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pivotTables/pivotTable3.xml" ContentType="application/vnd.openxmlformats-officedocument.spreadsheetml.pivotTable+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pivotTables/pivotTable4.xml" ContentType="application/vnd.openxmlformats-officedocument.spreadsheetml.pivotTable+xml"/>
  <Override PartName="/xl/drawings/drawing6.xml" ContentType="application/vnd.openxmlformats-officedocument.drawing+xml"/>
  <Override PartName="/xl/charts/chart3.xml" ContentType="application/vnd.openxmlformats-officedocument.drawingml.chart+xml"/>
  <Override PartName="/xl/drawings/drawing7.xml" ContentType="application/vnd.openxmlformats-officedocument.drawingml.chartshapes+xml"/>
  <Override PartName="/xl/pivotTables/pivotTable5.xml" ContentType="application/vnd.openxmlformats-officedocument.spreadsheetml.pivotTable+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eurocontrol.sharepoint.com/sites/ECTL-AviationIntelligenceUnit/Shared Documents/AIU Portal/AIU portal - download data files/"/>
    </mc:Choice>
  </mc:AlternateContent>
  <xr:revisionPtr revIDLastSave="814" documentId="121_{FF7C95C9-3CF3-4E62-A5B0-4E7AB0DD22AC}" xr6:coauthVersionLast="47" xr6:coauthVersionMax="47" xr10:uidLastSave="{53729B60-841D-411F-91A2-B36C954C3F7D}"/>
  <bookViews>
    <workbookView xWindow="-120" yWindow="-120" windowWidth="29040" windowHeight="17520" tabRatio="673" activeTab="1" xr2:uid="{00000000-000D-0000-FFFF-FFFF00000000}"/>
  </bookViews>
  <sheets>
    <sheet name="Copyright notice and disclaimer" sheetId="8" r:id="rId1"/>
    <sheet name="META" sheetId="3" r:id="rId2"/>
    <sheet name="DATA STATUS" sheetId="12" r:id="rId3"/>
    <sheet name="DATA" sheetId="9" r:id="rId4"/>
    <sheet name="STATE_ADD" sheetId="2" r:id="rId5"/>
    <sheet name="STATE_REF" sheetId="4" r:id="rId6"/>
    <sheet name="APT" sheetId="5" r:id="rId7"/>
    <sheet name="NO REF" sheetId="13" r:id="rId8"/>
    <sheet name="Change log" sheetId="7" r:id="rId9"/>
  </sheets>
  <definedNames>
    <definedName name="_xlnm._FilterDatabase" localSheetId="3" hidden="1">DATA!$A$1:$N$9961</definedName>
  </definedNames>
  <calcPr calcId="191029"/>
  <pivotCaches>
    <pivotCache cacheId="45" r:id="rId10"/>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 i="5" l="1"/>
  <c r="B1" i="4"/>
  <c r="B1" i="2"/>
  <c r="B1" i="13"/>
</calcChain>
</file>

<file path=xl/sharedStrings.xml><?xml version="1.0" encoding="utf-8"?>
<sst xmlns="http://schemas.openxmlformats.org/spreadsheetml/2006/main" count="60879" uniqueCount="457">
  <si>
    <t>GCLP</t>
  </si>
  <si>
    <t>LMML</t>
  </si>
  <si>
    <t>MONTH_NUM</t>
  </si>
  <si>
    <t>Athens</t>
  </si>
  <si>
    <t>EGLL</t>
  </si>
  <si>
    <t>EBBR</t>
  </si>
  <si>
    <t>LEPA</t>
  </si>
  <si>
    <t>Hamburg</t>
  </si>
  <si>
    <t>Stuttgart</t>
  </si>
  <si>
    <t>Frankfurt</t>
  </si>
  <si>
    <t>JAN</t>
  </si>
  <si>
    <t>NOV</t>
  </si>
  <si>
    <t>LEMG</t>
  </si>
  <si>
    <t>AUG</t>
  </si>
  <si>
    <t>OCT</t>
  </si>
  <si>
    <t>EGGW</t>
  </si>
  <si>
    <t>LFSB</t>
  </si>
  <si>
    <t>LFPO</t>
  </si>
  <si>
    <t>EGCC</t>
  </si>
  <si>
    <t>EDDL</t>
  </si>
  <si>
    <t>LIMC</t>
  </si>
  <si>
    <t>EDDB</t>
  </si>
  <si>
    <t>Aberdeen</t>
  </si>
  <si>
    <t>Ibiza</t>
  </si>
  <si>
    <t>JUL</t>
  </si>
  <si>
    <t>EDDH</t>
  </si>
  <si>
    <t>EDDF</t>
  </si>
  <si>
    <t>EGPF</t>
  </si>
  <si>
    <t>LPPR</t>
  </si>
  <si>
    <t>LIRF</t>
  </si>
  <si>
    <t>LOWW</t>
  </si>
  <si>
    <t>EGPH</t>
  </si>
  <si>
    <t>LIPE</t>
  </si>
  <si>
    <t>FEB</t>
  </si>
  <si>
    <t>EDDN</t>
  </si>
  <si>
    <t>LIRN</t>
  </si>
  <si>
    <t>MAY</t>
  </si>
  <si>
    <t>LPPT</t>
  </si>
  <si>
    <t>EGSS</t>
  </si>
  <si>
    <t>LEBL</t>
  </si>
  <si>
    <t>LFPG</t>
  </si>
  <si>
    <t>EGPD</t>
  </si>
  <si>
    <t>Vienna</t>
  </si>
  <si>
    <t>YEAR</t>
  </si>
  <si>
    <t>JUN</t>
  </si>
  <si>
    <t>LSGG</t>
  </si>
  <si>
    <t>LIME</t>
  </si>
  <si>
    <t>EGKK</t>
  </si>
  <si>
    <t>Barcelona</t>
  </si>
  <si>
    <t>ELLX</t>
  </si>
  <si>
    <t>Manchester</t>
  </si>
  <si>
    <t>EGLC</t>
  </si>
  <si>
    <t>Glasgow</t>
  </si>
  <si>
    <t>EFHK</t>
  </si>
  <si>
    <t>LEMD</t>
  </si>
  <si>
    <t>EGBB</t>
  </si>
  <si>
    <t>Luxembourg</t>
  </si>
  <si>
    <t>ESSA</t>
  </si>
  <si>
    <t>APR</t>
  </si>
  <si>
    <t>LIPZ</t>
  </si>
  <si>
    <t>DEC</t>
  </si>
  <si>
    <t>GCXO</t>
  </si>
  <si>
    <t>LFLL</t>
  </si>
  <si>
    <t>LGAV</t>
  </si>
  <si>
    <t>EKCH</t>
  </si>
  <si>
    <t>SEP</t>
  </si>
  <si>
    <t>Birmingham</t>
  </si>
  <si>
    <t>LEIB</t>
  </si>
  <si>
    <t>EDDS</t>
  </si>
  <si>
    <t>Munich</t>
  </si>
  <si>
    <t>LICC</t>
  </si>
  <si>
    <t>ENGM</t>
  </si>
  <si>
    <t>EPWA</t>
  </si>
  <si>
    <t>LFMN</t>
  </si>
  <si>
    <t>LKPR</t>
  </si>
  <si>
    <t>Porto</t>
  </si>
  <si>
    <t>LIML</t>
  </si>
  <si>
    <t>EDDM</t>
  </si>
  <si>
    <t>GCTS</t>
  </si>
  <si>
    <t>MAR</t>
  </si>
  <si>
    <t>EGGD</t>
  </si>
  <si>
    <t>Dublin</t>
  </si>
  <si>
    <t>EDDK</t>
  </si>
  <si>
    <t>Geneva</t>
  </si>
  <si>
    <t>Edinburgh</t>
  </si>
  <si>
    <t>LSZH</t>
  </si>
  <si>
    <t>ESGG</t>
  </si>
  <si>
    <t>EIDW</t>
  </si>
  <si>
    <t>Dusseldorf</t>
  </si>
  <si>
    <t>EHAM</t>
  </si>
  <si>
    <t>Brussels</t>
  </si>
  <si>
    <t>Data source</t>
  </si>
  <si>
    <t>EUROCONTROL - Performance Review Unit (PRU)</t>
  </si>
  <si>
    <t>Period Start</t>
  </si>
  <si>
    <t>Period End</t>
  </si>
  <si>
    <t>Meta data</t>
  </si>
  <si>
    <t>Click here for meta data</t>
  </si>
  <si>
    <t>Contact</t>
  </si>
  <si>
    <t>Grand Total</t>
  </si>
  <si>
    <t>Values</t>
  </si>
  <si>
    <t>Column name</t>
  </si>
  <si>
    <t>Example</t>
  </si>
  <si>
    <t>Reference year</t>
  </si>
  <si>
    <t>Month (numeric)</t>
  </si>
  <si>
    <t>Month (3-letter code)</t>
  </si>
  <si>
    <t>APT_NAME</t>
  </si>
  <si>
    <t>Airport name</t>
  </si>
  <si>
    <t>APT_ICAO</t>
  </si>
  <si>
    <t>ICAO 4-letter airport designator</t>
  </si>
  <si>
    <t>Italy</t>
  </si>
  <si>
    <t>Spain</t>
  </si>
  <si>
    <t>France</t>
  </si>
  <si>
    <t>Netherlands</t>
  </si>
  <si>
    <t>Sweden</t>
  </si>
  <si>
    <t>Belgium</t>
  </si>
  <si>
    <t>Germany</t>
  </si>
  <si>
    <t>United Kingdom</t>
  </si>
  <si>
    <t>Malta</t>
  </si>
  <si>
    <t>Portugal</t>
  </si>
  <si>
    <t>Greece</t>
  </si>
  <si>
    <t>Norway</t>
  </si>
  <si>
    <t>Austria</t>
  </si>
  <si>
    <t>Poland</t>
  </si>
  <si>
    <t>Switzerland</t>
  </si>
  <si>
    <t>Denmark</t>
  </si>
  <si>
    <t>Ireland</t>
  </si>
  <si>
    <t>Czech Republic</t>
  </si>
  <si>
    <t>Finland</t>
  </si>
  <si>
    <t>EDDP</t>
  </si>
  <si>
    <t>EDDV</t>
  </si>
  <si>
    <t>EETN</t>
  </si>
  <si>
    <t>EGNT</t>
  </si>
  <si>
    <t>EVRA</t>
  </si>
  <si>
    <t>EYVI</t>
  </si>
  <si>
    <t>LBSF</t>
  </si>
  <si>
    <t>LEAL</t>
  </si>
  <si>
    <t>LEBB</t>
  </si>
  <si>
    <t>LEVC</t>
  </si>
  <si>
    <t>LEZL</t>
  </si>
  <si>
    <t>LHBP</t>
  </si>
  <si>
    <t>LJLJ</t>
  </si>
  <si>
    <t>LROP</t>
  </si>
  <si>
    <t>LZIB</t>
  </si>
  <si>
    <t>MONTH_MON</t>
  </si>
  <si>
    <t>Estonia</t>
  </si>
  <si>
    <t>Latvia</t>
  </si>
  <si>
    <t>Lithuania</t>
  </si>
  <si>
    <t>Bulgaria</t>
  </si>
  <si>
    <t>Hungary</t>
  </si>
  <si>
    <t>Slovenia</t>
  </si>
  <si>
    <t>Romania</t>
  </si>
  <si>
    <t>Slovakia</t>
  </si>
  <si>
    <t>Hanover</t>
  </si>
  <si>
    <t>Tallinn</t>
  </si>
  <si>
    <t>Newcastle</t>
  </si>
  <si>
    <t>Riga</t>
  </si>
  <si>
    <t>Vilnius</t>
  </si>
  <si>
    <t>Bilbao</t>
  </si>
  <si>
    <t>Valencia</t>
  </si>
  <si>
    <t>Sevilla</t>
  </si>
  <si>
    <t>Ljubljana</t>
  </si>
  <si>
    <t>Bratislava</t>
  </si>
  <si>
    <t>Cologne-Bonn</t>
  </si>
  <si>
    <t>Nuremberg</t>
  </si>
  <si>
    <t>Bristol</t>
  </si>
  <si>
    <t>Göteborg</t>
  </si>
  <si>
    <t>Tenerife North</t>
  </si>
  <si>
    <t>Alicante</t>
  </si>
  <si>
    <t>Málaga</t>
  </si>
  <si>
    <t>Palma de Mallorca</t>
  </si>
  <si>
    <t>Catania</t>
  </si>
  <si>
    <t>Venice</t>
  </si>
  <si>
    <t>Naples</t>
  </si>
  <si>
    <t>Prague</t>
  </si>
  <si>
    <t>Zürich</t>
  </si>
  <si>
    <t>STATE_NAME</t>
  </si>
  <si>
    <t>Label</t>
  </si>
  <si>
    <t>Column description</t>
  </si>
  <si>
    <t>Network Manager</t>
  </si>
  <si>
    <t>PRU</t>
  </si>
  <si>
    <t>State in which the airport is located</t>
  </si>
  <si>
    <t>Please select state</t>
  </si>
  <si>
    <t>Please select airport</t>
  </si>
  <si>
    <t>Leipzig-Halle</t>
  </si>
  <si>
    <t>Gran Canaria</t>
  </si>
  <si>
    <t>Sofia</t>
  </si>
  <si>
    <t>Bologna</t>
  </si>
  <si>
    <t>Lisbon</t>
  </si>
  <si>
    <t>Period</t>
  </si>
  <si>
    <t xml:space="preserve"> </t>
  </si>
  <si>
    <t>Version</t>
  </si>
  <si>
    <t>PRU-Support@eurocontrol.int</t>
  </si>
  <si>
    <t>EBCI</t>
  </si>
  <si>
    <t>Change date</t>
  </si>
  <si>
    <t>Entity</t>
  </si>
  <si>
    <t>Comment</t>
  </si>
  <si>
    <t>V.1.0</t>
  </si>
  <si>
    <t>EDDW</t>
  </si>
  <si>
    <t>Bremen</t>
  </si>
  <si>
    <t>EDDE</t>
  </si>
  <si>
    <t>Erfurt</t>
  </si>
  <si>
    <t>GCFV</t>
  </si>
  <si>
    <t>Fuerteventura</t>
  </si>
  <si>
    <t>GCRR</t>
  </si>
  <si>
    <t>Lanzarote</t>
  </si>
  <si>
    <t>EDDR</t>
  </si>
  <si>
    <t>EICK</t>
  </si>
  <si>
    <t>Cork</t>
  </si>
  <si>
    <t>Lyon-Saint-Exupéry</t>
  </si>
  <si>
    <t>Bâle-Mulhouse</t>
  </si>
  <si>
    <t>Bergamo</t>
  </si>
  <si>
    <t>Saarbruecken</t>
  </si>
  <si>
    <t>Zagreb</t>
  </si>
  <si>
    <t>LDZA</t>
  </si>
  <si>
    <t>Croatia</t>
  </si>
  <si>
    <t>LIMF</t>
  </si>
  <si>
    <t>Torino Caselle</t>
  </si>
  <si>
    <t>EDDG</t>
  </si>
  <si>
    <t>Brussels (EBBR)</t>
  </si>
  <si>
    <t>Nice-Côte d’Azur</t>
  </si>
  <si>
    <t>Muenster-Osnabrueck</t>
  </si>
  <si>
    <t>LIRA</t>
  </si>
  <si>
    <t>Marseille-Provence</t>
  </si>
  <si>
    <t>LFML</t>
  </si>
  <si>
    <t>2019 Total</t>
  </si>
  <si>
    <t>EDDC</t>
  </si>
  <si>
    <t>Dresden</t>
  </si>
  <si>
    <t>LPFR</t>
  </si>
  <si>
    <t>Faro</t>
  </si>
  <si>
    <t>2020 Total</t>
  </si>
  <si>
    <t>Helsinki - Vantaa</t>
  </si>
  <si>
    <t>London - Luton</t>
  </si>
  <si>
    <t>London - Gatwick</t>
  </si>
  <si>
    <t>London - City</t>
  </si>
  <si>
    <t>London - Heathrow</t>
  </si>
  <si>
    <t>London - Stansted</t>
  </si>
  <si>
    <t>Amsterdam - Schiphol</t>
  </si>
  <si>
    <t>Copenhagen - Kastrup</t>
  </si>
  <si>
    <t>Oslo - Gardermoen</t>
  </si>
  <si>
    <t>Warszawa - Chopina</t>
  </si>
  <si>
    <t>Stockholm - Arlanda</t>
  </si>
  <si>
    <t>Tenerife Sur - Reina Sofia</t>
  </si>
  <si>
    <t>Madrid - Barajas</t>
  </si>
  <si>
    <t>Budapest - Ferihegy</t>
  </si>
  <si>
    <t>Milan - Malpensa</t>
  </si>
  <si>
    <t>Milan - Linate</t>
  </si>
  <si>
    <t>Rome - Ciampino</t>
  </si>
  <si>
    <t>Rome - Fiumicino</t>
  </si>
  <si>
    <t>Bucharest - Otopeni</t>
  </si>
  <si>
    <t>Berlin - Brandenburg</t>
  </si>
  <si>
    <t>Berlin - Brandenburg (EDDB)</t>
  </si>
  <si>
    <t>Dresden (EDDC)</t>
  </si>
  <si>
    <t>Erfurt (EDDE)</t>
  </si>
  <si>
    <t>Frankfurt (EDDF)</t>
  </si>
  <si>
    <t>Muenster-Osnabrueck (EDDG)</t>
  </si>
  <si>
    <t>Hamburg (EDDH)</t>
  </si>
  <si>
    <t>Cologne-Bonn (EDDK)</t>
  </si>
  <si>
    <t>Dusseldorf (EDDL)</t>
  </si>
  <si>
    <t>Munich (EDDM)</t>
  </si>
  <si>
    <t>Nuremberg (EDDN)</t>
  </si>
  <si>
    <t>Leipzig-Halle (EDDP)</t>
  </si>
  <si>
    <t>Saarbruecken (EDDR)</t>
  </si>
  <si>
    <t>Stuttgart (EDDS)</t>
  </si>
  <si>
    <t>Hanover (EDDV)</t>
  </si>
  <si>
    <t>Bremen (EDDW)</t>
  </si>
  <si>
    <t>Tallinn (EETN)</t>
  </si>
  <si>
    <t>Helsinki - Vantaa (EFHK)</t>
  </si>
  <si>
    <t>Birmingham (EGBB)</t>
  </si>
  <si>
    <t>Manchester (EGCC)</t>
  </si>
  <si>
    <t>Bristol (EGGD)</t>
  </si>
  <si>
    <t>London - Luton (EGGW)</t>
  </si>
  <si>
    <t>London - Gatwick (EGKK)</t>
  </si>
  <si>
    <t>London - City (EGLC)</t>
  </si>
  <si>
    <t>London - Heathrow (EGLL)</t>
  </si>
  <si>
    <t>Newcastle (EGNT)</t>
  </si>
  <si>
    <t>Aberdeen (EGPD)</t>
  </si>
  <si>
    <t>Glasgow (EGPF)</t>
  </si>
  <si>
    <t>Edinburgh (EGPH)</t>
  </si>
  <si>
    <t>London - Stansted (EGSS)</t>
  </si>
  <si>
    <t>Amsterdam - Schiphol (EHAM)</t>
  </si>
  <si>
    <t>Cork (EICK)</t>
  </si>
  <si>
    <t>Dublin (EIDW)</t>
  </si>
  <si>
    <t>Copenhagen - Kastrup (EKCH)</t>
  </si>
  <si>
    <t>Luxembourg (ELLX)</t>
  </si>
  <si>
    <t>Oslo - Gardermoen (ENGM)</t>
  </si>
  <si>
    <t>Warszawa - Chopina (EPWA)</t>
  </si>
  <si>
    <t>Göteborg (ESGG)</t>
  </si>
  <si>
    <t>Stockholm - Arlanda (ESSA)</t>
  </si>
  <si>
    <t>Riga (EVRA)</t>
  </si>
  <si>
    <t>Vilnius (EYVI)</t>
  </si>
  <si>
    <t>Fuerteventura (GCFV)</t>
  </si>
  <si>
    <t>Gran Canaria (GCLP)</t>
  </si>
  <si>
    <t>Lanzarote (GCRR)</t>
  </si>
  <si>
    <t>Tenerife Sur - Reina Sofia (GCTS)</t>
  </si>
  <si>
    <t>Tenerife North (GCXO)</t>
  </si>
  <si>
    <t>Sofia (LBSF)</t>
  </si>
  <si>
    <t>Zagreb (LDZA)</t>
  </si>
  <si>
    <t>Alicante (LEAL)</t>
  </si>
  <si>
    <t>Bilbao (LEBB)</t>
  </si>
  <si>
    <t>Barcelona (LEBL)</t>
  </si>
  <si>
    <t>Ibiza (LEIB)</t>
  </si>
  <si>
    <t>Madrid - Barajas (LEMD)</t>
  </si>
  <si>
    <t>Málaga (LEMG)</t>
  </si>
  <si>
    <t>Palma de Mallorca (LEPA)</t>
  </si>
  <si>
    <t>Valencia (LEVC)</t>
  </si>
  <si>
    <t>Sevilla (LEZL)</t>
  </si>
  <si>
    <t>Lyon-Saint-Exupéry (LFLL)</t>
  </si>
  <si>
    <t>Marseille-Provence (LFML)</t>
  </si>
  <si>
    <t>Nice-Côte d’Azur (LFMN)</t>
  </si>
  <si>
    <t>Bâle-Mulhouse (LFSB)</t>
  </si>
  <si>
    <t>Athens (LGAV)</t>
  </si>
  <si>
    <t>Budapest - Ferihegy (LHBP)</t>
  </si>
  <si>
    <t>Catania (LICC)</t>
  </si>
  <si>
    <t>Milan - Malpensa (LIMC)</t>
  </si>
  <si>
    <t>Bergamo (LIME)</t>
  </si>
  <si>
    <t>Torino Caselle (LIMF)</t>
  </si>
  <si>
    <t>Milan - Linate (LIML)</t>
  </si>
  <si>
    <t>Bologna (LIPE)</t>
  </si>
  <si>
    <t>Venice (LIPZ)</t>
  </si>
  <si>
    <t>Rome - Ciampino (LIRA)</t>
  </si>
  <si>
    <t>Rome - Fiumicino (LIRF)</t>
  </si>
  <si>
    <t>Naples (LIRN)</t>
  </si>
  <si>
    <t>Ljubljana (LJLJ)</t>
  </si>
  <si>
    <t>Prague (LKPR)</t>
  </si>
  <si>
    <t>Malta (LMML)</t>
  </si>
  <si>
    <t>Vienna (LOWW)</t>
  </si>
  <si>
    <t>Faro (LPFR)</t>
  </si>
  <si>
    <t>Porto (LPPR)</t>
  </si>
  <si>
    <t>Lisbon (LPPT)</t>
  </si>
  <si>
    <t>Bucharest - Otopeni (LROP)</t>
  </si>
  <si>
    <t>Geneva (LSGG)</t>
  </si>
  <si>
    <t>Zürich (LSZH)</t>
  </si>
  <si>
    <t>Bratislava (LZIB)</t>
  </si>
  <si>
    <t>2021 Total</t>
  </si>
  <si>
    <t>LTFM</t>
  </si>
  <si>
    <t>2022 Total</t>
  </si>
  <si>
    <t>Türkiye</t>
  </si>
  <si>
    <t>TF</t>
  </si>
  <si>
    <t>VALID_FL</t>
  </si>
  <si>
    <t>NO_REF</t>
  </si>
  <si>
    <t>TOTAL_REF_NB_FL</t>
  </si>
  <si>
    <t>TOTAL_REF_TIME_MIN</t>
  </si>
  <si>
    <t>TOTAL_ADD_TIME_MIN</t>
  </si>
  <si>
    <t>PIVOT_LABEL</t>
  </si>
  <si>
    <t>COMMENT</t>
  </si>
  <si>
    <t>Airport</t>
  </si>
  <si>
    <t>Airport name (ICAO 4-letter airport designator)</t>
  </si>
  <si>
    <t>Comment on data status</t>
  </si>
  <si>
    <t>NO DATA RECEIVED</t>
  </si>
  <si>
    <t>ALL</t>
  </si>
  <si>
    <t>New algorythm results</t>
  </si>
  <si>
    <t>NO PREVIOUS RSLT</t>
  </si>
  <si>
    <t>2023 Total</t>
  </si>
  <si>
    <t>(blank)</t>
  </si>
  <si>
    <t>Total</t>
  </si>
  <si>
    <t>= ROUND( TOTAL_REF_TIME_MIN / TOTAL_REF_NB_FL ; 2 )</t>
  </si>
  <si>
    <t>= ROUND( TOTAL_ADD_TIME_MIN / TOTAL_REF_NB_FL ; 2 )</t>
  </si>
  <si>
    <t>No Ref Pct</t>
  </si>
  <si>
    <t>= ROUND( NO_REF / VALID_FL ; 2 )</t>
  </si>
  <si>
    <t xml:space="preserve">Pct No Ref </t>
  </si>
  <si>
    <t>Avg. Reference ASMA Time</t>
  </si>
  <si>
    <t>Avg. Additional ASMA Time</t>
  </si>
  <si>
    <t>Total arrival</t>
  </si>
  <si>
    <t>Total arrival flight with valid data</t>
  </si>
  <si>
    <t>Total arrival flight with valid data but without reference time</t>
  </si>
  <si>
    <t>Total arrival flight with valid data and reference time</t>
  </si>
  <si>
    <t>Total reference ASMA time in minutes</t>
  </si>
  <si>
    <t>Total additional ASMA time in minutes</t>
  </si>
  <si>
    <t xml:space="preserve">Avg. Additional ASMA time </t>
  </si>
  <si>
    <t xml:space="preserve">Avg. Reference ASMA time </t>
  </si>
  <si>
    <t>NO REF FLIGHT</t>
  </si>
  <si>
    <t>2018 Total</t>
  </si>
  <si>
    <t>NO DATA FLIGHT</t>
  </si>
  <si>
    <t>DATA ISSUE</t>
  </si>
  <si>
    <t>2023</t>
  </si>
  <si>
    <t>01</t>
  </si>
  <si>
    <t>02</t>
  </si>
  <si>
    <t>03</t>
  </si>
  <si>
    <t>04</t>
  </si>
  <si>
    <t>05</t>
  </si>
  <si>
    <t>06</t>
  </si>
  <si>
    <t>07</t>
  </si>
  <si>
    <t>08</t>
  </si>
  <si>
    <t>09</t>
  </si>
  <si>
    <t>10</t>
  </si>
  <si>
    <t>11</t>
  </si>
  <si>
    <t>12</t>
  </si>
  <si>
    <t>ENBR</t>
  </si>
  <si>
    <t>Bergen</t>
  </si>
  <si>
    <t>Bergen (ENBR)</t>
  </si>
  <si>
    <t>ENVA</t>
  </si>
  <si>
    <t>Trondheim</t>
  </si>
  <si>
    <t>Trondheim (ENVA)</t>
  </si>
  <si>
    <t>ENZV</t>
  </si>
  <si>
    <t>Stavanger</t>
  </si>
  <si>
    <t>Stavanger (ENZV)</t>
  </si>
  <si>
    <t>2024</t>
  </si>
  <si>
    <t>LFBO</t>
  </si>
  <si>
    <t>Toulouse-Blagnac</t>
  </si>
  <si>
    <t>Toulouse-Blagnac (LFBO)</t>
  </si>
  <si>
    <t>Istanbul</t>
  </si>
  <si>
    <t>Istanbul (LTFM)</t>
  </si>
  <si>
    <t>GMMN</t>
  </si>
  <si>
    <t>Mohammed V International</t>
  </si>
  <si>
    <t>Morocco</t>
  </si>
  <si>
    <t>Mohammed V International (GMMN)</t>
  </si>
  <si>
    <t>GMMX</t>
  </si>
  <si>
    <t>Menara</t>
  </si>
  <si>
    <t>Menara (GMMX)</t>
  </si>
  <si>
    <t>2024 Total</t>
  </si>
  <si>
    <t>2025</t>
  </si>
  <si>
    <t>2025 Total</t>
  </si>
  <si>
    <t>BIKF</t>
  </si>
  <si>
    <t>Keflavik</t>
  </si>
  <si>
    <t>Iceland</t>
  </si>
  <si>
    <t>Keflavik (BIKF)</t>
  </si>
  <si>
    <t>Brussels - Charleroi</t>
  </si>
  <si>
    <t>Brussels - Charleroi (EBCI)</t>
  </si>
  <si>
    <t>Paris - Charles-de-Gaulle</t>
  </si>
  <si>
    <t>Paris - Charles-de-Gaulle (LFPG)</t>
  </si>
  <si>
    <t>Paris - Orly</t>
  </si>
  <si>
    <t>Paris - Orly (LFPO)</t>
  </si>
  <si>
    <t>UGKO</t>
  </si>
  <si>
    <t>Kutaisi</t>
  </si>
  <si>
    <t>Georgia</t>
  </si>
  <si>
    <t>Kutaisi (UGKO)</t>
  </si>
  <si>
    <t>EDDT</t>
  </si>
  <si>
    <t>Berlin - Tegel</t>
  </si>
  <si>
    <t>Berlin - Tegel (EDDT)</t>
  </si>
  <si>
    <t>LLBG</t>
  </si>
  <si>
    <t>Tel Aviv - Ben Gurion International</t>
  </si>
  <si>
    <t>Israel</t>
  </si>
  <si>
    <t>Tel Aviv - Ben Gurion International (LLBG)</t>
  </si>
  <si>
    <t>LTAI</t>
  </si>
  <si>
    <t>Antalya</t>
  </si>
  <si>
    <t>Antalya (LTAI)</t>
  </si>
  <si>
    <t>LTFJ</t>
  </si>
  <si>
    <t>Istanbul - Sabiha Gökçen</t>
  </si>
  <si>
    <t>Istanbul - Sabiha Gökçen (LTFJ)</t>
  </si>
  <si>
    <t>UGSB</t>
  </si>
  <si>
    <t>Batumi</t>
  </si>
  <si>
    <t>Batumi (UGSB)</t>
  </si>
  <si>
    <t>UGTB</t>
  </si>
  <si>
    <t>Tbilisi</t>
  </si>
  <si>
    <t>Tbilisi (UGTB)</t>
  </si>
  <si>
    <t>2026</t>
  </si>
  <si>
    <t>N/A</t>
  </si>
  <si>
    <t>2026 Total</t>
  </si>
  <si>
    <t>Münster - Osnabrück</t>
  </si>
  <si>
    <t>Münster - Osnabrück (EDDG)</t>
  </si>
  <si>
    <t>Warsaw - Chopin</t>
  </si>
  <si>
    <t>Warsaw - Chopin (EPWA)</t>
  </si>
  <si>
    <t>Marrakesh - Menara</t>
  </si>
  <si>
    <t>Marrakesh - Menara (GMMX)</t>
  </si>
  <si>
    <t>Turin</t>
  </si>
  <si>
    <t>Turin (LIMF)</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</si>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</sst>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 mmmm\ yyyy;@"/>
  </numFmts>
  <fonts count="47" x14ac:knownFonts="1">
    <font>
      <sz val="10"/>
      <color indexed="8"/>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8"/>
      <color rgb="FFFFFFFF"/>
      <name val="Calibri"/>
      <family val="2"/>
    </font>
    <font>
      <b/>
      <sz val="9"/>
      <color rgb="FF396EA2"/>
      <name val="Calibri"/>
      <family val="2"/>
    </font>
    <font>
      <sz val="9"/>
      <color rgb="FF396EA2"/>
      <name val="Calibri"/>
      <family val="2"/>
    </font>
    <font>
      <b/>
      <sz val="9"/>
      <color rgb="FFFFFFFF"/>
      <name val="Calibri"/>
      <family val="2"/>
    </font>
    <font>
      <sz val="9"/>
      <color rgb="FF404040"/>
      <name val="Calibri"/>
      <family val="2"/>
    </font>
    <font>
      <sz val="9"/>
      <color indexed="8"/>
      <name val="Calibri"/>
      <family val="2"/>
    </font>
    <font>
      <i/>
      <sz val="9"/>
      <color indexed="8"/>
      <name val="Calibri"/>
      <family val="2"/>
    </font>
    <font>
      <sz val="9"/>
      <name val="Arial"/>
      <family val="2"/>
    </font>
    <font>
      <sz val="8"/>
      <color indexed="8"/>
      <name val="Calibri"/>
      <family val="2"/>
      <scheme val="minor"/>
    </font>
    <font>
      <sz val="10"/>
      <color theme="5"/>
      <name val="Arial"/>
      <family val="2"/>
    </font>
    <font>
      <sz val="8"/>
      <color theme="0"/>
      <name val="Calibri"/>
      <family val="2"/>
      <scheme val="minor"/>
    </font>
    <font>
      <sz val="9"/>
      <color indexed="8"/>
      <name val="Calibri"/>
      <family val="2"/>
      <scheme val="minor"/>
    </font>
    <font>
      <sz val="9"/>
      <color rgb="FF333399"/>
      <name val="Calibri"/>
      <family val="2"/>
    </font>
    <font>
      <sz val="9"/>
      <color rgb="FF000000"/>
      <name val="Calibri"/>
      <family val="2"/>
    </font>
    <font>
      <sz val="11"/>
      <name val="Arial"/>
      <family val="2"/>
    </font>
    <font>
      <sz val="11"/>
      <name val="Arial"/>
      <family val="2"/>
    </font>
    <font>
      <sz val="10"/>
      <color indexed="8"/>
      <name val="Arial"/>
      <family val="2"/>
    </font>
    <font>
      <sz val="11"/>
      <name val="Arial"/>
      <family val="2"/>
    </font>
    <font>
      <sz val="10"/>
      <color indexed="8"/>
      <name val="Arial"/>
      <family val="2"/>
    </font>
    <font>
      <sz val="11"/>
      <name val="Arial"/>
      <family val="2"/>
    </font>
    <font>
      <sz val="10"/>
      <color indexed="8"/>
      <name val="Arial"/>
      <family val="2"/>
    </font>
    <font>
      <sz val="11"/>
      <name val="Arial"/>
      <family val="2"/>
    </font>
    <font>
      <sz val="10"/>
      <color indexed="8"/>
      <name val="Arial"/>
      <family val="2"/>
    </font>
    <font>
      <sz val="8"/>
      <color indexed="8"/>
      <name val="Calibri"/>
      <family val="2"/>
    </font>
    <font>
      <b/>
      <sz val="8"/>
      <color indexed="8"/>
      <name val="Arial"/>
      <family val="2"/>
    </font>
    <font>
      <sz val="8"/>
      <color indexed="8"/>
      <name val="Arial"/>
      <family val="2"/>
    </font>
    <font>
      <sz val="9"/>
      <color indexed="8"/>
      <name val="Calibri"/>
      <family val="2"/>
      <scheme val="minor"/>
    </font>
    <font>
      <sz val="9"/>
      <color theme="0"/>
      <name val="Calibri"/>
      <family val="2"/>
      <scheme val="minor"/>
    </font>
    <font>
      <b/>
      <sz val="9"/>
      <color theme="0"/>
      <name val="Calibri"/>
      <family val="2"/>
      <scheme val="minor"/>
    </font>
    <font>
      <sz val="8"/>
      <color indexed="8"/>
      <name val="Calibri"/>
      <family val="2"/>
      <scheme val="minor"/>
    </font>
  </fonts>
  <fills count="11">
    <fill>
      <patternFill patternType="none"/>
    </fill>
    <fill>
      <patternFill patternType="gray125"/>
    </fill>
    <fill>
      <patternFill patternType="solid">
        <fgColor rgb="FF4F81BD"/>
        <bgColor indexed="64"/>
      </patternFill>
    </fill>
    <fill>
      <patternFill patternType="solid">
        <fgColor rgb="FFF2F2F2"/>
        <bgColor indexed="64"/>
      </patternFill>
    </fill>
    <fill>
      <patternFill patternType="solid">
        <fgColor rgb="FFFFFFFF"/>
        <bgColor indexed="64"/>
      </patternFill>
    </fill>
    <fill>
      <patternFill patternType="solid">
        <fgColor rgb="FFC6D9F1"/>
        <bgColor indexed="64"/>
      </patternFill>
    </fill>
    <fill>
      <patternFill patternType="solid">
        <fgColor theme="0"/>
        <bgColor indexed="64"/>
      </patternFill>
    </fill>
    <fill>
      <patternFill patternType="solid">
        <fgColor theme="2"/>
        <bgColor indexed="64"/>
      </patternFill>
    </fill>
    <fill>
      <patternFill patternType="solid">
        <fgColor rgb="FFFFFFCC"/>
      </patternFill>
    </fill>
    <fill>
      <patternFill patternType="solid">
        <fgColor theme="3" tint="0.79998168889431442"/>
        <bgColor indexed="64"/>
      </patternFill>
    </fill>
    <fill>
      <patternFill patternType="solid">
        <fgColor theme="4"/>
        <bgColor indexed="64"/>
      </patternFill>
    </fill>
  </fills>
  <borders count="1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4F81BD"/>
      </left>
      <right style="medium">
        <color rgb="FF4F81BD"/>
      </right>
      <top style="medium">
        <color rgb="FF4F81BD"/>
      </top>
      <bottom/>
      <diagonal/>
    </border>
    <border>
      <left/>
      <right style="medium">
        <color rgb="FF4F81BD"/>
      </right>
      <top style="medium">
        <color rgb="FF4F81BD"/>
      </top>
      <bottom/>
      <diagonal/>
    </border>
    <border>
      <left style="thin">
        <color rgb="FF4F81BD"/>
      </left>
      <right style="thin">
        <color rgb="FF4F81BD"/>
      </right>
      <top style="thin">
        <color rgb="FF4F81BD"/>
      </top>
      <bottom style="thin">
        <color rgb="FF4F81BD"/>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s>
  <cellStyleXfs count="14905">
    <xf numFmtId="0" fontId="0" fillId="0" borderId="0"/>
    <xf numFmtId="0" fontId="15" fillId="8" borderId="6" applyNumberFormat="0" applyFont="0" applyAlignment="0" applyProtection="0"/>
    <xf numFmtId="0" fontId="31" fillId="0" borderId="0"/>
    <xf numFmtId="0" fontId="16" fillId="0" borderId="0"/>
    <xf numFmtId="0" fontId="31" fillId="0" borderId="0"/>
    <xf numFmtId="0" fontId="31" fillId="0" borderId="0"/>
    <xf numFmtId="0" fontId="14" fillId="0" borderId="0"/>
    <xf numFmtId="0" fontId="31" fillId="0" borderId="0"/>
    <xf numFmtId="0" fontId="31" fillId="0" borderId="0"/>
    <xf numFmtId="0" fontId="31" fillId="0" borderId="0"/>
    <xf numFmtId="0" fontId="14" fillId="8" borderId="6" applyNumberFormat="0" applyFont="0" applyAlignment="0" applyProtection="0"/>
    <xf numFmtId="0" fontId="13" fillId="0" borderId="0"/>
    <xf numFmtId="0" fontId="13" fillId="8" borderId="6" applyNumberFormat="0" applyFont="0" applyAlignment="0" applyProtection="0"/>
    <xf numFmtId="0" fontId="13" fillId="8" borderId="6" applyNumberFormat="0" applyFont="0" applyAlignment="0" applyProtection="0"/>
    <xf numFmtId="0" fontId="32" fillId="0" borderId="0"/>
    <xf numFmtId="0" fontId="33" fillId="0" borderId="0"/>
    <xf numFmtId="0" fontId="16" fillId="0" borderId="0"/>
    <xf numFmtId="0" fontId="31" fillId="0" borderId="0"/>
    <xf numFmtId="0" fontId="12" fillId="0" borderId="0"/>
    <xf numFmtId="0" fontId="31" fillId="0" borderId="0"/>
    <xf numFmtId="0" fontId="12" fillId="8" borderId="6" applyNumberFormat="0" applyFont="0" applyAlignment="0" applyProtection="0"/>
    <xf numFmtId="0" fontId="12" fillId="8" borderId="6" applyNumberFormat="0" applyFont="0" applyAlignment="0" applyProtection="0"/>
    <xf numFmtId="9" fontId="33" fillId="0" borderId="0"/>
    <xf numFmtId="9" fontId="16" fillId="0" borderId="0"/>
    <xf numFmtId="0" fontId="11" fillId="0" borderId="0"/>
    <xf numFmtId="0" fontId="11" fillId="8" borderId="6" applyNumberFormat="0" applyFont="0" applyAlignment="0" applyProtection="0"/>
    <xf numFmtId="0" fontId="11" fillId="8" borderId="6" applyNumberFormat="0" applyFont="0" applyAlignment="0" applyProtection="0"/>
    <xf numFmtId="0" fontId="11" fillId="0" borderId="0"/>
    <xf numFmtId="0" fontId="11" fillId="8" borderId="6" applyNumberFormat="0" applyFont="0" applyAlignment="0" applyProtection="0"/>
    <xf numFmtId="0" fontId="11" fillId="8" borderId="6" applyNumberFormat="0" applyFont="0" applyAlignment="0" applyProtection="0"/>
    <xf numFmtId="0" fontId="33" fillId="0" borderId="0"/>
    <xf numFmtId="0" fontId="11" fillId="0" borderId="0"/>
    <xf numFmtId="0" fontId="11" fillId="8" borderId="6" applyNumberFormat="0" applyFont="0" applyAlignment="0" applyProtection="0"/>
    <xf numFmtId="0" fontId="11" fillId="8" borderId="6" applyNumberFormat="0" applyFont="0" applyAlignment="0" applyProtection="0"/>
    <xf numFmtId="9" fontId="33" fillId="0" borderId="0"/>
    <xf numFmtId="0" fontId="16" fillId="0" borderId="0"/>
    <xf numFmtId="0" fontId="16" fillId="0" borderId="0"/>
    <xf numFmtId="0" fontId="31" fillId="0" borderId="0"/>
    <xf numFmtId="0" fontId="3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0" fontId="10" fillId="8" borderId="6" applyNumberFormat="0" applyFont="0" applyAlignment="0" applyProtection="0"/>
    <xf numFmtId="9" fontId="16" fillId="0" borderId="0"/>
    <xf numFmtId="9"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9" fillId="8" borderId="6" applyNumberFormat="0" applyFont="0" applyAlignment="0" applyProtection="0"/>
    <xf numFmtId="0" fontId="34" fillId="0" borderId="0"/>
    <xf numFmtId="0" fontId="35" fillId="0" borderId="0"/>
    <xf numFmtId="0" fontId="16" fillId="0" borderId="0"/>
    <xf numFmtId="0" fontId="34"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0" fontId="8" fillId="8" borderId="6" applyNumberFormat="0" applyFont="0" applyAlignment="0" applyProtection="0"/>
    <xf numFmtId="9" fontId="35" fillId="0" borderId="0"/>
    <xf numFmtId="9" fontId="16" fillId="0" borderId="0"/>
    <xf numFmtId="0" fontId="3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7" fillId="8" borderId="6"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6" fillId="8" borderId="6"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5" fillId="8" borderId="6" applyNumberFormat="0" applyFont="0" applyAlignment="0" applyProtection="0"/>
    <xf numFmtId="0" fontId="36" fillId="0" borderId="0"/>
    <xf numFmtId="0" fontId="37" fillId="0" borderId="0"/>
    <xf numFmtId="0" fontId="3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9" fontId="3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4" fillId="8" borderId="6" applyNumberFormat="0" applyFont="0" applyAlignment="0" applyProtection="0"/>
    <xf numFmtId="0" fontId="38" fillId="0" borderId="0"/>
    <xf numFmtId="0" fontId="39" fillId="0" borderId="0"/>
    <xf numFmtId="0" fontId="39" fillId="0" borderId="0"/>
    <xf numFmtId="0" fontId="38" fillId="0" borderId="0"/>
    <xf numFmtId="0" fontId="38" fillId="0" borderId="0"/>
    <xf numFmtId="0" fontId="3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0" fontId="3" fillId="8" borderId="6" applyNumberFormat="0" applyFont="0" applyAlignment="0" applyProtection="0"/>
    <xf numFmtId="9" fontId="39" fillId="0" borderId="0"/>
    <xf numFmtId="9" fontId="39" fillId="0" borderId="0"/>
    <xf numFmtId="0" fontId="31" fillId="0" borderId="0"/>
    <xf numFmtId="0" fontId="16" fillId="0" borderId="0"/>
    <xf numFmtId="0" fontId="31" fillId="0" borderId="0"/>
    <xf numFmtId="9"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31" fillId="0" borderId="0"/>
    <xf numFmtId="0" fontId="16" fillId="0" borderId="0"/>
    <xf numFmtId="0" fontId="16" fillId="0" borderId="0"/>
    <xf numFmtId="0" fontId="31" fillId="0" borderId="0"/>
    <xf numFmtId="0" fontId="31" fillId="0" borderId="0"/>
    <xf numFmtId="0" fontId="3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0" fontId="2" fillId="8" borderId="6" applyNumberFormat="0" applyFont="0" applyAlignment="0" applyProtection="0"/>
    <xf numFmtId="9" fontId="16" fillId="0" borderId="0"/>
    <xf numFmtId="9" fontId="16" fillId="0" borderId="0"/>
    <xf numFmtId="0" fontId="1" fillId="8" borderId="6" applyNumberFormat="0" applyFont="0" applyAlignment="0" applyProtection="0"/>
    <xf numFmtId="0" fontId="1" fillId="0" borderId="0"/>
    <xf numFmtId="0" fontId="1" fillId="8" borderId="6" applyNumberFormat="0" applyFont="0" applyAlignment="0" applyProtection="0"/>
    <xf numFmtId="0" fontId="1" fillId="0" borderId="0"/>
    <xf numFmtId="0" fontId="1" fillId="8" borderId="6" applyNumberFormat="0" applyFont="0" applyAlignment="0" applyProtection="0"/>
    <xf numFmtId="0" fontId="1" fillId="8" borderId="6" applyNumberFormat="0" applyFont="0" applyAlignment="0" applyProtection="0"/>
    <xf numFmtId="0" fontId="1" fillId="0" borderId="0"/>
    <xf numFmtId="0" fontId="1" fillId="8" borderId="6" applyNumberFormat="0" applyFont="0" applyAlignment="0" applyProtection="0"/>
    <xf numFmtId="0" fontId="1" fillId="8" borderId="6" applyNumberFormat="0" applyFont="0" applyAlignment="0" applyProtection="0"/>
    <xf numFmtId="0" fontId="1" fillId="0" borderId="0"/>
    <xf numFmtId="0" fontId="1" fillId="8" borderId="6" applyNumberFormat="0" applyFont="0" applyAlignment="0" applyProtection="0"/>
    <xf numFmtId="0" fontId="1" fillId="8" borderId="6" applyNumberFormat="0" applyFont="0" applyAlignment="0" applyProtection="0"/>
    <xf numFmtId="0" fontId="1" fillId="0" borderId="0"/>
    <xf numFmtId="0" fontId="1" fillId="8" borderId="6" applyNumberFormat="0" applyFont="0" applyAlignment="0" applyProtection="0"/>
    <xf numFmtId="0" fontId="1" fillId="8" borderId="6" applyNumberFormat="0" applyFont="0" applyAlignment="0" applyProtection="0"/>
    <xf numFmtId="0" fontId="1" fillId="0" borderId="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xf numFmtId="0" fontId="1" fillId="8" borderId="6" applyNumberFormat="0" applyFont="0" applyAlignment="0" applyProtection="0"/>
  </cellStyleXfs>
  <cellXfs count="51">
    <xf numFmtId="0" fontId="0" fillId="0" borderId="0" xfId="0"/>
    <xf numFmtId="0" fontId="18" fillId="3" borderId="1" xfId="0" applyFont="1" applyFill="1" applyBorder="1" applyAlignment="1">
      <alignment horizontal="left"/>
    </xf>
    <xf numFmtId="0" fontId="19" fillId="4" borderId="1" xfId="0" applyFont="1" applyFill="1" applyBorder="1" applyAlignment="1">
      <alignment horizontal="left"/>
    </xf>
    <xf numFmtId="0" fontId="19" fillId="4" borderId="2" xfId="0" applyFont="1" applyFill="1" applyBorder="1" applyAlignment="1">
      <alignment horizontal="left"/>
    </xf>
    <xf numFmtId="164" fontId="19" fillId="4" borderId="1" xfId="0" applyNumberFormat="1" applyFont="1" applyFill="1" applyBorder="1" applyAlignment="1">
      <alignment horizontal="left"/>
    </xf>
    <xf numFmtId="0" fontId="18" fillId="3" borderId="1" xfId="0" applyFont="1" applyFill="1" applyBorder="1"/>
    <xf numFmtId="0" fontId="20" fillId="2" borderId="3"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1" fillId="5" borderId="5" xfId="0" applyFont="1" applyFill="1" applyBorder="1" applyAlignment="1">
      <alignment vertical="center" wrapText="1"/>
    </xf>
    <xf numFmtId="1" fontId="22" fillId="3" borderId="5" xfId="0" applyNumberFormat="1" applyFont="1" applyFill="1" applyBorder="1" applyAlignment="1">
      <alignment horizontal="center" vertical="center" wrapText="1"/>
    </xf>
    <xf numFmtId="0" fontId="23" fillId="3" borderId="5" xfId="0" applyFont="1" applyFill="1" applyBorder="1" applyAlignment="1">
      <alignment horizontal="left" vertical="center" wrapText="1"/>
    </xf>
    <xf numFmtId="0" fontId="22" fillId="0" borderId="5" xfId="0" applyFont="1" applyBorder="1" applyAlignment="1">
      <alignment vertical="center" wrapText="1"/>
    </xf>
    <xf numFmtId="0" fontId="24" fillId="6" borderId="0" xfId="0" applyFont="1" applyFill="1"/>
    <xf numFmtId="14" fontId="22" fillId="3" borderId="5" xfId="0" applyNumberFormat="1" applyFont="1" applyFill="1" applyBorder="1" applyAlignment="1">
      <alignment horizontal="center" vertical="center" wrapText="1"/>
    </xf>
    <xf numFmtId="0" fontId="25" fillId="0" borderId="0" xfId="0" applyFont="1"/>
    <xf numFmtId="0" fontId="21" fillId="7" borderId="5" xfId="0" applyFont="1" applyFill="1" applyBorder="1" applyAlignment="1">
      <alignment vertical="center" wrapText="1"/>
    </xf>
    <xf numFmtId="1" fontId="22" fillId="7" borderId="5" xfId="0" applyNumberFormat="1" applyFont="1" applyFill="1" applyBorder="1" applyAlignment="1">
      <alignment horizontal="center" vertical="center" wrapText="1"/>
    </xf>
    <xf numFmtId="0" fontId="23" fillId="7" borderId="5" xfId="0" applyFont="1" applyFill="1" applyBorder="1" applyAlignment="1">
      <alignment horizontal="left" vertical="center" wrapText="1"/>
    </xf>
    <xf numFmtId="0" fontId="26" fillId="0" borderId="0" xfId="0" applyFont="1"/>
    <xf numFmtId="0" fontId="27" fillId="0" borderId="0" xfId="0" applyFont="1"/>
    <xf numFmtId="0" fontId="28" fillId="0" borderId="0" xfId="0" applyFont="1"/>
    <xf numFmtId="0" fontId="20" fillId="2" borderId="0" xfId="0" applyFont="1" applyFill="1" applyAlignment="1">
      <alignment horizontal="center" vertical="center" wrapText="1"/>
    </xf>
    <xf numFmtId="15" fontId="29" fillId="0" borderId="0" xfId="0" applyNumberFormat="1" applyFont="1" applyAlignment="1">
      <alignment horizontal="center"/>
    </xf>
    <xf numFmtId="0" fontId="30" fillId="0" borderId="0" xfId="0" applyFont="1" applyAlignment="1">
      <alignment wrapText="1"/>
    </xf>
    <xf numFmtId="0" fontId="30" fillId="0" borderId="0" xfId="0" applyFont="1" applyAlignment="1">
      <alignment horizontal="center" vertical="center"/>
    </xf>
    <xf numFmtId="4" fontId="22" fillId="3" borderId="5" xfId="0" applyNumberFormat="1" applyFont="1" applyFill="1" applyBorder="1" applyAlignment="1">
      <alignment horizontal="right" vertical="center" wrapText="1"/>
    </xf>
    <xf numFmtId="1" fontId="22" fillId="3" borderId="5" xfId="0" applyNumberFormat="1" applyFont="1" applyFill="1" applyBorder="1" applyAlignment="1">
      <alignment horizontal="right" vertical="center" wrapText="1"/>
    </xf>
    <xf numFmtId="14" fontId="22" fillId="3" borderId="5" xfId="0" applyNumberFormat="1" applyFont="1" applyFill="1" applyBorder="1" applyAlignment="1">
      <alignment horizontal="right" vertical="center" wrapText="1"/>
    </xf>
    <xf numFmtId="0" fontId="21" fillId="9" borderId="5" xfId="0" applyFont="1" applyFill="1" applyBorder="1" applyAlignment="1">
      <alignment vertical="center" wrapText="1"/>
    </xf>
    <xf numFmtId="14" fontId="40" fillId="3" borderId="5" xfId="0" applyNumberFormat="1" applyFont="1" applyFill="1" applyBorder="1" applyAlignment="1">
      <alignment horizontal="right" vertical="center" wrapText="1"/>
    </xf>
    <xf numFmtId="0" fontId="17" fillId="2" borderId="7" xfId="0" applyFont="1" applyFill="1" applyBorder="1" applyAlignment="1">
      <alignment horizontal="center" vertical="center" wrapText="1"/>
    </xf>
    <xf numFmtId="0" fontId="41" fillId="0" borderId="0" xfId="0" applyFont="1"/>
    <xf numFmtId="0" fontId="42" fillId="0" borderId="0" xfId="0" applyFont="1"/>
    <xf numFmtId="0" fontId="22" fillId="7" borderId="5" xfId="0" quotePrefix="1" applyFont="1" applyFill="1" applyBorder="1" applyAlignment="1">
      <alignment vertical="center" wrapText="1"/>
    </xf>
    <xf numFmtId="4" fontId="17" fillId="2" borderId="7" xfId="0" applyNumberFormat="1" applyFont="1" applyFill="1" applyBorder="1" applyAlignment="1">
      <alignment horizontal="center" vertical="center" wrapText="1"/>
    </xf>
    <xf numFmtId="0" fontId="42" fillId="0" borderId="7" xfId="0" applyFont="1" applyBorder="1" applyAlignment="1">
      <alignment horizontal="center"/>
    </xf>
    <xf numFmtId="4" fontId="42" fillId="0" borderId="7" xfId="0" applyNumberFormat="1" applyFont="1" applyBorder="1" applyAlignment="1">
      <alignment horizontal="center"/>
    </xf>
    <xf numFmtId="0" fontId="42" fillId="0" borderId="0" xfId="0" applyFont="1" applyAlignment="1">
      <alignment horizontal="center"/>
    </xf>
    <xf numFmtId="4" fontId="42" fillId="0" borderId="0" xfId="0" applyNumberFormat="1" applyFont="1" applyAlignment="1">
      <alignment horizontal="center"/>
    </xf>
    <xf numFmtId="0" fontId="43" fillId="0" borderId="0" xfId="0" applyFont="1"/>
    <xf numFmtId="0" fontId="43" fillId="0" borderId="7" xfId="0" applyFont="1" applyBorder="1"/>
    <xf numFmtId="0" fontId="43" fillId="0" borderId="8" xfId="0" applyFont="1" applyBorder="1"/>
    <xf numFmtId="0" fontId="45" fillId="10" borderId="0" xfId="0" applyFont="1" applyFill="1" applyAlignment="1">
      <alignment horizontal="right"/>
    </xf>
    <xf numFmtId="0" fontId="44" fillId="10" borderId="7" xfId="0" applyFont="1" applyFill="1" applyBorder="1"/>
    <xf numFmtId="0" fontId="44" fillId="10" borderId="7" xfId="0" applyFont="1" applyFill="1" applyBorder="1" applyAlignment="1">
      <alignment horizontal="center"/>
    </xf>
    <xf numFmtId="0" fontId="43" fillId="0" borderId="9" xfId="0" applyFont="1" applyBorder="1"/>
    <xf numFmtId="0" fontId="46" fillId="0" borderId="0" xfId="0" pivotButton="1" applyFont="1"/>
    <xf numFmtId="0" fontId="46" fillId="0" borderId="0" xfId="0" applyFont="1"/>
    <xf numFmtId="9" fontId="46" fillId="0" borderId="0" xfId="0" applyNumberFormat="1" applyFont="1"/>
    <xf numFmtId="0" fontId="46" fillId="0" borderId="0" xfId="0" applyFont="1" applyAlignment="1">
      <alignment horizontal="right"/>
    </xf>
    <xf numFmtId="9" fontId="46" fillId="0" borderId="0" xfId="0" applyNumberFormat="1" applyFont="1" applyAlignment="1">
      <alignment horizontal="right"/>
    </xf>
  </cellXfs>
  <cellStyles count="14905">
    <cellStyle name="Normal" xfId="0" builtinId="0"/>
    <cellStyle name="Normal 10" xfId="15" xr:uid="{00000000-0005-0000-0000-000002000000}"/>
    <cellStyle name="Normal 10 2" xfId="16" xr:uid="{00000000-0005-0000-0000-000003000000}"/>
    <cellStyle name="Normal 10 3" xfId="30" xr:uid="{00000000-0005-0000-0000-000004000000}"/>
    <cellStyle name="Normal 10 3 2" xfId="36" xr:uid="{00000000-0005-0000-0000-000005000000}"/>
    <cellStyle name="Normal 10 3 3" xfId="35" xr:uid="{00000000-0005-0000-0000-000006000000}"/>
    <cellStyle name="Normal 11" xfId="17" xr:uid="{00000000-0005-0000-0000-000007000000}"/>
    <cellStyle name="Normal 12" xfId="14" xr:uid="{00000000-0005-0000-0000-000008000000}"/>
    <cellStyle name="Normal 12 2" xfId="38" xr:uid="{00000000-0005-0000-0000-000009000000}"/>
    <cellStyle name="Normal 12 3" xfId="37" xr:uid="{00000000-0005-0000-0000-00000A000000}"/>
    <cellStyle name="Normal 13" xfId="96" xr:uid="{00000000-0005-0000-0000-00000B000000}"/>
    <cellStyle name="Normal 13 2" xfId="97" xr:uid="{00000000-0005-0000-0000-00000C000000}"/>
    <cellStyle name="Normal 13 3" xfId="961" xr:uid="{00000000-0005-0000-0000-00000D000000}"/>
    <cellStyle name="Normal 13 3 2" xfId="3758" xr:uid="{00000000-0005-0000-0000-00000E000000}"/>
    <cellStyle name="Normal 13 3 3" xfId="1894" xr:uid="{00000000-0005-0000-0000-00000F000000}"/>
    <cellStyle name="Normal 13 3 3 2" xfId="5619" xr:uid="{00000000-0005-0000-0000-000010000000}"/>
    <cellStyle name="Normal 13 4" xfId="1893" xr:uid="{00000000-0005-0000-0000-000011000000}"/>
    <cellStyle name="Normal 13 4 2" xfId="5618" xr:uid="{00000000-0005-0000-0000-000012000000}"/>
    <cellStyle name="Normal 14" xfId="98" xr:uid="{00000000-0005-0000-0000-000013000000}"/>
    <cellStyle name="Normal 14 2" xfId="99" xr:uid="{00000000-0005-0000-0000-000014000000}"/>
    <cellStyle name="Normal 14 3" xfId="962" xr:uid="{00000000-0005-0000-0000-000015000000}"/>
    <cellStyle name="Normal 14 3 2" xfId="3759" xr:uid="{00000000-0005-0000-0000-000016000000}"/>
    <cellStyle name="Normal 14 3 3" xfId="1896" xr:uid="{00000000-0005-0000-0000-000017000000}"/>
    <cellStyle name="Normal 14 3 3 2" xfId="5621" xr:uid="{00000000-0005-0000-0000-000018000000}"/>
    <cellStyle name="Normal 14 4" xfId="1895" xr:uid="{00000000-0005-0000-0000-000019000000}"/>
    <cellStyle name="Normal 14 4 2" xfId="5620" xr:uid="{00000000-0005-0000-0000-00001A000000}"/>
    <cellStyle name="Normal 15" xfId="95" xr:uid="{00000000-0005-0000-0000-00001B000000}"/>
    <cellStyle name="Normal 15 2" xfId="183" xr:uid="{00000000-0005-0000-0000-00001C000000}"/>
    <cellStyle name="Normal 16" xfId="960" xr:uid="{00000000-0005-0000-0000-00001D000000}"/>
    <cellStyle name="Normal 16 2" xfId="3757" xr:uid="{00000000-0005-0000-0000-00001E000000}"/>
    <cellStyle name="Normal 16 3" xfId="1897" xr:uid="{00000000-0005-0000-0000-00001F000000}"/>
    <cellStyle name="Normal 16 3 2" xfId="5622" xr:uid="{00000000-0005-0000-0000-000020000000}"/>
    <cellStyle name="Normal 17" xfId="1892" xr:uid="{00000000-0005-0000-0000-000021000000}"/>
    <cellStyle name="Normal 17 2" xfId="5617" xr:uid="{00000000-0005-0000-0000-000022000000}"/>
    <cellStyle name="Normal 2" xfId="3" xr:uid="{00000000-0005-0000-0000-000023000000}"/>
    <cellStyle name="Normal 3" xfId="4" xr:uid="{00000000-0005-0000-0000-000024000000}"/>
    <cellStyle name="Normal 4" xfId="5" xr:uid="{00000000-0005-0000-0000-000025000000}"/>
    <cellStyle name="Normal 5" xfId="6" xr:uid="{00000000-0005-0000-0000-000026000000}"/>
    <cellStyle name="Normal 5 10" xfId="264" xr:uid="{00000000-0005-0000-0000-000027000000}"/>
    <cellStyle name="Normal 5 10 2" xfId="768" xr:uid="{00000000-0005-0000-0000-000028000000}"/>
    <cellStyle name="Normal 5 10 2 2" xfId="1700" xr:uid="{00000000-0005-0000-0000-000029000000}"/>
    <cellStyle name="Normal 5 10 2 2 2" xfId="1901" xr:uid="{00000000-0005-0000-0000-00002A000000}"/>
    <cellStyle name="Normal 5 10 2 2 2 2" xfId="5626" xr:uid="{00000000-0005-0000-0000-00002B000000}"/>
    <cellStyle name="Normal 5 10 2 2 2 2 2" xfId="13052" xr:uid="{00000000-0005-0000-0000-00002C000000}"/>
    <cellStyle name="Normal 5 10 2 2 2 3" xfId="9340" xr:uid="{00000000-0005-0000-0000-00002D000000}"/>
    <cellStyle name="Normal 5 10 2 2 3" xfId="3764" xr:uid="{00000000-0005-0000-0000-00002E000000}"/>
    <cellStyle name="Normal 5 10 2 2 3 2" xfId="11196" xr:uid="{00000000-0005-0000-0000-00002F000000}"/>
    <cellStyle name="Normal 5 10 2 2 4" xfId="9145" xr:uid="{00000000-0005-0000-0000-000030000000}"/>
    <cellStyle name="Normal 5 10 2 3" xfId="1900" xr:uid="{00000000-0005-0000-0000-000031000000}"/>
    <cellStyle name="Normal 5 10 2 3 2" xfId="5625" xr:uid="{00000000-0005-0000-0000-000032000000}"/>
    <cellStyle name="Normal 5 10 2 3 2 2" xfId="13051" xr:uid="{00000000-0005-0000-0000-000033000000}"/>
    <cellStyle name="Normal 5 10 2 3 3" xfId="9339" xr:uid="{00000000-0005-0000-0000-000034000000}"/>
    <cellStyle name="Normal 5 10 2 4" xfId="3763" xr:uid="{00000000-0005-0000-0000-000035000000}"/>
    <cellStyle name="Normal 5 10 2 4 2" xfId="11195" xr:uid="{00000000-0005-0000-0000-000036000000}"/>
    <cellStyle name="Normal 5 10 2 5" xfId="8217" xr:uid="{00000000-0005-0000-0000-000037000000}"/>
    <cellStyle name="Normal 5 10 3" xfId="964" xr:uid="{00000000-0005-0000-0000-000038000000}"/>
    <cellStyle name="Normal 5 10 3 2" xfId="1902" xr:uid="{00000000-0005-0000-0000-000039000000}"/>
    <cellStyle name="Normal 5 10 3 2 2" xfId="5627" xr:uid="{00000000-0005-0000-0000-00003A000000}"/>
    <cellStyle name="Normal 5 10 3 2 2 2" xfId="13053" xr:uid="{00000000-0005-0000-0000-00003B000000}"/>
    <cellStyle name="Normal 5 10 3 2 3" xfId="9341" xr:uid="{00000000-0005-0000-0000-00003C000000}"/>
    <cellStyle name="Normal 5 10 3 3" xfId="3765" xr:uid="{00000000-0005-0000-0000-00003D000000}"/>
    <cellStyle name="Normal 5 10 3 3 2" xfId="11197" xr:uid="{00000000-0005-0000-0000-00003E000000}"/>
    <cellStyle name="Normal 5 10 3 4" xfId="8410" xr:uid="{00000000-0005-0000-0000-00003F000000}"/>
    <cellStyle name="Normal 5 10 4" xfId="1899" xr:uid="{00000000-0005-0000-0000-000040000000}"/>
    <cellStyle name="Normal 5 10 4 2" xfId="5624" xr:uid="{00000000-0005-0000-0000-000041000000}"/>
    <cellStyle name="Normal 5 10 4 2 2" xfId="13050" xr:uid="{00000000-0005-0000-0000-000042000000}"/>
    <cellStyle name="Normal 5 10 4 3" xfId="9338" xr:uid="{00000000-0005-0000-0000-000043000000}"/>
    <cellStyle name="Normal 5 10 5" xfId="3762" xr:uid="{00000000-0005-0000-0000-000044000000}"/>
    <cellStyle name="Normal 5 10 5 2" xfId="11194" xr:uid="{00000000-0005-0000-0000-000045000000}"/>
    <cellStyle name="Normal 5 10 6" xfId="7713" xr:uid="{00000000-0005-0000-0000-000046000000}"/>
    <cellStyle name="Normal 5 11" xfId="496" xr:uid="{00000000-0005-0000-0000-000047000000}"/>
    <cellStyle name="Normal 5 11 2" xfId="1428" xr:uid="{00000000-0005-0000-0000-000048000000}"/>
    <cellStyle name="Normal 5 11 2 2" xfId="1904" xr:uid="{00000000-0005-0000-0000-000049000000}"/>
    <cellStyle name="Normal 5 11 2 2 2" xfId="5629" xr:uid="{00000000-0005-0000-0000-00004A000000}"/>
    <cellStyle name="Normal 5 11 2 2 2 2" xfId="13055" xr:uid="{00000000-0005-0000-0000-00004B000000}"/>
    <cellStyle name="Normal 5 11 2 2 3" xfId="9343" xr:uid="{00000000-0005-0000-0000-00004C000000}"/>
    <cellStyle name="Normal 5 11 2 3" xfId="3767" xr:uid="{00000000-0005-0000-0000-00004D000000}"/>
    <cellStyle name="Normal 5 11 2 3 2" xfId="11199" xr:uid="{00000000-0005-0000-0000-00004E000000}"/>
    <cellStyle name="Normal 5 11 2 4" xfId="8873" xr:uid="{00000000-0005-0000-0000-00004F000000}"/>
    <cellStyle name="Normal 5 11 3" xfId="1903" xr:uid="{00000000-0005-0000-0000-000050000000}"/>
    <cellStyle name="Normal 5 11 3 2" xfId="5628" xr:uid="{00000000-0005-0000-0000-000051000000}"/>
    <cellStyle name="Normal 5 11 3 2 2" xfId="13054" xr:uid="{00000000-0005-0000-0000-000052000000}"/>
    <cellStyle name="Normal 5 11 3 3" xfId="9342" xr:uid="{00000000-0005-0000-0000-000053000000}"/>
    <cellStyle name="Normal 5 11 4" xfId="3766" xr:uid="{00000000-0005-0000-0000-000054000000}"/>
    <cellStyle name="Normal 5 11 4 2" xfId="11198" xr:uid="{00000000-0005-0000-0000-000055000000}"/>
    <cellStyle name="Normal 5 11 5" xfId="7945" xr:uid="{00000000-0005-0000-0000-000056000000}"/>
    <cellStyle name="Normal 5 12" xfId="963" xr:uid="{00000000-0005-0000-0000-000057000000}"/>
    <cellStyle name="Normal 5 12 2" xfId="1905" xr:uid="{00000000-0005-0000-0000-000058000000}"/>
    <cellStyle name="Normal 5 12 2 2" xfId="5630" xr:uid="{00000000-0005-0000-0000-000059000000}"/>
    <cellStyle name="Normal 5 12 2 2 2" xfId="13056" xr:uid="{00000000-0005-0000-0000-00005A000000}"/>
    <cellStyle name="Normal 5 12 2 3" xfId="9344" xr:uid="{00000000-0005-0000-0000-00005B000000}"/>
    <cellStyle name="Normal 5 12 3" xfId="3768" xr:uid="{00000000-0005-0000-0000-00005C000000}"/>
    <cellStyle name="Normal 5 12 3 2" xfId="11200" xr:uid="{00000000-0005-0000-0000-00005D000000}"/>
    <cellStyle name="Normal 5 12 4" xfId="8409" xr:uid="{00000000-0005-0000-0000-00005E000000}"/>
    <cellStyle name="Normal 5 13" xfId="1898" xr:uid="{00000000-0005-0000-0000-00005F000000}"/>
    <cellStyle name="Normal 5 13 2" xfId="5623" xr:uid="{00000000-0005-0000-0000-000060000000}"/>
    <cellStyle name="Normal 5 13 2 2" xfId="13049" xr:uid="{00000000-0005-0000-0000-000061000000}"/>
    <cellStyle name="Normal 5 13 3" xfId="9337" xr:uid="{00000000-0005-0000-0000-000062000000}"/>
    <cellStyle name="Normal 5 14" xfId="3761" xr:uid="{00000000-0005-0000-0000-000063000000}"/>
    <cellStyle name="Normal 5 14 2" xfId="11193" xr:uid="{00000000-0005-0000-0000-000064000000}"/>
    <cellStyle name="Normal 5 15" xfId="7482" xr:uid="{00000000-0005-0000-0000-000065000000}"/>
    <cellStyle name="Normal 5 2" xfId="11" xr:uid="{00000000-0005-0000-0000-000066000000}"/>
    <cellStyle name="Normal 5 2 10" xfId="1906" xr:uid="{00000000-0005-0000-0000-000067000000}"/>
    <cellStyle name="Normal 5 2 10 2" xfId="5631" xr:uid="{00000000-0005-0000-0000-000068000000}"/>
    <cellStyle name="Normal 5 2 10 2 2" xfId="13057" xr:uid="{00000000-0005-0000-0000-000069000000}"/>
    <cellStyle name="Normal 5 2 10 3" xfId="9345" xr:uid="{00000000-0005-0000-0000-00006A000000}"/>
    <cellStyle name="Normal 5 2 11" xfId="3769" xr:uid="{00000000-0005-0000-0000-00006B000000}"/>
    <cellStyle name="Normal 5 2 11 2" xfId="11201" xr:uid="{00000000-0005-0000-0000-00006C000000}"/>
    <cellStyle name="Normal 5 2 12" xfId="7484" xr:uid="{00000000-0005-0000-0000-00006D000000}"/>
    <cellStyle name="Normal 5 2 2" xfId="27" xr:uid="{00000000-0005-0000-0000-00006E000000}"/>
    <cellStyle name="Normal 5 2 2 10" xfId="3770" xr:uid="{00000000-0005-0000-0000-00006F000000}"/>
    <cellStyle name="Normal 5 2 2 10 2" xfId="11202" xr:uid="{00000000-0005-0000-0000-000070000000}"/>
    <cellStyle name="Normal 5 2 2 11" xfId="7493" xr:uid="{00000000-0005-0000-0000-000071000000}"/>
    <cellStyle name="Normal 5 2 2 2" xfId="41" xr:uid="{00000000-0005-0000-0000-000072000000}"/>
    <cellStyle name="Normal 5 2 2 2 10" xfId="7501" xr:uid="{00000000-0005-0000-0000-000073000000}"/>
    <cellStyle name="Normal 5 2 2 2 2" xfId="79" xr:uid="{00000000-0005-0000-0000-000074000000}"/>
    <cellStyle name="Normal 5 2 2 2 2 2" xfId="104" xr:uid="{00000000-0005-0000-0000-000075000000}"/>
    <cellStyle name="Normal 5 2 2 2 2 2 2" xfId="384" xr:uid="{00000000-0005-0000-0000-000076000000}"/>
    <cellStyle name="Normal 5 2 2 2 2 2 2 2" xfId="848" xr:uid="{00000000-0005-0000-0000-000077000000}"/>
    <cellStyle name="Normal 5 2 2 2 2 2 2 2 2" xfId="1780" xr:uid="{00000000-0005-0000-0000-000078000000}"/>
    <cellStyle name="Normal 5 2 2 2 2 2 2 2 2 2" xfId="1913" xr:uid="{00000000-0005-0000-0000-000079000000}"/>
    <cellStyle name="Normal 5 2 2 2 2 2 2 2 2 2 2" xfId="5638" xr:uid="{00000000-0005-0000-0000-00007A000000}"/>
    <cellStyle name="Normal 5 2 2 2 2 2 2 2 2 2 2 2" xfId="13064" xr:uid="{00000000-0005-0000-0000-00007B000000}"/>
    <cellStyle name="Normal 5 2 2 2 2 2 2 2 2 2 3" xfId="9352" xr:uid="{00000000-0005-0000-0000-00007C000000}"/>
    <cellStyle name="Normal 5 2 2 2 2 2 2 2 2 3" xfId="3776" xr:uid="{00000000-0005-0000-0000-00007D000000}"/>
    <cellStyle name="Normal 5 2 2 2 2 2 2 2 2 3 2" xfId="11208" xr:uid="{00000000-0005-0000-0000-00007E000000}"/>
    <cellStyle name="Normal 5 2 2 2 2 2 2 2 2 4" xfId="9225" xr:uid="{00000000-0005-0000-0000-00007F000000}"/>
    <cellStyle name="Normal 5 2 2 2 2 2 2 2 3" xfId="1912" xr:uid="{00000000-0005-0000-0000-000080000000}"/>
    <cellStyle name="Normal 5 2 2 2 2 2 2 2 3 2" xfId="5637" xr:uid="{00000000-0005-0000-0000-000081000000}"/>
    <cellStyle name="Normal 5 2 2 2 2 2 2 2 3 2 2" xfId="13063" xr:uid="{00000000-0005-0000-0000-000082000000}"/>
    <cellStyle name="Normal 5 2 2 2 2 2 2 2 3 3" xfId="9351" xr:uid="{00000000-0005-0000-0000-000083000000}"/>
    <cellStyle name="Normal 5 2 2 2 2 2 2 2 4" xfId="3775" xr:uid="{00000000-0005-0000-0000-000084000000}"/>
    <cellStyle name="Normal 5 2 2 2 2 2 2 2 4 2" xfId="11207" xr:uid="{00000000-0005-0000-0000-000085000000}"/>
    <cellStyle name="Normal 5 2 2 2 2 2 2 2 5" xfId="8297" xr:uid="{00000000-0005-0000-0000-000086000000}"/>
    <cellStyle name="Normal 5 2 2 2 2 2 2 3" xfId="970" xr:uid="{00000000-0005-0000-0000-000087000000}"/>
    <cellStyle name="Normal 5 2 2 2 2 2 2 3 2" xfId="1914" xr:uid="{00000000-0005-0000-0000-000088000000}"/>
    <cellStyle name="Normal 5 2 2 2 2 2 2 3 2 2" xfId="5639" xr:uid="{00000000-0005-0000-0000-000089000000}"/>
    <cellStyle name="Normal 5 2 2 2 2 2 2 3 2 2 2" xfId="13065" xr:uid="{00000000-0005-0000-0000-00008A000000}"/>
    <cellStyle name="Normal 5 2 2 2 2 2 2 3 2 3" xfId="9353" xr:uid="{00000000-0005-0000-0000-00008B000000}"/>
    <cellStyle name="Normal 5 2 2 2 2 2 2 3 3" xfId="3777" xr:uid="{00000000-0005-0000-0000-00008C000000}"/>
    <cellStyle name="Normal 5 2 2 2 2 2 2 3 3 2" xfId="11209" xr:uid="{00000000-0005-0000-0000-00008D000000}"/>
    <cellStyle name="Normal 5 2 2 2 2 2 2 3 4" xfId="8416" xr:uid="{00000000-0005-0000-0000-00008E000000}"/>
    <cellStyle name="Normal 5 2 2 2 2 2 2 4" xfId="1911" xr:uid="{00000000-0005-0000-0000-00008F000000}"/>
    <cellStyle name="Normal 5 2 2 2 2 2 2 4 2" xfId="5636" xr:uid="{00000000-0005-0000-0000-000090000000}"/>
    <cellStyle name="Normal 5 2 2 2 2 2 2 4 2 2" xfId="13062" xr:uid="{00000000-0005-0000-0000-000091000000}"/>
    <cellStyle name="Normal 5 2 2 2 2 2 2 4 3" xfId="9350" xr:uid="{00000000-0005-0000-0000-000092000000}"/>
    <cellStyle name="Normal 5 2 2 2 2 2 2 5" xfId="3774" xr:uid="{00000000-0005-0000-0000-000093000000}"/>
    <cellStyle name="Normal 5 2 2 2 2 2 2 5 2" xfId="11206" xr:uid="{00000000-0005-0000-0000-000094000000}"/>
    <cellStyle name="Normal 5 2 2 2 2 2 2 6" xfId="7833" xr:uid="{00000000-0005-0000-0000-000095000000}"/>
    <cellStyle name="Normal 5 2 2 2 2 2 3" xfId="501" xr:uid="{00000000-0005-0000-0000-000096000000}"/>
    <cellStyle name="Normal 5 2 2 2 2 2 3 2" xfId="1433" xr:uid="{00000000-0005-0000-0000-000097000000}"/>
    <cellStyle name="Normal 5 2 2 2 2 2 3 2 2" xfId="1916" xr:uid="{00000000-0005-0000-0000-000098000000}"/>
    <cellStyle name="Normal 5 2 2 2 2 2 3 2 2 2" xfId="5641" xr:uid="{00000000-0005-0000-0000-000099000000}"/>
    <cellStyle name="Normal 5 2 2 2 2 2 3 2 2 2 2" xfId="13067" xr:uid="{00000000-0005-0000-0000-00009A000000}"/>
    <cellStyle name="Normal 5 2 2 2 2 2 3 2 2 3" xfId="9355" xr:uid="{00000000-0005-0000-0000-00009B000000}"/>
    <cellStyle name="Normal 5 2 2 2 2 2 3 2 3" xfId="3779" xr:uid="{00000000-0005-0000-0000-00009C000000}"/>
    <cellStyle name="Normal 5 2 2 2 2 2 3 2 3 2" xfId="11211" xr:uid="{00000000-0005-0000-0000-00009D000000}"/>
    <cellStyle name="Normal 5 2 2 2 2 2 3 2 4" xfId="8878" xr:uid="{00000000-0005-0000-0000-00009E000000}"/>
    <cellStyle name="Normal 5 2 2 2 2 2 3 3" xfId="1915" xr:uid="{00000000-0005-0000-0000-00009F000000}"/>
    <cellStyle name="Normal 5 2 2 2 2 2 3 3 2" xfId="5640" xr:uid="{00000000-0005-0000-0000-0000A0000000}"/>
    <cellStyle name="Normal 5 2 2 2 2 2 3 3 2 2" xfId="13066" xr:uid="{00000000-0005-0000-0000-0000A1000000}"/>
    <cellStyle name="Normal 5 2 2 2 2 2 3 3 3" xfId="9354" xr:uid="{00000000-0005-0000-0000-0000A2000000}"/>
    <cellStyle name="Normal 5 2 2 2 2 2 3 4" xfId="3778" xr:uid="{00000000-0005-0000-0000-0000A3000000}"/>
    <cellStyle name="Normal 5 2 2 2 2 2 3 4 2" xfId="11210" xr:uid="{00000000-0005-0000-0000-0000A4000000}"/>
    <cellStyle name="Normal 5 2 2 2 2 2 3 5" xfId="7950" xr:uid="{00000000-0005-0000-0000-0000A5000000}"/>
    <cellStyle name="Normal 5 2 2 2 2 2 4" xfId="969" xr:uid="{00000000-0005-0000-0000-0000A6000000}"/>
    <cellStyle name="Normal 5 2 2 2 2 2 4 2" xfId="1917" xr:uid="{00000000-0005-0000-0000-0000A7000000}"/>
    <cellStyle name="Normal 5 2 2 2 2 2 4 2 2" xfId="5642" xr:uid="{00000000-0005-0000-0000-0000A8000000}"/>
    <cellStyle name="Normal 5 2 2 2 2 2 4 2 2 2" xfId="13068" xr:uid="{00000000-0005-0000-0000-0000A9000000}"/>
    <cellStyle name="Normal 5 2 2 2 2 2 4 2 3" xfId="9356" xr:uid="{00000000-0005-0000-0000-0000AA000000}"/>
    <cellStyle name="Normal 5 2 2 2 2 2 4 3" xfId="3780" xr:uid="{00000000-0005-0000-0000-0000AB000000}"/>
    <cellStyle name="Normal 5 2 2 2 2 2 4 3 2" xfId="11212" xr:uid="{00000000-0005-0000-0000-0000AC000000}"/>
    <cellStyle name="Normal 5 2 2 2 2 2 4 4" xfId="8415" xr:uid="{00000000-0005-0000-0000-0000AD000000}"/>
    <cellStyle name="Normal 5 2 2 2 2 2 5" xfId="1910" xr:uid="{00000000-0005-0000-0000-0000AE000000}"/>
    <cellStyle name="Normal 5 2 2 2 2 2 5 2" xfId="5635" xr:uid="{00000000-0005-0000-0000-0000AF000000}"/>
    <cellStyle name="Normal 5 2 2 2 2 2 5 2 2" xfId="13061" xr:uid="{00000000-0005-0000-0000-0000B0000000}"/>
    <cellStyle name="Normal 5 2 2 2 2 2 5 3" xfId="9349" xr:uid="{00000000-0005-0000-0000-0000B1000000}"/>
    <cellStyle name="Normal 5 2 2 2 2 2 6" xfId="3773" xr:uid="{00000000-0005-0000-0000-0000B2000000}"/>
    <cellStyle name="Normal 5 2 2 2 2 2 6 2" xfId="11205" xr:uid="{00000000-0005-0000-0000-0000B3000000}"/>
    <cellStyle name="Normal 5 2 2 2 2 2 7" xfId="7557" xr:uid="{00000000-0005-0000-0000-0000B4000000}"/>
    <cellStyle name="Normal 5 2 2 2 2 3" xfId="188" xr:uid="{00000000-0005-0000-0000-0000B5000000}"/>
    <cellStyle name="Normal 5 2 2 2 2 3 2" xfId="420" xr:uid="{00000000-0005-0000-0000-0000B6000000}"/>
    <cellStyle name="Normal 5 2 2 2 2 3 2 2" xfId="884" xr:uid="{00000000-0005-0000-0000-0000B7000000}"/>
    <cellStyle name="Normal 5 2 2 2 2 3 2 2 2" xfId="1816" xr:uid="{00000000-0005-0000-0000-0000B8000000}"/>
    <cellStyle name="Normal 5 2 2 2 2 3 2 2 2 2" xfId="1921" xr:uid="{00000000-0005-0000-0000-0000B9000000}"/>
    <cellStyle name="Normal 5 2 2 2 2 3 2 2 2 2 2" xfId="5646" xr:uid="{00000000-0005-0000-0000-0000BA000000}"/>
    <cellStyle name="Normal 5 2 2 2 2 3 2 2 2 2 2 2" xfId="13072" xr:uid="{00000000-0005-0000-0000-0000BB000000}"/>
    <cellStyle name="Normal 5 2 2 2 2 3 2 2 2 2 3" xfId="9360" xr:uid="{00000000-0005-0000-0000-0000BC000000}"/>
    <cellStyle name="Normal 5 2 2 2 2 3 2 2 2 3" xfId="3784" xr:uid="{00000000-0005-0000-0000-0000BD000000}"/>
    <cellStyle name="Normal 5 2 2 2 2 3 2 2 2 3 2" xfId="11216" xr:uid="{00000000-0005-0000-0000-0000BE000000}"/>
    <cellStyle name="Normal 5 2 2 2 2 3 2 2 2 4" xfId="9261" xr:uid="{00000000-0005-0000-0000-0000BF000000}"/>
    <cellStyle name="Normal 5 2 2 2 2 3 2 2 3" xfId="1920" xr:uid="{00000000-0005-0000-0000-0000C0000000}"/>
    <cellStyle name="Normal 5 2 2 2 2 3 2 2 3 2" xfId="5645" xr:uid="{00000000-0005-0000-0000-0000C1000000}"/>
    <cellStyle name="Normal 5 2 2 2 2 3 2 2 3 2 2" xfId="13071" xr:uid="{00000000-0005-0000-0000-0000C2000000}"/>
    <cellStyle name="Normal 5 2 2 2 2 3 2 2 3 3" xfId="9359" xr:uid="{00000000-0005-0000-0000-0000C3000000}"/>
    <cellStyle name="Normal 5 2 2 2 2 3 2 2 4" xfId="3783" xr:uid="{00000000-0005-0000-0000-0000C4000000}"/>
    <cellStyle name="Normal 5 2 2 2 2 3 2 2 4 2" xfId="11215" xr:uid="{00000000-0005-0000-0000-0000C5000000}"/>
    <cellStyle name="Normal 5 2 2 2 2 3 2 2 5" xfId="8333" xr:uid="{00000000-0005-0000-0000-0000C6000000}"/>
    <cellStyle name="Normal 5 2 2 2 2 3 2 3" xfId="972" xr:uid="{00000000-0005-0000-0000-0000C7000000}"/>
    <cellStyle name="Normal 5 2 2 2 2 3 2 3 2" xfId="1922" xr:uid="{00000000-0005-0000-0000-0000C8000000}"/>
    <cellStyle name="Normal 5 2 2 2 2 3 2 3 2 2" xfId="5647" xr:uid="{00000000-0005-0000-0000-0000C9000000}"/>
    <cellStyle name="Normal 5 2 2 2 2 3 2 3 2 2 2" xfId="13073" xr:uid="{00000000-0005-0000-0000-0000CA000000}"/>
    <cellStyle name="Normal 5 2 2 2 2 3 2 3 2 3" xfId="9361" xr:uid="{00000000-0005-0000-0000-0000CB000000}"/>
    <cellStyle name="Normal 5 2 2 2 2 3 2 3 3" xfId="3785" xr:uid="{00000000-0005-0000-0000-0000CC000000}"/>
    <cellStyle name="Normal 5 2 2 2 2 3 2 3 3 2" xfId="11217" xr:uid="{00000000-0005-0000-0000-0000CD000000}"/>
    <cellStyle name="Normal 5 2 2 2 2 3 2 3 4" xfId="8418" xr:uid="{00000000-0005-0000-0000-0000CE000000}"/>
    <cellStyle name="Normal 5 2 2 2 2 3 2 4" xfId="1919" xr:uid="{00000000-0005-0000-0000-0000CF000000}"/>
    <cellStyle name="Normal 5 2 2 2 2 3 2 4 2" xfId="5644" xr:uid="{00000000-0005-0000-0000-0000D0000000}"/>
    <cellStyle name="Normal 5 2 2 2 2 3 2 4 2 2" xfId="13070" xr:uid="{00000000-0005-0000-0000-0000D1000000}"/>
    <cellStyle name="Normal 5 2 2 2 2 3 2 4 3" xfId="9358" xr:uid="{00000000-0005-0000-0000-0000D2000000}"/>
    <cellStyle name="Normal 5 2 2 2 2 3 2 5" xfId="3782" xr:uid="{00000000-0005-0000-0000-0000D3000000}"/>
    <cellStyle name="Normal 5 2 2 2 2 3 2 5 2" xfId="11214" xr:uid="{00000000-0005-0000-0000-0000D4000000}"/>
    <cellStyle name="Normal 5 2 2 2 2 3 2 6" xfId="7869" xr:uid="{00000000-0005-0000-0000-0000D5000000}"/>
    <cellStyle name="Normal 5 2 2 2 2 3 3" xfId="502" xr:uid="{00000000-0005-0000-0000-0000D6000000}"/>
    <cellStyle name="Normal 5 2 2 2 2 3 3 2" xfId="1434" xr:uid="{00000000-0005-0000-0000-0000D7000000}"/>
    <cellStyle name="Normal 5 2 2 2 2 3 3 2 2" xfId="1924" xr:uid="{00000000-0005-0000-0000-0000D8000000}"/>
    <cellStyle name="Normal 5 2 2 2 2 3 3 2 2 2" xfId="5649" xr:uid="{00000000-0005-0000-0000-0000D9000000}"/>
    <cellStyle name="Normal 5 2 2 2 2 3 3 2 2 2 2" xfId="13075" xr:uid="{00000000-0005-0000-0000-0000DA000000}"/>
    <cellStyle name="Normal 5 2 2 2 2 3 3 2 2 3" xfId="9363" xr:uid="{00000000-0005-0000-0000-0000DB000000}"/>
    <cellStyle name="Normal 5 2 2 2 2 3 3 2 3" xfId="3787" xr:uid="{00000000-0005-0000-0000-0000DC000000}"/>
    <cellStyle name="Normal 5 2 2 2 2 3 3 2 3 2" xfId="11219" xr:uid="{00000000-0005-0000-0000-0000DD000000}"/>
    <cellStyle name="Normal 5 2 2 2 2 3 3 2 4" xfId="8879" xr:uid="{00000000-0005-0000-0000-0000DE000000}"/>
    <cellStyle name="Normal 5 2 2 2 2 3 3 3" xfId="1923" xr:uid="{00000000-0005-0000-0000-0000DF000000}"/>
    <cellStyle name="Normal 5 2 2 2 2 3 3 3 2" xfId="5648" xr:uid="{00000000-0005-0000-0000-0000E0000000}"/>
    <cellStyle name="Normal 5 2 2 2 2 3 3 3 2 2" xfId="13074" xr:uid="{00000000-0005-0000-0000-0000E1000000}"/>
    <cellStyle name="Normal 5 2 2 2 2 3 3 3 3" xfId="9362" xr:uid="{00000000-0005-0000-0000-0000E2000000}"/>
    <cellStyle name="Normal 5 2 2 2 2 3 3 4" xfId="3786" xr:uid="{00000000-0005-0000-0000-0000E3000000}"/>
    <cellStyle name="Normal 5 2 2 2 2 3 3 4 2" xfId="11218" xr:uid="{00000000-0005-0000-0000-0000E4000000}"/>
    <cellStyle name="Normal 5 2 2 2 2 3 3 5" xfId="7951" xr:uid="{00000000-0005-0000-0000-0000E5000000}"/>
    <cellStyle name="Normal 5 2 2 2 2 3 4" xfId="971" xr:uid="{00000000-0005-0000-0000-0000E6000000}"/>
    <cellStyle name="Normal 5 2 2 2 2 3 4 2" xfId="1925" xr:uid="{00000000-0005-0000-0000-0000E7000000}"/>
    <cellStyle name="Normal 5 2 2 2 2 3 4 2 2" xfId="5650" xr:uid="{00000000-0005-0000-0000-0000E8000000}"/>
    <cellStyle name="Normal 5 2 2 2 2 3 4 2 2 2" xfId="13076" xr:uid="{00000000-0005-0000-0000-0000E9000000}"/>
    <cellStyle name="Normal 5 2 2 2 2 3 4 2 3" xfId="9364" xr:uid="{00000000-0005-0000-0000-0000EA000000}"/>
    <cellStyle name="Normal 5 2 2 2 2 3 4 3" xfId="3788" xr:uid="{00000000-0005-0000-0000-0000EB000000}"/>
    <cellStyle name="Normal 5 2 2 2 2 3 4 3 2" xfId="11220" xr:uid="{00000000-0005-0000-0000-0000EC000000}"/>
    <cellStyle name="Normal 5 2 2 2 2 3 4 4" xfId="8417" xr:uid="{00000000-0005-0000-0000-0000ED000000}"/>
    <cellStyle name="Normal 5 2 2 2 2 3 5" xfId="1918" xr:uid="{00000000-0005-0000-0000-0000EE000000}"/>
    <cellStyle name="Normal 5 2 2 2 2 3 5 2" xfId="5643" xr:uid="{00000000-0005-0000-0000-0000EF000000}"/>
    <cellStyle name="Normal 5 2 2 2 2 3 5 2 2" xfId="13069" xr:uid="{00000000-0005-0000-0000-0000F0000000}"/>
    <cellStyle name="Normal 5 2 2 2 2 3 5 3" xfId="9357" xr:uid="{00000000-0005-0000-0000-0000F1000000}"/>
    <cellStyle name="Normal 5 2 2 2 2 3 6" xfId="3781" xr:uid="{00000000-0005-0000-0000-0000F2000000}"/>
    <cellStyle name="Normal 5 2 2 2 2 3 6 2" xfId="11213" xr:uid="{00000000-0005-0000-0000-0000F3000000}"/>
    <cellStyle name="Normal 5 2 2 2 2 3 7" xfId="7637" xr:uid="{00000000-0005-0000-0000-0000F4000000}"/>
    <cellStyle name="Normal 5 2 2 2 2 4" xfId="268" xr:uid="{00000000-0005-0000-0000-0000F5000000}"/>
    <cellStyle name="Normal 5 2 2 2 2 4 2" xfId="772" xr:uid="{00000000-0005-0000-0000-0000F6000000}"/>
    <cellStyle name="Normal 5 2 2 2 2 4 2 2" xfId="1704" xr:uid="{00000000-0005-0000-0000-0000F7000000}"/>
    <cellStyle name="Normal 5 2 2 2 2 4 2 2 2" xfId="1928" xr:uid="{00000000-0005-0000-0000-0000F8000000}"/>
    <cellStyle name="Normal 5 2 2 2 2 4 2 2 2 2" xfId="5653" xr:uid="{00000000-0005-0000-0000-0000F9000000}"/>
    <cellStyle name="Normal 5 2 2 2 2 4 2 2 2 2 2" xfId="13079" xr:uid="{00000000-0005-0000-0000-0000FA000000}"/>
    <cellStyle name="Normal 5 2 2 2 2 4 2 2 2 3" xfId="9367" xr:uid="{00000000-0005-0000-0000-0000FB000000}"/>
    <cellStyle name="Normal 5 2 2 2 2 4 2 2 3" xfId="3791" xr:uid="{00000000-0005-0000-0000-0000FC000000}"/>
    <cellStyle name="Normal 5 2 2 2 2 4 2 2 3 2" xfId="11223" xr:uid="{00000000-0005-0000-0000-0000FD000000}"/>
    <cellStyle name="Normal 5 2 2 2 2 4 2 2 4" xfId="9149" xr:uid="{00000000-0005-0000-0000-0000FE000000}"/>
    <cellStyle name="Normal 5 2 2 2 2 4 2 3" xfId="1927" xr:uid="{00000000-0005-0000-0000-0000FF000000}"/>
    <cellStyle name="Normal 5 2 2 2 2 4 2 3 2" xfId="5652" xr:uid="{00000000-0005-0000-0000-000000010000}"/>
    <cellStyle name="Normal 5 2 2 2 2 4 2 3 2 2" xfId="13078" xr:uid="{00000000-0005-0000-0000-000001010000}"/>
    <cellStyle name="Normal 5 2 2 2 2 4 2 3 3" xfId="9366" xr:uid="{00000000-0005-0000-0000-000002010000}"/>
    <cellStyle name="Normal 5 2 2 2 2 4 2 4" xfId="3790" xr:uid="{00000000-0005-0000-0000-000003010000}"/>
    <cellStyle name="Normal 5 2 2 2 2 4 2 4 2" xfId="11222" xr:uid="{00000000-0005-0000-0000-000004010000}"/>
    <cellStyle name="Normal 5 2 2 2 2 4 2 5" xfId="8221" xr:uid="{00000000-0005-0000-0000-000005010000}"/>
    <cellStyle name="Normal 5 2 2 2 2 4 3" xfId="973" xr:uid="{00000000-0005-0000-0000-000006010000}"/>
    <cellStyle name="Normal 5 2 2 2 2 4 3 2" xfId="1929" xr:uid="{00000000-0005-0000-0000-000007010000}"/>
    <cellStyle name="Normal 5 2 2 2 2 4 3 2 2" xfId="5654" xr:uid="{00000000-0005-0000-0000-000008010000}"/>
    <cellStyle name="Normal 5 2 2 2 2 4 3 2 2 2" xfId="13080" xr:uid="{00000000-0005-0000-0000-000009010000}"/>
    <cellStyle name="Normal 5 2 2 2 2 4 3 2 3" xfId="9368" xr:uid="{00000000-0005-0000-0000-00000A010000}"/>
    <cellStyle name="Normal 5 2 2 2 2 4 3 3" xfId="3792" xr:uid="{00000000-0005-0000-0000-00000B010000}"/>
    <cellStyle name="Normal 5 2 2 2 2 4 3 3 2" xfId="11224" xr:uid="{00000000-0005-0000-0000-00000C010000}"/>
    <cellStyle name="Normal 5 2 2 2 2 4 3 4" xfId="8419" xr:uid="{00000000-0005-0000-0000-00000D010000}"/>
    <cellStyle name="Normal 5 2 2 2 2 4 4" xfId="1926" xr:uid="{00000000-0005-0000-0000-00000E010000}"/>
    <cellStyle name="Normal 5 2 2 2 2 4 4 2" xfId="5651" xr:uid="{00000000-0005-0000-0000-00000F010000}"/>
    <cellStyle name="Normal 5 2 2 2 2 4 4 2 2" xfId="13077" xr:uid="{00000000-0005-0000-0000-000010010000}"/>
    <cellStyle name="Normal 5 2 2 2 2 4 4 3" xfId="9365" xr:uid="{00000000-0005-0000-0000-000011010000}"/>
    <cellStyle name="Normal 5 2 2 2 2 4 5" xfId="3789" xr:uid="{00000000-0005-0000-0000-000012010000}"/>
    <cellStyle name="Normal 5 2 2 2 2 4 5 2" xfId="11221" xr:uid="{00000000-0005-0000-0000-000013010000}"/>
    <cellStyle name="Normal 5 2 2 2 2 4 6" xfId="7717" xr:uid="{00000000-0005-0000-0000-000014010000}"/>
    <cellStyle name="Normal 5 2 2 2 2 5" xfId="500" xr:uid="{00000000-0005-0000-0000-000015010000}"/>
    <cellStyle name="Normal 5 2 2 2 2 5 2" xfId="1432" xr:uid="{00000000-0005-0000-0000-000016010000}"/>
    <cellStyle name="Normal 5 2 2 2 2 5 2 2" xfId="1931" xr:uid="{00000000-0005-0000-0000-000017010000}"/>
    <cellStyle name="Normal 5 2 2 2 2 5 2 2 2" xfId="5656" xr:uid="{00000000-0005-0000-0000-000018010000}"/>
    <cellStyle name="Normal 5 2 2 2 2 5 2 2 2 2" xfId="13082" xr:uid="{00000000-0005-0000-0000-000019010000}"/>
    <cellStyle name="Normal 5 2 2 2 2 5 2 2 3" xfId="9370" xr:uid="{00000000-0005-0000-0000-00001A010000}"/>
    <cellStyle name="Normal 5 2 2 2 2 5 2 3" xfId="3794" xr:uid="{00000000-0005-0000-0000-00001B010000}"/>
    <cellStyle name="Normal 5 2 2 2 2 5 2 3 2" xfId="11226" xr:uid="{00000000-0005-0000-0000-00001C010000}"/>
    <cellStyle name="Normal 5 2 2 2 2 5 2 4" xfId="8877" xr:uid="{00000000-0005-0000-0000-00001D010000}"/>
    <cellStyle name="Normal 5 2 2 2 2 5 3" xfId="1930" xr:uid="{00000000-0005-0000-0000-00001E010000}"/>
    <cellStyle name="Normal 5 2 2 2 2 5 3 2" xfId="5655" xr:uid="{00000000-0005-0000-0000-00001F010000}"/>
    <cellStyle name="Normal 5 2 2 2 2 5 3 2 2" xfId="13081" xr:uid="{00000000-0005-0000-0000-000020010000}"/>
    <cellStyle name="Normal 5 2 2 2 2 5 3 3" xfId="9369" xr:uid="{00000000-0005-0000-0000-000021010000}"/>
    <cellStyle name="Normal 5 2 2 2 2 5 4" xfId="3793" xr:uid="{00000000-0005-0000-0000-000022010000}"/>
    <cellStyle name="Normal 5 2 2 2 2 5 4 2" xfId="11225" xr:uid="{00000000-0005-0000-0000-000023010000}"/>
    <cellStyle name="Normal 5 2 2 2 2 5 5" xfId="7949" xr:uid="{00000000-0005-0000-0000-000024010000}"/>
    <cellStyle name="Normal 5 2 2 2 2 6" xfId="968" xr:uid="{00000000-0005-0000-0000-000025010000}"/>
    <cellStyle name="Normal 5 2 2 2 2 6 2" xfId="1932" xr:uid="{00000000-0005-0000-0000-000026010000}"/>
    <cellStyle name="Normal 5 2 2 2 2 6 2 2" xfId="5657" xr:uid="{00000000-0005-0000-0000-000027010000}"/>
    <cellStyle name="Normal 5 2 2 2 2 6 2 2 2" xfId="13083" xr:uid="{00000000-0005-0000-0000-000028010000}"/>
    <cellStyle name="Normal 5 2 2 2 2 6 2 3" xfId="9371" xr:uid="{00000000-0005-0000-0000-000029010000}"/>
    <cellStyle name="Normal 5 2 2 2 2 6 3" xfId="3795" xr:uid="{00000000-0005-0000-0000-00002A010000}"/>
    <cellStyle name="Normal 5 2 2 2 2 6 3 2" xfId="11227" xr:uid="{00000000-0005-0000-0000-00002B010000}"/>
    <cellStyle name="Normal 5 2 2 2 2 6 4" xfId="8414" xr:uid="{00000000-0005-0000-0000-00002C010000}"/>
    <cellStyle name="Normal 5 2 2 2 2 7" xfId="1909" xr:uid="{00000000-0005-0000-0000-00002D010000}"/>
    <cellStyle name="Normal 5 2 2 2 2 7 2" xfId="5634" xr:uid="{00000000-0005-0000-0000-00002E010000}"/>
    <cellStyle name="Normal 5 2 2 2 2 7 2 2" xfId="13060" xr:uid="{00000000-0005-0000-0000-00002F010000}"/>
    <cellStyle name="Normal 5 2 2 2 2 7 3" xfId="9348" xr:uid="{00000000-0005-0000-0000-000030010000}"/>
    <cellStyle name="Normal 5 2 2 2 2 8" xfId="3772" xr:uid="{00000000-0005-0000-0000-000031010000}"/>
    <cellStyle name="Normal 5 2 2 2 2 8 2" xfId="11204" xr:uid="{00000000-0005-0000-0000-000032010000}"/>
    <cellStyle name="Normal 5 2 2 2 2 9" xfId="7537" xr:uid="{00000000-0005-0000-0000-000033010000}"/>
    <cellStyle name="Normal 5 2 2 2 3" xfId="103" xr:uid="{00000000-0005-0000-0000-000034010000}"/>
    <cellStyle name="Normal 5 2 2 2 3 2" xfId="269" xr:uid="{00000000-0005-0000-0000-000035010000}"/>
    <cellStyle name="Normal 5 2 2 2 3 2 2" xfId="504" xr:uid="{00000000-0005-0000-0000-000036010000}"/>
    <cellStyle name="Normal 5 2 2 2 3 2 2 2" xfId="1436" xr:uid="{00000000-0005-0000-0000-000037010000}"/>
    <cellStyle name="Normal 5 2 2 2 3 2 2 2 2" xfId="1936" xr:uid="{00000000-0005-0000-0000-000038010000}"/>
    <cellStyle name="Normal 5 2 2 2 3 2 2 2 2 2" xfId="5661" xr:uid="{00000000-0005-0000-0000-000039010000}"/>
    <cellStyle name="Normal 5 2 2 2 3 2 2 2 2 2 2" xfId="13087" xr:uid="{00000000-0005-0000-0000-00003A010000}"/>
    <cellStyle name="Normal 5 2 2 2 3 2 2 2 2 3" xfId="9375" xr:uid="{00000000-0005-0000-0000-00003B010000}"/>
    <cellStyle name="Normal 5 2 2 2 3 2 2 2 3" xfId="3799" xr:uid="{00000000-0005-0000-0000-00003C010000}"/>
    <cellStyle name="Normal 5 2 2 2 3 2 2 2 3 2" xfId="11231" xr:uid="{00000000-0005-0000-0000-00003D010000}"/>
    <cellStyle name="Normal 5 2 2 2 3 2 2 2 4" xfId="8881" xr:uid="{00000000-0005-0000-0000-00003E010000}"/>
    <cellStyle name="Normal 5 2 2 2 3 2 2 3" xfId="1935" xr:uid="{00000000-0005-0000-0000-00003F010000}"/>
    <cellStyle name="Normal 5 2 2 2 3 2 2 3 2" xfId="5660" xr:uid="{00000000-0005-0000-0000-000040010000}"/>
    <cellStyle name="Normal 5 2 2 2 3 2 2 3 2 2" xfId="13086" xr:uid="{00000000-0005-0000-0000-000041010000}"/>
    <cellStyle name="Normal 5 2 2 2 3 2 2 3 3" xfId="9374" xr:uid="{00000000-0005-0000-0000-000042010000}"/>
    <cellStyle name="Normal 5 2 2 2 3 2 2 4" xfId="3798" xr:uid="{00000000-0005-0000-0000-000043010000}"/>
    <cellStyle name="Normal 5 2 2 2 3 2 2 4 2" xfId="11230" xr:uid="{00000000-0005-0000-0000-000044010000}"/>
    <cellStyle name="Normal 5 2 2 2 3 2 2 5" xfId="7953" xr:uid="{00000000-0005-0000-0000-000045010000}"/>
    <cellStyle name="Normal 5 2 2 2 3 2 3" xfId="975" xr:uid="{00000000-0005-0000-0000-000046010000}"/>
    <cellStyle name="Normal 5 2 2 2 3 2 3 2" xfId="1937" xr:uid="{00000000-0005-0000-0000-000047010000}"/>
    <cellStyle name="Normal 5 2 2 2 3 2 3 2 2" xfId="5662" xr:uid="{00000000-0005-0000-0000-000048010000}"/>
    <cellStyle name="Normal 5 2 2 2 3 2 3 2 2 2" xfId="13088" xr:uid="{00000000-0005-0000-0000-000049010000}"/>
    <cellStyle name="Normal 5 2 2 2 3 2 3 2 3" xfId="9376" xr:uid="{00000000-0005-0000-0000-00004A010000}"/>
    <cellStyle name="Normal 5 2 2 2 3 2 3 3" xfId="3800" xr:uid="{00000000-0005-0000-0000-00004B010000}"/>
    <cellStyle name="Normal 5 2 2 2 3 2 3 3 2" xfId="11232" xr:uid="{00000000-0005-0000-0000-00004C010000}"/>
    <cellStyle name="Normal 5 2 2 2 3 2 3 4" xfId="8421" xr:uid="{00000000-0005-0000-0000-00004D010000}"/>
    <cellStyle name="Normal 5 2 2 2 3 2 4" xfId="1934" xr:uid="{00000000-0005-0000-0000-00004E010000}"/>
    <cellStyle name="Normal 5 2 2 2 3 2 4 2" xfId="5659" xr:uid="{00000000-0005-0000-0000-00004F010000}"/>
    <cellStyle name="Normal 5 2 2 2 3 2 4 2 2" xfId="13085" xr:uid="{00000000-0005-0000-0000-000050010000}"/>
    <cellStyle name="Normal 5 2 2 2 3 2 4 3" xfId="9373" xr:uid="{00000000-0005-0000-0000-000051010000}"/>
    <cellStyle name="Normal 5 2 2 2 3 2 5" xfId="3797" xr:uid="{00000000-0005-0000-0000-000052010000}"/>
    <cellStyle name="Normal 5 2 2 2 3 2 5 2" xfId="11229" xr:uid="{00000000-0005-0000-0000-000053010000}"/>
    <cellStyle name="Normal 5 2 2 2 3 2 6" xfId="7718" xr:uid="{00000000-0005-0000-0000-000054010000}"/>
    <cellStyle name="Normal 5 2 2 2 3 3" xfId="503" xr:uid="{00000000-0005-0000-0000-000055010000}"/>
    <cellStyle name="Normal 5 2 2 2 3 3 2" xfId="1435" xr:uid="{00000000-0005-0000-0000-000056010000}"/>
    <cellStyle name="Normal 5 2 2 2 3 3 2 2" xfId="1939" xr:uid="{00000000-0005-0000-0000-000057010000}"/>
    <cellStyle name="Normal 5 2 2 2 3 3 2 2 2" xfId="5664" xr:uid="{00000000-0005-0000-0000-000058010000}"/>
    <cellStyle name="Normal 5 2 2 2 3 3 2 2 2 2" xfId="13090" xr:uid="{00000000-0005-0000-0000-000059010000}"/>
    <cellStyle name="Normal 5 2 2 2 3 3 2 2 3" xfId="9378" xr:uid="{00000000-0005-0000-0000-00005A010000}"/>
    <cellStyle name="Normal 5 2 2 2 3 3 2 3" xfId="3802" xr:uid="{00000000-0005-0000-0000-00005B010000}"/>
    <cellStyle name="Normal 5 2 2 2 3 3 2 3 2" xfId="11234" xr:uid="{00000000-0005-0000-0000-00005C010000}"/>
    <cellStyle name="Normal 5 2 2 2 3 3 2 4" xfId="8880" xr:uid="{00000000-0005-0000-0000-00005D010000}"/>
    <cellStyle name="Normal 5 2 2 2 3 3 3" xfId="1938" xr:uid="{00000000-0005-0000-0000-00005E010000}"/>
    <cellStyle name="Normal 5 2 2 2 3 3 3 2" xfId="5663" xr:uid="{00000000-0005-0000-0000-00005F010000}"/>
    <cellStyle name="Normal 5 2 2 2 3 3 3 2 2" xfId="13089" xr:uid="{00000000-0005-0000-0000-000060010000}"/>
    <cellStyle name="Normal 5 2 2 2 3 3 3 3" xfId="9377" xr:uid="{00000000-0005-0000-0000-000061010000}"/>
    <cellStyle name="Normal 5 2 2 2 3 3 4" xfId="3801" xr:uid="{00000000-0005-0000-0000-000062010000}"/>
    <cellStyle name="Normal 5 2 2 2 3 3 4 2" xfId="11233" xr:uid="{00000000-0005-0000-0000-000063010000}"/>
    <cellStyle name="Normal 5 2 2 2 3 3 5" xfId="7952" xr:uid="{00000000-0005-0000-0000-000064010000}"/>
    <cellStyle name="Normal 5 2 2 2 3 4" xfId="974" xr:uid="{00000000-0005-0000-0000-000065010000}"/>
    <cellStyle name="Normal 5 2 2 2 3 4 2" xfId="1940" xr:uid="{00000000-0005-0000-0000-000066010000}"/>
    <cellStyle name="Normal 5 2 2 2 3 4 2 2" xfId="5665" xr:uid="{00000000-0005-0000-0000-000067010000}"/>
    <cellStyle name="Normal 5 2 2 2 3 4 2 2 2" xfId="13091" xr:uid="{00000000-0005-0000-0000-000068010000}"/>
    <cellStyle name="Normal 5 2 2 2 3 4 2 3" xfId="9379" xr:uid="{00000000-0005-0000-0000-000069010000}"/>
    <cellStyle name="Normal 5 2 2 2 3 4 3" xfId="3803" xr:uid="{00000000-0005-0000-0000-00006A010000}"/>
    <cellStyle name="Normal 5 2 2 2 3 4 3 2" xfId="11235" xr:uid="{00000000-0005-0000-0000-00006B010000}"/>
    <cellStyle name="Normal 5 2 2 2 3 4 4" xfId="8420" xr:uid="{00000000-0005-0000-0000-00006C010000}"/>
    <cellStyle name="Normal 5 2 2 2 3 5" xfId="1933" xr:uid="{00000000-0005-0000-0000-00006D010000}"/>
    <cellStyle name="Normal 5 2 2 2 3 5 2" xfId="5658" xr:uid="{00000000-0005-0000-0000-00006E010000}"/>
    <cellStyle name="Normal 5 2 2 2 3 5 2 2" xfId="13084" xr:uid="{00000000-0005-0000-0000-00006F010000}"/>
    <cellStyle name="Normal 5 2 2 2 3 5 3" xfId="9372" xr:uid="{00000000-0005-0000-0000-000070010000}"/>
    <cellStyle name="Normal 5 2 2 2 3 6" xfId="3796" xr:uid="{00000000-0005-0000-0000-000071010000}"/>
    <cellStyle name="Normal 5 2 2 2 3 6 2" xfId="11228" xr:uid="{00000000-0005-0000-0000-000072010000}"/>
    <cellStyle name="Normal 5 2 2 2 3 7" xfId="7556" xr:uid="{00000000-0005-0000-0000-000073010000}"/>
    <cellStyle name="Normal 5 2 2 2 4" xfId="187" xr:uid="{00000000-0005-0000-0000-000074010000}"/>
    <cellStyle name="Normal 5 2 2 2 4 2" xfId="419" xr:uid="{00000000-0005-0000-0000-000075010000}"/>
    <cellStyle name="Normal 5 2 2 2 4 2 2" xfId="883" xr:uid="{00000000-0005-0000-0000-000076010000}"/>
    <cellStyle name="Normal 5 2 2 2 4 2 2 2" xfId="1815" xr:uid="{00000000-0005-0000-0000-000077010000}"/>
    <cellStyle name="Normal 5 2 2 2 4 2 2 2 2" xfId="1944" xr:uid="{00000000-0005-0000-0000-000078010000}"/>
    <cellStyle name="Normal 5 2 2 2 4 2 2 2 2 2" xfId="5669" xr:uid="{00000000-0005-0000-0000-000079010000}"/>
    <cellStyle name="Normal 5 2 2 2 4 2 2 2 2 2 2" xfId="13095" xr:uid="{00000000-0005-0000-0000-00007A010000}"/>
    <cellStyle name="Normal 5 2 2 2 4 2 2 2 2 3" xfId="9383" xr:uid="{00000000-0005-0000-0000-00007B010000}"/>
    <cellStyle name="Normal 5 2 2 2 4 2 2 2 3" xfId="3807" xr:uid="{00000000-0005-0000-0000-00007C010000}"/>
    <cellStyle name="Normal 5 2 2 2 4 2 2 2 3 2" xfId="11239" xr:uid="{00000000-0005-0000-0000-00007D010000}"/>
    <cellStyle name="Normal 5 2 2 2 4 2 2 2 4" xfId="9260" xr:uid="{00000000-0005-0000-0000-00007E010000}"/>
    <cellStyle name="Normal 5 2 2 2 4 2 2 3" xfId="1943" xr:uid="{00000000-0005-0000-0000-00007F010000}"/>
    <cellStyle name="Normal 5 2 2 2 4 2 2 3 2" xfId="5668" xr:uid="{00000000-0005-0000-0000-000080010000}"/>
    <cellStyle name="Normal 5 2 2 2 4 2 2 3 2 2" xfId="13094" xr:uid="{00000000-0005-0000-0000-000081010000}"/>
    <cellStyle name="Normal 5 2 2 2 4 2 2 3 3" xfId="9382" xr:uid="{00000000-0005-0000-0000-000082010000}"/>
    <cellStyle name="Normal 5 2 2 2 4 2 2 4" xfId="3806" xr:uid="{00000000-0005-0000-0000-000083010000}"/>
    <cellStyle name="Normal 5 2 2 2 4 2 2 4 2" xfId="11238" xr:uid="{00000000-0005-0000-0000-000084010000}"/>
    <cellStyle name="Normal 5 2 2 2 4 2 2 5" xfId="8332" xr:uid="{00000000-0005-0000-0000-000085010000}"/>
    <cellStyle name="Normal 5 2 2 2 4 2 3" xfId="977" xr:uid="{00000000-0005-0000-0000-000086010000}"/>
    <cellStyle name="Normal 5 2 2 2 4 2 3 2" xfId="1945" xr:uid="{00000000-0005-0000-0000-000087010000}"/>
    <cellStyle name="Normal 5 2 2 2 4 2 3 2 2" xfId="5670" xr:uid="{00000000-0005-0000-0000-000088010000}"/>
    <cellStyle name="Normal 5 2 2 2 4 2 3 2 2 2" xfId="13096" xr:uid="{00000000-0005-0000-0000-000089010000}"/>
    <cellStyle name="Normal 5 2 2 2 4 2 3 2 3" xfId="9384" xr:uid="{00000000-0005-0000-0000-00008A010000}"/>
    <cellStyle name="Normal 5 2 2 2 4 2 3 3" xfId="3808" xr:uid="{00000000-0005-0000-0000-00008B010000}"/>
    <cellStyle name="Normal 5 2 2 2 4 2 3 3 2" xfId="11240" xr:uid="{00000000-0005-0000-0000-00008C010000}"/>
    <cellStyle name="Normal 5 2 2 2 4 2 3 4" xfId="8423" xr:uid="{00000000-0005-0000-0000-00008D010000}"/>
    <cellStyle name="Normal 5 2 2 2 4 2 4" xfId="1942" xr:uid="{00000000-0005-0000-0000-00008E010000}"/>
    <cellStyle name="Normal 5 2 2 2 4 2 4 2" xfId="5667" xr:uid="{00000000-0005-0000-0000-00008F010000}"/>
    <cellStyle name="Normal 5 2 2 2 4 2 4 2 2" xfId="13093" xr:uid="{00000000-0005-0000-0000-000090010000}"/>
    <cellStyle name="Normal 5 2 2 2 4 2 4 3" xfId="9381" xr:uid="{00000000-0005-0000-0000-000091010000}"/>
    <cellStyle name="Normal 5 2 2 2 4 2 5" xfId="3805" xr:uid="{00000000-0005-0000-0000-000092010000}"/>
    <cellStyle name="Normal 5 2 2 2 4 2 5 2" xfId="11237" xr:uid="{00000000-0005-0000-0000-000093010000}"/>
    <cellStyle name="Normal 5 2 2 2 4 2 6" xfId="7868" xr:uid="{00000000-0005-0000-0000-000094010000}"/>
    <cellStyle name="Normal 5 2 2 2 4 3" xfId="505" xr:uid="{00000000-0005-0000-0000-000095010000}"/>
    <cellStyle name="Normal 5 2 2 2 4 3 2" xfId="1437" xr:uid="{00000000-0005-0000-0000-000096010000}"/>
    <cellStyle name="Normal 5 2 2 2 4 3 2 2" xfId="1947" xr:uid="{00000000-0005-0000-0000-000097010000}"/>
    <cellStyle name="Normal 5 2 2 2 4 3 2 2 2" xfId="5672" xr:uid="{00000000-0005-0000-0000-000098010000}"/>
    <cellStyle name="Normal 5 2 2 2 4 3 2 2 2 2" xfId="13098" xr:uid="{00000000-0005-0000-0000-000099010000}"/>
    <cellStyle name="Normal 5 2 2 2 4 3 2 2 3" xfId="9386" xr:uid="{00000000-0005-0000-0000-00009A010000}"/>
    <cellStyle name="Normal 5 2 2 2 4 3 2 3" xfId="3810" xr:uid="{00000000-0005-0000-0000-00009B010000}"/>
    <cellStyle name="Normal 5 2 2 2 4 3 2 3 2" xfId="11242" xr:uid="{00000000-0005-0000-0000-00009C010000}"/>
    <cellStyle name="Normal 5 2 2 2 4 3 2 4" xfId="8882" xr:uid="{00000000-0005-0000-0000-00009D010000}"/>
    <cellStyle name="Normal 5 2 2 2 4 3 3" xfId="1946" xr:uid="{00000000-0005-0000-0000-00009E010000}"/>
    <cellStyle name="Normal 5 2 2 2 4 3 3 2" xfId="5671" xr:uid="{00000000-0005-0000-0000-00009F010000}"/>
    <cellStyle name="Normal 5 2 2 2 4 3 3 2 2" xfId="13097" xr:uid="{00000000-0005-0000-0000-0000A0010000}"/>
    <cellStyle name="Normal 5 2 2 2 4 3 3 3" xfId="9385" xr:uid="{00000000-0005-0000-0000-0000A1010000}"/>
    <cellStyle name="Normal 5 2 2 2 4 3 4" xfId="3809" xr:uid="{00000000-0005-0000-0000-0000A2010000}"/>
    <cellStyle name="Normal 5 2 2 2 4 3 4 2" xfId="11241" xr:uid="{00000000-0005-0000-0000-0000A3010000}"/>
    <cellStyle name="Normal 5 2 2 2 4 3 5" xfId="7954" xr:uid="{00000000-0005-0000-0000-0000A4010000}"/>
    <cellStyle name="Normal 5 2 2 2 4 4" xfId="976" xr:uid="{00000000-0005-0000-0000-0000A5010000}"/>
    <cellStyle name="Normal 5 2 2 2 4 4 2" xfId="1948" xr:uid="{00000000-0005-0000-0000-0000A6010000}"/>
    <cellStyle name="Normal 5 2 2 2 4 4 2 2" xfId="5673" xr:uid="{00000000-0005-0000-0000-0000A7010000}"/>
    <cellStyle name="Normal 5 2 2 2 4 4 2 2 2" xfId="13099" xr:uid="{00000000-0005-0000-0000-0000A8010000}"/>
    <cellStyle name="Normal 5 2 2 2 4 4 2 3" xfId="9387" xr:uid="{00000000-0005-0000-0000-0000A9010000}"/>
    <cellStyle name="Normal 5 2 2 2 4 4 3" xfId="3811" xr:uid="{00000000-0005-0000-0000-0000AA010000}"/>
    <cellStyle name="Normal 5 2 2 2 4 4 3 2" xfId="11243" xr:uid="{00000000-0005-0000-0000-0000AB010000}"/>
    <cellStyle name="Normal 5 2 2 2 4 4 4" xfId="8422" xr:uid="{00000000-0005-0000-0000-0000AC010000}"/>
    <cellStyle name="Normal 5 2 2 2 4 5" xfId="1941" xr:uid="{00000000-0005-0000-0000-0000AD010000}"/>
    <cellStyle name="Normal 5 2 2 2 4 5 2" xfId="5666" xr:uid="{00000000-0005-0000-0000-0000AE010000}"/>
    <cellStyle name="Normal 5 2 2 2 4 5 2 2" xfId="13092" xr:uid="{00000000-0005-0000-0000-0000AF010000}"/>
    <cellStyle name="Normal 5 2 2 2 4 5 3" xfId="9380" xr:uid="{00000000-0005-0000-0000-0000B0010000}"/>
    <cellStyle name="Normal 5 2 2 2 4 6" xfId="3804" xr:uid="{00000000-0005-0000-0000-0000B1010000}"/>
    <cellStyle name="Normal 5 2 2 2 4 6 2" xfId="11236" xr:uid="{00000000-0005-0000-0000-0000B2010000}"/>
    <cellStyle name="Normal 5 2 2 2 4 7" xfId="7636" xr:uid="{00000000-0005-0000-0000-0000B3010000}"/>
    <cellStyle name="Normal 5 2 2 2 5" xfId="267" xr:uid="{00000000-0005-0000-0000-0000B4010000}"/>
    <cellStyle name="Normal 5 2 2 2 5 2" xfId="771" xr:uid="{00000000-0005-0000-0000-0000B5010000}"/>
    <cellStyle name="Normal 5 2 2 2 5 2 2" xfId="1703" xr:uid="{00000000-0005-0000-0000-0000B6010000}"/>
    <cellStyle name="Normal 5 2 2 2 5 2 2 2" xfId="1951" xr:uid="{00000000-0005-0000-0000-0000B7010000}"/>
    <cellStyle name="Normal 5 2 2 2 5 2 2 2 2" xfId="5676" xr:uid="{00000000-0005-0000-0000-0000B8010000}"/>
    <cellStyle name="Normal 5 2 2 2 5 2 2 2 2 2" xfId="13102" xr:uid="{00000000-0005-0000-0000-0000B9010000}"/>
    <cellStyle name="Normal 5 2 2 2 5 2 2 2 3" xfId="9390" xr:uid="{00000000-0005-0000-0000-0000BA010000}"/>
    <cellStyle name="Normal 5 2 2 2 5 2 2 3" xfId="3814" xr:uid="{00000000-0005-0000-0000-0000BB010000}"/>
    <cellStyle name="Normal 5 2 2 2 5 2 2 3 2" xfId="11246" xr:uid="{00000000-0005-0000-0000-0000BC010000}"/>
    <cellStyle name="Normal 5 2 2 2 5 2 2 4" xfId="9148" xr:uid="{00000000-0005-0000-0000-0000BD010000}"/>
    <cellStyle name="Normal 5 2 2 2 5 2 3" xfId="1950" xr:uid="{00000000-0005-0000-0000-0000BE010000}"/>
    <cellStyle name="Normal 5 2 2 2 5 2 3 2" xfId="5675" xr:uid="{00000000-0005-0000-0000-0000BF010000}"/>
    <cellStyle name="Normal 5 2 2 2 5 2 3 2 2" xfId="13101" xr:uid="{00000000-0005-0000-0000-0000C0010000}"/>
    <cellStyle name="Normal 5 2 2 2 5 2 3 3" xfId="9389" xr:uid="{00000000-0005-0000-0000-0000C1010000}"/>
    <cellStyle name="Normal 5 2 2 2 5 2 4" xfId="3813" xr:uid="{00000000-0005-0000-0000-0000C2010000}"/>
    <cellStyle name="Normal 5 2 2 2 5 2 4 2" xfId="11245" xr:uid="{00000000-0005-0000-0000-0000C3010000}"/>
    <cellStyle name="Normal 5 2 2 2 5 2 5" xfId="8220" xr:uid="{00000000-0005-0000-0000-0000C4010000}"/>
    <cellStyle name="Normal 5 2 2 2 5 3" xfId="978" xr:uid="{00000000-0005-0000-0000-0000C5010000}"/>
    <cellStyle name="Normal 5 2 2 2 5 3 2" xfId="1952" xr:uid="{00000000-0005-0000-0000-0000C6010000}"/>
    <cellStyle name="Normal 5 2 2 2 5 3 2 2" xfId="5677" xr:uid="{00000000-0005-0000-0000-0000C7010000}"/>
    <cellStyle name="Normal 5 2 2 2 5 3 2 2 2" xfId="13103" xr:uid="{00000000-0005-0000-0000-0000C8010000}"/>
    <cellStyle name="Normal 5 2 2 2 5 3 2 3" xfId="9391" xr:uid="{00000000-0005-0000-0000-0000C9010000}"/>
    <cellStyle name="Normal 5 2 2 2 5 3 3" xfId="3815" xr:uid="{00000000-0005-0000-0000-0000CA010000}"/>
    <cellStyle name="Normal 5 2 2 2 5 3 3 2" xfId="11247" xr:uid="{00000000-0005-0000-0000-0000CB010000}"/>
    <cellStyle name="Normal 5 2 2 2 5 3 4" xfId="8424" xr:uid="{00000000-0005-0000-0000-0000CC010000}"/>
    <cellStyle name="Normal 5 2 2 2 5 4" xfId="1949" xr:uid="{00000000-0005-0000-0000-0000CD010000}"/>
    <cellStyle name="Normal 5 2 2 2 5 4 2" xfId="5674" xr:uid="{00000000-0005-0000-0000-0000CE010000}"/>
    <cellStyle name="Normal 5 2 2 2 5 4 2 2" xfId="13100" xr:uid="{00000000-0005-0000-0000-0000CF010000}"/>
    <cellStyle name="Normal 5 2 2 2 5 4 3" xfId="9388" xr:uid="{00000000-0005-0000-0000-0000D0010000}"/>
    <cellStyle name="Normal 5 2 2 2 5 5" xfId="3812" xr:uid="{00000000-0005-0000-0000-0000D1010000}"/>
    <cellStyle name="Normal 5 2 2 2 5 5 2" xfId="11244" xr:uid="{00000000-0005-0000-0000-0000D2010000}"/>
    <cellStyle name="Normal 5 2 2 2 5 6" xfId="7716" xr:uid="{00000000-0005-0000-0000-0000D3010000}"/>
    <cellStyle name="Normal 5 2 2 2 6" xfId="499" xr:uid="{00000000-0005-0000-0000-0000D4010000}"/>
    <cellStyle name="Normal 5 2 2 2 6 2" xfId="1431" xr:uid="{00000000-0005-0000-0000-0000D5010000}"/>
    <cellStyle name="Normal 5 2 2 2 6 2 2" xfId="1954" xr:uid="{00000000-0005-0000-0000-0000D6010000}"/>
    <cellStyle name="Normal 5 2 2 2 6 2 2 2" xfId="5679" xr:uid="{00000000-0005-0000-0000-0000D7010000}"/>
    <cellStyle name="Normal 5 2 2 2 6 2 2 2 2" xfId="13105" xr:uid="{00000000-0005-0000-0000-0000D8010000}"/>
    <cellStyle name="Normal 5 2 2 2 6 2 2 3" xfId="9393" xr:uid="{00000000-0005-0000-0000-0000D9010000}"/>
    <cellStyle name="Normal 5 2 2 2 6 2 3" xfId="3817" xr:uid="{00000000-0005-0000-0000-0000DA010000}"/>
    <cellStyle name="Normal 5 2 2 2 6 2 3 2" xfId="11249" xr:uid="{00000000-0005-0000-0000-0000DB010000}"/>
    <cellStyle name="Normal 5 2 2 2 6 2 4" xfId="8876" xr:uid="{00000000-0005-0000-0000-0000DC010000}"/>
    <cellStyle name="Normal 5 2 2 2 6 3" xfId="1953" xr:uid="{00000000-0005-0000-0000-0000DD010000}"/>
    <cellStyle name="Normal 5 2 2 2 6 3 2" xfId="5678" xr:uid="{00000000-0005-0000-0000-0000DE010000}"/>
    <cellStyle name="Normal 5 2 2 2 6 3 2 2" xfId="13104" xr:uid="{00000000-0005-0000-0000-0000DF010000}"/>
    <cellStyle name="Normal 5 2 2 2 6 3 3" xfId="9392" xr:uid="{00000000-0005-0000-0000-0000E0010000}"/>
    <cellStyle name="Normal 5 2 2 2 6 4" xfId="3816" xr:uid="{00000000-0005-0000-0000-0000E1010000}"/>
    <cellStyle name="Normal 5 2 2 2 6 4 2" xfId="11248" xr:uid="{00000000-0005-0000-0000-0000E2010000}"/>
    <cellStyle name="Normal 5 2 2 2 6 5" xfId="7948" xr:uid="{00000000-0005-0000-0000-0000E3010000}"/>
    <cellStyle name="Normal 5 2 2 2 7" xfId="967" xr:uid="{00000000-0005-0000-0000-0000E4010000}"/>
    <cellStyle name="Normal 5 2 2 2 7 2" xfId="1955" xr:uid="{00000000-0005-0000-0000-0000E5010000}"/>
    <cellStyle name="Normal 5 2 2 2 7 2 2" xfId="5680" xr:uid="{00000000-0005-0000-0000-0000E6010000}"/>
    <cellStyle name="Normal 5 2 2 2 7 2 2 2" xfId="13106" xr:uid="{00000000-0005-0000-0000-0000E7010000}"/>
    <cellStyle name="Normal 5 2 2 2 7 2 3" xfId="9394" xr:uid="{00000000-0005-0000-0000-0000E8010000}"/>
    <cellStyle name="Normal 5 2 2 2 7 3" xfId="3818" xr:uid="{00000000-0005-0000-0000-0000E9010000}"/>
    <cellStyle name="Normal 5 2 2 2 7 3 2" xfId="11250" xr:uid="{00000000-0005-0000-0000-0000EA010000}"/>
    <cellStyle name="Normal 5 2 2 2 7 4" xfId="8413" xr:uid="{00000000-0005-0000-0000-0000EB010000}"/>
    <cellStyle name="Normal 5 2 2 2 8" xfId="1908" xr:uid="{00000000-0005-0000-0000-0000EC010000}"/>
    <cellStyle name="Normal 5 2 2 2 8 2" xfId="5633" xr:uid="{00000000-0005-0000-0000-0000ED010000}"/>
    <cellStyle name="Normal 5 2 2 2 8 2 2" xfId="13059" xr:uid="{00000000-0005-0000-0000-0000EE010000}"/>
    <cellStyle name="Normal 5 2 2 2 8 3" xfId="9347" xr:uid="{00000000-0005-0000-0000-0000EF010000}"/>
    <cellStyle name="Normal 5 2 2 2 9" xfId="3771" xr:uid="{00000000-0005-0000-0000-0000F0010000}"/>
    <cellStyle name="Normal 5 2 2 2 9 2" xfId="11203" xr:uid="{00000000-0005-0000-0000-0000F1010000}"/>
    <cellStyle name="Normal 5 2 2 3" xfId="61" xr:uid="{00000000-0005-0000-0000-0000F2010000}"/>
    <cellStyle name="Normal 5 2 2 3 2" xfId="105" xr:uid="{00000000-0005-0000-0000-0000F3010000}"/>
    <cellStyle name="Normal 5 2 2 3 2 2" xfId="385" xr:uid="{00000000-0005-0000-0000-0000F4010000}"/>
    <cellStyle name="Normal 5 2 2 3 2 2 2" xfId="849" xr:uid="{00000000-0005-0000-0000-0000F5010000}"/>
    <cellStyle name="Normal 5 2 2 3 2 2 2 2" xfId="1781" xr:uid="{00000000-0005-0000-0000-0000F6010000}"/>
    <cellStyle name="Normal 5 2 2 3 2 2 2 2 2" xfId="1960" xr:uid="{00000000-0005-0000-0000-0000F7010000}"/>
    <cellStyle name="Normal 5 2 2 3 2 2 2 2 2 2" xfId="5685" xr:uid="{00000000-0005-0000-0000-0000F8010000}"/>
    <cellStyle name="Normal 5 2 2 3 2 2 2 2 2 2 2" xfId="13111" xr:uid="{00000000-0005-0000-0000-0000F9010000}"/>
    <cellStyle name="Normal 5 2 2 3 2 2 2 2 2 3" xfId="9399" xr:uid="{00000000-0005-0000-0000-0000FA010000}"/>
    <cellStyle name="Normal 5 2 2 3 2 2 2 2 3" xfId="3823" xr:uid="{00000000-0005-0000-0000-0000FB010000}"/>
    <cellStyle name="Normal 5 2 2 3 2 2 2 2 3 2" xfId="11255" xr:uid="{00000000-0005-0000-0000-0000FC010000}"/>
    <cellStyle name="Normal 5 2 2 3 2 2 2 2 4" xfId="9226" xr:uid="{00000000-0005-0000-0000-0000FD010000}"/>
    <cellStyle name="Normal 5 2 2 3 2 2 2 3" xfId="1959" xr:uid="{00000000-0005-0000-0000-0000FE010000}"/>
    <cellStyle name="Normal 5 2 2 3 2 2 2 3 2" xfId="5684" xr:uid="{00000000-0005-0000-0000-0000FF010000}"/>
    <cellStyle name="Normal 5 2 2 3 2 2 2 3 2 2" xfId="13110" xr:uid="{00000000-0005-0000-0000-000000020000}"/>
    <cellStyle name="Normal 5 2 2 3 2 2 2 3 3" xfId="9398" xr:uid="{00000000-0005-0000-0000-000001020000}"/>
    <cellStyle name="Normal 5 2 2 3 2 2 2 4" xfId="3822" xr:uid="{00000000-0005-0000-0000-000002020000}"/>
    <cellStyle name="Normal 5 2 2 3 2 2 2 4 2" xfId="11254" xr:uid="{00000000-0005-0000-0000-000003020000}"/>
    <cellStyle name="Normal 5 2 2 3 2 2 2 5" xfId="8298" xr:uid="{00000000-0005-0000-0000-000004020000}"/>
    <cellStyle name="Normal 5 2 2 3 2 2 3" xfId="981" xr:uid="{00000000-0005-0000-0000-000005020000}"/>
    <cellStyle name="Normal 5 2 2 3 2 2 3 2" xfId="1961" xr:uid="{00000000-0005-0000-0000-000006020000}"/>
    <cellStyle name="Normal 5 2 2 3 2 2 3 2 2" xfId="5686" xr:uid="{00000000-0005-0000-0000-000007020000}"/>
    <cellStyle name="Normal 5 2 2 3 2 2 3 2 2 2" xfId="13112" xr:uid="{00000000-0005-0000-0000-000008020000}"/>
    <cellStyle name="Normal 5 2 2 3 2 2 3 2 3" xfId="9400" xr:uid="{00000000-0005-0000-0000-000009020000}"/>
    <cellStyle name="Normal 5 2 2 3 2 2 3 3" xfId="3824" xr:uid="{00000000-0005-0000-0000-00000A020000}"/>
    <cellStyle name="Normal 5 2 2 3 2 2 3 3 2" xfId="11256" xr:uid="{00000000-0005-0000-0000-00000B020000}"/>
    <cellStyle name="Normal 5 2 2 3 2 2 3 4" xfId="8427" xr:uid="{00000000-0005-0000-0000-00000C020000}"/>
    <cellStyle name="Normal 5 2 2 3 2 2 4" xfId="1958" xr:uid="{00000000-0005-0000-0000-00000D020000}"/>
    <cellStyle name="Normal 5 2 2 3 2 2 4 2" xfId="5683" xr:uid="{00000000-0005-0000-0000-00000E020000}"/>
    <cellStyle name="Normal 5 2 2 3 2 2 4 2 2" xfId="13109" xr:uid="{00000000-0005-0000-0000-00000F020000}"/>
    <cellStyle name="Normal 5 2 2 3 2 2 4 3" xfId="9397" xr:uid="{00000000-0005-0000-0000-000010020000}"/>
    <cellStyle name="Normal 5 2 2 3 2 2 5" xfId="3821" xr:uid="{00000000-0005-0000-0000-000011020000}"/>
    <cellStyle name="Normal 5 2 2 3 2 2 5 2" xfId="11253" xr:uid="{00000000-0005-0000-0000-000012020000}"/>
    <cellStyle name="Normal 5 2 2 3 2 2 6" xfId="7834" xr:uid="{00000000-0005-0000-0000-000013020000}"/>
    <cellStyle name="Normal 5 2 2 3 2 3" xfId="507" xr:uid="{00000000-0005-0000-0000-000014020000}"/>
    <cellStyle name="Normal 5 2 2 3 2 3 2" xfId="1439" xr:uid="{00000000-0005-0000-0000-000015020000}"/>
    <cellStyle name="Normal 5 2 2 3 2 3 2 2" xfId="1963" xr:uid="{00000000-0005-0000-0000-000016020000}"/>
    <cellStyle name="Normal 5 2 2 3 2 3 2 2 2" xfId="5688" xr:uid="{00000000-0005-0000-0000-000017020000}"/>
    <cellStyle name="Normal 5 2 2 3 2 3 2 2 2 2" xfId="13114" xr:uid="{00000000-0005-0000-0000-000018020000}"/>
    <cellStyle name="Normal 5 2 2 3 2 3 2 2 3" xfId="9402" xr:uid="{00000000-0005-0000-0000-000019020000}"/>
    <cellStyle name="Normal 5 2 2 3 2 3 2 3" xfId="3826" xr:uid="{00000000-0005-0000-0000-00001A020000}"/>
    <cellStyle name="Normal 5 2 2 3 2 3 2 3 2" xfId="11258" xr:uid="{00000000-0005-0000-0000-00001B020000}"/>
    <cellStyle name="Normal 5 2 2 3 2 3 2 4" xfId="8884" xr:uid="{00000000-0005-0000-0000-00001C020000}"/>
    <cellStyle name="Normal 5 2 2 3 2 3 3" xfId="1962" xr:uid="{00000000-0005-0000-0000-00001D020000}"/>
    <cellStyle name="Normal 5 2 2 3 2 3 3 2" xfId="5687" xr:uid="{00000000-0005-0000-0000-00001E020000}"/>
    <cellStyle name="Normal 5 2 2 3 2 3 3 2 2" xfId="13113" xr:uid="{00000000-0005-0000-0000-00001F020000}"/>
    <cellStyle name="Normal 5 2 2 3 2 3 3 3" xfId="9401" xr:uid="{00000000-0005-0000-0000-000020020000}"/>
    <cellStyle name="Normal 5 2 2 3 2 3 4" xfId="3825" xr:uid="{00000000-0005-0000-0000-000021020000}"/>
    <cellStyle name="Normal 5 2 2 3 2 3 4 2" xfId="11257" xr:uid="{00000000-0005-0000-0000-000022020000}"/>
    <cellStyle name="Normal 5 2 2 3 2 3 5" xfId="7956" xr:uid="{00000000-0005-0000-0000-000023020000}"/>
    <cellStyle name="Normal 5 2 2 3 2 4" xfId="980" xr:uid="{00000000-0005-0000-0000-000024020000}"/>
    <cellStyle name="Normal 5 2 2 3 2 4 2" xfId="1964" xr:uid="{00000000-0005-0000-0000-000025020000}"/>
    <cellStyle name="Normal 5 2 2 3 2 4 2 2" xfId="5689" xr:uid="{00000000-0005-0000-0000-000026020000}"/>
    <cellStyle name="Normal 5 2 2 3 2 4 2 2 2" xfId="13115" xr:uid="{00000000-0005-0000-0000-000027020000}"/>
    <cellStyle name="Normal 5 2 2 3 2 4 2 3" xfId="9403" xr:uid="{00000000-0005-0000-0000-000028020000}"/>
    <cellStyle name="Normal 5 2 2 3 2 4 3" xfId="3827" xr:uid="{00000000-0005-0000-0000-000029020000}"/>
    <cellStyle name="Normal 5 2 2 3 2 4 3 2" xfId="11259" xr:uid="{00000000-0005-0000-0000-00002A020000}"/>
    <cellStyle name="Normal 5 2 2 3 2 4 4" xfId="8426" xr:uid="{00000000-0005-0000-0000-00002B020000}"/>
    <cellStyle name="Normal 5 2 2 3 2 5" xfId="1957" xr:uid="{00000000-0005-0000-0000-00002C020000}"/>
    <cellStyle name="Normal 5 2 2 3 2 5 2" xfId="5682" xr:uid="{00000000-0005-0000-0000-00002D020000}"/>
    <cellStyle name="Normal 5 2 2 3 2 5 2 2" xfId="13108" xr:uid="{00000000-0005-0000-0000-00002E020000}"/>
    <cellStyle name="Normal 5 2 2 3 2 5 3" xfId="9396" xr:uid="{00000000-0005-0000-0000-00002F020000}"/>
    <cellStyle name="Normal 5 2 2 3 2 6" xfId="3820" xr:uid="{00000000-0005-0000-0000-000030020000}"/>
    <cellStyle name="Normal 5 2 2 3 2 6 2" xfId="11252" xr:uid="{00000000-0005-0000-0000-000031020000}"/>
    <cellStyle name="Normal 5 2 2 3 2 7" xfId="7558" xr:uid="{00000000-0005-0000-0000-000032020000}"/>
    <cellStyle name="Normal 5 2 2 3 3" xfId="189" xr:uid="{00000000-0005-0000-0000-000033020000}"/>
    <cellStyle name="Normal 5 2 2 3 3 2" xfId="421" xr:uid="{00000000-0005-0000-0000-000034020000}"/>
    <cellStyle name="Normal 5 2 2 3 3 2 2" xfId="885" xr:uid="{00000000-0005-0000-0000-000035020000}"/>
    <cellStyle name="Normal 5 2 2 3 3 2 2 2" xfId="1817" xr:uid="{00000000-0005-0000-0000-000036020000}"/>
    <cellStyle name="Normal 5 2 2 3 3 2 2 2 2" xfId="1968" xr:uid="{00000000-0005-0000-0000-000037020000}"/>
    <cellStyle name="Normal 5 2 2 3 3 2 2 2 2 2" xfId="5693" xr:uid="{00000000-0005-0000-0000-000038020000}"/>
    <cellStyle name="Normal 5 2 2 3 3 2 2 2 2 2 2" xfId="13119" xr:uid="{00000000-0005-0000-0000-000039020000}"/>
    <cellStyle name="Normal 5 2 2 3 3 2 2 2 2 3" xfId="9407" xr:uid="{00000000-0005-0000-0000-00003A020000}"/>
    <cellStyle name="Normal 5 2 2 3 3 2 2 2 3" xfId="3831" xr:uid="{00000000-0005-0000-0000-00003B020000}"/>
    <cellStyle name="Normal 5 2 2 3 3 2 2 2 3 2" xfId="11263" xr:uid="{00000000-0005-0000-0000-00003C020000}"/>
    <cellStyle name="Normal 5 2 2 3 3 2 2 2 4" xfId="9262" xr:uid="{00000000-0005-0000-0000-00003D020000}"/>
    <cellStyle name="Normal 5 2 2 3 3 2 2 3" xfId="1967" xr:uid="{00000000-0005-0000-0000-00003E020000}"/>
    <cellStyle name="Normal 5 2 2 3 3 2 2 3 2" xfId="5692" xr:uid="{00000000-0005-0000-0000-00003F020000}"/>
    <cellStyle name="Normal 5 2 2 3 3 2 2 3 2 2" xfId="13118" xr:uid="{00000000-0005-0000-0000-000040020000}"/>
    <cellStyle name="Normal 5 2 2 3 3 2 2 3 3" xfId="9406" xr:uid="{00000000-0005-0000-0000-000041020000}"/>
    <cellStyle name="Normal 5 2 2 3 3 2 2 4" xfId="3830" xr:uid="{00000000-0005-0000-0000-000042020000}"/>
    <cellStyle name="Normal 5 2 2 3 3 2 2 4 2" xfId="11262" xr:uid="{00000000-0005-0000-0000-000043020000}"/>
    <cellStyle name="Normal 5 2 2 3 3 2 2 5" xfId="8334" xr:uid="{00000000-0005-0000-0000-000044020000}"/>
    <cellStyle name="Normal 5 2 2 3 3 2 3" xfId="983" xr:uid="{00000000-0005-0000-0000-000045020000}"/>
    <cellStyle name="Normal 5 2 2 3 3 2 3 2" xfId="1969" xr:uid="{00000000-0005-0000-0000-000046020000}"/>
    <cellStyle name="Normal 5 2 2 3 3 2 3 2 2" xfId="5694" xr:uid="{00000000-0005-0000-0000-000047020000}"/>
    <cellStyle name="Normal 5 2 2 3 3 2 3 2 2 2" xfId="13120" xr:uid="{00000000-0005-0000-0000-000048020000}"/>
    <cellStyle name="Normal 5 2 2 3 3 2 3 2 3" xfId="9408" xr:uid="{00000000-0005-0000-0000-000049020000}"/>
    <cellStyle name="Normal 5 2 2 3 3 2 3 3" xfId="3832" xr:uid="{00000000-0005-0000-0000-00004A020000}"/>
    <cellStyle name="Normal 5 2 2 3 3 2 3 3 2" xfId="11264" xr:uid="{00000000-0005-0000-0000-00004B020000}"/>
    <cellStyle name="Normal 5 2 2 3 3 2 3 4" xfId="8429" xr:uid="{00000000-0005-0000-0000-00004C020000}"/>
    <cellStyle name="Normal 5 2 2 3 3 2 4" xfId="1966" xr:uid="{00000000-0005-0000-0000-00004D020000}"/>
    <cellStyle name="Normal 5 2 2 3 3 2 4 2" xfId="5691" xr:uid="{00000000-0005-0000-0000-00004E020000}"/>
    <cellStyle name="Normal 5 2 2 3 3 2 4 2 2" xfId="13117" xr:uid="{00000000-0005-0000-0000-00004F020000}"/>
    <cellStyle name="Normal 5 2 2 3 3 2 4 3" xfId="9405" xr:uid="{00000000-0005-0000-0000-000050020000}"/>
    <cellStyle name="Normal 5 2 2 3 3 2 5" xfId="3829" xr:uid="{00000000-0005-0000-0000-000051020000}"/>
    <cellStyle name="Normal 5 2 2 3 3 2 5 2" xfId="11261" xr:uid="{00000000-0005-0000-0000-000052020000}"/>
    <cellStyle name="Normal 5 2 2 3 3 2 6" xfId="7870" xr:uid="{00000000-0005-0000-0000-000053020000}"/>
    <cellStyle name="Normal 5 2 2 3 3 3" xfId="508" xr:uid="{00000000-0005-0000-0000-000054020000}"/>
    <cellStyle name="Normal 5 2 2 3 3 3 2" xfId="1440" xr:uid="{00000000-0005-0000-0000-000055020000}"/>
    <cellStyle name="Normal 5 2 2 3 3 3 2 2" xfId="1971" xr:uid="{00000000-0005-0000-0000-000056020000}"/>
    <cellStyle name="Normal 5 2 2 3 3 3 2 2 2" xfId="5696" xr:uid="{00000000-0005-0000-0000-000057020000}"/>
    <cellStyle name="Normal 5 2 2 3 3 3 2 2 2 2" xfId="13122" xr:uid="{00000000-0005-0000-0000-000058020000}"/>
    <cellStyle name="Normal 5 2 2 3 3 3 2 2 3" xfId="9410" xr:uid="{00000000-0005-0000-0000-000059020000}"/>
    <cellStyle name="Normal 5 2 2 3 3 3 2 3" xfId="3834" xr:uid="{00000000-0005-0000-0000-00005A020000}"/>
    <cellStyle name="Normal 5 2 2 3 3 3 2 3 2" xfId="11266" xr:uid="{00000000-0005-0000-0000-00005B020000}"/>
    <cellStyle name="Normal 5 2 2 3 3 3 2 4" xfId="8885" xr:uid="{00000000-0005-0000-0000-00005C020000}"/>
    <cellStyle name="Normal 5 2 2 3 3 3 3" xfId="1970" xr:uid="{00000000-0005-0000-0000-00005D020000}"/>
    <cellStyle name="Normal 5 2 2 3 3 3 3 2" xfId="5695" xr:uid="{00000000-0005-0000-0000-00005E020000}"/>
    <cellStyle name="Normal 5 2 2 3 3 3 3 2 2" xfId="13121" xr:uid="{00000000-0005-0000-0000-00005F020000}"/>
    <cellStyle name="Normal 5 2 2 3 3 3 3 3" xfId="9409" xr:uid="{00000000-0005-0000-0000-000060020000}"/>
    <cellStyle name="Normal 5 2 2 3 3 3 4" xfId="3833" xr:uid="{00000000-0005-0000-0000-000061020000}"/>
    <cellStyle name="Normal 5 2 2 3 3 3 4 2" xfId="11265" xr:uid="{00000000-0005-0000-0000-000062020000}"/>
    <cellStyle name="Normal 5 2 2 3 3 3 5" xfId="7957" xr:uid="{00000000-0005-0000-0000-000063020000}"/>
    <cellStyle name="Normal 5 2 2 3 3 4" xfId="982" xr:uid="{00000000-0005-0000-0000-000064020000}"/>
    <cellStyle name="Normal 5 2 2 3 3 4 2" xfId="1972" xr:uid="{00000000-0005-0000-0000-000065020000}"/>
    <cellStyle name="Normal 5 2 2 3 3 4 2 2" xfId="5697" xr:uid="{00000000-0005-0000-0000-000066020000}"/>
    <cellStyle name="Normal 5 2 2 3 3 4 2 2 2" xfId="13123" xr:uid="{00000000-0005-0000-0000-000067020000}"/>
    <cellStyle name="Normal 5 2 2 3 3 4 2 3" xfId="9411" xr:uid="{00000000-0005-0000-0000-000068020000}"/>
    <cellStyle name="Normal 5 2 2 3 3 4 3" xfId="3835" xr:uid="{00000000-0005-0000-0000-000069020000}"/>
    <cellStyle name="Normal 5 2 2 3 3 4 3 2" xfId="11267" xr:uid="{00000000-0005-0000-0000-00006A020000}"/>
    <cellStyle name="Normal 5 2 2 3 3 4 4" xfId="8428" xr:uid="{00000000-0005-0000-0000-00006B020000}"/>
    <cellStyle name="Normal 5 2 2 3 3 5" xfId="1965" xr:uid="{00000000-0005-0000-0000-00006C020000}"/>
    <cellStyle name="Normal 5 2 2 3 3 5 2" xfId="5690" xr:uid="{00000000-0005-0000-0000-00006D020000}"/>
    <cellStyle name="Normal 5 2 2 3 3 5 2 2" xfId="13116" xr:uid="{00000000-0005-0000-0000-00006E020000}"/>
    <cellStyle name="Normal 5 2 2 3 3 5 3" xfId="9404" xr:uid="{00000000-0005-0000-0000-00006F020000}"/>
    <cellStyle name="Normal 5 2 2 3 3 6" xfId="3828" xr:uid="{00000000-0005-0000-0000-000070020000}"/>
    <cellStyle name="Normal 5 2 2 3 3 6 2" xfId="11260" xr:uid="{00000000-0005-0000-0000-000071020000}"/>
    <cellStyle name="Normal 5 2 2 3 3 7" xfId="7638" xr:uid="{00000000-0005-0000-0000-000072020000}"/>
    <cellStyle name="Normal 5 2 2 3 4" xfId="270" xr:uid="{00000000-0005-0000-0000-000073020000}"/>
    <cellStyle name="Normal 5 2 2 3 4 2" xfId="773" xr:uid="{00000000-0005-0000-0000-000074020000}"/>
    <cellStyle name="Normal 5 2 2 3 4 2 2" xfId="1705" xr:uid="{00000000-0005-0000-0000-000075020000}"/>
    <cellStyle name="Normal 5 2 2 3 4 2 2 2" xfId="1975" xr:uid="{00000000-0005-0000-0000-000076020000}"/>
    <cellStyle name="Normal 5 2 2 3 4 2 2 2 2" xfId="5700" xr:uid="{00000000-0005-0000-0000-000077020000}"/>
    <cellStyle name="Normal 5 2 2 3 4 2 2 2 2 2" xfId="13126" xr:uid="{00000000-0005-0000-0000-000078020000}"/>
    <cellStyle name="Normal 5 2 2 3 4 2 2 2 3" xfId="9414" xr:uid="{00000000-0005-0000-0000-000079020000}"/>
    <cellStyle name="Normal 5 2 2 3 4 2 2 3" xfId="3838" xr:uid="{00000000-0005-0000-0000-00007A020000}"/>
    <cellStyle name="Normal 5 2 2 3 4 2 2 3 2" xfId="11270" xr:uid="{00000000-0005-0000-0000-00007B020000}"/>
    <cellStyle name="Normal 5 2 2 3 4 2 2 4" xfId="9150" xr:uid="{00000000-0005-0000-0000-00007C020000}"/>
    <cellStyle name="Normal 5 2 2 3 4 2 3" xfId="1974" xr:uid="{00000000-0005-0000-0000-00007D020000}"/>
    <cellStyle name="Normal 5 2 2 3 4 2 3 2" xfId="5699" xr:uid="{00000000-0005-0000-0000-00007E020000}"/>
    <cellStyle name="Normal 5 2 2 3 4 2 3 2 2" xfId="13125" xr:uid="{00000000-0005-0000-0000-00007F020000}"/>
    <cellStyle name="Normal 5 2 2 3 4 2 3 3" xfId="9413" xr:uid="{00000000-0005-0000-0000-000080020000}"/>
    <cellStyle name="Normal 5 2 2 3 4 2 4" xfId="3837" xr:uid="{00000000-0005-0000-0000-000081020000}"/>
    <cellStyle name="Normal 5 2 2 3 4 2 4 2" xfId="11269" xr:uid="{00000000-0005-0000-0000-000082020000}"/>
    <cellStyle name="Normal 5 2 2 3 4 2 5" xfId="8222" xr:uid="{00000000-0005-0000-0000-000083020000}"/>
    <cellStyle name="Normal 5 2 2 3 4 3" xfId="984" xr:uid="{00000000-0005-0000-0000-000084020000}"/>
    <cellStyle name="Normal 5 2 2 3 4 3 2" xfId="1976" xr:uid="{00000000-0005-0000-0000-000085020000}"/>
    <cellStyle name="Normal 5 2 2 3 4 3 2 2" xfId="5701" xr:uid="{00000000-0005-0000-0000-000086020000}"/>
    <cellStyle name="Normal 5 2 2 3 4 3 2 2 2" xfId="13127" xr:uid="{00000000-0005-0000-0000-000087020000}"/>
    <cellStyle name="Normal 5 2 2 3 4 3 2 3" xfId="9415" xr:uid="{00000000-0005-0000-0000-000088020000}"/>
    <cellStyle name="Normal 5 2 2 3 4 3 3" xfId="3839" xr:uid="{00000000-0005-0000-0000-000089020000}"/>
    <cellStyle name="Normal 5 2 2 3 4 3 3 2" xfId="11271" xr:uid="{00000000-0005-0000-0000-00008A020000}"/>
    <cellStyle name="Normal 5 2 2 3 4 3 4" xfId="8430" xr:uid="{00000000-0005-0000-0000-00008B020000}"/>
    <cellStyle name="Normal 5 2 2 3 4 4" xfId="1973" xr:uid="{00000000-0005-0000-0000-00008C020000}"/>
    <cellStyle name="Normal 5 2 2 3 4 4 2" xfId="5698" xr:uid="{00000000-0005-0000-0000-00008D020000}"/>
    <cellStyle name="Normal 5 2 2 3 4 4 2 2" xfId="13124" xr:uid="{00000000-0005-0000-0000-00008E020000}"/>
    <cellStyle name="Normal 5 2 2 3 4 4 3" xfId="9412" xr:uid="{00000000-0005-0000-0000-00008F020000}"/>
    <cellStyle name="Normal 5 2 2 3 4 5" xfId="3836" xr:uid="{00000000-0005-0000-0000-000090020000}"/>
    <cellStyle name="Normal 5 2 2 3 4 5 2" xfId="11268" xr:uid="{00000000-0005-0000-0000-000091020000}"/>
    <cellStyle name="Normal 5 2 2 3 4 6" xfId="7719" xr:uid="{00000000-0005-0000-0000-000092020000}"/>
    <cellStyle name="Normal 5 2 2 3 5" xfId="506" xr:uid="{00000000-0005-0000-0000-000093020000}"/>
    <cellStyle name="Normal 5 2 2 3 5 2" xfId="1438" xr:uid="{00000000-0005-0000-0000-000094020000}"/>
    <cellStyle name="Normal 5 2 2 3 5 2 2" xfId="1978" xr:uid="{00000000-0005-0000-0000-000095020000}"/>
    <cellStyle name="Normal 5 2 2 3 5 2 2 2" xfId="5703" xr:uid="{00000000-0005-0000-0000-000096020000}"/>
    <cellStyle name="Normal 5 2 2 3 5 2 2 2 2" xfId="13129" xr:uid="{00000000-0005-0000-0000-000097020000}"/>
    <cellStyle name="Normal 5 2 2 3 5 2 2 3" xfId="9417" xr:uid="{00000000-0005-0000-0000-000098020000}"/>
    <cellStyle name="Normal 5 2 2 3 5 2 3" xfId="3841" xr:uid="{00000000-0005-0000-0000-000099020000}"/>
    <cellStyle name="Normal 5 2 2 3 5 2 3 2" xfId="11273" xr:uid="{00000000-0005-0000-0000-00009A020000}"/>
    <cellStyle name="Normal 5 2 2 3 5 2 4" xfId="8883" xr:uid="{00000000-0005-0000-0000-00009B020000}"/>
    <cellStyle name="Normal 5 2 2 3 5 3" xfId="1977" xr:uid="{00000000-0005-0000-0000-00009C020000}"/>
    <cellStyle name="Normal 5 2 2 3 5 3 2" xfId="5702" xr:uid="{00000000-0005-0000-0000-00009D020000}"/>
    <cellStyle name="Normal 5 2 2 3 5 3 2 2" xfId="13128" xr:uid="{00000000-0005-0000-0000-00009E020000}"/>
    <cellStyle name="Normal 5 2 2 3 5 3 3" xfId="9416" xr:uid="{00000000-0005-0000-0000-00009F020000}"/>
    <cellStyle name="Normal 5 2 2 3 5 4" xfId="3840" xr:uid="{00000000-0005-0000-0000-0000A0020000}"/>
    <cellStyle name="Normal 5 2 2 3 5 4 2" xfId="11272" xr:uid="{00000000-0005-0000-0000-0000A1020000}"/>
    <cellStyle name="Normal 5 2 2 3 5 5" xfId="7955" xr:uid="{00000000-0005-0000-0000-0000A2020000}"/>
    <cellStyle name="Normal 5 2 2 3 6" xfId="979" xr:uid="{00000000-0005-0000-0000-0000A3020000}"/>
    <cellStyle name="Normal 5 2 2 3 6 2" xfId="1979" xr:uid="{00000000-0005-0000-0000-0000A4020000}"/>
    <cellStyle name="Normal 5 2 2 3 6 2 2" xfId="5704" xr:uid="{00000000-0005-0000-0000-0000A5020000}"/>
    <cellStyle name="Normal 5 2 2 3 6 2 2 2" xfId="13130" xr:uid="{00000000-0005-0000-0000-0000A6020000}"/>
    <cellStyle name="Normal 5 2 2 3 6 2 3" xfId="9418" xr:uid="{00000000-0005-0000-0000-0000A7020000}"/>
    <cellStyle name="Normal 5 2 2 3 6 3" xfId="3842" xr:uid="{00000000-0005-0000-0000-0000A8020000}"/>
    <cellStyle name="Normal 5 2 2 3 6 3 2" xfId="11274" xr:uid="{00000000-0005-0000-0000-0000A9020000}"/>
    <cellStyle name="Normal 5 2 2 3 6 4" xfId="8425" xr:uid="{00000000-0005-0000-0000-0000AA020000}"/>
    <cellStyle name="Normal 5 2 2 3 7" xfId="1956" xr:uid="{00000000-0005-0000-0000-0000AB020000}"/>
    <cellStyle name="Normal 5 2 2 3 7 2" xfId="5681" xr:uid="{00000000-0005-0000-0000-0000AC020000}"/>
    <cellStyle name="Normal 5 2 2 3 7 2 2" xfId="13107" xr:uid="{00000000-0005-0000-0000-0000AD020000}"/>
    <cellStyle name="Normal 5 2 2 3 7 3" xfId="9395" xr:uid="{00000000-0005-0000-0000-0000AE020000}"/>
    <cellStyle name="Normal 5 2 2 3 8" xfId="3819" xr:uid="{00000000-0005-0000-0000-0000AF020000}"/>
    <cellStyle name="Normal 5 2 2 3 8 2" xfId="11251" xr:uid="{00000000-0005-0000-0000-0000B0020000}"/>
    <cellStyle name="Normal 5 2 2 3 9" xfId="7519" xr:uid="{00000000-0005-0000-0000-0000B1020000}"/>
    <cellStyle name="Normal 5 2 2 4" xfId="102" xr:uid="{00000000-0005-0000-0000-0000B2020000}"/>
    <cellStyle name="Normal 5 2 2 4 2" xfId="271" xr:uid="{00000000-0005-0000-0000-0000B3020000}"/>
    <cellStyle name="Normal 5 2 2 4 2 2" xfId="510" xr:uid="{00000000-0005-0000-0000-0000B4020000}"/>
    <cellStyle name="Normal 5 2 2 4 2 2 2" xfId="1442" xr:uid="{00000000-0005-0000-0000-0000B5020000}"/>
    <cellStyle name="Normal 5 2 2 4 2 2 2 2" xfId="1983" xr:uid="{00000000-0005-0000-0000-0000B6020000}"/>
    <cellStyle name="Normal 5 2 2 4 2 2 2 2 2" xfId="5708" xr:uid="{00000000-0005-0000-0000-0000B7020000}"/>
    <cellStyle name="Normal 5 2 2 4 2 2 2 2 2 2" xfId="13134" xr:uid="{00000000-0005-0000-0000-0000B8020000}"/>
    <cellStyle name="Normal 5 2 2 4 2 2 2 2 3" xfId="9422" xr:uid="{00000000-0005-0000-0000-0000B9020000}"/>
    <cellStyle name="Normal 5 2 2 4 2 2 2 3" xfId="3846" xr:uid="{00000000-0005-0000-0000-0000BA020000}"/>
    <cellStyle name="Normal 5 2 2 4 2 2 2 3 2" xfId="11278" xr:uid="{00000000-0005-0000-0000-0000BB020000}"/>
    <cellStyle name="Normal 5 2 2 4 2 2 2 4" xfId="8887" xr:uid="{00000000-0005-0000-0000-0000BC020000}"/>
    <cellStyle name="Normal 5 2 2 4 2 2 3" xfId="1982" xr:uid="{00000000-0005-0000-0000-0000BD020000}"/>
    <cellStyle name="Normal 5 2 2 4 2 2 3 2" xfId="5707" xr:uid="{00000000-0005-0000-0000-0000BE020000}"/>
    <cellStyle name="Normal 5 2 2 4 2 2 3 2 2" xfId="13133" xr:uid="{00000000-0005-0000-0000-0000BF020000}"/>
    <cellStyle name="Normal 5 2 2 4 2 2 3 3" xfId="9421" xr:uid="{00000000-0005-0000-0000-0000C0020000}"/>
    <cellStyle name="Normal 5 2 2 4 2 2 4" xfId="3845" xr:uid="{00000000-0005-0000-0000-0000C1020000}"/>
    <cellStyle name="Normal 5 2 2 4 2 2 4 2" xfId="11277" xr:uid="{00000000-0005-0000-0000-0000C2020000}"/>
    <cellStyle name="Normal 5 2 2 4 2 2 5" xfId="7959" xr:uid="{00000000-0005-0000-0000-0000C3020000}"/>
    <cellStyle name="Normal 5 2 2 4 2 3" xfId="986" xr:uid="{00000000-0005-0000-0000-0000C4020000}"/>
    <cellStyle name="Normal 5 2 2 4 2 3 2" xfId="1984" xr:uid="{00000000-0005-0000-0000-0000C5020000}"/>
    <cellStyle name="Normal 5 2 2 4 2 3 2 2" xfId="5709" xr:uid="{00000000-0005-0000-0000-0000C6020000}"/>
    <cellStyle name="Normal 5 2 2 4 2 3 2 2 2" xfId="13135" xr:uid="{00000000-0005-0000-0000-0000C7020000}"/>
    <cellStyle name="Normal 5 2 2 4 2 3 2 3" xfId="9423" xr:uid="{00000000-0005-0000-0000-0000C8020000}"/>
    <cellStyle name="Normal 5 2 2 4 2 3 3" xfId="3847" xr:uid="{00000000-0005-0000-0000-0000C9020000}"/>
    <cellStyle name="Normal 5 2 2 4 2 3 3 2" xfId="11279" xr:uid="{00000000-0005-0000-0000-0000CA020000}"/>
    <cellStyle name="Normal 5 2 2 4 2 3 4" xfId="8432" xr:uid="{00000000-0005-0000-0000-0000CB020000}"/>
    <cellStyle name="Normal 5 2 2 4 2 4" xfId="1981" xr:uid="{00000000-0005-0000-0000-0000CC020000}"/>
    <cellStyle name="Normal 5 2 2 4 2 4 2" xfId="5706" xr:uid="{00000000-0005-0000-0000-0000CD020000}"/>
    <cellStyle name="Normal 5 2 2 4 2 4 2 2" xfId="13132" xr:uid="{00000000-0005-0000-0000-0000CE020000}"/>
    <cellStyle name="Normal 5 2 2 4 2 4 3" xfId="9420" xr:uid="{00000000-0005-0000-0000-0000CF020000}"/>
    <cellStyle name="Normal 5 2 2 4 2 5" xfId="3844" xr:uid="{00000000-0005-0000-0000-0000D0020000}"/>
    <cellStyle name="Normal 5 2 2 4 2 5 2" xfId="11276" xr:uid="{00000000-0005-0000-0000-0000D1020000}"/>
    <cellStyle name="Normal 5 2 2 4 2 6" xfId="7720" xr:uid="{00000000-0005-0000-0000-0000D2020000}"/>
    <cellStyle name="Normal 5 2 2 4 3" xfId="509" xr:uid="{00000000-0005-0000-0000-0000D3020000}"/>
    <cellStyle name="Normal 5 2 2 4 3 2" xfId="1441" xr:uid="{00000000-0005-0000-0000-0000D4020000}"/>
    <cellStyle name="Normal 5 2 2 4 3 2 2" xfId="1986" xr:uid="{00000000-0005-0000-0000-0000D5020000}"/>
    <cellStyle name="Normal 5 2 2 4 3 2 2 2" xfId="5711" xr:uid="{00000000-0005-0000-0000-0000D6020000}"/>
    <cellStyle name="Normal 5 2 2 4 3 2 2 2 2" xfId="13137" xr:uid="{00000000-0005-0000-0000-0000D7020000}"/>
    <cellStyle name="Normal 5 2 2 4 3 2 2 3" xfId="9425" xr:uid="{00000000-0005-0000-0000-0000D8020000}"/>
    <cellStyle name="Normal 5 2 2 4 3 2 3" xfId="3849" xr:uid="{00000000-0005-0000-0000-0000D9020000}"/>
    <cellStyle name="Normal 5 2 2 4 3 2 3 2" xfId="11281" xr:uid="{00000000-0005-0000-0000-0000DA020000}"/>
    <cellStyle name="Normal 5 2 2 4 3 2 4" xfId="8886" xr:uid="{00000000-0005-0000-0000-0000DB020000}"/>
    <cellStyle name="Normal 5 2 2 4 3 3" xfId="1985" xr:uid="{00000000-0005-0000-0000-0000DC020000}"/>
    <cellStyle name="Normal 5 2 2 4 3 3 2" xfId="5710" xr:uid="{00000000-0005-0000-0000-0000DD020000}"/>
    <cellStyle name="Normal 5 2 2 4 3 3 2 2" xfId="13136" xr:uid="{00000000-0005-0000-0000-0000DE020000}"/>
    <cellStyle name="Normal 5 2 2 4 3 3 3" xfId="9424" xr:uid="{00000000-0005-0000-0000-0000DF020000}"/>
    <cellStyle name="Normal 5 2 2 4 3 4" xfId="3848" xr:uid="{00000000-0005-0000-0000-0000E0020000}"/>
    <cellStyle name="Normal 5 2 2 4 3 4 2" xfId="11280" xr:uid="{00000000-0005-0000-0000-0000E1020000}"/>
    <cellStyle name="Normal 5 2 2 4 3 5" xfId="7958" xr:uid="{00000000-0005-0000-0000-0000E2020000}"/>
    <cellStyle name="Normal 5 2 2 4 4" xfId="985" xr:uid="{00000000-0005-0000-0000-0000E3020000}"/>
    <cellStyle name="Normal 5 2 2 4 4 2" xfId="1987" xr:uid="{00000000-0005-0000-0000-0000E4020000}"/>
    <cellStyle name="Normal 5 2 2 4 4 2 2" xfId="5712" xr:uid="{00000000-0005-0000-0000-0000E5020000}"/>
    <cellStyle name="Normal 5 2 2 4 4 2 2 2" xfId="13138" xr:uid="{00000000-0005-0000-0000-0000E6020000}"/>
    <cellStyle name="Normal 5 2 2 4 4 2 3" xfId="9426" xr:uid="{00000000-0005-0000-0000-0000E7020000}"/>
    <cellStyle name="Normal 5 2 2 4 4 3" xfId="3850" xr:uid="{00000000-0005-0000-0000-0000E8020000}"/>
    <cellStyle name="Normal 5 2 2 4 4 3 2" xfId="11282" xr:uid="{00000000-0005-0000-0000-0000E9020000}"/>
    <cellStyle name="Normal 5 2 2 4 4 4" xfId="8431" xr:uid="{00000000-0005-0000-0000-0000EA020000}"/>
    <cellStyle name="Normal 5 2 2 4 5" xfId="1980" xr:uid="{00000000-0005-0000-0000-0000EB020000}"/>
    <cellStyle name="Normal 5 2 2 4 5 2" xfId="5705" xr:uid="{00000000-0005-0000-0000-0000EC020000}"/>
    <cellStyle name="Normal 5 2 2 4 5 2 2" xfId="13131" xr:uid="{00000000-0005-0000-0000-0000ED020000}"/>
    <cellStyle name="Normal 5 2 2 4 5 3" xfId="9419" xr:uid="{00000000-0005-0000-0000-0000EE020000}"/>
    <cellStyle name="Normal 5 2 2 4 6" xfId="3843" xr:uid="{00000000-0005-0000-0000-0000EF020000}"/>
    <cellStyle name="Normal 5 2 2 4 6 2" xfId="11275" xr:uid="{00000000-0005-0000-0000-0000F0020000}"/>
    <cellStyle name="Normal 5 2 2 4 7" xfId="7555" xr:uid="{00000000-0005-0000-0000-0000F1020000}"/>
    <cellStyle name="Normal 5 2 2 5" xfId="186" xr:uid="{00000000-0005-0000-0000-0000F2020000}"/>
    <cellStyle name="Normal 5 2 2 5 2" xfId="418" xr:uid="{00000000-0005-0000-0000-0000F3020000}"/>
    <cellStyle name="Normal 5 2 2 5 2 2" xfId="882" xr:uid="{00000000-0005-0000-0000-0000F4020000}"/>
    <cellStyle name="Normal 5 2 2 5 2 2 2" xfId="1814" xr:uid="{00000000-0005-0000-0000-0000F5020000}"/>
    <cellStyle name="Normal 5 2 2 5 2 2 2 2" xfId="1991" xr:uid="{00000000-0005-0000-0000-0000F6020000}"/>
    <cellStyle name="Normal 5 2 2 5 2 2 2 2 2" xfId="5716" xr:uid="{00000000-0005-0000-0000-0000F7020000}"/>
    <cellStyle name="Normal 5 2 2 5 2 2 2 2 2 2" xfId="13142" xr:uid="{00000000-0005-0000-0000-0000F8020000}"/>
    <cellStyle name="Normal 5 2 2 5 2 2 2 2 3" xfId="9430" xr:uid="{00000000-0005-0000-0000-0000F9020000}"/>
    <cellStyle name="Normal 5 2 2 5 2 2 2 3" xfId="3854" xr:uid="{00000000-0005-0000-0000-0000FA020000}"/>
    <cellStyle name="Normal 5 2 2 5 2 2 2 3 2" xfId="11286" xr:uid="{00000000-0005-0000-0000-0000FB020000}"/>
    <cellStyle name="Normal 5 2 2 5 2 2 2 4" xfId="9259" xr:uid="{00000000-0005-0000-0000-0000FC020000}"/>
    <cellStyle name="Normal 5 2 2 5 2 2 3" xfId="1990" xr:uid="{00000000-0005-0000-0000-0000FD020000}"/>
    <cellStyle name="Normal 5 2 2 5 2 2 3 2" xfId="5715" xr:uid="{00000000-0005-0000-0000-0000FE020000}"/>
    <cellStyle name="Normal 5 2 2 5 2 2 3 2 2" xfId="13141" xr:uid="{00000000-0005-0000-0000-0000FF020000}"/>
    <cellStyle name="Normal 5 2 2 5 2 2 3 3" xfId="9429" xr:uid="{00000000-0005-0000-0000-000000030000}"/>
    <cellStyle name="Normal 5 2 2 5 2 2 4" xfId="3853" xr:uid="{00000000-0005-0000-0000-000001030000}"/>
    <cellStyle name="Normal 5 2 2 5 2 2 4 2" xfId="11285" xr:uid="{00000000-0005-0000-0000-000002030000}"/>
    <cellStyle name="Normal 5 2 2 5 2 2 5" xfId="8331" xr:uid="{00000000-0005-0000-0000-000003030000}"/>
    <cellStyle name="Normal 5 2 2 5 2 3" xfId="988" xr:uid="{00000000-0005-0000-0000-000004030000}"/>
    <cellStyle name="Normal 5 2 2 5 2 3 2" xfId="1992" xr:uid="{00000000-0005-0000-0000-000005030000}"/>
    <cellStyle name="Normal 5 2 2 5 2 3 2 2" xfId="5717" xr:uid="{00000000-0005-0000-0000-000006030000}"/>
    <cellStyle name="Normal 5 2 2 5 2 3 2 2 2" xfId="13143" xr:uid="{00000000-0005-0000-0000-000007030000}"/>
    <cellStyle name="Normal 5 2 2 5 2 3 2 3" xfId="9431" xr:uid="{00000000-0005-0000-0000-000008030000}"/>
    <cellStyle name="Normal 5 2 2 5 2 3 3" xfId="3855" xr:uid="{00000000-0005-0000-0000-000009030000}"/>
    <cellStyle name="Normal 5 2 2 5 2 3 3 2" xfId="11287" xr:uid="{00000000-0005-0000-0000-00000A030000}"/>
    <cellStyle name="Normal 5 2 2 5 2 3 4" xfId="8434" xr:uid="{00000000-0005-0000-0000-00000B030000}"/>
    <cellStyle name="Normal 5 2 2 5 2 4" xfId="1989" xr:uid="{00000000-0005-0000-0000-00000C030000}"/>
    <cellStyle name="Normal 5 2 2 5 2 4 2" xfId="5714" xr:uid="{00000000-0005-0000-0000-00000D030000}"/>
    <cellStyle name="Normal 5 2 2 5 2 4 2 2" xfId="13140" xr:uid="{00000000-0005-0000-0000-00000E030000}"/>
    <cellStyle name="Normal 5 2 2 5 2 4 3" xfId="9428" xr:uid="{00000000-0005-0000-0000-00000F030000}"/>
    <cellStyle name="Normal 5 2 2 5 2 5" xfId="3852" xr:uid="{00000000-0005-0000-0000-000010030000}"/>
    <cellStyle name="Normal 5 2 2 5 2 5 2" xfId="11284" xr:uid="{00000000-0005-0000-0000-000011030000}"/>
    <cellStyle name="Normal 5 2 2 5 2 6" xfId="7867" xr:uid="{00000000-0005-0000-0000-000012030000}"/>
    <cellStyle name="Normal 5 2 2 5 3" xfId="511" xr:uid="{00000000-0005-0000-0000-000013030000}"/>
    <cellStyle name="Normal 5 2 2 5 3 2" xfId="1443" xr:uid="{00000000-0005-0000-0000-000014030000}"/>
    <cellStyle name="Normal 5 2 2 5 3 2 2" xfId="1994" xr:uid="{00000000-0005-0000-0000-000015030000}"/>
    <cellStyle name="Normal 5 2 2 5 3 2 2 2" xfId="5719" xr:uid="{00000000-0005-0000-0000-000016030000}"/>
    <cellStyle name="Normal 5 2 2 5 3 2 2 2 2" xfId="13145" xr:uid="{00000000-0005-0000-0000-000017030000}"/>
    <cellStyle name="Normal 5 2 2 5 3 2 2 3" xfId="9433" xr:uid="{00000000-0005-0000-0000-000018030000}"/>
    <cellStyle name="Normal 5 2 2 5 3 2 3" xfId="3857" xr:uid="{00000000-0005-0000-0000-000019030000}"/>
    <cellStyle name="Normal 5 2 2 5 3 2 3 2" xfId="11289" xr:uid="{00000000-0005-0000-0000-00001A030000}"/>
    <cellStyle name="Normal 5 2 2 5 3 2 4" xfId="8888" xr:uid="{00000000-0005-0000-0000-00001B030000}"/>
    <cellStyle name="Normal 5 2 2 5 3 3" xfId="1993" xr:uid="{00000000-0005-0000-0000-00001C030000}"/>
    <cellStyle name="Normal 5 2 2 5 3 3 2" xfId="5718" xr:uid="{00000000-0005-0000-0000-00001D030000}"/>
    <cellStyle name="Normal 5 2 2 5 3 3 2 2" xfId="13144" xr:uid="{00000000-0005-0000-0000-00001E030000}"/>
    <cellStyle name="Normal 5 2 2 5 3 3 3" xfId="9432" xr:uid="{00000000-0005-0000-0000-00001F030000}"/>
    <cellStyle name="Normal 5 2 2 5 3 4" xfId="3856" xr:uid="{00000000-0005-0000-0000-000020030000}"/>
    <cellStyle name="Normal 5 2 2 5 3 4 2" xfId="11288" xr:uid="{00000000-0005-0000-0000-000021030000}"/>
    <cellStyle name="Normal 5 2 2 5 3 5" xfId="7960" xr:uid="{00000000-0005-0000-0000-000022030000}"/>
    <cellStyle name="Normal 5 2 2 5 4" xfId="987" xr:uid="{00000000-0005-0000-0000-000023030000}"/>
    <cellStyle name="Normal 5 2 2 5 4 2" xfId="1995" xr:uid="{00000000-0005-0000-0000-000024030000}"/>
    <cellStyle name="Normal 5 2 2 5 4 2 2" xfId="5720" xr:uid="{00000000-0005-0000-0000-000025030000}"/>
    <cellStyle name="Normal 5 2 2 5 4 2 2 2" xfId="13146" xr:uid="{00000000-0005-0000-0000-000026030000}"/>
    <cellStyle name="Normal 5 2 2 5 4 2 3" xfId="9434" xr:uid="{00000000-0005-0000-0000-000027030000}"/>
    <cellStyle name="Normal 5 2 2 5 4 3" xfId="3858" xr:uid="{00000000-0005-0000-0000-000028030000}"/>
    <cellStyle name="Normal 5 2 2 5 4 3 2" xfId="11290" xr:uid="{00000000-0005-0000-0000-000029030000}"/>
    <cellStyle name="Normal 5 2 2 5 4 4" xfId="8433" xr:uid="{00000000-0005-0000-0000-00002A030000}"/>
    <cellStyle name="Normal 5 2 2 5 5" xfId="1988" xr:uid="{00000000-0005-0000-0000-00002B030000}"/>
    <cellStyle name="Normal 5 2 2 5 5 2" xfId="5713" xr:uid="{00000000-0005-0000-0000-00002C030000}"/>
    <cellStyle name="Normal 5 2 2 5 5 2 2" xfId="13139" xr:uid="{00000000-0005-0000-0000-00002D030000}"/>
    <cellStyle name="Normal 5 2 2 5 5 3" xfId="9427" xr:uid="{00000000-0005-0000-0000-00002E030000}"/>
    <cellStyle name="Normal 5 2 2 5 6" xfId="3851" xr:uid="{00000000-0005-0000-0000-00002F030000}"/>
    <cellStyle name="Normal 5 2 2 5 6 2" xfId="11283" xr:uid="{00000000-0005-0000-0000-000030030000}"/>
    <cellStyle name="Normal 5 2 2 5 7" xfId="7635" xr:uid="{00000000-0005-0000-0000-000031030000}"/>
    <cellStyle name="Normal 5 2 2 6" xfId="266" xr:uid="{00000000-0005-0000-0000-000032030000}"/>
    <cellStyle name="Normal 5 2 2 6 2" xfId="770" xr:uid="{00000000-0005-0000-0000-000033030000}"/>
    <cellStyle name="Normal 5 2 2 6 2 2" xfId="1702" xr:uid="{00000000-0005-0000-0000-000034030000}"/>
    <cellStyle name="Normal 5 2 2 6 2 2 2" xfId="1998" xr:uid="{00000000-0005-0000-0000-000035030000}"/>
    <cellStyle name="Normal 5 2 2 6 2 2 2 2" xfId="5723" xr:uid="{00000000-0005-0000-0000-000036030000}"/>
    <cellStyle name="Normal 5 2 2 6 2 2 2 2 2" xfId="13149" xr:uid="{00000000-0005-0000-0000-000037030000}"/>
    <cellStyle name="Normal 5 2 2 6 2 2 2 3" xfId="9437" xr:uid="{00000000-0005-0000-0000-000038030000}"/>
    <cellStyle name="Normal 5 2 2 6 2 2 3" xfId="3861" xr:uid="{00000000-0005-0000-0000-000039030000}"/>
    <cellStyle name="Normal 5 2 2 6 2 2 3 2" xfId="11293" xr:uid="{00000000-0005-0000-0000-00003A030000}"/>
    <cellStyle name="Normal 5 2 2 6 2 2 4" xfId="9147" xr:uid="{00000000-0005-0000-0000-00003B030000}"/>
    <cellStyle name="Normal 5 2 2 6 2 3" xfId="1997" xr:uid="{00000000-0005-0000-0000-00003C030000}"/>
    <cellStyle name="Normal 5 2 2 6 2 3 2" xfId="5722" xr:uid="{00000000-0005-0000-0000-00003D030000}"/>
    <cellStyle name="Normal 5 2 2 6 2 3 2 2" xfId="13148" xr:uid="{00000000-0005-0000-0000-00003E030000}"/>
    <cellStyle name="Normal 5 2 2 6 2 3 3" xfId="9436" xr:uid="{00000000-0005-0000-0000-00003F030000}"/>
    <cellStyle name="Normal 5 2 2 6 2 4" xfId="3860" xr:uid="{00000000-0005-0000-0000-000040030000}"/>
    <cellStyle name="Normal 5 2 2 6 2 4 2" xfId="11292" xr:uid="{00000000-0005-0000-0000-000041030000}"/>
    <cellStyle name="Normal 5 2 2 6 2 5" xfId="8219" xr:uid="{00000000-0005-0000-0000-000042030000}"/>
    <cellStyle name="Normal 5 2 2 6 3" xfId="989" xr:uid="{00000000-0005-0000-0000-000043030000}"/>
    <cellStyle name="Normal 5 2 2 6 3 2" xfId="1999" xr:uid="{00000000-0005-0000-0000-000044030000}"/>
    <cellStyle name="Normal 5 2 2 6 3 2 2" xfId="5724" xr:uid="{00000000-0005-0000-0000-000045030000}"/>
    <cellStyle name="Normal 5 2 2 6 3 2 2 2" xfId="13150" xr:uid="{00000000-0005-0000-0000-000046030000}"/>
    <cellStyle name="Normal 5 2 2 6 3 2 3" xfId="9438" xr:uid="{00000000-0005-0000-0000-000047030000}"/>
    <cellStyle name="Normal 5 2 2 6 3 3" xfId="3862" xr:uid="{00000000-0005-0000-0000-000048030000}"/>
    <cellStyle name="Normal 5 2 2 6 3 3 2" xfId="11294" xr:uid="{00000000-0005-0000-0000-000049030000}"/>
    <cellStyle name="Normal 5 2 2 6 3 4" xfId="8435" xr:uid="{00000000-0005-0000-0000-00004A030000}"/>
    <cellStyle name="Normal 5 2 2 6 4" xfId="1996" xr:uid="{00000000-0005-0000-0000-00004B030000}"/>
    <cellStyle name="Normal 5 2 2 6 4 2" xfId="5721" xr:uid="{00000000-0005-0000-0000-00004C030000}"/>
    <cellStyle name="Normal 5 2 2 6 4 2 2" xfId="13147" xr:uid="{00000000-0005-0000-0000-00004D030000}"/>
    <cellStyle name="Normal 5 2 2 6 4 3" xfId="9435" xr:uid="{00000000-0005-0000-0000-00004E030000}"/>
    <cellStyle name="Normal 5 2 2 6 5" xfId="3859" xr:uid="{00000000-0005-0000-0000-00004F030000}"/>
    <cellStyle name="Normal 5 2 2 6 5 2" xfId="11291" xr:uid="{00000000-0005-0000-0000-000050030000}"/>
    <cellStyle name="Normal 5 2 2 6 6" xfId="7715" xr:uid="{00000000-0005-0000-0000-000051030000}"/>
    <cellStyle name="Normal 5 2 2 7" xfId="498" xr:uid="{00000000-0005-0000-0000-000052030000}"/>
    <cellStyle name="Normal 5 2 2 7 2" xfId="1430" xr:uid="{00000000-0005-0000-0000-000053030000}"/>
    <cellStyle name="Normal 5 2 2 7 2 2" xfId="2001" xr:uid="{00000000-0005-0000-0000-000054030000}"/>
    <cellStyle name="Normal 5 2 2 7 2 2 2" xfId="5726" xr:uid="{00000000-0005-0000-0000-000055030000}"/>
    <cellStyle name="Normal 5 2 2 7 2 2 2 2" xfId="13152" xr:uid="{00000000-0005-0000-0000-000056030000}"/>
    <cellStyle name="Normal 5 2 2 7 2 2 3" xfId="9440" xr:uid="{00000000-0005-0000-0000-000057030000}"/>
    <cellStyle name="Normal 5 2 2 7 2 3" xfId="3864" xr:uid="{00000000-0005-0000-0000-000058030000}"/>
    <cellStyle name="Normal 5 2 2 7 2 3 2" xfId="11296" xr:uid="{00000000-0005-0000-0000-000059030000}"/>
    <cellStyle name="Normal 5 2 2 7 2 4" xfId="8875" xr:uid="{00000000-0005-0000-0000-00005A030000}"/>
    <cellStyle name="Normal 5 2 2 7 3" xfId="2000" xr:uid="{00000000-0005-0000-0000-00005B030000}"/>
    <cellStyle name="Normal 5 2 2 7 3 2" xfId="5725" xr:uid="{00000000-0005-0000-0000-00005C030000}"/>
    <cellStyle name="Normal 5 2 2 7 3 2 2" xfId="13151" xr:uid="{00000000-0005-0000-0000-00005D030000}"/>
    <cellStyle name="Normal 5 2 2 7 3 3" xfId="9439" xr:uid="{00000000-0005-0000-0000-00005E030000}"/>
    <cellStyle name="Normal 5 2 2 7 4" xfId="3863" xr:uid="{00000000-0005-0000-0000-00005F030000}"/>
    <cellStyle name="Normal 5 2 2 7 4 2" xfId="11295" xr:uid="{00000000-0005-0000-0000-000060030000}"/>
    <cellStyle name="Normal 5 2 2 7 5" xfId="7947" xr:uid="{00000000-0005-0000-0000-000061030000}"/>
    <cellStyle name="Normal 5 2 2 8" xfId="966" xr:uid="{00000000-0005-0000-0000-000062030000}"/>
    <cellStyle name="Normal 5 2 2 8 2" xfId="2002" xr:uid="{00000000-0005-0000-0000-000063030000}"/>
    <cellStyle name="Normal 5 2 2 8 2 2" xfId="5727" xr:uid="{00000000-0005-0000-0000-000064030000}"/>
    <cellStyle name="Normal 5 2 2 8 2 2 2" xfId="13153" xr:uid="{00000000-0005-0000-0000-000065030000}"/>
    <cellStyle name="Normal 5 2 2 8 2 3" xfId="9441" xr:uid="{00000000-0005-0000-0000-000066030000}"/>
    <cellStyle name="Normal 5 2 2 8 3" xfId="3865" xr:uid="{00000000-0005-0000-0000-000067030000}"/>
    <cellStyle name="Normal 5 2 2 8 3 2" xfId="11297" xr:uid="{00000000-0005-0000-0000-000068030000}"/>
    <cellStyle name="Normal 5 2 2 8 4" xfId="8412" xr:uid="{00000000-0005-0000-0000-000069030000}"/>
    <cellStyle name="Normal 5 2 2 9" xfId="1907" xr:uid="{00000000-0005-0000-0000-00006A030000}"/>
    <cellStyle name="Normal 5 2 2 9 2" xfId="5632" xr:uid="{00000000-0005-0000-0000-00006B030000}"/>
    <cellStyle name="Normal 5 2 2 9 2 2" xfId="13058" xr:uid="{00000000-0005-0000-0000-00006C030000}"/>
    <cellStyle name="Normal 5 2 2 9 3" xfId="9346" xr:uid="{00000000-0005-0000-0000-00006D030000}"/>
    <cellStyle name="Normal 5 2 3" xfId="40" xr:uid="{00000000-0005-0000-0000-00006E030000}"/>
    <cellStyle name="Normal 5 2 3 10" xfId="7500" xr:uid="{00000000-0005-0000-0000-00006F030000}"/>
    <cellStyle name="Normal 5 2 3 2" xfId="78" xr:uid="{00000000-0005-0000-0000-000070030000}"/>
    <cellStyle name="Normal 5 2 3 2 2" xfId="107" xr:uid="{00000000-0005-0000-0000-000071030000}"/>
    <cellStyle name="Normal 5 2 3 2 2 2" xfId="386" xr:uid="{00000000-0005-0000-0000-000072030000}"/>
    <cellStyle name="Normal 5 2 3 2 2 2 2" xfId="850" xr:uid="{00000000-0005-0000-0000-000073030000}"/>
    <cellStyle name="Normal 5 2 3 2 2 2 2 2" xfId="1782" xr:uid="{00000000-0005-0000-0000-000074030000}"/>
    <cellStyle name="Normal 5 2 3 2 2 2 2 2 2" xfId="2008" xr:uid="{00000000-0005-0000-0000-000075030000}"/>
    <cellStyle name="Normal 5 2 3 2 2 2 2 2 2 2" xfId="5733" xr:uid="{00000000-0005-0000-0000-000076030000}"/>
    <cellStyle name="Normal 5 2 3 2 2 2 2 2 2 2 2" xfId="13159" xr:uid="{00000000-0005-0000-0000-000077030000}"/>
    <cellStyle name="Normal 5 2 3 2 2 2 2 2 2 3" xfId="9447" xr:uid="{00000000-0005-0000-0000-000078030000}"/>
    <cellStyle name="Normal 5 2 3 2 2 2 2 2 3" xfId="3871" xr:uid="{00000000-0005-0000-0000-000079030000}"/>
    <cellStyle name="Normal 5 2 3 2 2 2 2 2 3 2" xfId="11303" xr:uid="{00000000-0005-0000-0000-00007A030000}"/>
    <cellStyle name="Normal 5 2 3 2 2 2 2 2 4" xfId="9227" xr:uid="{00000000-0005-0000-0000-00007B030000}"/>
    <cellStyle name="Normal 5 2 3 2 2 2 2 3" xfId="2007" xr:uid="{00000000-0005-0000-0000-00007C030000}"/>
    <cellStyle name="Normal 5 2 3 2 2 2 2 3 2" xfId="5732" xr:uid="{00000000-0005-0000-0000-00007D030000}"/>
    <cellStyle name="Normal 5 2 3 2 2 2 2 3 2 2" xfId="13158" xr:uid="{00000000-0005-0000-0000-00007E030000}"/>
    <cellStyle name="Normal 5 2 3 2 2 2 2 3 3" xfId="9446" xr:uid="{00000000-0005-0000-0000-00007F030000}"/>
    <cellStyle name="Normal 5 2 3 2 2 2 2 4" xfId="3870" xr:uid="{00000000-0005-0000-0000-000080030000}"/>
    <cellStyle name="Normal 5 2 3 2 2 2 2 4 2" xfId="11302" xr:uid="{00000000-0005-0000-0000-000081030000}"/>
    <cellStyle name="Normal 5 2 3 2 2 2 2 5" xfId="8299" xr:uid="{00000000-0005-0000-0000-000082030000}"/>
    <cellStyle name="Normal 5 2 3 2 2 2 3" xfId="993" xr:uid="{00000000-0005-0000-0000-000083030000}"/>
    <cellStyle name="Normal 5 2 3 2 2 2 3 2" xfId="2009" xr:uid="{00000000-0005-0000-0000-000084030000}"/>
    <cellStyle name="Normal 5 2 3 2 2 2 3 2 2" xfId="5734" xr:uid="{00000000-0005-0000-0000-000085030000}"/>
    <cellStyle name="Normal 5 2 3 2 2 2 3 2 2 2" xfId="13160" xr:uid="{00000000-0005-0000-0000-000086030000}"/>
    <cellStyle name="Normal 5 2 3 2 2 2 3 2 3" xfId="9448" xr:uid="{00000000-0005-0000-0000-000087030000}"/>
    <cellStyle name="Normal 5 2 3 2 2 2 3 3" xfId="3872" xr:uid="{00000000-0005-0000-0000-000088030000}"/>
    <cellStyle name="Normal 5 2 3 2 2 2 3 3 2" xfId="11304" xr:uid="{00000000-0005-0000-0000-000089030000}"/>
    <cellStyle name="Normal 5 2 3 2 2 2 3 4" xfId="8439" xr:uid="{00000000-0005-0000-0000-00008A030000}"/>
    <cellStyle name="Normal 5 2 3 2 2 2 4" xfId="2006" xr:uid="{00000000-0005-0000-0000-00008B030000}"/>
    <cellStyle name="Normal 5 2 3 2 2 2 4 2" xfId="5731" xr:uid="{00000000-0005-0000-0000-00008C030000}"/>
    <cellStyle name="Normal 5 2 3 2 2 2 4 2 2" xfId="13157" xr:uid="{00000000-0005-0000-0000-00008D030000}"/>
    <cellStyle name="Normal 5 2 3 2 2 2 4 3" xfId="9445" xr:uid="{00000000-0005-0000-0000-00008E030000}"/>
    <cellStyle name="Normal 5 2 3 2 2 2 5" xfId="3869" xr:uid="{00000000-0005-0000-0000-00008F030000}"/>
    <cellStyle name="Normal 5 2 3 2 2 2 5 2" xfId="11301" xr:uid="{00000000-0005-0000-0000-000090030000}"/>
    <cellStyle name="Normal 5 2 3 2 2 2 6" xfId="7835" xr:uid="{00000000-0005-0000-0000-000091030000}"/>
    <cellStyle name="Normal 5 2 3 2 2 3" xfId="514" xr:uid="{00000000-0005-0000-0000-000092030000}"/>
    <cellStyle name="Normal 5 2 3 2 2 3 2" xfId="1446" xr:uid="{00000000-0005-0000-0000-000093030000}"/>
    <cellStyle name="Normal 5 2 3 2 2 3 2 2" xfId="2011" xr:uid="{00000000-0005-0000-0000-000094030000}"/>
    <cellStyle name="Normal 5 2 3 2 2 3 2 2 2" xfId="5736" xr:uid="{00000000-0005-0000-0000-000095030000}"/>
    <cellStyle name="Normal 5 2 3 2 2 3 2 2 2 2" xfId="13162" xr:uid="{00000000-0005-0000-0000-000096030000}"/>
    <cellStyle name="Normal 5 2 3 2 2 3 2 2 3" xfId="9450" xr:uid="{00000000-0005-0000-0000-000097030000}"/>
    <cellStyle name="Normal 5 2 3 2 2 3 2 3" xfId="3874" xr:uid="{00000000-0005-0000-0000-000098030000}"/>
    <cellStyle name="Normal 5 2 3 2 2 3 2 3 2" xfId="11306" xr:uid="{00000000-0005-0000-0000-000099030000}"/>
    <cellStyle name="Normal 5 2 3 2 2 3 2 4" xfId="8891" xr:uid="{00000000-0005-0000-0000-00009A030000}"/>
    <cellStyle name="Normal 5 2 3 2 2 3 3" xfId="2010" xr:uid="{00000000-0005-0000-0000-00009B030000}"/>
    <cellStyle name="Normal 5 2 3 2 2 3 3 2" xfId="5735" xr:uid="{00000000-0005-0000-0000-00009C030000}"/>
    <cellStyle name="Normal 5 2 3 2 2 3 3 2 2" xfId="13161" xr:uid="{00000000-0005-0000-0000-00009D030000}"/>
    <cellStyle name="Normal 5 2 3 2 2 3 3 3" xfId="9449" xr:uid="{00000000-0005-0000-0000-00009E030000}"/>
    <cellStyle name="Normal 5 2 3 2 2 3 4" xfId="3873" xr:uid="{00000000-0005-0000-0000-00009F030000}"/>
    <cellStyle name="Normal 5 2 3 2 2 3 4 2" xfId="11305" xr:uid="{00000000-0005-0000-0000-0000A0030000}"/>
    <cellStyle name="Normal 5 2 3 2 2 3 5" xfId="7963" xr:uid="{00000000-0005-0000-0000-0000A1030000}"/>
    <cellStyle name="Normal 5 2 3 2 2 4" xfId="992" xr:uid="{00000000-0005-0000-0000-0000A2030000}"/>
    <cellStyle name="Normal 5 2 3 2 2 4 2" xfId="2012" xr:uid="{00000000-0005-0000-0000-0000A3030000}"/>
    <cellStyle name="Normal 5 2 3 2 2 4 2 2" xfId="5737" xr:uid="{00000000-0005-0000-0000-0000A4030000}"/>
    <cellStyle name="Normal 5 2 3 2 2 4 2 2 2" xfId="13163" xr:uid="{00000000-0005-0000-0000-0000A5030000}"/>
    <cellStyle name="Normal 5 2 3 2 2 4 2 3" xfId="9451" xr:uid="{00000000-0005-0000-0000-0000A6030000}"/>
    <cellStyle name="Normal 5 2 3 2 2 4 3" xfId="3875" xr:uid="{00000000-0005-0000-0000-0000A7030000}"/>
    <cellStyle name="Normal 5 2 3 2 2 4 3 2" xfId="11307" xr:uid="{00000000-0005-0000-0000-0000A8030000}"/>
    <cellStyle name="Normal 5 2 3 2 2 4 4" xfId="8438" xr:uid="{00000000-0005-0000-0000-0000A9030000}"/>
    <cellStyle name="Normal 5 2 3 2 2 5" xfId="2005" xr:uid="{00000000-0005-0000-0000-0000AA030000}"/>
    <cellStyle name="Normal 5 2 3 2 2 5 2" xfId="5730" xr:uid="{00000000-0005-0000-0000-0000AB030000}"/>
    <cellStyle name="Normal 5 2 3 2 2 5 2 2" xfId="13156" xr:uid="{00000000-0005-0000-0000-0000AC030000}"/>
    <cellStyle name="Normal 5 2 3 2 2 5 3" xfId="9444" xr:uid="{00000000-0005-0000-0000-0000AD030000}"/>
    <cellStyle name="Normal 5 2 3 2 2 6" xfId="3868" xr:uid="{00000000-0005-0000-0000-0000AE030000}"/>
    <cellStyle name="Normal 5 2 3 2 2 6 2" xfId="11300" xr:uid="{00000000-0005-0000-0000-0000AF030000}"/>
    <cellStyle name="Normal 5 2 3 2 2 7" xfId="7560" xr:uid="{00000000-0005-0000-0000-0000B0030000}"/>
    <cellStyle name="Normal 5 2 3 2 3" xfId="191" xr:uid="{00000000-0005-0000-0000-0000B1030000}"/>
    <cellStyle name="Normal 5 2 3 2 3 2" xfId="423" xr:uid="{00000000-0005-0000-0000-0000B2030000}"/>
    <cellStyle name="Normal 5 2 3 2 3 2 2" xfId="887" xr:uid="{00000000-0005-0000-0000-0000B3030000}"/>
    <cellStyle name="Normal 5 2 3 2 3 2 2 2" xfId="1819" xr:uid="{00000000-0005-0000-0000-0000B4030000}"/>
    <cellStyle name="Normal 5 2 3 2 3 2 2 2 2" xfId="2016" xr:uid="{00000000-0005-0000-0000-0000B5030000}"/>
    <cellStyle name="Normal 5 2 3 2 3 2 2 2 2 2" xfId="5741" xr:uid="{00000000-0005-0000-0000-0000B6030000}"/>
    <cellStyle name="Normal 5 2 3 2 3 2 2 2 2 2 2" xfId="13167" xr:uid="{00000000-0005-0000-0000-0000B7030000}"/>
    <cellStyle name="Normal 5 2 3 2 3 2 2 2 2 3" xfId="9455" xr:uid="{00000000-0005-0000-0000-0000B8030000}"/>
    <cellStyle name="Normal 5 2 3 2 3 2 2 2 3" xfId="3879" xr:uid="{00000000-0005-0000-0000-0000B9030000}"/>
    <cellStyle name="Normal 5 2 3 2 3 2 2 2 3 2" xfId="11311" xr:uid="{00000000-0005-0000-0000-0000BA030000}"/>
    <cellStyle name="Normal 5 2 3 2 3 2 2 2 4" xfId="9264" xr:uid="{00000000-0005-0000-0000-0000BB030000}"/>
    <cellStyle name="Normal 5 2 3 2 3 2 2 3" xfId="2015" xr:uid="{00000000-0005-0000-0000-0000BC030000}"/>
    <cellStyle name="Normal 5 2 3 2 3 2 2 3 2" xfId="5740" xr:uid="{00000000-0005-0000-0000-0000BD030000}"/>
    <cellStyle name="Normal 5 2 3 2 3 2 2 3 2 2" xfId="13166" xr:uid="{00000000-0005-0000-0000-0000BE030000}"/>
    <cellStyle name="Normal 5 2 3 2 3 2 2 3 3" xfId="9454" xr:uid="{00000000-0005-0000-0000-0000BF030000}"/>
    <cellStyle name="Normal 5 2 3 2 3 2 2 4" xfId="3878" xr:uid="{00000000-0005-0000-0000-0000C0030000}"/>
    <cellStyle name="Normal 5 2 3 2 3 2 2 4 2" xfId="11310" xr:uid="{00000000-0005-0000-0000-0000C1030000}"/>
    <cellStyle name="Normal 5 2 3 2 3 2 2 5" xfId="8336" xr:uid="{00000000-0005-0000-0000-0000C2030000}"/>
    <cellStyle name="Normal 5 2 3 2 3 2 3" xfId="995" xr:uid="{00000000-0005-0000-0000-0000C3030000}"/>
    <cellStyle name="Normal 5 2 3 2 3 2 3 2" xfId="2017" xr:uid="{00000000-0005-0000-0000-0000C4030000}"/>
    <cellStyle name="Normal 5 2 3 2 3 2 3 2 2" xfId="5742" xr:uid="{00000000-0005-0000-0000-0000C5030000}"/>
    <cellStyle name="Normal 5 2 3 2 3 2 3 2 2 2" xfId="13168" xr:uid="{00000000-0005-0000-0000-0000C6030000}"/>
    <cellStyle name="Normal 5 2 3 2 3 2 3 2 3" xfId="9456" xr:uid="{00000000-0005-0000-0000-0000C7030000}"/>
    <cellStyle name="Normal 5 2 3 2 3 2 3 3" xfId="3880" xr:uid="{00000000-0005-0000-0000-0000C8030000}"/>
    <cellStyle name="Normal 5 2 3 2 3 2 3 3 2" xfId="11312" xr:uid="{00000000-0005-0000-0000-0000C9030000}"/>
    <cellStyle name="Normal 5 2 3 2 3 2 3 4" xfId="8441" xr:uid="{00000000-0005-0000-0000-0000CA030000}"/>
    <cellStyle name="Normal 5 2 3 2 3 2 4" xfId="2014" xr:uid="{00000000-0005-0000-0000-0000CB030000}"/>
    <cellStyle name="Normal 5 2 3 2 3 2 4 2" xfId="5739" xr:uid="{00000000-0005-0000-0000-0000CC030000}"/>
    <cellStyle name="Normal 5 2 3 2 3 2 4 2 2" xfId="13165" xr:uid="{00000000-0005-0000-0000-0000CD030000}"/>
    <cellStyle name="Normal 5 2 3 2 3 2 4 3" xfId="9453" xr:uid="{00000000-0005-0000-0000-0000CE030000}"/>
    <cellStyle name="Normal 5 2 3 2 3 2 5" xfId="3877" xr:uid="{00000000-0005-0000-0000-0000CF030000}"/>
    <cellStyle name="Normal 5 2 3 2 3 2 5 2" xfId="11309" xr:uid="{00000000-0005-0000-0000-0000D0030000}"/>
    <cellStyle name="Normal 5 2 3 2 3 2 6" xfId="7872" xr:uid="{00000000-0005-0000-0000-0000D1030000}"/>
    <cellStyle name="Normal 5 2 3 2 3 3" xfId="515" xr:uid="{00000000-0005-0000-0000-0000D2030000}"/>
    <cellStyle name="Normal 5 2 3 2 3 3 2" xfId="1447" xr:uid="{00000000-0005-0000-0000-0000D3030000}"/>
    <cellStyle name="Normal 5 2 3 2 3 3 2 2" xfId="2019" xr:uid="{00000000-0005-0000-0000-0000D4030000}"/>
    <cellStyle name="Normal 5 2 3 2 3 3 2 2 2" xfId="5744" xr:uid="{00000000-0005-0000-0000-0000D5030000}"/>
    <cellStyle name="Normal 5 2 3 2 3 3 2 2 2 2" xfId="13170" xr:uid="{00000000-0005-0000-0000-0000D6030000}"/>
    <cellStyle name="Normal 5 2 3 2 3 3 2 2 3" xfId="9458" xr:uid="{00000000-0005-0000-0000-0000D7030000}"/>
    <cellStyle name="Normal 5 2 3 2 3 3 2 3" xfId="3882" xr:uid="{00000000-0005-0000-0000-0000D8030000}"/>
    <cellStyle name="Normal 5 2 3 2 3 3 2 3 2" xfId="11314" xr:uid="{00000000-0005-0000-0000-0000D9030000}"/>
    <cellStyle name="Normal 5 2 3 2 3 3 2 4" xfId="8892" xr:uid="{00000000-0005-0000-0000-0000DA030000}"/>
    <cellStyle name="Normal 5 2 3 2 3 3 3" xfId="2018" xr:uid="{00000000-0005-0000-0000-0000DB030000}"/>
    <cellStyle name="Normal 5 2 3 2 3 3 3 2" xfId="5743" xr:uid="{00000000-0005-0000-0000-0000DC030000}"/>
    <cellStyle name="Normal 5 2 3 2 3 3 3 2 2" xfId="13169" xr:uid="{00000000-0005-0000-0000-0000DD030000}"/>
    <cellStyle name="Normal 5 2 3 2 3 3 3 3" xfId="9457" xr:uid="{00000000-0005-0000-0000-0000DE030000}"/>
    <cellStyle name="Normal 5 2 3 2 3 3 4" xfId="3881" xr:uid="{00000000-0005-0000-0000-0000DF030000}"/>
    <cellStyle name="Normal 5 2 3 2 3 3 4 2" xfId="11313" xr:uid="{00000000-0005-0000-0000-0000E0030000}"/>
    <cellStyle name="Normal 5 2 3 2 3 3 5" xfId="7964" xr:uid="{00000000-0005-0000-0000-0000E1030000}"/>
    <cellStyle name="Normal 5 2 3 2 3 4" xfId="994" xr:uid="{00000000-0005-0000-0000-0000E2030000}"/>
    <cellStyle name="Normal 5 2 3 2 3 4 2" xfId="2020" xr:uid="{00000000-0005-0000-0000-0000E3030000}"/>
    <cellStyle name="Normal 5 2 3 2 3 4 2 2" xfId="5745" xr:uid="{00000000-0005-0000-0000-0000E4030000}"/>
    <cellStyle name="Normal 5 2 3 2 3 4 2 2 2" xfId="13171" xr:uid="{00000000-0005-0000-0000-0000E5030000}"/>
    <cellStyle name="Normal 5 2 3 2 3 4 2 3" xfId="9459" xr:uid="{00000000-0005-0000-0000-0000E6030000}"/>
    <cellStyle name="Normal 5 2 3 2 3 4 3" xfId="3883" xr:uid="{00000000-0005-0000-0000-0000E7030000}"/>
    <cellStyle name="Normal 5 2 3 2 3 4 3 2" xfId="11315" xr:uid="{00000000-0005-0000-0000-0000E8030000}"/>
    <cellStyle name="Normal 5 2 3 2 3 4 4" xfId="8440" xr:uid="{00000000-0005-0000-0000-0000E9030000}"/>
    <cellStyle name="Normal 5 2 3 2 3 5" xfId="2013" xr:uid="{00000000-0005-0000-0000-0000EA030000}"/>
    <cellStyle name="Normal 5 2 3 2 3 5 2" xfId="5738" xr:uid="{00000000-0005-0000-0000-0000EB030000}"/>
    <cellStyle name="Normal 5 2 3 2 3 5 2 2" xfId="13164" xr:uid="{00000000-0005-0000-0000-0000EC030000}"/>
    <cellStyle name="Normal 5 2 3 2 3 5 3" xfId="9452" xr:uid="{00000000-0005-0000-0000-0000ED030000}"/>
    <cellStyle name="Normal 5 2 3 2 3 6" xfId="3876" xr:uid="{00000000-0005-0000-0000-0000EE030000}"/>
    <cellStyle name="Normal 5 2 3 2 3 6 2" xfId="11308" xr:uid="{00000000-0005-0000-0000-0000EF030000}"/>
    <cellStyle name="Normal 5 2 3 2 3 7" xfId="7640" xr:uid="{00000000-0005-0000-0000-0000F0030000}"/>
    <cellStyle name="Normal 5 2 3 2 4" xfId="273" xr:uid="{00000000-0005-0000-0000-0000F1030000}"/>
    <cellStyle name="Normal 5 2 3 2 4 2" xfId="775" xr:uid="{00000000-0005-0000-0000-0000F2030000}"/>
    <cellStyle name="Normal 5 2 3 2 4 2 2" xfId="1707" xr:uid="{00000000-0005-0000-0000-0000F3030000}"/>
    <cellStyle name="Normal 5 2 3 2 4 2 2 2" xfId="2023" xr:uid="{00000000-0005-0000-0000-0000F4030000}"/>
    <cellStyle name="Normal 5 2 3 2 4 2 2 2 2" xfId="5748" xr:uid="{00000000-0005-0000-0000-0000F5030000}"/>
    <cellStyle name="Normal 5 2 3 2 4 2 2 2 2 2" xfId="13174" xr:uid="{00000000-0005-0000-0000-0000F6030000}"/>
    <cellStyle name="Normal 5 2 3 2 4 2 2 2 3" xfId="9462" xr:uid="{00000000-0005-0000-0000-0000F7030000}"/>
    <cellStyle name="Normal 5 2 3 2 4 2 2 3" xfId="3886" xr:uid="{00000000-0005-0000-0000-0000F8030000}"/>
    <cellStyle name="Normal 5 2 3 2 4 2 2 3 2" xfId="11318" xr:uid="{00000000-0005-0000-0000-0000F9030000}"/>
    <cellStyle name="Normal 5 2 3 2 4 2 2 4" xfId="9152" xr:uid="{00000000-0005-0000-0000-0000FA030000}"/>
    <cellStyle name="Normal 5 2 3 2 4 2 3" xfId="2022" xr:uid="{00000000-0005-0000-0000-0000FB030000}"/>
    <cellStyle name="Normal 5 2 3 2 4 2 3 2" xfId="5747" xr:uid="{00000000-0005-0000-0000-0000FC030000}"/>
    <cellStyle name="Normal 5 2 3 2 4 2 3 2 2" xfId="13173" xr:uid="{00000000-0005-0000-0000-0000FD030000}"/>
    <cellStyle name="Normal 5 2 3 2 4 2 3 3" xfId="9461" xr:uid="{00000000-0005-0000-0000-0000FE030000}"/>
    <cellStyle name="Normal 5 2 3 2 4 2 4" xfId="3885" xr:uid="{00000000-0005-0000-0000-0000FF030000}"/>
    <cellStyle name="Normal 5 2 3 2 4 2 4 2" xfId="11317" xr:uid="{00000000-0005-0000-0000-000000040000}"/>
    <cellStyle name="Normal 5 2 3 2 4 2 5" xfId="8224" xr:uid="{00000000-0005-0000-0000-000001040000}"/>
    <cellStyle name="Normal 5 2 3 2 4 3" xfId="996" xr:uid="{00000000-0005-0000-0000-000002040000}"/>
    <cellStyle name="Normal 5 2 3 2 4 3 2" xfId="2024" xr:uid="{00000000-0005-0000-0000-000003040000}"/>
    <cellStyle name="Normal 5 2 3 2 4 3 2 2" xfId="5749" xr:uid="{00000000-0005-0000-0000-000004040000}"/>
    <cellStyle name="Normal 5 2 3 2 4 3 2 2 2" xfId="13175" xr:uid="{00000000-0005-0000-0000-000005040000}"/>
    <cellStyle name="Normal 5 2 3 2 4 3 2 3" xfId="9463" xr:uid="{00000000-0005-0000-0000-000006040000}"/>
    <cellStyle name="Normal 5 2 3 2 4 3 3" xfId="3887" xr:uid="{00000000-0005-0000-0000-000007040000}"/>
    <cellStyle name="Normal 5 2 3 2 4 3 3 2" xfId="11319" xr:uid="{00000000-0005-0000-0000-000008040000}"/>
    <cellStyle name="Normal 5 2 3 2 4 3 4" xfId="8442" xr:uid="{00000000-0005-0000-0000-000009040000}"/>
    <cellStyle name="Normal 5 2 3 2 4 4" xfId="2021" xr:uid="{00000000-0005-0000-0000-00000A040000}"/>
    <cellStyle name="Normal 5 2 3 2 4 4 2" xfId="5746" xr:uid="{00000000-0005-0000-0000-00000B040000}"/>
    <cellStyle name="Normal 5 2 3 2 4 4 2 2" xfId="13172" xr:uid="{00000000-0005-0000-0000-00000C040000}"/>
    <cellStyle name="Normal 5 2 3 2 4 4 3" xfId="9460" xr:uid="{00000000-0005-0000-0000-00000D040000}"/>
    <cellStyle name="Normal 5 2 3 2 4 5" xfId="3884" xr:uid="{00000000-0005-0000-0000-00000E040000}"/>
    <cellStyle name="Normal 5 2 3 2 4 5 2" xfId="11316" xr:uid="{00000000-0005-0000-0000-00000F040000}"/>
    <cellStyle name="Normal 5 2 3 2 4 6" xfId="7722" xr:uid="{00000000-0005-0000-0000-000010040000}"/>
    <cellStyle name="Normal 5 2 3 2 5" xfId="513" xr:uid="{00000000-0005-0000-0000-000011040000}"/>
    <cellStyle name="Normal 5 2 3 2 5 2" xfId="1445" xr:uid="{00000000-0005-0000-0000-000012040000}"/>
    <cellStyle name="Normal 5 2 3 2 5 2 2" xfId="2026" xr:uid="{00000000-0005-0000-0000-000013040000}"/>
    <cellStyle name="Normal 5 2 3 2 5 2 2 2" xfId="5751" xr:uid="{00000000-0005-0000-0000-000014040000}"/>
    <cellStyle name="Normal 5 2 3 2 5 2 2 2 2" xfId="13177" xr:uid="{00000000-0005-0000-0000-000015040000}"/>
    <cellStyle name="Normal 5 2 3 2 5 2 2 3" xfId="9465" xr:uid="{00000000-0005-0000-0000-000016040000}"/>
    <cellStyle name="Normal 5 2 3 2 5 2 3" xfId="3889" xr:uid="{00000000-0005-0000-0000-000017040000}"/>
    <cellStyle name="Normal 5 2 3 2 5 2 3 2" xfId="11321" xr:uid="{00000000-0005-0000-0000-000018040000}"/>
    <cellStyle name="Normal 5 2 3 2 5 2 4" xfId="8890" xr:uid="{00000000-0005-0000-0000-000019040000}"/>
    <cellStyle name="Normal 5 2 3 2 5 3" xfId="2025" xr:uid="{00000000-0005-0000-0000-00001A040000}"/>
    <cellStyle name="Normal 5 2 3 2 5 3 2" xfId="5750" xr:uid="{00000000-0005-0000-0000-00001B040000}"/>
    <cellStyle name="Normal 5 2 3 2 5 3 2 2" xfId="13176" xr:uid="{00000000-0005-0000-0000-00001C040000}"/>
    <cellStyle name="Normal 5 2 3 2 5 3 3" xfId="9464" xr:uid="{00000000-0005-0000-0000-00001D040000}"/>
    <cellStyle name="Normal 5 2 3 2 5 4" xfId="3888" xr:uid="{00000000-0005-0000-0000-00001E040000}"/>
    <cellStyle name="Normal 5 2 3 2 5 4 2" xfId="11320" xr:uid="{00000000-0005-0000-0000-00001F040000}"/>
    <cellStyle name="Normal 5 2 3 2 5 5" xfId="7962" xr:uid="{00000000-0005-0000-0000-000020040000}"/>
    <cellStyle name="Normal 5 2 3 2 6" xfId="991" xr:uid="{00000000-0005-0000-0000-000021040000}"/>
    <cellStyle name="Normal 5 2 3 2 6 2" xfId="2027" xr:uid="{00000000-0005-0000-0000-000022040000}"/>
    <cellStyle name="Normal 5 2 3 2 6 2 2" xfId="5752" xr:uid="{00000000-0005-0000-0000-000023040000}"/>
    <cellStyle name="Normal 5 2 3 2 6 2 2 2" xfId="13178" xr:uid="{00000000-0005-0000-0000-000024040000}"/>
    <cellStyle name="Normal 5 2 3 2 6 2 3" xfId="9466" xr:uid="{00000000-0005-0000-0000-000025040000}"/>
    <cellStyle name="Normal 5 2 3 2 6 3" xfId="3890" xr:uid="{00000000-0005-0000-0000-000026040000}"/>
    <cellStyle name="Normal 5 2 3 2 6 3 2" xfId="11322" xr:uid="{00000000-0005-0000-0000-000027040000}"/>
    <cellStyle name="Normal 5 2 3 2 6 4" xfId="8437" xr:uid="{00000000-0005-0000-0000-000028040000}"/>
    <cellStyle name="Normal 5 2 3 2 7" xfId="2004" xr:uid="{00000000-0005-0000-0000-000029040000}"/>
    <cellStyle name="Normal 5 2 3 2 7 2" xfId="5729" xr:uid="{00000000-0005-0000-0000-00002A040000}"/>
    <cellStyle name="Normal 5 2 3 2 7 2 2" xfId="13155" xr:uid="{00000000-0005-0000-0000-00002B040000}"/>
    <cellStyle name="Normal 5 2 3 2 7 3" xfId="9443" xr:uid="{00000000-0005-0000-0000-00002C040000}"/>
    <cellStyle name="Normal 5 2 3 2 8" xfId="3867" xr:uid="{00000000-0005-0000-0000-00002D040000}"/>
    <cellStyle name="Normal 5 2 3 2 8 2" xfId="11299" xr:uid="{00000000-0005-0000-0000-00002E040000}"/>
    <cellStyle name="Normal 5 2 3 2 9" xfId="7536" xr:uid="{00000000-0005-0000-0000-00002F040000}"/>
    <cellStyle name="Normal 5 2 3 3" xfId="106" xr:uid="{00000000-0005-0000-0000-000030040000}"/>
    <cellStyle name="Normal 5 2 3 3 2" xfId="274" xr:uid="{00000000-0005-0000-0000-000031040000}"/>
    <cellStyle name="Normal 5 2 3 3 2 2" xfId="517" xr:uid="{00000000-0005-0000-0000-000032040000}"/>
    <cellStyle name="Normal 5 2 3 3 2 2 2" xfId="1449" xr:uid="{00000000-0005-0000-0000-000033040000}"/>
    <cellStyle name="Normal 5 2 3 3 2 2 2 2" xfId="2031" xr:uid="{00000000-0005-0000-0000-000034040000}"/>
    <cellStyle name="Normal 5 2 3 3 2 2 2 2 2" xfId="5756" xr:uid="{00000000-0005-0000-0000-000035040000}"/>
    <cellStyle name="Normal 5 2 3 3 2 2 2 2 2 2" xfId="13182" xr:uid="{00000000-0005-0000-0000-000036040000}"/>
    <cellStyle name="Normal 5 2 3 3 2 2 2 2 3" xfId="9470" xr:uid="{00000000-0005-0000-0000-000037040000}"/>
    <cellStyle name="Normal 5 2 3 3 2 2 2 3" xfId="3894" xr:uid="{00000000-0005-0000-0000-000038040000}"/>
    <cellStyle name="Normal 5 2 3 3 2 2 2 3 2" xfId="11326" xr:uid="{00000000-0005-0000-0000-000039040000}"/>
    <cellStyle name="Normal 5 2 3 3 2 2 2 4" xfId="8894" xr:uid="{00000000-0005-0000-0000-00003A040000}"/>
    <cellStyle name="Normal 5 2 3 3 2 2 3" xfId="2030" xr:uid="{00000000-0005-0000-0000-00003B040000}"/>
    <cellStyle name="Normal 5 2 3 3 2 2 3 2" xfId="5755" xr:uid="{00000000-0005-0000-0000-00003C040000}"/>
    <cellStyle name="Normal 5 2 3 3 2 2 3 2 2" xfId="13181" xr:uid="{00000000-0005-0000-0000-00003D040000}"/>
    <cellStyle name="Normal 5 2 3 3 2 2 3 3" xfId="9469" xr:uid="{00000000-0005-0000-0000-00003E040000}"/>
    <cellStyle name="Normal 5 2 3 3 2 2 4" xfId="3893" xr:uid="{00000000-0005-0000-0000-00003F040000}"/>
    <cellStyle name="Normal 5 2 3 3 2 2 4 2" xfId="11325" xr:uid="{00000000-0005-0000-0000-000040040000}"/>
    <cellStyle name="Normal 5 2 3 3 2 2 5" xfId="7966" xr:uid="{00000000-0005-0000-0000-000041040000}"/>
    <cellStyle name="Normal 5 2 3 3 2 3" xfId="998" xr:uid="{00000000-0005-0000-0000-000042040000}"/>
    <cellStyle name="Normal 5 2 3 3 2 3 2" xfId="2032" xr:uid="{00000000-0005-0000-0000-000043040000}"/>
    <cellStyle name="Normal 5 2 3 3 2 3 2 2" xfId="5757" xr:uid="{00000000-0005-0000-0000-000044040000}"/>
    <cellStyle name="Normal 5 2 3 3 2 3 2 2 2" xfId="13183" xr:uid="{00000000-0005-0000-0000-000045040000}"/>
    <cellStyle name="Normal 5 2 3 3 2 3 2 3" xfId="9471" xr:uid="{00000000-0005-0000-0000-000046040000}"/>
    <cellStyle name="Normal 5 2 3 3 2 3 3" xfId="3895" xr:uid="{00000000-0005-0000-0000-000047040000}"/>
    <cellStyle name="Normal 5 2 3 3 2 3 3 2" xfId="11327" xr:uid="{00000000-0005-0000-0000-000048040000}"/>
    <cellStyle name="Normal 5 2 3 3 2 3 4" xfId="8444" xr:uid="{00000000-0005-0000-0000-000049040000}"/>
    <cellStyle name="Normal 5 2 3 3 2 4" xfId="2029" xr:uid="{00000000-0005-0000-0000-00004A040000}"/>
    <cellStyle name="Normal 5 2 3 3 2 4 2" xfId="5754" xr:uid="{00000000-0005-0000-0000-00004B040000}"/>
    <cellStyle name="Normal 5 2 3 3 2 4 2 2" xfId="13180" xr:uid="{00000000-0005-0000-0000-00004C040000}"/>
    <cellStyle name="Normal 5 2 3 3 2 4 3" xfId="9468" xr:uid="{00000000-0005-0000-0000-00004D040000}"/>
    <cellStyle name="Normal 5 2 3 3 2 5" xfId="3892" xr:uid="{00000000-0005-0000-0000-00004E040000}"/>
    <cellStyle name="Normal 5 2 3 3 2 5 2" xfId="11324" xr:uid="{00000000-0005-0000-0000-00004F040000}"/>
    <cellStyle name="Normal 5 2 3 3 2 6" xfId="7723" xr:uid="{00000000-0005-0000-0000-000050040000}"/>
    <cellStyle name="Normal 5 2 3 3 3" xfId="516" xr:uid="{00000000-0005-0000-0000-000051040000}"/>
    <cellStyle name="Normal 5 2 3 3 3 2" xfId="1448" xr:uid="{00000000-0005-0000-0000-000052040000}"/>
    <cellStyle name="Normal 5 2 3 3 3 2 2" xfId="2034" xr:uid="{00000000-0005-0000-0000-000053040000}"/>
    <cellStyle name="Normal 5 2 3 3 3 2 2 2" xfId="5759" xr:uid="{00000000-0005-0000-0000-000054040000}"/>
    <cellStyle name="Normal 5 2 3 3 3 2 2 2 2" xfId="13185" xr:uid="{00000000-0005-0000-0000-000055040000}"/>
    <cellStyle name="Normal 5 2 3 3 3 2 2 3" xfId="9473" xr:uid="{00000000-0005-0000-0000-000056040000}"/>
    <cellStyle name="Normal 5 2 3 3 3 2 3" xfId="3897" xr:uid="{00000000-0005-0000-0000-000057040000}"/>
    <cellStyle name="Normal 5 2 3 3 3 2 3 2" xfId="11329" xr:uid="{00000000-0005-0000-0000-000058040000}"/>
    <cellStyle name="Normal 5 2 3 3 3 2 4" xfId="8893" xr:uid="{00000000-0005-0000-0000-000059040000}"/>
    <cellStyle name="Normal 5 2 3 3 3 3" xfId="2033" xr:uid="{00000000-0005-0000-0000-00005A040000}"/>
    <cellStyle name="Normal 5 2 3 3 3 3 2" xfId="5758" xr:uid="{00000000-0005-0000-0000-00005B040000}"/>
    <cellStyle name="Normal 5 2 3 3 3 3 2 2" xfId="13184" xr:uid="{00000000-0005-0000-0000-00005C040000}"/>
    <cellStyle name="Normal 5 2 3 3 3 3 3" xfId="9472" xr:uid="{00000000-0005-0000-0000-00005D040000}"/>
    <cellStyle name="Normal 5 2 3 3 3 4" xfId="3896" xr:uid="{00000000-0005-0000-0000-00005E040000}"/>
    <cellStyle name="Normal 5 2 3 3 3 4 2" xfId="11328" xr:uid="{00000000-0005-0000-0000-00005F040000}"/>
    <cellStyle name="Normal 5 2 3 3 3 5" xfId="7965" xr:uid="{00000000-0005-0000-0000-000060040000}"/>
    <cellStyle name="Normal 5 2 3 3 4" xfId="997" xr:uid="{00000000-0005-0000-0000-000061040000}"/>
    <cellStyle name="Normal 5 2 3 3 4 2" xfId="2035" xr:uid="{00000000-0005-0000-0000-000062040000}"/>
    <cellStyle name="Normal 5 2 3 3 4 2 2" xfId="5760" xr:uid="{00000000-0005-0000-0000-000063040000}"/>
    <cellStyle name="Normal 5 2 3 3 4 2 2 2" xfId="13186" xr:uid="{00000000-0005-0000-0000-000064040000}"/>
    <cellStyle name="Normal 5 2 3 3 4 2 3" xfId="9474" xr:uid="{00000000-0005-0000-0000-000065040000}"/>
    <cellStyle name="Normal 5 2 3 3 4 3" xfId="3898" xr:uid="{00000000-0005-0000-0000-000066040000}"/>
    <cellStyle name="Normal 5 2 3 3 4 3 2" xfId="11330" xr:uid="{00000000-0005-0000-0000-000067040000}"/>
    <cellStyle name="Normal 5 2 3 3 4 4" xfId="8443" xr:uid="{00000000-0005-0000-0000-000068040000}"/>
    <cellStyle name="Normal 5 2 3 3 5" xfId="2028" xr:uid="{00000000-0005-0000-0000-000069040000}"/>
    <cellStyle name="Normal 5 2 3 3 5 2" xfId="5753" xr:uid="{00000000-0005-0000-0000-00006A040000}"/>
    <cellStyle name="Normal 5 2 3 3 5 2 2" xfId="13179" xr:uid="{00000000-0005-0000-0000-00006B040000}"/>
    <cellStyle name="Normal 5 2 3 3 5 3" xfId="9467" xr:uid="{00000000-0005-0000-0000-00006C040000}"/>
    <cellStyle name="Normal 5 2 3 3 6" xfId="3891" xr:uid="{00000000-0005-0000-0000-00006D040000}"/>
    <cellStyle name="Normal 5 2 3 3 6 2" xfId="11323" xr:uid="{00000000-0005-0000-0000-00006E040000}"/>
    <cellStyle name="Normal 5 2 3 3 7" xfId="7559" xr:uid="{00000000-0005-0000-0000-00006F040000}"/>
    <cellStyle name="Normal 5 2 3 4" xfId="190" xr:uid="{00000000-0005-0000-0000-000070040000}"/>
    <cellStyle name="Normal 5 2 3 4 2" xfId="422" xr:uid="{00000000-0005-0000-0000-000071040000}"/>
    <cellStyle name="Normal 5 2 3 4 2 2" xfId="886" xr:uid="{00000000-0005-0000-0000-000072040000}"/>
    <cellStyle name="Normal 5 2 3 4 2 2 2" xfId="1818" xr:uid="{00000000-0005-0000-0000-000073040000}"/>
    <cellStyle name="Normal 5 2 3 4 2 2 2 2" xfId="2039" xr:uid="{00000000-0005-0000-0000-000074040000}"/>
    <cellStyle name="Normal 5 2 3 4 2 2 2 2 2" xfId="5764" xr:uid="{00000000-0005-0000-0000-000075040000}"/>
    <cellStyle name="Normal 5 2 3 4 2 2 2 2 2 2" xfId="13190" xr:uid="{00000000-0005-0000-0000-000076040000}"/>
    <cellStyle name="Normal 5 2 3 4 2 2 2 2 3" xfId="9478" xr:uid="{00000000-0005-0000-0000-000077040000}"/>
    <cellStyle name="Normal 5 2 3 4 2 2 2 3" xfId="3902" xr:uid="{00000000-0005-0000-0000-000078040000}"/>
    <cellStyle name="Normal 5 2 3 4 2 2 2 3 2" xfId="11334" xr:uid="{00000000-0005-0000-0000-000079040000}"/>
    <cellStyle name="Normal 5 2 3 4 2 2 2 4" xfId="9263" xr:uid="{00000000-0005-0000-0000-00007A040000}"/>
    <cellStyle name="Normal 5 2 3 4 2 2 3" xfId="2038" xr:uid="{00000000-0005-0000-0000-00007B040000}"/>
    <cellStyle name="Normal 5 2 3 4 2 2 3 2" xfId="5763" xr:uid="{00000000-0005-0000-0000-00007C040000}"/>
    <cellStyle name="Normal 5 2 3 4 2 2 3 2 2" xfId="13189" xr:uid="{00000000-0005-0000-0000-00007D040000}"/>
    <cellStyle name="Normal 5 2 3 4 2 2 3 3" xfId="9477" xr:uid="{00000000-0005-0000-0000-00007E040000}"/>
    <cellStyle name="Normal 5 2 3 4 2 2 4" xfId="3901" xr:uid="{00000000-0005-0000-0000-00007F040000}"/>
    <cellStyle name="Normal 5 2 3 4 2 2 4 2" xfId="11333" xr:uid="{00000000-0005-0000-0000-000080040000}"/>
    <cellStyle name="Normal 5 2 3 4 2 2 5" xfId="8335" xr:uid="{00000000-0005-0000-0000-000081040000}"/>
    <cellStyle name="Normal 5 2 3 4 2 3" xfId="1000" xr:uid="{00000000-0005-0000-0000-000082040000}"/>
    <cellStyle name="Normal 5 2 3 4 2 3 2" xfId="2040" xr:uid="{00000000-0005-0000-0000-000083040000}"/>
    <cellStyle name="Normal 5 2 3 4 2 3 2 2" xfId="5765" xr:uid="{00000000-0005-0000-0000-000084040000}"/>
    <cellStyle name="Normal 5 2 3 4 2 3 2 2 2" xfId="13191" xr:uid="{00000000-0005-0000-0000-000085040000}"/>
    <cellStyle name="Normal 5 2 3 4 2 3 2 3" xfId="9479" xr:uid="{00000000-0005-0000-0000-000086040000}"/>
    <cellStyle name="Normal 5 2 3 4 2 3 3" xfId="3903" xr:uid="{00000000-0005-0000-0000-000087040000}"/>
    <cellStyle name="Normal 5 2 3 4 2 3 3 2" xfId="11335" xr:uid="{00000000-0005-0000-0000-000088040000}"/>
    <cellStyle name="Normal 5 2 3 4 2 3 4" xfId="8446" xr:uid="{00000000-0005-0000-0000-000089040000}"/>
    <cellStyle name="Normal 5 2 3 4 2 4" xfId="2037" xr:uid="{00000000-0005-0000-0000-00008A040000}"/>
    <cellStyle name="Normal 5 2 3 4 2 4 2" xfId="5762" xr:uid="{00000000-0005-0000-0000-00008B040000}"/>
    <cellStyle name="Normal 5 2 3 4 2 4 2 2" xfId="13188" xr:uid="{00000000-0005-0000-0000-00008C040000}"/>
    <cellStyle name="Normal 5 2 3 4 2 4 3" xfId="9476" xr:uid="{00000000-0005-0000-0000-00008D040000}"/>
    <cellStyle name="Normal 5 2 3 4 2 5" xfId="3900" xr:uid="{00000000-0005-0000-0000-00008E040000}"/>
    <cellStyle name="Normal 5 2 3 4 2 5 2" xfId="11332" xr:uid="{00000000-0005-0000-0000-00008F040000}"/>
    <cellStyle name="Normal 5 2 3 4 2 6" xfId="7871" xr:uid="{00000000-0005-0000-0000-000090040000}"/>
    <cellStyle name="Normal 5 2 3 4 3" xfId="518" xr:uid="{00000000-0005-0000-0000-000091040000}"/>
    <cellStyle name="Normal 5 2 3 4 3 2" xfId="1450" xr:uid="{00000000-0005-0000-0000-000092040000}"/>
    <cellStyle name="Normal 5 2 3 4 3 2 2" xfId="2042" xr:uid="{00000000-0005-0000-0000-000093040000}"/>
    <cellStyle name="Normal 5 2 3 4 3 2 2 2" xfId="5767" xr:uid="{00000000-0005-0000-0000-000094040000}"/>
    <cellStyle name="Normal 5 2 3 4 3 2 2 2 2" xfId="13193" xr:uid="{00000000-0005-0000-0000-000095040000}"/>
    <cellStyle name="Normal 5 2 3 4 3 2 2 3" xfId="9481" xr:uid="{00000000-0005-0000-0000-000096040000}"/>
    <cellStyle name="Normal 5 2 3 4 3 2 3" xfId="3905" xr:uid="{00000000-0005-0000-0000-000097040000}"/>
    <cellStyle name="Normal 5 2 3 4 3 2 3 2" xfId="11337" xr:uid="{00000000-0005-0000-0000-000098040000}"/>
    <cellStyle name="Normal 5 2 3 4 3 2 4" xfId="8895" xr:uid="{00000000-0005-0000-0000-000099040000}"/>
    <cellStyle name="Normal 5 2 3 4 3 3" xfId="2041" xr:uid="{00000000-0005-0000-0000-00009A040000}"/>
    <cellStyle name="Normal 5 2 3 4 3 3 2" xfId="5766" xr:uid="{00000000-0005-0000-0000-00009B040000}"/>
    <cellStyle name="Normal 5 2 3 4 3 3 2 2" xfId="13192" xr:uid="{00000000-0005-0000-0000-00009C040000}"/>
    <cellStyle name="Normal 5 2 3 4 3 3 3" xfId="9480" xr:uid="{00000000-0005-0000-0000-00009D040000}"/>
    <cellStyle name="Normal 5 2 3 4 3 4" xfId="3904" xr:uid="{00000000-0005-0000-0000-00009E040000}"/>
    <cellStyle name="Normal 5 2 3 4 3 4 2" xfId="11336" xr:uid="{00000000-0005-0000-0000-00009F040000}"/>
    <cellStyle name="Normal 5 2 3 4 3 5" xfId="7967" xr:uid="{00000000-0005-0000-0000-0000A0040000}"/>
    <cellStyle name="Normal 5 2 3 4 4" xfId="999" xr:uid="{00000000-0005-0000-0000-0000A1040000}"/>
    <cellStyle name="Normal 5 2 3 4 4 2" xfId="2043" xr:uid="{00000000-0005-0000-0000-0000A2040000}"/>
    <cellStyle name="Normal 5 2 3 4 4 2 2" xfId="5768" xr:uid="{00000000-0005-0000-0000-0000A3040000}"/>
    <cellStyle name="Normal 5 2 3 4 4 2 2 2" xfId="13194" xr:uid="{00000000-0005-0000-0000-0000A4040000}"/>
    <cellStyle name="Normal 5 2 3 4 4 2 3" xfId="9482" xr:uid="{00000000-0005-0000-0000-0000A5040000}"/>
    <cellStyle name="Normal 5 2 3 4 4 3" xfId="3906" xr:uid="{00000000-0005-0000-0000-0000A6040000}"/>
    <cellStyle name="Normal 5 2 3 4 4 3 2" xfId="11338" xr:uid="{00000000-0005-0000-0000-0000A7040000}"/>
    <cellStyle name="Normal 5 2 3 4 4 4" xfId="8445" xr:uid="{00000000-0005-0000-0000-0000A8040000}"/>
    <cellStyle name="Normal 5 2 3 4 5" xfId="2036" xr:uid="{00000000-0005-0000-0000-0000A9040000}"/>
    <cellStyle name="Normal 5 2 3 4 5 2" xfId="5761" xr:uid="{00000000-0005-0000-0000-0000AA040000}"/>
    <cellStyle name="Normal 5 2 3 4 5 2 2" xfId="13187" xr:uid="{00000000-0005-0000-0000-0000AB040000}"/>
    <cellStyle name="Normal 5 2 3 4 5 3" xfId="9475" xr:uid="{00000000-0005-0000-0000-0000AC040000}"/>
    <cellStyle name="Normal 5 2 3 4 6" xfId="3899" xr:uid="{00000000-0005-0000-0000-0000AD040000}"/>
    <cellStyle name="Normal 5 2 3 4 6 2" xfId="11331" xr:uid="{00000000-0005-0000-0000-0000AE040000}"/>
    <cellStyle name="Normal 5 2 3 4 7" xfId="7639" xr:uid="{00000000-0005-0000-0000-0000AF040000}"/>
    <cellStyle name="Normal 5 2 3 5" xfId="272" xr:uid="{00000000-0005-0000-0000-0000B0040000}"/>
    <cellStyle name="Normal 5 2 3 5 2" xfId="774" xr:uid="{00000000-0005-0000-0000-0000B1040000}"/>
    <cellStyle name="Normal 5 2 3 5 2 2" xfId="1706" xr:uid="{00000000-0005-0000-0000-0000B2040000}"/>
    <cellStyle name="Normal 5 2 3 5 2 2 2" xfId="2046" xr:uid="{00000000-0005-0000-0000-0000B3040000}"/>
    <cellStyle name="Normal 5 2 3 5 2 2 2 2" xfId="5771" xr:uid="{00000000-0005-0000-0000-0000B4040000}"/>
    <cellStyle name="Normal 5 2 3 5 2 2 2 2 2" xfId="13197" xr:uid="{00000000-0005-0000-0000-0000B5040000}"/>
    <cellStyle name="Normal 5 2 3 5 2 2 2 3" xfId="9485" xr:uid="{00000000-0005-0000-0000-0000B6040000}"/>
    <cellStyle name="Normal 5 2 3 5 2 2 3" xfId="3909" xr:uid="{00000000-0005-0000-0000-0000B7040000}"/>
    <cellStyle name="Normal 5 2 3 5 2 2 3 2" xfId="11341" xr:uid="{00000000-0005-0000-0000-0000B8040000}"/>
    <cellStyle name="Normal 5 2 3 5 2 2 4" xfId="9151" xr:uid="{00000000-0005-0000-0000-0000B9040000}"/>
    <cellStyle name="Normal 5 2 3 5 2 3" xfId="2045" xr:uid="{00000000-0005-0000-0000-0000BA040000}"/>
    <cellStyle name="Normal 5 2 3 5 2 3 2" xfId="5770" xr:uid="{00000000-0005-0000-0000-0000BB040000}"/>
    <cellStyle name="Normal 5 2 3 5 2 3 2 2" xfId="13196" xr:uid="{00000000-0005-0000-0000-0000BC040000}"/>
    <cellStyle name="Normal 5 2 3 5 2 3 3" xfId="9484" xr:uid="{00000000-0005-0000-0000-0000BD040000}"/>
    <cellStyle name="Normal 5 2 3 5 2 4" xfId="3908" xr:uid="{00000000-0005-0000-0000-0000BE040000}"/>
    <cellStyle name="Normal 5 2 3 5 2 4 2" xfId="11340" xr:uid="{00000000-0005-0000-0000-0000BF040000}"/>
    <cellStyle name="Normal 5 2 3 5 2 5" xfId="8223" xr:uid="{00000000-0005-0000-0000-0000C0040000}"/>
    <cellStyle name="Normal 5 2 3 5 3" xfId="1001" xr:uid="{00000000-0005-0000-0000-0000C1040000}"/>
    <cellStyle name="Normal 5 2 3 5 3 2" xfId="2047" xr:uid="{00000000-0005-0000-0000-0000C2040000}"/>
    <cellStyle name="Normal 5 2 3 5 3 2 2" xfId="5772" xr:uid="{00000000-0005-0000-0000-0000C3040000}"/>
    <cellStyle name="Normal 5 2 3 5 3 2 2 2" xfId="13198" xr:uid="{00000000-0005-0000-0000-0000C4040000}"/>
    <cellStyle name="Normal 5 2 3 5 3 2 3" xfId="9486" xr:uid="{00000000-0005-0000-0000-0000C5040000}"/>
    <cellStyle name="Normal 5 2 3 5 3 3" xfId="3910" xr:uid="{00000000-0005-0000-0000-0000C6040000}"/>
    <cellStyle name="Normal 5 2 3 5 3 3 2" xfId="11342" xr:uid="{00000000-0005-0000-0000-0000C7040000}"/>
    <cellStyle name="Normal 5 2 3 5 3 4" xfId="8447" xr:uid="{00000000-0005-0000-0000-0000C8040000}"/>
    <cellStyle name="Normal 5 2 3 5 4" xfId="2044" xr:uid="{00000000-0005-0000-0000-0000C9040000}"/>
    <cellStyle name="Normal 5 2 3 5 4 2" xfId="5769" xr:uid="{00000000-0005-0000-0000-0000CA040000}"/>
    <cellStyle name="Normal 5 2 3 5 4 2 2" xfId="13195" xr:uid="{00000000-0005-0000-0000-0000CB040000}"/>
    <cellStyle name="Normal 5 2 3 5 4 3" xfId="9483" xr:uid="{00000000-0005-0000-0000-0000CC040000}"/>
    <cellStyle name="Normal 5 2 3 5 5" xfId="3907" xr:uid="{00000000-0005-0000-0000-0000CD040000}"/>
    <cellStyle name="Normal 5 2 3 5 5 2" xfId="11339" xr:uid="{00000000-0005-0000-0000-0000CE040000}"/>
    <cellStyle name="Normal 5 2 3 5 6" xfId="7721" xr:uid="{00000000-0005-0000-0000-0000CF040000}"/>
    <cellStyle name="Normal 5 2 3 6" xfId="512" xr:uid="{00000000-0005-0000-0000-0000D0040000}"/>
    <cellStyle name="Normal 5 2 3 6 2" xfId="1444" xr:uid="{00000000-0005-0000-0000-0000D1040000}"/>
    <cellStyle name="Normal 5 2 3 6 2 2" xfId="2049" xr:uid="{00000000-0005-0000-0000-0000D2040000}"/>
    <cellStyle name="Normal 5 2 3 6 2 2 2" xfId="5774" xr:uid="{00000000-0005-0000-0000-0000D3040000}"/>
    <cellStyle name="Normal 5 2 3 6 2 2 2 2" xfId="13200" xr:uid="{00000000-0005-0000-0000-0000D4040000}"/>
    <cellStyle name="Normal 5 2 3 6 2 2 3" xfId="9488" xr:uid="{00000000-0005-0000-0000-0000D5040000}"/>
    <cellStyle name="Normal 5 2 3 6 2 3" xfId="3912" xr:uid="{00000000-0005-0000-0000-0000D6040000}"/>
    <cellStyle name="Normal 5 2 3 6 2 3 2" xfId="11344" xr:uid="{00000000-0005-0000-0000-0000D7040000}"/>
    <cellStyle name="Normal 5 2 3 6 2 4" xfId="8889" xr:uid="{00000000-0005-0000-0000-0000D8040000}"/>
    <cellStyle name="Normal 5 2 3 6 3" xfId="2048" xr:uid="{00000000-0005-0000-0000-0000D9040000}"/>
    <cellStyle name="Normal 5 2 3 6 3 2" xfId="5773" xr:uid="{00000000-0005-0000-0000-0000DA040000}"/>
    <cellStyle name="Normal 5 2 3 6 3 2 2" xfId="13199" xr:uid="{00000000-0005-0000-0000-0000DB040000}"/>
    <cellStyle name="Normal 5 2 3 6 3 3" xfId="9487" xr:uid="{00000000-0005-0000-0000-0000DC040000}"/>
    <cellStyle name="Normal 5 2 3 6 4" xfId="3911" xr:uid="{00000000-0005-0000-0000-0000DD040000}"/>
    <cellStyle name="Normal 5 2 3 6 4 2" xfId="11343" xr:uid="{00000000-0005-0000-0000-0000DE040000}"/>
    <cellStyle name="Normal 5 2 3 6 5" xfId="7961" xr:uid="{00000000-0005-0000-0000-0000DF040000}"/>
    <cellStyle name="Normal 5 2 3 7" xfId="990" xr:uid="{00000000-0005-0000-0000-0000E0040000}"/>
    <cellStyle name="Normal 5 2 3 7 2" xfId="2050" xr:uid="{00000000-0005-0000-0000-0000E1040000}"/>
    <cellStyle name="Normal 5 2 3 7 2 2" xfId="5775" xr:uid="{00000000-0005-0000-0000-0000E2040000}"/>
    <cellStyle name="Normal 5 2 3 7 2 2 2" xfId="13201" xr:uid="{00000000-0005-0000-0000-0000E3040000}"/>
    <cellStyle name="Normal 5 2 3 7 2 3" xfId="9489" xr:uid="{00000000-0005-0000-0000-0000E4040000}"/>
    <cellStyle name="Normal 5 2 3 7 3" xfId="3913" xr:uid="{00000000-0005-0000-0000-0000E5040000}"/>
    <cellStyle name="Normal 5 2 3 7 3 2" xfId="11345" xr:uid="{00000000-0005-0000-0000-0000E6040000}"/>
    <cellStyle name="Normal 5 2 3 7 4" xfId="8436" xr:uid="{00000000-0005-0000-0000-0000E7040000}"/>
    <cellStyle name="Normal 5 2 3 8" xfId="2003" xr:uid="{00000000-0005-0000-0000-0000E8040000}"/>
    <cellStyle name="Normal 5 2 3 8 2" xfId="5728" xr:uid="{00000000-0005-0000-0000-0000E9040000}"/>
    <cellStyle name="Normal 5 2 3 8 2 2" xfId="13154" xr:uid="{00000000-0005-0000-0000-0000EA040000}"/>
    <cellStyle name="Normal 5 2 3 8 3" xfId="9442" xr:uid="{00000000-0005-0000-0000-0000EB040000}"/>
    <cellStyle name="Normal 5 2 3 9" xfId="3866" xr:uid="{00000000-0005-0000-0000-0000EC040000}"/>
    <cellStyle name="Normal 5 2 3 9 2" xfId="11298" xr:uid="{00000000-0005-0000-0000-0000ED040000}"/>
    <cellStyle name="Normal 5 2 4" xfId="60" xr:uid="{00000000-0005-0000-0000-0000EE040000}"/>
    <cellStyle name="Normal 5 2 4 2" xfId="108" xr:uid="{00000000-0005-0000-0000-0000EF040000}"/>
    <cellStyle name="Normal 5 2 4 2 2" xfId="387" xr:uid="{00000000-0005-0000-0000-0000F0040000}"/>
    <cellStyle name="Normal 5 2 4 2 2 2" xfId="851" xr:uid="{00000000-0005-0000-0000-0000F1040000}"/>
    <cellStyle name="Normal 5 2 4 2 2 2 2" xfId="1783" xr:uid="{00000000-0005-0000-0000-0000F2040000}"/>
    <cellStyle name="Normal 5 2 4 2 2 2 2 2" xfId="2055" xr:uid="{00000000-0005-0000-0000-0000F3040000}"/>
    <cellStyle name="Normal 5 2 4 2 2 2 2 2 2" xfId="5780" xr:uid="{00000000-0005-0000-0000-0000F4040000}"/>
    <cellStyle name="Normal 5 2 4 2 2 2 2 2 2 2" xfId="13206" xr:uid="{00000000-0005-0000-0000-0000F5040000}"/>
    <cellStyle name="Normal 5 2 4 2 2 2 2 2 3" xfId="9494" xr:uid="{00000000-0005-0000-0000-0000F6040000}"/>
    <cellStyle name="Normal 5 2 4 2 2 2 2 3" xfId="3918" xr:uid="{00000000-0005-0000-0000-0000F7040000}"/>
    <cellStyle name="Normal 5 2 4 2 2 2 2 3 2" xfId="11350" xr:uid="{00000000-0005-0000-0000-0000F8040000}"/>
    <cellStyle name="Normal 5 2 4 2 2 2 2 4" xfId="9228" xr:uid="{00000000-0005-0000-0000-0000F9040000}"/>
    <cellStyle name="Normal 5 2 4 2 2 2 3" xfId="2054" xr:uid="{00000000-0005-0000-0000-0000FA040000}"/>
    <cellStyle name="Normal 5 2 4 2 2 2 3 2" xfId="5779" xr:uid="{00000000-0005-0000-0000-0000FB040000}"/>
    <cellStyle name="Normal 5 2 4 2 2 2 3 2 2" xfId="13205" xr:uid="{00000000-0005-0000-0000-0000FC040000}"/>
    <cellStyle name="Normal 5 2 4 2 2 2 3 3" xfId="9493" xr:uid="{00000000-0005-0000-0000-0000FD040000}"/>
    <cellStyle name="Normal 5 2 4 2 2 2 4" xfId="3917" xr:uid="{00000000-0005-0000-0000-0000FE040000}"/>
    <cellStyle name="Normal 5 2 4 2 2 2 4 2" xfId="11349" xr:uid="{00000000-0005-0000-0000-0000FF040000}"/>
    <cellStyle name="Normal 5 2 4 2 2 2 5" xfId="8300" xr:uid="{00000000-0005-0000-0000-000000050000}"/>
    <cellStyle name="Normal 5 2 4 2 2 3" xfId="1004" xr:uid="{00000000-0005-0000-0000-000001050000}"/>
    <cellStyle name="Normal 5 2 4 2 2 3 2" xfId="2056" xr:uid="{00000000-0005-0000-0000-000002050000}"/>
    <cellStyle name="Normal 5 2 4 2 2 3 2 2" xfId="5781" xr:uid="{00000000-0005-0000-0000-000003050000}"/>
    <cellStyle name="Normal 5 2 4 2 2 3 2 2 2" xfId="13207" xr:uid="{00000000-0005-0000-0000-000004050000}"/>
    <cellStyle name="Normal 5 2 4 2 2 3 2 3" xfId="9495" xr:uid="{00000000-0005-0000-0000-000005050000}"/>
    <cellStyle name="Normal 5 2 4 2 2 3 3" xfId="3919" xr:uid="{00000000-0005-0000-0000-000006050000}"/>
    <cellStyle name="Normal 5 2 4 2 2 3 3 2" xfId="11351" xr:uid="{00000000-0005-0000-0000-000007050000}"/>
    <cellStyle name="Normal 5 2 4 2 2 3 4" xfId="8450" xr:uid="{00000000-0005-0000-0000-000008050000}"/>
    <cellStyle name="Normal 5 2 4 2 2 4" xfId="2053" xr:uid="{00000000-0005-0000-0000-000009050000}"/>
    <cellStyle name="Normal 5 2 4 2 2 4 2" xfId="5778" xr:uid="{00000000-0005-0000-0000-00000A050000}"/>
    <cellStyle name="Normal 5 2 4 2 2 4 2 2" xfId="13204" xr:uid="{00000000-0005-0000-0000-00000B050000}"/>
    <cellStyle name="Normal 5 2 4 2 2 4 3" xfId="9492" xr:uid="{00000000-0005-0000-0000-00000C050000}"/>
    <cellStyle name="Normal 5 2 4 2 2 5" xfId="3916" xr:uid="{00000000-0005-0000-0000-00000D050000}"/>
    <cellStyle name="Normal 5 2 4 2 2 5 2" xfId="11348" xr:uid="{00000000-0005-0000-0000-00000E050000}"/>
    <cellStyle name="Normal 5 2 4 2 2 6" xfId="7836" xr:uid="{00000000-0005-0000-0000-00000F050000}"/>
    <cellStyle name="Normal 5 2 4 2 3" xfId="520" xr:uid="{00000000-0005-0000-0000-000010050000}"/>
    <cellStyle name="Normal 5 2 4 2 3 2" xfId="1452" xr:uid="{00000000-0005-0000-0000-000011050000}"/>
    <cellStyle name="Normal 5 2 4 2 3 2 2" xfId="2058" xr:uid="{00000000-0005-0000-0000-000012050000}"/>
    <cellStyle name="Normal 5 2 4 2 3 2 2 2" xfId="5783" xr:uid="{00000000-0005-0000-0000-000013050000}"/>
    <cellStyle name="Normal 5 2 4 2 3 2 2 2 2" xfId="13209" xr:uid="{00000000-0005-0000-0000-000014050000}"/>
    <cellStyle name="Normal 5 2 4 2 3 2 2 3" xfId="9497" xr:uid="{00000000-0005-0000-0000-000015050000}"/>
    <cellStyle name="Normal 5 2 4 2 3 2 3" xfId="3921" xr:uid="{00000000-0005-0000-0000-000016050000}"/>
    <cellStyle name="Normal 5 2 4 2 3 2 3 2" xfId="11353" xr:uid="{00000000-0005-0000-0000-000017050000}"/>
    <cellStyle name="Normal 5 2 4 2 3 2 4" xfId="8897" xr:uid="{00000000-0005-0000-0000-000018050000}"/>
    <cellStyle name="Normal 5 2 4 2 3 3" xfId="2057" xr:uid="{00000000-0005-0000-0000-000019050000}"/>
    <cellStyle name="Normal 5 2 4 2 3 3 2" xfId="5782" xr:uid="{00000000-0005-0000-0000-00001A050000}"/>
    <cellStyle name="Normal 5 2 4 2 3 3 2 2" xfId="13208" xr:uid="{00000000-0005-0000-0000-00001B050000}"/>
    <cellStyle name="Normal 5 2 4 2 3 3 3" xfId="9496" xr:uid="{00000000-0005-0000-0000-00001C050000}"/>
    <cellStyle name="Normal 5 2 4 2 3 4" xfId="3920" xr:uid="{00000000-0005-0000-0000-00001D050000}"/>
    <cellStyle name="Normal 5 2 4 2 3 4 2" xfId="11352" xr:uid="{00000000-0005-0000-0000-00001E050000}"/>
    <cellStyle name="Normal 5 2 4 2 3 5" xfId="7969" xr:uid="{00000000-0005-0000-0000-00001F050000}"/>
    <cellStyle name="Normal 5 2 4 2 4" xfId="1003" xr:uid="{00000000-0005-0000-0000-000020050000}"/>
    <cellStyle name="Normal 5 2 4 2 4 2" xfId="2059" xr:uid="{00000000-0005-0000-0000-000021050000}"/>
    <cellStyle name="Normal 5 2 4 2 4 2 2" xfId="5784" xr:uid="{00000000-0005-0000-0000-000022050000}"/>
    <cellStyle name="Normal 5 2 4 2 4 2 2 2" xfId="13210" xr:uid="{00000000-0005-0000-0000-000023050000}"/>
    <cellStyle name="Normal 5 2 4 2 4 2 3" xfId="9498" xr:uid="{00000000-0005-0000-0000-000024050000}"/>
    <cellStyle name="Normal 5 2 4 2 4 3" xfId="3922" xr:uid="{00000000-0005-0000-0000-000025050000}"/>
    <cellStyle name="Normal 5 2 4 2 4 3 2" xfId="11354" xr:uid="{00000000-0005-0000-0000-000026050000}"/>
    <cellStyle name="Normal 5 2 4 2 4 4" xfId="8449" xr:uid="{00000000-0005-0000-0000-000027050000}"/>
    <cellStyle name="Normal 5 2 4 2 5" xfId="2052" xr:uid="{00000000-0005-0000-0000-000028050000}"/>
    <cellStyle name="Normal 5 2 4 2 5 2" xfId="5777" xr:uid="{00000000-0005-0000-0000-000029050000}"/>
    <cellStyle name="Normal 5 2 4 2 5 2 2" xfId="13203" xr:uid="{00000000-0005-0000-0000-00002A050000}"/>
    <cellStyle name="Normal 5 2 4 2 5 3" xfId="9491" xr:uid="{00000000-0005-0000-0000-00002B050000}"/>
    <cellStyle name="Normal 5 2 4 2 6" xfId="3915" xr:uid="{00000000-0005-0000-0000-00002C050000}"/>
    <cellStyle name="Normal 5 2 4 2 6 2" xfId="11347" xr:uid="{00000000-0005-0000-0000-00002D050000}"/>
    <cellStyle name="Normal 5 2 4 2 7" xfId="7561" xr:uid="{00000000-0005-0000-0000-00002E050000}"/>
    <cellStyle name="Normal 5 2 4 3" xfId="192" xr:uid="{00000000-0005-0000-0000-00002F050000}"/>
    <cellStyle name="Normal 5 2 4 3 2" xfId="424" xr:uid="{00000000-0005-0000-0000-000030050000}"/>
    <cellStyle name="Normal 5 2 4 3 2 2" xfId="888" xr:uid="{00000000-0005-0000-0000-000031050000}"/>
    <cellStyle name="Normal 5 2 4 3 2 2 2" xfId="1820" xr:uid="{00000000-0005-0000-0000-000032050000}"/>
    <cellStyle name="Normal 5 2 4 3 2 2 2 2" xfId="2063" xr:uid="{00000000-0005-0000-0000-000033050000}"/>
    <cellStyle name="Normal 5 2 4 3 2 2 2 2 2" xfId="5788" xr:uid="{00000000-0005-0000-0000-000034050000}"/>
    <cellStyle name="Normal 5 2 4 3 2 2 2 2 2 2" xfId="13214" xr:uid="{00000000-0005-0000-0000-000035050000}"/>
    <cellStyle name="Normal 5 2 4 3 2 2 2 2 3" xfId="9502" xr:uid="{00000000-0005-0000-0000-000036050000}"/>
    <cellStyle name="Normal 5 2 4 3 2 2 2 3" xfId="3926" xr:uid="{00000000-0005-0000-0000-000037050000}"/>
    <cellStyle name="Normal 5 2 4 3 2 2 2 3 2" xfId="11358" xr:uid="{00000000-0005-0000-0000-000038050000}"/>
    <cellStyle name="Normal 5 2 4 3 2 2 2 4" xfId="9265" xr:uid="{00000000-0005-0000-0000-000039050000}"/>
    <cellStyle name="Normal 5 2 4 3 2 2 3" xfId="2062" xr:uid="{00000000-0005-0000-0000-00003A050000}"/>
    <cellStyle name="Normal 5 2 4 3 2 2 3 2" xfId="5787" xr:uid="{00000000-0005-0000-0000-00003B050000}"/>
    <cellStyle name="Normal 5 2 4 3 2 2 3 2 2" xfId="13213" xr:uid="{00000000-0005-0000-0000-00003C050000}"/>
    <cellStyle name="Normal 5 2 4 3 2 2 3 3" xfId="9501" xr:uid="{00000000-0005-0000-0000-00003D050000}"/>
    <cellStyle name="Normal 5 2 4 3 2 2 4" xfId="3925" xr:uid="{00000000-0005-0000-0000-00003E050000}"/>
    <cellStyle name="Normal 5 2 4 3 2 2 4 2" xfId="11357" xr:uid="{00000000-0005-0000-0000-00003F050000}"/>
    <cellStyle name="Normal 5 2 4 3 2 2 5" xfId="8337" xr:uid="{00000000-0005-0000-0000-000040050000}"/>
    <cellStyle name="Normal 5 2 4 3 2 3" xfId="1006" xr:uid="{00000000-0005-0000-0000-000041050000}"/>
    <cellStyle name="Normal 5 2 4 3 2 3 2" xfId="2064" xr:uid="{00000000-0005-0000-0000-000042050000}"/>
    <cellStyle name="Normal 5 2 4 3 2 3 2 2" xfId="5789" xr:uid="{00000000-0005-0000-0000-000043050000}"/>
    <cellStyle name="Normal 5 2 4 3 2 3 2 2 2" xfId="13215" xr:uid="{00000000-0005-0000-0000-000044050000}"/>
    <cellStyle name="Normal 5 2 4 3 2 3 2 3" xfId="9503" xr:uid="{00000000-0005-0000-0000-000045050000}"/>
    <cellStyle name="Normal 5 2 4 3 2 3 3" xfId="3927" xr:uid="{00000000-0005-0000-0000-000046050000}"/>
    <cellStyle name="Normal 5 2 4 3 2 3 3 2" xfId="11359" xr:uid="{00000000-0005-0000-0000-000047050000}"/>
    <cellStyle name="Normal 5 2 4 3 2 3 4" xfId="8452" xr:uid="{00000000-0005-0000-0000-000048050000}"/>
    <cellStyle name="Normal 5 2 4 3 2 4" xfId="2061" xr:uid="{00000000-0005-0000-0000-000049050000}"/>
    <cellStyle name="Normal 5 2 4 3 2 4 2" xfId="5786" xr:uid="{00000000-0005-0000-0000-00004A050000}"/>
    <cellStyle name="Normal 5 2 4 3 2 4 2 2" xfId="13212" xr:uid="{00000000-0005-0000-0000-00004B050000}"/>
    <cellStyle name="Normal 5 2 4 3 2 4 3" xfId="9500" xr:uid="{00000000-0005-0000-0000-00004C050000}"/>
    <cellStyle name="Normal 5 2 4 3 2 5" xfId="3924" xr:uid="{00000000-0005-0000-0000-00004D050000}"/>
    <cellStyle name="Normal 5 2 4 3 2 5 2" xfId="11356" xr:uid="{00000000-0005-0000-0000-00004E050000}"/>
    <cellStyle name="Normal 5 2 4 3 2 6" xfId="7873" xr:uid="{00000000-0005-0000-0000-00004F050000}"/>
    <cellStyle name="Normal 5 2 4 3 3" xfId="521" xr:uid="{00000000-0005-0000-0000-000050050000}"/>
    <cellStyle name="Normal 5 2 4 3 3 2" xfId="1453" xr:uid="{00000000-0005-0000-0000-000051050000}"/>
    <cellStyle name="Normal 5 2 4 3 3 2 2" xfId="2066" xr:uid="{00000000-0005-0000-0000-000052050000}"/>
    <cellStyle name="Normal 5 2 4 3 3 2 2 2" xfId="5791" xr:uid="{00000000-0005-0000-0000-000053050000}"/>
    <cellStyle name="Normal 5 2 4 3 3 2 2 2 2" xfId="13217" xr:uid="{00000000-0005-0000-0000-000054050000}"/>
    <cellStyle name="Normal 5 2 4 3 3 2 2 3" xfId="9505" xr:uid="{00000000-0005-0000-0000-000055050000}"/>
    <cellStyle name="Normal 5 2 4 3 3 2 3" xfId="3929" xr:uid="{00000000-0005-0000-0000-000056050000}"/>
    <cellStyle name="Normal 5 2 4 3 3 2 3 2" xfId="11361" xr:uid="{00000000-0005-0000-0000-000057050000}"/>
    <cellStyle name="Normal 5 2 4 3 3 2 4" xfId="8898" xr:uid="{00000000-0005-0000-0000-000058050000}"/>
    <cellStyle name="Normal 5 2 4 3 3 3" xfId="2065" xr:uid="{00000000-0005-0000-0000-000059050000}"/>
    <cellStyle name="Normal 5 2 4 3 3 3 2" xfId="5790" xr:uid="{00000000-0005-0000-0000-00005A050000}"/>
    <cellStyle name="Normal 5 2 4 3 3 3 2 2" xfId="13216" xr:uid="{00000000-0005-0000-0000-00005B050000}"/>
    <cellStyle name="Normal 5 2 4 3 3 3 3" xfId="9504" xr:uid="{00000000-0005-0000-0000-00005C050000}"/>
    <cellStyle name="Normal 5 2 4 3 3 4" xfId="3928" xr:uid="{00000000-0005-0000-0000-00005D050000}"/>
    <cellStyle name="Normal 5 2 4 3 3 4 2" xfId="11360" xr:uid="{00000000-0005-0000-0000-00005E050000}"/>
    <cellStyle name="Normal 5 2 4 3 3 5" xfId="7970" xr:uid="{00000000-0005-0000-0000-00005F050000}"/>
    <cellStyle name="Normal 5 2 4 3 4" xfId="1005" xr:uid="{00000000-0005-0000-0000-000060050000}"/>
    <cellStyle name="Normal 5 2 4 3 4 2" xfId="2067" xr:uid="{00000000-0005-0000-0000-000061050000}"/>
    <cellStyle name="Normal 5 2 4 3 4 2 2" xfId="5792" xr:uid="{00000000-0005-0000-0000-000062050000}"/>
    <cellStyle name="Normal 5 2 4 3 4 2 2 2" xfId="13218" xr:uid="{00000000-0005-0000-0000-000063050000}"/>
    <cellStyle name="Normal 5 2 4 3 4 2 3" xfId="9506" xr:uid="{00000000-0005-0000-0000-000064050000}"/>
    <cellStyle name="Normal 5 2 4 3 4 3" xfId="3930" xr:uid="{00000000-0005-0000-0000-000065050000}"/>
    <cellStyle name="Normal 5 2 4 3 4 3 2" xfId="11362" xr:uid="{00000000-0005-0000-0000-000066050000}"/>
    <cellStyle name="Normal 5 2 4 3 4 4" xfId="8451" xr:uid="{00000000-0005-0000-0000-000067050000}"/>
    <cellStyle name="Normal 5 2 4 3 5" xfId="2060" xr:uid="{00000000-0005-0000-0000-000068050000}"/>
    <cellStyle name="Normal 5 2 4 3 5 2" xfId="5785" xr:uid="{00000000-0005-0000-0000-000069050000}"/>
    <cellStyle name="Normal 5 2 4 3 5 2 2" xfId="13211" xr:uid="{00000000-0005-0000-0000-00006A050000}"/>
    <cellStyle name="Normal 5 2 4 3 5 3" xfId="9499" xr:uid="{00000000-0005-0000-0000-00006B050000}"/>
    <cellStyle name="Normal 5 2 4 3 6" xfId="3923" xr:uid="{00000000-0005-0000-0000-00006C050000}"/>
    <cellStyle name="Normal 5 2 4 3 6 2" xfId="11355" xr:uid="{00000000-0005-0000-0000-00006D050000}"/>
    <cellStyle name="Normal 5 2 4 3 7" xfId="7641" xr:uid="{00000000-0005-0000-0000-00006E050000}"/>
    <cellStyle name="Normal 5 2 4 4" xfId="275" xr:uid="{00000000-0005-0000-0000-00006F050000}"/>
    <cellStyle name="Normal 5 2 4 4 2" xfId="776" xr:uid="{00000000-0005-0000-0000-000070050000}"/>
    <cellStyle name="Normal 5 2 4 4 2 2" xfId="1708" xr:uid="{00000000-0005-0000-0000-000071050000}"/>
    <cellStyle name="Normal 5 2 4 4 2 2 2" xfId="2070" xr:uid="{00000000-0005-0000-0000-000072050000}"/>
    <cellStyle name="Normal 5 2 4 4 2 2 2 2" xfId="5795" xr:uid="{00000000-0005-0000-0000-000073050000}"/>
    <cellStyle name="Normal 5 2 4 4 2 2 2 2 2" xfId="13221" xr:uid="{00000000-0005-0000-0000-000074050000}"/>
    <cellStyle name="Normal 5 2 4 4 2 2 2 3" xfId="9509" xr:uid="{00000000-0005-0000-0000-000075050000}"/>
    <cellStyle name="Normal 5 2 4 4 2 2 3" xfId="3933" xr:uid="{00000000-0005-0000-0000-000076050000}"/>
    <cellStyle name="Normal 5 2 4 4 2 2 3 2" xfId="11365" xr:uid="{00000000-0005-0000-0000-000077050000}"/>
    <cellStyle name="Normal 5 2 4 4 2 2 4" xfId="9153" xr:uid="{00000000-0005-0000-0000-000078050000}"/>
    <cellStyle name="Normal 5 2 4 4 2 3" xfId="2069" xr:uid="{00000000-0005-0000-0000-000079050000}"/>
    <cellStyle name="Normal 5 2 4 4 2 3 2" xfId="5794" xr:uid="{00000000-0005-0000-0000-00007A050000}"/>
    <cellStyle name="Normal 5 2 4 4 2 3 2 2" xfId="13220" xr:uid="{00000000-0005-0000-0000-00007B050000}"/>
    <cellStyle name="Normal 5 2 4 4 2 3 3" xfId="9508" xr:uid="{00000000-0005-0000-0000-00007C050000}"/>
    <cellStyle name="Normal 5 2 4 4 2 4" xfId="3932" xr:uid="{00000000-0005-0000-0000-00007D050000}"/>
    <cellStyle name="Normal 5 2 4 4 2 4 2" xfId="11364" xr:uid="{00000000-0005-0000-0000-00007E050000}"/>
    <cellStyle name="Normal 5 2 4 4 2 5" xfId="8225" xr:uid="{00000000-0005-0000-0000-00007F050000}"/>
    <cellStyle name="Normal 5 2 4 4 3" xfId="1007" xr:uid="{00000000-0005-0000-0000-000080050000}"/>
    <cellStyle name="Normal 5 2 4 4 3 2" xfId="2071" xr:uid="{00000000-0005-0000-0000-000081050000}"/>
    <cellStyle name="Normal 5 2 4 4 3 2 2" xfId="5796" xr:uid="{00000000-0005-0000-0000-000082050000}"/>
    <cellStyle name="Normal 5 2 4 4 3 2 2 2" xfId="13222" xr:uid="{00000000-0005-0000-0000-000083050000}"/>
    <cellStyle name="Normal 5 2 4 4 3 2 3" xfId="9510" xr:uid="{00000000-0005-0000-0000-000084050000}"/>
    <cellStyle name="Normal 5 2 4 4 3 3" xfId="3934" xr:uid="{00000000-0005-0000-0000-000085050000}"/>
    <cellStyle name="Normal 5 2 4 4 3 3 2" xfId="11366" xr:uid="{00000000-0005-0000-0000-000086050000}"/>
    <cellStyle name="Normal 5 2 4 4 3 4" xfId="8453" xr:uid="{00000000-0005-0000-0000-000087050000}"/>
    <cellStyle name="Normal 5 2 4 4 4" xfId="2068" xr:uid="{00000000-0005-0000-0000-000088050000}"/>
    <cellStyle name="Normal 5 2 4 4 4 2" xfId="5793" xr:uid="{00000000-0005-0000-0000-000089050000}"/>
    <cellStyle name="Normal 5 2 4 4 4 2 2" xfId="13219" xr:uid="{00000000-0005-0000-0000-00008A050000}"/>
    <cellStyle name="Normal 5 2 4 4 4 3" xfId="9507" xr:uid="{00000000-0005-0000-0000-00008B050000}"/>
    <cellStyle name="Normal 5 2 4 4 5" xfId="3931" xr:uid="{00000000-0005-0000-0000-00008C050000}"/>
    <cellStyle name="Normal 5 2 4 4 5 2" xfId="11363" xr:uid="{00000000-0005-0000-0000-00008D050000}"/>
    <cellStyle name="Normal 5 2 4 4 6" xfId="7724" xr:uid="{00000000-0005-0000-0000-00008E050000}"/>
    <cellStyle name="Normal 5 2 4 5" xfId="519" xr:uid="{00000000-0005-0000-0000-00008F050000}"/>
    <cellStyle name="Normal 5 2 4 5 2" xfId="1451" xr:uid="{00000000-0005-0000-0000-000090050000}"/>
    <cellStyle name="Normal 5 2 4 5 2 2" xfId="2073" xr:uid="{00000000-0005-0000-0000-000091050000}"/>
    <cellStyle name="Normal 5 2 4 5 2 2 2" xfId="5798" xr:uid="{00000000-0005-0000-0000-000092050000}"/>
    <cellStyle name="Normal 5 2 4 5 2 2 2 2" xfId="13224" xr:uid="{00000000-0005-0000-0000-000093050000}"/>
    <cellStyle name="Normal 5 2 4 5 2 2 3" xfId="9512" xr:uid="{00000000-0005-0000-0000-000094050000}"/>
    <cellStyle name="Normal 5 2 4 5 2 3" xfId="3936" xr:uid="{00000000-0005-0000-0000-000095050000}"/>
    <cellStyle name="Normal 5 2 4 5 2 3 2" xfId="11368" xr:uid="{00000000-0005-0000-0000-000096050000}"/>
    <cellStyle name="Normal 5 2 4 5 2 4" xfId="8896" xr:uid="{00000000-0005-0000-0000-000097050000}"/>
    <cellStyle name="Normal 5 2 4 5 3" xfId="2072" xr:uid="{00000000-0005-0000-0000-000098050000}"/>
    <cellStyle name="Normal 5 2 4 5 3 2" xfId="5797" xr:uid="{00000000-0005-0000-0000-000099050000}"/>
    <cellStyle name="Normal 5 2 4 5 3 2 2" xfId="13223" xr:uid="{00000000-0005-0000-0000-00009A050000}"/>
    <cellStyle name="Normal 5 2 4 5 3 3" xfId="9511" xr:uid="{00000000-0005-0000-0000-00009B050000}"/>
    <cellStyle name="Normal 5 2 4 5 4" xfId="3935" xr:uid="{00000000-0005-0000-0000-00009C050000}"/>
    <cellStyle name="Normal 5 2 4 5 4 2" xfId="11367" xr:uid="{00000000-0005-0000-0000-00009D050000}"/>
    <cellStyle name="Normal 5 2 4 5 5" xfId="7968" xr:uid="{00000000-0005-0000-0000-00009E050000}"/>
    <cellStyle name="Normal 5 2 4 6" xfId="1002" xr:uid="{00000000-0005-0000-0000-00009F050000}"/>
    <cellStyle name="Normal 5 2 4 6 2" xfId="2074" xr:uid="{00000000-0005-0000-0000-0000A0050000}"/>
    <cellStyle name="Normal 5 2 4 6 2 2" xfId="5799" xr:uid="{00000000-0005-0000-0000-0000A1050000}"/>
    <cellStyle name="Normal 5 2 4 6 2 2 2" xfId="13225" xr:uid="{00000000-0005-0000-0000-0000A2050000}"/>
    <cellStyle name="Normal 5 2 4 6 2 3" xfId="9513" xr:uid="{00000000-0005-0000-0000-0000A3050000}"/>
    <cellStyle name="Normal 5 2 4 6 3" xfId="3937" xr:uid="{00000000-0005-0000-0000-0000A4050000}"/>
    <cellStyle name="Normal 5 2 4 6 3 2" xfId="11369" xr:uid="{00000000-0005-0000-0000-0000A5050000}"/>
    <cellStyle name="Normal 5 2 4 6 4" xfId="8448" xr:uid="{00000000-0005-0000-0000-0000A6050000}"/>
    <cellStyle name="Normal 5 2 4 7" xfId="2051" xr:uid="{00000000-0005-0000-0000-0000A7050000}"/>
    <cellStyle name="Normal 5 2 4 7 2" xfId="5776" xr:uid="{00000000-0005-0000-0000-0000A8050000}"/>
    <cellStyle name="Normal 5 2 4 7 2 2" xfId="13202" xr:uid="{00000000-0005-0000-0000-0000A9050000}"/>
    <cellStyle name="Normal 5 2 4 7 3" xfId="9490" xr:uid="{00000000-0005-0000-0000-0000AA050000}"/>
    <cellStyle name="Normal 5 2 4 8" xfId="3914" xr:uid="{00000000-0005-0000-0000-0000AB050000}"/>
    <cellStyle name="Normal 5 2 4 8 2" xfId="11346" xr:uid="{00000000-0005-0000-0000-0000AC050000}"/>
    <cellStyle name="Normal 5 2 4 9" xfId="7518" xr:uid="{00000000-0005-0000-0000-0000AD050000}"/>
    <cellStyle name="Normal 5 2 5" xfId="101" xr:uid="{00000000-0005-0000-0000-0000AE050000}"/>
    <cellStyle name="Normal 5 2 5 2" xfId="276" xr:uid="{00000000-0005-0000-0000-0000AF050000}"/>
    <cellStyle name="Normal 5 2 5 2 2" xfId="523" xr:uid="{00000000-0005-0000-0000-0000B0050000}"/>
    <cellStyle name="Normal 5 2 5 2 2 2" xfId="1455" xr:uid="{00000000-0005-0000-0000-0000B1050000}"/>
    <cellStyle name="Normal 5 2 5 2 2 2 2" xfId="2078" xr:uid="{00000000-0005-0000-0000-0000B2050000}"/>
    <cellStyle name="Normal 5 2 5 2 2 2 2 2" xfId="5803" xr:uid="{00000000-0005-0000-0000-0000B3050000}"/>
    <cellStyle name="Normal 5 2 5 2 2 2 2 2 2" xfId="13229" xr:uid="{00000000-0005-0000-0000-0000B4050000}"/>
    <cellStyle name="Normal 5 2 5 2 2 2 2 3" xfId="9517" xr:uid="{00000000-0005-0000-0000-0000B5050000}"/>
    <cellStyle name="Normal 5 2 5 2 2 2 3" xfId="3941" xr:uid="{00000000-0005-0000-0000-0000B6050000}"/>
    <cellStyle name="Normal 5 2 5 2 2 2 3 2" xfId="11373" xr:uid="{00000000-0005-0000-0000-0000B7050000}"/>
    <cellStyle name="Normal 5 2 5 2 2 2 4" xfId="8900" xr:uid="{00000000-0005-0000-0000-0000B8050000}"/>
    <cellStyle name="Normal 5 2 5 2 2 3" xfId="2077" xr:uid="{00000000-0005-0000-0000-0000B9050000}"/>
    <cellStyle name="Normal 5 2 5 2 2 3 2" xfId="5802" xr:uid="{00000000-0005-0000-0000-0000BA050000}"/>
    <cellStyle name="Normal 5 2 5 2 2 3 2 2" xfId="13228" xr:uid="{00000000-0005-0000-0000-0000BB050000}"/>
    <cellStyle name="Normal 5 2 5 2 2 3 3" xfId="9516" xr:uid="{00000000-0005-0000-0000-0000BC050000}"/>
    <cellStyle name="Normal 5 2 5 2 2 4" xfId="3940" xr:uid="{00000000-0005-0000-0000-0000BD050000}"/>
    <cellStyle name="Normal 5 2 5 2 2 4 2" xfId="11372" xr:uid="{00000000-0005-0000-0000-0000BE050000}"/>
    <cellStyle name="Normal 5 2 5 2 2 5" xfId="7972" xr:uid="{00000000-0005-0000-0000-0000BF050000}"/>
    <cellStyle name="Normal 5 2 5 2 3" xfId="1009" xr:uid="{00000000-0005-0000-0000-0000C0050000}"/>
    <cellStyle name="Normal 5 2 5 2 3 2" xfId="2079" xr:uid="{00000000-0005-0000-0000-0000C1050000}"/>
    <cellStyle name="Normal 5 2 5 2 3 2 2" xfId="5804" xr:uid="{00000000-0005-0000-0000-0000C2050000}"/>
    <cellStyle name="Normal 5 2 5 2 3 2 2 2" xfId="13230" xr:uid="{00000000-0005-0000-0000-0000C3050000}"/>
    <cellStyle name="Normal 5 2 5 2 3 2 3" xfId="9518" xr:uid="{00000000-0005-0000-0000-0000C4050000}"/>
    <cellStyle name="Normal 5 2 5 2 3 3" xfId="3942" xr:uid="{00000000-0005-0000-0000-0000C5050000}"/>
    <cellStyle name="Normal 5 2 5 2 3 3 2" xfId="11374" xr:uid="{00000000-0005-0000-0000-0000C6050000}"/>
    <cellStyle name="Normal 5 2 5 2 3 4" xfId="8455" xr:uid="{00000000-0005-0000-0000-0000C7050000}"/>
    <cellStyle name="Normal 5 2 5 2 4" xfId="2076" xr:uid="{00000000-0005-0000-0000-0000C8050000}"/>
    <cellStyle name="Normal 5 2 5 2 4 2" xfId="5801" xr:uid="{00000000-0005-0000-0000-0000C9050000}"/>
    <cellStyle name="Normal 5 2 5 2 4 2 2" xfId="13227" xr:uid="{00000000-0005-0000-0000-0000CA050000}"/>
    <cellStyle name="Normal 5 2 5 2 4 3" xfId="9515" xr:uid="{00000000-0005-0000-0000-0000CB050000}"/>
    <cellStyle name="Normal 5 2 5 2 5" xfId="3939" xr:uid="{00000000-0005-0000-0000-0000CC050000}"/>
    <cellStyle name="Normal 5 2 5 2 5 2" xfId="11371" xr:uid="{00000000-0005-0000-0000-0000CD050000}"/>
    <cellStyle name="Normal 5 2 5 2 6" xfId="7725" xr:uid="{00000000-0005-0000-0000-0000CE050000}"/>
    <cellStyle name="Normal 5 2 5 3" xfId="522" xr:uid="{00000000-0005-0000-0000-0000CF050000}"/>
    <cellStyle name="Normal 5 2 5 3 2" xfId="1454" xr:uid="{00000000-0005-0000-0000-0000D0050000}"/>
    <cellStyle name="Normal 5 2 5 3 2 2" xfId="2081" xr:uid="{00000000-0005-0000-0000-0000D1050000}"/>
    <cellStyle name="Normal 5 2 5 3 2 2 2" xfId="5806" xr:uid="{00000000-0005-0000-0000-0000D2050000}"/>
    <cellStyle name="Normal 5 2 5 3 2 2 2 2" xfId="13232" xr:uid="{00000000-0005-0000-0000-0000D3050000}"/>
    <cellStyle name="Normal 5 2 5 3 2 2 3" xfId="9520" xr:uid="{00000000-0005-0000-0000-0000D4050000}"/>
    <cellStyle name="Normal 5 2 5 3 2 3" xfId="3944" xr:uid="{00000000-0005-0000-0000-0000D5050000}"/>
    <cellStyle name="Normal 5 2 5 3 2 3 2" xfId="11376" xr:uid="{00000000-0005-0000-0000-0000D6050000}"/>
    <cellStyle name="Normal 5 2 5 3 2 4" xfId="8899" xr:uid="{00000000-0005-0000-0000-0000D7050000}"/>
    <cellStyle name="Normal 5 2 5 3 3" xfId="2080" xr:uid="{00000000-0005-0000-0000-0000D8050000}"/>
    <cellStyle name="Normal 5 2 5 3 3 2" xfId="5805" xr:uid="{00000000-0005-0000-0000-0000D9050000}"/>
    <cellStyle name="Normal 5 2 5 3 3 2 2" xfId="13231" xr:uid="{00000000-0005-0000-0000-0000DA050000}"/>
    <cellStyle name="Normal 5 2 5 3 3 3" xfId="9519" xr:uid="{00000000-0005-0000-0000-0000DB050000}"/>
    <cellStyle name="Normal 5 2 5 3 4" xfId="3943" xr:uid="{00000000-0005-0000-0000-0000DC050000}"/>
    <cellStyle name="Normal 5 2 5 3 4 2" xfId="11375" xr:uid="{00000000-0005-0000-0000-0000DD050000}"/>
    <cellStyle name="Normal 5 2 5 3 5" xfId="7971" xr:uid="{00000000-0005-0000-0000-0000DE050000}"/>
    <cellStyle name="Normal 5 2 5 4" xfId="1008" xr:uid="{00000000-0005-0000-0000-0000DF050000}"/>
    <cellStyle name="Normal 5 2 5 4 2" xfId="2082" xr:uid="{00000000-0005-0000-0000-0000E0050000}"/>
    <cellStyle name="Normal 5 2 5 4 2 2" xfId="5807" xr:uid="{00000000-0005-0000-0000-0000E1050000}"/>
    <cellStyle name="Normal 5 2 5 4 2 2 2" xfId="13233" xr:uid="{00000000-0005-0000-0000-0000E2050000}"/>
    <cellStyle name="Normal 5 2 5 4 2 3" xfId="9521" xr:uid="{00000000-0005-0000-0000-0000E3050000}"/>
    <cellStyle name="Normal 5 2 5 4 3" xfId="3945" xr:uid="{00000000-0005-0000-0000-0000E4050000}"/>
    <cellStyle name="Normal 5 2 5 4 3 2" xfId="11377" xr:uid="{00000000-0005-0000-0000-0000E5050000}"/>
    <cellStyle name="Normal 5 2 5 4 4" xfId="8454" xr:uid="{00000000-0005-0000-0000-0000E6050000}"/>
    <cellStyle name="Normal 5 2 5 5" xfId="2075" xr:uid="{00000000-0005-0000-0000-0000E7050000}"/>
    <cellStyle name="Normal 5 2 5 5 2" xfId="5800" xr:uid="{00000000-0005-0000-0000-0000E8050000}"/>
    <cellStyle name="Normal 5 2 5 5 2 2" xfId="13226" xr:uid="{00000000-0005-0000-0000-0000E9050000}"/>
    <cellStyle name="Normal 5 2 5 5 3" xfId="9514" xr:uid="{00000000-0005-0000-0000-0000EA050000}"/>
    <cellStyle name="Normal 5 2 5 6" xfId="3938" xr:uid="{00000000-0005-0000-0000-0000EB050000}"/>
    <cellStyle name="Normal 5 2 5 6 2" xfId="11370" xr:uid="{00000000-0005-0000-0000-0000EC050000}"/>
    <cellStyle name="Normal 5 2 5 7" xfId="7554" xr:uid="{00000000-0005-0000-0000-0000ED050000}"/>
    <cellStyle name="Normal 5 2 6" xfId="185" xr:uid="{00000000-0005-0000-0000-0000EE050000}"/>
    <cellStyle name="Normal 5 2 6 2" xfId="417" xr:uid="{00000000-0005-0000-0000-0000EF050000}"/>
    <cellStyle name="Normal 5 2 6 2 2" xfId="881" xr:uid="{00000000-0005-0000-0000-0000F0050000}"/>
    <cellStyle name="Normal 5 2 6 2 2 2" xfId="1813" xr:uid="{00000000-0005-0000-0000-0000F1050000}"/>
    <cellStyle name="Normal 5 2 6 2 2 2 2" xfId="2086" xr:uid="{00000000-0005-0000-0000-0000F2050000}"/>
    <cellStyle name="Normal 5 2 6 2 2 2 2 2" xfId="5811" xr:uid="{00000000-0005-0000-0000-0000F3050000}"/>
    <cellStyle name="Normal 5 2 6 2 2 2 2 2 2" xfId="13237" xr:uid="{00000000-0005-0000-0000-0000F4050000}"/>
    <cellStyle name="Normal 5 2 6 2 2 2 2 3" xfId="9525" xr:uid="{00000000-0005-0000-0000-0000F5050000}"/>
    <cellStyle name="Normal 5 2 6 2 2 2 3" xfId="3949" xr:uid="{00000000-0005-0000-0000-0000F6050000}"/>
    <cellStyle name="Normal 5 2 6 2 2 2 3 2" xfId="11381" xr:uid="{00000000-0005-0000-0000-0000F7050000}"/>
    <cellStyle name="Normal 5 2 6 2 2 2 4" xfId="9258" xr:uid="{00000000-0005-0000-0000-0000F8050000}"/>
    <cellStyle name="Normal 5 2 6 2 2 3" xfId="2085" xr:uid="{00000000-0005-0000-0000-0000F9050000}"/>
    <cellStyle name="Normal 5 2 6 2 2 3 2" xfId="5810" xr:uid="{00000000-0005-0000-0000-0000FA050000}"/>
    <cellStyle name="Normal 5 2 6 2 2 3 2 2" xfId="13236" xr:uid="{00000000-0005-0000-0000-0000FB050000}"/>
    <cellStyle name="Normal 5 2 6 2 2 3 3" xfId="9524" xr:uid="{00000000-0005-0000-0000-0000FC050000}"/>
    <cellStyle name="Normal 5 2 6 2 2 4" xfId="3948" xr:uid="{00000000-0005-0000-0000-0000FD050000}"/>
    <cellStyle name="Normal 5 2 6 2 2 4 2" xfId="11380" xr:uid="{00000000-0005-0000-0000-0000FE050000}"/>
    <cellStyle name="Normal 5 2 6 2 2 5" xfId="8330" xr:uid="{00000000-0005-0000-0000-0000FF050000}"/>
    <cellStyle name="Normal 5 2 6 2 3" xfId="1011" xr:uid="{00000000-0005-0000-0000-000000060000}"/>
    <cellStyle name="Normal 5 2 6 2 3 2" xfId="2087" xr:uid="{00000000-0005-0000-0000-000001060000}"/>
    <cellStyle name="Normal 5 2 6 2 3 2 2" xfId="5812" xr:uid="{00000000-0005-0000-0000-000002060000}"/>
    <cellStyle name="Normal 5 2 6 2 3 2 2 2" xfId="13238" xr:uid="{00000000-0005-0000-0000-000003060000}"/>
    <cellStyle name="Normal 5 2 6 2 3 2 3" xfId="9526" xr:uid="{00000000-0005-0000-0000-000004060000}"/>
    <cellStyle name="Normal 5 2 6 2 3 3" xfId="3950" xr:uid="{00000000-0005-0000-0000-000005060000}"/>
    <cellStyle name="Normal 5 2 6 2 3 3 2" xfId="11382" xr:uid="{00000000-0005-0000-0000-000006060000}"/>
    <cellStyle name="Normal 5 2 6 2 3 4" xfId="8457" xr:uid="{00000000-0005-0000-0000-000007060000}"/>
    <cellStyle name="Normal 5 2 6 2 4" xfId="2084" xr:uid="{00000000-0005-0000-0000-000008060000}"/>
    <cellStyle name="Normal 5 2 6 2 4 2" xfId="5809" xr:uid="{00000000-0005-0000-0000-000009060000}"/>
    <cellStyle name="Normal 5 2 6 2 4 2 2" xfId="13235" xr:uid="{00000000-0005-0000-0000-00000A060000}"/>
    <cellStyle name="Normal 5 2 6 2 4 3" xfId="9523" xr:uid="{00000000-0005-0000-0000-00000B060000}"/>
    <cellStyle name="Normal 5 2 6 2 5" xfId="3947" xr:uid="{00000000-0005-0000-0000-00000C060000}"/>
    <cellStyle name="Normal 5 2 6 2 5 2" xfId="11379" xr:uid="{00000000-0005-0000-0000-00000D060000}"/>
    <cellStyle name="Normal 5 2 6 2 6" xfId="7866" xr:uid="{00000000-0005-0000-0000-00000E060000}"/>
    <cellStyle name="Normal 5 2 6 3" xfId="524" xr:uid="{00000000-0005-0000-0000-00000F060000}"/>
    <cellStyle name="Normal 5 2 6 3 2" xfId="1456" xr:uid="{00000000-0005-0000-0000-000010060000}"/>
    <cellStyle name="Normal 5 2 6 3 2 2" xfId="2089" xr:uid="{00000000-0005-0000-0000-000011060000}"/>
    <cellStyle name="Normal 5 2 6 3 2 2 2" xfId="5814" xr:uid="{00000000-0005-0000-0000-000012060000}"/>
    <cellStyle name="Normal 5 2 6 3 2 2 2 2" xfId="13240" xr:uid="{00000000-0005-0000-0000-000013060000}"/>
    <cellStyle name="Normal 5 2 6 3 2 2 3" xfId="9528" xr:uid="{00000000-0005-0000-0000-000014060000}"/>
    <cellStyle name="Normal 5 2 6 3 2 3" xfId="3952" xr:uid="{00000000-0005-0000-0000-000015060000}"/>
    <cellStyle name="Normal 5 2 6 3 2 3 2" xfId="11384" xr:uid="{00000000-0005-0000-0000-000016060000}"/>
    <cellStyle name="Normal 5 2 6 3 2 4" xfId="8901" xr:uid="{00000000-0005-0000-0000-000017060000}"/>
    <cellStyle name="Normal 5 2 6 3 3" xfId="2088" xr:uid="{00000000-0005-0000-0000-000018060000}"/>
    <cellStyle name="Normal 5 2 6 3 3 2" xfId="5813" xr:uid="{00000000-0005-0000-0000-000019060000}"/>
    <cellStyle name="Normal 5 2 6 3 3 2 2" xfId="13239" xr:uid="{00000000-0005-0000-0000-00001A060000}"/>
    <cellStyle name="Normal 5 2 6 3 3 3" xfId="9527" xr:uid="{00000000-0005-0000-0000-00001B060000}"/>
    <cellStyle name="Normal 5 2 6 3 4" xfId="3951" xr:uid="{00000000-0005-0000-0000-00001C060000}"/>
    <cellStyle name="Normal 5 2 6 3 4 2" xfId="11383" xr:uid="{00000000-0005-0000-0000-00001D060000}"/>
    <cellStyle name="Normal 5 2 6 3 5" xfId="7973" xr:uid="{00000000-0005-0000-0000-00001E060000}"/>
    <cellStyle name="Normal 5 2 6 4" xfId="1010" xr:uid="{00000000-0005-0000-0000-00001F060000}"/>
    <cellStyle name="Normal 5 2 6 4 2" xfId="2090" xr:uid="{00000000-0005-0000-0000-000020060000}"/>
    <cellStyle name="Normal 5 2 6 4 2 2" xfId="5815" xr:uid="{00000000-0005-0000-0000-000021060000}"/>
    <cellStyle name="Normal 5 2 6 4 2 2 2" xfId="13241" xr:uid="{00000000-0005-0000-0000-000022060000}"/>
    <cellStyle name="Normal 5 2 6 4 2 3" xfId="9529" xr:uid="{00000000-0005-0000-0000-000023060000}"/>
    <cellStyle name="Normal 5 2 6 4 3" xfId="3953" xr:uid="{00000000-0005-0000-0000-000024060000}"/>
    <cellStyle name="Normal 5 2 6 4 3 2" xfId="11385" xr:uid="{00000000-0005-0000-0000-000025060000}"/>
    <cellStyle name="Normal 5 2 6 4 4" xfId="8456" xr:uid="{00000000-0005-0000-0000-000026060000}"/>
    <cellStyle name="Normal 5 2 6 5" xfId="2083" xr:uid="{00000000-0005-0000-0000-000027060000}"/>
    <cellStyle name="Normal 5 2 6 5 2" xfId="5808" xr:uid="{00000000-0005-0000-0000-000028060000}"/>
    <cellStyle name="Normal 5 2 6 5 2 2" xfId="13234" xr:uid="{00000000-0005-0000-0000-000029060000}"/>
    <cellStyle name="Normal 5 2 6 5 3" xfId="9522" xr:uid="{00000000-0005-0000-0000-00002A060000}"/>
    <cellStyle name="Normal 5 2 6 6" xfId="3946" xr:uid="{00000000-0005-0000-0000-00002B060000}"/>
    <cellStyle name="Normal 5 2 6 6 2" xfId="11378" xr:uid="{00000000-0005-0000-0000-00002C060000}"/>
    <cellStyle name="Normal 5 2 6 7" xfId="7634" xr:uid="{00000000-0005-0000-0000-00002D060000}"/>
    <cellStyle name="Normal 5 2 7" xfId="265" xr:uid="{00000000-0005-0000-0000-00002E060000}"/>
    <cellStyle name="Normal 5 2 7 2" xfId="769" xr:uid="{00000000-0005-0000-0000-00002F060000}"/>
    <cellStyle name="Normal 5 2 7 2 2" xfId="1701" xr:uid="{00000000-0005-0000-0000-000030060000}"/>
    <cellStyle name="Normal 5 2 7 2 2 2" xfId="2093" xr:uid="{00000000-0005-0000-0000-000031060000}"/>
    <cellStyle name="Normal 5 2 7 2 2 2 2" xfId="5818" xr:uid="{00000000-0005-0000-0000-000032060000}"/>
    <cellStyle name="Normal 5 2 7 2 2 2 2 2" xfId="13244" xr:uid="{00000000-0005-0000-0000-000033060000}"/>
    <cellStyle name="Normal 5 2 7 2 2 2 3" xfId="9532" xr:uid="{00000000-0005-0000-0000-000034060000}"/>
    <cellStyle name="Normal 5 2 7 2 2 3" xfId="3956" xr:uid="{00000000-0005-0000-0000-000035060000}"/>
    <cellStyle name="Normal 5 2 7 2 2 3 2" xfId="11388" xr:uid="{00000000-0005-0000-0000-000036060000}"/>
    <cellStyle name="Normal 5 2 7 2 2 4" xfId="9146" xr:uid="{00000000-0005-0000-0000-000037060000}"/>
    <cellStyle name="Normal 5 2 7 2 3" xfId="2092" xr:uid="{00000000-0005-0000-0000-000038060000}"/>
    <cellStyle name="Normal 5 2 7 2 3 2" xfId="5817" xr:uid="{00000000-0005-0000-0000-000039060000}"/>
    <cellStyle name="Normal 5 2 7 2 3 2 2" xfId="13243" xr:uid="{00000000-0005-0000-0000-00003A060000}"/>
    <cellStyle name="Normal 5 2 7 2 3 3" xfId="9531" xr:uid="{00000000-0005-0000-0000-00003B060000}"/>
    <cellStyle name="Normal 5 2 7 2 4" xfId="3955" xr:uid="{00000000-0005-0000-0000-00003C060000}"/>
    <cellStyle name="Normal 5 2 7 2 4 2" xfId="11387" xr:uid="{00000000-0005-0000-0000-00003D060000}"/>
    <cellStyle name="Normal 5 2 7 2 5" xfId="8218" xr:uid="{00000000-0005-0000-0000-00003E060000}"/>
    <cellStyle name="Normal 5 2 7 3" xfId="1012" xr:uid="{00000000-0005-0000-0000-00003F060000}"/>
    <cellStyle name="Normal 5 2 7 3 2" xfId="2094" xr:uid="{00000000-0005-0000-0000-000040060000}"/>
    <cellStyle name="Normal 5 2 7 3 2 2" xfId="5819" xr:uid="{00000000-0005-0000-0000-000041060000}"/>
    <cellStyle name="Normal 5 2 7 3 2 2 2" xfId="13245" xr:uid="{00000000-0005-0000-0000-000042060000}"/>
    <cellStyle name="Normal 5 2 7 3 2 3" xfId="9533" xr:uid="{00000000-0005-0000-0000-000043060000}"/>
    <cellStyle name="Normal 5 2 7 3 3" xfId="3957" xr:uid="{00000000-0005-0000-0000-000044060000}"/>
    <cellStyle name="Normal 5 2 7 3 3 2" xfId="11389" xr:uid="{00000000-0005-0000-0000-000045060000}"/>
    <cellStyle name="Normal 5 2 7 3 4" xfId="8458" xr:uid="{00000000-0005-0000-0000-000046060000}"/>
    <cellStyle name="Normal 5 2 7 4" xfId="2091" xr:uid="{00000000-0005-0000-0000-000047060000}"/>
    <cellStyle name="Normal 5 2 7 4 2" xfId="5816" xr:uid="{00000000-0005-0000-0000-000048060000}"/>
    <cellStyle name="Normal 5 2 7 4 2 2" xfId="13242" xr:uid="{00000000-0005-0000-0000-000049060000}"/>
    <cellStyle name="Normal 5 2 7 4 3" xfId="9530" xr:uid="{00000000-0005-0000-0000-00004A060000}"/>
    <cellStyle name="Normal 5 2 7 5" xfId="3954" xr:uid="{00000000-0005-0000-0000-00004B060000}"/>
    <cellStyle name="Normal 5 2 7 5 2" xfId="11386" xr:uid="{00000000-0005-0000-0000-00004C060000}"/>
    <cellStyle name="Normal 5 2 7 6" xfId="7714" xr:uid="{00000000-0005-0000-0000-00004D060000}"/>
    <cellStyle name="Normal 5 2 8" xfId="497" xr:uid="{00000000-0005-0000-0000-00004E060000}"/>
    <cellStyle name="Normal 5 2 8 2" xfId="1429" xr:uid="{00000000-0005-0000-0000-00004F060000}"/>
    <cellStyle name="Normal 5 2 8 2 2" xfId="2096" xr:uid="{00000000-0005-0000-0000-000050060000}"/>
    <cellStyle name="Normal 5 2 8 2 2 2" xfId="5821" xr:uid="{00000000-0005-0000-0000-000051060000}"/>
    <cellStyle name="Normal 5 2 8 2 2 2 2" xfId="13247" xr:uid="{00000000-0005-0000-0000-000052060000}"/>
    <cellStyle name="Normal 5 2 8 2 2 3" xfId="9535" xr:uid="{00000000-0005-0000-0000-000053060000}"/>
    <cellStyle name="Normal 5 2 8 2 3" xfId="3959" xr:uid="{00000000-0005-0000-0000-000054060000}"/>
    <cellStyle name="Normal 5 2 8 2 3 2" xfId="11391" xr:uid="{00000000-0005-0000-0000-000055060000}"/>
    <cellStyle name="Normal 5 2 8 2 4" xfId="8874" xr:uid="{00000000-0005-0000-0000-000056060000}"/>
    <cellStyle name="Normal 5 2 8 3" xfId="2095" xr:uid="{00000000-0005-0000-0000-000057060000}"/>
    <cellStyle name="Normal 5 2 8 3 2" xfId="5820" xr:uid="{00000000-0005-0000-0000-000058060000}"/>
    <cellStyle name="Normal 5 2 8 3 2 2" xfId="13246" xr:uid="{00000000-0005-0000-0000-000059060000}"/>
    <cellStyle name="Normal 5 2 8 3 3" xfId="9534" xr:uid="{00000000-0005-0000-0000-00005A060000}"/>
    <cellStyle name="Normal 5 2 8 4" xfId="3958" xr:uid="{00000000-0005-0000-0000-00005B060000}"/>
    <cellStyle name="Normal 5 2 8 4 2" xfId="11390" xr:uid="{00000000-0005-0000-0000-00005C060000}"/>
    <cellStyle name="Normal 5 2 8 5" xfId="7946" xr:uid="{00000000-0005-0000-0000-00005D060000}"/>
    <cellStyle name="Normal 5 2 9" xfId="965" xr:uid="{00000000-0005-0000-0000-00005E060000}"/>
    <cellStyle name="Normal 5 2 9 2" xfId="2097" xr:uid="{00000000-0005-0000-0000-00005F060000}"/>
    <cellStyle name="Normal 5 2 9 2 2" xfId="5822" xr:uid="{00000000-0005-0000-0000-000060060000}"/>
    <cellStyle name="Normal 5 2 9 2 2 2" xfId="13248" xr:uid="{00000000-0005-0000-0000-000061060000}"/>
    <cellStyle name="Normal 5 2 9 2 3" xfId="9536" xr:uid="{00000000-0005-0000-0000-000062060000}"/>
    <cellStyle name="Normal 5 2 9 3" xfId="3960" xr:uid="{00000000-0005-0000-0000-000063060000}"/>
    <cellStyle name="Normal 5 2 9 3 2" xfId="11392" xr:uid="{00000000-0005-0000-0000-000064060000}"/>
    <cellStyle name="Normal 5 2 9 4" xfId="8411" xr:uid="{00000000-0005-0000-0000-000065060000}"/>
    <cellStyle name="Normal 5 3" xfId="18" xr:uid="{00000000-0005-0000-0000-000066060000}"/>
    <cellStyle name="Normal 5 3 10" xfId="2098" xr:uid="{00000000-0005-0000-0000-000067060000}"/>
    <cellStyle name="Normal 5 3 10 2" xfId="5823" xr:uid="{00000000-0005-0000-0000-000068060000}"/>
    <cellStyle name="Normal 5 3 10 2 2" xfId="13249" xr:uid="{00000000-0005-0000-0000-000069060000}"/>
    <cellStyle name="Normal 5 3 10 3" xfId="9537" xr:uid="{00000000-0005-0000-0000-00006A060000}"/>
    <cellStyle name="Normal 5 3 11" xfId="3961" xr:uid="{00000000-0005-0000-0000-00006B060000}"/>
    <cellStyle name="Normal 5 3 11 2" xfId="11393" xr:uid="{00000000-0005-0000-0000-00006C060000}"/>
    <cellStyle name="Normal 5 3 12" xfId="7487" xr:uid="{00000000-0005-0000-0000-00006D060000}"/>
    <cellStyle name="Normal 5 3 2" xfId="31" xr:uid="{00000000-0005-0000-0000-00006E060000}"/>
    <cellStyle name="Normal 5 3 2 10" xfId="3962" xr:uid="{00000000-0005-0000-0000-00006F060000}"/>
    <cellStyle name="Normal 5 3 2 10 2" xfId="11394" xr:uid="{00000000-0005-0000-0000-000070060000}"/>
    <cellStyle name="Normal 5 3 2 11" xfId="7496" xr:uid="{00000000-0005-0000-0000-000071060000}"/>
    <cellStyle name="Normal 5 3 2 2" xfId="43" xr:uid="{00000000-0005-0000-0000-000072060000}"/>
    <cellStyle name="Normal 5 3 2 2 10" xfId="7503" xr:uid="{00000000-0005-0000-0000-000073060000}"/>
    <cellStyle name="Normal 5 3 2 2 2" xfId="81" xr:uid="{00000000-0005-0000-0000-000074060000}"/>
    <cellStyle name="Normal 5 3 2 2 2 2" xfId="112" xr:uid="{00000000-0005-0000-0000-000075060000}"/>
    <cellStyle name="Normal 5 3 2 2 2 2 2" xfId="388" xr:uid="{00000000-0005-0000-0000-000076060000}"/>
    <cellStyle name="Normal 5 3 2 2 2 2 2 2" xfId="852" xr:uid="{00000000-0005-0000-0000-000077060000}"/>
    <cellStyle name="Normal 5 3 2 2 2 2 2 2 2" xfId="1784" xr:uid="{00000000-0005-0000-0000-000078060000}"/>
    <cellStyle name="Normal 5 3 2 2 2 2 2 2 2 2" xfId="2105" xr:uid="{00000000-0005-0000-0000-000079060000}"/>
    <cellStyle name="Normal 5 3 2 2 2 2 2 2 2 2 2" xfId="5830" xr:uid="{00000000-0005-0000-0000-00007A060000}"/>
    <cellStyle name="Normal 5 3 2 2 2 2 2 2 2 2 2 2" xfId="13256" xr:uid="{00000000-0005-0000-0000-00007B060000}"/>
    <cellStyle name="Normal 5 3 2 2 2 2 2 2 2 2 3" xfId="9544" xr:uid="{00000000-0005-0000-0000-00007C060000}"/>
    <cellStyle name="Normal 5 3 2 2 2 2 2 2 2 3" xfId="3968" xr:uid="{00000000-0005-0000-0000-00007D060000}"/>
    <cellStyle name="Normal 5 3 2 2 2 2 2 2 2 3 2" xfId="11400" xr:uid="{00000000-0005-0000-0000-00007E060000}"/>
    <cellStyle name="Normal 5 3 2 2 2 2 2 2 2 4" xfId="9229" xr:uid="{00000000-0005-0000-0000-00007F060000}"/>
    <cellStyle name="Normal 5 3 2 2 2 2 2 2 3" xfId="2104" xr:uid="{00000000-0005-0000-0000-000080060000}"/>
    <cellStyle name="Normal 5 3 2 2 2 2 2 2 3 2" xfId="5829" xr:uid="{00000000-0005-0000-0000-000081060000}"/>
    <cellStyle name="Normal 5 3 2 2 2 2 2 2 3 2 2" xfId="13255" xr:uid="{00000000-0005-0000-0000-000082060000}"/>
    <cellStyle name="Normal 5 3 2 2 2 2 2 2 3 3" xfId="9543" xr:uid="{00000000-0005-0000-0000-000083060000}"/>
    <cellStyle name="Normal 5 3 2 2 2 2 2 2 4" xfId="3967" xr:uid="{00000000-0005-0000-0000-000084060000}"/>
    <cellStyle name="Normal 5 3 2 2 2 2 2 2 4 2" xfId="11399" xr:uid="{00000000-0005-0000-0000-000085060000}"/>
    <cellStyle name="Normal 5 3 2 2 2 2 2 2 5" xfId="8301" xr:uid="{00000000-0005-0000-0000-000086060000}"/>
    <cellStyle name="Normal 5 3 2 2 2 2 2 3" xfId="1018" xr:uid="{00000000-0005-0000-0000-000087060000}"/>
    <cellStyle name="Normal 5 3 2 2 2 2 2 3 2" xfId="2106" xr:uid="{00000000-0005-0000-0000-000088060000}"/>
    <cellStyle name="Normal 5 3 2 2 2 2 2 3 2 2" xfId="5831" xr:uid="{00000000-0005-0000-0000-000089060000}"/>
    <cellStyle name="Normal 5 3 2 2 2 2 2 3 2 2 2" xfId="13257" xr:uid="{00000000-0005-0000-0000-00008A060000}"/>
    <cellStyle name="Normal 5 3 2 2 2 2 2 3 2 3" xfId="9545" xr:uid="{00000000-0005-0000-0000-00008B060000}"/>
    <cellStyle name="Normal 5 3 2 2 2 2 2 3 3" xfId="3969" xr:uid="{00000000-0005-0000-0000-00008C060000}"/>
    <cellStyle name="Normal 5 3 2 2 2 2 2 3 3 2" xfId="11401" xr:uid="{00000000-0005-0000-0000-00008D060000}"/>
    <cellStyle name="Normal 5 3 2 2 2 2 2 3 4" xfId="8464" xr:uid="{00000000-0005-0000-0000-00008E060000}"/>
    <cellStyle name="Normal 5 3 2 2 2 2 2 4" xfId="2103" xr:uid="{00000000-0005-0000-0000-00008F060000}"/>
    <cellStyle name="Normal 5 3 2 2 2 2 2 4 2" xfId="5828" xr:uid="{00000000-0005-0000-0000-000090060000}"/>
    <cellStyle name="Normal 5 3 2 2 2 2 2 4 2 2" xfId="13254" xr:uid="{00000000-0005-0000-0000-000091060000}"/>
    <cellStyle name="Normal 5 3 2 2 2 2 2 4 3" xfId="9542" xr:uid="{00000000-0005-0000-0000-000092060000}"/>
    <cellStyle name="Normal 5 3 2 2 2 2 2 5" xfId="3966" xr:uid="{00000000-0005-0000-0000-000093060000}"/>
    <cellStyle name="Normal 5 3 2 2 2 2 2 5 2" xfId="11398" xr:uid="{00000000-0005-0000-0000-000094060000}"/>
    <cellStyle name="Normal 5 3 2 2 2 2 2 6" xfId="7837" xr:uid="{00000000-0005-0000-0000-000095060000}"/>
    <cellStyle name="Normal 5 3 2 2 2 2 3" xfId="529" xr:uid="{00000000-0005-0000-0000-000096060000}"/>
    <cellStyle name="Normal 5 3 2 2 2 2 3 2" xfId="1461" xr:uid="{00000000-0005-0000-0000-000097060000}"/>
    <cellStyle name="Normal 5 3 2 2 2 2 3 2 2" xfId="2108" xr:uid="{00000000-0005-0000-0000-000098060000}"/>
    <cellStyle name="Normal 5 3 2 2 2 2 3 2 2 2" xfId="5833" xr:uid="{00000000-0005-0000-0000-000099060000}"/>
    <cellStyle name="Normal 5 3 2 2 2 2 3 2 2 2 2" xfId="13259" xr:uid="{00000000-0005-0000-0000-00009A060000}"/>
    <cellStyle name="Normal 5 3 2 2 2 2 3 2 2 3" xfId="9547" xr:uid="{00000000-0005-0000-0000-00009B060000}"/>
    <cellStyle name="Normal 5 3 2 2 2 2 3 2 3" xfId="3971" xr:uid="{00000000-0005-0000-0000-00009C060000}"/>
    <cellStyle name="Normal 5 3 2 2 2 2 3 2 3 2" xfId="11403" xr:uid="{00000000-0005-0000-0000-00009D060000}"/>
    <cellStyle name="Normal 5 3 2 2 2 2 3 2 4" xfId="8906" xr:uid="{00000000-0005-0000-0000-00009E060000}"/>
    <cellStyle name="Normal 5 3 2 2 2 2 3 3" xfId="2107" xr:uid="{00000000-0005-0000-0000-00009F060000}"/>
    <cellStyle name="Normal 5 3 2 2 2 2 3 3 2" xfId="5832" xr:uid="{00000000-0005-0000-0000-0000A0060000}"/>
    <cellStyle name="Normal 5 3 2 2 2 2 3 3 2 2" xfId="13258" xr:uid="{00000000-0005-0000-0000-0000A1060000}"/>
    <cellStyle name="Normal 5 3 2 2 2 2 3 3 3" xfId="9546" xr:uid="{00000000-0005-0000-0000-0000A2060000}"/>
    <cellStyle name="Normal 5 3 2 2 2 2 3 4" xfId="3970" xr:uid="{00000000-0005-0000-0000-0000A3060000}"/>
    <cellStyle name="Normal 5 3 2 2 2 2 3 4 2" xfId="11402" xr:uid="{00000000-0005-0000-0000-0000A4060000}"/>
    <cellStyle name="Normal 5 3 2 2 2 2 3 5" xfId="7978" xr:uid="{00000000-0005-0000-0000-0000A5060000}"/>
    <cellStyle name="Normal 5 3 2 2 2 2 4" xfId="1017" xr:uid="{00000000-0005-0000-0000-0000A6060000}"/>
    <cellStyle name="Normal 5 3 2 2 2 2 4 2" xfId="2109" xr:uid="{00000000-0005-0000-0000-0000A7060000}"/>
    <cellStyle name="Normal 5 3 2 2 2 2 4 2 2" xfId="5834" xr:uid="{00000000-0005-0000-0000-0000A8060000}"/>
    <cellStyle name="Normal 5 3 2 2 2 2 4 2 2 2" xfId="13260" xr:uid="{00000000-0005-0000-0000-0000A9060000}"/>
    <cellStyle name="Normal 5 3 2 2 2 2 4 2 3" xfId="9548" xr:uid="{00000000-0005-0000-0000-0000AA060000}"/>
    <cellStyle name="Normal 5 3 2 2 2 2 4 3" xfId="3972" xr:uid="{00000000-0005-0000-0000-0000AB060000}"/>
    <cellStyle name="Normal 5 3 2 2 2 2 4 3 2" xfId="11404" xr:uid="{00000000-0005-0000-0000-0000AC060000}"/>
    <cellStyle name="Normal 5 3 2 2 2 2 4 4" xfId="8463" xr:uid="{00000000-0005-0000-0000-0000AD060000}"/>
    <cellStyle name="Normal 5 3 2 2 2 2 5" xfId="2102" xr:uid="{00000000-0005-0000-0000-0000AE060000}"/>
    <cellStyle name="Normal 5 3 2 2 2 2 5 2" xfId="5827" xr:uid="{00000000-0005-0000-0000-0000AF060000}"/>
    <cellStyle name="Normal 5 3 2 2 2 2 5 2 2" xfId="13253" xr:uid="{00000000-0005-0000-0000-0000B0060000}"/>
    <cellStyle name="Normal 5 3 2 2 2 2 5 3" xfId="9541" xr:uid="{00000000-0005-0000-0000-0000B1060000}"/>
    <cellStyle name="Normal 5 3 2 2 2 2 6" xfId="3965" xr:uid="{00000000-0005-0000-0000-0000B2060000}"/>
    <cellStyle name="Normal 5 3 2 2 2 2 6 2" xfId="11397" xr:uid="{00000000-0005-0000-0000-0000B3060000}"/>
    <cellStyle name="Normal 5 3 2 2 2 2 7" xfId="7565" xr:uid="{00000000-0005-0000-0000-0000B4060000}"/>
    <cellStyle name="Normal 5 3 2 2 2 3" xfId="196" xr:uid="{00000000-0005-0000-0000-0000B5060000}"/>
    <cellStyle name="Normal 5 3 2 2 2 3 2" xfId="428" xr:uid="{00000000-0005-0000-0000-0000B6060000}"/>
    <cellStyle name="Normal 5 3 2 2 2 3 2 2" xfId="892" xr:uid="{00000000-0005-0000-0000-0000B7060000}"/>
    <cellStyle name="Normal 5 3 2 2 2 3 2 2 2" xfId="1824" xr:uid="{00000000-0005-0000-0000-0000B8060000}"/>
    <cellStyle name="Normal 5 3 2 2 2 3 2 2 2 2" xfId="2113" xr:uid="{00000000-0005-0000-0000-0000B9060000}"/>
    <cellStyle name="Normal 5 3 2 2 2 3 2 2 2 2 2" xfId="5838" xr:uid="{00000000-0005-0000-0000-0000BA060000}"/>
    <cellStyle name="Normal 5 3 2 2 2 3 2 2 2 2 2 2" xfId="13264" xr:uid="{00000000-0005-0000-0000-0000BB060000}"/>
    <cellStyle name="Normal 5 3 2 2 2 3 2 2 2 2 3" xfId="9552" xr:uid="{00000000-0005-0000-0000-0000BC060000}"/>
    <cellStyle name="Normal 5 3 2 2 2 3 2 2 2 3" xfId="3976" xr:uid="{00000000-0005-0000-0000-0000BD060000}"/>
    <cellStyle name="Normal 5 3 2 2 2 3 2 2 2 3 2" xfId="11408" xr:uid="{00000000-0005-0000-0000-0000BE060000}"/>
    <cellStyle name="Normal 5 3 2 2 2 3 2 2 2 4" xfId="9269" xr:uid="{00000000-0005-0000-0000-0000BF060000}"/>
    <cellStyle name="Normal 5 3 2 2 2 3 2 2 3" xfId="2112" xr:uid="{00000000-0005-0000-0000-0000C0060000}"/>
    <cellStyle name="Normal 5 3 2 2 2 3 2 2 3 2" xfId="5837" xr:uid="{00000000-0005-0000-0000-0000C1060000}"/>
    <cellStyle name="Normal 5 3 2 2 2 3 2 2 3 2 2" xfId="13263" xr:uid="{00000000-0005-0000-0000-0000C2060000}"/>
    <cellStyle name="Normal 5 3 2 2 2 3 2 2 3 3" xfId="9551" xr:uid="{00000000-0005-0000-0000-0000C3060000}"/>
    <cellStyle name="Normal 5 3 2 2 2 3 2 2 4" xfId="3975" xr:uid="{00000000-0005-0000-0000-0000C4060000}"/>
    <cellStyle name="Normal 5 3 2 2 2 3 2 2 4 2" xfId="11407" xr:uid="{00000000-0005-0000-0000-0000C5060000}"/>
    <cellStyle name="Normal 5 3 2 2 2 3 2 2 5" xfId="8341" xr:uid="{00000000-0005-0000-0000-0000C6060000}"/>
    <cellStyle name="Normal 5 3 2 2 2 3 2 3" xfId="1020" xr:uid="{00000000-0005-0000-0000-0000C7060000}"/>
    <cellStyle name="Normal 5 3 2 2 2 3 2 3 2" xfId="2114" xr:uid="{00000000-0005-0000-0000-0000C8060000}"/>
    <cellStyle name="Normal 5 3 2 2 2 3 2 3 2 2" xfId="5839" xr:uid="{00000000-0005-0000-0000-0000C9060000}"/>
    <cellStyle name="Normal 5 3 2 2 2 3 2 3 2 2 2" xfId="13265" xr:uid="{00000000-0005-0000-0000-0000CA060000}"/>
    <cellStyle name="Normal 5 3 2 2 2 3 2 3 2 3" xfId="9553" xr:uid="{00000000-0005-0000-0000-0000CB060000}"/>
    <cellStyle name="Normal 5 3 2 2 2 3 2 3 3" xfId="3977" xr:uid="{00000000-0005-0000-0000-0000CC060000}"/>
    <cellStyle name="Normal 5 3 2 2 2 3 2 3 3 2" xfId="11409" xr:uid="{00000000-0005-0000-0000-0000CD060000}"/>
    <cellStyle name="Normal 5 3 2 2 2 3 2 3 4" xfId="8466" xr:uid="{00000000-0005-0000-0000-0000CE060000}"/>
    <cellStyle name="Normal 5 3 2 2 2 3 2 4" xfId="2111" xr:uid="{00000000-0005-0000-0000-0000CF060000}"/>
    <cellStyle name="Normal 5 3 2 2 2 3 2 4 2" xfId="5836" xr:uid="{00000000-0005-0000-0000-0000D0060000}"/>
    <cellStyle name="Normal 5 3 2 2 2 3 2 4 2 2" xfId="13262" xr:uid="{00000000-0005-0000-0000-0000D1060000}"/>
    <cellStyle name="Normal 5 3 2 2 2 3 2 4 3" xfId="9550" xr:uid="{00000000-0005-0000-0000-0000D2060000}"/>
    <cellStyle name="Normal 5 3 2 2 2 3 2 5" xfId="3974" xr:uid="{00000000-0005-0000-0000-0000D3060000}"/>
    <cellStyle name="Normal 5 3 2 2 2 3 2 5 2" xfId="11406" xr:uid="{00000000-0005-0000-0000-0000D4060000}"/>
    <cellStyle name="Normal 5 3 2 2 2 3 2 6" xfId="7877" xr:uid="{00000000-0005-0000-0000-0000D5060000}"/>
    <cellStyle name="Normal 5 3 2 2 2 3 3" xfId="530" xr:uid="{00000000-0005-0000-0000-0000D6060000}"/>
    <cellStyle name="Normal 5 3 2 2 2 3 3 2" xfId="1462" xr:uid="{00000000-0005-0000-0000-0000D7060000}"/>
    <cellStyle name="Normal 5 3 2 2 2 3 3 2 2" xfId="2116" xr:uid="{00000000-0005-0000-0000-0000D8060000}"/>
    <cellStyle name="Normal 5 3 2 2 2 3 3 2 2 2" xfId="5841" xr:uid="{00000000-0005-0000-0000-0000D9060000}"/>
    <cellStyle name="Normal 5 3 2 2 2 3 3 2 2 2 2" xfId="13267" xr:uid="{00000000-0005-0000-0000-0000DA060000}"/>
    <cellStyle name="Normal 5 3 2 2 2 3 3 2 2 3" xfId="9555" xr:uid="{00000000-0005-0000-0000-0000DB060000}"/>
    <cellStyle name="Normal 5 3 2 2 2 3 3 2 3" xfId="3979" xr:uid="{00000000-0005-0000-0000-0000DC060000}"/>
    <cellStyle name="Normal 5 3 2 2 2 3 3 2 3 2" xfId="11411" xr:uid="{00000000-0005-0000-0000-0000DD060000}"/>
    <cellStyle name="Normal 5 3 2 2 2 3 3 2 4" xfId="8907" xr:uid="{00000000-0005-0000-0000-0000DE060000}"/>
    <cellStyle name="Normal 5 3 2 2 2 3 3 3" xfId="2115" xr:uid="{00000000-0005-0000-0000-0000DF060000}"/>
    <cellStyle name="Normal 5 3 2 2 2 3 3 3 2" xfId="5840" xr:uid="{00000000-0005-0000-0000-0000E0060000}"/>
    <cellStyle name="Normal 5 3 2 2 2 3 3 3 2 2" xfId="13266" xr:uid="{00000000-0005-0000-0000-0000E1060000}"/>
    <cellStyle name="Normal 5 3 2 2 2 3 3 3 3" xfId="9554" xr:uid="{00000000-0005-0000-0000-0000E2060000}"/>
    <cellStyle name="Normal 5 3 2 2 2 3 3 4" xfId="3978" xr:uid="{00000000-0005-0000-0000-0000E3060000}"/>
    <cellStyle name="Normal 5 3 2 2 2 3 3 4 2" xfId="11410" xr:uid="{00000000-0005-0000-0000-0000E4060000}"/>
    <cellStyle name="Normal 5 3 2 2 2 3 3 5" xfId="7979" xr:uid="{00000000-0005-0000-0000-0000E5060000}"/>
    <cellStyle name="Normal 5 3 2 2 2 3 4" xfId="1019" xr:uid="{00000000-0005-0000-0000-0000E6060000}"/>
    <cellStyle name="Normal 5 3 2 2 2 3 4 2" xfId="2117" xr:uid="{00000000-0005-0000-0000-0000E7060000}"/>
    <cellStyle name="Normal 5 3 2 2 2 3 4 2 2" xfId="5842" xr:uid="{00000000-0005-0000-0000-0000E8060000}"/>
    <cellStyle name="Normal 5 3 2 2 2 3 4 2 2 2" xfId="13268" xr:uid="{00000000-0005-0000-0000-0000E9060000}"/>
    <cellStyle name="Normal 5 3 2 2 2 3 4 2 3" xfId="9556" xr:uid="{00000000-0005-0000-0000-0000EA060000}"/>
    <cellStyle name="Normal 5 3 2 2 2 3 4 3" xfId="3980" xr:uid="{00000000-0005-0000-0000-0000EB060000}"/>
    <cellStyle name="Normal 5 3 2 2 2 3 4 3 2" xfId="11412" xr:uid="{00000000-0005-0000-0000-0000EC060000}"/>
    <cellStyle name="Normal 5 3 2 2 2 3 4 4" xfId="8465" xr:uid="{00000000-0005-0000-0000-0000ED060000}"/>
    <cellStyle name="Normal 5 3 2 2 2 3 5" xfId="2110" xr:uid="{00000000-0005-0000-0000-0000EE060000}"/>
    <cellStyle name="Normal 5 3 2 2 2 3 5 2" xfId="5835" xr:uid="{00000000-0005-0000-0000-0000EF060000}"/>
    <cellStyle name="Normal 5 3 2 2 2 3 5 2 2" xfId="13261" xr:uid="{00000000-0005-0000-0000-0000F0060000}"/>
    <cellStyle name="Normal 5 3 2 2 2 3 5 3" xfId="9549" xr:uid="{00000000-0005-0000-0000-0000F1060000}"/>
    <cellStyle name="Normal 5 3 2 2 2 3 6" xfId="3973" xr:uid="{00000000-0005-0000-0000-0000F2060000}"/>
    <cellStyle name="Normal 5 3 2 2 2 3 6 2" xfId="11405" xr:uid="{00000000-0005-0000-0000-0000F3060000}"/>
    <cellStyle name="Normal 5 3 2 2 2 3 7" xfId="7645" xr:uid="{00000000-0005-0000-0000-0000F4060000}"/>
    <cellStyle name="Normal 5 3 2 2 2 4" xfId="280" xr:uid="{00000000-0005-0000-0000-0000F5060000}"/>
    <cellStyle name="Normal 5 3 2 2 2 4 2" xfId="780" xr:uid="{00000000-0005-0000-0000-0000F6060000}"/>
    <cellStyle name="Normal 5 3 2 2 2 4 2 2" xfId="1712" xr:uid="{00000000-0005-0000-0000-0000F7060000}"/>
    <cellStyle name="Normal 5 3 2 2 2 4 2 2 2" xfId="2120" xr:uid="{00000000-0005-0000-0000-0000F8060000}"/>
    <cellStyle name="Normal 5 3 2 2 2 4 2 2 2 2" xfId="5845" xr:uid="{00000000-0005-0000-0000-0000F9060000}"/>
    <cellStyle name="Normal 5 3 2 2 2 4 2 2 2 2 2" xfId="13271" xr:uid="{00000000-0005-0000-0000-0000FA060000}"/>
    <cellStyle name="Normal 5 3 2 2 2 4 2 2 2 3" xfId="9559" xr:uid="{00000000-0005-0000-0000-0000FB060000}"/>
    <cellStyle name="Normal 5 3 2 2 2 4 2 2 3" xfId="3983" xr:uid="{00000000-0005-0000-0000-0000FC060000}"/>
    <cellStyle name="Normal 5 3 2 2 2 4 2 2 3 2" xfId="11415" xr:uid="{00000000-0005-0000-0000-0000FD060000}"/>
    <cellStyle name="Normal 5 3 2 2 2 4 2 2 4" xfId="9157" xr:uid="{00000000-0005-0000-0000-0000FE060000}"/>
    <cellStyle name="Normal 5 3 2 2 2 4 2 3" xfId="2119" xr:uid="{00000000-0005-0000-0000-0000FF060000}"/>
    <cellStyle name="Normal 5 3 2 2 2 4 2 3 2" xfId="5844" xr:uid="{00000000-0005-0000-0000-000000070000}"/>
    <cellStyle name="Normal 5 3 2 2 2 4 2 3 2 2" xfId="13270" xr:uid="{00000000-0005-0000-0000-000001070000}"/>
    <cellStyle name="Normal 5 3 2 2 2 4 2 3 3" xfId="9558" xr:uid="{00000000-0005-0000-0000-000002070000}"/>
    <cellStyle name="Normal 5 3 2 2 2 4 2 4" xfId="3982" xr:uid="{00000000-0005-0000-0000-000003070000}"/>
    <cellStyle name="Normal 5 3 2 2 2 4 2 4 2" xfId="11414" xr:uid="{00000000-0005-0000-0000-000004070000}"/>
    <cellStyle name="Normal 5 3 2 2 2 4 2 5" xfId="8229" xr:uid="{00000000-0005-0000-0000-000005070000}"/>
    <cellStyle name="Normal 5 3 2 2 2 4 3" xfId="1021" xr:uid="{00000000-0005-0000-0000-000006070000}"/>
    <cellStyle name="Normal 5 3 2 2 2 4 3 2" xfId="2121" xr:uid="{00000000-0005-0000-0000-000007070000}"/>
    <cellStyle name="Normal 5 3 2 2 2 4 3 2 2" xfId="5846" xr:uid="{00000000-0005-0000-0000-000008070000}"/>
    <cellStyle name="Normal 5 3 2 2 2 4 3 2 2 2" xfId="13272" xr:uid="{00000000-0005-0000-0000-000009070000}"/>
    <cellStyle name="Normal 5 3 2 2 2 4 3 2 3" xfId="9560" xr:uid="{00000000-0005-0000-0000-00000A070000}"/>
    <cellStyle name="Normal 5 3 2 2 2 4 3 3" xfId="3984" xr:uid="{00000000-0005-0000-0000-00000B070000}"/>
    <cellStyle name="Normal 5 3 2 2 2 4 3 3 2" xfId="11416" xr:uid="{00000000-0005-0000-0000-00000C070000}"/>
    <cellStyle name="Normal 5 3 2 2 2 4 3 4" xfId="8467" xr:uid="{00000000-0005-0000-0000-00000D070000}"/>
    <cellStyle name="Normal 5 3 2 2 2 4 4" xfId="2118" xr:uid="{00000000-0005-0000-0000-00000E070000}"/>
    <cellStyle name="Normal 5 3 2 2 2 4 4 2" xfId="5843" xr:uid="{00000000-0005-0000-0000-00000F070000}"/>
    <cellStyle name="Normal 5 3 2 2 2 4 4 2 2" xfId="13269" xr:uid="{00000000-0005-0000-0000-000010070000}"/>
    <cellStyle name="Normal 5 3 2 2 2 4 4 3" xfId="9557" xr:uid="{00000000-0005-0000-0000-000011070000}"/>
    <cellStyle name="Normal 5 3 2 2 2 4 5" xfId="3981" xr:uid="{00000000-0005-0000-0000-000012070000}"/>
    <cellStyle name="Normal 5 3 2 2 2 4 5 2" xfId="11413" xr:uid="{00000000-0005-0000-0000-000013070000}"/>
    <cellStyle name="Normal 5 3 2 2 2 4 6" xfId="7729" xr:uid="{00000000-0005-0000-0000-000014070000}"/>
    <cellStyle name="Normal 5 3 2 2 2 5" xfId="528" xr:uid="{00000000-0005-0000-0000-000015070000}"/>
    <cellStyle name="Normal 5 3 2 2 2 5 2" xfId="1460" xr:uid="{00000000-0005-0000-0000-000016070000}"/>
    <cellStyle name="Normal 5 3 2 2 2 5 2 2" xfId="2123" xr:uid="{00000000-0005-0000-0000-000017070000}"/>
    <cellStyle name="Normal 5 3 2 2 2 5 2 2 2" xfId="5848" xr:uid="{00000000-0005-0000-0000-000018070000}"/>
    <cellStyle name="Normal 5 3 2 2 2 5 2 2 2 2" xfId="13274" xr:uid="{00000000-0005-0000-0000-000019070000}"/>
    <cellStyle name="Normal 5 3 2 2 2 5 2 2 3" xfId="9562" xr:uid="{00000000-0005-0000-0000-00001A070000}"/>
    <cellStyle name="Normal 5 3 2 2 2 5 2 3" xfId="3986" xr:uid="{00000000-0005-0000-0000-00001B070000}"/>
    <cellStyle name="Normal 5 3 2 2 2 5 2 3 2" xfId="11418" xr:uid="{00000000-0005-0000-0000-00001C070000}"/>
    <cellStyle name="Normal 5 3 2 2 2 5 2 4" xfId="8905" xr:uid="{00000000-0005-0000-0000-00001D070000}"/>
    <cellStyle name="Normal 5 3 2 2 2 5 3" xfId="2122" xr:uid="{00000000-0005-0000-0000-00001E070000}"/>
    <cellStyle name="Normal 5 3 2 2 2 5 3 2" xfId="5847" xr:uid="{00000000-0005-0000-0000-00001F070000}"/>
    <cellStyle name="Normal 5 3 2 2 2 5 3 2 2" xfId="13273" xr:uid="{00000000-0005-0000-0000-000020070000}"/>
    <cellStyle name="Normal 5 3 2 2 2 5 3 3" xfId="9561" xr:uid="{00000000-0005-0000-0000-000021070000}"/>
    <cellStyle name="Normal 5 3 2 2 2 5 4" xfId="3985" xr:uid="{00000000-0005-0000-0000-000022070000}"/>
    <cellStyle name="Normal 5 3 2 2 2 5 4 2" xfId="11417" xr:uid="{00000000-0005-0000-0000-000023070000}"/>
    <cellStyle name="Normal 5 3 2 2 2 5 5" xfId="7977" xr:uid="{00000000-0005-0000-0000-000024070000}"/>
    <cellStyle name="Normal 5 3 2 2 2 6" xfId="1016" xr:uid="{00000000-0005-0000-0000-000025070000}"/>
    <cellStyle name="Normal 5 3 2 2 2 6 2" xfId="2124" xr:uid="{00000000-0005-0000-0000-000026070000}"/>
    <cellStyle name="Normal 5 3 2 2 2 6 2 2" xfId="5849" xr:uid="{00000000-0005-0000-0000-000027070000}"/>
    <cellStyle name="Normal 5 3 2 2 2 6 2 2 2" xfId="13275" xr:uid="{00000000-0005-0000-0000-000028070000}"/>
    <cellStyle name="Normal 5 3 2 2 2 6 2 3" xfId="9563" xr:uid="{00000000-0005-0000-0000-000029070000}"/>
    <cellStyle name="Normal 5 3 2 2 2 6 3" xfId="3987" xr:uid="{00000000-0005-0000-0000-00002A070000}"/>
    <cellStyle name="Normal 5 3 2 2 2 6 3 2" xfId="11419" xr:uid="{00000000-0005-0000-0000-00002B070000}"/>
    <cellStyle name="Normal 5 3 2 2 2 6 4" xfId="8462" xr:uid="{00000000-0005-0000-0000-00002C070000}"/>
    <cellStyle name="Normal 5 3 2 2 2 7" xfId="2101" xr:uid="{00000000-0005-0000-0000-00002D070000}"/>
    <cellStyle name="Normal 5 3 2 2 2 7 2" xfId="5826" xr:uid="{00000000-0005-0000-0000-00002E070000}"/>
    <cellStyle name="Normal 5 3 2 2 2 7 2 2" xfId="13252" xr:uid="{00000000-0005-0000-0000-00002F070000}"/>
    <cellStyle name="Normal 5 3 2 2 2 7 3" xfId="9540" xr:uid="{00000000-0005-0000-0000-000030070000}"/>
    <cellStyle name="Normal 5 3 2 2 2 8" xfId="3964" xr:uid="{00000000-0005-0000-0000-000031070000}"/>
    <cellStyle name="Normal 5 3 2 2 2 8 2" xfId="11396" xr:uid="{00000000-0005-0000-0000-000032070000}"/>
    <cellStyle name="Normal 5 3 2 2 2 9" xfId="7539" xr:uid="{00000000-0005-0000-0000-000033070000}"/>
    <cellStyle name="Normal 5 3 2 2 3" xfId="111" xr:uid="{00000000-0005-0000-0000-000034070000}"/>
    <cellStyle name="Normal 5 3 2 2 3 2" xfId="281" xr:uid="{00000000-0005-0000-0000-000035070000}"/>
    <cellStyle name="Normal 5 3 2 2 3 2 2" xfId="532" xr:uid="{00000000-0005-0000-0000-000036070000}"/>
    <cellStyle name="Normal 5 3 2 2 3 2 2 2" xfId="1464" xr:uid="{00000000-0005-0000-0000-000037070000}"/>
    <cellStyle name="Normal 5 3 2 2 3 2 2 2 2" xfId="2128" xr:uid="{00000000-0005-0000-0000-000038070000}"/>
    <cellStyle name="Normal 5 3 2 2 3 2 2 2 2 2" xfId="5853" xr:uid="{00000000-0005-0000-0000-000039070000}"/>
    <cellStyle name="Normal 5 3 2 2 3 2 2 2 2 2 2" xfId="13279" xr:uid="{00000000-0005-0000-0000-00003A070000}"/>
    <cellStyle name="Normal 5 3 2 2 3 2 2 2 2 3" xfId="9567" xr:uid="{00000000-0005-0000-0000-00003B070000}"/>
    <cellStyle name="Normal 5 3 2 2 3 2 2 2 3" xfId="3991" xr:uid="{00000000-0005-0000-0000-00003C070000}"/>
    <cellStyle name="Normal 5 3 2 2 3 2 2 2 3 2" xfId="11423" xr:uid="{00000000-0005-0000-0000-00003D070000}"/>
    <cellStyle name="Normal 5 3 2 2 3 2 2 2 4" xfId="8909" xr:uid="{00000000-0005-0000-0000-00003E070000}"/>
    <cellStyle name="Normal 5 3 2 2 3 2 2 3" xfId="2127" xr:uid="{00000000-0005-0000-0000-00003F070000}"/>
    <cellStyle name="Normal 5 3 2 2 3 2 2 3 2" xfId="5852" xr:uid="{00000000-0005-0000-0000-000040070000}"/>
    <cellStyle name="Normal 5 3 2 2 3 2 2 3 2 2" xfId="13278" xr:uid="{00000000-0005-0000-0000-000041070000}"/>
    <cellStyle name="Normal 5 3 2 2 3 2 2 3 3" xfId="9566" xr:uid="{00000000-0005-0000-0000-000042070000}"/>
    <cellStyle name="Normal 5 3 2 2 3 2 2 4" xfId="3990" xr:uid="{00000000-0005-0000-0000-000043070000}"/>
    <cellStyle name="Normal 5 3 2 2 3 2 2 4 2" xfId="11422" xr:uid="{00000000-0005-0000-0000-000044070000}"/>
    <cellStyle name="Normal 5 3 2 2 3 2 2 5" xfId="7981" xr:uid="{00000000-0005-0000-0000-000045070000}"/>
    <cellStyle name="Normal 5 3 2 2 3 2 3" xfId="1023" xr:uid="{00000000-0005-0000-0000-000046070000}"/>
    <cellStyle name="Normal 5 3 2 2 3 2 3 2" xfId="2129" xr:uid="{00000000-0005-0000-0000-000047070000}"/>
    <cellStyle name="Normal 5 3 2 2 3 2 3 2 2" xfId="5854" xr:uid="{00000000-0005-0000-0000-000048070000}"/>
    <cellStyle name="Normal 5 3 2 2 3 2 3 2 2 2" xfId="13280" xr:uid="{00000000-0005-0000-0000-000049070000}"/>
    <cellStyle name="Normal 5 3 2 2 3 2 3 2 3" xfId="9568" xr:uid="{00000000-0005-0000-0000-00004A070000}"/>
    <cellStyle name="Normal 5 3 2 2 3 2 3 3" xfId="3992" xr:uid="{00000000-0005-0000-0000-00004B070000}"/>
    <cellStyle name="Normal 5 3 2 2 3 2 3 3 2" xfId="11424" xr:uid="{00000000-0005-0000-0000-00004C070000}"/>
    <cellStyle name="Normal 5 3 2 2 3 2 3 4" xfId="8469" xr:uid="{00000000-0005-0000-0000-00004D070000}"/>
    <cellStyle name="Normal 5 3 2 2 3 2 4" xfId="2126" xr:uid="{00000000-0005-0000-0000-00004E070000}"/>
    <cellStyle name="Normal 5 3 2 2 3 2 4 2" xfId="5851" xr:uid="{00000000-0005-0000-0000-00004F070000}"/>
    <cellStyle name="Normal 5 3 2 2 3 2 4 2 2" xfId="13277" xr:uid="{00000000-0005-0000-0000-000050070000}"/>
    <cellStyle name="Normal 5 3 2 2 3 2 4 3" xfId="9565" xr:uid="{00000000-0005-0000-0000-000051070000}"/>
    <cellStyle name="Normal 5 3 2 2 3 2 5" xfId="3989" xr:uid="{00000000-0005-0000-0000-000052070000}"/>
    <cellStyle name="Normal 5 3 2 2 3 2 5 2" xfId="11421" xr:uid="{00000000-0005-0000-0000-000053070000}"/>
    <cellStyle name="Normal 5 3 2 2 3 2 6" xfId="7730" xr:uid="{00000000-0005-0000-0000-000054070000}"/>
    <cellStyle name="Normal 5 3 2 2 3 3" xfId="531" xr:uid="{00000000-0005-0000-0000-000055070000}"/>
    <cellStyle name="Normal 5 3 2 2 3 3 2" xfId="1463" xr:uid="{00000000-0005-0000-0000-000056070000}"/>
    <cellStyle name="Normal 5 3 2 2 3 3 2 2" xfId="2131" xr:uid="{00000000-0005-0000-0000-000057070000}"/>
    <cellStyle name="Normal 5 3 2 2 3 3 2 2 2" xfId="5856" xr:uid="{00000000-0005-0000-0000-000058070000}"/>
    <cellStyle name="Normal 5 3 2 2 3 3 2 2 2 2" xfId="13282" xr:uid="{00000000-0005-0000-0000-000059070000}"/>
    <cellStyle name="Normal 5 3 2 2 3 3 2 2 3" xfId="9570" xr:uid="{00000000-0005-0000-0000-00005A070000}"/>
    <cellStyle name="Normal 5 3 2 2 3 3 2 3" xfId="3994" xr:uid="{00000000-0005-0000-0000-00005B070000}"/>
    <cellStyle name="Normal 5 3 2 2 3 3 2 3 2" xfId="11426" xr:uid="{00000000-0005-0000-0000-00005C070000}"/>
    <cellStyle name="Normal 5 3 2 2 3 3 2 4" xfId="8908" xr:uid="{00000000-0005-0000-0000-00005D070000}"/>
    <cellStyle name="Normal 5 3 2 2 3 3 3" xfId="2130" xr:uid="{00000000-0005-0000-0000-00005E070000}"/>
    <cellStyle name="Normal 5 3 2 2 3 3 3 2" xfId="5855" xr:uid="{00000000-0005-0000-0000-00005F070000}"/>
    <cellStyle name="Normal 5 3 2 2 3 3 3 2 2" xfId="13281" xr:uid="{00000000-0005-0000-0000-000060070000}"/>
    <cellStyle name="Normal 5 3 2 2 3 3 3 3" xfId="9569" xr:uid="{00000000-0005-0000-0000-000061070000}"/>
    <cellStyle name="Normal 5 3 2 2 3 3 4" xfId="3993" xr:uid="{00000000-0005-0000-0000-000062070000}"/>
    <cellStyle name="Normal 5 3 2 2 3 3 4 2" xfId="11425" xr:uid="{00000000-0005-0000-0000-000063070000}"/>
    <cellStyle name="Normal 5 3 2 2 3 3 5" xfId="7980" xr:uid="{00000000-0005-0000-0000-000064070000}"/>
    <cellStyle name="Normal 5 3 2 2 3 4" xfId="1022" xr:uid="{00000000-0005-0000-0000-000065070000}"/>
    <cellStyle name="Normal 5 3 2 2 3 4 2" xfId="2132" xr:uid="{00000000-0005-0000-0000-000066070000}"/>
    <cellStyle name="Normal 5 3 2 2 3 4 2 2" xfId="5857" xr:uid="{00000000-0005-0000-0000-000067070000}"/>
    <cellStyle name="Normal 5 3 2 2 3 4 2 2 2" xfId="13283" xr:uid="{00000000-0005-0000-0000-000068070000}"/>
    <cellStyle name="Normal 5 3 2 2 3 4 2 3" xfId="9571" xr:uid="{00000000-0005-0000-0000-000069070000}"/>
    <cellStyle name="Normal 5 3 2 2 3 4 3" xfId="3995" xr:uid="{00000000-0005-0000-0000-00006A070000}"/>
    <cellStyle name="Normal 5 3 2 2 3 4 3 2" xfId="11427" xr:uid="{00000000-0005-0000-0000-00006B070000}"/>
    <cellStyle name="Normal 5 3 2 2 3 4 4" xfId="8468" xr:uid="{00000000-0005-0000-0000-00006C070000}"/>
    <cellStyle name="Normal 5 3 2 2 3 5" xfId="2125" xr:uid="{00000000-0005-0000-0000-00006D070000}"/>
    <cellStyle name="Normal 5 3 2 2 3 5 2" xfId="5850" xr:uid="{00000000-0005-0000-0000-00006E070000}"/>
    <cellStyle name="Normal 5 3 2 2 3 5 2 2" xfId="13276" xr:uid="{00000000-0005-0000-0000-00006F070000}"/>
    <cellStyle name="Normal 5 3 2 2 3 5 3" xfId="9564" xr:uid="{00000000-0005-0000-0000-000070070000}"/>
    <cellStyle name="Normal 5 3 2 2 3 6" xfId="3988" xr:uid="{00000000-0005-0000-0000-000071070000}"/>
    <cellStyle name="Normal 5 3 2 2 3 6 2" xfId="11420" xr:uid="{00000000-0005-0000-0000-000072070000}"/>
    <cellStyle name="Normal 5 3 2 2 3 7" xfId="7564" xr:uid="{00000000-0005-0000-0000-000073070000}"/>
    <cellStyle name="Normal 5 3 2 2 4" xfId="195" xr:uid="{00000000-0005-0000-0000-000074070000}"/>
    <cellStyle name="Normal 5 3 2 2 4 2" xfId="427" xr:uid="{00000000-0005-0000-0000-000075070000}"/>
    <cellStyle name="Normal 5 3 2 2 4 2 2" xfId="891" xr:uid="{00000000-0005-0000-0000-000076070000}"/>
    <cellStyle name="Normal 5 3 2 2 4 2 2 2" xfId="1823" xr:uid="{00000000-0005-0000-0000-000077070000}"/>
    <cellStyle name="Normal 5 3 2 2 4 2 2 2 2" xfId="2136" xr:uid="{00000000-0005-0000-0000-000078070000}"/>
    <cellStyle name="Normal 5 3 2 2 4 2 2 2 2 2" xfId="5861" xr:uid="{00000000-0005-0000-0000-000079070000}"/>
    <cellStyle name="Normal 5 3 2 2 4 2 2 2 2 2 2" xfId="13287" xr:uid="{00000000-0005-0000-0000-00007A070000}"/>
    <cellStyle name="Normal 5 3 2 2 4 2 2 2 2 3" xfId="9575" xr:uid="{00000000-0005-0000-0000-00007B070000}"/>
    <cellStyle name="Normal 5 3 2 2 4 2 2 2 3" xfId="3999" xr:uid="{00000000-0005-0000-0000-00007C070000}"/>
    <cellStyle name="Normal 5 3 2 2 4 2 2 2 3 2" xfId="11431" xr:uid="{00000000-0005-0000-0000-00007D070000}"/>
    <cellStyle name="Normal 5 3 2 2 4 2 2 2 4" xfId="9268" xr:uid="{00000000-0005-0000-0000-00007E070000}"/>
    <cellStyle name="Normal 5 3 2 2 4 2 2 3" xfId="2135" xr:uid="{00000000-0005-0000-0000-00007F070000}"/>
    <cellStyle name="Normal 5 3 2 2 4 2 2 3 2" xfId="5860" xr:uid="{00000000-0005-0000-0000-000080070000}"/>
    <cellStyle name="Normal 5 3 2 2 4 2 2 3 2 2" xfId="13286" xr:uid="{00000000-0005-0000-0000-000081070000}"/>
    <cellStyle name="Normal 5 3 2 2 4 2 2 3 3" xfId="9574" xr:uid="{00000000-0005-0000-0000-000082070000}"/>
    <cellStyle name="Normal 5 3 2 2 4 2 2 4" xfId="3998" xr:uid="{00000000-0005-0000-0000-000083070000}"/>
    <cellStyle name="Normal 5 3 2 2 4 2 2 4 2" xfId="11430" xr:uid="{00000000-0005-0000-0000-000084070000}"/>
    <cellStyle name="Normal 5 3 2 2 4 2 2 5" xfId="8340" xr:uid="{00000000-0005-0000-0000-000085070000}"/>
    <cellStyle name="Normal 5 3 2 2 4 2 3" xfId="1025" xr:uid="{00000000-0005-0000-0000-000086070000}"/>
    <cellStyle name="Normal 5 3 2 2 4 2 3 2" xfId="2137" xr:uid="{00000000-0005-0000-0000-000087070000}"/>
    <cellStyle name="Normal 5 3 2 2 4 2 3 2 2" xfId="5862" xr:uid="{00000000-0005-0000-0000-000088070000}"/>
    <cellStyle name="Normal 5 3 2 2 4 2 3 2 2 2" xfId="13288" xr:uid="{00000000-0005-0000-0000-000089070000}"/>
    <cellStyle name="Normal 5 3 2 2 4 2 3 2 3" xfId="9576" xr:uid="{00000000-0005-0000-0000-00008A070000}"/>
    <cellStyle name="Normal 5 3 2 2 4 2 3 3" xfId="4000" xr:uid="{00000000-0005-0000-0000-00008B070000}"/>
    <cellStyle name="Normal 5 3 2 2 4 2 3 3 2" xfId="11432" xr:uid="{00000000-0005-0000-0000-00008C070000}"/>
    <cellStyle name="Normal 5 3 2 2 4 2 3 4" xfId="8471" xr:uid="{00000000-0005-0000-0000-00008D070000}"/>
    <cellStyle name="Normal 5 3 2 2 4 2 4" xfId="2134" xr:uid="{00000000-0005-0000-0000-00008E070000}"/>
    <cellStyle name="Normal 5 3 2 2 4 2 4 2" xfId="5859" xr:uid="{00000000-0005-0000-0000-00008F070000}"/>
    <cellStyle name="Normal 5 3 2 2 4 2 4 2 2" xfId="13285" xr:uid="{00000000-0005-0000-0000-000090070000}"/>
    <cellStyle name="Normal 5 3 2 2 4 2 4 3" xfId="9573" xr:uid="{00000000-0005-0000-0000-000091070000}"/>
    <cellStyle name="Normal 5 3 2 2 4 2 5" xfId="3997" xr:uid="{00000000-0005-0000-0000-000092070000}"/>
    <cellStyle name="Normal 5 3 2 2 4 2 5 2" xfId="11429" xr:uid="{00000000-0005-0000-0000-000093070000}"/>
    <cellStyle name="Normal 5 3 2 2 4 2 6" xfId="7876" xr:uid="{00000000-0005-0000-0000-000094070000}"/>
    <cellStyle name="Normal 5 3 2 2 4 3" xfId="533" xr:uid="{00000000-0005-0000-0000-000095070000}"/>
    <cellStyle name="Normal 5 3 2 2 4 3 2" xfId="1465" xr:uid="{00000000-0005-0000-0000-000096070000}"/>
    <cellStyle name="Normal 5 3 2 2 4 3 2 2" xfId="2139" xr:uid="{00000000-0005-0000-0000-000097070000}"/>
    <cellStyle name="Normal 5 3 2 2 4 3 2 2 2" xfId="5864" xr:uid="{00000000-0005-0000-0000-000098070000}"/>
    <cellStyle name="Normal 5 3 2 2 4 3 2 2 2 2" xfId="13290" xr:uid="{00000000-0005-0000-0000-000099070000}"/>
    <cellStyle name="Normal 5 3 2 2 4 3 2 2 3" xfId="9578" xr:uid="{00000000-0005-0000-0000-00009A070000}"/>
    <cellStyle name="Normal 5 3 2 2 4 3 2 3" xfId="4002" xr:uid="{00000000-0005-0000-0000-00009B070000}"/>
    <cellStyle name="Normal 5 3 2 2 4 3 2 3 2" xfId="11434" xr:uid="{00000000-0005-0000-0000-00009C070000}"/>
    <cellStyle name="Normal 5 3 2 2 4 3 2 4" xfId="8910" xr:uid="{00000000-0005-0000-0000-00009D070000}"/>
    <cellStyle name="Normal 5 3 2 2 4 3 3" xfId="2138" xr:uid="{00000000-0005-0000-0000-00009E070000}"/>
    <cellStyle name="Normal 5 3 2 2 4 3 3 2" xfId="5863" xr:uid="{00000000-0005-0000-0000-00009F070000}"/>
    <cellStyle name="Normal 5 3 2 2 4 3 3 2 2" xfId="13289" xr:uid="{00000000-0005-0000-0000-0000A0070000}"/>
    <cellStyle name="Normal 5 3 2 2 4 3 3 3" xfId="9577" xr:uid="{00000000-0005-0000-0000-0000A1070000}"/>
    <cellStyle name="Normal 5 3 2 2 4 3 4" xfId="4001" xr:uid="{00000000-0005-0000-0000-0000A2070000}"/>
    <cellStyle name="Normal 5 3 2 2 4 3 4 2" xfId="11433" xr:uid="{00000000-0005-0000-0000-0000A3070000}"/>
    <cellStyle name="Normal 5 3 2 2 4 3 5" xfId="7982" xr:uid="{00000000-0005-0000-0000-0000A4070000}"/>
    <cellStyle name="Normal 5 3 2 2 4 4" xfId="1024" xr:uid="{00000000-0005-0000-0000-0000A5070000}"/>
    <cellStyle name="Normal 5 3 2 2 4 4 2" xfId="2140" xr:uid="{00000000-0005-0000-0000-0000A6070000}"/>
    <cellStyle name="Normal 5 3 2 2 4 4 2 2" xfId="5865" xr:uid="{00000000-0005-0000-0000-0000A7070000}"/>
    <cellStyle name="Normal 5 3 2 2 4 4 2 2 2" xfId="13291" xr:uid="{00000000-0005-0000-0000-0000A8070000}"/>
    <cellStyle name="Normal 5 3 2 2 4 4 2 3" xfId="9579" xr:uid="{00000000-0005-0000-0000-0000A9070000}"/>
    <cellStyle name="Normal 5 3 2 2 4 4 3" xfId="4003" xr:uid="{00000000-0005-0000-0000-0000AA070000}"/>
    <cellStyle name="Normal 5 3 2 2 4 4 3 2" xfId="11435" xr:uid="{00000000-0005-0000-0000-0000AB070000}"/>
    <cellStyle name="Normal 5 3 2 2 4 4 4" xfId="8470" xr:uid="{00000000-0005-0000-0000-0000AC070000}"/>
    <cellStyle name="Normal 5 3 2 2 4 5" xfId="2133" xr:uid="{00000000-0005-0000-0000-0000AD070000}"/>
    <cellStyle name="Normal 5 3 2 2 4 5 2" xfId="5858" xr:uid="{00000000-0005-0000-0000-0000AE070000}"/>
    <cellStyle name="Normal 5 3 2 2 4 5 2 2" xfId="13284" xr:uid="{00000000-0005-0000-0000-0000AF070000}"/>
    <cellStyle name="Normal 5 3 2 2 4 5 3" xfId="9572" xr:uid="{00000000-0005-0000-0000-0000B0070000}"/>
    <cellStyle name="Normal 5 3 2 2 4 6" xfId="3996" xr:uid="{00000000-0005-0000-0000-0000B1070000}"/>
    <cellStyle name="Normal 5 3 2 2 4 6 2" xfId="11428" xr:uid="{00000000-0005-0000-0000-0000B2070000}"/>
    <cellStyle name="Normal 5 3 2 2 4 7" xfId="7644" xr:uid="{00000000-0005-0000-0000-0000B3070000}"/>
    <cellStyle name="Normal 5 3 2 2 5" xfId="279" xr:uid="{00000000-0005-0000-0000-0000B4070000}"/>
    <cellStyle name="Normal 5 3 2 2 5 2" xfId="779" xr:uid="{00000000-0005-0000-0000-0000B5070000}"/>
    <cellStyle name="Normal 5 3 2 2 5 2 2" xfId="1711" xr:uid="{00000000-0005-0000-0000-0000B6070000}"/>
    <cellStyle name="Normal 5 3 2 2 5 2 2 2" xfId="2143" xr:uid="{00000000-0005-0000-0000-0000B7070000}"/>
    <cellStyle name="Normal 5 3 2 2 5 2 2 2 2" xfId="5868" xr:uid="{00000000-0005-0000-0000-0000B8070000}"/>
    <cellStyle name="Normal 5 3 2 2 5 2 2 2 2 2" xfId="13294" xr:uid="{00000000-0005-0000-0000-0000B9070000}"/>
    <cellStyle name="Normal 5 3 2 2 5 2 2 2 3" xfId="9582" xr:uid="{00000000-0005-0000-0000-0000BA070000}"/>
    <cellStyle name="Normal 5 3 2 2 5 2 2 3" xfId="4006" xr:uid="{00000000-0005-0000-0000-0000BB070000}"/>
    <cellStyle name="Normal 5 3 2 2 5 2 2 3 2" xfId="11438" xr:uid="{00000000-0005-0000-0000-0000BC070000}"/>
    <cellStyle name="Normal 5 3 2 2 5 2 2 4" xfId="9156" xr:uid="{00000000-0005-0000-0000-0000BD070000}"/>
    <cellStyle name="Normal 5 3 2 2 5 2 3" xfId="2142" xr:uid="{00000000-0005-0000-0000-0000BE070000}"/>
    <cellStyle name="Normal 5 3 2 2 5 2 3 2" xfId="5867" xr:uid="{00000000-0005-0000-0000-0000BF070000}"/>
    <cellStyle name="Normal 5 3 2 2 5 2 3 2 2" xfId="13293" xr:uid="{00000000-0005-0000-0000-0000C0070000}"/>
    <cellStyle name="Normal 5 3 2 2 5 2 3 3" xfId="9581" xr:uid="{00000000-0005-0000-0000-0000C1070000}"/>
    <cellStyle name="Normal 5 3 2 2 5 2 4" xfId="4005" xr:uid="{00000000-0005-0000-0000-0000C2070000}"/>
    <cellStyle name="Normal 5 3 2 2 5 2 4 2" xfId="11437" xr:uid="{00000000-0005-0000-0000-0000C3070000}"/>
    <cellStyle name="Normal 5 3 2 2 5 2 5" xfId="8228" xr:uid="{00000000-0005-0000-0000-0000C4070000}"/>
    <cellStyle name="Normal 5 3 2 2 5 3" xfId="1026" xr:uid="{00000000-0005-0000-0000-0000C5070000}"/>
    <cellStyle name="Normal 5 3 2 2 5 3 2" xfId="2144" xr:uid="{00000000-0005-0000-0000-0000C6070000}"/>
    <cellStyle name="Normal 5 3 2 2 5 3 2 2" xfId="5869" xr:uid="{00000000-0005-0000-0000-0000C7070000}"/>
    <cellStyle name="Normal 5 3 2 2 5 3 2 2 2" xfId="13295" xr:uid="{00000000-0005-0000-0000-0000C8070000}"/>
    <cellStyle name="Normal 5 3 2 2 5 3 2 3" xfId="9583" xr:uid="{00000000-0005-0000-0000-0000C9070000}"/>
    <cellStyle name="Normal 5 3 2 2 5 3 3" xfId="4007" xr:uid="{00000000-0005-0000-0000-0000CA070000}"/>
    <cellStyle name="Normal 5 3 2 2 5 3 3 2" xfId="11439" xr:uid="{00000000-0005-0000-0000-0000CB070000}"/>
    <cellStyle name="Normal 5 3 2 2 5 3 4" xfId="8472" xr:uid="{00000000-0005-0000-0000-0000CC070000}"/>
    <cellStyle name="Normal 5 3 2 2 5 4" xfId="2141" xr:uid="{00000000-0005-0000-0000-0000CD070000}"/>
    <cellStyle name="Normal 5 3 2 2 5 4 2" xfId="5866" xr:uid="{00000000-0005-0000-0000-0000CE070000}"/>
    <cellStyle name="Normal 5 3 2 2 5 4 2 2" xfId="13292" xr:uid="{00000000-0005-0000-0000-0000CF070000}"/>
    <cellStyle name="Normal 5 3 2 2 5 4 3" xfId="9580" xr:uid="{00000000-0005-0000-0000-0000D0070000}"/>
    <cellStyle name="Normal 5 3 2 2 5 5" xfId="4004" xr:uid="{00000000-0005-0000-0000-0000D1070000}"/>
    <cellStyle name="Normal 5 3 2 2 5 5 2" xfId="11436" xr:uid="{00000000-0005-0000-0000-0000D2070000}"/>
    <cellStyle name="Normal 5 3 2 2 5 6" xfId="7728" xr:uid="{00000000-0005-0000-0000-0000D3070000}"/>
    <cellStyle name="Normal 5 3 2 2 6" xfId="527" xr:uid="{00000000-0005-0000-0000-0000D4070000}"/>
    <cellStyle name="Normal 5 3 2 2 6 2" xfId="1459" xr:uid="{00000000-0005-0000-0000-0000D5070000}"/>
    <cellStyle name="Normal 5 3 2 2 6 2 2" xfId="2146" xr:uid="{00000000-0005-0000-0000-0000D6070000}"/>
    <cellStyle name="Normal 5 3 2 2 6 2 2 2" xfId="5871" xr:uid="{00000000-0005-0000-0000-0000D7070000}"/>
    <cellStyle name="Normal 5 3 2 2 6 2 2 2 2" xfId="13297" xr:uid="{00000000-0005-0000-0000-0000D8070000}"/>
    <cellStyle name="Normal 5 3 2 2 6 2 2 3" xfId="9585" xr:uid="{00000000-0005-0000-0000-0000D9070000}"/>
    <cellStyle name="Normal 5 3 2 2 6 2 3" xfId="4009" xr:uid="{00000000-0005-0000-0000-0000DA070000}"/>
    <cellStyle name="Normal 5 3 2 2 6 2 3 2" xfId="11441" xr:uid="{00000000-0005-0000-0000-0000DB070000}"/>
    <cellStyle name="Normal 5 3 2 2 6 2 4" xfId="8904" xr:uid="{00000000-0005-0000-0000-0000DC070000}"/>
    <cellStyle name="Normal 5 3 2 2 6 3" xfId="2145" xr:uid="{00000000-0005-0000-0000-0000DD070000}"/>
    <cellStyle name="Normal 5 3 2 2 6 3 2" xfId="5870" xr:uid="{00000000-0005-0000-0000-0000DE070000}"/>
    <cellStyle name="Normal 5 3 2 2 6 3 2 2" xfId="13296" xr:uid="{00000000-0005-0000-0000-0000DF070000}"/>
    <cellStyle name="Normal 5 3 2 2 6 3 3" xfId="9584" xr:uid="{00000000-0005-0000-0000-0000E0070000}"/>
    <cellStyle name="Normal 5 3 2 2 6 4" xfId="4008" xr:uid="{00000000-0005-0000-0000-0000E1070000}"/>
    <cellStyle name="Normal 5 3 2 2 6 4 2" xfId="11440" xr:uid="{00000000-0005-0000-0000-0000E2070000}"/>
    <cellStyle name="Normal 5 3 2 2 6 5" xfId="7976" xr:uid="{00000000-0005-0000-0000-0000E3070000}"/>
    <cellStyle name="Normal 5 3 2 2 7" xfId="1015" xr:uid="{00000000-0005-0000-0000-0000E4070000}"/>
    <cellStyle name="Normal 5 3 2 2 7 2" xfId="2147" xr:uid="{00000000-0005-0000-0000-0000E5070000}"/>
    <cellStyle name="Normal 5 3 2 2 7 2 2" xfId="5872" xr:uid="{00000000-0005-0000-0000-0000E6070000}"/>
    <cellStyle name="Normal 5 3 2 2 7 2 2 2" xfId="13298" xr:uid="{00000000-0005-0000-0000-0000E7070000}"/>
    <cellStyle name="Normal 5 3 2 2 7 2 3" xfId="9586" xr:uid="{00000000-0005-0000-0000-0000E8070000}"/>
    <cellStyle name="Normal 5 3 2 2 7 3" xfId="4010" xr:uid="{00000000-0005-0000-0000-0000E9070000}"/>
    <cellStyle name="Normal 5 3 2 2 7 3 2" xfId="11442" xr:uid="{00000000-0005-0000-0000-0000EA070000}"/>
    <cellStyle name="Normal 5 3 2 2 7 4" xfId="8461" xr:uid="{00000000-0005-0000-0000-0000EB070000}"/>
    <cellStyle name="Normal 5 3 2 2 8" xfId="2100" xr:uid="{00000000-0005-0000-0000-0000EC070000}"/>
    <cellStyle name="Normal 5 3 2 2 8 2" xfId="5825" xr:uid="{00000000-0005-0000-0000-0000ED070000}"/>
    <cellStyle name="Normal 5 3 2 2 8 2 2" xfId="13251" xr:uid="{00000000-0005-0000-0000-0000EE070000}"/>
    <cellStyle name="Normal 5 3 2 2 8 3" xfId="9539" xr:uid="{00000000-0005-0000-0000-0000EF070000}"/>
    <cellStyle name="Normal 5 3 2 2 9" xfId="3963" xr:uid="{00000000-0005-0000-0000-0000F0070000}"/>
    <cellStyle name="Normal 5 3 2 2 9 2" xfId="11395" xr:uid="{00000000-0005-0000-0000-0000F1070000}"/>
    <cellStyle name="Normal 5 3 2 3" xfId="63" xr:uid="{00000000-0005-0000-0000-0000F2070000}"/>
    <cellStyle name="Normal 5 3 2 3 2" xfId="113" xr:uid="{00000000-0005-0000-0000-0000F3070000}"/>
    <cellStyle name="Normal 5 3 2 3 2 2" xfId="389" xr:uid="{00000000-0005-0000-0000-0000F4070000}"/>
    <cellStyle name="Normal 5 3 2 3 2 2 2" xfId="853" xr:uid="{00000000-0005-0000-0000-0000F5070000}"/>
    <cellStyle name="Normal 5 3 2 3 2 2 2 2" xfId="1785" xr:uid="{00000000-0005-0000-0000-0000F6070000}"/>
    <cellStyle name="Normal 5 3 2 3 2 2 2 2 2" xfId="2152" xr:uid="{00000000-0005-0000-0000-0000F7070000}"/>
    <cellStyle name="Normal 5 3 2 3 2 2 2 2 2 2" xfId="5877" xr:uid="{00000000-0005-0000-0000-0000F8070000}"/>
    <cellStyle name="Normal 5 3 2 3 2 2 2 2 2 2 2" xfId="13303" xr:uid="{00000000-0005-0000-0000-0000F9070000}"/>
    <cellStyle name="Normal 5 3 2 3 2 2 2 2 2 3" xfId="9591" xr:uid="{00000000-0005-0000-0000-0000FA070000}"/>
    <cellStyle name="Normal 5 3 2 3 2 2 2 2 3" xfId="4015" xr:uid="{00000000-0005-0000-0000-0000FB070000}"/>
    <cellStyle name="Normal 5 3 2 3 2 2 2 2 3 2" xfId="11447" xr:uid="{00000000-0005-0000-0000-0000FC070000}"/>
    <cellStyle name="Normal 5 3 2 3 2 2 2 2 4" xfId="9230" xr:uid="{00000000-0005-0000-0000-0000FD070000}"/>
    <cellStyle name="Normal 5 3 2 3 2 2 2 3" xfId="2151" xr:uid="{00000000-0005-0000-0000-0000FE070000}"/>
    <cellStyle name="Normal 5 3 2 3 2 2 2 3 2" xfId="5876" xr:uid="{00000000-0005-0000-0000-0000FF070000}"/>
    <cellStyle name="Normal 5 3 2 3 2 2 2 3 2 2" xfId="13302" xr:uid="{00000000-0005-0000-0000-000000080000}"/>
    <cellStyle name="Normal 5 3 2 3 2 2 2 3 3" xfId="9590" xr:uid="{00000000-0005-0000-0000-000001080000}"/>
    <cellStyle name="Normal 5 3 2 3 2 2 2 4" xfId="4014" xr:uid="{00000000-0005-0000-0000-000002080000}"/>
    <cellStyle name="Normal 5 3 2 3 2 2 2 4 2" xfId="11446" xr:uid="{00000000-0005-0000-0000-000003080000}"/>
    <cellStyle name="Normal 5 3 2 3 2 2 2 5" xfId="8302" xr:uid="{00000000-0005-0000-0000-000004080000}"/>
    <cellStyle name="Normal 5 3 2 3 2 2 3" xfId="1029" xr:uid="{00000000-0005-0000-0000-000005080000}"/>
    <cellStyle name="Normal 5 3 2 3 2 2 3 2" xfId="2153" xr:uid="{00000000-0005-0000-0000-000006080000}"/>
    <cellStyle name="Normal 5 3 2 3 2 2 3 2 2" xfId="5878" xr:uid="{00000000-0005-0000-0000-000007080000}"/>
    <cellStyle name="Normal 5 3 2 3 2 2 3 2 2 2" xfId="13304" xr:uid="{00000000-0005-0000-0000-000008080000}"/>
    <cellStyle name="Normal 5 3 2 3 2 2 3 2 3" xfId="9592" xr:uid="{00000000-0005-0000-0000-000009080000}"/>
    <cellStyle name="Normal 5 3 2 3 2 2 3 3" xfId="4016" xr:uid="{00000000-0005-0000-0000-00000A080000}"/>
    <cellStyle name="Normal 5 3 2 3 2 2 3 3 2" xfId="11448" xr:uid="{00000000-0005-0000-0000-00000B080000}"/>
    <cellStyle name="Normal 5 3 2 3 2 2 3 4" xfId="8475" xr:uid="{00000000-0005-0000-0000-00000C080000}"/>
    <cellStyle name="Normal 5 3 2 3 2 2 4" xfId="2150" xr:uid="{00000000-0005-0000-0000-00000D080000}"/>
    <cellStyle name="Normal 5 3 2 3 2 2 4 2" xfId="5875" xr:uid="{00000000-0005-0000-0000-00000E080000}"/>
    <cellStyle name="Normal 5 3 2 3 2 2 4 2 2" xfId="13301" xr:uid="{00000000-0005-0000-0000-00000F080000}"/>
    <cellStyle name="Normal 5 3 2 3 2 2 4 3" xfId="9589" xr:uid="{00000000-0005-0000-0000-000010080000}"/>
    <cellStyle name="Normal 5 3 2 3 2 2 5" xfId="4013" xr:uid="{00000000-0005-0000-0000-000011080000}"/>
    <cellStyle name="Normal 5 3 2 3 2 2 5 2" xfId="11445" xr:uid="{00000000-0005-0000-0000-000012080000}"/>
    <cellStyle name="Normal 5 3 2 3 2 2 6" xfId="7838" xr:uid="{00000000-0005-0000-0000-000013080000}"/>
    <cellStyle name="Normal 5 3 2 3 2 3" xfId="535" xr:uid="{00000000-0005-0000-0000-000014080000}"/>
    <cellStyle name="Normal 5 3 2 3 2 3 2" xfId="1467" xr:uid="{00000000-0005-0000-0000-000015080000}"/>
    <cellStyle name="Normal 5 3 2 3 2 3 2 2" xfId="2155" xr:uid="{00000000-0005-0000-0000-000016080000}"/>
    <cellStyle name="Normal 5 3 2 3 2 3 2 2 2" xfId="5880" xr:uid="{00000000-0005-0000-0000-000017080000}"/>
    <cellStyle name="Normal 5 3 2 3 2 3 2 2 2 2" xfId="13306" xr:uid="{00000000-0005-0000-0000-000018080000}"/>
    <cellStyle name="Normal 5 3 2 3 2 3 2 2 3" xfId="9594" xr:uid="{00000000-0005-0000-0000-000019080000}"/>
    <cellStyle name="Normal 5 3 2 3 2 3 2 3" xfId="4018" xr:uid="{00000000-0005-0000-0000-00001A080000}"/>
    <cellStyle name="Normal 5 3 2 3 2 3 2 3 2" xfId="11450" xr:uid="{00000000-0005-0000-0000-00001B080000}"/>
    <cellStyle name="Normal 5 3 2 3 2 3 2 4" xfId="8912" xr:uid="{00000000-0005-0000-0000-00001C080000}"/>
    <cellStyle name="Normal 5 3 2 3 2 3 3" xfId="2154" xr:uid="{00000000-0005-0000-0000-00001D080000}"/>
    <cellStyle name="Normal 5 3 2 3 2 3 3 2" xfId="5879" xr:uid="{00000000-0005-0000-0000-00001E080000}"/>
    <cellStyle name="Normal 5 3 2 3 2 3 3 2 2" xfId="13305" xr:uid="{00000000-0005-0000-0000-00001F080000}"/>
    <cellStyle name="Normal 5 3 2 3 2 3 3 3" xfId="9593" xr:uid="{00000000-0005-0000-0000-000020080000}"/>
    <cellStyle name="Normal 5 3 2 3 2 3 4" xfId="4017" xr:uid="{00000000-0005-0000-0000-000021080000}"/>
    <cellStyle name="Normal 5 3 2 3 2 3 4 2" xfId="11449" xr:uid="{00000000-0005-0000-0000-000022080000}"/>
    <cellStyle name="Normal 5 3 2 3 2 3 5" xfId="7984" xr:uid="{00000000-0005-0000-0000-000023080000}"/>
    <cellStyle name="Normal 5 3 2 3 2 4" xfId="1028" xr:uid="{00000000-0005-0000-0000-000024080000}"/>
    <cellStyle name="Normal 5 3 2 3 2 4 2" xfId="2156" xr:uid="{00000000-0005-0000-0000-000025080000}"/>
    <cellStyle name="Normal 5 3 2 3 2 4 2 2" xfId="5881" xr:uid="{00000000-0005-0000-0000-000026080000}"/>
    <cellStyle name="Normal 5 3 2 3 2 4 2 2 2" xfId="13307" xr:uid="{00000000-0005-0000-0000-000027080000}"/>
    <cellStyle name="Normal 5 3 2 3 2 4 2 3" xfId="9595" xr:uid="{00000000-0005-0000-0000-000028080000}"/>
    <cellStyle name="Normal 5 3 2 3 2 4 3" xfId="4019" xr:uid="{00000000-0005-0000-0000-000029080000}"/>
    <cellStyle name="Normal 5 3 2 3 2 4 3 2" xfId="11451" xr:uid="{00000000-0005-0000-0000-00002A080000}"/>
    <cellStyle name="Normal 5 3 2 3 2 4 4" xfId="8474" xr:uid="{00000000-0005-0000-0000-00002B080000}"/>
    <cellStyle name="Normal 5 3 2 3 2 5" xfId="2149" xr:uid="{00000000-0005-0000-0000-00002C080000}"/>
    <cellStyle name="Normal 5 3 2 3 2 5 2" xfId="5874" xr:uid="{00000000-0005-0000-0000-00002D080000}"/>
    <cellStyle name="Normal 5 3 2 3 2 5 2 2" xfId="13300" xr:uid="{00000000-0005-0000-0000-00002E080000}"/>
    <cellStyle name="Normal 5 3 2 3 2 5 3" xfId="9588" xr:uid="{00000000-0005-0000-0000-00002F080000}"/>
    <cellStyle name="Normal 5 3 2 3 2 6" xfId="4012" xr:uid="{00000000-0005-0000-0000-000030080000}"/>
    <cellStyle name="Normal 5 3 2 3 2 6 2" xfId="11444" xr:uid="{00000000-0005-0000-0000-000031080000}"/>
    <cellStyle name="Normal 5 3 2 3 2 7" xfId="7566" xr:uid="{00000000-0005-0000-0000-000032080000}"/>
    <cellStyle name="Normal 5 3 2 3 3" xfId="197" xr:uid="{00000000-0005-0000-0000-000033080000}"/>
    <cellStyle name="Normal 5 3 2 3 3 2" xfId="429" xr:uid="{00000000-0005-0000-0000-000034080000}"/>
    <cellStyle name="Normal 5 3 2 3 3 2 2" xfId="893" xr:uid="{00000000-0005-0000-0000-000035080000}"/>
    <cellStyle name="Normal 5 3 2 3 3 2 2 2" xfId="1825" xr:uid="{00000000-0005-0000-0000-000036080000}"/>
    <cellStyle name="Normal 5 3 2 3 3 2 2 2 2" xfId="2160" xr:uid="{00000000-0005-0000-0000-000037080000}"/>
    <cellStyle name="Normal 5 3 2 3 3 2 2 2 2 2" xfId="5885" xr:uid="{00000000-0005-0000-0000-000038080000}"/>
    <cellStyle name="Normal 5 3 2 3 3 2 2 2 2 2 2" xfId="13311" xr:uid="{00000000-0005-0000-0000-000039080000}"/>
    <cellStyle name="Normal 5 3 2 3 3 2 2 2 2 3" xfId="9599" xr:uid="{00000000-0005-0000-0000-00003A080000}"/>
    <cellStyle name="Normal 5 3 2 3 3 2 2 2 3" xfId="4023" xr:uid="{00000000-0005-0000-0000-00003B080000}"/>
    <cellStyle name="Normal 5 3 2 3 3 2 2 2 3 2" xfId="11455" xr:uid="{00000000-0005-0000-0000-00003C080000}"/>
    <cellStyle name="Normal 5 3 2 3 3 2 2 2 4" xfId="9270" xr:uid="{00000000-0005-0000-0000-00003D080000}"/>
    <cellStyle name="Normal 5 3 2 3 3 2 2 3" xfId="2159" xr:uid="{00000000-0005-0000-0000-00003E080000}"/>
    <cellStyle name="Normal 5 3 2 3 3 2 2 3 2" xfId="5884" xr:uid="{00000000-0005-0000-0000-00003F080000}"/>
    <cellStyle name="Normal 5 3 2 3 3 2 2 3 2 2" xfId="13310" xr:uid="{00000000-0005-0000-0000-000040080000}"/>
    <cellStyle name="Normal 5 3 2 3 3 2 2 3 3" xfId="9598" xr:uid="{00000000-0005-0000-0000-000041080000}"/>
    <cellStyle name="Normal 5 3 2 3 3 2 2 4" xfId="4022" xr:uid="{00000000-0005-0000-0000-000042080000}"/>
    <cellStyle name="Normal 5 3 2 3 3 2 2 4 2" xfId="11454" xr:uid="{00000000-0005-0000-0000-000043080000}"/>
    <cellStyle name="Normal 5 3 2 3 3 2 2 5" xfId="8342" xr:uid="{00000000-0005-0000-0000-000044080000}"/>
    <cellStyle name="Normal 5 3 2 3 3 2 3" xfId="1031" xr:uid="{00000000-0005-0000-0000-000045080000}"/>
    <cellStyle name="Normal 5 3 2 3 3 2 3 2" xfId="2161" xr:uid="{00000000-0005-0000-0000-000046080000}"/>
    <cellStyle name="Normal 5 3 2 3 3 2 3 2 2" xfId="5886" xr:uid="{00000000-0005-0000-0000-000047080000}"/>
    <cellStyle name="Normal 5 3 2 3 3 2 3 2 2 2" xfId="13312" xr:uid="{00000000-0005-0000-0000-000048080000}"/>
    <cellStyle name="Normal 5 3 2 3 3 2 3 2 3" xfId="9600" xr:uid="{00000000-0005-0000-0000-000049080000}"/>
    <cellStyle name="Normal 5 3 2 3 3 2 3 3" xfId="4024" xr:uid="{00000000-0005-0000-0000-00004A080000}"/>
    <cellStyle name="Normal 5 3 2 3 3 2 3 3 2" xfId="11456" xr:uid="{00000000-0005-0000-0000-00004B080000}"/>
    <cellStyle name="Normal 5 3 2 3 3 2 3 4" xfId="8477" xr:uid="{00000000-0005-0000-0000-00004C080000}"/>
    <cellStyle name="Normal 5 3 2 3 3 2 4" xfId="2158" xr:uid="{00000000-0005-0000-0000-00004D080000}"/>
    <cellStyle name="Normal 5 3 2 3 3 2 4 2" xfId="5883" xr:uid="{00000000-0005-0000-0000-00004E080000}"/>
    <cellStyle name="Normal 5 3 2 3 3 2 4 2 2" xfId="13309" xr:uid="{00000000-0005-0000-0000-00004F080000}"/>
    <cellStyle name="Normal 5 3 2 3 3 2 4 3" xfId="9597" xr:uid="{00000000-0005-0000-0000-000050080000}"/>
    <cellStyle name="Normal 5 3 2 3 3 2 5" xfId="4021" xr:uid="{00000000-0005-0000-0000-000051080000}"/>
    <cellStyle name="Normal 5 3 2 3 3 2 5 2" xfId="11453" xr:uid="{00000000-0005-0000-0000-000052080000}"/>
    <cellStyle name="Normal 5 3 2 3 3 2 6" xfId="7878" xr:uid="{00000000-0005-0000-0000-000053080000}"/>
    <cellStyle name="Normal 5 3 2 3 3 3" xfId="536" xr:uid="{00000000-0005-0000-0000-000054080000}"/>
    <cellStyle name="Normal 5 3 2 3 3 3 2" xfId="1468" xr:uid="{00000000-0005-0000-0000-000055080000}"/>
    <cellStyle name="Normal 5 3 2 3 3 3 2 2" xfId="2163" xr:uid="{00000000-0005-0000-0000-000056080000}"/>
    <cellStyle name="Normal 5 3 2 3 3 3 2 2 2" xfId="5888" xr:uid="{00000000-0005-0000-0000-000057080000}"/>
    <cellStyle name="Normal 5 3 2 3 3 3 2 2 2 2" xfId="13314" xr:uid="{00000000-0005-0000-0000-000058080000}"/>
    <cellStyle name="Normal 5 3 2 3 3 3 2 2 3" xfId="9602" xr:uid="{00000000-0005-0000-0000-000059080000}"/>
    <cellStyle name="Normal 5 3 2 3 3 3 2 3" xfId="4026" xr:uid="{00000000-0005-0000-0000-00005A080000}"/>
    <cellStyle name="Normal 5 3 2 3 3 3 2 3 2" xfId="11458" xr:uid="{00000000-0005-0000-0000-00005B080000}"/>
    <cellStyle name="Normal 5 3 2 3 3 3 2 4" xfId="8913" xr:uid="{00000000-0005-0000-0000-00005C080000}"/>
    <cellStyle name="Normal 5 3 2 3 3 3 3" xfId="2162" xr:uid="{00000000-0005-0000-0000-00005D080000}"/>
    <cellStyle name="Normal 5 3 2 3 3 3 3 2" xfId="5887" xr:uid="{00000000-0005-0000-0000-00005E080000}"/>
    <cellStyle name="Normal 5 3 2 3 3 3 3 2 2" xfId="13313" xr:uid="{00000000-0005-0000-0000-00005F080000}"/>
    <cellStyle name="Normal 5 3 2 3 3 3 3 3" xfId="9601" xr:uid="{00000000-0005-0000-0000-000060080000}"/>
    <cellStyle name="Normal 5 3 2 3 3 3 4" xfId="4025" xr:uid="{00000000-0005-0000-0000-000061080000}"/>
    <cellStyle name="Normal 5 3 2 3 3 3 4 2" xfId="11457" xr:uid="{00000000-0005-0000-0000-000062080000}"/>
    <cellStyle name="Normal 5 3 2 3 3 3 5" xfId="7985" xr:uid="{00000000-0005-0000-0000-000063080000}"/>
    <cellStyle name="Normal 5 3 2 3 3 4" xfId="1030" xr:uid="{00000000-0005-0000-0000-000064080000}"/>
    <cellStyle name="Normal 5 3 2 3 3 4 2" xfId="2164" xr:uid="{00000000-0005-0000-0000-000065080000}"/>
    <cellStyle name="Normal 5 3 2 3 3 4 2 2" xfId="5889" xr:uid="{00000000-0005-0000-0000-000066080000}"/>
    <cellStyle name="Normal 5 3 2 3 3 4 2 2 2" xfId="13315" xr:uid="{00000000-0005-0000-0000-000067080000}"/>
    <cellStyle name="Normal 5 3 2 3 3 4 2 3" xfId="9603" xr:uid="{00000000-0005-0000-0000-000068080000}"/>
    <cellStyle name="Normal 5 3 2 3 3 4 3" xfId="4027" xr:uid="{00000000-0005-0000-0000-000069080000}"/>
    <cellStyle name="Normal 5 3 2 3 3 4 3 2" xfId="11459" xr:uid="{00000000-0005-0000-0000-00006A080000}"/>
    <cellStyle name="Normal 5 3 2 3 3 4 4" xfId="8476" xr:uid="{00000000-0005-0000-0000-00006B080000}"/>
    <cellStyle name="Normal 5 3 2 3 3 5" xfId="2157" xr:uid="{00000000-0005-0000-0000-00006C080000}"/>
    <cellStyle name="Normal 5 3 2 3 3 5 2" xfId="5882" xr:uid="{00000000-0005-0000-0000-00006D080000}"/>
    <cellStyle name="Normal 5 3 2 3 3 5 2 2" xfId="13308" xr:uid="{00000000-0005-0000-0000-00006E080000}"/>
    <cellStyle name="Normal 5 3 2 3 3 5 3" xfId="9596" xr:uid="{00000000-0005-0000-0000-00006F080000}"/>
    <cellStyle name="Normal 5 3 2 3 3 6" xfId="4020" xr:uid="{00000000-0005-0000-0000-000070080000}"/>
    <cellStyle name="Normal 5 3 2 3 3 6 2" xfId="11452" xr:uid="{00000000-0005-0000-0000-000071080000}"/>
    <cellStyle name="Normal 5 3 2 3 3 7" xfId="7646" xr:uid="{00000000-0005-0000-0000-000072080000}"/>
    <cellStyle name="Normal 5 3 2 3 4" xfId="282" xr:uid="{00000000-0005-0000-0000-000073080000}"/>
    <cellStyle name="Normal 5 3 2 3 4 2" xfId="781" xr:uid="{00000000-0005-0000-0000-000074080000}"/>
    <cellStyle name="Normal 5 3 2 3 4 2 2" xfId="1713" xr:uid="{00000000-0005-0000-0000-000075080000}"/>
    <cellStyle name="Normal 5 3 2 3 4 2 2 2" xfId="2167" xr:uid="{00000000-0005-0000-0000-000076080000}"/>
    <cellStyle name="Normal 5 3 2 3 4 2 2 2 2" xfId="5892" xr:uid="{00000000-0005-0000-0000-000077080000}"/>
    <cellStyle name="Normal 5 3 2 3 4 2 2 2 2 2" xfId="13318" xr:uid="{00000000-0005-0000-0000-000078080000}"/>
    <cellStyle name="Normal 5 3 2 3 4 2 2 2 3" xfId="9606" xr:uid="{00000000-0005-0000-0000-000079080000}"/>
    <cellStyle name="Normal 5 3 2 3 4 2 2 3" xfId="4030" xr:uid="{00000000-0005-0000-0000-00007A080000}"/>
    <cellStyle name="Normal 5 3 2 3 4 2 2 3 2" xfId="11462" xr:uid="{00000000-0005-0000-0000-00007B080000}"/>
    <cellStyle name="Normal 5 3 2 3 4 2 2 4" xfId="9158" xr:uid="{00000000-0005-0000-0000-00007C080000}"/>
    <cellStyle name="Normal 5 3 2 3 4 2 3" xfId="2166" xr:uid="{00000000-0005-0000-0000-00007D080000}"/>
    <cellStyle name="Normal 5 3 2 3 4 2 3 2" xfId="5891" xr:uid="{00000000-0005-0000-0000-00007E080000}"/>
    <cellStyle name="Normal 5 3 2 3 4 2 3 2 2" xfId="13317" xr:uid="{00000000-0005-0000-0000-00007F080000}"/>
    <cellStyle name="Normal 5 3 2 3 4 2 3 3" xfId="9605" xr:uid="{00000000-0005-0000-0000-000080080000}"/>
    <cellStyle name="Normal 5 3 2 3 4 2 4" xfId="4029" xr:uid="{00000000-0005-0000-0000-000081080000}"/>
    <cellStyle name="Normal 5 3 2 3 4 2 4 2" xfId="11461" xr:uid="{00000000-0005-0000-0000-000082080000}"/>
    <cellStyle name="Normal 5 3 2 3 4 2 5" xfId="8230" xr:uid="{00000000-0005-0000-0000-000083080000}"/>
    <cellStyle name="Normal 5 3 2 3 4 3" xfId="1032" xr:uid="{00000000-0005-0000-0000-000084080000}"/>
    <cellStyle name="Normal 5 3 2 3 4 3 2" xfId="2168" xr:uid="{00000000-0005-0000-0000-000085080000}"/>
    <cellStyle name="Normal 5 3 2 3 4 3 2 2" xfId="5893" xr:uid="{00000000-0005-0000-0000-000086080000}"/>
    <cellStyle name="Normal 5 3 2 3 4 3 2 2 2" xfId="13319" xr:uid="{00000000-0005-0000-0000-000087080000}"/>
    <cellStyle name="Normal 5 3 2 3 4 3 2 3" xfId="9607" xr:uid="{00000000-0005-0000-0000-000088080000}"/>
    <cellStyle name="Normal 5 3 2 3 4 3 3" xfId="4031" xr:uid="{00000000-0005-0000-0000-000089080000}"/>
    <cellStyle name="Normal 5 3 2 3 4 3 3 2" xfId="11463" xr:uid="{00000000-0005-0000-0000-00008A080000}"/>
    <cellStyle name="Normal 5 3 2 3 4 3 4" xfId="8478" xr:uid="{00000000-0005-0000-0000-00008B080000}"/>
    <cellStyle name="Normal 5 3 2 3 4 4" xfId="2165" xr:uid="{00000000-0005-0000-0000-00008C080000}"/>
    <cellStyle name="Normal 5 3 2 3 4 4 2" xfId="5890" xr:uid="{00000000-0005-0000-0000-00008D080000}"/>
    <cellStyle name="Normal 5 3 2 3 4 4 2 2" xfId="13316" xr:uid="{00000000-0005-0000-0000-00008E080000}"/>
    <cellStyle name="Normal 5 3 2 3 4 4 3" xfId="9604" xr:uid="{00000000-0005-0000-0000-00008F080000}"/>
    <cellStyle name="Normal 5 3 2 3 4 5" xfId="4028" xr:uid="{00000000-0005-0000-0000-000090080000}"/>
    <cellStyle name="Normal 5 3 2 3 4 5 2" xfId="11460" xr:uid="{00000000-0005-0000-0000-000091080000}"/>
    <cellStyle name="Normal 5 3 2 3 4 6" xfId="7731" xr:uid="{00000000-0005-0000-0000-000092080000}"/>
    <cellStyle name="Normal 5 3 2 3 5" xfId="534" xr:uid="{00000000-0005-0000-0000-000093080000}"/>
    <cellStyle name="Normal 5 3 2 3 5 2" xfId="1466" xr:uid="{00000000-0005-0000-0000-000094080000}"/>
    <cellStyle name="Normal 5 3 2 3 5 2 2" xfId="2170" xr:uid="{00000000-0005-0000-0000-000095080000}"/>
    <cellStyle name="Normal 5 3 2 3 5 2 2 2" xfId="5895" xr:uid="{00000000-0005-0000-0000-000096080000}"/>
    <cellStyle name="Normal 5 3 2 3 5 2 2 2 2" xfId="13321" xr:uid="{00000000-0005-0000-0000-000097080000}"/>
    <cellStyle name="Normal 5 3 2 3 5 2 2 3" xfId="9609" xr:uid="{00000000-0005-0000-0000-000098080000}"/>
    <cellStyle name="Normal 5 3 2 3 5 2 3" xfId="4033" xr:uid="{00000000-0005-0000-0000-000099080000}"/>
    <cellStyle name="Normal 5 3 2 3 5 2 3 2" xfId="11465" xr:uid="{00000000-0005-0000-0000-00009A080000}"/>
    <cellStyle name="Normal 5 3 2 3 5 2 4" xfId="8911" xr:uid="{00000000-0005-0000-0000-00009B080000}"/>
    <cellStyle name="Normal 5 3 2 3 5 3" xfId="2169" xr:uid="{00000000-0005-0000-0000-00009C080000}"/>
    <cellStyle name="Normal 5 3 2 3 5 3 2" xfId="5894" xr:uid="{00000000-0005-0000-0000-00009D080000}"/>
    <cellStyle name="Normal 5 3 2 3 5 3 2 2" xfId="13320" xr:uid="{00000000-0005-0000-0000-00009E080000}"/>
    <cellStyle name="Normal 5 3 2 3 5 3 3" xfId="9608" xr:uid="{00000000-0005-0000-0000-00009F080000}"/>
    <cellStyle name="Normal 5 3 2 3 5 4" xfId="4032" xr:uid="{00000000-0005-0000-0000-0000A0080000}"/>
    <cellStyle name="Normal 5 3 2 3 5 4 2" xfId="11464" xr:uid="{00000000-0005-0000-0000-0000A1080000}"/>
    <cellStyle name="Normal 5 3 2 3 5 5" xfId="7983" xr:uid="{00000000-0005-0000-0000-0000A2080000}"/>
    <cellStyle name="Normal 5 3 2 3 6" xfId="1027" xr:uid="{00000000-0005-0000-0000-0000A3080000}"/>
    <cellStyle name="Normal 5 3 2 3 6 2" xfId="2171" xr:uid="{00000000-0005-0000-0000-0000A4080000}"/>
    <cellStyle name="Normal 5 3 2 3 6 2 2" xfId="5896" xr:uid="{00000000-0005-0000-0000-0000A5080000}"/>
    <cellStyle name="Normal 5 3 2 3 6 2 2 2" xfId="13322" xr:uid="{00000000-0005-0000-0000-0000A6080000}"/>
    <cellStyle name="Normal 5 3 2 3 6 2 3" xfId="9610" xr:uid="{00000000-0005-0000-0000-0000A7080000}"/>
    <cellStyle name="Normal 5 3 2 3 6 3" xfId="4034" xr:uid="{00000000-0005-0000-0000-0000A8080000}"/>
    <cellStyle name="Normal 5 3 2 3 6 3 2" xfId="11466" xr:uid="{00000000-0005-0000-0000-0000A9080000}"/>
    <cellStyle name="Normal 5 3 2 3 6 4" xfId="8473" xr:uid="{00000000-0005-0000-0000-0000AA080000}"/>
    <cellStyle name="Normal 5 3 2 3 7" xfId="2148" xr:uid="{00000000-0005-0000-0000-0000AB080000}"/>
    <cellStyle name="Normal 5 3 2 3 7 2" xfId="5873" xr:uid="{00000000-0005-0000-0000-0000AC080000}"/>
    <cellStyle name="Normal 5 3 2 3 7 2 2" xfId="13299" xr:uid="{00000000-0005-0000-0000-0000AD080000}"/>
    <cellStyle name="Normal 5 3 2 3 7 3" xfId="9587" xr:uid="{00000000-0005-0000-0000-0000AE080000}"/>
    <cellStyle name="Normal 5 3 2 3 8" xfId="4011" xr:uid="{00000000-0005-0000-0000-0000AF080000}"/>
    <cellStyle name="Normal 5 3 2 3 8 2" xfId="11443" xr:uid="{00000000-0005-0000-0000-0000B0080000}"/>
    <cellStyle name="Normal 5 3 2 3 9" xfId="7521" xr:uid="{00000000-0005-0000-0000-0000B1080000}"/>
    <cellStyle name="Normal 5 3 2 4" xfId="110" xr:uid="{00000000-0005-0000-0000-0000B2080000}"/>
    <cellStyle name="Normal 5 3 2 4 2" xfId="283" xr:uid="{00000000-0005-0000-0000-0000B3080000}"/>
    <cellStyle name="Normal 5 3 2 4 2 2" xfId="538" xr:uid="{00000000-0005-0000-0000-0000B4080000}"/>
    <cellStyle name="Normal 5 3 2 4 2 2 2" xfId="1470" xr:uid="{00000000-0005-0000-0000-0000B5080000}"/>
    <cellStyle name="Normal 5 3 2 4 2 2 2 2" xfId="2175" xr:uid="{00000000-0005-0000-0000-0000B6080000}"/>
    <cellStyle name="Normal 5 3 2 4 2 2 2 2 2" xfId="5900" xr:uid="{00000000-0005-0000-0000-0000B7080000}"/>
    <cellStyle name="Normal 5 3 2 4 2 2 2 2 2 2" xfId="13326" xr:uid="{00000000-0005-0000-0000-0000B8080000}"/>
    <cellStyle name="Normal 5 3 2 4 2 2 2 2 3" xfId="9614" xr:uid="{00000000-0005-0000-0000-0000B9080000}"/>
    <cellStyle name="Normal 5 3 2 4 2 2 2 3" xfId="4038" xr:uid="{00000000-0005-0000-0000-0000BA080000}"/>
    <cellStyle name="Normal 5 3 2 4 2 2 2 3 2" xfId="11470" xr:uid="{00000000-0005-0000-0000-0000BB080000}"/>
    <cellStyle name="Normal 5 3 2 4 2 2 2 4" xfId="8915" xr:uid="{00000000-0005-0000-0000-0000BC080000}"/>
    <cellStyle name="Normal 5 3 2 4 2 2 3" xfId="2174" xr:uid="{00000000-0005-0000-0000-0000BD080000}"/>
    <cellStyle name="Normal 5 3 2 4 2 2 3 2" xfId="5899" xr:uid="{00000000-0005-0000-0000-0000BE080000}"/>
    <cellStyle name="Normal 5 3 2 4 2 2 3 2 2" xfId="13325" xr:uid="{00000000-0005-0000-0000-0000BF080000}"/>
    <cellStyle name="Normal 5 3 2 4 2 2 3 3" xfId="9613" xr:uid="{00000000-0005-0000-0000-0000C0080000}"/>
    <cellStyle name="Normal 5 3 2 4 2 2 4" xfId="4037" xr:uid="{00000000-0005-0000-0000-0000C1080000}"/>
    <cellStyle name="Normal 5 3 2 4 2 2 4 2" xfId="11469" xr:uid="{00000000-0005-0000-0000-0000C2080000}"/>
    <cellStyle name="Normal 5 3 2 4 2 2 5" xfId="7987" xr:uid="{00000000-0005-0000-0000-0000C3080000}"/>
    <cellStyle name="Normal 5 3 2 4 2 3" xfId="1034" xr:uid="{00000000-0005-0000-0000-0000C4080000}"/>
    <cellStyle name="Normal 5 3 2 4 2 3 2" xfId="2176" xr:uid="{00000000-0005-0000-0000-0000C5080000}"/>
    <cellStyle name="Normal 5 3 2 4 2 3 2 2" xfId="5901" xr:uid="{00000000-0005-0000-0000-0000C6080000}"/>
    <cellStyle name="Normal 5 3 2 4 2 3 2 2 2" xfId="13327" xr:uid="{00000000-0005-0000-0000-0000C7080000}"/>
    <cellStyle name="Normal 5 3 2 4 2 3 2 3" xfId="9615" xr:uid="{00000000-0005-0000-0000-0000C8080000}"/>
    <cellStyle name="Normal 5 3 2 4 2 3 3" xfId="4039" xr:uid="{00000000-0005-0000-0000-0000C9080000}"/>
    <cellStyle name="Normal 5 3 2 4 2 3 3 2" xfId="11471" xr:uid="{00000000-0005-0000-0000-0000CA080000}"/>
    <cellStyle name="Normal 5 3 2 4 2 3 4" xfId="8480" xr:uid="{00000000-0005-0000-0000-0000CB080000}"/>
    <cellStyle name="Normal 5 3 2 4 2 4" xfId="2173" xr:uid="{00000000-0005-0000-0000-0000CC080000}"/>
    <cellStyle name="Normal 5 3 2 4 2 4 2" xfId="5898" xr:uid="{00000000-0005-0000-0000-0000CD080000}"/>
    <cellStyle name="Normal 5 3 2 4 2 4 2 2" xfId="13324" xr:uid="{00000000-0005-0000-0000-0000CE080000}"/>
    <cellStyle name="Normal 5 3 2 4 2 4 3" xfId="9612" xr:uid="{00000000-0005-0000-0000-0000CF080000}"/>
    <cellStyle name="Normal 5 3 2 4 2 5" xfId="4036" xr:uid="{00000000-0005-0000-0000-0000D0080000}"/>
    <cellStyle name="Normal 5 3 2 4 2 5 2" xfId="11468" xr:uid="{00000000-0005-0000-0000-0000D1080000}"/>
    <cellStyle name="Normal 5 3 2 4 2 6" xfId="7732" xr:uid="{00000000-0005-0000-0000-0000D2080000}"/>
    <cellStyle name="Normal 5 3 2 4 3" xfId="537" xr:uid="{00000000-0005-0000-0000-0000D3080000}"/>
    <cellStyle name="Normal 5 3 2 4 3 2" xfId="1469" xr:uid="{00000000-0005-0000-0000-0000D4080000}"/>
    <cellStyle name="Normal 5 3 2 4 3 2 2" xfId="2178" xr:uid="{00000000-0005-0000-0000-0000D5080000}"/>
    <cellStyle name="Normal 5 3 2 4 3 2 2 2" xfId="5903" xr:uid="{00000000-0005-0000-0000-0000D6080000}"/>
    <cellStyle name="Normal 5 3 2 4 3 2 2 2 2" xfId="13329" xr:uid="{00000000-0005-0000-0000-0000D7080000}"/>
    <cellStyle name="Normal 5 3 2 4 3 2 2 3" xfId="9617" xr:uid="{00000000-0005-0000-0000-0000D8080000}"/>
    <cellStyle name="Normal 5 3 2 4 3 2 3" xfId="4041" xr:uid="{00000000-0005-0000-0000-0000D9080000}"/>
    <cellStyle name="Normal 5 3 2 4 3 2 3 2" xfId="11473" xr:uid="{00000000-0005-0000-0000-0000DA080000}"/>
    <cellStyle name="Normal 5 3 2 4 3 2 4" xfId="8914" xr:uid="{00000000-0005-0000-0000-0000DB080000}"/>
    <cellStyle name="Normal 5 3 2 4 3 3" xfId="2177" xr:uid="{00000000-0005-0000-0000-0000DC080000}"/>
    <cellStyle name="Normal 5 3 2 4 3 3 2" xfId="5902" xr:uid="{00000000-0005-0000-0000-0000DD080000}"/>
    <cellStyle name="Normal 5 3 2 4 3 3 2 2" xfId="13328" xr:uid="{00000000-0005-0000-0000-0000DE080000}"/>
    <cellStyle name="Normal 5 3 2 4 3 3 3" xfId="9616" xr:uid="{00000000-0005-0000-0000-0000DF080000}"/>
    <cellStyle name="Normal 5 3 2 4 3 4" xfId="4040" xr:uid="{00000000-0005-0000-0000-0000E0080000}"/>
    <cellStyle name="Normal 5 3 2 4 3 4 2" xfId="11472" xr:uid="{00000000-0005-0000-0000-0000E1080000}"/>
    <cellStyle name="Normal 5 3 2 4 3 5" xfId="7986" xr:uid="{00000000-0005-0000-0000-0000E2080000}"/>
    <cellStyle name="Normal 5 3 2 4 4" xfId="1033" xr:uid="{00000000-0005-0000-0000-0000E3080000}"/>
    <cellStyle name="Normal 5 3 2 4 4 2" xfId="2179" xr:uid="{00000000-0005-0000-0000-0000E4080000}"/>
    <cellStyle name="Normal 5 3 2 4 4 2 2" xfId="5904" xr:uid="{00000000-0005-0000-0000-0000E5080000}"/>
    <cellStyle name="Normal 5 3 2 4 4 2 2 2" xfId="13330" xr:uid="{00000000-0005-0000-0000-0000E6080000}"/>
    <cellStyle name="Normal 5 3 2 4 4 2 3" xfId="9618" xr:uid="{00000000-0005-0000-0000-0000E7080000}"/>
    <cellStyle name="Normal 5 3 2 4 4 3" xfId="4042" xr:uid="{00000000-0005-0000-0000-0000E8080000}"/>
    <cellStyle name="Normal 5 3 2 4 4 3 2" xfId="11474" xr:uid="{00000000-0005-0000-0000-0000E9080000}"/>
    <cellStyle name="Normal 5 3 2 4 4 4" xfId="8479" xr:uid="{00000000-0005-0000-0000-0000EA080000}"/>
    <cellStyle name="Normal 5 3 2 4 5" xfId="2172" xr:uid="{00000000-0005-0000-0000-0000EB080000}"/>
    <cellStyle name="Normal 5 3 2 4 5 2" xfId="5897" xr:uid="{00000000-0005-0000-0000-0000EC080000}"/>
    <cellStyle name="Normal 5 3 2 4 5 2 2" xfId="13323" xr:uid="{00000000-0005-0000-0000-0000ED080000}"/>
    <cellStyle name="Normal 5 3 2 4 5 3" xfId="9611" xr:uid="{00000000-0005-0000-0000-0000EE080000}"/>
    <cellStyle name="Normal 5 3 2 4 6" xfId="4035" xr:uid="{00000000-0005-0000-0000-0000EF080000}"/>
    <cellStyle name="Normal 5 3 2 4 6 2" xfId="11467" xr:uid="{00000000-0005-0000-0000-0000F0080000}"/>
    <cellStyle name="Normal 5 3 2 4 7" xfId="7563" xr:uid="{00000000-0005-0000-0000-0000F1080000}"/>
    <cellStyle name="Normal 5 3 2 5" xfId="194" xr:uid="{00000000-0005-0000-0000-0000F2080000}"/>
    <cellStyle name="Normal 5 3 2 5 2" xfId="426" xr:uid="{00000000-0005-0000-0000-0000F3080000}"/>
    <cellStyle name="Normal 5 3 2 5 2 2" xfId="890" xr:uid="{00000000-0005-0000-0000-0000F4080000}"/>
    <cellStyle name="Normal 5 3 2 5 2 2 2" xfId="1822" xr:uid="{00000000-0005-0000-0000-0000F5080000}"/>
    <cellStyle name="Normal 5 3 2 5 2 2 2 2" xfId="2183" xr:uid="{00000000-0005-0000-0000-0000F6080000}"/>
    <cellStyle name="Normal 5 3 2 5 2 2 2 2 2" xfId="5908" xr:uid="{00000000-0005-0000-0000-0000F7080000}"/>
    <cellStyle name="Normal 5 3 2 5 2 2 2 2 2 2" xfId="13334" xr:uid="{00000000-0005-0000-0000-0000F8080000}"/>
    <cellStyle name="Normal 5 3 2 5 2 2 2 2 3" xfId="9622" xr:uid="{00000000-0005-0000-0000-0000F9080000}"/>
    <cellStyle name="Normal 5 3 2 5 2 2 2 3" xfId="4046" xr:uid="{00000000-0005-0000-0000-0000FA080000}"/>
    <cellStyle name="Normal 5 3 2 5 2 2 2 3 2" xfId="11478" xr:uid="{00000000-0005-0000-0000-0000FB080000}"/>
    <cellStyle name="Normal 5 3 2 5 2 2 2 4" xfId="9267" xr:uid="{00000000-0005-0000-0000-0000FC080000}"/>
    <cellStyle name="Normal 5 3 2 5 2 2 3" xfId="2182" xr:uid="{00000000-0005-0000-0000-0000FD080000}"/>
    <cellStyle name="Normal 5 3 2 5 2 2 3 2" xfId="5907" xr:uid="{00000000-0005-0000-0000-0000FE080000}"/>
    <cellStyle name="Normal 5 3 2 5 2 2 3 2 2" xfId="13333" xr:uid="{00000000-0005-0000-0000-0000FF080000}"/>
    <cellStyle name="Normal 5 3 2 5 2 2 3 3" xfId="9621" xr:uid="{00000000-0005-0000-0000-000000090000}"/>
    <cellStyle name="Normal 5 3 2 5 2 2 4" xfId="4045" xr:uid="{00000000-0005-0000-0000-000001090000}"/>
    <cellStyle name="Normal 5 3 2 5 2 2 4 2" xfId="11477" xr:uid="{00000000-0005-0000-0000-000002090000}"/>
    <cellStyle name="Normal 5 3 2 5 2 2 5" xfId="8339" xr:uid="{00000000-0005-0000-0000-000003090000}"/>
    <cellStyle name="Normal 5 3 2 5 2 3" xfId="1036" xr:uid="{00000000-0005-0000-0000-000004090000}"/>
    <cellStyle name="Normal 5 3 2 5 2 3 2" xfId="2184" xr:uid="{00000000-0005-0000-0000-000005090000}"/>
    <cellStyle name="Normal 5 3 2 5 2 3 2 2" xfId="5909" xr:uid="{00000000-0005-0000-0000-000006090000}"/>
    <cellStyle name="Normal 5 3 2 5 2 3 2 2 2" xfId="13335" xr:uid="{00000000-0005-0000-0000-000007090000}"/>
    <cellStyle name="Normal 5 3 2 5 2 3 2 3" xfId="9623" xr:uid="{00000000-0005-0000-0000-000008090000}"/>
    <cellStyle name="Normal 5 3 2 5 2 3 3" xfId="4047" xr:uid="{00000000-0005-0000-0000-000009090000}"/>
    <cellStyle name="Normal 5 3 2 5 2 3 3 2" xfId="11479" xr:uid="{00000000-0005-0000-0000-00000A090000}"/>
    <cellStyle name="Normal 5 3 2 5 2 3 4" xfId="8482" xr:uid="{00000000-0005-0000-0000-00000B090000}"/>
    <cellStyle name="Normal 5 3 2 5 2 4" xfId="2181" xr:uid="{00000000-0005-0000-0000-00000C090000}"/>
    <cellStyle name="Normal 5 3 2 5 2 4 2" xfId="5906" xr:uid="{00000000-0005-0000-0000-00000D090000}"/>
    <cellStyle name="Normal 5 3 2 5 2 4 2 2" xfId="13332" xr:uid="{00000000-0005-0000-0000-00000E090000}"/>
    <cellStyle name="Normal 5 3 2 5 2 4 3" xfId="9620" xr:uid="{00000000-0005-0000-0000-00000F090000}"/>
    <cellStyle name="Normal 5 3 2 5 2 5" xfId="4044" xr:uid="{00000000-0005-0000-0000-000010090000}"/>
    <cellStyle name="Normal 5 3 2 5 2 5 2" xfId="11476" xr:uid="{00000000-0005-0000-0000-000011090000}"/>
    <cellStyle name="Normal 5 3 2 5 2 6" xfId="7875" xr:uid="{00000000-0005-0000-0000-000012090000}"/>
    <cellStyle name="Normal 5 3 2 5 3" xfId="539" xr:uid="{00000000-0005-0000-0000-000013090000}"/>
    <cellStyle name="Normal 5 3 2 5 3 2" xfId="1471" xr:uid="{00000000-0005-0000-0000-000014090000}"/>
    <cellStyle name="Normal 5 3 2 5 3 2 2" xfId="2186" xr:uid="{00000000-0005-0000-0000-000015090000}"/>
    <cellStyle name="Normal 5 3 2 5 3 2 2 2" xfId="5911" xr:uid="{00000000-0005-0000-0000-000016090000}"/>
    <cellStyle name="Normal 5 3 2 5 3 2 2 2 2" xfId="13337" xr:uid="{00000000-0005-0000-0000-000017090000}"/>
    <cellStyle name="Normal 5 3 2 5 3 2 2 3" xfId="9625" xr:uid="{00000000-0005-0000-0000-000018090000}"/>
    <cellStyle name="Normal 5 3 2 5 3 2 3" xfId="4049" xr:uid="{00000000-0005-0000-0000-000019090000}"/>
    <cellStyle name="Normal 5 3 2 5 3 2 3 2" xfId="11481" xr:uid="{00000000-0005-0000-0000-00001A090000}"/>
    <cellStyle name="Normal 5 3 2 5 3 2 4" xfId="8916" xr:uid="{00000000-0005-0000-0000-00001B090000}"/>
    <cellStyle name="Normal 5 3 2 5 3 3" xfId="2185" xr:uid="{00000000-0005-0000-0000-00001C090000}"/>
    <cellStyle name="Normal 5 3 2 5 3 3 2" xfId="5910" xr:uid="{00000000-0005-0000-0000-00001D090000}"/>
    <cellStyle name="Normal 5 3 2 5 3 3 2 2" xfId="13336" xr:uid="{00000000-0005-0000-0000-00001E090000}"/>
    <cellStyle name="Normal 5 3 2 5 3 3 3" xfId="9624" xr:uid="{00000000-0005-0000-0000-00001F090000}"/>
    <cellStyle name="Normal 5 3 2 5 3 4" xfId="4048" xr:uid="{00000000-0005-0000-0000-000020090000}"/>
    <cellStyle name="Normal 5 3 2 5 3 4 2" xfId="11480" xr:uid="{00000000-0005-0000-0000-000021090000}"/>
    <cellStyle name="Normal 5 3 2 5 3 5" xfId="7988" xr:uid="{00000000-0005-0000-0000-000022090000}"/>
    <cellStyle name="Normal 5 3 2 5 4" xfId="1035" xr:uid="{00000000-0005-0000-0000-000023090000}"/>
    <cellStyle name="Normal 5 3 2 5 4 2" xfId="2187" xr:uid="{00000000-0005-0000-0000-000024090000}"/>
    <cellStyle name="Normal 5 3 2 5 4 2 2" xfId="5912" xr:uid="{00000000-0005-0000-0000-000025090000}"/>
    <cellStyle name="Normal 5 3 2 5 4 2 2 2" xfId="13338" xr:uid="{00000000-0005-0000-0000-000026090000}"/>
    <cellStyle name="Normal 5 3 2 5 4 2 3" xfId="9626" xr:uid="{00000000-0005-0000-0000-000027090000}"/>
    <cellStyle name="Normal 5 3 2 5 4 3" xfId="4050" xr:uid="{00000000-0005-0000-0000-000028090000}"/>
    <cellStyle name="Normal 5 3 2 5 4 3 2" xfId="11482" xr:uid="{00000000-0005-0000-0000-000029090000}"/>
    <cellStyle name="Normal 5 3 2 5 4 4" xfId="8481" xr:uid="{00000000-0005-0000-0000-00002A090000}"/>
    <cellStyle name="Normal 5 3 2 5 5" xfId="2180" xr:uid="{00000000-0005-0000-0000-00002B090000}"/>
    <cellStyle name="Normal 5 3 2 5 5 2" xfId="5905" xr:uid="{00000000-0005-0000-0000-00002C090000}"/>
    <cellStyle name="Normal 5 3 2 5 5 2 2" xfId="13331" xr:uid="{00000000-0005-0000-0000-00002D090000}"/>
    <cellStyle name="Normal 5 3 2 5 5 3" xfId="9619" xr:uid="{00000000-0005-0000-0000-00002E090000}"/>
    <cellStyle name="Normal 5 3 2 5 6" xfId="4043" xr:uid="{00000000-0005-0000-0000-00002F090000}"/>
    <cellStyle name="Normal 5 3 2 5 6 2" xfId="11475" xr:uid="{00000000-0005-0000-0000-000030090000}"/>
    <cellStyle name="Normal 5 3 2 5 7" xfId="7643" xr:uid="{00000000-0005-0000-0000-000031090000}"/>
    <cellStyle name="Normal 5 3 2 6" xfId="278" xr:uid="{00000000-0005-0000-0000-000032090000}"/>
    <cellStyle name="Normal 5 3 2 6 2" xfId="778" xr:uid="{00000000-0005-0000-0000-000033090000}"/>
    <cellStyle name="Normal 5 3 2 6 2 2" xfId="1710" xr:uid="{00000000-0005-0000-0000-000034090000}"/>
    <cellStyle name="Normal 5 3 2 6 2 2 2" xfId="2190" xr:uid="{00000000-0005-0000-0000-000035090000}"/>
    <cellStyle name="Normal 5 3 2 6 2 2 2 2" xfId="5915" xr:uid="{00000000-0005-0000-0000-000036090000}"/>
    <cellStyle name="Normal 5 3 2 6 2 2 2 2 2" xfId="13341" xr:uid="{00000000-0005-0000-0000-000037090000}"/>
    <cellStyle name="Normal 5 3 2 6 2 2 2 3" xfId="9629" xr:uid="{00000000-0005-0000-0000-000038090000}"/>
    <cellStyle name="Normal 5 3 2 6 2 2 3" xfId="4053" xr:uid="{00000000-0005-0000-0000-000039090000}"/>
    <cellStyle name="Normal 5 3 2 6 2 2 3 2" xfId="11485" xr:uid="{00000000-0005-0000-0000-00003A090000}"/>
    <cellStyle name="Normal 5 3 2 6 2 2 4" xfId="9155" xr:uid="{00000000-0005-0000-0000-00003B090000}"/>
    <cellStyle name="Normal 5 3 2 6 2 3" xfId="2189" xr:uid="{00000000-0005-0000-0000-00003C090000}"/>
    <cellStyle name="Normal 5 3 2 6 2 3 2" xfId="5914" xr:uid="{00000000-0005-0000-0000-00003D090000}"/>
    <cellStyle name="Normal 5 3 2 6 2 3 2 2" xfId="13340" xr:uid="{00000000-0005-0000-0000-00003E090000}"/>
    <cellStyle name="Normal 5 3 2 6 2 3 3" xfId="9628" xr:uid="{00000000-0005-0000-0000-00003F090000}"/>
    <cellStyle name="Normal 5 3 2 6 2 4" xfId="4052" xr:uid="{00000000-0005-0000-0000-000040090000}"/>
    <cellStyle name="Normal 5 3 2 6 2 4 2" xfId="11484" xr:uid="{00000000-0005-0000-0000-000041090000}"/>
    <cellStyle name="Normal 5 3 2 6 2 5" xfId="8227" xr:uid="{00000000-0005-0000-0000-000042090000}"/>
    <cellStyle name="Normal 5 3 2 6 3" xfId="1037" xr:uid="{00000000-0005-0000-0000-000043090000}"/>
    <cellStyle name="Normal 5 3 2 6 3 2" xfId="2191" xr:uid="{00000000-0005-0000-0000-000044090000}"/>
    <cellStyle name="Normal 5 3 2 6 3 2 2" xfId="5916" xr:uid="{00000000-0005-0000-0000-000045090000}"/>
    <cellStyle name="Normal 5 3 2 6 3 2 2 2" xfId="13342" xr:uid="{00000000-0005-0000-0000-000046090000}"/>
    <cellStyle name="Normal 5 3 2 6 3 2 3" xfId="9630" xr:uid="{00000000-0005-0000-0000-000047090000}"/>
    <cellStyle name="Normal 5 3 2 6 3 3" xfId="4054" xr:uid="{00000000-0005-0000-0000-000048090000}"/>
    <cellStyle name="Normal 5 3 2 6 3 3 2" xfId="11486" xr:uid="{00000000-0005-0000-0000-000049090000}"/>
    <cellStyle name="Normal 5 3 2 6 3 4" xfId="8483" xr:uid="{00000000-0005-0000-0000-00004A090000}"/>
    <cellStyle name="Normal 5 3 2 6 4" xfId="2188" xr:uid="{00000000-0005-0000-0000-00004B090000}"/>
    <cellStyle name="Normal 5 3 2 6 4 2" xfId="5913" xr:uid="{00000000-0005-0000-0000-00004C090000}"/>
    <cellStyle name="Normal 5 3 2 6 4 2 2" xfId="13339" xr:uid="{00000000-0005-0000-0000-00004D090000}"/>
    <cellStyle name="Normal 5 3 2 6 4 3" xfId="9627" xr:uid="{00000000-0005-0000-0000-00004E090000}"/>
    <cellStyle name="Normal 5 3 2 6 5" xfId="4051" xr:uid="{00000000-0005-0000-0000-00004F090000}"/>
    <cellStyle name="Normal 5 3 2 6 5 2" xfId="11483" xr:uid="{00000000-0005-0000-0000-000050090000}"/>
    <cellStyle name="Normal 5 3 2 6 6" xfId="7727" xr:uid="{00000000-0005-0000-0000-000051090000}"/>
    <cellStyle name="Normal 5 3 2 7" xfId="526" xr:uid="{00000000-0005-0000-0000-000052090000}"/>
    <cellStyle name="Normal 5 3 2 7 2" xfId="1458" xr:uid="{00000000-0005-0000-0000-000053090000}"/>
    <cellStyle name="Normal 5 3 2 7 2 2" xfId="2193" xr:uid="{00000000-0005-0000-0000-000054090000}"/>
    <cellStyle name="Normal 5 3 2 7 2 2 2" xfId="5918" xr:uid="{00000000-0005-0000-0000-000055090000}"/>
    <cellStyle name="Normal 5 3 2 7 2 2 2 2" xfId="13344" xr:uid="{00000000-0005-0000-0000-000056090000}"/>
    <cellStyle name="Normal 5 3 2 7 2 2 3" xfId="9632" xr:uid="{00000000-0005-0000-0000-000057090000}"/>
    <cellStyle name="Normal 5 3 2 7 2 3" xfId="4056" xr:uid="{00000000-0005-0000-0000-000058090000}"/>
    <cellStyle name="Normal 5 3 2 7 2 3 2" xfId="11488" xr:uid="{00000000-0005-0000-0000-000059090000}"/>
    <cellStyle name="Normal 5 3 2 7 2 4" xfId="8903" xr:uid="{00000000-0005-0000-0000-00005A090000}"/>
    <cellStyle name="Normal 5 3 2 7 3" xfId="2192" xr:uid="{00000000-0005-0000-0000-00005B090000}"/>
    <cellStyle name="Normal 5 3 2 7 3 2" xfId="5917" xr:uid="{00000000-0005-0000-0000-00005C090000}"/>
    <cellStyle name="Normal 5 3 2 7 3 2 2" xfId="13343" xr:uid="{00000000-0005-0000-0000-00005D090000}"/>
    <cellStyle name="Normal 5 3 2 7 3 3" xfId="9631" xr:uid="{00000000-0005-0000-0000-00005E090000}"/>
    <cellStyle name="Normal 5 3 2 7 4" xfId="4055" xr:uid="{00000000-0005-0000-0000-00005F090000}"/>
    <cellStyle name="Normal 5 3 2 7 4 2" xfId="11487" xr:uid="{00000000-0005-0000-0000-000060090000}"/>
    <cellStyle name="Normal 5 3 2 7 5" xfId="7975" xr:uid="{00000000-0005-0000-0000-000061090000}"/>
    <cellStyle name="Normal 5 3 2 8" xfId="1014" xr:uid="{00000000-0005-0000-0000-000062090000}"/>
    <cellStyle name="Normal 5 3 2 8 2" xfId="2194" xr:uid="{00000000-0005-0000-0000-000063090000}"/>
    <cellStyle name="Normal 5 3 2 8 2 2" xfId="5919" xr:uid="{00000000-0005-0000-0000-000064090000}"/>
    <cellStyle name="Normal 5 3 2 8 2 2 2" xfId="13345" xr:uid="{00000000-0005-0000-0000-000065090000}"/>
    <cellStyle name="Normal 5 3 2 8 2 3" xfId="9633" xr:uid="{00000000-0005-0000-0000-000066090000}"/>
    <cellStyle name="Normal 5 3 2 8 3" xfId="4057" xr:uid="{00000000-0005-0000-0000-000067090000}"/>
    <cellStyle name="Normal 5 3 2 8 3 2" xfId="11489" xr:uid="{00000000-0005-0000-0000-000068090000}"/>
    <cellStyle name="Normal 5 3 2 8 4" xfId="8460" xr:uid="{00000000-0005-0000-0000-000069090000}"/>
    <cellStyle name="Normal 5 3 2 9" xfId="2099" xr:uid="{00000000-0005-0000-0000-00006A090000}"/>
    <cellStyle name="Normal 5 3 2 9 2" xfId="5824" xr:uid="{00000000-0005-0000-0000-00006B090000}"/>
    <cellStyle name="Normal 5 3 2 9 2 2" xfId="13250" xr:uid="{00000000-0005-0000-0000-00006C090000}"/>
    <cellStyle name="Normal 5 3 2 9 3" xfId="9538" xr:uid="{00000000-0005-0000-0000-00006D090000}"/>
    <cellStyle name="Normal 5 3 3" xfId="42" xr:uid="{00000000-0005-0000-0000-00006E090000}"/>
    <cellStyle name="Normal 5 3 3 10" xfId="7502" xr:uid="{00000000-0005-0000-0000-00006F090000}"/>
    <cellStyle name="Normal 5 3 3 2" xfId="80" xr:uid="{00000000-0005-0000-0000-000070090000}"/>
    <cellStyle name="Normal 5 3 3 2 2" xfId="115" xr:uid="{00000000-0005-0000-0000-000071090000}"/>
    <cellStyle name="Normal 5 3 3 2 2 2" xfId="390" xr:uid="{00000000-0005-0000-0000-000072090000}"/>
    <cellStyle name="Normal 5 3 3 2 2 2 2" xfId="854" xr:uid="{00000000-0005-0000-0000-000073090000}"/>
    <cellStyle name="Normal 5 3 3 2 2 2 2 2" xfId="1786" xr:uid="{00000000-0005-0000-0000-000074090000}"/>
    <cellStyle name="Normal 5 3 3 2 2 2 2 2 2" xfId="2200" xr:uid="{00000000-0005-0000-0000-000075090000}"/>
    <cellStyle name="Normal 5 3 3 2 2 2 2 2 2 2" xfId="5925" xr:uid="{00000000-0005-0000-0000-000076090000}"/>
    <cellStyle name="Normal 5 3 3 2 2 2 2 2 2 2 2" xfId="13351" xr:uid="{00000000-0005-0000-0000-000077090000}"/>
    <cellStyle name="Normal 5 3 3 2 2 2 2 2 2 3" xfId="9639" xr:uid="{00000000-0005-0000-0000-000078090000}"/>
    <cellStyle name="Normal 5 3 3 2 2 2 2 2 3" xfId="4063" xr:uid="{00000000-0005-0000-0000-000079090000}"/>
    <cellStyle name="Normal 5 3 3 2 2 2 2 2 3 2" xfId="11495" xr:uid="{00000000-0005-0000-0000-00007A090000}"/>
    <cellStyle name="Normal 5 3 3 2 2 2 2 2 4" xfId="9231" xr:uid="{00000000-0005-0000-0000-00007B090000}"/>
    <cellStyle name="Normal 5 3 3 2 2 2 2 3" xfId="2199" xr:uid="{00000000-0005-0000-0000-00007C090000}"/>
    <cellStyle name="Normal 5 3 3 2 2 2 2 3 2" xfId="5924" xr:uid="{00000000-0005-0000-0000-00007D090000}"/>
    <cellStyle name="Normal 5 3 3 2 2 2 2 3 2 2" xfId="13350" xr:uid="{00000000-0005-0000-0000-00007E090000}"/>
    <cellStyle name="Normal 5 3 3 2 2 2 2 3 3" xfId="9638" xr:uid="{00000000-0005-0000-0000-00007F090000}"/>
    <cellStyle name="Normal 5 3 3 2 2 2 2 4" xfId="4062" xr:uid="{00000000-0005-0000-0000-000080090000}"/>
    <cellStyle name="Normal 5 3 3 2 2 2 2 4 2" xfId="11494" xr:uid="{00000000-0005-0000-0000-000081090000}"/>
    <cellStyle name="Normal 5 3 3 2 2 2 2 5" xfId="8303" xr:uid="{00000000-0005-0000-0000-000082090000}"/>
    <cellStyle name="Normal 5 3 3 2 2 2 3" xfId="1041" xr:uid="{00000000-0005-0000-0000-000083090000}"/>
    <cellStyle name="Normal 5 3 3 2 2 2 3 2" xfId="2201" xr:uid="{00000000-0005-0000-0000-000084090000}"/>
    <cellStyle name="Normal 5 3 3 2 2 2 3 2 2" xfId="5926" xr:uid="{00000000-0005-0000-0000-000085090000}"/>
    <cellStyle name="Normal 5 3 3 2 2 2 3 2 2 2" xfId="13352" xr:uid="{00000000-0005-0000-0000-000086090000}"/>
    <cellStyle name="Normal 5 3 3 2 2 2 3 2 3" xfId="9640" xr:uid="{00000000-0005-0000-0000-000087090000}"/>
    <cellStyle name="Normal 5 3 3 2 2 2 3 3" xfId="4064" xr:uid="{00000000-0005-0000-0000-000088090000}"/>
    <cellStyle name="Normal 5 3 3 2 2 2 3 3 2" xfId="11496" xr:uid="{00000000-0005-0000-0000-000089090000}"/>
    <cellStyle name="Normal 5 3 3 2 2 2 3 4" xfId="8487" xr:uid="{00000000-0005-0000-0000-00008A090000}"/>
    <cellStyle name="Normal 5 3 3 2 2 2 4" xfId="2198" xr:uid="{00000000-0005-0000-0000-00008B090000}"/>
    <cellStyle name="Normal 5 3 3 2 2 2 4 2" xfId="5923" xr:uid="{00000000-0005-0000-0000-00008C090000}"/>
    <cellStyle name="Normal 5 3 3 2 2 2 4 2 2" xfId="13349" xr:uid="{00000000-0005-0000-0000-00008D090000}"/>
    <cellStyle name="Normal 5 3 3 2 2 2 4 3" xfId="9637" xr:uid="{00000000-0005-0000-0000-00008E090000}"/>
    <cellStyle name="Normal 5 3 3 2 2 2 5" xfId="4061" xr:uid="{00000000-0005-0000-0000-00008F090000}"/>
    <cellStyle name="Normal 5 3 3 2 2 2 5 2" xfId="11493" xr:uid="{00000000-0005-0000-0000-000090090000}"/>
    <cellStyle name="Normal 5 3 3 2 2 2 6" xfId="7839" xr:uid="{00000000-0005-0000-0000-000091090000}"/>
    <cellStyle name="Normal 5 3 3 2 2 3" xfId="542" xr:uid="{00000000-0005-0000-0000-000092090000}"/>
    <cellStyle name="Normal 5 3 3 2 2 3 2" xfId="1474" xr:uid="{00000000-0005-0000-0000-000093090000}"/>
    <cellStyle name="Normal 5 3 3 2 2 3 2 2" xfId="2203" xr:uid="{00000000-0005-0000-0000-000094090000}"/>
    <cellStyle name="Normal 5 3 3 2 2 3 2 2 2" xfId="5928" xr:uid="{00000000-0005-0000-0000-000095090000}"/>
    <cellStyle name="Normal 5 3 3 2 2 3 2 2 2 2" xfId="13354" xr:uid="{00000000-0005-0000-0000-000096090000}"/>
    <cellStyle name="Normal 5 3 3 2 2 3 2 2 3" xfId="9642" xr:uid="{00000000-0005-0000-0000-000097090000}"/>
    <cellStyle name="Normal 5 3 3 2 2 3 2 3" xfId="4066" xr:uid="{00000000-0005-0000-0000-000098090000}"/>
    <cellStyle name="Normal 5 3 3 2 2 3 2 3 2" xfId="11498" xr:uid="{00000000-0005-0000-0000-000099090000}"/>
    <cellStyle name="Normal 5 3 3 2 2 3 2 4" xfId="8919" xr:uid="{00000000-0005-0000-0000-00009A090000}"/>
    <cellStyle name="Normal 5 3 3 2 2 3 3" xfId="2202" xr:uid="{00000000-0005-0000-0000-00009B090000}"/>
    <cellStyle name="Normal 5 3 3 2 2 3 3 2" xfId="5927" xr:uid="{00000000-0005-0000-0000-00009C090000}"/>
    <cellStyle name="Normal 5 3 3 2 2 3 3 2 2" xfId="13353" xr:uid="{00000000-0005-0000-0000-00009D090000}"/>
    <cellStyle name="Normal 5 3 3 2 2 3 3 3" xfId="9641" xr:uid="{00000000-0005-0000-0000-00009E090000}"/>
    <cellStyle name="Normal 5 3 3 2 2 3 4" xfId="4065" xr:uid="{00000000-0005-0000-0000-00009F090000}"/>
    <cellStyle name="Normal 5 3 3 2 2 3 4 2" xfId="11497" xr:uid="{00000000-0005-0000-0000-0000A0090000}"/>
    <cellStyle name="Normal 5 3 3 2 2 3 5" xfId="7991" xr:uid="{00000000-0005-0000-0000-0000A1090000}"/>
    <cellStyle name="Normal 5 3 3 2 2 4" xfId="1040" xr:uid="{00000000-0005-0000-0000-0000A2090000}"/>
    <cellStyle name="Normal 5 3 3 2 2 4 2" xfId="2204" xr:uid="{00000000-0005-0000-0000-0000A3090000}"/>
    <cellStyle name="Normal 5 3 3 2 2 4 2 2" xfId="5929" xr:uid="{00000000-0005-0000-0000-0000A4090000}"/>
    <cellStyle name="Normal 5 3 3 2 2 4 2 2 2" xfId="13355" xr:uid="{00000000-0005-0000-0000-0000A5090000}"/>
    <cellStyle name="Normal 5 3 3 2 2 4 2 3" xfId="9643" xr:uid="{00000000-0005-0000-0000-0000A6090000}"/>
    <cellStyle name="Normal 5 3 3 2 2 4 3" xfId="4067" xr:uid="{00000000-0005-0000-0000-0000A7090000}"/>
    <cellStyle name="Normal 5 3 3 2 2 4 3 2" xfId="11499" xr:uid="{00000000-0005-0000-0000-0000A8090000}"/>
    <cellStyle name="Normal 5 3 3 2 2 4 4" xfId="8486" xr:uid="{00000000-0005-0000-0000-0000A9090000}"/>
    <cellStyle name="Normal 5 3 3 2 2 5" xfId="2197" xr:uid="{00000000-0005-0000-0000-0000AA090000}"/>
    <cellStyle name="Normal 5 3 3 2 2 5 2" xfId="5922" xr:uid="{00000000-0005-0000-0000-0000AB090000}"/>
    <cellStyle name="Normal 5 3 3 2 2 5 2 2" xfId="13348" xr:uid="{00000000-0005-0000-0000-0000AC090000}"/>
    <cellStyle name="Normal 5 3 3 2 2 5 3" xfId="9636" xr:uid="{00000000-0005-0000-0000-0000AD090000}"/>
    <cellStyle name="Normal 5 3 3 2 2 6" xfId="4060" xr:uid="{00000000-0005-0000-0000-0000AE090000}"/>
    <cellStyle name="Normal 5 3 3 2 2 6 2" xfId="11492" xr:uid="{00000000-0005-0000-0000-0000AF090000}"/>
    <cellStyle name="Normal 5 3 3 2 2 7" xfId="7568" xr:uid="{00000000-0005-0000-0000-0000B0090000}"/>
    <cellStyle name="Normal 5 3 3 2 3" xfId="199" xr:uid="{00000000-0005-0000-0000-0000B1090000}"/>
    <cellStyle name="Normal 5 3 3 2 3 2" xfId="431" xr:uid="{00000000-0005-0000-0000-0000B2090000}"/>
    <cellStyle name="Normal 5 3 3 2 3 2 2" xfId="895" xr:uid="{00000000-0005-0000-0000-0000B3090000}"/>
    <cellStyle name="Normal 5 3 3 2 3 2 2 2" xfId="1827" xr:uid="{00000000-0005-0000-0000-0000B4090000}"/>
    <cellStyle name="Normal 5 3 3 2 3 2 2 2 2" xfId="2208" xr:uid="{00000000-0005-0000-0000-0000B5090000}"/>
    <cellStyle name="Normal 5 3 3 2 3 2 2 2 2 2" xfId="5933" xr:uid="{00000000-0005-0000-0000-0000B6090000}"/>
    <cellStyle name="Normal 5 3 3 2 3 2 2 2 2 2 2" xfId="13359" xr:uid="{00000000-0005-0000-0000-0000B7090000}"/>
    <cellStyle name="Normal 5 3 3 2 3 2 2 2 2 3" xfId="9647" xr:uid="{00000000-0005-0000-0000-0000B8090000}"/>
    <cellStyle name="Normal 5 3 3 2 3 2 2 2 3" xfId="4071" xr:uid="{00000000-0005-0000-0000-0000B9090000}"/>
    <cellStyle name="Normal 5 3 3 2 3 2 2 2 3 2" xfId="11503" xr:uid="{00000000-0005-0000-0000-0000BA090000}"/>
    <cellStyle name="Normal 5 3 3 2 3 2 2 2 4" xfId="9272" xr:uid="{00000000-0005-0000-0000-0000BB090000}"/>
    <cellStyle name="Normal 5 3 3 2 3 2 2 3" xfId="2207" xr:uid="{00000000-0005-0000-0000-0000BC090000}"/>
    <cellStyle name="Normal 5 3 3 2 3 2 2 3 2" xfId="5932" xr:uid="{00000000-0005-0000-0000-0000BD090000}"/>
    <cellStyle name="Normal 5 3 3 2 3 2 2 3 2 2" xfId="13358" xr:uid="{00000000-0005-0000-0000-0000BE090000}"/>
    <cellStyle name="Normal 5 3 3 2 3 2 2 3 3" xfId="9646" xr:uid="{00000000-0005-0000-0000-0000BF090000}"/>
    <cellStyle name="Normal 5 3 3 2 3 2 2 4" xfId="4070" xr:uid="{00000000-0005-0000-0000-0000C0090000}"/>
    <cellStyle name="Normal 5 3 3 2 3 2 2 4 2" xfId="11502" xr:uid="{00000000-0005-0000-0000-0000C1090000}"/>
    <cellStyle name="Normal 5 3 3 2 3 2 2 5" xfId="8344" xr:uid="{00000000-0005-0000-0000-0000C2090000}"/>
    <cellStyle name="Normal 5 3 3 2 3 2 3" xfId="1043" xr:uid="{00000000-0005-0000-0000-0000C3090000}"/>
    <cellStyle name="Normal 5 3 3 2 3 2 3 2" xfId="2209" xr:uid="{00000000-0005-0000-0000-0000C4090000}"/>
    <cellStyle name="Normal 5 3 3 2 3 2 3 2 2" xfId="5934" xr:uid="{00000000-0005-0000-0000-0000C5090000}"/>
    <cellStyle name="Normal 5 3 3 2 3 2 3 2 2 2" xfId="13360" xr:uid="{00000000-0005-0000-0000-0000C6090000}"/>
    <cellStyle name="Normal 5 3 3 2 3 2 3 2 3" xfId="9648" xr:uid="{00000000-0005-0000-0000-0000C7090000}"/>
    <cellStyle name="Normal 5 3 3 2 3 2 3 3" xfId="4072" xr:uid="{00000000-0005-0000-0000-0000C8090000}"/>
    <cellStyle name="Normal 5 3 3 2 3 2 3 3 2" xfId="11504" xr:uid="{00000000-0005-0000-0000-0000C9090000}"/>
    <cellStyle name="Normal 5 3 3 2 3 2 3 4" xfId="8489" xr:uid="{00000000-0005-0000-0000-0000CA090000}"/>
    <cellStyle name="Normal 5 3 3 2 3 2 4" xfId="2206" xr:uid="{00000000-0005-0000-0000-0000CB090000}"/>
    <cellStyle name="Normal 5 3 3 2 3 2 4 2" xfId="5931" xr:uid="{00000000-0005-0000-0000-0000CC090000}"/>
    <cellStyle name="Normal 5 3 3 2 3 2 4 2 2" xfId="13357" xr:uid="{00000000-0005-0000-0000-0000CD090000}"/>
    <cellStyle name="Normal 5 3 3 2 3 2 4 3" xfId="9645" xr:uid="{00000000-0005-0000-0000-0000CE090000}"/>
    <cellStyle name="Normal 5 3 3 2 3 2 5" xfId="4069" xr:uid="{00000000-0005-0000-0000-0000CF090000}"/>
    <cellStyle name="Normal 5 3 3 2 3 2 5 2" xfId="11501" xr:uid="{00000000-0005-0000-0000-0000D0090000}"/>
    <cellStyle name="Normal 5 3 3 2 3 2 6" xfId="7880" xr:uid="{00000000-0005-0000-0000-0000D1090000}"/>
    <cellStyle name="Normal 5 3 3 2 3 3" xfId="543" xr:uid="{00000000-0005-0000-0000-0000D2090000}"/>
    <cellStyle name="Normal 5 3 3 2 3 3 2" xfId="1475" xr:uid="{00000000-0005-0000-0000-0000D3090000}"/>
    <cellStyle name="Normal 5 3 3 2 3 3 2 2" xfId="2211" xr:uid="{00000000-0005-0000-0000-0000D4090000}"/>
    <cellStyle name="Normal 5 3 3 2 3 3 2 2 2" xfId="5936" xr:uid="{00000000-0005-0000-0000-0000D5090000}"/>
    <cellStyle name="Normal 5 3 3 2 3 3 2 2 2 2" xfId="13362" xr:uid="{00000000-0005-0000-0000-0000D6090000}"/>
    <cellStyle name="Normal 5 3 3 2 3 3 2 2 3" xfId="9650" xr:uid="{00000000-0005-0000-0000-0000D7090000}"/>
    <cellStyle name="Normal 5 3 3 2 3 3 2 3" xfId="4074" xr:uid="{00000000-0005-0000-0000-0000D8090000}"/>
    <cellStyle name="Normal 5 3 3 2 3 3 2 3 2" xfId="11506" xr:uid="{00000000-0005-0000-0000-0000D9090000}"/>
    <cellStyle name="Normal 5 3 3 2 3 3 2 4" xfId="8920" xr:uid="{00000000-0005-0000-0000-0000DA090000}"/>
    <cellStyle name="Normal 5 3 3 2 3 3 3" xfId="2210" xr:uid="{00000000-0005-0000-0000-0000DB090000}"/>
    <cellStyle name="Normal 5 3 3 2 3 3 3 2" xfId="5935" xr:uid="{00000000-0005-0000-0000-0000DC090000}"/>
    <cellStyle name="Normal 5 3 3 2 3 3 3 2 2" xfId="13361" xr:uid="{00000000-0005-0000-0000-0000DD090000}"/>
    <cellStyle name="Normal 5 3 3 2 3 3 3 3" xfId="9649" xr:uid="{00000000-0005-0000-0000-0000DE090000}"/>
    <cellStyle name="Normal 5 3 3 2 3 3 4" xfId="4073" xr:uid="{00000000-0005-0000-0000-0000DF090000}"/>
    <cellStyle name="Normal 5 3 3 2 3 3 4 2" xfId="11505" xr:uid="{00000000-0005-0000-0000-0000E0090000}"/>
    <cellStyle name="Normal 5 3 3 2 3 3 5" xfId="7992" xr:uid="{00000000-0005-0000-0000-0000E1090000}"/>
    <cellStyle name="Normal 5 3 3 2 3 4" xfId="1042" xr:uid="{00000000-0005-0000-0000-0000E2090000}"/>
    <cellStyle name="Normal 5 3 3 2 3 4 2" xfId="2212" xr:uid="{00000000-0005-0000-0000-0000E3090000}"/>
    <cellStyle name="Normal 5 3 3 2 3 4 2 2" xfId="5937" xr:uid="{00000000-0005-0000-0000-0000E4090000}"/>
    <cellStyle name="Normal 5 3 3 2 3 4 2 2 2" xfId="13363" xr:uid="{00000000-0005-0000-0000-0000E5090000}"/>
    <cellStyle name="Normal 5 3 3 2 3 4 2 3" xfId="9651" xr:uid="{00000000-0005-0000-0000-0000E6090000}"/>
    <cellStyle name="Normal 5 3 3 2 3 4 3" xfId="4075" xr:uid="{00000000-0005-0000-0000-0000E7090000}"/>
    <cellStyle name="Normal 5 3 3 2 3 4 3 2" xfId="11507" xr:uid="{00000000-0005-0000-0000-0000E8090000}"/>
    <cellStyle name="Normal 5 3 3 2 3 4 4" xfId="8488" xr:uid="{00000000-0005-0000-0000-0000E9090000}"/>
    <cellStyle name="Normal 5 3 3 2 3 5" xfId="2205" xr:uid="{00000000-0005-0000-0000-0000EA090000}"/>
    <cellStyle name="Normal 5 3 3 2 3 5 2" xfId="5930" xr:uid="{00000000-0005-0000-0000-0000EB090000}"/>
    <cellStyle name="Normal 5 3 3 2 3 5 2 2" xfId="13356" xr:uid="{00000000-0005-0000-0000-0000EC090000}"/>
    <cellStyle name="Normal 5 3 3 2 3 5 3" xfId="9644" xr:uid="{00000000-0005-0000-0000-0000ED090000}"/>
    <cellStyle name="Normal 5 3 3 2 3 6" xfId="4068" xr:uid="{00000000-0005-0000-0000-0000EE090000}"/>
    <cellStyle name="Normal 5 3 3 2 3 6 2" xfId="11500" xr:uid="{00000000-0005-0000-0000-0000EF090000}"/>
    <cellStyle name="Normal 5 3 3 2 3 7" xfId="7648" xr:uid="{00000000-0005-0000-0000-0000F0090000}"/>
    <cellStyle name="Normal 5 3 3 2 4" xfId="285" xr:uid="{00000000-0005-0000-0000-0000F1090000}"/>
    <cellStyle name="Normal 5 3 3 2 4 2" xfId="783" xr:uid="{00000000-0005-0000-0000-0000F2090000}"/>
    <cellStyle name="Normal 5 3 3 2 4 2 2" xfId="1715" xr:uid="{00000000-0005-0000-0000-0000F3090000}"/>
    <cellStyle name="Normal 5 3 3 2 4 2 2 2" xfId="2215" xr:uid="{00000000-0005-0000-0000-0000F4090000}"/>
    <cellStyle name="Normal 5 3 3 2 4 2 2 2 2" xfId="5940" xr:uid="{00000000-0005-0000-0000-0000F5090000}"/>
    <cellStyle name="Normal 5 3 3 2 4 2 2 2 2 2" xfId="13366" xr:uid="{00000000-0005-0000-0000-0000F6090000}"/>
    <cellStyle name="Normal 5 3 3 2 4 2 2 2 3" xfId="9654" xr:uid="{00000000-0005-0000-0000-0000F7090000}"/>
    <cellStyle name="Normal 5 3 3 2 4 2 2 3" xfId="4078" xr:uid="{00000000-0005-0000-0000-0000F8090000}"/>
    <cellStyle name="Normal 5 3 3 2 4 2 2 3 2" xfId="11510" xr:uid="{00000000-0005-0000-0000-0000F9090000}"/>
    <cellStyle name="Normal 5 3 3 2 4 2 2 4" xfId="9160" xr:uid="{00000000-0005-0000-0000-0000FA090000}"/>
    <cellStyle name="Normal 5 3 3 2 4 2 3" xfId="2214" xr:uid="{00000000-0005-0000-0000-0000FB090000}"/>
    <cellStyle name="Normal 5 3 3 2 4 2 3 2" xfId="5939" xr:uid="{00000000-0005-0000-0000-0000FC090000}"/>
    <cellStyle name="Normal 5 3 3 2 4 2 3 2 2" xfId="13365" xr:uid="{00000000-0005-0000-0000-0000FD090000}"/>
    <cellStyle name="Normal 5 3 3 2 4 2 3 3" xfId="9653" xr:uid="{00000000-0005-0000-0000-0000FE090000}"/>
    <cellStyle name="Normal 5 3 3 2 4 2 4" xfId="4077" xr:uid="{00000000-0005-0000-0000-0000FF090000}"/>
    <cellStyle name="Normal 5 3 3 2 4 2 4 2" xfId="11509" xr:uid="{00000000-0005-0000-0000-0000000A0000}"/>
    <cellStyle name="Normal 5 3 3 2 4 2 5" xfId="8232" xr:uid="{00000000-0005-0000-0000-0000010A0000}"/>
    <cellStyle name="Normal 5 3 3 2 4 3" xfId="1044" xr:uid="{00000000-0005-0000-0000-0000020A0000}"/>
    <cellStyle name="Normal 5 3 3 2 4 3 2" xfId="2216" xr:uid="{00000000-0005-0000-0000-0000030A0000}"/>
    <cellStyle name="Normal 5 3 3 2 4 3 2 2" xfId="5941" xr:uid="{00000000-0005-0000-0000-0000040A0000}"/>
    <cellStyle name="Normal 5 3 3 2 4 3 2 2 2" xfId="13367" xr:uid="{00000000-0005-0000-0000-0000050A0000}"/>
    <cellStyle name="Normal 5 3 3 2 4 3 2 3" xfId="9655" xr:uid="{00000000-0005-0000-0000-0000060A0000}"/>
    <cellStyle name="Normal 5 3 3 2 4 3 3" xfId="4079" xr:uid="{00000000-0005-0000-0000-0000070A0000}"/>
    <cellStyle name="Normal 5 3 3 2 4 3 3 2" xfId="11511" xr:uid="{00000000-0005-0000-0000-0000080A0000}"/>
    <cellStyle name="Normal 5 3 3 2 4 3 4" xfId="8490" xr:uid="{00000000-0005-0000-0000-0000090A0000}"/>
    <cellStyle name="Normal 5 3 3 2 4 4" xfId="2213" xr:uid="{00000000-0005-0000-0000-00000A0A0000}"/>
    <cellStyle name="Normal 5 3 3 2 4 4 2" xfId="5938" xr:uid="{00000000-0005-0000-0000-00000B0A0000}"/>
    <cellStyle name="Normal 5 3 3 2 4 4 2 2" xfId="13364" xr:uid="{00000000-0005-0000-0000-00000C0A0000}"/>
    <cellStyle name="Normal 5 3 3 2 4 4 3" xfId="9652" xr:uid="{00000000-0005-0000-0000-00000D0A0000}"/>
    <cellStyle name="Normal 5 3 3 2 4 5" xfId="4076" xr:uid="{00000000-0005-0000-0000-00000E0A0000}"/>
    <cellStyle name="Normal 5 3 3 2 4 5 2" xfId="11508" xr:uid="{00000000-0005-0000-0000-00000F0A0000}"/>
    <cellStyle name="Normal 5 3 3 2 4 6" xfId="7734" xr:uid="{00000000-0005-0000-0000-0000100A0000}"/>
    <cellStyle name="Normal 5 3 3 2 5" xfId="541" xr:uid="{00000000-0005-0000-0000-0000110A0000}"/>
    <cellStyle name="Normal 5 3 3 2 5 2" xfId="1473" xr:uid="{00000000-0005-0000-0000-0000120A0000}"/>
    <cellStyle name="Normal 5 3 3 2 5 2 2" xfId="2218" xr:uid="{00000000-0005-0000-0000-0000130A0000}"/>
    <cellStyle name="Normal 5 3 3 2 5 2 2 2" xfId="5943" xr:uid="{00000000-0005-0000-0000-0000140A0000}"/>
    <cellStyle name="Normal 5 3 3 2 5 2 2 2 2" xfId="13369" xr:uid="{00000000-0005-0000-0000-0000150A0000}"/>
    <cellStyle name="Normal 5 3 3 2 5 2 2 3" xfId="9657" xr:uid="{00000000-0005-0000-0000-0000160A0000}"/>
    <cellStyle name="Normal 5 3 3 2 5 2 3" xfId="4081" xr:uid="{00000000-0005-0000-0000-0000170A0000}"/>
    <cellStyle name="Normal 5 3 3 2 5 2 3 2" xfId="11513" xr:uid="{00000000-0005-0000-0000-0000180A0000}"/>
    <cellStyle name="Normal 5 3 3 2 5 2 4" xfId="8918" xr:uid="{00000000-0005-0000-0000-0000190A0000}"/>
    <cellStyle name="Normal 5 3 3 2 5 3" xfId="2217" xr:uid="{00000000-0005-0000-0000-00001A0A0000}"/>
    <cellStyle name="Normal 5 3 3 2 5 3 2" xfId="5942" xr:uid="{00000000-0005-0000-0000-00001B0A0000}"/>
    <cellStyle name="Normal 5 3 3 2 5 3 2 2" xfId="13368" xr:uid="{00000000-0005-0000-0000-00001C0A0000}"/>
    <cellStyle name="Normal 5 3 3 2 5 3 3" xfId="9656" xr:uid="{00000000-0005-0000-0000-00001D0A0000}"/>
    <cellStyle name="Normal 5 3 3 2 5 4" xfId="4080" xr:uid="{00000000-0005-0000-0000-00001E0A0000}"/>
    <cellStyle name="Normal 5 3 3 2 5 4 2" xfId="11512" xr:uid="{00000000-0005-0000-0000-00001F0A0000}"/>
    <cellStyle name="Normal 5 3 3 2 5 5" xfId="7990" xr:uid="{00000000-0005-0000-0000-0000200A0000}"/>
    <cellStyle name="Normal 5 3 3 2 6" xfId="1039" xr:uid="{00000000-0005-0000-0000-0000210A0000}"/>
    <cellStyle name="Normal 5 3 3 2 6 2" xfId="2219" xr:uid="{00000000-0005-0000-0000-0000220A0000}"/>
    <cellStyle name="Normal 5 3 3 2 6 2 2" xfId="5944" xr:uid="{00000000-0005-0000-0000-0000230A0000}"/>
    <cellStyle name="Normal 5 3 3 2 6 2 2 2" xfId="13370" xr:uid="{00000000-0005-0000-0000-0000240A0000}"/>
    <cellStyle name="Normal 5 3 3 2 6 2 3" xfId="9658" xr:uid="{00000000-0005-0000-0000-0000250A0000}"/>
    <cellStyle name="Normal 5 3 3 2 6 3" xfId="4082" xr:uid="{00000000-0005-0000-0000-0000260A0000}"/>
    <cellStyle name="Normal 5 3 3 2 6 3 2" xfId="11514" xr:uid="{00000000-0005-0000-0000-0000270A0000}"/>
    <cellStyle name="Normal 5 3 3 2 6 4" xfId="8485" xr:uid="{00000000-0005-0000-0000-0000280A0000}"/>
    <cellStyle name="Normal 5 3 3 2 7" xfId="2196" xr:uid="{00000000-0005-0000-0000-0000290A0000}"/>
    <cellStyle name="Normal 5 3 3 2 7 2" xfId="5921" xr:uid="{00000000-0005-0000-0000-00002A0A0000}"/>
    <cellStyle name="Normal 5 3 3 2 7 2 2" xfId="13347" xr:uid="{00000000-0005-0000-0000-00002B0A0000}"/>
    <cellStyle name="Normal 5 3 3 2 7 3" xfId="9635" xr:uid="{00000000-0005-0000-0000-00002C0A0000}"/>
    <cellStyle name="Normal 5 3 3 2 8" xfId="4059" xr:uid="{00000000-0005-0000-0000-00002D0A0000}"/>
    <cellStyle name="Normal 5 3 3 2 8 2" xfId="11491" xr:uid="{00000000-0005-0000-0000-00002E0A0000}"/>
    <cellStyle name="Normal 5 3 3 2 9" xfId="7538" xr:uid="{00000000-0005-0000-0000-00002F0A0000}"/>
    <cellStyle name="Normal 5 3 3 3" xfId="114" xr:uid="{00000000-0005-0000-0000-0000300A0000}"/>
    <cellStyle name="Normal 5 3 3 3 2" xfId="286" xr:uid="{00000000-0005-0000-0000-0000310A0000}"/>
    <cellStyle name="Normal 5 3 3 3 2 2" xfId="545" xr:uid="{00000000-0005-0000-0000-0000320A0000}"/>
    <cellStyle name="Normal 5 3 3 3 2 2 2" xfId="1477" xr:uid="{00000000-0005-0000-0000-0000330A0000}"/>
    <cellStyle name="Normal 5 3 3 3 2 2 2 2" xfId="2223" xr:uid="{00000000-0005-0000-0000-0000340A0000}"/>
    <cellStyle name="Normal 5 3 3 3 2 2 2 2 2" xfId="5948" xr:uid="{00000000-0005-0000-0000-0000350A0000}"/>
    <cellStyle name="Normal 5 3 3 3 2 2 2 2 2 2" xfId="13374" xr:uid="{00000000-0005-0000-0000-0000360A0000}"/>
    <cellStyle name="Normal 5 3 3 3 2 2 2 2 3" xfId="9662" xr:uid="{00000000-0005-0000-0000-0000370A0000}"/>
    <cellStyle name="Normal 5 3 3 3 2 2 2 3" xfId="4086" xr:uid="{00000000-0005-0000-0000-0000380A0000}"/>
    <cellStyle name="Normal 5 3 3 3 2 2 2 3 2" xfId="11518" xr:uid="{00000000-0005-0000-0000-0000390A0000}"/>
    <cellStyle name="Normal 5 3 3 3 2 2 2 4" xfId="8922" xr:uid="{00000000-0005-0000-0000-00003A0A0000}"/>
    <cellStyle name="Normal 5 3 3 3 2 2 3" xfId="2222" xr:uid="{00000000-0005-0000-0000-00003B0A0000}"/>
    <cellStyle name="Normal 5 3 3 3 2 2 3 2" xfId="5947" xr:uid="{00000000-0005-0000-0000-00003C0A0000}"/>
    <cellStyle name="Normal 5 3 3 3 2 2 3 2 2" xfId="13373" xr:uid="{00000000-0005-0000-0000-00003D0A0000}"/>
    <cellStyle name="Normal 5 3 3 3 2 2 3 3" xfId="9661" xr:uid="{00000000-0005-0000-0000-00003E0A0000}"/>
    <cellStyle name="Normal 5 3 3 3 2 2 4" xfId="4085" xr:uid="{00000000-0005-0000-0000-00003F0A0000}"/>
    <cellStyle name="Normal 5 3 3 3 2 2 4 2" xfId="11517" xr:uid="{00000000-0005-0000-0000-0000400A0000}"/>
    <cellStyle name="Normal 5 3 3 3 2 2 5" xfId="7994" xr:uid="{00000000-0005-0000-0000-0000410A0000}"/>
    <cellStyle name="Normal 5 3 3 3 2 3" xfId="1046" xr:uid="{00000000-0005-0000-0000-0000420A0000}"/>
    <cellStyle name="Normal 5 3 3 3 2 3 2" xfId="2224" xr:uid="{00000000-0005-0000-0000-0000430A0000}"/>
    <cellStyle name="Normal 5 3 3 3 2 3 2 2" xfId="5949" xr:uid="{00000000-0005-0000-0000-0000440A0000}"/>
    <cellStyle name="Normal 5 3 3 3 2 3 2 2 2" xfId="13375" xr:uid="{00000000-0005-0000-0000-0000450A0000}"/>
    <cellStyle name="Normal 5 3 3 3 2 3 2 3" xfId="9663" xr:uid="{00000000-0005-0000-0000-0000460A0000}"/>
    <cellStyle name="Normal 5 3 3 3 2 3 3" xfId="4087" xr:uid="{00000000-0005-0000-0000-0000470A0000}"/>
    <cellStyle name="Normal 5 3 3 3 2 3 3 2" xfId="11519" xr:uid="{00000000-0005-0000-0000-0000480A0000}"/>
    <cellStyle name="Normal 5 3 3 3 2 3 4" xfId="8492" xr:uid="{00000000-0005-0000-0000-0000490A0000}"/>
    <cellStyle name="Normal 5 3 3 3 2 4" xfId="2221" xr:uid="{00000000-0005-0000-0000-00004A0A0000}"/>
    <cellStyle name="Normal 5 3 3 3 2 4 2" xfId="5946" xr:uid="{00000000-0005-0000-0000-00004B0A0000}"/>
    <cellStyle name="Normal 5 3 3 3 2 4 2 2" xfId="13372" xr:uid="{00000000-0005-0000-0000-00004C0A0000}"/>
    <cellStyle name="Normal 5 3 3 3 2 4 3" xfId="9660" xr:uid="{00000000-0005-0000-0000-00004D0A0000}"/>
    <cellStyle name="Normal 5 3 3 3 2 5" xfId="4084" xr:uid="{00000000-0005-0000-0000-00004E0A0000}"/>
    <cellStyle name="Normal 5 3 3 3 2 5 2" xfId="11516" xr:uid="{00000000-0005-0000-0000-00004F0A0000}"/>
    <cellStyle name="Normal 5 3 3 3 2 6" xfId="7735" xr:uid="{00000000-0005-0000-0000-0000500A0000}"/>
    <cellStyle name="Normal 5 3 3 3 3" xfId="544" xr:uid="{00000000-0005-0000-0000-0000510A0000}"/>
    <cellStyle name="Normal 5 3 3 3 3 2" xfId="1476" xr:uid="{00000000-0005-0000-0000-0000520A0000}"/>
    <cellStyle name="Normal 5 3 3 3 3 2 2" xfId="2226" xr:uid="{00000000-0005-0000-0000-0000530A0000}"/>
    <cellStyle name="Normal 5 3 3 3 3 2 2 2" xfId="5951" xr:uid="{00000000-0005-0000-0000-0000540A0000}"/>
    <cellStyle name="Normal 5 3 3 3 3 2 2 2 2" xfId="13377" xr:uid="{00000000-0005-0000-0000-0000550A0000}"/>
    <cellStyle name="Normal 5 3 3 3 3 2 2 3" xfId="9665" xr:uid="{00000000-0005-0000-0000-0000560A0000}"/>
    <cellStyle name="Normal 5 3 3 3 3 2 3" xfId="4089" xr:uid="{00000000-0005-0000-0000-0000570A0000}"/>
    <cellStyle name="Normal 5 3 3 3 3 2 3 2" xfId="11521" xr:uid="{00000000-0005-0000-0000-0000580A0000}"/>
    <cellStyle name="Normal 5 3 3 3 3 2 4" xfId="8921" xr:uid="{00000000-0005-0000-0000-0000590A0000}"/>
    <cellStyle name="Normal 5 3 3 3 3 3" xfId="2225" xr:uid="{00000000-0005-0000-0000-00005A0A0000}"/>
    <cellStyle name="Normal 5 3 3 3 3 3 2" xfId="5950" xr:uid="{00000000-0005-0000-0000-00005B0A0000}"/>
    <cellStyle name="Normal 5 3 3 3 3 3 2 2" xfId="13376" xr:uid="{00000000-0005-0000-0000-00005C0A0000}"/>
    <cellStyle name="Normal 5 3 3 3 3 3 3" xfId="9664" xr:uid="{00000000-0005-0000-0000-00005D0A0000}"/>
    <cellStyle name="Normal 5 3 3 3 3 4" xfId="4088" xr:uid="{00000000-0005-0000-0000-00005E0A0000}"/>
    <cellStyle name="Normal 5 3 3 3 3 4 2" xfId="11520" xr:uid="{00000000-0005-0000-0000-00005F0A0000}"/>
    <cellStyle name="Normal 5 3 3 3 3 5" xfId="7993" xr:uid="{00000000-0005-0000-0000-0000600A0000}"/>
    <cellStyle name="Normal 5 3 3 3 4" xfId="1045" xr:uid="{00000000-0005-0000-0000-0000610A0000}"/>
    <cellStyle name="Normal 5 3 3 3 4 2" xfId="2227" xr:uid="{00000000-0005-0000-0000-0000620A0000}"/>
    <cellStyle name="Normal 5 3 3 3 4 2 2" xfId="5952" xr:uid="{00000000-0005-0000-0000-0000630A0000}"/>
    <cellStyle name="Normal 5 3 3 3 4 2 2 2" xfId="13378" xr:uid="{00000000-0005-0000-0000-0000640A0000}"/>
    <cellStyle name="Normal 5 3 3 3 4 2 3" xfId="9666" xr:uid="{00000000-0005-0000-0000-0000650A0000}"/>
    <cellStyle name="Normal 5 3 3 3 4 3" xfId="4090" xr:uid="{00000000-0005-0000-0000-0000660A0000}"/>
    <cellStyle name="Normal 5 3 3 3 4 3 2" xfId="11522" xr:uid="{00000000-0005-0000-0000-0000670A0000}"/>
    <cellStyle name="Normal 5 3 3 3 4 4" xfId="8491" xr:uid="{00000000-0005-0000-0000-0000680A0000}"/>
    <cellStyle name="Normal 5 3 3 3 5" xfId="2220" xr:uid="{00000000-0005-0000-0000-0000690A0000}"/>
    <cellStyle name="Normal 5 3 3 3 5 2" xfId="5945" xr:uid="{00000000-0005-0000-0000-00006A0A0000}"/>
    <cellStyle name="Normal 5 3 3 3 5 2 2" xfId="13371" xr:uid="{00000000-0005-0000-0000-00006B0A0000}"/>
    <cellStyle name="Normal 5 3 3 3 5 3" xfId="9659" xr:uid="{00000000-0005-0000-0000-00006C0A0000}"/>
    <cellStyle name="Normal 5 3 3 3 6" xfId="4083" xr:uid="{00000000-0005-0000-0000-00006D0A0000}"/>
    <cellStyle name="Normal 5 3 3 3 6 2" xfId="11515" xr:uid="{00000000-0005-0000-0000-00006E0A0000}"/>
    <cellStyle name="Normal 5 3 3 3 7" xfId="7567" xr:uid="{00000000-0005-0000-0000-00006F0A0000}"/>
    <cellStyle name="Normal 5 3 3 4" xfId="198" xr:uid="{00000000-0005-0000-0000-0000700A0000}"/>
    <cellStyle name="Normal 5 3 3 4 2" xfId="430" xr:uid="{00000000-0005-0000-0000-0000710A0000}"/>
    <cellStyle name="Normal 5 3 3 4 2 2" xfId="894" xr:uid="{00000000-0005-0000-0000-0000720A0000}"/>
    <cellStyle name="Normal 5 3 3 4 2 2 2" xfId="1826" xr:uid="{00000000-0005-0000-0000-0000730A0000}"/>
    <cellStyle name="Normal 5 3 3 4 2 2 2 2" xfId="2231" xr:uid="{00000000-0005-0000-0000-0000740A0000}"/>
    <cellStyle name="Normal 5 3 3 4 2 2 2 2 2" xfId="5956" xr:uid="{00000000-0005-0000-0000-0000750A0000}"/>
    <cellStyle name="Normal 5 3 3 4 2 2 2 2 2 2" xfId="13382" xr:uid="{00000000-0005-0000-0000-0000760A0000}"/>
    <cellStyle name="Normal 5 3 3 4 2 2 2 2 3" xfId="9670" xr:uid="{00000000-0005-0000-0000-0000770A0000}"/>
    <cellStyle name="Normal 5 3 3 4 2 2 2 3" xfId="4094" xr:uid="{00000000-0005-0000-0000-0000780A0000}"/>
    <cellStyle name="Normal 5 3 3 4 2 2 2 3 2" xfId="11526" xr:uid="{00000000-0005-0000-0000-0000790A0000}"/>
    <cellStyle name="Normal 5 3 3 4 2 2 2 4" xfId="9271" xr:uid="{00000000-0005-0000-0000-00007A0A0000}"/>
    <cellStyle name="Normal 5 3 3 4 2 2 3" xfId="2230" xr:uid="{00000000-0005-0000-0000-00007B0A0000}"/>
    <cellStyle name="Normal 5 3 3 4 2 2 3 2" xfId="5955" xr:uid="{00000000-0005-0000-0000-00007C0A0000}"/>
    <cellStyle name="Normal 5 3 3 4 2 2 3 2 2" xfId="13381" xr:uid="{00000000-0005-0000-0000-00007D0A0000}"/>
    <cellStyle name="Normal 5 3 3 4 2 2 3 3" xfId="9669" xr:uid="{00000000-0005-0000-0000-00007E0A0000}"/>
    <cellStyle name="Normal 5 3 3 4 2 2 4" xfId="4093" xr:uid="{00000000-0005-0000-0000-00007F0A0000}"/>
    <cellStyle name="Normal 5 3 3 4 2 2 4 2" xfId="11525" xr:uid="{00000000-0005-0000-0000-0000800A0000}"/>
    <cellStyle name="Normal 5 3 3 4 2 2 5" xfId="8343" xr:uid="{00000000-0005-0000-0000-0000810A0000}"/>
    <cellStyle name="Normal 5 3 3 4 2 3" xfId="1048" xr:uid="{00000000-0005-0000-0000-0000820A0000}"/>
    <cellStyle name="Normal 5 3 3 4 2 3 2" xfId="2232" xr:uid="{00000000-0005-0000-0000-0000830A0000}"/>
    <cellStyle name="Normal 5 3 3 4 2 3 2 2" xfId="5957" xr:uid="{00000000-0005-0000-0000-0000840A0000}"/>
    <cellStyle name="Normal 5 3 3 4 2 3 2 2 2" xfId="13383" xr:uid="{00000000-0005-0000-0000-0000850A0000}"/>
    <cellStyle name="Normal 5 3 3 4 2 3 2 3" xfId="9671" xr:uid="{00000000-0005-0000-0000-0000860A0000}"/>
    <cellStyle name="Normal 5 3 3 4 2 3 3" xfId="4095" xr:uid="{00000000-0005-0000-0000-0000870A0000}"/>
    <cellStyle name="Normal 5 3 3 4 2 3 3 2" xfId="11527" xr:uid="{00000000-0005-0000-0000-0000880A0000}"/>
    <cellStyle name="Normal 5 3 3 4 2 3 4" xfId="8494" xr:uid="{00000000-0005-0000-0000-0000890A0000}"/>
    <cellStyle name="Normal 5 3 3 4 2 4" xfId="2229" xr:uid="{00000000-0005-0000-0000-00008A0A0000}"/>
    <cellStyle name="Normal 5 3 3 4 2 4 2" xfId="5954" xr:uid="{00000000-0005-0000-0000-00008B0A0000}"/>
    <cellStyle name="Normal 5 3 3 4 2 4 2 2" xfId="13380" xr:uid="{00000000-0005-0000-0000-00008C0A0000}"/>
    <cellStyle name="Normal 5 3 3 4 2 4 3" xfId="9668" xr:uid="{00000000-0005-0000-0000-00008D0A0000}"/>
    <cellStyle name="Normal 5 3 3 4 2 5" xfId="4092" xr:uid="{00000000-0005-0000-0000-00008E0A0000}"/>
    <cellStyle name="Normal 5 3 3 4 2 5 2" xfId="11524" xr:uid="{00000000-0005-0000-0000-00008F0A0000}"/>
    <cellStyle name="Normal 5 3 3 4 2 6" xfId="7879" xr:uid="{00000000-0005-0000-0000-0000900A0000}"/>
    <cellStyle name="Normal 5 3 3 4 3" xfId="546" xr:uid="{00000000-0005-0000-0000-0000910A0000}"/>
    <cellStyle name="Normal 5 3 3 4 3 2" xfId="1478" xr:uid="{00000000-0005-0000-0000-0000920A0000}"/>
    <cellStyle name="Normal 5 3 3 4 3 2 2" xfId="2234" xr:uid="{00000000-0005-0000-0000-0000930A0000}"/>
    <cellStyle name="Normal 5 3 3 4 3 2 2 2" xfId="5959" xr:uid="{00000000-0005-0000-0000-0000940A0000}"/>
    <cellStyle name="Normal 5 3 3 4 3 2 2 2 2" xfId="13385" xr:uid="{00000000-0005-0000-0000-0000950A0000}"/>
    <cellStyle name="Normal 5 3 3 4 3 2 2 3" xfId="9673" xr:uid="{00000000-0005-0000-0000-0000960A0000}"/>
    <cellStyle name="Normal 5 3 3 4 3 2 3" xfId="4097" xr:uid="{00000000-0005-0000-0000-0000970A0000}"/>
    <cellStyle name="Normal 5 3 3 4 3 2 3 2" xfId="11529" xr:uid="{00000000-0005-0000-0000-0000980A0000}"/>
    <cellStyle name="Normal 5 3 3 4 3 2 4" xfId="8923" xr:uid="{00000000-0005-0000-0000-0000990A0000}"/>
    <cellStyle name="Normal 5 3 3 4 3 3" xfId="2233" xr:uid="{00000000-0005-0000-0000-00009A0A0000}"/>
    <cellStyle name="Normal 5 3 3 4 3 3 2" xfId="5958" xr:uid="{00000000-0005-0000-0000-00009B0A0000}"/>
    <cellStyle name="Normal 5 3 3 4 3 3 2 2" xfId="13384" xr:uid="{00000000-0005-0000-0000-00009C0A0000}"/>
    <cellStyle name="Normal 5 3 3 4 3 3 3" xfId="9672" xr:uid="{00000000-0005-0000-0000-00009D0A0000}"/>
    <cellStyle name="Normal 5 3 3 4 3 4" xfId="4096" xr:uid="{00000000-0005-0000-0000-00009E0A0000}"/>
    <cellStyle name="Normal 5 3 3 4 3 4 2" xfId="11528" xr:uid="{00000000-0005-0000-0000-00009F0A0000}"/>
    <cellStyle name="Normal 5 3 3 4 3 5" xfId="7995" xr:uid="{00000000-0005-0000-0000-0000A00A0000}"/>
    <cellStyle name="Normal 5 3 3 4 4" xfId="1047" xr:uid="{00000000-0005-0000-0000-0000A10A0000}"/>
    <cellStyle name="Normal 5 3 3 4 4 2" xfId="2235" xr:uid="{00000000-0005-0000-0000-0000A20A0000}"/>
    <cellStyle name="Normal 5 3 3 4 4 2 2" xfId="5960" xr:uid="{00000000-0005-0000-0000-0000A30A0000}"/>
    <cellStyle name="Normal 5 3 3 4 4 2 2 2" xfId="13386" xr:uid="{00000000-0005-0000-0000-0000A40A0000}"/>
    <cellStyle name="Normal 5 3 3 4 4 2 3" xfId="9674" xr:uid="{00000000-0005-0000-0000-0000A50A0000}"/>
    <cellStyle name="Normal 5 3 3 4 4 3" xfId="4098" xr:uid="{00000000-0005-0000-0000-0000A60A0000}"/>
    <cellStyle name="Normal 5 3 3 4 4 3 2" xfId="11530" xr:uid="{00000000-0005-0000-0000-0000A70A0000}"/>
    <cellStyle name="Normal 5 3 3 4 4 4" xfId="8493" xr:uid="{00000000-0005-0000-0000-0000A80A0000}"/>
    <cellStyle name="Normal 5 3 3 4 5" xfId="2228" xr:uid="{00000000-0005-0000-0000-0000A90A0000}"/>
    <cellStyle name="Normal 5 3 3 4 5 2" xfId="5953" xr:uid="{00000000-0005-0000-0000-0000AA0A0000}"/>
    <cellStyle name="Normal 5 3 3 4 5 2 2" xfId="13379" xr:uid="{00000000-0005-0000-0000-0000AB0A0000}"/>
    <cellStyle name="Normal 5 3 3 4 5 3" xfId="9667" xr:uid="{00000000-0005-0000-0000-0000AC0A0000}"/>
    <cellStyle name="Normal 5 3 3 4 6" xfId="4091" xr:uid="{00000000-0005-0000-0000-0000AD0A0000}"/>
    <cellStyle name="Normal 5 3 3 4 6 2" xfId="11523" xr:uid="{00000000-0005-0000-0000-0000AE0A0000}"/>
    <cellStyle name="Normal 5 3 3 4 7" xfId="7647" xr:uid="{00000000-0005-0000-0000-0000AF0A0000}"/>
    <cellStyle name="Normal 5 3 3 5" xfId="284" xr:uid="{00000000-0005-0000-0000-0000B00A0000}"/>
    <cellStyle name="Normal 5 3 3 5 2" xfId="782" xr:uid="{00000000-0005-0000-0000-0000B10A0000}"/>
    <cellStyle name="Normal 5 3 3 5 2 2" xfId="1714" xr:uid="{00000000-0005-0000-0000-0000B20A0000}"/>
    <cellStyle name="Normal 5 3 3 5 2 2 2" xfId="2238" xr:uid="{00000000-0005-0000-0000-0000B30A0000}"/>
    <cellStyle name="Normal 5 3 3 5 2 2 2 2" xfId="5963" xr:uid="{00000000-0005-0000-0000-0000B40A0000}"/>
    <cellStyle name="Normal 5 3 3 5 2 2 2 2 2" xfId="13389" xr:uid="{00000000-0005-0000-0000-0000B50A0000}"/>
    <cellStyle name="Normal 5 3 3 5 2 2 2 3" xfId="9677" xr:uid="{00000000-0005-0000-0000-0000B60A0000}"/>
    <cellStyle name="Normal 5 3 3 5 2 2 3" xfId="4101" xr:uid="{00000000-0005-0000-0000-0000B70A0000}"/>
    <cellStyle name="Normal 5 3 3 5 2 2 3 2" xfId="11533" xr:uid="{00000000-0005-0000-0000-0000B80A0000}"/>
    <cellStyle name="Normal 5 3 3 5 2 2 4" xfId="9159" xr:uid="{00000000-0005-0000-0000-0000B90A0000}"/>
    <cellStyle name="Normal 5 3 3 5 2 3" xfId="2237" xr:uid="{00000000-0005-0000-0000-0000BA0A0000}"/>
    <cellStyle name="Normal 5 3 3 5 2 3 2" xfId="5962" xr:uid="{00000000-0005-0000-0000-0000BB0A0000}"/>
    <cellStyle name="Normal 5 3 3 5 2 3 2 2" xfId="13388" xr:uid="{00000000-0005-0000-0000-0000BC0A0000}"/>
    <cellStyle name="Normal 5 3 3 5 2 3 3" xfId="9676" xr:uid="{00000000-0005-0000-0000-0000BD0A0000}"/>
    <cellStyle name="Normal 5 3 3 5 2 4" xfId="4100" xr:uid="{00000000-0005-0000-0000-0000BE0A0000}"/>
    <cellStyle name="Normal 5 3 3 5 2 4 2" xfId="11532" xr:uid="{00000000-0005-0000-0000-0000BF0A0000}"/>
    <cellStyle name="Normal 5 3 3 5 2 5" xfId="8231" xr:uid="{00000000-0005-0000-0000-0000C00A0000}"/>
    <cellStyle name="Normal 5 3 3 5 3" xfId="1049" xr:uid="{00000000-0005-0000-0000-0000C10A0000}"/>
    <cellStyle name="Normal 5 3 3 5 3 2" xfId="2239" xr:uid="{00000000-0005-0000-0000-0000C20A0000}"/>
    <cellStyle name="Normal 5 3 3 5 3 2 2" xfId="5964" xr:uid="{00000000-0005-0000-0000-0000C30A0000}"/>
    <cellStyle name="Normal 5 3 3 5 3 2 2 2" xfId="13390" xr:uid="{00000000-0005-0000-0000-0000C40A0000}"/>
    <cellStyle name="Normal 5 3 3 5 3 2 3" xfId="9678" xr:uid="{00000000-0005-0000-0000-0000C50A0000}"/>
    <cellStyle name="Normal 5 3 3 5 3 3" xfId="4102" xr:uid="{00000000-0005-0000-0000-0000C60A0000}"/>
    <cellStyle name="Normal 5 3 3 5 3 3 2" xfId="11534" xr:uid="{00000000-0005-0000-0000-0000C70A0000}"/>
    <cellStyle name="Normal 5 3 3 5 3 4" xfId="8495" xr:uid="{00000000-0005-0000-0000-0000C80A0000}"/>
    <cellStyle name="Normal 5 3 3 5 4" xfId="2236" xr:uid="{00000000-0005-0000-0000-0000C90A0000}"/>
    <cellStyle name="Normal 5 3 3 5 4 2" xfId="5961" xr:uid="{00000000-0005-0000-0000-0000CA0A0000}"/>
    <cellStyle name="Normal 5 3 3 5 4 2 2" xfId="13387" xr:uid="{00000000-0005-0000-0000-0000CB0A0000}"/>
    <cellStyle name="Normal 5 3 3 5 4 3" xfId="9675" xr:uid="{00000000-0005-0000-0000-0000CC0A0000}"/>
    <cellStyle name="Normal 5 3 3 5 5" xfId="4099" xr:uid="{00000000-0005-0000-0000-0000CD0A0000}"/>
    <cellStyle name="Normal 5 3 3 5 5 2" xfId="11531" xr:uid="{00000000-0005-0000-0000-0000CE0A0000}"/>
    <cellStyle name="Normal 5 3 3 5 6" xfId="7733" xr:uid="{00000000-0005-0000-0000-0000CF0A0000}"/>
    <cellStyle name="Normal 5 3 3 6" xfId="540" xr:uid="{00000000-0005-0000-0000-0000D00A0000}"/>
    <cellStyle name="Normal 5 3 3 6 2" xfId="1472" xr:uid="{00000000-0005-0000-0000-0000D10A0000}"/>
    <cellStyle name="Normal 5 3 3 6 2 2" xfId="2241" xr:uid="{00000000-0005-0000-0000-0000D20A0000}"/>
    <cellStyle name="Normal 5 3 3 6 2 2 2" xfId="5966" xr:uid="{00000000-0005-0000-0000-0000D30A0000}"/>
    <cellStyle name="Normal 5 3 3 6 2 2 2 2" xfId="13392" xr:uid="{00000000-0005-0000-0000-0000D40A0000}"/>
    <cellStyle name="Normal 5 3 3 6 2 2 3" xfId="9680" xr:uid="{00000000-0005-0000-0000-0000D50A0000}"/>
    <cellStyle name="Normal 5 3 3 6 2 3" xfId="4104" xr:uid="{00000000-0005-0000-0000-0000D60A0000}"/>
    <cellStyle name="Normal 5 3 3 6 2 3 2" xfId="11536" xr:uid="{00000000-0005-0000-0000-0000D70A0000}"/>
    <cellStyle name="Normal 5 3 3 6 2 4" xfId="8917" xr:uid="{00000000-0005-0000-0000-0000D80A0000}"/>
    <cellStyle name="Normal 5 3 3 6 3" xfId="2240" xr:uid="{00000000-0005-0000-0000-0000D90A0000}"/>
    <cellStyle name="Normal 5 3 3 6 3 2" xfId="5965" xr:uid="{00000000-0005-0000-0000-0000DA0A0000}"/>
    <cellStyle name="Normal 5 3 3 6 3 2 2" xfId="13391" xr:uid="{00000000-0005-0000-0000-0000DB0A0000}"/>
    <cellStyle name="Normal 5 3 3 6 3 3" xfId="9679" xr:uid="{00000000-0005-0000-0000-0000DC0A0000}"/>
    <cellStyle name="Normal 5 3 3 6 4" xfId="4103" xr:uid="{00000000-0005-0000-0000-0000DD0A0000}"/>
    <cellStyle name="Normal 5 3 3 6 4 2" xfId="11535" xr:uid="{00000000-0005-0000-0000-0000DE0A0000}"/>
    <cellStyle name="Normal 5 3 3 6 5" xfId="7989" xr:uid="{00000000-0005-0000-0000-0000DF0A0000}"/>
    <cellStyle name="Normal 5 3 3 7" xfId="1038" xr:uid="{00000000-0005-0000-0000-0000E00A0000}"/>
    <cellStyle name="Normal 5 3 3 7 2" xfId="2242" xr:uid="{00000000-0005-0000-0000-0000E10A0000}"/>
    <cellStyle name="Normal 5 3 3 7 2 2" xfId="5967" xr:uid="{00000000-0005-0000-0000-0000E20A0000}"/>
    <cellStyle name="Normal 5 3 3 7 2 2 2" xfId="13393" xr:uid="{00000000-0005-0000-0000-0000E30A0000}"/>
    <cellStyle name="Normal 5 3 3 7 2 3" xfId="9681" xr:uid="{00000000-0005-0000-0000-0000E40A0000}"/>
    <cellStyle name="Normal 5 3 3 7 3" xfId="4105" xr:uid="{00000000-0005-0000-0000-0000E50A0000}"/>
    <cellStyle name="Normal 5 3 3 7 3 2" xfId="11537" xr:uid="{00000000-0005-0000-0000-0000E60A0000}"/>
    <cellStyle name="Normal 5 3 3 7 4" xfId="8484" xr:uid="{00000000-0005-0000-0000-0000E70A0000}"/>
    <cellStyle name="Normal 5 3 3 8" xfId="2195" xr:uid="{00000000-0005-0000-0000-0000E80A0000}"/>
    <cellStyle name="Normal 5 3 3 8 2" xfId="5920" xr:uid="{00000000-0005-0000-0000-0000E90A0000}"/>
    <cellStyle name="Normal 5 3 3 8 2 2" xfId="13346" xr:uid="{00000000-0005-0000-0000-0000EA0A0000}"/>
    <cellStyle name="Normal 5 3 3 8 3" xfId="9634" xr:uid="{00000000-0005-0000-0000-0000EB0A0000}"/>
    <cellStyle name="Normal 5 3 3 9" xfId="4058" xr:uid="{00000000-0005-0000-0000-0000EC0A0000}"/>
    <cellStyle name="Normal 5 3 3 9 2" xfId="11490" xr:uid="{00000000-0005-0000-0000-0000ED0A0000}"/>
    <cellStyle name="Normal 5 3 4" xfId="62" xr:uid="{00000000-0005-0000-0000-0000EE0A0000}"/>
    <cellStyle name="Normal 5 3 4 2" xfId="116" xr:uid="{00000000-0005-0000-0000-0000EF0A0000}"/>
    <cellStyle name="Normal 5 3 4 2 2" xfId="391" xr:uid="{00000000-0005-0000-0000-0000F00A0000}"/>
    <cellStyle name="Normal 5 3 4 2 2 2" xfId="855" xr:uid="{00000000-0005-0000-0000-0000F10A0000}"/>
    <cellStyle name="Normal 5 3 4 2 2 2 2" xfId="1787" xr:uid="{00000000-0005-0000-0000-0000F20A0000}"/>
    <cellStyle name="Normal 5 3 4 2 2 2 2 2" xfId="2247" xr:uid="{00000000-0005-0000-0000-0000F30A0000}"/>
    <cellStyle name="Normal 5 3 4 2 2 2 2 2 2" xfId="5972" xr:uid="{00000000-0005-0000-0000-0000F40A0000}"/>
    <cellStyle name="Normal 5 3 4 2 2 2 2 2 2 2" xfId="13398" xr:uid="{00000000-0005-0000-0000-0000F50A0000}"/>
    <cellStyle name="Normal 5 3 4 2 2 2 2 2 3" xfId="9686" xr:uid="{00000000-0005-0000-0000-0000F60A0000}"/>
    <cellStyle name="Normal 5 3 4 2 2 2 2 3" xfId="4110" xr:uid="{00000000-0005-0000-0000-0000F70A0000}"/>
    <cellStyle name="Normal 5 3 4 2 2 2 2 3 2" xfId="11542" xr:uid="{00000000-0005-0000-0000-0000F80A0000}"/>
    <cellStyle name="Normal 5 3 4 2 2 2 2 4" xfId="9232" xr:uid="{00000000-0005-0000-0000-0000F90A0000}"/>
    <cellStyle name="Normal 5 3 4 2 2 2 3" xfId="2246" xr:uid="{00000000-0005-0000-0000-0000FA0A0000}"/>
    <cellStyle name="Normal 5 3 4 2 2 2 3 2" xfId="5971" xr:uid="{00000000-0005-0000-0000-0000FB0A0000}"/>
    <cellStyle name="Normal 5 3 4 2 2 2 3 2 2" xfId="13397" xr:uid="{00000000-0005-0000-0000-0000FC0A0000}"/>
    <cellStyle name="Normal 5 3 4 2 2 2 3 3" xfId="9685" xr:uid="{00000000-0005-0000-0000-0000FD0A0000}"/>
    <cellStyle name="Normal 5 3 4 2 2 2 4" xfId="4109" xr:uid="{00000000-0005-0000-0000-0000FE0A0000}"/>
    <cellStyle name="Normal 5 3 4 2 2 2 4 2" xfId="11541" xr:uid="{00000000-0005-0000-0000-0000FF0A0000}"/>
    <cellStyle name="Normal 5 3 4 2 2 2 5" xfId="8304" xr:uid="{00000000-0005-0000-0000-0000000B0000}"/>
    <cellStyle name="Normal 5 3 4 2 2 3" xfId="1052" xr:uid="{00000000-0005-0000-0000-0000010B0000}"/>
    <cellStyle name="Normal 5 3 4 2 2 3 2" xfId="2248" xr:uid="{00000000-0005-0000-0000-0000020B0000}"/>
    <cellStyle name="Normal 5 3 4 2 2 3 2 2" xfId="5973" xr:uid="{00000000-0005-0000-0000-0000030B0000}"/>
    <cellStyle name="Normal 5 3 4 2 2 3 2 2 2" xfId="13399" xr:uid="{00000000-0005-0000-0000-0000040B0000}"/>
    <cellStyle name="Normal 5 3 4 2 2 3 2 3" xfId="9687" xr:uid="{00000000-0005-0000-0000-0000050B0000}"/>
    <cellStyle name="Normal 5 3 4 2 2 3 3" xfId="4111" xr:uid="{00000000-0005-0000-0000-0000060B0000}"/>
    <cellStyle name="Normal 5 3 4 2 2 3 3 2" xfId="11543" xr:uid="{00000000-0005-0000-0000-0000070B0000}"/>
    <cellStyle name="Normal 5 3 4 2 2 3 4" xfId="8498" xr:uid="{00000000-0005-0000-0000-0000080B0000}"/>
    <cellStyle name="Normal 5 3 4 2 2 4" xfId="2245" xr:uid="{00000000-0005-0000-0000-0000090B0000}"/>
    <cellStyle name="Normal 5 3 4 2 2 4 2" xfId="5970" xr:uid="{00000000-0005-0000-0000-00000A0B0000}"/>
    <cellStyle name="Normal 5 3 4 2 2 4 2 2" xfId="13396" xr:uid="{00000000-0005-0000-0000-00000B0B0000}"/>
    <cellStyle name="Normal 5 3 4 2 2 4 3" xfId="9684" xr:uid="{00000000-0005-0000-0000-00000C0B0000}"/>
    <cellStyle name="Normal 5 3 4 2 2 5" xfId="4108" xr:uid="{00000000-0005-0000-0000-00000D0B0000}"/>
    <cellStyle name="Normal 5 3 4 2 2 5 2" xfId="11540" xr:uid="{00000000-0005-0000-0000-00000E0B0000}"/>
    <cellStyle name="Normal 5 3 4 2 2 6" xfId="7840" xr:uid="{00000000-0005-0000-0000-00000F0B0000}"/>
    <cellStyle name="Normal 5 3 4 2 3" xfId="548" xr:uid="{00000000-0005-0000-0000-0000100B0000}"/>
    <cellStyle name="Normal 5 3 4 2 3 2" xfId="1480" xr:uid="{00000000-0005-0000-0000-0000110B0000}"/>
    <cellStyle name="Normal 5 3 4 2 3 2 2" xfId="2250" xr:uid="{00000000-0005-0000-0000-0000120B0000}"/>
    <cellStyle name="Normal 5 3 4 2 3 2 2 2" xfId="5975" xr:uid="{00000000-0005-0000-0000-0000130B0000}"/>
    <cellStyle name="Normal 5 3 4 2 3 2 2 2 2" xfId="13401" xr:uid="{00000000-0005-0000-0000-0000140B0000}"/>
    <cellStyle name="Normal 5 3 4 2 3 2 2 3" xfId="9689" xr:uid="{00000000-0005-0000-0000-0000150B0000}"/>
    <cellStyle name="Normal 5 3 4 2 3 2 3" xfId="4113" xr:uid="{00000000-0005-0000-0000-0000160B0000}"/>
    <cellStyle name="Normal 5 3 4 2 3 2 3 2" xfId="11545" xr:uid="{00000000-0005-0000-0000-0000170B0000}"/>
    <cellStyle name="Normal 5 3 4 2 3 2 4" xfId="8925" xr:uid="{00000000-0005-0000-0000-0000180B0000}"/>
    <cellStyle name="Normal 5 3 4 2 3 3" xfId="2249" xr:uid="{00000000-0005-0000-0000-0000190B0000}"/>
    <cellStyle name="Normal 5 3 4 2 3 3 2" xfId="5974" xr:uid="{00000000-0005-0000-0000-00001A0B0000}"/>
    <cellStyle name="Normal 5 3 4 2 3 3 2 2" xfId="13400" xr:uid="{00000000-0005-0000-0000-00001B0B0000}"/>
    <cellStyle name="Normal 5 3 4 2 3 3 3" xfId="9688" xr:uid="{00000000-0005-0000-0000-00001C0B0000}"/>
    <cellStyle name="Normal 5 3 4 2 3 4" xfId="4112" xr:uid="{00000000-0005-0000-0000-00001D0B0000}"/>
    <cellStyle name="Normal 5 3 4 2 3 4 2" xfId="11544" xr:uid="{00000000-0005-0000-0000-00001E0B0000}"/>
    <cellStyle name="Normal 5 3 4 2 3 5" xfId="7997" xr:uid="{00000000-0005-0000-0000-00001F0B0000}"/>
    <cellStyle name="Normal 5 3 4 2 4" xfId="1051" xr:uid="{00000000-0005-0000-0000-0000200B0000}"/>
    <cellStyle name="Normal 5 3 4 2 4 2" xfId="2251" xr:uid="{00000000-0005-0000-0000-0000210B0000}"/>
    <cellStyle name="Normal 5 3 4 2 4 2 2" xfId="5976" xr:uid="{00000000-0005-0000-0000-0000220B0000}"/>
    <cellStyle name="Normal 5 3 4 2 4 2 2 2" xfId="13402" xr:uid="{00000000-0005-0000-0000-0000230B0000}"/>
    <cellStyle name="Normal 5 3 4 2 4 2 3" xfId="9690" xr:uid="{00000000-0005-0000-0000-0000240B0000}"/>
    <cellStyle name="Normal 5 3 4 2 4 3" xfId="4114" xr:uid="{00000000-0005-0000-0000-0000250B0000}"/>
    <cellStyle name="Normal 5 3 4 2 4 3 2" xfId="11546" xr:uid="{00000000-0005-0000-0000-0000260B0000}"/>
    <cellStyle name="Normal 5 3 4 2 4 4" xfId="8497" xr:uid="{00000000-0005-0000-0000-0000270B0000}"/>
    <cellStyle name="Normal 5 3 4 2 5" xfId="2244" xr:uid="{00000000-0005-0000-0000-0000280B0000}"/>
    <cellStyle name="Normal 5 3 4 2 5 2" xfId="5969" xr:uid="{00000000-0005-0000-0000-0000290B0000}"/>
    <cellStyle name="Normal 5 3 4 2 5 2 2" xfId="13395" xr:uid="{00000000-0005-0000-0000-00002A0B0000}"/>
    <cellStyle name="Normal 5 3 4 2 5 3" xfId="9683" xr:uid="{00000000-0005-0000-0000-00002B0B0000}"/>
    <cellStyle name="Normal 5 3 4 2 6" xfId="4107" xr:uid="{00000000-0005-0000-0000-00002C0B0000}"/>
    <cellStyle name="Normal 5 3 4 2 6 2" xfId="11539" xr:uid="{00000000-0005-0000-0000-00002D0B0000}"/>
    <cellStyle name="Normal 5 3 4 2 7" xfId="7569" xr:uid="{00000000-0005-0000-0000-00002E0B0000}"/>
    <cellStyle name="Normal 5 3 4 3" xfId="200" xr:uid="{00000000-0005-0000-0000-00002F0B0000}"/>
    <cellStyle name="Normal 5 3 4 3 2" xfId="432" xr:uid="{00000000-0005-0000-0000-0000300B0000}"/>
    <cellStyle name="Normal 5 3 4 3 2 2" xfId="896" xr:uid="{00000000-0005-0000-0000-0000310B0000}"/>
    <cellStyle name="Normal 5 3 4 3 2 2 2" xfId="1828" xr:uid="{00000000-0005-0000-0000-0000320B0000}"/>
    <cellStyle name="Normal 5 3 4 3 2 2 2 2" xfId="2255" xr:uid="{00000000-0005-0000-0000-0000330B0000}"/>
    <cellStyle name="Normal 5 3 4 3 2 2 2 2 2" xfId="5980" xr:uid="{00000000-0005-0000-0000-0000340B0000}"/>
    <cellStyle name="Normal 5 3 4 3 2 2 2 2 2 2" xfId="13406" xr:uid="{00000000-0005-0000-0000-0000350B0000}"/>
    <cellStyle name="Normal 5 3 4 3 2 2 2 2 3" xfId="9694" xr:uid="{00000000-0005-0000-0000-0000360B0000}"/>
    <cellStyle name="Normal 5 3 4 3 2 2 2 3" xfId="4118" xr:uid="{00000000-0005-0000-0000-0000370B0000}"/>
    <cellStyle name="Normal 5 3 4 3 2 2 2 3 2" xfId="11550" xr:uid="{00000000-0005-0000-0000-0000380B0000}"/>
    <cellStyle name="Normal 5 3 4 3 2 2 2 4" xfId="9273" xr:uid="{00000000-0005-0000-0000-0000390B0000}"/>
    <cellStyle name="Normal 5 3 4 3 2 2 3" xfId="2254" xr:uid="{00000000-0005-0000-0000-00003A0B0000}"/>
    <cellStyle name="Normal 5 3 4 3 2 2 3 2" xfId="5979" xr:uid="{00000000-0005-0000-0000-00003B0B0000}"/>
    <cellStyle name="Normal 5 3 4 3 2 2 3 2 2" xfId="13405" xr:uid="{00000000-0005-0000-0000-00003C0B0000}"/>
    <cellStyle name="Normal 5 3 4 3 2 2 3 3" xfId="9693" xr:uid="{00000000-0005-0000-0000-00003D0B0000}"/>
    <cellStyle name="Normal 5 3 4 3 2 2 4" xfId="4117" xr:uid="{00000000-0005-0000-0000-00003E0B0000}"/>
    <cellStyle name="Normal 5 3 4 3 2 2 4 2" xfId="11549" xr:uid="{00000000-0005-0000-0000-00003F0B0000}"/>
    <cellStyle name="Normal 5 3 4 3 2 2 5" xfId="8345" xr:uid="{00000000-0005-0000-0000-0000400B0000}"/>
    <cellStyle name="Normal 5 3 4 3 2 3" xfId="1054" xr:uid="{00000000-0005-0000-0000-0000410B0000}"/>
    <cellStyle name="Normal 5 3 4 3 2 3 2" xfId="2256" xr:uid="{00000000-0005-0000-0000-0000420B0000}"/>
    <cellStyle name="Normal 5 3 4 3 2 3 2 2" xfId="5981" xr:uid="{00000000-0005-0000-0000-0000430B0000}"/>
    <cellStyle name="Normal 5 3 4 3 2 3 2 2 2" xfId="13407" xr:uid="{00000000-0005-0000-0000-0000440B0000}"/>
    <cellStyle name="Normal 5 3 4 3 2 3 2 3" xfId="9695" xr:uid="{00000000-0005-0000-0000-0000450B0000}"/>
    <cellStyle name="Normal 5 3 4 3 2 3 3" xfId="4119" xr:uid="{00000000-0005-0000-0000-0000460B0000}"/>
    <cellStyle name="Normal 5 3 4 3 2 3 3 2" xfId="11551" xr:uid="{00000000-0005-0000-0000-0000470B0000}"/>
    <cellStyle name="Normal 5 3 4 3 2 3 4" xfId="8500" xr:uid="{00000000-0005-0000-0000-0000480B0000}"/>
    <cellStyle name="Normal 5 3 4 3 2 4" xfId="2253" xr:uid="{00000000-0005-0000-0000-0000490B0000}"/>
    <cellStyle name="Normal 5 3 4 3 2 4 2" xfId="5978" xr:uid="{00000000-0005-0000-0000-00004A0B0000}"/>
    <cellStyle name="Normal 5 3 4 3 2 4 2 2" xfId="13404" xr:uid="{00000000-0005-0000-0000-00004B0B0000}"/>
    <cellStyle name="Normal 5 3 4 3 2 4 3" xfId="9692" xr:uid="{00000000-0005-0000-0000-00004C0B0000}"/>
    <cellStyle name="Normal 5 3 4 3 2 5" xfId="4116" xr:uid="{00000000-0005-0000-0000-00004D0B0000}"/>
    <cellStyle name="Normal 5 3 4 3 2 5 2" xfId="11548" xr:uid="{00000000-0005-0000-0000-00004E0B0000}"/>
    <cellStyle name="Normal 5 3 4 3 2 6" xfId="7881" xr:uid="{00000000-0005-0000-0000-00004F0B0000}"/>
    <cellStyle name="Normal 5 3 4 3 3" xfId="549" xr:uid="{00000000-0005-0000-0000-0000500B0000}"/>
    <cellStyle name="Normal 5 3 4 3 3 2" xfId="1481" xr:uid="{00000000-0005-0000-0000-0000510B0000}"/>
    <cellStyle name="Normal 5 3 4 3 3 2 2" xfId="2258" xr:uid="{00000000-0005-0000-0000-0000520B0000}"/>
    <cellStyle name="Normal 5 3 4 3 3 2 2 2" xfId="5983" xr:uid="{00000000-0005-0000-0000-0000530B0000}"/>
    <cellStyle name="Normal 5 3 4 3 3 2 2 2 2" xfId="13409" xr:uid="{00000000-0005-0000-0000-0000540B0000}"/>
    <cellStyle name="Normal 5 3 4 3 3 2 2 3" xfId="9697" xr:uid="{00000000-0005-0000-0000-0000550B0000}"/>
    <cellStyle name="Normal 5 3 4 3 3 2 3" xfId="4121" xr:uid="{00000000-0005-0000-0000-0000560B0000}"/>
    <cellStyle name="Normal 5 3 4 3 3 2 3 2" xfId="11553" xr:uid="{00000000-0005-0000-0000-0000570B0000}"/>
    <cellStyle name="Normal 5 3 4 3 3 2 4" xfId="8926" xr:uid="{00000000-0005-0000-0000-0000580B0000}"/>
    <cellStyle name="Normal 5 3 4 3 3 3" xfId="2257" xr:uid="{00000000-0005-0000-0000-0000590B0000}"/>
    <cellStyle name="Normal 5 3 4 3 3 3 2" xfId="5982" xr:uid="{00000000-0005-0000-0000-00005A0B0000}"/>
    <cellStyle name="Normal 5 3 4 3 3 3 2 2" xfId="13408" xr:uid="{00000000-0005-0000-0000-00005B0B0000}"/>
    <cellStyle name="Normal 5 3 4 3 3 3 3" xfId="9696" xr:uid="{00000000-0005-0000-0000-00005C0B0000}"/>
    <cellStyle name="Normal 5 3 4 3 3 4" xfId="4120" xr:uid="{00000000-0005-0000-0000-00005D0B0000}"/>
    <cellStyle name="Normal 5 3 4 3 3 4 2" xfId="11552" xr:uid="{00000000-0005-0000-0000-00005E0B0000}"/>
    <cellStyle name="Normal 5 3 4 3 3 5" xfId="7998" xr:uid="{00000000-0005-0000-0000-00005F0B0000}"/>
    <cellStyle name="Normal 5 3 4 3 4" xfId="1053" xr:uid="{00000000-0005-0000-0000-0000600B0000}"/>
    <cellStyle name="Normal 5 3 4 3 4 2" xfId="2259" xr:uid="{00000000-0005-0000-0000-0000610B0000}"/>
    <cellStyle name="Normal 5 3 4 3 4 2 2" xfId="5984" xr:uid="{00000000-0005-0000-0000-0000620B0000}"/>
    <cellStyle name="Normal 5 3 4 3 4 2 2 2" xfId="13410" xr:uid="{00000000-0005-0000-0000-0000630B0000}"/>
    <cellStyle name="Normal 5 3 4 3 4 2 3" xfId="9698" xr:uid="{00000000-0005-0000-0000-0000640B0000}"/>
    <cellStyle name="Normal 5 3 4 3 4 3" xfId="4122" xr:uid="{00000000-0005-0000-0000-0000650B0000}"/>
    <cellStyle name="Normal 5 3 4 3 4 3 2" xfId="11554" xr:uid="{00000000-0005-0000-0000-0000660B0000}"/>
    <cellStyle name="Normal 5 3 4 3 4 4" xfId="8499" xr:uid="{00000000-0005-0000-0000-0000670B0000}"/>
    <cellStyle name="Normal 5 3 4 3 5" xfId="2252" xr:uid="{00000000-0005-0000-0000-0000680B0000}"/>
    <cellStyle name="Normal 5 3 4 3 5 2" xfId="5977" xr:uid="{00000000-0005-0000-0000-0000690B0000}"/>
    <cellStyle name="Normal 5 3 4 3 5 2 2" xfId="13403" xr:uid="{00000000-0005-0000-0000-00006A0B0000}"/>
    <cellStyle name="Normal 5 3 4 3 5 3" xfId="9691" xr:uid="{00000000-0005-0000-0000-00006B0B0000}"/>
    <cellStyle name="Normal 5 3 4 3 6" xfId="4115" xr:uid="{00000000-0005-0000-0000-00006C0B0000}"/>
    <cellStyle name="Normal 5 3 4 3 6 2" xfId="11547" xr:uid="{00000000-0005-0000-0000-00006D0B0000}"/>
    <cellStyle name="Normal 5 3 4 3 7" xfId="7649" xr:uid="{00000000-0005-0000-0000-00006E0B0000}"/>
    <cellStyle name="Normal 5 3 4 4" xfId="287" xr:uid="{00000000-0005-0000-0000-00006F0B0000}"/>
    <cellStyle name="Normal 5 3 4 4 2" xfId="784" xr:uid="{00000000-0005-0000-0000-0000700B0000}"/>
    <cellStyle name="Normal 5 3 4 4 2 2" xfId="1716" xr:uid="{00000000-0005-0000-0000-0000710B0000}"/>
    <cellStyle name="Normal 5 3 4 4 2 2 2" xfId="2262" xr:uid="{00000000-0005-0000-0000-0000720B0000}"/>
    <cellStyle name="Normal 5 3 4 4 2 2 2 2" xfId="5987" xr:uid="{00000000-0005-0000-0000-0000730B0000}"/>
    <cellStyle name="Normal 5 3 4 4 2 2 2 2 2" xfId="13413" xr:uid="{00000000-0005-0000-0000-0000740B0000}"/>
    <cellStyle name="Normal 5 3 4 4 2 2 2 3" xfId="9701" xr:uid="{00000000-0005-0000-0000-0000750B0000}"/>
    <cellStyle name="Normal 5 3 4 4 2 2 3" xfId="4125" xr:uid="{00000000-0005-0000-0000-0000760B0000}"/>
    <cellStyle name="Normal 5 3 4 4 2 2 3 2" xfId="11557" xr:uid="{00000000-0005-0000-0000-0000770B0000}"/>
    <cellStyle name="Normal 5 3 4 4 2 2 4" xfId="9161" xr:uid="{00000000-0005-0000-0000-0000780B0000}"/>
    <cellStyle name="Normal 5 3 4 4 2 3" xfId="2261" xr:uid="{00000000-0005-0000-0000-0000790B0000}"/>
    <cellStyle name="Normal 5 3 4 4 2 3 2" xfId="5986" xr:uid="{00000000-0005-0000-0000-00007A0B0000}"/>
    <cellStyle name="Normal 5 3 4 4 2 3 2 2" xfId="13412" xr:uid="{00000000-0005-0000-0000-00007B0B0000}"/>
    <cellStyle name="Normal 5 3 4 4 2 3 3" xfId="9700" xr:uid="{00000000-0005-0000-0000-00007C0B0000}"/>
    <cellStyle name="Normal 5 3 4 4 2 4" xfId="4124" xr:uid="{00000000-0005-0000-0000-00007D0B0000}"/>
    <cellStyle name="Normal 5 3 4 4 2 4 2" xfId="11556" xr:uid="{00000000-0005-0000-0000-00007E0B0000}"/>
    <cellStyle name="Normal 5 3 4 4 2 5" xfId="8233" xr:uid="{00000000-0005-0000-0000-00007F0B0000}"/>
    <cellStyle name="Normal 5 3 4 4 3" xfId="1055" xr:uid="{00000000-0005-0000-0000-0000800B0000}"/>
    <cellStyle name="Normal 5 3 4 4 3 2" xfId="2263" xr:uid="{00000000-0005-0000-0000-0000810B0000}"/>
    <cellStyle name="Normal 5 3 4 4 3 2 2" xfId="5988" xr:uid="{00000000-0005-0000-0000-0000820B0000}"/>
    <cellStyle name="Normal 5 3 4 4 3 2 2 2" xfId="13414" xr:uid="{00000000-0005-0000-0000-0000830B0000}"/>
    <cellStyle name="Normal 5 3 4 4 3 2 3" xfId="9702" xr:uid="{00000000-0005-0000-0000-0000840B0000}"/>
    <cellStyle name="Normal 5 3 4 4 3 3" xfId="4126" xr:uid="{00000000-0005-0000-0000-0000850B0000}"/>
    <cellStyle name="Normal 5 3 4 4 3 3 2" xfId="11558" xr:uid="{00000000-0005-0000-0000-0000860B0000}"/>
    <cellStyle name="Normal 5 3 4 4 3 4" xfId="8501" xr:uid="{00000000-0005-0000-0000-0000870B0000}"/>
    <cellStyle name="Normal 5 3 4 4 4" xfId="2260" xr:uid="{00000000-0005-0000-0000-0000880B0000}"/>
    <cellStyle name="Normal 5 3 4 4 4 2" xfId="5985" xr:uid="{00000000-0005-0000-0000-0000890B0000}"/>
    <cellStyle name="Normal 5 3 4 4 4 2 2" xfId="13411" xr:uid="{00000000-0005-0000-0000-00008A0B0000}"/>
    <cellStyle name="Normal 5 3 4 4 4 3" xfId="9699" xr:uid="{00000000-0005-0000-0000-00008B0B0000}"/>
    <cellStyle name="Normal 5 3 4 4 5" xfId="4123" xr:uid="{00000000-0005-0000-0000-00008C0B0000}"/>
    <cellStyle name="Normal 5 3 4 4 5 2" xfId="11555" xr:uid="{00000000-0005-0000-0000-00008D0B0000}"/>
    <cellStyle name="Normal 5 3 4 4 6" xfId="7736" xr:uid="{00000000-0005-0000-0000-00008E0B0000}"/>
    <cellStyle name="Normal 5 3 4 5" xfId="547" xr:uid="{00000000-0005-0000-0000-00008F0B0000}"/>
    <cellStyle name="Normal 5 3 4 5 2" xfId="1479" xr:uid="{00000000-0005-0000-0000-0000900B0000}"/>
    <cellStyle name="Normal 5 3 4 5 2 2" xfId="2265" xr:uid="{00000000-0005-0000-0000-0000910B0000}"/>
    <cellStyle name="Normal 5 3 4 5 2 2 2" xfId="5990" xr:uid="{00000000-0005-0000-0000-0000920B0000}"/>
    <cellStyle name="Normal 5 3 4 5 2 2 2 2" xfId="13416" xr:uid="{00000000-0005-0000-0000-0000930B0000}"/>
    <cellStyle name="Normal 5 3 4 5 2 2 3" xfId="9704" xr:uid="{00000000-0005-0000-0000-0000940B0000}"/>
    <cellStyle name="Normal 5 3 4 5 2 3" xfId="4128" xr:uid="{00000000-0005-0000-0000-0000950B0000}"/>
    <cellStyle name="Normal 5 3 4 5 2 3 2" xfId="11560" xr:uid="{00000000-0005-0000-0000-0000960B0000}"/>
    <cellStyle name="Normal 5 3 4 5 2 4" xfId="8924" xr:uid="{00000000-0005-0000-0000-0000970B0000}"/>
    <cellStyle name="Normal 5 3 4 5 3" xfId="2264" xr:uid="{00000000-0005-0000-0000-0000980B0000}"/>
    <cellStyle name="Normal 5 3 4 5 3 2" xfId="5989" xr:uid="{00000000-0005-0000-0000-0000990B0000}"/>
    <cellStyle name="Normal 5 3 4 5 3 2 2" xfId="13415" xr:uid="{00000000-0005-0000-0000-00009A0B0000}"/>
    <cellStyle name="Normal 5 3 4 5 3 3" xfId="9703" xr:uid="{00000000-0005-0000-0000-00009B0B0000}"/>
    <cellStyle name="Normal 5 3 4 5 4" xfId="4127" xr:uid="{00000000-0005-0000-0000-00009C0B0000}"/>
    <cellStyle name="Normal 5 3 4 5 4 2" xfId="11559" xr:uid="{00000000-0005-0000-0000-00009D0B0000}"/>
    <cellStyle name="Normal 5 3 4 5 5" xfId="7996" xr:uid="{00000000-0005-0000-0000-00009E0B0000}"/>
    <cellStyle name="Normal 5 3 4 6" xfId="1050" xr:uid="{00000000-0005-0000-0000-00009F0B0000}"/>
    <cellStyle name="Normal 5 3 4 6 2" xfId="2266" xr:uid="{00000000-0005-0000-0000-0000A00B0000}"/>
    <cellStyle name="Normal 5 3 4 6 2 2" xfId="5991" xr:uid="{00000000-0005-0000-0000-0000A10B0000}"/>
    <cellStyle name="Normal 5 3 4 6 2 2 2" xfId="13417" xr:uid="{00000000-0005-0000-0000-0000A20B0000}"/>
    <cellStyle name="Normal 5 3 4 6 2 3" xfId="9705" xr:uid="{00000000-0005-0000-0000-0000A30B0000}"/>
    <cellStyle name="Normal 5 3 4 6 3" xfId="4129" xr:uid="{00000000-0005-0000-0000-0000A40B0000}"/>
    <cellStyle name="Normal 5 3 4 6 3 2" xfId="11561" xr:uid="{00000000-0005-0000-0000-0000A50B0000}"/>
    <cellStyle name="Normal 5 3 4 6 4" xfId="8496" xr:uid="{00000000-0005-0000-0000-0000A60B0000}"/>
    <cellStyle name="Normal 5 3 4 7" xfId="2243" xr:uid="{00000000-0005-0000-0000-0000A70B0000}"/>
    <cellStyle name="Normal 5 3 4 7 2" xfId="5968" xr:uid="{00000000-0005-0000-0000-0000A80B0000}"/>
    <cellStyle name="Normal 5 3 4 7 2 2" xfId="13394" xr:uid="{00000000-0005-0000-0000-0000A90B0000}"/>
    <cellStyle name="Normal 5 3 4 7 3" xfId="9682" xr:uid="{00000000-0005-0000-0000-0000AA0B0000}"/>
    <cellStyle name="Normal 5 3 4 8" xfId="4106" xr:uid="{00000000-0005-0000-0000-0000AB0B0000}"/>
    <cellStyle name="Normal 5 3 4 8 2" xfId="11538" xr:uid="{00000000-0005-0000-0000-0000AC0B0000}"/>
    <cellStyle name="Normal 5 3 4 9" xfId="7520" xr:uid="{00000000-0005-0000-0000-0000AD0B0000}"/>
    <cellStyle name="Normal 5 3 5" xfId="109" xr:uid="{00000000-0005-0000-0000-0000AE0B0000}"/>
    <cellStyle name="Normal 5 3 5 2" xfId="288" xr:uid="{00000000-0005-0000-0000-0000AF0B0000}"/>
    <cellStyle name="Normal 5 3 5 2 2" xfId="551" xr:uid="{00000000-0005-0000-0000-0000B00B0000}"/>
    <cellStyle name="Normal 5 3 5 2 2 2" xfId="1483" xr:uid="{00000000-0005-0000-0000-0000B10B0000}"/>
    <cellStyle name="Normal 5 3 5 2 2 2 2" xfId="2270" xr:uid="{00000000-0005-0000-0000-0000B20B0000}"/>
    <cellStyle name="Normal 5 3 5 2 2 2 2 2" xfId="5995" xr:uid="{00000000-0005-0000-0000-0000B30B0000}"/>
    <cellStyle name="Normal 5 3 5 2 2 2 2 2 2" xfId="13421" xr:uid="{00000000-0005-0000-0000-0000B40B0000}"/>
    <cellStyle name="Normal 5 3 5 2 2 2 2 3" xfId="9709" xr:uid="{00000000-0005-0000-0000-0000B50B0000}"/>
    <cellStyle name="Normal 5 3 5 2 2 2 3" xfId="4133" xr:uid="{00000000-0005-0000-0000-0000B60B0000}"/>
    <cellStyle name="Normal 5 3 5 2 2 2 3 2" xfId="11565" xr:uid="{00000000-0005-0000-0000-0000B70B0000}"/>
    <cellStyle name="Normal 5 3 5 2 2 2 4" xfId="8928" xr:uid="{00000000-0005-0000-0000-0000B80B0000}"/>
    <cellStyle name="Normal 5 3 5 2 2 3" xfId="2269" xr:uid="{00000000-0005-0000-0000-0000B90B0000}"/>
    <cellStyle name="Normal 5 3 5 2 2 3 2" xfId="5994" xr:uid="{00000000-0005-0000-0000-0000BA0B0000}"/>
    <cellStyle name="Normal 5 3 5 2 2 3 2 2" xfId="13420" xr:uid="{00000000-0005-0000-0000-0000BB0B0000}"/>
    <cellStyle name="Normal 5 3 5 2 2 3 3" xfId="9708" xr:uid="{00000000-0005-0000-0000-0000BC0B0000}"/>
    <cellStyle name="Normal 5 3 5 2 2 4" xfId="4132" xr:uid="{00000000-0005-0000-0000-0000BD0B0000}"/>
    <cellStyle name="Normal 5 3 5 2 2 4 2" xfId="11564" xr:uid="{00000000-0005-0000-0000-0000BE0B0000}"/>
    <cellStyle name="Normal 5 3 5 2 2 5" xfId="8000" xr:uid="{00000000-0005-0000-0000-0000BF0B0000}"/>
    <cellStyle name="Normal 5 3 5 2 3" xfId="1057" xr:uid="{00000000-0005-0000-0000-0000C00B0000}"/>
    <cellStyle name="Normal 5 3 5 2 3 2" xfId="2271" xr:uid="{00000000-0005-0000-0000-0000C10B0000}"/>
    <cellStyle name="Normal 5 3 5 2 3 2 2" xfId="5996" xr:uid="{00000000-0005-0000-0000-0000C20B0000}"/>
    <cellStyle name="Normal 5 3 5 2 3 2 2 2" xfId="13422" xr:uid="{00000000-0005-0000-0000-0000C30B0000}"/>
    <cellStyle name="Normal 5 3 5 2 3 2 3" xfId="9710" xr:uid="{00000000-0005-0000-0000-0000C40B0000}"/>
    <cellStyle name="Normal 5 3 5 2 3 3" xfId="4134" xr:uid="{00000000-0005-0000-0000-0000C50B0000}"/>
    <cellStyle name="Normal 5 3 5 2 3 3 2" xfId="11566" xr:uid="{00000000-0005-0000-0000-0000C60B0000}"/>
    <cellStyle name="Normal 5 3 5 2 3 4" xfId="8503" xr:uid="{00000000-0005-0000-0000-0000C70B0000}"/>
    <cellStyle name="Normal 5 3 5 2 4" xfId="2268" xr:uid="{00000000-0005-0000-0000-0000C80B0000}"/>
    <cellStyle name="Normal 5 3 5 2 4 2" xfId="5993" xr:uid="{00000000-0005-0000-0000-0000C90B0000}"/>
    <cellStyle name="Normal 5 3 5 2 4 2 2" xfId="13419" xr:uid="{00000000-0005-0000-0000-0000CA0B0000}"/>
    <cellStyle name="Normal 5 3 5 2 4 3" xfId="9707" xr:uid="{00000000-0005-0000-0000-0000CB0B0000}"/>
    <cellStyle name="Normal 5 3 5 2 5" xfId="4131" xr:uid="{00000000-0005-0000-0000-0000CC0B0000}"/>
    <cellStyle name="Normal 5 3 5 2 5 2" xfId="11563" xr:uid="{00000000-0005-0000-0000-0000CD0B0000}"/>
    <cellStyle name="Normal 5 3 5 2 6" xfId="7737" xr:uid="{00000000-0005-0000-0000-0000CE0B0000}"/>
    <cellStyle name="Normal 5 3 5 3" xfId="550" xr:uid="{00000000-0005-0000-0000-0000CF0B0000}"/>
    <cellStyle name="Normal 5 3 5 3 2" xfId="1482" xr:uid="{00000000-0005-0000-0000-0000D00B0000}"/>
    <cellStyle name="Normal 5 3 5 3 2 2" xfId="2273" xr:uid="{00000000-0005-0000-0000-0000D10B0000}"/>
    <cellStyle name="Normal 5 3 5 3 2 2 2" xfId="5998" xr:uid="{00000000-0005-0000-0000-0000D20B0000}"/>
    <cellStyle name="Normal 5 3 5 3 2 2 2 2" xfId="13424" xr:uid="{00000000-0005-0000-0000-0000D30B0000}"/>
    <cellStyle name="Normal 5 3 5 3 2 2 3" xfId="9712" xr:uid="{00000000-0005-0000-0000-0000D40B0000}"/>
    <cellStyle name="Normal 5 3 5 3 2 3" xfId="4136" xr:uid="{00000000-0005-0000-0000-0000D50B0000}"/>
    <cellStyle name="Normal 5 3 5 3 2 3 2" xfId="11568" xr:uid="{00000000-0005-0000-0000-0000D60B0000}"/>
    <cellStyle name="Normal 5 3 5 3 2 4" xfId="8927" xr:uid="{00000000-0005-0000-0000-0000D70B0000}"/>
    <cellStyle name="Normal 5 3 5 3 3" xfId="2272" xr:uid="{00000000-0005-0000-0000-0000D80B0000}"/>
    <cellStyle name="Normal 5 3 5 3 3 2" xfId="5997" xr:uid="{00000000-0005-0000-0000-0000D90B0000}"/>
    <cellStyle name="Normal 5 3 5 3 3 2 2" xfId="13423" xr:uid="{00000000-0005-0000-0000-0000DA0B0000}"/>
    <cellStyle name="Normal 5 3 5 3 3 3" xfId="9711" xr:uid="{00000000-0005-0000-0000-0000DB0B0000}"/>
    <cellStyle name="Normal 5 3 5 3 4" xfId="4135" xr:uid="{00000000-0005-0000-0000-0000DC0B0000}"/>
    <cellStyle name="Normal 5 3 5 3 4 2" xfId="11567" xr:uid="{00000000-0005-0000-0000-0000DD0B0000}"/>
    <cellStyle name="Normal 5 3 5 3 5" xfId="7999" xr:uid="{00000000-0005-0000-0000-0000DE0B0000}"/>
    <cellStyle name="Normal 5 3 5 4" xfId="1056" xr:uid="{00000000-0005-0000-0000-0000DF0B0000}"/>
    <cellStyle name="Normal 5 3 5 4 2" xfId="2274" xr:uid="{00000000-0005-0000-0000-0000E00B0000}"/>
    <cellStyle name="Normal 5 3 5 4 2 2" xfId="5999" xr:uid="{00000000-0005-0000-0000-0000E10B0000}"/>
    <cellStyle name="Normal 5 3 5 4 2 2 2" xfId="13425" xr:uid="{00000000-0005-0000-0000-0000E20B0000}"/>
    <cellStyle name="Normal 5 3 5 4 2 3" xfId="9713" xr:uid="{00000000-0005-0000-0000-0000E30B0000}"/>
    <cellStyle name="Normal 5 3 5 4 3" xfId="4137" xr:uid="{00000000-0005-0000-0000-0000E40B0000}"/>
    <cellStyle name="Normal 5 3 5 4 3 2" xfId="11569" xr:uid="{00000000-0005-0000-0000-0000E50B0000}"/>
    <cellStyle name="Normal 5 3 5 4 4" xfId="8502" xr:uid="{00000000-0005-0000-0000-0000E60B0000}"/>
    <cellStyle name="Normal 5 3 5 5" xfId="2267" xr:uid="{00000000-0005-0000-0000-0000E70B0000}"/>
    <cellStyle name="Normal 5 3 5 5 2" xfId="5992" xr:uid="{00000000-0005-0000-0000-0000E80B0000}"/>
    <cellStyle name="Normal 5 3 5 5 2 2" xfId="13418" xr:uid="{00000000-0005-0000-0000-0000E90B0000}"/>
    <cellStyle name="Normal 5 3 5 5 3" xfId="9706" xr:uid="{00000000-0005-0000-0000-0000EA0B0000}"/>
    <cellStyle name="Normal 5 3 5 6" xfId="4130" xr:uid="{00000000-0005-0000-0000-0000EB0B0000}"/>
    <cellStyle name="Normal 5 3 5 6 2" xfId="11562" xr:uid="{00000000-0005-0000-0000-0000EC0B0000}"/>
    <cellStyle name="Normal 5 3 5 7" xfId="7562" xr:uid="{00000000-0005-0000-0000-0000ED0B0000}"/>
    <cellStyle name="Normal 5 3 6" xfId="193" xr:uid="{00000000-0005-0000-0000-0000EE0B0000}"/>
    <cellStyle name="Normal 5 3 6 2" xfId="425" xr:uid="{00000000-0005-0000-0000-0000EF0B0000}"/>
    <cellStyle name="Normal 5 3 6 2 2" xfId="889" xr:uid="{00000000-0005-0000-0000-0000F00B0000}"/>
    <cellStyle name="Normal 5 3 6 2 2 2" xfId="1821" xr:uid="{00000000-0005-0000-0000-0000F10B0000}"/>
    <cellStyle name="Normal 5 3 6 2 2 2 2" xfId="2278" xr:uid="{00000000-0005-0000-0000-0000F20B0000}"/>
    <cellStyle name="Normal 5 3 6 2 2 2 2 2" xfId="6003" xr:uid="{00000000-0005-0000-0000-0000F30B0000}"/>
    <cellStyle name="Normal 5 3 6 2 2 2 2 2 2" xfId="13429" xr:uid="{00000000-0005-0000-0000-0000F40B0000}"/>
    <cellStyle name="Normal 5 3 6 2 2 2 2 3" xfId="9717" xr:uid="{00000000-0005-0000-0000-0000F50B0000}"/>
    <cellStyle name="Normal 5 3 6 2 2 2 3" xfId="4141" xr:uid="{00000000-0005-0000-0000-0000F60B0000}"/>
    <cellStyle name="Normal 5 3 6 2 2 2 3 2" xfId="11573" xr:uid="{00000000-0005-0000-0000-0000F70B0000}"/>
    <cellStyle name="Normal 5 3 6 2 2 2 4" xfId="9266" xr:uid="{00000000-0005-0000-0000-0000F80B0000}"/>
    <cellStyle name="Normal 5 3 6 2 2 3" xfId="2277" xr:uid="{00000000-0005-0000-0000-0000F90B0000}"/>
    <cellStyle name="Normal 5 3 6 2 2 3 2" xfId="6002" xr:uid="{00000000-0005-0000-0000-0000FA0B0000}"/>
    <cellStyle name="Normal 5 3 6 2 2 3 2 2" xfId="13428" xr:uid="{00000000-0005-0000-0000-0000FB0B0000}"/>
    <cellStyle name="Normal 5 3 6 2 2 3 3" xfId="9716" xr:uid="{00000000-0005-0000-0000-0000FC0B0000}"/>
    <cellStyle name="Normal 5 3 6 2 2 4" xfId="4140" xr:uid="{00000000-0005-0000-0000-0000FD0B0000}"/>
    <cellStyle name="Normal 5 3 6 2 2 4 2" xfId="11572" xr:uid="{00000000-0005-0000-0000-0000FE0B0000}"/>
    <cellStyle name="Normal 5 3 6 2 2 5" xfId="8338" xr:uid="{00000000-0005-0000-0000-0000FF0B0000}"/>
    <cellStyle name="Normal 5 3 6 2 3" xfId="1059" xr:uid="{00000000-0005-0000-0000-0000000C0000}"/>
    <cellStyle name="Normal 5 3 6 2 3 2" xfId="2279" xr:uid="{00000000-0005-0000-0000-0000010C0000}"/>
    <cellStyle name="Normal 5 3 6 2 3 2 2" xfId="6004" xr:uid="{00000000-0005-0000-0000-0000020C0000}"/>
    <cellStyle name="Normal 5 3 6 2 3 2 2 2" xfId="13430" xr:uid="{00000000-0005-0000-0000-0000030C0000}"/>
    <cellStyle name="Normal 5 3 6 2 3 2 3" xfId="9718" xr:uid="{00000000-0005-0000-0000-0000040C0000}"/>
    <cellStyle name="Normal 5 3 6 2 3 3" xfId="4142" xr:uid="{00000000-0005-0000-0000-0000050C0000}"/>
    <cellStyle name="Normal 5 3 6 2 3 3 2" xfId="11574" xr:uid="{00000000-0005-0000-0000-0000060C0000}"/>
    <cellStyle name="Normal 5 3 6 2 3 4" xfId="8505" xr:uid="{00000000-0005-0000-0000-0000070C0000}"/>
    <cellStyle name="Normal 5 3 6 2 4" xfId="2276" xr:uid="{00000000-0005-0000-0000-0000080C0000}"/>
    <cellStyle name="Normal 5 3 6 2 4 2" xfId="6001" xr:uid="{00000000-0005-0000-0000-0000090C0000}"/>
    <cellStyle name="Normal 5 3 6 2 4 2 2" xfId="13427" xr:uid="{00000000-0005-0000-0000-00000A0C0000}"/>
    <cellStyle name="Normal 5 3 6 2 4 3" xfId="9715" xr:uid="{00000000-0005-0000-0000-00000B0C0000}"/>
    <cellStyle name="Normal 5 3 6 2 5" xfId="4139" xr:uid="{00000000-0005-0000-0000-00000C0C0000}"/>
    <cellStyle name="Normal 5 3 6 2 5 2" xfId="11571" xr:uid="{00000000-0005-0000-0000-00000D0C0000}"/>
    <cellStyle name="Normal 5 3 6 2 6" xfId="7874" xr:uid="{00000000-0005-0000-0000-00000E0C0000}"/>
    <cellStyle name="Normal 5 3 6 3" xfId="552" xr:uid="{00000000-0005-0000-0000-00000F0C0000}"/>
    <cellStyle name="Normal 5 3 6 3 2" xfId="1484" xr:uid="{00000000-0005-0000-0000-0000100C0000}"/>
    <cellStyle name="Normal 5 3 6 3 2 2" xfId="2281" xr:uid="{00000000-0005-0000-0000-0000110C0000}"/>
    <cellStyle name="Normal 5 3 6 3 2 2 2" xfId="6006" xr:uid="{00000000-0005-0000-0000-0000120C0000}"/>
    <cellStyle name="Normal 5 3 6 3 2 2 2 2" xfId="13432" xr:uid="{00000000-0005-0000-0000-0000130C0000}"/>
    <cellStyle name="Normal 5 3 6 3 2 2 3" xfId="9720" xr:uid="{00000000-0005-0000-0000-0000140C0000}"/>
    <cellStyle name="Normal 5 3 6 3 2 3" xfId="4144" xr:uid="{00000000-0005-0000-0000-0000150C0000}"/>
    <cellStyle name="Normal 5 3 6 3 2 3 2" xfId="11576" xr:uid="{00000000-0005-0000-0000-0000160C0000}"/>
    <cellStyle name="Normal 5 3 6 3 2 4" xfId="8929" xr:uid="{00000000-0005-0000-0000-0000170C0000}"/>
    <cellStyle name="Normal 5 3 6 3 3" xfId="2280" xr:uid="{00000000-0005-0000-0000-0000180C0000}"/>
    <cellStyle name="Normal 5 3 6 3 3 2" xfId="6005" xr:uid="{00000000-0005-0000-0000-0000190C0000}"/>
    <cellStyle name="Normal 5 3 6 3 3 2 2" xfId="13431" xr:uid="{00000000-0005-0000-0000-00001A0C0000}"/>
    <cellStyle name="Normal 5 3 6 3 3 3" xfId="9719" xr:uid="{00000000-0005-0000-0000-00001B0C0000}"/>
    <cellStyle name="Normal 5 3 6 3 4" xfId="4143" xr:uid="{00000000-0005-0000-0000-00001C0C0000}"/>
    <cellStyle name="Normal 5 3 6 3 4 2" xfId="11575" xr:uid="{00000000-0005-0000-0000-00001D0C0000}"/>
    <cellStyle name="Normal 5 3 6 3 5" xfId="8001" xr:uid="{00000000-0005-0000-0000-00001E0C0000}"/>
    <cellStyle name="Normal 5 3 6 4" xfId="1058" xr:uid="{00000000-0005-0000-0000-00001F0C0000}"/>
    <cellStyle name="Normal 5 3 6 4 2" xfId="2282" xr:uid="{00000000-0005-0000-0000-0000200C0000}"/>
    <cellStyle name="Normal 5 3 6 4 2 2" xfId="6007" xr:uid="{00000000-0005-0000-0000-0000210C0000}"/>
    <cellStyle name="Normal 5 3 6 4 2 2 2" xfId="13433" xr:uid="{00000000-0005-0000-0000-0000220C0000}"/>
    <cellStyle name="Normal 5 3 6 4 2 3" xfId="9721" xr:uid="{00000000-0005-0000-0000-0000230C0000}"/>
    <cellStyle name="Normal 5 3 6 4 3" xfId="4145" xr:uid="{00000000-0005-0000-0000-0000240C0000}"/>
    <cellStyle name="Normal 5 3 6 4 3 2" xfId="11577" xr:uid="{00000000-0005-0000-0000-0000250C0000}"/>
    <cellStyle name="Normal 5 3 6 4 4" xfId="8504" xr:uid="{00000000-0005-0000-0000-0000260C0000}"/>
    <cellStyle name="Normal 5 3 6 5" xfId="2275" xr:uid="{00000000-0005-0000-0000-0000270C0000}"/>
    <cellStyle name="Normal 5 3 6 5 2" xfId="6000" xr:uid="{00000000-0005-0000-0000-0000280C0000}"/>
    <cellStyle name="Normal 5 3 6 5 2 2" xfId="13426" xr:uid="{00000000-0005-0000-0000-0000290C0000}"/>
    <cellStyle name="Normal 5 3 6 5 3" xfId="9714" xr:uid="{00000000-0005-0000-0000-00002A0C0000}"/>
    <cellStyle name="Normal 5 3 6 6" xfId="4138" xr:uid="{00000000-0005-0000-0000-00002B0C0000}"/>
    <cellStyle name="Normal 5 3 6 6 2" xfId="11570" xr:uid="{00000000-0005-0000-0000-00002C0C0000}"/>
    <cellStyle name="Normal 5 3 6 7" xfId="7642" xr:uid="{00000000-0005-0000-0000-00002D0C0000}"/>
    <cellStyle name="Normal 5 3 7" xfId="277" xr:uid="{00000000-0005-0000-0000-00002E0C0000}"/>
    <cellStyle name="Normal 5 3 7 2" xfId="777" xr:uid="{00000000-0005-0000-0000-00002F0C0000}"/>
    <cellStyle name="Normal 5 3 7 2 2" xfId="1709" xr:uid="{00000000-0005-0000-0000-0000300C0000}"/>
    <cellStyle name="Normal 5 3 7 2 2 2" xfId="2285" xr:uid="{00000000-0005-0000-0000-0000310C0000}"/>
    <cellStyle name="Normal 5 3 7 2 2 2 2" xfId="6010" xr:uid="{00000000-0005-0000-0000-0000320C0000}"/>
    <cellStyle name="Normal 5 3 7 2 2 2 2 2" xfId="13436" xr:uid="{00000000-0005-0000-0000-0000330C0000}"/>
    <cellStyle name="Normal 5 3 7 2 2 2 3" xfId="9724" xr:uid="{00000000-0005-0000-0000-0000340C0000}"/>
    <cellStyle name="Normal 5 3 7 2 2 3" xfId="4148" xr:uid="{00000000-0005-0000-0000-0000350C0000}"/>
    <cellStyle name="Normal 5 3 7 2 2 3 2" xfId="11580" xr:uid="{00000000-0005-0000-0000-0000360C0000}"/>
    <cellStyle name="Normal 5 3 7 2 2 4" xfId="9154" xr:uid="{00000000-0005-0000-0000-0000370C0000}"/>
    <cellStyle name="Normal 5 3 7 2 3" xfId="2284" xr:uid="{00000000-0005-0000-0000-0000380C0000}"/>
    <cellStyle name="Normal 5 3 7 2 3 2" xfId="6009" xr:uid="{00000000-0005-0000-0000-0000390C0000}"/>
    <cellStyle name="Normal 5 3 7 2 3 2 2" xfId="13435" xr:uid="{00000000-0005-0000-0000-00003A0C0000}"/>
    <cellStyle name="Normal 5 3 7 2 3 3" xfId="9723" xr:uid="{00000000-0005-0000-0000-00003B0C0000}"/>
    <cellStyle name="Normal 5 3 7 2 4" xfId="4147" xr:uid="{00000000-0005-0000-0000-00003C0C0000}"/>
    <cellStyle name="Normal 5 3 7 2 4 2" xfId="11579" xr:uid="{00000000-0005-0000-0000-00003D0C0000}"/>
    <cellStyle name="Normal 5 3 7 2 5" xfId="8226" xr:uid="{00000000-0005-0000-0000-00003E0C0000}"/>
    <cellStyle name="Normal 5 3 7 3" xfId="1060" xr:uid="{00000000-0005-0000-0000-00003F0C0000}"/>
    <cellStyle name="Normal 5 3 7 3 2" xfId="2286" xr:uid="{00000000-0005-0000-0000-0000400C0000}"/>
    <cellStyle name="Normal 5 3 7 3 2 2" xfId="6011" xr:uid="{00000000-0005-0000-0000-0000410C0000}"/>
    <cellStyle name="Normal 5 3 7 3 2 2 2" xfId="13437" xr:uid="{00000000-0005-0000-0000-0000420C0000}"/>
    <cellStyle name="Normal 5 3 7 3 2 3" xfId="9725" xr:uid="{00000000-0005-0000-0000-0000430C0000}"/>
    <cellStyle name="Normal 5 3 7 3 3" xfId="4149" xr:uid="{00000000-0005-0000-0000-0000440C0000}"/>
    <cellStyle name="Normal 5 3 7 3 3 2" xfId="11581" xr:uid="{00000000-0005-0000-0000-0000450C0000}"/>
    <cellStyle name="Normal 5 3 7 3 4" xfId="8506" xr:uid="{00000000-0005-0000-0000-0000460C0000}"/>
    <cellStyle name="Normal 5 3 7 4" xfId="2283" xr:uid="{00000000-0005-0000-0000-0000470C0000}"/>
    <cellStyle name="Normal 5 3 7 4 2" xfId="6008" xr:uid="{00000000-0005-0000-0000-0000480C0000}"/>
    <cellStyle name="Normal 5 3 7 4 2 2" xfId="13434" xr:uid="{00000000-0005-0000-0000-0000490C0000}"/>
    <cellStyle name="Normal 5 3 7 4 3" xfId="9722" xr:uid="{00000000-0005-0000-0000-00004A0C0000}"/>
    <cellStyle name="Normal 5 3 7 5" xfId="4146" xr:uid="{00000000-0005-0000-0000-00004B0C0000}"/>
    <cellStyle name="Normal 5 3 7 5 2" xfId="11578" xr:uid="{00000000-0005-0000-0000-00004C0C0000}"/>
    <cellStyle name="Normal 5 3 7 6" xfId="7726" xr:uid="{00000000-0005-0000-0000-00004D0C0000}"/>
    <cellStyle name="Normal 5 3 8" xfId="525" xr:uid="{00000000-0005-0000-0000-00004E0C0000}"/>
    <cellStyle name="Normal 5 3 8 2" xfId="1457" xr:uid="{00000000-0005-0000-0000-00004F0C0000}"/>
    <cellStyle name="Normal 5 3 8 2 2" xfId="2288" xr:uid="{00000000-0005-0000-0000-0000500C0000}"/>
    <cellStyle name="Normal 5 3 8 2 2 2" xfId="6013" xr:uid="{00000000-0005-0000-0000-0000510C0000}"/>
    <cellStyle name="Normal 5 3 8 2 2 2 2" xfId="13439" xr:uid="{00000000-0005-0000-0000-0000520C0000}"/>
    <cellStyle name="Normal 5 3 8 2 2 3" xfId="9727" xr:uid="{00000000-0005-0000-0000-0000530C0000}"/>
    <cellStyle name="Normal 5 3 8 2 3" xfId="4151" xr:uid="{00000000-0005-0000-0000-0000540C0000}"/>
    <cellStyle name="Normal 5 3 8 2 3 2" xfId="11583" xr:uid="{00000000-0005-0000-0000-0000550C0000}"/>
    <cellStyle name="Normal 5 3 8 2 4" xfId="8902" xr:uid="{00000000-0005-0000-0000-0000560C0000}"/>
    <cellStyle name="Normal 5 3 8 3" xfId="2287" xr:uid="{00000000-0005-0000-0000-0000570C0000}"/>
    <cellStyle name="Normal 5 3 8 3 2" xfId="6012" xr:uid="{00000000-0005-0000-0000-0000580C0000}"/>
    <cellStyle name="Normal 5 3 8 3 2 2" xfId="13438" xr:uid="{00000000-0005-0000-0000-0000590C0000}"/>
    <cellStyle name="Normal 5 3 8 3 3" xfId="9726" xr:uid="{00000000-0005-0000-0000-00005A0C0000}"/>
    <cellStyle name="Normal 5 3 8 4" xfId="4150" xr:uid="{00000000-0005-0000-0000-00005B0C0000}"/>
    <cellStyle name="Normal 5 3 8 4 2" xfId="11582" xr:uid="{00000000-0005-0000-0000-00005C0C0000}"/>
    <cellStyle name="Normal 5 3 8 5" xfId="7974" xr:uid="{00000000-0005-0000-0000-00005D0C0000}"/>
    <cellStyle name="Normal 5 3 9" xfId="1013" xr:uid="{00000000-0005-0000-0000-00005E0C0000}"/>
    <cellStyle name="Normal 5 3 9 2" xfId="2289" xr:uid="{00000000-0005-0000-0000-00005F0C0000}"/>
    <cellStyle name="Normal 5 3 9 2 2" xfId="6014" xr:uid="{00000000-0005-0000-0000-0000600C0000}"/>
    <cellStyle name="Normal 5 3 9 2 2 2" xfId="13440" xr:uid="{00000000-0005-0000-0000-0000610C0000}"/>
    <cellStyle name="Normal 5 3 9 2 3" xfId="9728" xr:uid="{00000000-0005-0000-0000-0000620C0000}"/>
    <cellStyle name="Normal 5 3 9 3" xfId="4152" xr:uid="{00000000-0005-0000-0000-0000630C0000}"/>
    <cellStyle name="Normal 5 3 9 3 2" xfId="11584" xr:uid="{00000000-0005-0000-0000-0000640C0000}"/>
    <cellStyle name="Normal 5 3 9 4" xfId="8459" xr:uid="{00000000-0005-0000-0000-0000650C0000}"/>
    <cellStyle name="Normal 5 4" xfId="24" xr:uid="{00000000-0005-0000-0000-0000660C0000}"/>
    <cellStyle name="Normal 5 4 10" xfId="4153" xr:uid="{00000000-0005-0000-0000-0000670C0000}"/>
    <cellStyle name="Normal 5 4 10 2" xfId="11585" xr:uid="{00000000-0005-0000-0000-0000680C0000}"/>
    <cellStyle name="Normal 5 4 11" xfId="7490" xr:uid="{00000000-0005-0000-0000-0000690C0000}"/>
    <cellStyle name="Normal 5 4 2" xfId="44" xr:uid="{00000000-0005-0000-0000-00006A0C0000}"/>
    <cellStyle name="Normal 5 4 2 10" xfId="7504" xr:uid="{00000000-0005-0000-0000-00006B0C0000}"/>
    <cellStyle name="Normal 5 4 2 2" xfId="82" xr:uid="{00000000-0005-0000-0000-00006C0C0000}"/>
    <cellStyle name="Normal 5 4 2 2 2" xfId="119" xr:uid="{00000000-0005-0000-0000-00006D0C0000}"/>
    <cellStyle name="Normal 5 4 2 2 2 2" xfId="392" xr:uid="{00000000-0005-0000-0000-00006E0C0000}"/>
    <cellStyle name="Normal 5 4 2 2 2 2 2" xfId="856" xr:uid="{00000000-0005-0000-0000-00006F0C0000}"/>
    <cellStyle name="Normal 5 4 2 2 2 2 2 2" xfId="1788" xr:uid="{00000000-0005-0000-0000-0000700C0000}"/>
    <cellStyle name="Normal 5 4 2 2 2 2 2 2 2" xfId="2296" xr:uid="{00000000-0005-0000-0000-0000710C0000}"/>
    <cellStyle name="Normal 5 4 2 2 2 2 2 2 2 2" xfId="6021" xr:uid="{00000000-0005-0000-0000-0000720C0000}"/>
    <cellStyle name="Normal 5 4 2 2 2 2 2 2 2 2 2" xfId="13447" xr:uid="{00000000-0005-0000-0000-0000730C0000}"/>
    <cellStyle name="Normal 5 4 2 2 2 2 2 2 2 3" xfId="9735" xr:uid="{00000000-0005-0000-0000-0000740C0000}"/>
    <cellStyle name="Normal 5 4 2 2 2 2 2 2 3" xfId="4159" xr:uid="{00000000-0005-0000-0000-0000750C0000}"/>
    <cellStyle name="Normal 5 4 2 2 2 2 2 2 3 2" xfId="11591" xr:uid="{00000000-0005-0000-0000-0000760C0000}"/>
    <cellStyle name="Normal 5 4 2 2 2 2 2 2 4" xfId="9233" xr:uid="{00000000-0005-0000-0000-0000770C0000}"/>
    <cellStyle name="Normal 5 4 2 2 2 2 2 3" xfId="2295" xr:uid="{00000000-0005-0000-0000-0000780C0000}"/>
    <cellStyle name="Normal 5 4 2 2 2 2 2 3 2" xfId="6020" xr:uid="{00000000-0005-0000-0000-0000790C0000}"/>
    <cellStyle name="Normal 5 4 2 2 2 2 2 3 2 2" xfId="13446" xr:uid="{00000000-0005-0000-0000-00007A0C0000}"/>
    <cellStyle name="Normal 5 4 2 2 2 2 2 3 3" xfId="9734" xr:uid="{00000000-0005-0000-0000-00007B0C0000}"/>
    <cellStyle name="Normal 5 4 2 2 2 2 2 4" xfId="4158" xr:uid="{00000000-0005-0000-0000-00007C0C0000}"/>
    <cellStyle name="Normal 5 4 2 2 2 2 2 4 2" xfId="11590" xr:uid="{00000000-0005-0000-0000-00007D0C0000}"/>
    <cellStyle name="Normal 5 4 2 2 2 2 2 5" xfId="8305" xr:uid="{00000000-0005-0000-0000-00007E0C0000}"/>
    <cellStyle name="Normal 5 4 2 2 2 2 3" xfId="1065" xr:uid="{00000000-0005-0000-0000-00007F0C0000}"/>
    <cellStyle name="Normal 5 4 2 2 2 2 3 2" xfId="2297" xr:uid="{00000000-0005-0000-0000-0000800C0000}"/>
    <cellStyle name="Normal 5 4 2 2 2 2 3 2 2" xfId="6022" xr:uid="{00000000-0005-0000-0000-0000810C0000}"/>
    <cellStyle name="Normal 5 4 2 2 2 2 3 2 2 2" xfId="13448" xr:uid="{00000000-0005-0000-0000-0000820C0000}"/>
    <cellStyle name="Normal 5 4 2 2 2 2 3 2 3" xfId="9736" xr:uid="{00000000-0005-0000-0000-0000830C0000}"/>
    <cellStyle name="Normal 5 4 2 2 2 2 3 3" xfId="4160" xr:uid="{00000000-0005-0000-0000-0000840C0000}"/>
    <cellStyle name="Normal 5 4 2 2 2 2 3 3 2" xfId="11592" xr:uid="{00000000-0005-0000-0000-0000850C0000}"/>
    <cellStyle name="Normal 5 4 2 2 2 2 3 4" xfId="8511" xr:uid="{00000000-0005-0000-0000-0000860C0000}"/>
    <cellStyle name="Normal 5 4 2 2 2 2 4" xfId="2294" xr:uid="{00000000-0005-0000-0000-0000870C0000}"/>
    <cellStyle name="Normal 5 4 2 2 2 2 4 2" xfId="6019" xr:uid="{00000000-0005-0000-0000-0000880C0000}"/>
    <cellStyle name="Normal 5 4 2 2 2 2 4 2 2" xfId="13445" xr:uid="{00000000-0005-0000-0000-0000890C0000}"/>
    <cellStyle name="Normal 5 4 2 2 2 2 4 3" xfId="9733" xr:uid="{00000000-0005-0000-0000-00008A0C0000}"/>
    <cellStyle name="Normal 5 4 2 2 2 2 5" xfId="4157" xr:uid="{00000000-0005-0000-0000-00008B0C0000}"/>
    <cellStyle name="Normal 5 4 2 2 2 2 5 2" xfId="11589" xr:uid="{00000000-0005-0000-0000-00008C0C0000}"/>
    <cellStyle name="Normal 5 4 2 2 2 2 6" xfId="7841" xr:uid="{00000000-0005-0000-0000-00008D0C0000}"/>
    <cellStyle name="Normal 5 4 2 2 2 3" xfId="556" xr:uid="{00000000-0005-0000-0000-00008E0C0000}"/>
    <cellStyle name="Normal 5 4 2 2 2 3 2" xfId="1488" xr:uid="{00000000-0005-0000-0000-00008F0C0000}"/>
    <cellStyle name="Normal 5 4 2 2 2 3 2 2" xfId="2299" xr:uid="{00000000-0005-0000-0000-0000900C0000}"/>
    <cellStyle name="Normal 5 4 2 2 2 3 2 2 2" xfId="6024" xr:uid="{00000000-0005-0000-0000-0000910C0000}"/>
    <cellStyle name="Normal 5 4 2 2 2 3 2 2 2 2" xfId="13450" xr:uid="{00000000-0005-0000-0000-0000920C0000}"/>
    <cellStyle name="Normal 5 4 2 2 2 3 2 2 3" xfId="9738" xr:uid="{00000000-0005-0000-0000-0000930C0000}"/>
    <cellStyle name="Normal 5 4 2 2 2 3 2 3" xfId="4162" xr:uid="{00000000-0005-0000-0000-0000940C0000}"/>
    <cellStyle name="Normal 5 4 2 2 2 3 2 3 2" xfId="11594" xr:uid="{00000000-0005-0000-0000-0000950C0000}"/>
    <cellStyle name="Normal 5 4 2 2 2 3 2 4" xfId="8933" xr:uid="{00000000-0005-0000-0000-0000960C0000}"/>
    <cellStyle name="Normal 5 4 2 2 2 3 3" xfId="2298" xr:uid="{00000000-0005-0000-0000-0000970C0000}"/>
    <cellStyle name="Normal 5 4 2 2 2 3 3 2" xfId="6023" xr:uid="{00000000-0005-0000-0000-0000980C0000}"/>
    <cellStyle name="Normal 5 4 2 2 2 3 3 2 2" xfId="13449" xr:uid="{00000000-0005-0000-0000-0000990C0000}"/>
    <cellStyle name="Normal 5 4 2 2 2 3 3 3" xfId="9737" xr:uid="{00000000-0005-0000-0000-00009A0C0000}"/>
    <cellStyle name="Normal 5 4 2 2 2 3 4" xfId="4161" xr:uid="{00000000-0005-0000-0000-00009B0C0000}"/>
    <cellStyle name="Normal 5 4 2 2 2 3 4 2" xfId="11593" xr:uid="{00000000-0005-0000-0000-00009C0C0000}"/>
    <cellStyle name="Normal 5 4 2 2 2 3 5" xfId="8005" xr:uid="{00000000-0005-0000-0000-00009D0C0000}"/>
    <cellStyle name="Normal 5 4 2 2 2 4" xfId="1064" xr:uid="{00000000-0005-0000-0000-00009E0C0000}"/>
    <cellStyle name="Normal 5 4 2 2 2 4 2" xfId="2300" xr:uid="{00000000-0005-0000-0000-00009F0C0000}"/>
    <cellStyle name="Normal 5 4 2 2 2 4 2 2" xfId="6025" xr:uid="{00000000-0005-0000-0000-0000A00C0000}"/>
    <cellStyle name="Normal 5 4 2 2 2 4 2 2 2" xfId="13451" xr:uid="{00000000-0005-0000-0000-0000A10C0000}"/>
    <cellStyle name="Normal 5 4 2 2 2 4 2 3" xfId="9739" xr:uid="{00000000-0005-0000-0000-0000A20C0000}"/>
    <cellStyle name="Normal 5 4 2 2 2 4 3" xfId="4163" xr:uid="{00000000-0005-0000-0000-0000A30C0000}"/>
    <cellStyle name="Normal 5 4 2 2 2 4 3 2" xfId="11595" xr:uid="{00000000-0005-0000-0000-0000A40C0000}"/>
    <cellStyle name="Normal 5 4 2 2 2 4 4" xfId="8510" xr:uid="{00000000-0005-0000-0000-0000A50C0000}"/>
    <cellStyle name="Normal 5 4 2 2 2 5" xfId="2293" xr:uid="{00000000-0005-0000-0000-0000A60C0000}"/>
    <cellStyle name="Normal 5 4 2 2 2 5 2" xfId="6018" xr:uid="{00000000-0005-0000-0000-0000A70C0000}"/>
    <cellStyle name="Normal 5 4 2 2 2 5 2 2" xfId="13444" xr:uid="{00000000-0005-0000-0000-0000A80C0000}"/>
    <cellStyle name="Normal 5 4 2 2 2 5 3" xfId="9732" xr:uid="{00000000-0005-0000-0000-0000A90C0000}"/>
    <cellStyle name="Normal 5 4 2 2 2 6" xfId="4156" xr:uid="{00000000-0005-0000-0000-0000AA0C0000}"/>
    <cellStyle name="Normal 5 4 2 2 2 6 2" xfId="11588" xr:uid="{00000000-0005-0000-0000-0000AB0C0000}"/>
    <cellStyle name="Normal 5 4 2 2 2 7" xfId="7572" xr:uid="{00000000-0005-0000-0000-0000AC0C0000}"/>
    <cellStyle name="Normal 5 4 2 2 3" xfId="203" xr:uid="{00000000-0005-0000-0000-0000AD0C0000}"/>
    <cellStyle name="Normal 5 4 2 2 3 2" xfId="435" xr:uid="{00000000-0005-0000-0000-0000AE0C0000}"/>
    <cellStyle name="Normal 5 4 2 2 3 2 2" xfId="899" xr:uid="{00000000-0005-0000-0000-0000AF0C0000}"/>
    <cellStyle name="Normal 5 4 2 2 3 2 2 2" xfId="1831" xr:uid="{00000000-0005-0000-0000-0000B00C0000}"/>
    <cellStyle name="Normal 5 4 2 2 3 2 2 2 2" xfId="2304" xr:uid="{00000000-0005-0000-0000-0000B10C0000}"/>
    <cellStyle name="Normal 5 4 2 2 3 2 2 2 2 2" xfId="6029" xr:uid="{00000000-0005-0000-0000-0000B20C0000}"/>
    <cellStyle name="Normal 5 4 2 2 3 2 2 2 2 2 2" xfId="13455" xr:uid="{00000000-0005-0000-0000-0000B30C0000}"/>
    <cellStyle name="Normal 5 4 2 2 3 2 2 2 2 3" xfId="9743" xr:uid="{00000000-0005-0000-0000-0000B40C0000}"/>
    <cellStyle name="Normal 5 4 2 2 3 2 2 2 3" xfId="4167" xr:uid="{00000000-0005-0000-0000-0000B50C0000}"/>
    <cellStyle name="Normal 5 4 2 2 3 2 2 2 3 2" xfId="11599" xr:uid="{00000000-0005-0000-0000-0000B60C0000}"/>
    <cellStyle name="Normal 5 4 2 2 3 2 2 2 4" xfId="9276" xr:uid="{00000000-0005-0000-0000-0000B70C0000}"/>
    <cellStyle name="Normal 5 4 2 2 3 2 2 3" xfId="2303" xr:uid="{00000000-0005-0000-0000-0000B80C0000}"/>
    <cellStyle name="Normal 5 4 2 2 3 2 2 3 2" xfId="6028" xr:uid="{00000000-0005-0000-0000-0000B90C0000}"/>
    <cellStyle name="Normal 5 4 2 2 3 2 2 3 2 2" xfId="13454" xr:uid="{00000000-0005-0000-0000-0000BA0C0000}"/>
    <cellStyle name="Normal 5 4 2 2 3 2 2 3 3" xfId="9742" xr:uid="{00000000-0005-0000-0000-0000BB0C0000}"/>
    <cellStyle name="Normal 5 4 2 2 3 2 2 4" xfId="4166" xr:uid="{00000000-0005-0000-0000-0000BC0C0000}"/>
    <cellStyle name="Normal 5 4 2 2 3 2 2 4 2" xfId="11598" xr:uid="{00000000-0005-0000-0000-0000BD0C0000}"/>
    <cellStyle name="Normal 5 4 2 2 3 2 2 5" xfId="8348" xr:uid="{00000000-0005-0000-0000-0000BE0C0000}"/>
    <cellStyle name="Normal 5 4 2 2 3 2 3" xfId="1067" xr:uid="{00000000-0005-0000-0000-0000BF0C0000}"/>
    <cellStyle name="Normal 5 4 2 2 3 2 3 2" xfId="2305" xr:uid="{00000000-0005-0000-0000-0000C00C0000}"/>
    <cellStyle name="Normal 5 4 2 2 3 2 3 2 2" xfId="6030" xr:uid="{00000000-0005-0000-0000-0000C10C0000}"/>
    <cellStyle name="Normal 5 4 2 2 3 2 3 2 2 2" xfId="13456" xr:uid="{00000000-0005-0000-0000-0000C20C0000}"/>
    <cellStyle name="Normal 5 4 2 2 3 2 3 2 3" xfId="9744" xr:uid="{00000000-0005-0000-0000-0000C30C0000}"/>
    <cellStyle name="Normal 5 4 2 2 3 2 3 3" xfId="4168" xr:uid="{00000000-0005-0000-0000-0000C40C0000}"/>
    <cellStyle name="Normal 5 4 2 2 3 2 3 3 2" xfId="11600" xr:uid="{00000000-0005-0000-0000-0000C50C0000}"/>
    <cellStyle name="Normal 5 4 2 2 3 2 3 4" xfId="8513" xr:uid="{00000000-0005-0000-0000-0000C60C0000}"/>
    <cellStyle name="Normal 5 4 2 2 3 2 4" xfId="2302" xr:uid="{00000000-0005-0000-0000-0000C70C0000}"/>
    <cellStyle name="Normal 5 4 2 2 3 2 4 2" xfId="6027" xr:uid="{00000000-0005-0000-0000-0000C80C0000}"/>
    <cellStyle name="Normal 5 4 2 2 3 2 4 2 2" xfId="13453" xr:uid="{00000000-0005-0000-0000-0000C90C0000}"/>
    <cellStyle name="Normal 5 4 2 2 3 2 4 3" xfId="9741" xr:uid="{00000000-0005-0000-0000-0000CA0C0000}"/>
    <cellStyle name="Normal 5 4 2 2 3 2 5" xfId="4165" xr:uid="{00000000-0005-0000-0000-0000CB0C0000}"/>
    <cellStyle name="Normal 5 4 2 2 3 2 5 2" xfId="11597" xr:uid="{00000000-0005-0000-0000-0000CC0C0000}"/>
    <cellStyle name="Normal 5 4 2 2 3 2 6" xfId="7884" xr:uid="{00000000-0005-0000-0000-0000CD0C0000}"/>
    <cellStyle name="Normal 5 4 2 2 3 3" xfId="557" xr:uid="{00000000-0005-0000-0000-0000CE0C0000}"/>
    <cellStyle name="Normal 5 4 2 2 3 3 2" xfId="1489" xr:uid="{00000000-0005-0000-0000-0000CF0C0000}"/>
    <cellStyle name="Normal 5 4 2 2 3 3 2 2" xfId="2307" xr:uid="{00000000-0005-0000-0000-0000D00C0000}"/>
    <cellStyle name="Normal 5 4 2 2 3 3 2 2 2" xfId="6032" xr:uid="{00000000-0005-0000-0000-0000D10C0000}"/>
    <cellStyle name="Normal 5 4 2 2 3 3 2 2 2 2" xfId="13458" xr:uid="{00000000-0005-0000-0000-0000D20C0000}"/>
    <cellStyle name="Normal 5 4 2 2 3 3 2 2 3" xfId="9746" xr:uid="{00000000-0005-0000-0000-0000D30C0000}"/>
    <cellStyle name="Normal 5 4 2 2 3 3 2 3" xfId="4170" xr:uid="{00000000-0005-0000-0000-0000D40C0000}"/>
    <cellStyle name="Normal 5 4 2 2 3 3 2 3 2" xfId="11602" xr:uid="{00000000-0005-0000-0000-0000D50C0000}"/>
    <cellStyle name="Normal 5 4 2 2 3 3 2 4" xfId="8934" xr:uid="{00000000-0005-0000-0000-0000D60C0000}"/>
    <cellStyle name="Normal 5 4 2 2 3 3 3" xfId="2306" xr:uid="{00000000-0005-0000-0000-0000D70C0000}"/>
    <cellStyle name="Normal 5 4 2 2 3 3 3 2" xfId="6031" xr:uid="{00000000-0005-0000-0000-0000D80C0000}"/>
    <cellStyle name="Normal 5 4 2 2 3 3 3 2 2" xfId="13457" xr:uid="{00000000-0005-0000-0000-0000D90C0000}"/>
    <cellStyle name="Normal 5 4 2 2 3 3 3 3" xfId="9745" xr:uid="{00000000-0005-0000-0000-0000DA0C0000}"/>
    <cellStyle name="Normal 5 4 2 2 3 3 4" xfId="4169" xr:uid="{00000000-0005-0000-0000-0000DB0C0000}"/>
    <cellStyle name="Normal 5 4 2 2 3 3 4 2" xfId="11601" xr:uid="{00000000-0005-0000-0000-0000DC0C0000}"/>
    <cellStyle name="Normal 5 4 2 2 3 3 5" xfId="8006" xr:uid="{00000000-0005-0000-0000-0000DD0C0000}"/>
    <cellStyle name="Normal 5 4 2 2 3 4" xfId="1066" xr:uid="{00000000-0005-0000-0000-0000DE0C0000}"/>
    <cellStyle name="Normal 5 4 2 2 3 4 2" xfId="2308" xr:uid="{00000000-0005-0000-0000-0000DF0C0000}"/>
    <cellStyle name="Normal 5 4 2 2 3 4 2 2" xfId="6033" xr:uid="{00000000-0005-0000-0000-0000E00C0000}"/>
    <cellStyle name="Normal 5 4 2 2 3 4 2 2 2" xfId="13459" xr:uid="{00000000-0005-0000-0000-0000E10C0000}"/>
    <cellStyle name="Normal 5 4 2 2 3 4 2 3" xfId="9747" xr:uid="{00000000-0005-0000-0000-0000E20C0000}"/>
    <cellStyle name="Normal 5 4 2 2 3 4 3" xfId="4171" xr:uid="{00000000-0005-0000-0000-0000E30C0000}"/>
    <cellStyle name="Normal 5 4 2 2 3 4 3 2" xfId="11603" xr:uid="{00000000-0005-0000-0000-0000E40C0000}"/>
    <cellStyle name="Normal 5 4 2 2 3 4 4" xfId="8512" xr:uid="{00000000-0005-0000-0000-0000E50C0000}"/>
    <cellStyle name="Normal 5 4 2 2 3 5" xfId="2301" xr:uid="{00000000-0005-0000-0000-0000E60C0000}"/>
    <cellStyle name="Normal 5 4 2 2 3 5 2" xfId="6026" xr:uid="{00000000-0005-0000-0000-0000E70C0000}"/>
    <cellStyle name="Normal 5 4 2 2 3 5 2 2" xfId="13452" xr:uid="{00000000-0005-0000-0000-0000E80C0000}"/>
    <cellStyle name="Normal 5 4 2 2 3 5 3" xfId="9740" xr:uid="{00000000-0005-0000-0000-0000E90C0000}"/>
    <cellStyle name="Normal 5 4 2 2 3 6" xfId="4164" xr:uid="{00000000-0005-0000-0000-0000EA0C0000}"/>
    <cellStyle name="Normal 5 4 2 2 3 6 2" xfId="11596" xr:uid="{00000000-0005-0000-0000-0000EB0C0000}"/>
    <cellStyle name="Normal 5 4 2 2 3 7" xfId="7652" xr:uid="{00000000-0005-0000-0000-0000EC0C0000}"/>
    <cellStyle name="Normal 5 4 2 2 4" xfId="291" xr:uid="{00000000-0005-0000-0000-0000ED0C0000}"/>
    <cellStyle name="Normal 5 4 2 2 4 2" xfId="787" xr:uid="{00000000-0005-0000-0000-0000EE0C0000}"/>
    <cellStyle name="Normal 5 4 2 2 4 2 2" xfId="1719" xr:uid="{00000000-0005-0000-0000-0000EF0C0000}"/>
    <cellStyle name="Normal 5 4 2 2 4 2 2 2" xfId="2311" xr:uid="{00000000-0005-0000-0000-0000F00C0000}"/>
    <cellStyle name="Normal 5 4 2 2 4 2 2 2 2" xfId="6036" xr:uid="{00000000-0005-0000-0000-0000F10C0000}"/>
    <cellStyle name="Normal 5 4 2 2 4 2 2 2 2 2" xfId="13462" xr:uid="{00000000-0005-0000-0000-0000F20C0000}"/>
    <cellStyle name="Normal 5 4 2 2 4 2 2 2 3" xfId="9750" xr:uid="{00000000-0005-0000-0000-0000F30C0000}"/>
    <cellStyle name="Normal 5 4 2 2 4 2 2 3" xfId="4174" xr:uid="{00000000-0005-0000-0000-0000F40C0000}"/>
    <cellStyle name="Normal 5 4 2 2 4 2 2 3 2" xfId="11606" xr:uid="{00000000-0005-0000-0000-0000F50C0000}"/>
    <cellStyle name="Normal 5 4 2 2 4 2 2 4" xfId="9164" xr:uid="{00000000-0005-0000-0000-0000F60C0000}"/>
    <cellStyle name="Normal 5 4 2 2 4 2 3" xfId="2310" xr:uid="{00000000-0005-0000-0000-0000F70C0000}"/>
    <cellStyle name="Normal 5 4 2 2 4 2 3 2" xfId="6035" xr:uid="{00000000-0005-0000-0000-0000F80C0000}"/>
    <cellStyle name="Normal 5 4 2 2 4 2 3 2 2" xfId="13461" xr:uid="{00000000-0005-0000-0000-0000F90C0000}"/>
    <cellStyle name="Normal 5 4 2 2 4 2 3 3" xfId="9749" xr:uid="{00000000-0005-0000-0000-0000FA0C0000}"/>
    <cellStyle name="Normal 5 4 2 2 4 2 4" xfId="4173" xr:uid="{00000000-0005-0000-0000-0000FB0C0000}"/>
    <cellStyle name="Normal 5 4 2 2 4 2 4 2" xfId="11605" xr:uid="{00000000-0005-0000-0000-0000FC0C0000}"/>
    <cellStyle name="Normal 5 4 2 2 4 2 5" xfId="8236" xr:uid="{00000000-0005-0000-0000-0000FD0C0000}"/>
    <cellStyle name="Normal 5 4 2 2 4 3" xfId="1068" xr:uid="{00000000-0005-0000-0000-0000FE0C0000}"/>
    <cellStyle name="Normal 5 4 2 2 4 3 2" xfId="2312" xr:uid="{00000000-0005-0000-0000-0000FF0C0000}"/>
    <cellStyle name="Normal 5 4 2 2 4 3 2 2" xfId="6037" xr:uid="{00000000-0005-0000-0000-0000000D0000}"/>
    <cellStyle name="Normal 5 4 2 2 4 3 2 2 2" xfId="13463" xr:uid="{00000000-0005-0000-0000-0000010D0000}"/>
    <cellStyle name="Normal 5 4 2 2 4 3 2 3" xfId="9751" xr:uid="{00000000-0005-0000-0000-0000020D0000}"/>
    <cellStyle name="Normal 5 4 2 2 4 3 3" xfId="4175" xr:uid="{00000000-0005-0000-0000-0000030D0000}"/>
    <cellStyle name="Normal 5 4 2 2 4 3 3 2" xfId="11607" xr:uid="{00000000-0005-0000-0000-0000040D0000}"/>
    <cellStyle name="Normal 5 4 2 2 4 3 4" xfId="8514" xr:uid="{00000000-0005-0000-0000-0000050D0000}"/>
    <cellStyle name="Normal 5 4 2 2 4 4" xfId="2309" xr:uid="{00000000-0005-0000-0000-0000060D0000}"/>
    <cellStyle name="Normal 5 4 2 2 4 4 2" xfId="6034" xr:uid="{00000000-0005-0000-0000-0000070D0000}"/>
    <cellStyle name="Normal 5 4 2 2 4 4 2 2" xfId="13460" xr:uid="{00000000-0005-0000-0000-0000080D0000}"/>
    <cellStyle name="Normal 5 4 2 2 4 4 3" xfId="9748" xr:uid="{00000000-0005-0000-0000-0000090D0000}"/>
    <cellStyle name="Normal 5 4 2 2 4 5" xfId="4172" xr:uid="{00000000-0005-0000-0000-00000A0D0000}"/>
    <cellStyle name="Normal 5 4 2 2 4 5 2" xfId="11604" xr:uid="{00000000-0005-0000-0000-00000B0D0000}"/>
    <cellStyle name="Normal 5 4 2 2 4 6" xfId="7740" xr:uid="{00000000-0005-0000-0000-00000C0D0000}"/>
    <cellStyle name="Normal 5 4 2 2 5" xfId="555" xr:uid="{00000000-0005-0000-0000-00000D0D0000}"/>
    <cellStyle name="Normal 5 4 2 2 5 2" xfId="1487" xr:uid="{00000000-0005-0000-0000-00000E0D0000}"/>
    <cellStyle name="Normal 5 4 2 2 5 2 2" xfId="2314" xr:uid="{00000000-0005-0000-0000-00000F0D0000}"/>
    <cellStyle name="Normal 5 4 2 2 5 2 2 2" xfId="6039" xr:uid="{00000000-0005-0000-0000-0000100D0000}"/>
    <cellStyle name="Normal 5 4 2 2 5 2 2 2 2" xfId="13465" xr:uid="{00000000-0005-0000-0000-0000110D0000}"/>
    <cellStyle name="Normal 5 4 2 2 5 2 2 3" xfId="9753" xr:uid="{00000000-0005-0000-0000-0000120D0000}"/>
    <cellStyle name="Normal 5 4 2 2 5 2 3" xfId="4177" xr:uid="{00000000-0005-0000-0000-0000130D0000}"/>
    <cellStyle name="Normal 5 4 2 2 5 2 3 2" xfId="11609" xr:uid="{00000000-0005-0000-0000-0000140D0000}"/>
    <cellStyle name="Normal 5 4 2 2 5 2 4" xfId="8932" xr:uid="{00000000-0005-0000-0000-0000150D0000}"/>
    <cellStyle name="Normal 5 4 2 2 5 3" xfId="2313" xr:uid="{00000000-0005-0000-0000-0000160D0000}"/>
    <cellStyle name="Normal 5 4 2 2 5 3 2" xfId="6038" xr:uid="{00000000-0005-0000-0000-0000170D0000}"/>
    <cellStyle name="Normal 5 4 2 2 5 3 2 2" xfId="13464" xr:uid="{00000000-0005-0000-0000-0000180D0000}"/>
    <cellStyle name="Normal 5 4 2 2 5 3 3" xfId="9752" xr:uid="{00000000-0005-0000-0000-0000190D0000}"/>
    <cellStyle name="Normal 5 4 2 2 5 4" xfId="4176" xr:uid="{00000000-0005-0000-0000-00001A0D0000}"/>
    <cellStyle name="Normal 5 4 2 2 5 4 2" xfId="11608" xr:uid="{00000000-0005-0000-0000-00001B0D0000}"/>
    <cellStyle name="Normal 5 4 2 2 5 5" xfId="8004" xr:uid="{00000000-0005-0000-0000-00001C0D0000}"/>
    <cellStyle name="Normal 5 4 2 2 6" xfId="1063" xr:uid="{00000000-0005-0000-0000-00001D0D0000}"/>
    <cellStyle name="Normal 5 4 2 2 6 2" xfId="2315" xr:uid="{00000000-0005-0000-0000-00001E0D0000}"/>
    <cellStyle name="Normal 5 4 2 2 6 2 2" xfId="6040" xr:uid="{00000000-0005-0000-0000-00001F0D0000}"/>
    <cellStyle name="Normal 5 4 2 2 6 2 2 2" xfId="13466" xr:uid="{00000000-0005-0000-0000-0000200D0000}"/>
    <cellStyle name="Normal 5 4 2 2 6 2 3" xfId="9754" xr:uid="{00000000-0005-0000-0000-0000210D0000}"/>
    <cellStyle name="Normal 5 4 2 2 6 3" xfId="4178" xr:uid="{00000000-0005-0000-0000-0000220D0000}"/>
    <cellStyle name="Normal 5 4 2 2 6 3 2" xfId="11610" xr:uid="{00000000-0005-0000-0000-0000230D0000}"/>
    <cellStyle name="Normal 5 4 2 2 6 4" xfId="8509" xr:uid="{00000000-0005-0000-0000-0000240D0000}"/>
    <cellStyle name="Normal 5 4 2 2 7" xfId="2292" xr:uid="{00000000-0005-0000-0000-0000250D0000}"/>
    <cellStyle name="Normal 5 4 2 2 7 2" xfId="6017" xr:uid="{00000000-0005-0000-0000-0000260D0000}"/>
    <cellStyle name="Normal 5 4 2 2 7 2 2" xfId="13443" xr:uid="{00000000-0005-0000-0000-0000270D0000}"/>
    <cellStyle name="Normal 5 4 2 2 7 3" xfId="9731" xr:uid="{00000000-0005-0000-0000-0000280D0000}"/>
    <cellStyle name="Normal 5 4 2 2 8" xfId="4155" xr:uid="{00000000-0005-0000-0000-0000290D0000}"/>
    <cellStyle name="Normal 5 4 2 2 8 2" xfId="11587" xr:uid="{00000000-0005-0000-0000-00002A0D0000}"/>
    <cellStyle name="Normal 5 4 2 2 9" xfId="7540" xr:uid="{00000000-0005-0000-0000-00002B0D0000}"/>
    <cellStyle name="Normal 5 4 2 3" xfId="118" xr:uid="{00000000-0005-0000-0000-00002C0D0000}"/>
    <cellStyle name="Normal 5 4 2 3 2" xfId="292" xr:uid="{00000000-0005-0000-0000-00002D0D0000}"/>
    <cellStyle name="Normal 5 4 2 3 2 2" xfId="559" xr:uid="{00000000-0005-0000-0000-00002E0D0000}"/>
    <cellStyle name="Normal 5 4 2 3 2 2 2" xfId="1491" xr:uid="{00000000-0005-0000-0000-00002F0D0000}"/>
    <cellStyle name="Normal 5 4 2 3 2 2 2 2" xfId="2319" xr:uid="{00000000-0005-0000-0000-0000300D0000}"/>
    <cellStyle name="Normal 5 4 2 3 2 2 2 2 2" xfId="6044" xr:uid="{00000000-0005-0000-0000-0000310D0000}"/>
    <cellStyle name="Normal 5 4 2 3 2 2 2 2 2 2" xfId="13470" xr:uid="{00000000-0005-0000-0000-0000320D0000}"/>
    <cellStyle name="Normal 5 4 2 3 2 2 2 2 3" xfId="9758" xr:uid="{00000000-0005-0000-0000-0000330D0000}"/>
    <cellStyle name="Normal 5 4 2 3 2 2 2 3" xfId="4182" xr:uid="{00000000-0005-0000-0000-0000340D0000}"/>
    <cellStyle name="Normal 5 4 2 3 2 2 2 3 2" xfId="11614" xr:uid="{00000000-0005-0000-0000-0000350D0000}"/>
    <cellStyle name="Normal 5 4 2 3 2 2 2 4" xfId="8936" xr:uid="{00000000-0005-0000-0000-0000360D0000}"/>
    <cellStyle name="Normal 5 4 2 3 2 2 3" xfId="2318" xr:uid="{00000000-0005-0000-0000-0000370D0000}"/>
    <cellStyle name="Normal 5 4 2 3 2 2 3 2" xfId="6043" xr:uid="{00000000-0005-0000-0000-0000380D0000}"/>
    <cellStyle name="Normal 5 4 2 3 2 2 3 2 2" xfId="13469" xr:uid="{00000000-0005-0000-0000-0000390D0000}"/>
    <cellStyle name="Normal 5 4 2 3 2 2 3 3" xfId="9757" xr:uid="{00000000-0005-0000-0000-00003A0D0000}"/>
    <cellStyle name="Normal 5 4 2 3 2 2 4" xfId="4181" xr:uid="{00000000-0005-0000-0000-00003B0D0000}"/>
    <cellStyle name="Normal 5 4 2 3 2 2 4 2" xfId="11613" xr:uid="{00000000-0005-0000-0000-00003C0D0000}"/>
    <cellStyle name="Normal 5 4 2 3 2 2 5" xfId="8008" xr:uid="{00000000-0005-0000-0000-00003D0D0000}"/>
    <cellStyle name="Normal 5 4 2 3 2 3" xfId="1070" xr:uid="{00000000-0005-0000-0000-00003E0D0000}"/>
    <cellStyle name="Normal 5 4 2 3 2 3 2" xfId="2320" xr:uid="{00000000-0005-0000-0000-00003F0D0000}"/>
    <cellStyle name="Normal 5 4 2 3 2 3 2 2" xfId="6045" xr:uid="{00000000-0005-0000-0000-0000400D0000}"/>
    <cellStyle name="Normal 5 4 2 3 2 3 2 2 2" xfId="13471" xr:uid="{00000000-0005-0000-0000-0000410D0000}"/>
    <cellStyle name="Normal 5 4 2 3 2 3 2 3" xfId="9759" xr:uid="{00000000-0005-0000-0000-0000420D0000}"/>
    <cellStyle name="Normal 5 4 2 3 2 3 3" xfId="4183" xr:uid="{00000000-0005-0000-0000-0000430D0000}"/>
    <cellStyle name="Normal 5 4 2 3 2 3 3 2" xfId="11615" xr:uid="{00000000-0005-0000-0000-0000440D0000}"/>
    <cellStyle name="Normal 5 4 2 3 2 3 4" xfId="8516" xr:uid="{00000000-0005-0000-0000-0000450D0000}"/>
    <cellStyle name="Normal 5 4 2 3 2 4" xfId="2317" xr:uid="{00000000-0005-0000-0000-0000460D0000}"/>
    <cellStyle name="Normal 5 4 2 3 2 4 2" xfId="6042" xr:uid="{00000000-0005-0000-0000-0000470D0000}"/>
    <cellStyle name="Normal 5 4 2 3 2 4 2 2" xfId="13468" xr:uid="{00000000-0005-0000-0000-0000480D0000}"/>
    <cellStyle name="Normal 5 4 2 3 2 4 3" xfId="9756" xr:uid="{00000000-0005-0000-0000-0000490D0000}"/>
    <cellStyle name="Normal 5 4 2 3 2 5" xfId="4180" xr:uid="{00000000-0005-0000-0000-00004A0D0000}"/>
    <cellStyle name="Normal 5 4 2 3 2 5 2" xfId="11612" xr:uid="{00000000-0005-0000-0000-00004B0D0000}"/>
    <cellStyle name="Normal 5 4 2 3 2 6" xfId="7741" xr:uid="{00000000-0005-0000-0000-00004C0D0000}"/>
    <cellStyle name="Normal 5 4 2 3 3" xfId="558" xr:uid="{00000000-0005-0000-0000-00004D0D0000}"/>
    <cellStyle name="Normal 5 4 2 3 3 2" xfId="1490" xr:uid="{00000000-0005-0000-0000-00004E0D0000}"/>
    <cellStyle name="Normal 5 4 2 3 3 2 2" xfId="2322" xr:uid="{00000000-0005-0000-0000-00004F0D0000}"/>
    <cellStyle name="Normal 5 4 2 3 3 2 2 2" xfId="6047" xr:uid="{00000000-0005-0000-0000-0000500D0000}"/>
    <cellStyle name="Normal 5 4 2 3 3 2 2 2 2" xfId="13473" xr:uid="{00000000-0005-0000-0000-0000510D0000}"/>
    <cellStyle name="Normal 5 4 2 3 3 2 2 3" xfId="9761" xr:uid="{00000000-0005-0000-0000-0000520D0000}"/>
    <cellStyle name="Normal 5 4 2 3 3 2 3" xfId="4185" xr:uid="{00000000-0005-0000-0000-0000530D0000}"/>
    <cellStyle name="Normal 5 4 2 3 3 2 3 2" xfId="11617" xr:uid="{00000000-0005-0000-0000-0000540D0000}"/>
    <cellStyle name="Normal 5 4 2 3 3 2 4" xfId="8935" xr:uid="{00000000-0005-0000-0000-0000550D0000}"/>
    <cellStyle name="Normal 5 4 2 3 3 3" xfId="2321" xr:uid="{00000000-0005-0000-0000-0000560D0000}"/>
    <cellStyle name="Normal 5 4 2 3 3 3 2" xfId="6046" xr:uid="{00000000-0005-0000-0000-0000570D0000}"/>
    <cellStyle name="Normal 5 4 2 3 3 3 2 2" xfId="13472" xr:uid="{00000000-0005-0000-0000-0000580D0000}"/>
    <cellStyle name="Normal 5 4 2 3 3 3 3" xfId="9760" xr:uid="{00000000-0005-0000-0000-0000590D0000}"/>
    <cellStyle name="Normal 5 4 2 3 3 4" xfId="4184" xr:uid="{00000000-0005-0000-0000-00005A0D0000}"/>
    <cellStyle name="Normal 5 4 2 3 3 4 2" xfId="11616" xr:uid="{00000000-0005-0000-0000-00005B0D0000}"/>
    <cellStyle name="Normal 5 4 2 3 3 5" xfId="8007" xr:uid="{00000000-0005-0000-0000-00005C0D0000}"/>
    <cellStyle name="Normal 5 4 2 3 4" xfId="1069" xr:uid="{00000000-0005-0000-0000-00005D0D0000}"/>
    <cellStyle name="Normal 5 4 2 3 4 2" xfId="2323" xr:uid="{00000000-0005-0000-0000-00005E0D0000}"/>
    <cellStyle name="Normal 5 4 2 3 4 2 2" xfId="6048" xr:uid="{00000000-0005-0000-0000-00005F0D0000}"/>
    <cellStyle name="Normal 5 4 2 3 4 2 2 2" xfId="13474" xr:uid="{00000000-0005-0000-0000-0000600D0000}"/>
    <cellStyle name="Normal 5 4 2 3 4 2 3" xfId="9762" xr:uid="{00000000-0005-0000-0000-0000610D0000}"/>
    <cellStyle name="Normal 5 4 2 3 4 3" xfId="4186" xr:uid="{00000000-0005-0000-0000-0000620D0000}"/>
    <cellStyle name="Normal 5 4 2 3 4 3 2" xfId="11618" xr:uid="{00000000-0005-0000-0000-0000630D0000}"/>
    <cellStyle name="Normal 5 4 2 3 4 4" xfId="8515" xr:uid="{00000000-0005-0000-0000-0000640D0000}"/>
    <cellStyle name="Normal 5 4 2 3 5" xfId="2316" xr:uid="{00000000-0005-0000-0000-0000650D0000}"/>
    <cellStyle name="Normal 5 4 2 3 5 2" xfId="6041" xr:uid="{00000000-0005-0000-0000-0000660D0000}"/>
    <cellStyle name="Normal 5 4 2 3 5 2 2" xfId="13467" xr:uid="{00000000-0005-0000-0000-0000670D0000}"/>
    <cellStyle name="Normal 5 4 2 3 5 3" xfId="9755" xr:uid="{00000000-0005-0000-0000-0000680D0000}"/>
    <cellStyle name="Normal 5 4 2 3 6" xfId="4179" xr:uid="{00000000-0005-0000-0000-0000690D0000}"/>
    <cellStyle name="Normal 5 4 2 3 6 2" xfId="11611" xr:uid="{00000000-0005-0000-0000-00006A0D0000}"/>
    <cellStyle name="Normal 5 4 2 3 7" xfId="7571" xr:uid="{00000000-0005-0000-0000-00006B0D0000}"/>
    <cellStyle name="Normal 5 4 2 4" xfId="202" xr:uid="{00000000-0005-0000-0000-00006C0D0000}"/>
    <cellStyle name="Normal 5 4 2 4 2" xfId="434" xr:uid="{00000000-0005-0000-0000-00006D0D0000}"/>
    <cellStyle name="Normal 5 4 2 4 2 2" xfId="898" xr:uid="{00000000-0005-0000-0000-00006E0D0000}"/>
    <cellStyle name="Normal 5 4 2 4 2 2 2" xfId="1830" xr:uid="{00000000-0005-0000-0000-00006F0D0000}"/>
    <cellStyle name="Normal 5 4 2 4 2 2 2 2" xfId="2327" xr:uid="{00000000-0005-0000-0000-0000700D0000}"/>
    <cellStyle name="Normal 5 4 2 4 2 2 2 2 2" xfId="6052" xr:uid="{00000000-0005-0000-0000-0000710D0000}"/>
    <cellStyle name="Normal 5 4 2 4 2 2 2 2 2 2" xfId="13478" xr:uid="{00000000-0005-0000-0000-0000720D0000}"/>
    <cellStyle name="Normal 5 4 2 4 2 2 2 2 3" xfId="9766" xr:uid="{00000000-0005-0000-0000-0000730D0000}"/>
    <cellStyle name="Normal 5 4 2 4 2 2 2 3" xfId="4190" xr:uid="{00000000-0005-0000-0000-0000740D0000}"/>
    <cellStyle name="Normal 5 4 2 4 2 2 2 3 2" xfId="11622" xr:uid="{00000000-0005-0000-0000-0000750D0000}"/>
    <cellStyle name="Normal 5 4 2 4 2 2 2 4" xfId="9275" xr:uid="{00000000-0005-0000-0000-0000760D0000}"/>
    <cellStyle name="Normal 5 4 2 4 2 2 3" xfId="2326" xr:uid="{00000000-0005-0000-0000-0000770D0000}"/>
    <cellStyle name="Normal 5 4 2 4 2 2 3 2" xfId="6051" xr:uid="{00000000-0005-0000-0000-0000780D0000}"/>
    <cellStyle name="Normal 5 4 2 4 2 2 3 2 2" xfId="13477" xr:uid="{00000000-0005-0000-0000-0000790D0000}"/>
    <cellStyle name="Normal 5 4 2 4 2 2 3 3" xfId="9765" xr:uid="{00000000-0005-0000-0000-00007A0D0000}"/>
    <cellStyle name="Normal 5 4 2 4 2 2 4" xfId="4189" xr:uid="{00000000-0005-0000-0000-00007B0D0000}"/>
    <cellStyle name="Normal 5 4 2 4 2 2 4 2" xfId="11621" xr:uid="{00000000-0005-0000-0000-00007C0D0000}"/>
    <cellStyle name="Normal 5 4 2 4 2 2 5" xfId="8347" xr:uid="{00000000-0005-0000-0000-00007D0D0000}"/>
    <cellStyle name="Normal 5 4 2 4 2 3" xfId="1072" xr:uid="{00000000-0005-0000-0000-00007E0D0000}"/>
    <cellStyle name="Normal 5 4 2 4 2 3 2" xfId="2328" xr:uid="{00000000-0005-0000-0000-00007F0D0000}"/>
    <cellStyle name="Normal 5 4 2 4 2 3 2 2" xfId="6053" xr:uid="{00000000-0005-0000-0000-0000800D0000}"/>
    <cellStyle name="Normal 5 4 2 4 2 3 2 2 2" xfId="13479" xr:uid="{00000000-0005-0000-0000-0000810D0000}"/>
    <cellStyle name="Normal 5 4 2 4 2 3 2 3" xfId="9767" xr:uid="{00000000-0005-0000-0000-0000820D0000}"/>
    <cellStyle name="Normal 5 4 2 4 2 3 3" xfId="4191" xr:uid="{00000000-0005-0000-0000-0000830D0000}"/>
    <cellStyle name="Normal 5 4 2 4 2 3 3 2" xfId="11623" xr:uid="{00000000-0005-0000-0000-0000840D0000}"/>
    <cellStyle name="Normal 5 4 2 4 2 3 4" xfId="8518" xr:uid="{00000000-0005-0000-0000-0000850D0000}"/>
    <cellStyle name="Normal 5 4 2 4 2 4" xfId="2325" xr:uid="{00000000-0005-0000-0000-0000860D0000}"/>
    <cellStyle name="Normal 5 4 2 4 2 4 2" xfId="6050" xr:uid="{00000000-0005-0000-0000-0000870D0000}"/>
    <cellStyle name="Normal 5 4 2 4 2 4 2 2" xfId="13476" xr:uid="{00000000-0005-0000-0000-0000880D0000}"/>
    <cellStyle name="Normal 5 4 2 4 2 4 3" xfId="9764" xr:uid="{00000000-0005-0000-0000-0000890D0000}"/>
    <cellStyle name="Normal 5 4 2 4 2 5" xfId="4188" xr:uid="{00000000-0005-0000-0000-00008A0D0000}"/>
    <cellStyle name="Normal 5 4 2 4 2 5 2" xfId="11620" xr:uid="{00000000-0005-0000-0000-00008B0D0000}"/>
    <cellStyle name="Normal 5 4 2 4 2 6" xfId="7883" xr:uid="{00000000-0005-0000-0000-00008C0D0000}"/>
    <cellStyle name="Normal 5 4 2 4 3" xfId="560" xr:uid="{00000000-0005-0000-0000-00008D0D0000}"/>
    <cellStyle name="Normal 5 4 2 4 3 2" xfId="1492" xr:uid="{00000000-0005-0000-0000-00008E0D0000}"/>
    <cellStyle name="Normal 5 4 2 4 3 2 2" xfId="2330" xr:uid="{00000000-0005-0000-0000-00008F0D0000}"/>
    <cellStyle name="Normal 5 4 2 4 3 2 2 2" xfId="6055" xr:uid="{00000000-0005-0000-0000-0000900D0000}"/>
    <cellStyle name="Normal 5 4 2 4 3 2 2 2 2" xfId="13481" xr:uid="{00000000-0005-0000-0000-0000910D0000}"/>
    <cellStyle name="Normal 5 4 2 4 3 2 2 3" xfId="9769" xr:uid="{00000000-0005-0000-0000-0000920D0000}"/>
    <cellStyle name="Normal 5 4 2 4 3 2 3" xfId="4193" xr:uid="{00000000-0005-0000-0000-0000930D0000}"/>
    <cellStyle name="Normal 5 4 2 4 3 2 3 2" xfId="11625" xr:uid="{00000000-0005-0000-0000-0000940D0000}"/>
    <cellStyle name="Normal 5 4 2 4 3 2 4" xfId="8937" xr:uid="{00000000-0005-0000-0000-0000950D0000}"/>
    <cellStyle name="Normal 5 4 2 4 3 3" xfId="2329" xr:uid="{00000000-0005-0000-0000-0000960D0000}"/>
    <cellStyle name="Normal 5 4 2 4 3 3 2" xfId="6054" xr:uid="{00000000-0005-0000-0000-0000970D0000}"/>
    <cellStyle name="Normal 5 4 2 4 3 3 2 2" xfId="13480" xr:uid="{00000000-0005-0000-0000-0000980D0000}"/>
    <cellStyle name="Normal 5 4 2 4 3 3 3" xfId="9768" xr:uid="{00000000-0005-0000-0000-0000990D0000}"/>
    <cellStyle name="Normal 5 4 2 4 3 4" xfId="4192" xr:uid="{00000000-0005-0000-0000-00009A0D0000}"/>
    <cellStyle name="Normal 5 4 2 4 3 4 2" xfId="11624" xr:uid="{00000000-0005-0000-0000-00009B0D0000}"/>
    <cellStyle name="Normal 5 4 2 4 3 5" xfId="8009" xr:uid="{00000000-0005-0000-0000-00009C0D0000}"/>
    <cellStyle name="Normal 5 4 2 4 4" xfId="1071" xr:uid="{00000000-0005-0000-0000-00009D0D0000}"/>
    <cellStyle name="Normal 5 4 2 4 4 2" xfId="2331" xr:uid="{00000000-0005-0000-0000-00009E0D0000}"/>
    <cellStyle name="Normal 5 4 2 4 4 2 2" xfId="6056" xr:uid="{00000000-0005-0000-0000-00009F0D0000}"/>
    <cellStyle name="Normal 5 4 2 4 4 2 2 2" xfId="13482" xr:uid="{00000000-0005-0000-0000-0000A00D0000}"/>
    <cellStyle name="Normal 5 4 2 4 4 2 3" xfId="9770" xr:uid="{00000000-0005-0000-0000-0000A10D0000}"/>
    <cellStyle name="Normal 5 4 2 4 4 3" xfId="4194" xr:uid="{00000000-0005-0000-0000-0000A20D0000}"/>
    <cellStyle name="Normal 5 4 2 4 4 3 2" xfId="11626" xr:uid="{00000000-0005-0000-0000-0000A30D0000}"/>
    <cellStyle name="Normal 5 4 2 4 4 4" xfId="8517" xr:uid="{00000000-0005-0000-0000-0000A40D0000}"/>
    <cellStyle name="Normal 5 4 2 4 5" xfId="2324" xr:uid="{00000000-0005-0000-0000-0000A50D0000}"/>
    <cellStyle name="Normal 5 4 2 4 5 2" xfId="6049" xr:uid="{00000000-0005-0000-0000-0000A60D0000}"/>
    <cellStyle name="Normal 5 4 2 4 5 2 2" xfId="13475" xr:uid="{00000000-0005-0000-0000-0000A70D0000}"/>
    <cellStyle name="Normal 5 4 2 4 5 3" xfId="9763" xr:uid="{00000000-0005-0000-0000-0000A80D0000}"/>
    <cellStyle name="Normal 5 4 2 4 6" xfId="4187" xr:uid="{00000000-0005-0000-0000-0000A90D0000}"/>
    <cellStyle name="Normal 5 4 2 4 6 2" xfId="11619" xr:uid="{00000000-0005-0000-0000-0000AA0D0000}"/>
    <cellStyle name="Normal 5 4 2 4 7" xfId="7651" xr:uid="{00000000-0005-0000-0000-0000AB0D0000}"/>
    <cellStyle name="Normal 5 4 2 5" xfId="290" xr:uid="{00000000-0005-0000-0000-0000AC0D0000}"/>
    <cellStyle name="Normal 5 4 2 5 2" xfId="786" xr:uid="{00000000-0005-0000-0000-0000AD0D0000}"/>
    <cellStyle name="Normal 5 4 2 5 2 2" xfId="1718" xr:uid="{00000000-0005-0000-0000-0000AE0D0000}"/>
    <cellStyle name="Normal 5 4 2 5 2 2 2" xfId="2334" xr:uid="{00000000-0005-0000-0000-0000AF0D0000}"/>
    <cellStyle name="Normal 5 4 2 5 2 2 2 2" xfId="6059" xr:uid="{00000000-0005-0000-0000-0000B00D0000}"/>
    <cellStyle name="Normal 5 4 2 5 2 2 2 2 2" xfId="13485" xr:uid="{00000000-0005-0000-0000-0000B10D0000}"/>
    <cellStyle name="Normal 5 4 2 5 2 2 2 3" xfId="9773" xr:uid="{00000000-0005-0000-0000-0000B20D0000}"/>
    <cellStyle name="Normal 5 4 2 5 2 2 3" xfId="4197" xr:uid="{00000000-0005-0000-0000-0000B30D0000}"/>
    <cellStyle name="Normal 5 4 2 5 2 2 3 2" xfId="11629" xr:uid="{00000000-0005-0000-0000-0000B40D0000}"/>
    <cellStyle name="Normal 5 4 2 5 2 2 4" xfId="9163" xr:uid="{00000000-0005-0000-0000-0000B50D0000}"/>
    <cellStyle name="Normal 5 4 2 5 2 3" xfId="2333" xr:uid="{00000000-0005-0000-0000-0000B60D0000}"/>
    <cellStyle name="Normal 5 4 2 5 2 3 2" xfId="6058" xr:uid="{00000000-0005-0000-0000-0000B70D0000}"/>
    <cellStyle name="Normal 5 4 2 5 2 3 2 2" xfId="13484" xr:uid="{00000000-0005-0000-0000-0000B80D0000}"/>
    <cellStyle name="Normal 5 4 2 5 2 3 3" xfId="9772" xr:uid="{00000000-0005-0000-0000-0000B90D0000}"/>
    <cellStyle name="Normal 5 4 2 5 2 4" xfId="4196" xr:uid="{00000000-0005-0000-0000-0000BA0D0000}"/>
    <cellStyle name="Normal 5 4 2 5 2 4 2" xfId="11628" xr:uid="{00000000-0005-0000-0000-0000BB0D0000}"/>
    <cellStyle name="Normal 5 4 2 5 2 5" xfId="8235" xr:uid="{00000000-0005-0000-0000-0000BC0D0000}"/>
    <cellStyle name="Normal 5 4 2 5 3" xfId="1073" xr:uid="{00000000-0005-0000-0000-0000BD0D0000}"/>
    <cellStyle name="Normal 5 4 2 5 3 2" xfId="2335" xr:uid="{00000000-0005-0000-0000-0000BE0D0000}"/>
    <cellStyle name="Normal 5 4 2 5 3 2 2" xfId="6060" xr:uid="{00000000-0005-0000-0000-0000BF0D0000}"/>
    <cellStyle name="Normal 5 4 2 5 3 2 2 2" xfId="13486" xr:uid="{00000000-0005-0000-0000-0000C00D0000}"/>
    <cellStyle name="Normal 5 4 2 5 3 2 3" xfId="9774" xr:uid="{00000000-0005-0000-0000-0000C10D0000}"/>
    <cellStyle name="Normal 5 4 2 5 3 3" xfId="4198" xr:uid="{00000000-0005-0000-0000-0000C20D0000}"/>
    <cellStyle name="Normal 5 4 2 5 3 3 2" xfId="11630" xr:uid="{00000000-0005-0000-0000-0000C30D0000}"/>
    <cellStyle name="Normal 5 4 2 5 3 4" xfId="8519" xr:uid="{00000000-0005-0000-0000-0000C40D0000}"/>
    <cellStyle name="Normal 5 4 2 5 4" xfId="2332" xr:uid="{00000000-0005-0000-0000-0000C50D0000}"/>
    <cellStyle name="Normal 5 4 2 5 4 2" xfId="6057" xr:uid="{00000000-0005-0000-0000-0000C60D0000}"/>
    <cellStyle name="Normal 5 4 2 5 4 2 2" xfId="13483" xr:uid="{00000000-0005-0000-0000-0000C70D0000}"/>
    <cellStyle name="Normal 5 4 2 5 4 3" xfId="9771" xr:uid="{00000000-0005-0000-0000-0000C80D0000}"/>
    <cellStyle name="Normal 5 4 2 5 5" xfId="4195" xr:uid="{00000000-0005-0000-0000-0000C90D0000}"/>
    <cellStyle name="Normal 5 4 2 5 5 2" xfId="11627" xr:uid="{00000000-0005-0000-0000-0000CA0D0000}"/>
    <cellStyle name="Normal 5 4 2 5 6" xfId="7739" xr:uid="{00000000-0005-0000-0000-0000CB0D0000}"/>
    <cellStyle name="Normal 5 4 2 6" xfId="554" xr:uid="{00000000-0005-0000-0000-0000CC0D0000}"/>
    <cellStyle name="Normal 5 4 2 6 2" xfId="1486" xr:uid="{00000000-0005-0000-0000-0000CD0D0000}"/>
    <cellStyle name="Normal 5 4 2 6 2 2" xfId="2337" xr:uid="{00000000-0005-0000-0000-0000CE0D0000}"/>
    <cellStyle name="Normal 5 4 2 6 2 2 2" xfId="6062" xr:uid="{00000000-0005-0000-0000-0000CF0D0000}"/>
    <cellStyle name="Normal 5 4 2 6 2 2 2 2" xfId="13488" xr:uid="{00000000-0005-0000-0000-0000D00D0000}"/>
    <cellStyle name="Normal 5 4 2 6 2 2 3" xfId="9776" xr:uid="{00000000-0005-0000-0000-0000D10D0000}"/>
    <cellStyle name="Normal 5 4 2 6 2 3" xfId="4200" xr:uid="{00000000-0005-0000-0000-0000D20D0000}"/>
    <cellStyle name="Normal 5 4 2 6 2 3 2" xfId="11632" xr:uid="{00000000-0005-0000-0000-0000D30D0000}"/>
    <cellStyle name="Normal 5 4 2 6 2 4" xfId="8931" xr:uid="{00000000-0005-0000-0000-0000D40D0000}"/>
    <cellStyle name="Normal 5 4 2 6 3" xfId="2336" xr:uid="{00000000-0005-0000-0000-0000D50D0000}"/>
    <cellStyle name="Normal 5 4 2 6 3 2" xfId="6061" xr:uid="{00000000-0005-0000-0000-0000D60D0000}"/>
    <cellStyle name="Normal 5 4 2 6 3 2 2" xfId="13487" xr:uid="{00000000-0005-0000-0000-0000D70D0000}"/>
    <cellStyle name="Normal 5 4 2 6 3 3" xfId="9775" xr:uid="{00000000-0005-0000-0000-0000D80D0000}"/>
    <cellStyle name="Normal 5 4 2 6 4" xfId="4199" xr:uid="{00000000-0005-0000-0000-0000D90D0000}"/>
    <cellStyle name="Normal 5 4 2 6 4 2" xfId="11631" xr:uid="{00000000-0005-0000-0000-0000DA0D0000}"/>
    <cellStyle name="Normal 5 4 2 6 5" xfId="8003" xr:uid="{00000000-0005-0000-0000-0000DB0D0000}"/>
    <cellStyle name="Normal 5 4 2 7" xfId="1062" xr:uid="{00000000-0005-0000-0000-0000DC0D0000}"/>
    <cellStyle name="Normal 5 4 2 7 2" xfId="2338" xr:uid="{00000000-0005-0000-0000-0000DD0D0000}"/>
    <cellStyle name="Normal 5 4 2 7 2 2" xfId="6063" xr:uid="{00000000-0005-0000-0000-0000DE0D0000}"/>
    <cellStyle name="Normal 5 4 2 7 2 2 2" xfId="13489" xr:uid="{00000000-0005-0000-0000-0000DF0D0000}"/>
    <cellStyle name="Normal 5 4 2 7 2 3" xfId="9777" xr:uid="{00000000-0005-0000-0000-0000E00D0000}"/>
    <cellStyle name="Normal 5 4 2 7 3" xfId="4201" xr:uid="{00000000-0005-0000-0000-0000E10D0000}"/>
    <cellStyle name="Normal 5 4 2 7 3 2" xfId="11633" xr:uid="{00000000-0005-0000-0000-0000E20D0000}"/>
    <cellStyle name="Normal 5 4 2 7 4" xfId="8508" xr:uid="{00000000-0005-0000-0000-0000E30D0000}"/>
    <cellStyle name="Normal 5 4 2 8" xfId="2291" xr:uid="{00000000-0005-0000-0000-0000E40D0000}"/>
    <cellStyle name="Normal 5 4 2 8 2" xfId="6016" xr:uid="{00000000-0005-0000-0000-0000E50D0000}"/>
    <cellStyle name="Normal 5 4 2 8 2 2" xfId="13442" xr:uid="{00000000-0005-0000-0000-0000E60D0000}"/>
    <cellStyle name="Normal 5 4 2 8 3" xfId="9730" xr:uid="{00000000-0005-0000-0000-0000E70D0000}"/>
    <cellStyle name="Normal 5 4 2 9" xfId="4154" xr:uid="{00000000-0005-0000-0000-0000E80D0000}"/>
    <cellStyle name="Normal 5 4 2 9 2" xfId="11586" xr:uid="{00000000-0005-0000-0000-0000E90D0000}"/>
    <cellStyle name="Normal 5 4 3" xfId="64" xr:uid="{00000000-0005-0000-0000-0000EA0D0000}"/>
    <cellStyle name="Normal 5 4 3 2" xfId="120" xr:uid="{00000000-0005-0000-0000-0000EB0D0000}"/>
    <cellStyle name="Normal 5 4 3 2 2" xfId="393" xr:uid="{00000000-0005-0000-0000-0000EC0D0000}"/>
    <cellStyle name="Normal 5 4 3 2 2 2" xfId="857" xr:uid="{00000000-0005-0000-0000-0000ED0D0000}"/>
    <cellStyle name="Normal 5 4 3 2 2 2 2" xfId="1789" xr:uid="{00000000-0005-0000-0000-0000EE0D0000}"/>
    <cellStyle name="Normal 5 4 3 2 2 2 2 2" xfId="2343" xr:uid="{00000000-0005-0000-0000-0000EF0D0000}"/>
    <cellStyle name="Normal 5 4 3 2 2 2 2 2 2" xfId="6068" xr:uid="{00000000-0005-0000-0000-0000F00D0000}"/>
    <cellStyle name="Normal 5 4 3 2 2 2 2 2 2 2" xfId="13494" xr:uid="{00000000-0005-0000-0000-0000F10D0000}"/>
    <cellStyle name="Normal 5 4 3 2 2 2 2 2 3" xfId="9782" xr:uid="{00000000-0005-0000-0000-0000F20D0000}"/>
    <cellStyle name="Normal 5 4 3 2 2 2 2 3" xfId="4206" xr:uid="{00000000-0005-0000-0000-0000F30D0000}"/>
    <cellStyle name="Normal 5 4 3 2 2 2 2 3 2" xfId="11638" xr:uid="{00000000-0005-0000-0000-0000F40D0000}"/>
    <cellStyle name="Normal 5 4 3 2 2 2 2 4" xfId="9234" xr:uid="{00000000-0005-0000-0000-0000F50D0000}"/>
    <cellStyle name="Normal 5 4 3 2 2 2 3" xfId="2342" xr:uid="{00000000-0005-0000-0000-0000F60D0000}"/>
    <cellStyle name="Normal 5 4 3 2 2 2 3 2" xfId="6067" xr:uid="{00000000-0005-0000-0000-0000F70D0000}"/>
    <cellStyle name="Normal 5 4 3 2 2 2 3 2 2" xfId="13493" xr:uid="{00000000-0005-0000-0000-0000F80D0000}"/>
    <cellStyle name="Normal 5 4 3 2 2 2 3 3" xfId="9781" xr:uid="{00000000-0005-0000-0000-0000F90D0000}"/>
    <cellStyle name="Normal 5 4 3 2 2 2 4" xfId="4205" xr:uid="{00000000-0005-0000-0000-0000FA0D0000}"/>
    <cellStyle name="Normal 5 4 3 2 2 2 4 2" xfId="11637" xr:uid="{00000000-0005-0000-0000-0000FB0D0000}"/>
    <cellStyle name="Normal 5 4 3 2 2 2 5" xfId="8306" xr:uid="{00000000-0005-0000-0000-0000FC0D0000}"/>
    <cellStyle name="Normal 5 4 3 2 2 3" xfId="1076" xr:uid="{00000000-0005-0000-0000-0000FD0D0000}"/>
    <cellStyle name="Normal 5 4 3 2 2 3 2" xfId="2344" xr:uid="{00000000-0005-0000-0000-0000FE0D0000}"/>
    <cellStyle name="Normal 5 4 3 2 2 3 2 2" xfId="6069" xr:uid="{00000000-0005-0000-0000-0000FF0D0000}"/>
    <cellStyle name="Normal 5 4 3 2 2 3 2 2 2" xfId="13495" xr:uid="{00000000-0005-0000-0000-0000000E0000}"/>
    <cellStyle name="Normal 5 4 3 2 2 3 2 3" xfId="9783" xr:uid="{00000000-0005-0000-0000-0000010E0000}"/>
    <cellStyle name="Normal 5 4 3 2 2 3 3" xfId="4207" xr:uid="{00000000-0005-0000-0000-0000020E0000}"/>
    <cellStyle name="Normal 5 4 3 2 2 3 3 2" xfId="11639" xr:uid="{00000000-0005-0000-0000-0000030E0000}"/>
    <cellStyle name="Normal 5 4 3 2 2 3 4" xfId="8522" xr:uid="{00000000-0005-0000-0000-0000040E0000}"/>
    <cellStyle name="Normal 5 4 3 2 2 4" xfId="2341" xr:uid="{00000000-0005-0000-0000-0000050E0000}"/>
    <cellStyle name="Normal 5 4 3 2 2 4 2" xfId="6066" xr:uid="{00000000-0005-0000-0000-0000060E0000}"/>
    <cellStyle name="Normal 5 4 3 2 2 4 2 2" xfId="13492" xr:uid="{00000000-0005-0000-0000-0000070E0000}"/>
    <cellStyle name="Normal 5 4 3 2 2 4 3" xfId="9780" xr:uid="{00000000-0005-0000-0000-0000080E0000}"/>
    <cellStyle name="Normal 5 4 3 2 2 5" xfId="4204" xr:uid="{00000000-0005-0000-0000-0000090E0000}"/>
    <cellStyle name="Normal 5 4 3 2 2 5 2" xfId="11636" xr:uid="{00000000-0005-0000-0000-00000A0E0000}"/>
    <cellStyle name="Normal 5 4 3 2 2 6" xfId="7842" xr:uid="{00000000-0005-0000-0000-00000B0E0000}"/>
    <cellStyle name="Normal 5 4 3 2 3" xfId="562" xr:uid="{00000000-0005-0000-0000-00000C0E0000}"/>
    <cellStyle name="Normal 5 4 3 2 3 2" xfId="1494" xr:uid="{00000000-0005-0000-0000-00000D0E0000}"/>
    <cellStyle name="Normal 5 4 3 2 3 2 2" xfId="2346" xr:uid="{00000000-0005-0000-0000-00000E0E0000}"/>
    <cellStyle name="Normal 5 4 3 2 3 2 2 2" xfId="6071" xr:uid="{00000000-0005-0000-0000-00000F0E0000}"/>
    <cellStyle name="Normal 5 4 3 2 3 2 2 2 2" xfId="13497" xr:uid="{00000000-0005-0000-0000-0000100E0000}"/>
    <cellStyle name="Normal 5 4 3 2 3 2 2 3" xfId="9785" xr:uid="{00000000-0005-0000-0000-0000110E0000}"/>
    <cellStyle name="Normal 5 4 3 2 3 2 3" xfId="4209" xr:uid="{00000000-0005-0000-0000-0000120E0000}"/>
    <cellStyle name="Normal 5 4 3 2 3 2 3 2" xfId="11641" xr:uid="{00000000-0005-0000-0000-0000130E0000}"/>
    <cellStyle name="Normal 5 4 3 2 3 2 4" xfId="8939" xr:uid="{00000000-0005-0000-0000-0000140E0000}"/>
    <cellStyle name="Normal 5 4 3 2 3 3" xfId="2345" xr:uid="{00000000-0005-0000-0000-0000150E0000}"/>
    <cellStyle name="Normal 5 4 3 2 3 3 2" xfId="6070" xr:uid="{00000000-0005-0000-0000-0000160E0000}"/>
    <cellStyle name="Normal 5 4 3 2 3 3 2 2" xfId="13496" xr:uid="{00000000-0005-0000-0000-0000170E0000}"/>
    <cellStyle name="Normal 5 4 3 2 3 3 3" xfId="9784" xr:uid="{00000000-0005-0000-0000-0000180E0000}"/>
    <cellStyle name="Normal 5 4 3 2 3 4" xfId="4208" xr:uid="{00000000-0005-0000-0000-0000190E0000}"/>
    <cellStyle name="Normal 5 4 3 2 3 4 2" xfId="11640" xr:uid="{00000000-0005-0000-0000-00001A0E0000}"/>
    <cellStyle name="Normal 5 4 3 2 3 5" xfId="8011" xr:uid="{00000000-0005-0000-0000-00001B0E0000}"/>
    <cellStyle name="Normal 5 4 3 2 4" xfId="1075" xr:uid="{00000000-0005-0000-0000-00001C0E0000}"/>
    <cellStyle name="Normal 5 4 3 2 4 2" xfId="2347" xr:uid="{00000000-0005-0000-0000-00001D0E0000}"/>
    <cellStyle name="Normal 5 4 3 2 4 2 2" xfId="6072" xr:uid="{00000000-0005-0000-0000-00001E0E0000}"/>
    <cellStyle name="Normal 5 4 3 2 4 2 2 2" xfId="13498" xr:uid="{00000000-0005-0000-0000-00001F0E0000}"/>
    <cellStyle name="Normal 5 4 3 2 4 2 3" xfId="9786" xr:uid="{00000000-0005-0000-0000-0000200E0000}"/>
    <cellStyle name="Normal 5 4 3 2 4 3" xfId="4210" xr:uid="{00000000-0005-0000-0000-0000210E0000}"/>
    <cellStyle name="Normal 5 4 3 2 4 3 2" xfId="11642" xr:uid="{00000000-0005-0000-0000-0000220E0000}"/>
    <cellStyle name="Normal 5 4 3 2 4 4" xfId="8521" xr:uid="{00000000-0005-0000-0000-0000230E0000}"/>
    <cellStyle name="Normal 5 4 3 2 5" xfId="2340" xr:uid="{00000000-0005-0000-0000-0000240E0000}"/>
    <cellStyle name="Normal 5 4 3 2 5 2" xfId="6065" xr:uid="{00000000-0005-0000-0000-0000250E0000}"/>
    <cellStyle name="Normal 5 4 3 2 5 2 2" xfId="13491" xr:uid="{00000000-0005-0000-0000-0000260E0000}"/>
    <cellStyle name="Normal 5 4 3 2 5 3" xfId="9779" xr:uid="{00000000-0005-0000-0000-0000270E0000}"/>
    <cellStyle name="Normal 5 4 3 2 6" xfId="4203" xr:uid="{00000000-0005-0000-0000-0000280E0000}"/>
    <cellStyle name="Normal 5 4 3 2 6 2" xfId="11635" xr:uid="{00000000-0005-0000-0000-0000290E0000}"/>
    <cellStyle name="Normal 5 4 3 2 7" xfId="7573" xr:uid="{00000000-0005-0000-0000-00002A0E0000}"/>
    <cellStyle name="Normal 5 4 3 3" xfId="204" xr:uid="{00000000-0005-0000-0000-00002B0E0000}"/>
    <cellStyle name="Normal 5 4 3 3 2" xfId="436" xr:uid="{00000000-0005-0000-0000-00002C0E0000}"/>
    <cellStyle name="Normal 5 4 3 3 2 2" xfId="900" xr:uid="{00000000-0005-0000-0000-00002D0E0000}"/>
    <cellStyle name="Normal 5 4 3 3 2 2 2" xfId="1832" xr:uid="{00000000-0005-0000-0000-00002E0E0000}"/>
    <cellStyle name="Normal 5 4 3 3 2 2 2 2" xfId="2351" xr:uid="{00000000-0005-0000-0000-00002F0E0000}"/>
    <cellStyle name="Normal 5 4 3 3 2 2 2 2 2" xfId="6076" xr:uid="{00000000-0005-0000-0000-0000300E0000}"/>
    <cellStyle name="Normal 5 4 3 3 2 2 2 2 2 2" xfId="13502" xr:uid="{00000000-0005-0000-0000-0000310E0000}"/>
    <cellStyle name="Normal 5 4 3 3 2 2 2 2 3" xfId="9790" xr:uid="{00000000-0005-0000-0000-0000320E0000}"/>
    <cellStyle name="Normal 5 4 3 3 2 2 2 3" xfId="4214" xr:uid="{00000000-0005-0000-0000-0000330E0000}"/>
    <cellStyle name="Normal 5 4 3 3 2 2 2 3 2" xfId="11646" xr:uid="{00000000-0005-0000-0000-0000340E0000}"/>
    <cellStyle name="Normal 5 4 3 3 2 2 2 4" xfId="9277" xr:uid="{00000000-0005-0000-0000-0000350E0000}"/>
    <cellStyle name="Normal 5 4 3 3 2 2 3" xfId="2350" xr:uid="{00000000-0005-0000-0000-0000360E0000}"/>
    <cellStyle name="Normal 5 4 3 3 2 2 3 2" xfId="6075" xr:uid="{00000000-0005-0000-0000-0000370E0000}"/>
    <cellStyle name="Normal 5 4 3 3 2 2 3 2 2" xfId="13501" xr:uid="{00000000-0005-0000-0000-0000380E0000}"/>
    <cellStyle name="Normal 5 4 3 3 2 2 3 3" xfId="9789" xr:uid="{00000000-0005-0000-0000-0000390E0000}"/>
    <cellStyle name="Normal 5 4 3 3 2 2 4" xfId="4213" xr:uid="{00000000-0005-0000-0000-00003A0E0000}"/>
    <cellStyle name="Normal 5 4 3 3 2 2 4 2" xfId="11645" xr:uid="{00000000-0005-0000-0000-00003B0E0000}"/>
    <cellStyle name="Normal 5 4 3 3 2 2 5" xfId="8349" xr:uid="{00000000-0005-0000-0000-00003C0E0000}"/>
    <cellStyle name="Normal 5 4 3 3 2 3" xfId="1078" xr:uid="{00000000-0005-0000-0000-00003D0E0000}"/>
    <cellStyle name="Normal 5 4 3 3 2 3 2" xfId="2352" xr:uid="{00000000-0005-0000-0000-00003E0E0000}"/>
    <cellStyle name="Normal 5 4 3 3 2 3 2 2" xfId="6077" xr:uid="{00000000-0005-0000-0000-00003F0E0000}"/>
    <cellStyle name="Normal 5 4 3 3 2 3 2 2 2" xfId="13503" xr:uid="{00000000-0005-0000-0000-0000400E0000}"/>
    <cellStyle name="Normal 5 4 3 3 2 3 2 3" xfId="9791" xr:uid="{00000000-0005-0000-0000-0000410E0000}"/>
    <cellStyle name="Normal 5 4 3 3 2 3 3" xfId="4215" xr:uid="{00000000-0005-0000-0000-0000420E0000}"/>
    <cellStyle name="Normal 5 4 3 3 2 3 3 2" xfId="11647" xr:uid="{00000000-0005-0000-0000-0000430E0000}"/>
    <cellStyle name="Normal 5 4 3 3 2 3 4" xfId="8524" xr:uid="{00000000-0005-0000-0000-0000440E0000}"/>
    <cellStyle name="Normal 5 4 3 3 2 4" xfId="2349" xr:uid="{00000000-0005-0000-0000-0000450E0000}"/>
    <cellStyle name="Normal 5 4 3 3 2 4 2" xfId="6074" xr:uid="{00000000-0005-0000-0000-0000460E0000}"/>
    <cellStyle name="Normal 5 4 3 3 2 4 2 2" xfId="13500" xr:uid="{00000000-0005-0000-0000-0000470E0000}"/>
    <cellStyle name="Normal 5 4 3 3 2 4 3" xfId="9788" xr:uid="{00000000-0005-0000-0000-0000480E0000}"/>
    <cellStyle name="Normal 5 4 3 3 2 5" xfId="4212" xr:uid="{00000000-0005-0000-0000-0000490E0000}"/>
    <cellStyle name="Normal 5 4 3 3 2 5 2" xfId="11644" xr:uid="{00000000-0005-0000-0000-00004A0E0000}"/>
    <cellStyle name="Normal 5 4 3 3 2 6" xfId="7885" xr:uid="{00000000-0005-0000-0000-00004B0E0000}"/>
    <cellStyle name="Normal 5 4 3 3 3" xfId="563" xr:uid="{00000000-0005-0000-0000-00004C0E0000}"/>
    <cellStyle name="Normal 5 4 3 3 3 2" xfId="1495" xr:uid="{00000000-0005-0000-0000-00004D0E0000}"/>
    <cellStyle name="Normal 5 4 3 3 3 2 2" xfId="2354" xr:uid="{00000000-0005-0000-0000-00004E0E0000}"/>
    <cellStyle name="Normal 5 4 3 3 3 2 2 2" xfId="6079" xr:uid="{00000000-0005-0000-0000-00004F0E0000}"/>
    <cellStyle name="Normal 5 4 3 3 3 2 2 2 2" xfId="13505" xr:uid="{00000000-0005-0000-0000-0000500E0000}"/>
    <cellStyle name="Normal 5 4 3 3 3 2 2 3" xfId="9793" xr:uid="{00000000-0005-0000-0000-0000510E0000}"/>
    <cellStyle name="Normal 5 4 3 3 3 2 3" xfId="4217" xr:uid="{00000000-0005-0000-0000-0000520E0000}"/>
    <cellStyle name="Normal 5 4 3 3 3 2 3 2" xfId="11649" xr:uid="{00000000-0005-0000-0000-0000530E0000}"/>
    <cellStyle name="Normal 5 4 3 3 3 2 4" xfId="8940" xr:uid="{00000000-0005-0000-0000-0000540E0000}"/>
    <cellStyle name="Normal 5 4 3 3 3 3" xfId="2353" xr:uid="{00000000-0005-0000-0000-0000550E0000}"/>
    <cellStyle name="Normal 5 4 3 3 3 3 2" xfId="6078" xr:uid="{00000000-0005-0000-0000-0000560E0000}"/>
    <cellStyle name="Normal 5 4 3 3 3 3 2 2" xfId="13504" xr:uid="{00000000-0005-0000-0000-0000570E0000}"/>
    <cellStyle name="Normal 5 4 3 3 3 3 3" xfId="9792" xr:uid="{00000000-0005-0000-0000-0000580E0000}"/>
    <cellStyle name="Normal 5 4 3 3 3 4" xfId="4216" xr:uid="{00000000-0005-0000-0000-0000590E0000}"/>
    <cellStyle name="Normal 5 4 3 3 3 4 2" xfId="11648" xr:uid="{00000000-0005-0000-0000-00005A0E0000}"/>
    <cellStyle name="Normal 5 4 3 3 3 5" xfId="8012" xr:uid="{00000000-0005-0000-0000-00005B0E0000}"/>
    <cellStyle name="Normal 5 4 3 3 4" xfId="1077" xr:uid="{00000000-0005-0000-0000-00005C0E0000}"/>
    <cellStyle name="Normal 5 4 3 3 4 2" xfId="2355" xr:uid="{00000000-0005-0000-0000-00005D0E0000}"/>
    <cellStyle name="Normal 5 4 3 3 4 2 2" xfId="6080" xr:uid="{00000000-0005-0000-0000-00005E0E0000}"/>
    <cellStyle name="Normal 5 4 3 3 4 2 2 2" xfId="13506" xr:uid="{00000000-0005-0000-0000-00005F0E0000}"/>
    <cellStyle name="Normal 5 4 3 3 4 2 3" xfId="9794" xr:uid="{00000000-0005-0000-0000-0000600E0000}"/>
    <cellStyle name="Normal 5 4 3 3 4 3" xfId="4218" xr:uid="{00000000-0005-0000-0000-0000610E0000}"/>
    <cellStyle name="Normal 5 4 3 3 4 3 2" xfId="11650" xr:uid="{00000000-0005-0000-0000-0000620E0000}"/>
    <cellStyle name="Normal 5 4 3 3 4 4" xfId="8523" xr:uid="{00000000-0005-0000-0000-0000630E0000}"/>
    <cellStyle name="Normal 5 4 3 3 5" xfId="2348" xr:uid="{00000000-0005-0000-0000-0000640E0000}"/>
    <cellStyle name="Normal 5 4 3 3 5 2" xfId="6073" xr:uid="{00000000-0005-0000-0000-0000650E0000}"/>
    <cellStyle name="Normal 5 4 3 3 5 2 2" xfId="13499" xr:uid="{00000000-0005-0000-0000-0000660E0000}"/>
    <cellStyle name="Normal 5 4 3 3 5 3" xfId="9787" xr:uid="{00000000-0005-0000-0000-0000670E0000}"/>
    <cellStyle name="Normal 5 4 3 3 6" xfId="4211" xr:uid="{00000000-0005-0000-0000-0000680E0000}"/>
    <cellStyle name="Normal 5 4 3 3 6 2" xfId="11643" xr:uid="{00000000-0005-0000-0000-0000690E0000}"/>
    <cellStyle name="Normal 5 4 3 3 7" xfId="7653" xr:uid="{00000000-0005-0000-0000-00006A0E0000}"/>
    <cellStyle name="Normal 5 4 3 4" xfId="293" xr:uid="{00000000-0005-0000-0000-00006B0E0000}"/>
    <cellStyle name="Normal 5 4 3 4 2" xfId="788" xr:uid="{00000000-0005-0000-0000-00006C0E0000}"/>
    <cellStyle name="Normal 5 4 3 4 2 2" xfId="1720" xr:uid="{00000000-0005-0000-0000-00006D0E0000}"/>
    <cellStyle name="Normal 5 4 3 4 2 2 2" xfId="2358" xr:uid="{00000000-0005-0000-0000-00006E0E0000}"/>
    <cellStyle name="Normal 5 4 3 4 2 2 2 2" xfId="6083" xr:uid="{00000000-0005-0000-0000-00006F0E0000}"/>
    <cellStyle name="Normal 5 4 3 4 2 2 2 2 2" xfId="13509" xr:uid="{00000000-0005-0000-0000-0000700E0000}"/>
    <cellStyle name="Normal 5 4 3 4 2 2 2 3" xfId="9797" xr:uid="{00000000-0005-0000-0000-0000710E0000}"/>
    <cellStyle name="Normal 5 4 3 4 2 2 3" xfId="4221" xr:uid="{00000000-0005-0000-0000-0000720E0000}"/>
    <cellStyle name="Normal 5 4 3 4 2 2 3 2" xfId="11653" xr:uid="{00000000-0005-0000-0000-0000730E0000}"/>
    <cellStyle name="Normal 5 4 3 4 2 2 4" xfId="9165" xr:uid="{00000000-0005-0000-0000-0000740E0000}"/>
    <cellStyle name="Normal 5 4 3 4 2 3" xfId="2357" xr:uid="{00000000-0005-0000-0000-0000750E0000}"/>
    <cellStyle name="Normal 5 4 3 4 2 3 2" xfId="6082" xr:uid="{00000000-0005-0000-0000-0000760E0000}"/>
    <cellStyle name="Normal 5 4 3 4 2 3 2 2" xfId="13508" xr:uid="{00000000-0005-0000-0000-0000770E0000}"/>
    <cellStyle name="Normal 5 4 3 4 2 3 3" xfId="9796" xr:uid="{00000000-0005-0000-0000-0000780E0000}"/>
    <cellStyle name="Normal 5 4 3 4 2 4" xfId="4220" xr:uid="{00000000-0005-0000-0000-0000790E0000}"/>
    <cellStyle name="Normal 5 4 3 4 2 4 2" xfId="11652" xr:uid="{00000000-0005-0000-0000-00007A0E0000}"/>
    <cellStyle name="Normal 5 4 3 4 2 5" xfId="8237" xr:uid="{00000000-0005-0000-0000-00007B0E0000}"/>
    <cellStyle name="Normal 5 4 3 4 3" xfId="1079" xr:uid="{00000000-0005-0000-0000-00007C0E0000}"/>
    <cellStyle name="Normal 5 4 3 4 3 2" xfId="2359" xr:uid="{00000000-0005-0000-0000-00007D0E0000}"/>
    <cellStyle name="Normal 5 4 3 4 3 2 2" xfId="6084" xr:uid="{00000000-0005-0000-0000-00007E0E0000}"/>
    <cellStyle name="Normal 5 4 3 4 3 2 2 2" xfId="13510" xr:uid="{00000000-0005-0000-0000-00007F0E0000}"/>
    <cellStyle name="Normal 5 4 3 4 3 2 3" xfId="9798" xr:uid="{00000000-0005-0000-0000-0000800E0000}"/>
    <cellStyle name="Normal 5 4 3 4 3 3" xfId="4222" xr:uid="{00000000-0005-0000-0000-0000810E0000}"/>
    <cellStyle name="Normal 5 4 3 4 3 3 2" xfId="11654" xr:uid="{00000000-0005-0000-0000-0000820E0000}"/>
    <cellStyle name="Normal 5 4 3 4 3 4" xfId="8525" xr:uid="{00000000-0005-0000-0000-0000830E0000}"/>
    <cellStyle name="Normal 5 4 3 4 4" xfId="2356" xr:uid="{00000000-0005-0000-0000-0000840E0000}"/>
    <cellStyle name="Normal 5 4 3 4 4 2" xfId="6081" xr:uid="{00000000-0005-0000-0000-0000850E0000}"/>
    <cellStyle name="Normal 5 4 3 4 4 2 2" xfId="13507" xr:uid="{00000000-0005-0000-0000-0000860E0000}"/>
    <cellStyle name="Normal 5 4 3 4 4 3" xfId="9795" xr:uid="{00000000-0005-0000-0000-0000870E0000}"/>
    <cellStyle name="Normal 5 4 3 4 5" xfId="4219" xr:uid="{00000000-0005-0000-0000-0000880E0000}"/>
    <cellStyle name="Normal 5 4 3 4 5 2" xfId="11651" xr:uid="{00000000-0005-0000-0000-0000890E0000}"/>
    <cellStyle name="Normal 5 4 3 4 6" xfId="7742" xr:uid="{00000000-0005-0000-0000-00008A0E0000}"/>
    <cellStyle name="Normal 5 4 3 5" xfId="561" xr:uid="{00000000-0005-0000-0000-00008B0E0000}"/>
    <cellStyle name="Normal 5 4 3 5 2" xfId="1493" xr:uid="{00000000-0005-0000-0000-00008C0E0000}"/>
    <cellStyle name="Normal 5 4 3 5 2 2" xfId="2361" xr:uid="{00000000-0005-0000-0000-00008D0E0000}"/>
    <cellStyle name="Normal 5 4 3 5 2 2 2" xfId="6086" xr:uid="{00000000-0005-0000-0000-00008E0E0000}"/>
    <cellStyle name="Normal 5 4 3 5 2 2 2 2" xfId="13512" xr:uid="{00000000-0005-0000-0000-00008F0E0000}"/>
    <cellStyle name="Normal 5 4 3 5 2 2 3" xfId="9800" xr:uid="{00000000-0005-0000-0000-0000900E0000}"/>
    <cellStyle name="Normal 5 4 3 5 2 3" xfId="4224" xr:uid="{00000000-0005-0000-0000-0000910E0000}"/>
    <cellStyle name="Normal 5 4 3 5 2 3 2" xfId="11656" xr:uid="{00000000-0005-0000-0000-0000920E0000}"/>
    <cellStyle name="Normal 5 4 3 5 2 4" xfId="8938" xr:uid="{00000000-0005-0000-0000-0000930E0000}"/>
    <cellStyle name="Normal 5 4 3 5 3" xfId="2360" xr:uid="{00000000-0005-0000-0000-0000940E0000}"/>
    <cellStyle name="Normal 5 4 3 5 3 2" xfId="6085" xr:uid="{00000000-0005-0000-0000-0000950E0000}"/>
    <cellStyle name="Normal 5 4 3 5 3 2 2" xfId="13511" xr:uid="{00000000-0005-0000-0000-0000960E0000}"/>
    <cellStyle name="Normal 5 4 3 5 3 3" xfId="9799" xr:uid="{00000000-0005-0000-0000-0000970E0000}"/>
    <cellStyle name="Normal 5 4 3 5 4" xfId="4223" xr:uid="{00000000-0005-0000-0000-0000980E0000}"/>
    <cellStyle name="Normal 5 4 3 5 4 2" xfId="11655" xr:uid="{00000000-0005-0000-0000-0000990E0000}"/>
    <cellStyle name="Normal 5 4 3 5 5" xfId="8010" xr:uid="{00000000-0005-0000-0000-00009A0E0000}"/>
    <cellStyle name="Normal 5 4 3 6" xfId="1074" xr:uid="{00000000-0005-0000-0000-00009B0E0000}"/>
    <cellStyle name="Normal 5 4 3 6 2" xfId="2362" xr:uid="{00000000-0005-0000-0000-00009C0E0000}"/>
    <cellStyle name="Normal 5 4 3 6 2 2" xfId="6087" xr:uid="{00000000-0005-0000-0000-00009D0E0000}"/>
    <cellStyle name="Normal 5 4 3 6 2 2 2" xfId="13513" xr:uid="{00000000-0005-0000-0000-00009E0E0000}"/>
    <cellStyle name="Normal 5 4 3 6 2 3" xfId="9801" xr:uid="{00000000-0005-0000-0000-00009F0E0000}"/>
    <cellStyle name="Normal 5 4 3 6 3" xfId="4225" xr:uid="{00000000-0005-0000-0000-0000A00E0000}"/>
    <cellStyle name="Normal 5 4 3 6 3 2" xfId="11657" xr:uid="{00000000-0005-0000-0000-0000A10E0000}"/>
    <cellStyle name="Normal 5 4 3 6 4" xfId="8520" xr:uid="{00000000-0005-0000-0000-0000A20E0000}"/>
    <cellStyle name="Normal 5 4 3 7" xfId="2339" xr:uid="{00000000-0005-0000-0000-0000A30E0000}"/>
    <cellStyle name="Normal 5 4 3 7 2" xfId="6064" xr:uid="{00000000-0005-0000-0000-0000A40E0000}"/>
    <cellStyle name="Normal 5 4 3 7 2 2" xfId="13490" xr:uid="{00000000-0005-0000-0000-0000A50E0000}"/>
    <cellStyle name="Normal 5 4 3 7 3" xfId="9778" xr:uid="{00000000-0005-0000-0000-0000A60E0000}"/>
    <cellStyle name="Normal 5 4 3 8" xfId="4202" xr:uid="{00000000-0005-0000-0000-0000A70E0000}"/>
    <cellStyle name="Normal 5 4 3 8 2" xfId="11634" xr:uid="{00000000-0005-0000-0000-0000A80E0000}"/>
    <cellStyle name="Normal 5 4 3 9" xfId="7522" xr:uid="{00000000-0005-0000-0000-0000A90E0000}"/>
    <cellStyle name="Normal 5 4 4" xfId="117" xr:uid="{00000000-0005-0000-0000-0000AA0E0000}"/>
    <cellStyle name="Normal 5 4 4 2" xfId="294" xr:uid="{00000000-0005-0000-0000-0000AB0E0000}"/>
    <cellStyle name="Normal 5 4 4 2 2" xfId="565" xr:uid="{00000000-0005-0000-0000-0000AC0E0000}"/>
    <cellStyle name="Normal 5 4 4 2 2 2" xfId="1497" xr:uid="{00000000-0005-0000-0000-0000AD0E0000}"/>
    <cellStyle name="Normal 5 4 4 2 2 2 2" xfId="2366" xr:uid="{00000000-0005-0000-0000-0000AE0E0000}"/>
    <cellStyle name="Normal 5 4 4 2 2 2 2 2" xfId="6091" xr:uid="{00000000-0005-0000-0000-0000AF0E0000}"/>
    <cellStyle name="Normal 5 4 4 2 2 2 2 2 2" xfId="13517" xr:uid="{00000000-0005-0000-0000-0000B00E0000}"/>
    <cellStyle name="Normal 5 4 4 2 2 2 2 3" xfId="9805" xr:uid="{00000000-0005-0000-0000-0000B10E0000}"/>
    <cellStyle name="Normal 5 4 4 2 2 2 3" xfId="4229" xr:uid="{00000000-0005-0000-0000-0000B20E0000}"/>
    <cellStyle name="Normal 5 4 4 2 2 2 3 2" xfId="11661" xr:uid="{00000000-0005-0000-0000-0000B30E0000}"/>
    <cellStyle name="Normal 5 4 4 2 2 2 4" xfId="8942" xr:uid="{00000000-0005-0000-0000-0000B40E0000}"/>
    <cellStyle name="Normal 5 4 4 2 2 3" xfId="2365" xr:uid="{00000000-0005-0000-0000-0000B50E0000}"/>
    <cellStyle name="Normal 5 4 4 2 2 3 2" xfId="6090" xr:uid="{00000000-0005-0000-0000-0000B60E0000}"/>
    <cellStyle name="Normal 5 4 4 2 2 3 2 2" xfId="13516" xr:uid="{00000000-0005-0000-0000-0000B70E0000}"/>
    <cellStyle name="Normal 5 4 4 2 2 3 3" xfId="9804" xr:uid="{00000000-0005-0000-0000-0000B80E0000}"/>
    <cellStyle name="Normal 5 4 4 2 2 4" xfId="4228" xr:uid="{00000000-0005-0000-0000-0000B90E0000}"/>
    <cellStyle name="Normal 5 4 4 2 2 4 2" xfId="11660" xr:uid="{00000000-0005-0000-0000-0000BA0E0000}"/>
    <cellStyle name="Normal 5 4 4 2 2 5" xfId="8014" xr:uid="{00000000-0005-0000-0000-0000BB0E0000}"/>
    <cellStyle name="Normal 5 4 4 2 3" xfId="1081" xr:uid="{00000000-0005-0000-0000-0000BC0E0000}"/>
    <cellStyle name="Normal 5 4 4 2 3 2" xfId="2367" xr:uid="{00000000-0005-0000-0000-0000BD0E0000}"/>
    <cellStyle name="Normal 5 4 4 2 3 2 2" xfId="6092" xr:uid="{00000000-0005-0000-0000-0000BE0E0000}"/>
    <cellStyle name="Normal 5 4 4 2 3 2 2 2" xfId="13518" xr:uid="{00000000-0005-0000-0000-0000BF0E0000}"/>
    <cellStyle name="Normal 5 4 4 2 3 2 3" xfId="9806" xr:uid="{00000000-0005-0000-0000-0000C00E0000}"/>
    <cellStyle name="Normal 5 4 4 2 3 3" xfId="4230" xr:uid="{00000000-0005-0000-0000-0000C10E0000}"/>
    <cellStyle name="Normal 5 4 4 2 3 3 2" xfId="11662" xr:uid="{00000000-0005-0000-0000-0000C20E0000}"/>
    <cellStyle name="Normal 5 4 4 2 3 4" xfId="8527" xr:uid="{00000000-0005-0000-0000-0000C30E0000}"/>
    <cellStyle name="Normal 5 4 4 2 4" xfId="2364" xr:uid="{00000000-0005-0000-0000-0000C40E0000}"/>
    <cellStyle name="Normal 5 4 4 2 4 2" xfId="6089" xr:uid="{00000000-0005-0000-0000-0000C50E0000}"/>
    <cellStyle name="Normal 5 4 4 2 4 2 2" xfId="13515" xr:uid="{00000000-0005-0000-0000-0000C60E0000}"/>
    <cellStyle name="Normal 5 4 4 2 4 3" xfId="9803" xr:uid="{00000000-0005-0000-0000-0000C70E0000}"/>
    <cellStyle name="Normal 5 4 4 2 5" xfId="4227" xr:uid="{00000000-0005-0000-0000-0000C80E0000}"/>
    <cellStyle name="Normal 5 4 4 2 5 2" xfId="11659" xr:uid="{00000000-0005-0000-0000-0000C90E0000}"/>
    <cellStyle name="Normal 5 4 4 2 6" xfId="7743" xr:uid="{00000000-0005-0000-0000-0000CA0E0000}"/>
    <cellStyle name="Normal 5 4 4 3" xfId="564" xr:uid="{00000000-0005-0000-0000-0000CB0E0000}"/>
    <cellStyle name="Normal 5 4 4 3 2" xfId="1496" xr:uid="{00000000-0005-0000-0000-0000CC0E0000}"/>
    <cellStyle name="Normal 5 4 4 3 2 2" xfId="2369" xr:uid="{00000000-0005-0000-0000-0000CD0E0000}"/>
    <cellStyle name="Normal 5 4 4 3 2 2 2" xfId="6094" xr:uid="{00000000-0005-0000-0000-0000CE0E0000}"/>
    <cellStyle name="Normal 5 4 4 3 2 2 2 2" xfId="13520" xr:uid="{00000000-0005-0000-0000-0000CF0E0000}"/>
    <cellStyle name="Normal 5 4 4 3 2 2 3" xfId="9808" xr:uid="{00000000-0005-0000-0000-0000D00E0000}"/>
    <cellStyle name="Normal 5 4 4 3 2 3" xfId="4232" xr:uid="{00000000-0005-0000-0000-0000D10E0000}"/>
    <cellStyle name="Normal 5 4 4 3 2 3 2" xfId="11664" xr:uid="{00000000-0005-0000-0000-0000D20E0000}"/>
    <cellStyle name="Normal 5 4 4 3 2 4" xfId="8941" xr:uid="{00000000-0005-0000-0000-0000D30E0000}"/>
    <cellStyle name="Normal 5 4 4 3 3" xfId="2368" xr:uid="{00000000-0005-0000-0000-0000D40E0000}"/>
    <cellStyle name="Normal 5 4 4 3 3 2" xfId="6093" xr:uid="{00000000-0005-0000-0000-0000D50E0000}"/>
    <cellStyle name="Normal 5 4 4 3 3 2 2" xfId="13519" xr:uid="{00000000-0005-0000-0000-0000D60E0000}"/>
    <cellStyle name="Normal 5 4 4 3 3 3" xfId="9807" xr:uid="{00000000-0005-0000-0000-0000D70E0000}"/>
    <cellStyle name="Normal 5 4 4 3 4" xfId="4231" xr:uid="{00000000-0005-0000-0000-0000D80E0000}"/>
    <cellStyle name="Normal 5 4 4 3 4 2" xfId="11663" xr:uid="{00000000-0005-0000-0000-0000D90E0000}"/>
    <cellStyle name="Normal 5 4 4 3 5" xfId="8013" xr:uid="{00000000-0005-0000-0000-0000DA0E0000}"/>
    <cellStyle name="Normal 5 4 4 4" xfId="1080" xr:uid="{00000000-0005-0000-0000-0000DB0E0000}"/>
    <cellStyle name="Normal 5 4 4 4 2" xfId="2370" xr:uid="{00000000-0005-0000-0000-0000DC0E0000}"/>
    <cellStyle name="Normal 5 4 4 4 2 2" xfId="6095" xr:uid="{00000000-0005-0000-0000-0000DD0E0000}"/>
    <cellStyle name="Normal 5 4 4 4 2 2 2" xfId="13521" xr:uid="{00000000-0005-0000-0000-0000DE0E0000}"/>
    <cellStyle name="Normal 5 4 4 4 2 3" xfId="9809" xr:uid="{00000000-0005-0000-0000-0000DF0E0000}"/>
    <cellStyle name="Normal 5 4 4 4 3" xfId="4233" xr:uid="{00000000-0005-0000-0000-0000E00E0000}"/>
    <cellStyle name="Normal 5 4 4 4 3 2" xfId="11665" xr:uid="{00000000-0005-0000-0000-0000E10E0000}"/>
    <cellStyle name="Normal 5 4 4 4 4" xfId="8526" xr:uid="{00000000-0005-0000-0000-0000E20E0000}"/>
    <cellStyle name="Normal 5 4 4 5" xfId="2363" xr:uid="{00000000-0005-0000-0000-0000E30E0000}"/>
    <cellStyle name="Normal 5 4 4 5 2" xfId="6088" xr:uid="{00000000-0005-0000-0000-0000E40E0000}"/>
    <cellStyle name="Normal 5 4 4 5 2 2" xfId="13514" xr:uid="{00000000-0005-0000-0000-0000E50E0000}"/>
    <cellStyle name="Normal 5 4 4 5 3" xfId="9802" xr:uid="{00000000-0005-0000-0000-0000E60E0000}"/>
    <cellStyle name="Normal 5 4 4 6" xfId="4226" xr:uid="{00000000-0005-0000-0000-0000E70E0000}"/>
    <cellStyle name="Normal 5 4 4 6 2" xfId="11658" xr:uid="{00000000-0005-0000-0000-0000E80E0000}"/>
    <cellStyle name="Normal 5 4 4 7" xfId="7570" xr:uid="{00000000-0005-0000-0000-0000E90E0000}"/>
    <cellStyle name="Normal 5 4 5" xfId="201" xr:uid="{00000000-0005-0000-0000-0000EA0E0000}"/>
    <cellStyle name="Normal 5 4 5 2" xfId="433" xr:uid="{00000000-0005-0000-0000-0000EB0E0000}"/>
    <cellStyle name="Normal 5 4 5 2 2" xfId="897" xr:uid="{00000000-0005-0000-0000-0000EC0E0000}"/>
    <cellStyle name="Normal 5 4 5 2 2 2" xfId="1829" xr:uid="{00000000-0005-0000-0000-0000ED0E0000}"/>
    <cellStyle name="Normal 5 4 5 2 2 2 2" xfId="2374" xr:uid="{00000000-0005-0000-0000-0000EE0E0000}"/>
    <cellStyle name="Normal 5 4 5 2 2 2 2 2" xfId="6099" xr:uid="{00000000-0005-0000-0000-0000EF0E0000}"/>
    <cellStyle name="Normal 5 4 5 2 2 2 2 2 2" xfId="13525" xr:uid="{00000000-0005-0000-0000-0000F00E0000}"/>
    <cellStyle name="Normal 5 4 5 2 2 2 2 3" xfId="9813" xr:uid="{00000000-0005-0000-0000-0000F10E0000}"/>
    <cellStyle name="Normal 5 4 5 2 2 2 3" xfId="4237" xr:uid="{00000000-0005-0000-0000-0000F20E0000}"/>
    <cellStyle name="Normal 5 4 5 2 2 2 3 2" xfId="11669" xr:uid="{00000000-0005-0000-0000-0000F30E0000}"/>
    <cellStyle name="Normal 5 4 5 2 2 2 4" xfId="9274" xr:uid="{00000000-0005-0000-0000-0000F40E0000}"/>
    <cellStyle name="Normal 5 4 5 2 2 3" xfId="2373" xr:uid="{00000000-0005-0000-0000-0000F50E0000}"/>
    <cellStyle name="Normal 5 4 5 2 2 3 2" xfId="6098" xr:uid="{00000000-0005-0000-0000-0000F60E0000}"/>
    <cellStyle name="Normal 5 4 5 2 2 3 2 2" xfId="13524" xr:uid="{00000000-0005-0000-0000-0000F70E0000}"/>
    <cellStyle name="Normal 5 4 5 2 2 3 3" xfId="9812" xr:uid="{00000000-0005-0000-0000-0000F80E0000}"/>
    <cellStyle name="Normal 5 4 5 2 2 4" xfId="4236" xr:uid="{00000000-0005-0000-0000-0000F90E0000}"/>
    <cellStyle name="Normal 5 4 5 2 2 4 2" xfId="11668" xr:uid="{00000000-0005-0000-0000-0000FA0E0000}"/>
    <cellStyle name="Normal 5 4 5 2 2 5" xfId="8346" xr:uid="{00000000-0005-0000-0000-0000FB0E0000}"/>
    <cellStyle name="Normal 5 4 5 2 3" xfId="1083" xr:uid="{00000000-0005-0000-0000-0000FC0E0000}"/>
    <cellStyle name="Normal 5 4 5 2 3 2" xfId="2375" xr:uid="{00000000-0005-0000-0000-0000FD0E0000}"/>
    <cellStyle name="Normal 5 4 5 2 3 2 2" xfId="6100" xr:uid="{00000000-0005-0000-0000-0000FE0E0000}"/>
    <cellStyle name="Normal 5 4 5 2 3 2 2 2" xfId="13526" xr:uid="{00000000-0005-0000-0000-0000FF0E0000}"/>
    <cellStyle name="Normal 5 4 5 2 3 2 3" xfId="9814" xr:uid="{00000000-0005-0000-0000-0000000F0000}"/>
    <cellStyle name="Normal 5 4 5 2 3 3" xfId="4238" xr:uid="{00000000-0005-0000-0000-0000010F0000}"/>
    <cellStyle name="Normal 5 4 5 2 3 3 2" xfId="11670" xr:uid="{00000000-0005-0000-0000-0000020F0000}"/>
    <cellStyle name="Normal 5 4 5 2 3 4" xfId="8529" xr:uid="{00000000-0005-0000-0000-0000030F0000}"/>
    <cellStyle name="Normal 5 4 5 2 4" xfId="2372" xr:uid="{00000000-0005-0000-0000-0000040F0000}"/>
    <cellStyle name="Normal 5 4 5 2 4 2" xfId="6097" xr:uid="{00000000-0005-0000-0000-0000050F0000}"/>
    <cellStyle name="Normal 5 4 5 2 4 2 2" xfId="13523" xr:uid="{00000000-0005-0000-0000-0000060F0000}"/>
    <cellStyle name="Normal 5 4 5 2 4 3" xfId="9811" xr:uid="{00000000-0005-0000-0000-0000070F0000}"/>
    <cellStyle name="Normal 5 4 5 2 5" xfId="4235" xr:uid="{00000000-0005-0000-0000-0000080F0000}"/>
    <cellStyle name="Normal 5 4 5 2 5 2" xfId="11667" xr:uid="{00000000-0005-0000-0000-0000090F0000}"/>
    <cellStyle name="Normal 5 4 5 2 6" xfId="7882" xr:uid="{00000000-0005-0000-0000-00000A0F0000}"/>
    <cellStyle name="Normal 5 4 5 3" xfId="566" xr:uid="{00000000-0005-0000-0000-00000B0F0000}"/>
    <cellStyle name="Normal 5 4 5 3 2" xfId="1498" xr:uid="{00000000-0005-0000-0000-00000C0F0000}"/>
    <cellStyle name="Normal 5 4 5 3 2 2" xfId="2377" xr:uid="{00000000-0005-0000-0000-00000D0F0000}"/>
    <cellStyle name="Normal 5 4 5 3 2 2 2" xfId="6102" xr:uid="{00000000-0005-0000-0000-00000E0F0000}"/>
    <cellStyle name="Normal 5 4 5 3 2 2 2 2" xfId="13528" xr:uid="{00000000-0005-0000-0000-00000F0F0000}"/>
    <cellStyle name="Normal 5 4 5 3 2 2 3" xfId="9816" xr:uid="{00000000-0005-0000-0000-0000100F0000}"/>
    <cellStyle name="Normal 5 4 5 3 2 3" xfId="4240" xr:uid="{00000000-0005-0000-0000-0000110F0000}"/>
    <cellStyle name="Normal 5 4 5 3 2 3 2" xfId="11672" xr:uid="{00000000-0005-0000-0000-0000120F0000}"/>
    <cellStyle name="Normal 5 4 5 3 2 4" xfId="8943" xr:uid="{00000000-0005-0000-0000-0000130F0000}"/>
    <cellStyle name="Normal 5 4 5 3 3" xfId="2376" xr:uid="{00000000-0005-0000-0000-0000140F0000}"/>
    <cellStyle name="Normal 5 4 5 3 3 2" xfId="6101" xr:uid="{00000000-0005-0000-0000-0000150F0000}"/>
    <cellStyle name="Normal 5 4 5 3 3 2 2" xfId="13527" xr:uid="{00000000-0005-0000-0000-0000160F0000}"/>
    <cellStyle name="Normal 5 4 5 3 3 3" xfId="9815" xr:uid="{00000000-0005-0000-0000-0000170F0000}"/>
    <cellStyle name="Normal 5 4 5 3 4" xfId="4239" xr:uid="{00000000-0005-0000-0000-0000180F0000}"/>
    <cellStyle name="Normal 5 4 5 3 4 2" xfId="11671" xr:uid="{00000000-0005-0000-0000-0000190F0000}"/>
    <cellStyle name="Normal 5 4 5 3 5" xfId="8015" xr:uid="{00000000-0005-0000-0000-00001A0F0000}"/>
    <cellStyle name="Normal 5 4 5 4" xfId="1082" xr:uid="{00000000-0005-0000-0000-00001B0F0000}"/>
    <cellStyle name="Normal 5 4 5 4 2" xfId="2378" xr:uid="{00000000-0005-0000-0000-00001C0F0000}"/>
    <cellStyle name="Normal 5 4 5 4 2 2" xfId="6103" xr:uid="{00000000-0005-0000-0000-00001D0F0000}"/>
    <cellStyle name="Normal 5 4 5 4 2 2 2" xfId="13529" xr:uid="{00000000-0005-0000-0000-00001E0F0000}"/>
    <cellStyle name="Normal 5 4 5 4 2 3" xfId="9817" xr:uid="{00000000-0005-0000-0000-00001F0F0000}"/>
    <cellStyle name="Normal 5 4 5 4 3" xfId="4241" xr:uid="{00000000-0005-0000-0000-0000200F0000}"/>
    <cellStyle name="Normal 5 4 5 4 3 2" xfId="11673" xr:uid="{00000000-0005-0000-0000-0000210F0000}"/>
    <cellStyle name="Normal 5 4 5 4 4" xfId="8528" xr:uid="{00000000-0005-0000-0000-0000220F0000}"/>
    <cellStyle name="Normal 5 4 5 5" xfId="2371" xr:uid="{00000000-0005-0000-0000-0000230F0000}"/>
    <cellStyle name="Normal 5 4 5 5 2" xfId="6096" xr:uid="{00000000-0005-0000-0000-0000240F0000}"/>
    <cellStyle name="Normal 5 4 5 5 2 2" xfId="13522" xr:uid="{00000000-0005-0000-0000-0000250F0000}"/>
    <cellStyle name="Normal 5 4 5 5 3" xfId="9810" xr:uid="{00000000-0005-0000-0000-0000260F0000}"/>
    <cellStyle name="Normal 5 4 5 6" xfId="4234" xr:uid="{00000000-0005-0000-0000-0000270F0000}"/>
    <cellStyle name="Normal 5 4 5 6 2" xfId="11666" xr:uid="{00000000-0005-0000-0000-0000280F0000}"/>
    <cellStyle name="Normal 5 4 5 7" xfId="7650" xr:uid="{00000000-0005-0000-0000-0000290F0000}"/>
    <cellStyle name="Normal 5 4 6" xfId="289" xr:uid="{00000000-0005-0000-0000-00002A0F0000}"/>
    <cellStyle name="Normal 5 4 6 2" xfId="785" xr:uid="{00000000-0005-0000-0000-00002B0F0000}"/>
    <cellStyle name="Normal 5 4 6 2 2" xfId="1717" xr:uid="{00000000-0005-0000-0000-00002C0F0000}"/>
    <cellStyle name="Normal 5 4 6 2 2 2" xfId="2381" xr:uid="{00000000-0005-0000-0000-00002D0F0000}"/>
    <cellStyle name="Normal 5 4 6 2 2 2 2" xfId="6106" xr:uid="{00000000-0005-0000-0000-00002E0F0000}"/>
    <cellStyle name="Normal 5 4 6 2 2 2 2 2" xfId="13532" xr:uid="{00000000-0005-0000-0000-00002F0F0000}"/>
    <cellStyle name="Normal 5 4 6 2 2 2 3" xfId="9820" xr:uid="{00000000-0005-0000-0000-0000300F0000}"/>
    <cellStyle name="Normal 5 4 6 2 2 3" xfId="4244" xr:uid="{00000000-0005-0000-0000-0000310F0000}"/>
    <cellStyle name="Normal 5 4 6 2 2 3 2" xfId="11676" xr:uid="{00000000-0005-0000-0000-0000320F0000}"/>
    <cellStyle name="Normal 5 4 6 2 2 4" xfId="9162" xr:uid="{00000000-0005-0000-0000-0000330F0000}"/>
    <cellStyle name="Normal 5 4 6 2 3" xfId="2380" xr:uid="{00000000-0005-0000-0000-0000340F0000}"/>
    <cellStyle name="Normal 5 4 6 2 3 2" xfId="6105" xr:uid="{00000000-0005-0000-0000-0000350F0000}"/>
    <cellStyle name="Normal 5 4 6 2 3 2 2" xfId="13531" xr:uid="{00000000-0005-0000-0000-0000360F0000}"/>
    <cellStyle name="Normal 5 4 6 2 3 3" xfId="9819" xr:uid="{00000000-0005-0000-0000-0000370F0000}"/>
    <cellStyle name="Normal 5 4 6 2 4" xfId="4243" xr:uid="{00000000-0005-0000-0000-0000380F0000}"/>
    <cellStyle name="Normal 5 4 6 2 4 2" xfId="11675" xr:uid="{00000000-0005-0000-0000-0000390F0000}"/>
    <cellStyle name="Normal 5 4 6 2 5" xfId="8234" xr:uid="{00000000-0005-0000-0000-00003A0F0000}"/>
    <cellStyle name="Normal 5 4 6 3" xfId="1084" xr:uid="{00000000-0005-0000-0000-00003B0F0000}"/>
    <cellStyle name="Normal 5 4 6 3 2" xfId="2382" xr:uid="{00000000-0005-0000-0000-00003C0F0000}"/>
    <cellStyle name="Normal 5 4 6 3 2 2" xfId="6107" xr:uid="{00000000-0005-0000-0000-00003D0F0000}"/>
    <cellStyle name="Normal 5 4 6 3 2 2 2" xfId="13533" xr:uid="{00000000-0005-0000-0000-00003E0F0000}"/>
    <cellStyle name="Normal 5 4 6 3 2 3" xfId="9821" xr:uid="{00000000-0005-0000-0000-00003F0F0000}"/>
    <cellStyle name="Normal 5 4 6 3 3" xfId="4245" xr:uid="{00000000-0005-0000-0000-0000400F0000}"/>
    <cellStyle name="Normal 5 4 6 3 3 2" xfId="11677" xr:uid="{00000000-0005-0000-0000-0000410F0000}"/>
    <cellStyle name="Normal 5 4 6 3 4" xfId="8530" xr:uid="{00000000-0005-0000-0000-0000420F0000}"/>
    <cellStyle name="Normal 5 4 6 4" xfId="2379" xr:uid="{00000000-0005-0000-0000-0000430F0000}"/>
    <cellStyle name="Normal 5 4 6 4 2" xfId="6104" xr:uid="{00000000-0005-0000-0000-0000440F0000}"/>
    <cellStyle name="Normal 5 4 6 4 2 2" xfId="13530" xr:uid="{00000000-0005-0000-0000-0000450F0000}"/>
    <cellStyle name="Normal 5 4 6 4 3" xfId="9818" xr:uid="{00000000-0005-0000-0000-0000460F0000}"/>
    <cellStyle name="Normal 5 4 6 5" xfId="4242" xr:uid="{00000000-0005-0000-0000-0000470F0000}"/>
    <cellStyle name="Normal 5 4 6 5 2" xfId="11674" xr:uid="{00000000-0005-0000-0000-0000480F0000}"/>
    <cellStyle name="Normal 5 4 6 6" xfId="7738" xr:uid="{00000000-0005-0000-0000-0000490F0000}"/>
    <cellStyle name="Normal 5 4 7" xfId="553" xr:uid="{00000000-0005-0000-0000-00004A0F0000}"/>
    <cellStyle name="Normal 5 4 7 2" xfId="1485" xr:uid="{00000000-0005-0000-0000-00004B0F0000}"/>
    <cellStyle name="Normal 5 4 7 2 2" xfId="2384" xr:uid="{00000000-0005-0000-0000-00004C0F0000}"/>
    <cellStyle name="Normal 5 4 7 2 2 2" xfId="6109" xr:uid="{00000000-0005-0000-0000-00004D0F0000}"/>
    <cellStyle name="Normal 5 4 7 2 2 2 2" xfId="13535" xr:uid="{00000000-0005-0000-0000-00004E0F0000}"/>
    <cellStyle name="Normal 5 4 7 2 2 3" xfId="9823" xr:uid="{00000000-0005-0000-0000-00004F0F0000}"/>
    <cellStyle name="Normal 5 4 7 2 3" xfId="4247" xr:uid="{00000000-0005-0000-0000-0000500F0000}"/>
    <cellStyle name="Normal 5 4 7 2 3 2" xfId="11679" xr:uid="{00000000-0005-0000-0000-0000510F0000}"/>
    <cellStyle name="Normal 5 4 7 2 4" xfId="8930" xr:uid="{00000000-0005-0000-0000-0000520F0000}"/>
    <cellStyle name="Normal 5 4 7 3" xfId="2383" xr:uid="{00000000-0005-0000-0000-0000530F0000}"/>
    <cellStyle name="Normal 5 4 7 3 2" xfId="6108" xr:uid="{00000000-0005-0000-0000-0000540F0000}"/>
    <cellStyle name="Normal 5 4 7 3 2 2" xfId="13534" xr:uid="{00000000-0005-0000-0000-0000550F0000}"/>
    <cellStyle name="Normal 5 4 7 3 3" xfId="9822" xr:uid="{00000000-0005-0000-0000-0000560F0000}"/>
    <cellStyle name="Normal 5 4 7 4" xfId="4246" xr:uid="{00000000-0005-0000-0000-0000570F0000}"/>
    <cellStyle name="Normal 5 4 7 4 2" xfId="11678" xr:uid="{00000000-0005-0000-0000-0000580F0000}"/>
    <cellStyle name="Normal 5 4 7 5" xfId="8002" xr:uid="{00000000-0005-0000-0000-0000590F0000}"/>
    <cellStyle name="Normal 5 4 8" xfId="1061" xr:uid="{00000000-0005-0000-0000-00005A0F0000}"/>
    <cellStyle name="Normal 5 4 8 2" xfId="2385" xr:uid="{00000000-0005-0000-0000-00005B0F0000}"/>
    <cellStyle name="Normal 5 4 8 2 2" xfId="6110" xr:uid="{00000000-0005-0000-0000-00005C0F0000}"/>
    <cellStyle name="Normal 5 4 8 2 2 2" xfId="13536" xr:uid="{00000000-0005-0000-0000-00005D0F0000}"/>
    <cellStyle name="Normal 5 4 8 2 3" xfId="9824" xr:uid="{00000000-0005-0000-0000-00005E0F0000}"/>
    <cellStyle name="Normal 5 4 8 3" xfId="4248" xr:uid="{00000000-0005-0000-0000-00005F0F0000}"/>
    <cellStyle name="Normal 5 4 8 3 2" xfId="11680" xr:uid="{00000000-0005-0000-0000-0000600F0000}"/>
    <cellStyle name="Normal 5 4 8 4" xfId="8507" xr:uid="{00000000-0005-0000-0000-0000610F0000}"/>
    <cellStyle name="Normal 5 4 9" xfId="2290" xr:uid="{00000000-0005-0000-0000-0000620F0000}"/>
    <cellStyle name="Normal 5 4 9 2" xfId="6015" xr:uid="{00000000-0005-0000-0000-0000630F0000}"/>
    <cellStyle name="Normal 5 4 9 2 2" xfId="13441" xr:uid="{00000000-0005-0000-0000-0000640F0000}"/>
    <cellStyle name="Normal 5 4 9 3" xfId="9729" xr:uid="{00000000-0005-0000-0000-0000650F0000}"/>
    <cellStyle name="Normal 5 5" xfId="39" xr:uid="{00000000-0005-0000-0000-0000660F0000}"/>
    <cellStyle name="Normal 5 5 10" xfId="7499" xr:uid="{00000000-0005-0000-0000-0000670F0000}"/>
    <cellStyle name="Normal 5 5 2" xfId="77" xr:uid="{00000000-0005-0000-0000-0000680F0000}"/>
    <cellStyle name="Normal 5 5 2 2" xfId="122" xr:uid="{00000000-0005-0000-0000-0000690F0000}"/>
    <cellStyle name="Normal 5 5 2 2 2" xfId="394" xr:uid="{00000000-0005-0000-0000-00006A0F0000}"/>
    <cellStyle name="Normal 5 5 2 2 2 2" xfId="858" xr:uid="{00000000-0005-0000-0000-00006B0F0000}"/>
    <cellStyle name="Normal 5 5 2 2 2 2 2" xfId="1790" xr:uid="{00000000-0005-0000-0000-00006C0F0000}"/>
    <cellStyle name="Normal 5 5 2 2 2 2 2 2" xfId="2391" xr:uid="{00000000-0005-0000-0000-00006D0F0000}"/>
    <cellStyle name="Normal 5 5 2 2 2 2 2 2 2" xfId="6116" xr:uid="{00000000-0005-0000-0000-00006E0F0000}"/>
    <cellStyle name="Normal 5 5 2 2 2 2 2 2 2 2" xfId="13542" xr:uid="{00000000-0005-0000-0000-00006F0F0000}"/>
    <cellStyle name="Normal 5 5 2 2 2 2 2 2 3" xfId="9830" xr:uid="{00000000-0005-0000-0000-0000700F0000}"/>
    <cellStyle name="Normal 5 5 2 2 2 2 2 3" xfId="4254" xr:uid="{00000000-0005-0000-0000-0000710F0000}"/>
    <cellStyle name="Normal 5 5 2 2 2 2 2 3 2" xfId="11686" xr:uid="{00000000-0005-0000-0000-0000720F0000}"/>
    <cellStyle name="Normal 5 5 2 2 2 2 2 4" xfId="9235" xr:uid="{00000000-0005-0000-0000-0000730F0000}"/>
    <cellStyle name="Normal 5 5 2 2 2 2 3" xfId="2390" xr:uid="{00000000-0005-0000-0000-0000740F0000}"/>
    <cellStyle name="Normal 5 5 2 2 2 2 3 2" xfId="6115" xr:uid="{00000000-0005-0000-0000-0000750F0000}"/>
    <cellStyle name="Normal 5 5 2 2 2 2 3 2 2" xfId="13541" xr:uid="{00000000-0005-0000-0000-0000760F0000}"/>
    <cellStyle name="Normal 5 5 2 2 2 2 3 3" xfId="9829" xr:uid="{00000000-0005-0000-0000-0000770F0000}"/>
    <cellStyle name="Normal 5 5 2 2 2 2 4" xfId="4253" xr:uid="{00000000-0005-0000-0000-0000780F0000}"/>
    <cellStyle name="Normal 5 5 2 2 2 2 4 2" xfId="11685" xr:uid="{00000000-0005-0000-0000-0000790F0000}"/>
    <cellStyle name="Normal 5 5 2 2 2 2 5" xfId="8307" xr:uid="{00000000-0005-0000-0000-00007A0F0000}"/>
    <cellStyle name="Normal 5 5 2 2 2 3" xfId="1088" xr:uid="{00000000-0005-0000-0000-00007B0F0000}"/>
    <cellStyle name="Normal 5 5 2 2 2 3 2" xfId="2392" xr:uid="{00000000-0005-0000-0000-00007C0F0000}"/>
    <cellStyle name="Normal 5 5 2 2 2 3 2 2" xfId="6117" xr:uid="{00000000-0005-0000-0000-00007D0F0000}"/>
    <cellStyle name="Normal 5 5 2 2 2 3 2 2 2" xfId="13543" xr:uid="{00000000-0005-0000-0000-00007E0F0000}"/>
    <cellStyle name="Normal 5 5 2 2 2 3 2 3" xfId="9831" xr:uid="{00000000-0005-0000-0000-00007F0F0000}"/>
    <cellStyle name="Normal 5 5 2 2 2 3 3" xfId="4255" xr:uid="{00000000-0005-0000-0000-0000800F0000}"/>
    <cellStyle name="Normal 5 5 2 2 2 3 3 2" xfId="11687" xr:uid="{00000000-0005-0000-0000-0000810F0000}"/>
    <cellStyle name="Normal 5 5 2 2 2 3 4" xfId="8534" xr:uid="{00000000-0005-0000-0000-0000820F0000}"/>
    <cellStyle name="Normal 5 5 2 2 2 4" xfId="2389" xr:uid="{00000000-0005-0000-0000-0000830F0000}"/>
    <cellStyle name="Normal 5 5 2 2 2 4 2" xfId="6114" xr:uid="{00000000-0005-0000-0000-0000840F0000}"/>
    <cellStyle name="Normal 5 5 2 2 2 4 2 2" xfId="13540" xr:uid="{00000000-0005-0000-0000-0000850F0000}"/>
    <cellStyle name="Normal 5 5 2 2 2 4 3" xfId="9828" xr:uid="{00000000-0005-0000-0000-0000860F0000}"/>
    <cellStyle name="Normal 5 5 2 2 2 5" xfId="4252" xr:uid="{00000000-0005-0000-0000-0000870F0000}"/>
    <cellStyle name="Normal 5 5 2 2 2 5 2" xfId="11684" xr:uid="{00000000-0005-0000-0000-0000880F0000}"/>
    <cellStyle name="Normal 5 5 2 2 2 6" xfId="7843" xr:uid="{00000000-0005-0000-0000-0000890F0000}"/>
    <cellStyle name="Normal 5 5 2 2 3" xfId="569" xr:uid="{00000000-0005-0000-0000-00008A0F0000}"/>
    <cellStyle name="Normal 5 5 2 2 3 2" xfId="1501" xr:uid="{00000000-0005-0000-0000-00008B0F0000}"/>
    <cellStyle name="Normal 5 5 2 2 3 2 2" xfId="2394" xr:uid="{00000000-0005-0000-0000-00008C0F0000}"/>
    <cellStyle name="Normal 5 5 2 2 3 2 2 2" xfId="6119" xr:uid="{00000000-0005-0000-0000-00008D0F0000}"/>
    <cellStyle name="Normal 5 5 2 2 3 2 2 2 2" xfId="13545" xr:uid="{00000000-0005-0000-0000-00008E0F0000}"/>
    <cellStyle name="Normal 5 5 2 2 3 2 2 3" xfId="9833" xr:uid="{00000000-0005-0000-0000-00008F0F0000}"/>
    <cellStyle name="Normal 5 5 2 2 3 2 3" xfId="4257" xr:uid="{00000000-0005-0000-0000-0000900F0000}"/>
    <cellStyle name="Normal 5 5 2 2 3 2 3 2" xfId="11689" xr:uid="{00000000-0005-0000-0000-0000910F0000}"/>
    <cellStyle name="Normal 5 5 2 2 3 2 4" xfId="8946" xr:uid="{00000000-0005-0000-0000-0000920F0000}"/>
    <cellStyle name="Normal 5 5 2 2 3 3" xfId="2393" xr:uid="{00000000-0005-0000-0000-0000930F0000}"/>
    <cellStyle name="Normal 5 5 2 2 3 3 2" xfId="6118" xr:uid="{00000000-0005-0000-0000-0000940F0000}"/>
    <cellStyle name="Normal 5 5 2 2 3 3 2 2" xfId="13544" xr:uid="{00000000-0005-0000-0000-0000950F0000}"/>
    <cellStyle name="Normal 5 5 2 2 3 3 3" xfId="9832" xr:uid="{00000000-0005-0000-0000-0000960F0000}"/>
    <cellStyle name="Normal 5 5 2 2 3 4" xfId="4256" xr:uid="{00000000-0005-0000-0000-0000970F0000}"/>
    <cellStyle name="Normal 5 5 2 2 3 4 2" xfId="11688" xr:uid="{00000000-0005-0000-0000-0000980F0000}"/>
    <cellStyle name="Normal 5 5 2 2 3 5" xfId="8018" xr:uid="{00000000-0005-0000-0000-0000990F0000}"/>
    <cellStyle name="Normal 5 5 2 2 4" xfId="1087" xr:uid="{00000000-0005-0000-0000-00009A0F0000}"/>
    <cellStyle name="Normal 5 5 2 2 4 2" xfId="2395" xr:uid="{00000000-0005-0000-0000-00009B0F0000}"/>
    <cellStyle name="Normal 5 5 2 2 4 2 2" xfId="6120" xr:uid="{00000000-0005-0000-0000-00009C0F0000}"/>
    <cellStyle name="Normal 5 5 2 2 4 2 2 2" xfId="13546" xr:uid="{00000000-0005-0000-0000-00009D0F0000}"/>
    <cellStyle name="Normal 5 5 2 2 4 2 3" xfId="9834" xr:uid="{00000000-0005-0000-0000-00009E0F0000}"/>
    <cellStyle name="Normal 5 5 2 2 4 3" xfId="4258" xr:uid="{00000000-0005-0000-0000-00009F0F0000}"/>
    <cellStyle name="Normal 5 5 2 2 4 3 2" xfId="11690" xr:uid="{00000000-0005-0000-0000-0000A00F0000}"/>
    <cellStyle name="Normal 5 5 2 2 4 4" xfId="8533" xr:uid="{00000000-0005-0000-0000-0000A10F0000}"/>
    <cellStyle name="Normal 5 5 2 2 5" xfId="2388" xr:uid="{00000000-0005-0000-0000-0000A20F0000}"/>
    <cellStyle name="Normal 5 5 2 2 5 2" xfId="6113" xr:uid="{00000000-0005-0000-0000-0000A30F0000}"/>
    <cellStyle name="Normal 5 5 2 2 5 2 2" xfId="13539" xr:uid="{00000000-0005-0000-0000-0000A40F0000}"/>
    <cellStyle name="Normal 5 5 2 2 5 3" xfId="9827" xr:uid="{00000000-0005-0000-0000-0000A50F0000}"/>
    <cellStyle name="Normal 5 5 2 2 6" xfId="4251" xr:uid="{00000000-0005-0000-0000-0000A60F0000}"/>
    <cellStyle name="Normal 5 5 2 2 6 2" xfId="11683" xr:uid="{00000000-0005-0000-0000-0000A70F0000}"/>
    <cellStyle name="Normal 5 5 2 2 7" xfId="7575" xr:uid="{00000000-0005-0000-0000-0000A80F0000}"/>
    <cellStyle name="Normal 5 5 2 3" xfId="206" xr:uid="{00000000-0005-0000-0000-0000A90F0000}"/>
    <cellStyle name="Normal 5 5 2 3 2" xfId="438" xr:uid="{00000000-0005-0000-0000-0000AA0F0000}"/>
    <cellStyle name="Normal 5 5 2 3 2 2" xfId="902" xr:uid="{00000000-0005-0000-0000-0000AB0F0000}"/>
    <cellStyle name="Normal 5 5 2 3 2 2 2" xfId="1834" xr:uid="{00000000-0005-0000-0000-0000AC0F0000}"/>
    <cellStyle name="Normal 5 5 2 3 2 2 2 2" xfId="2399" xr:uid="{00000000-0005-0000-0000-0000AD0F0000}"/>
    <cellStyle name="Normal 5 5 2 3 2 2 2 2 2" xfId="6124" xr:uid="{00000000-0005-0000-0000-0000AE0F0000}"/>
    <cellStyle name="Normal 5 5 2 3 2 2 2 2 2 2" xfId="13550" xr:uid="{00000000-0005-0000-0000-0000AF0F0000}"/>
    <cellStyle name="Normal 5 5 2 3 2 2 2 2 3" xfId="9838" xr:uid="{00000000-0005-0000-0000-0000B00F0000}"/>
    <cellStyle name="Normal 5 5 2 3 2 2 2 3" xfId="4262" xr:uid="{00000000-0005-0000-0000-0000B10F0000}"/>
    <cellStyle name="Normal 5 5 2 3 2 2 2 3 2" xfId="11694" xr:uid="{00000000-0005-0000-0000-0000B20F0000}"/>
    <cellStyle name="Normal 5 5 2 3 2 2 2 4" xfId="9279" xr:uid="{00000000-0005-0000-0000-0000B30F0000}"/>
    <cellStyle name="Normal 5 5 2 3 2 2 3" xfId="2398" xr:uid="{00000000-0005-0000-0000-0000B40F0000}"/>
    <cellStyle name="Normal 5 5 2 3 2 2 3 2" xfId="6123" xr:uid="{00000000-0005-0000-0000-0000B50F0000}"/>
    <cellStyle name="Normal 5 5 2 3 2 2 3 2 2" xfId="13549" xr:uid="{00000000-0005-0000-0000-0000B60F0000}"/>
    <cellStyle name="Normal 5 5 2 3 2 2 3 3" xfId="9837" xr:uid="{00000000-0005-0000-0000-0000B70F0000}"/>
    <cellStyle name="Normal 5 5 2 3 2 2 4" xfId="4261" xr:uid="{00000000-0005-0000-0000-0000B80F0000}"/>
    <cellStyle name="Normal 5 5 2 3 2 2 4 2" xfId="11693" xr:uid="{00000000-0005-0000-0000-0000B90F0000}"/>
    <cellStyle name="Normal 5 5 2 3 2 2 5" xfId="8351" xr:uid="{00000000-0005-0000-0000-0000BA0F0000}"/>
    <cellStyle name="Normal 5 5 2 3 2 3" xfId="1090" xr:uid="{00000000-0005-0000-0000-0000BB0F0000}"/>
    <cellStyle name="Normal 5 5 2 3 2 3 2" xfId="2400" xr:uid="{00000000-0005-0000-0000-0000BC0F0000}"/>
    <cellStyle name="Normal 5 5 2 3 2 3 2 2" xfId="6125" xr:uid="{00000000-0005-0000-0000-0000BD0F0000}"/>
    <cellStyle name="Normal 5 5 2 3 2 3 2 2 2" xfId="13551" xr:uid="{00000000-0005-0000-0000-0000BE0F0000}"/>
    <cellStyle name="Normal 5 5 2 3 2 3 2 3" xfId="9839" xr:uid="{00000000-0005-0000-0000-0000BF0F0000}"/>
    <cellStyle name="Normal 5 5 2 3 2 3 3" xfId="4263" xr:uid="{00000000-0005-0000-0000-0000C00F0000}"/>
    <cellStyle name="Normal 5 5 2 3 2 3 3 2" xfId="11695" xr:uid="{00000000-0005-0000-0000-0000C10F0000}"/>
    <cellStyle name="Normal 5 5 2 3 2 3 4" xfId="8536" xr:uid="{00000000-0005-0000-0000-0000C20F0000}"/>
    <cellStyle name="Normal 5 5 2 3 2 4" xfId="2397" xr:uid="{00000000-0005-0000-0000-0000C30F0000}"/>
    <cellStyle name="Normal 5 5 2 3 2 4 2" xfId="6122" xr:uid="{00000000-0005-0000-0000-0000C40F0000}"/>
    <cellStyle name="Normal 5 5 2 3 2 4 2 2" xfId="13548" xr:uid="{00000000-0005-0000-0000-0000C50F0000}"/>
    <cellStyle name="Normal 5 5 2 3 2 4 3" xfId="9836" xr:uid="{00000000-0005-0000-0000-0000C60F0000}"/>
    <cellStyle name="Normal 5 5 2 3 2 5" xfId="4260" xr:uid="{00000000-0005-0000-0000-0000C70F0000}"/>
    <cellStyle name="Normal 5 5 2 3 2 5 2" xfId="11692" xr:uid="{00000000-0005-0000-0000-0000C80F0000}"/>
    <cellStyle name="Normal 5 5 2 3 2 6" xfId="7887" xr:uid="{00000000-0005-0000-0000-0000C90F0000}"/>
    <cellStyle name="Normal 5 5 2 3 3" xfId="570" xr:uid="{00000000-0005-0000-0000-0000CA0F0000}"/>
    <cellStyle name="Normal 5 5 2 3 3 2" xfId="1502" xr:uid="{00000000-0005-0000-0000-0000CB0F0000}"/>
    <cellStyle name="Normal 5 5 2 3 3 2 2" xfId="2402" xr:uid="{00000000-0005-0000-0000-0000CC0F0000}"/>
    <cellStyle name="Normal 5 5 2 3 3 2 2 2" xfId="6127" xr:uid="{00000000-0005-0000-0000-0000CD0F0000}"/>
    <cellStyle name="Normal 5 5 2 3 3 2 2 2 2" xfId="13553" xr:uid="{00000000-0005-0000-0000-0000CE0F0000}"/>
    <cellStyle name="Normal 5 5 2 3 3 2 2 3" xfId="9841" xr:uid="{00000000-0005-0000-0000-0000CF0F0000}"/>
    <cellStyle name="Normal 5 5 2 3 3 2 3" xfId="4265" xr:uid="{00000000-0005-0000-0000-0000D00F0000}"/>
    <cellStyle name="Normal 5 5 2 3 3 2 3 2" xfId="11697" xr:uid="{00000000-0005-0000-0000-0000D10F0000}"/>
    <cellStyle name="Normal 5 5 2 3 3 2 4" xfId="8947" xr:uid="{00000000-0005-0000-0000-0000D20F0000}"/>
    <cellStyle name="Normal 5 5 2 3 3 3" xfId="2401" xr:uid="{00000000-0005-0000-0000-0000D30F0000}"/>
    <cellStyle name="Normal 5 5 2 3 3 3 2" xfId="6126" xr:uid="{00000000-0005-0000-0000-0000D40F0000}"/>
    <cellStyle name="Normal 5 5 2 3 3 3 2 2" xfId="13552" xr:uid="{00000000-0005-0000-0000-0000D50F0000}"/>
    <cellStyle name="Normal 5 5 2 3 3 3 3" xfId="9840" xr:uid="{00000000-0005-0000-0000-0000D60F0000}"/>
    <cellStyle name="Normal 5 5 2 3 3 4" xfId="4264" xr:uid="{00000000-0005-0000-0000-0000D70F0000}"/>
    <cellStyle name="Normal 5 5 2 3 3 4 2" xfId="11696" xr:uid="{00000000-0005-0000-0000-0000D80F0000}"/>
    <cellStyle name="Normal 5 5 2 3 3 5" xfId="8019" xr:uid="{00000000-0005-0000-0000-0000D90F0000}"/>
    <cellStyle name="Normal 5 5 2 3 4" xfId="1089" xr:uid="{00000000-0005-0000-0000-0000DA0F0000}"/>
    <cellStyle name="Normal 5 5 2 3 4 2" xfId="2403" xr:uid="{00000000-0005-0000-0000-0000DB0F0000}"/>
    <cellStyle name="Normal 5 5 2 3 4 2 2" xfId="6128" xr:uid="{00000000-0005-0000-0000-0000DC0F0000}"/>
    <cellStyle name="Normal 5 5 2 3 4 2 2 2" xfId="13554" xr:uid="{00000000-0005-0000-0000-0000DD0F0000}"/>
    <cellStyle name="Normal 5 5 2 3 4 2 3" xfId="9842" xr:uid="{00000000-0005-0000-0000-0000DE0F0000}"/>
    <cellStyle name="Normal 5 5 2 3 4 3" xfId="4266" xr:uid="{00000000-0005-0000-0000-0000DF0F0000}"/>
    <cellStyle name="Normal 5 5 2 3 4 3 2" xfId="11698" xr:uid="{00000000-0005-0000-0000-0000E00F0000}"/>
    <cellStyle name="Normal 5 5 2 3 4 4" xfId="8535" xr:uid="{00000000-0005-0000-0000-0000E10F0000}"/>
    <cellStyle name="Normal 5 5 2 3 5" xfId="2396" xr:uid="{00000000-0005-0000-0000-0000E20F0000}"/>
    <cellStyle name="Normal 5 5 2 3 5 2" xfId="6121" xr:uid="{00000000-0005-0000-0000-0000E30F0000}"/>
    <cellStyle name="Normal 5 5 2 3 5 2 2" xfId="13547" xr:uid="{00000000-0005-0000-0000-0000E40F0000}"/>
    <cellStyle name="Normal 5 5 2 3 5 3" xfId="9835" xr:uid="{00000000-0005-0000-0000-0000E50F0000}"/>
    <cellStyle name="Normal 5 5 2 3 6" xfId="4259" xr:uid="{00000000-0005-0000-0000-0000E60F0000}"/>
    <cellStyle name="Normal 5 5 2 3 6 2" xfId="11691" xr:uid="{00000000-0005-0000-0000-0000E70F0000}"/>
    <cellStyle name="Normal 5 5 2 3 7" xfId="7655" xr:uid="{00000000-0005-0000-0000-0000E80F0000}"/>
    <cellStyle name="Normal 5 5 2 4" xfId="296" xr:uid="{00000000-0005-0000-0000-0000E90F0000}"/>
    <cellStyle name="Normal 5 5 2 4 2" xfId="790" xr:uid="{00000000-0005-0000-0000-0000EA0F0000}"/>
    <cellStyle name="Normal 5 5 2 4 2 2" xfId="1722" xr:uid="{00000000-0005-0000-0000-0000EB0F0000}"/>
    <cellStyle name="Normal 5 5 2 4 2 2 2" xfId="2406" xr:uid="{00000000-0005-0000-0000-0000EC0F0000}"/>
    <cellStyle name="Normal 5 5 2 4 2 2 2 2" xfId="6131" xr:uid="{00000000-0005-0000-0000-0000ED0F0000}"/>
    <cellStyle name="Normal 5 5 2 4 2 2 2 2 2" xfId="13557" xr:uid="{00000000-0005-0000-0000-0000EE0F0000}"/>
    <cellStyle name="Normal 5 5 2 4 2 2 2 3" xfId="9845" xr:uid="{00000000-0005-0000-0000-0000EF0F0000}"/>
    <cellStyle name="Normal 5 5 2 4 2 2 3" xfId="4269" xr:uid="{00000000-0005-0000-0000-0000F00F0000}"/>
    <cellStyle name="Normal 5 5 2 4 2 2 3 2" xfId="11701" xr:uid="{00000000-0005-0000-0000-0000F10F0000}"/>
    <cellStyle name="Normal 5 5 2 4 2 2 4" xfId="9167" xr:uid="{00000000-0005-0000-0000-0000F20F0000}"/>
    <cellStyle name="Normal 5 5 2 4 2 3" xfId="2405" xr:uid="{00000000-0005-0000-0000-0000F30F0000}"/>
    <cellStyle name="Normal 5 5 2 4 2 3 2" xfId="6130" xr:uid="{00000000-0005-0000-0000-0000F40F0000}"/>
    <cellStyle name="Normal 5 5 2 4 2 3 2 2" xfId="13556" xr:uid="{00000000-0005-0000-0000-0000F50F0000}"/>
    <cellStyle name="Normal 5 5 2 4 2 3 3" xfId="9844" xr:uid="{00000000-0005-0000-0000-0000F60F0000}"/>
    <cellStyle name="Normal 5 5 2 4 2 4" xfId="4268" xr:uid="{00000000-0005-0000-0000-0000F70F0000}"/>
    <cellStyle name="Normal 5 5 2 4 2 4 2" xfId="11700" xr:uid="{00000000-0005-0000-0000-0000F80F0000}"/>
    <cellStyle name="Normal 5 5 2 4 2 5" xfId="8239" xr:uid="{00000000-0005-0000-0000-0000F90F0000}"/>
    <cellStyle name="Normal 5 5 2 4 3" xfId="1091" xr:uid="{00000000-0005-0000-0000-0000FA0F0000}"/>
    <cellStyle name="Normal 5 5 2 4 3 2" xfId="2407" xr:uid="{00000000-0005-0000-0000-0000FB0F0000}"/>
    <cellStyle name="Normal 5 5 2 4 3 2 2" xfId="6132" xr:uid="{00000000-0005-0000-0000-0000FC0F0000}"/>
    <cellStyle name="Normal 5 5 2 4 3 2 2 2" xfId="13558" xr:uid="{00000000-0005-0000-0000-0000FD0F0000}"/>
    <cellStyle name="Normal 5 5 2 4 3 2 3" xfId="9846" xr:uid="{00000000-0005-0000-0000-0000FE0F0000}"/>
    <cellStyle name="Normal 5 5 2 4 3 3" xfId="4270" xr:uid="{00000000-0005-0000-0000-0000FF0F0000}"/>
    <cellStyle name="Normal 5 5 2 4 3 3 2" xfId="11702" xr:uid="{00000000-0005-0000-0000-000000100000}"/>
    <cellStyle name="Normal 5 5 2 4 3 4" xfId="8537" xr:uid="{00000000-0005-0000-0000-000001100000}"/>
    <cellStyle name="Normal 5 5 2 4 4" xfId="2404" xr:uid="{00000000-0005-0000-0000-000002100000}"/>
    <cellStyle name="Normal 5 5 2 4 4 2" xfId="6129" xr:uid="{00000000-0005-0000-0000-000003100000}"/>
    <cellStyle name="Normal 5 5 2 4 4 2 2" xfId="13555" xr:uid="{00000000-0005-0000-0000-000004100000}"/>
    <cellStyle name="Normal 5 5 2 4 4 3" xfId="9843" xr:uid="{00000000-0005-0000-0000-000005100000}"/>
    <cellStyle name="Normal 5 5 2 4 5" xfId="4267" xr:uid="{00000000-0005-0000-0000-000006100000}"/>
    <cellStyle name="Normal 5 5 2 4 5 2" xfId="11699" xr:uid="{00000000-0005-0000-0000-000007100000}"/>
    <cellStyle name="Normal 5 5 2 4 6" xfId="7745" xr:uid="{00000000-0005-0000-0000-000008100000}"/>
    <cellStyle name="Normal 5 5 2 5" xfId="568" xr:uid="{00000000-0005-0000-0000-000009100000}"/>
    <cellStyle name="Normal 5 5 2 5 2" xfId="1500" xr:uid="{00000000-0005-0000-0000-00000A100000}"/>
    <cellStyle name="Normal 5 5 2 5 2 2" xfId="2409" xr:uid="{00000000-0005-0000-0000-00000B100000}"/>
    <cellStyle name="Normal 5 5 2 5 2 2 2" xfId="6134" xr:uid="{00000000-0005-0000-0000-00000C100000}"/>
    <cellStyle name="Normal 5 5 2 5 2 2 2 2" xfId="13560" xr:uid="{00000000-0005-0000-0000-00000D100000}"/>
    <cellStyle name="Normal 5 5 2 5 2 2 3" xfId="9848" xr:uid="{00000000-0005-0000-0000-00000E100000}"/>
    <cellStyle name="Normal 5 5 2 5 2 3" xfId="4272" xr:uid="{00000000-0005-0000-0000-00000F100000}"/>
    <cellStyle name="Normal 5 5 2 5 2 3 2" xfId="11704" xr:uid="{00000000-0005-0000-0000-000010100000}"/>
    <cellStyle name="Normal 5 5 2 5 2 4" xfId="8945" xr:uid="{00000000-0005-0000-0000-000011100000}"/>
    <cellStyle name="Normal 5 5 2 5 3" xfId="2408" xr:uid="{00000000-0005-0000-0000-000012100000}"/>
    <cellStyle name="Normal 5 5 2 5 3 2" xfId="6133" xr:uid="{00000000-0005-0000-0000-000013100000}"/>
    <cellStyle name="Normal 5 5 2 5 3 2 2" xfId="13559" xr:uid="{00000000-0005-0000-0000-000014100000}"/>
    <cellStyle name="Normal 5 5 2 5 3 3" xfId="9847" xr:uid="{00000000-0005-0000-0000-000015100000}"/>
    <cellStyle name="Normal 5 5 2 5 4" xfId="4271" xr:uid="{00000000-0005-0000-0000-000016100000}"/>
    <cellStyle name="Normal 5 5 2 5 4 2" xfId="11703" xr:uid="{00000000-0005-0000-0000-000017100000}"/>
    <cellStyle name="Normal 5 5 2 5 5" xfId="8017" xr:uid="{00000000-0005-0000-0000-000018100000}"/>
    <cellStyle name="Normal 5 5 2 6" xfId="1086" xr:uid="{00000000-0005-0000-0000-000019100000}"/>
    <cellStyle name="Normal 5 5 2 6 2" xfId="2410" xr:uid="{00000000-0005-0000-0000-00001A100000}"/>
    <cellStyle name="Normal 5 5 2 6 2 2" xfId="6135" xr:uid="{00000000-0005-0000-0000-00001B100000}"/>
    <cellStyle name="Normal 5 5 2 6 2 2 2" xfId="13561" xr:uid="{00000000-0005-0000-0000-00001C100000}"/>
    <cellStyle name="Normal 5 5 2 6 2 3" xfId="9849" xr:uid="{00000000-0005-0000-0000-00001D100000}"/>
    <cellStyle name="Normal 5 5 2 6 3" xfId="4273" xr:uid="{00000000-0005-0000-0000-00001E100000}"/>
    <cellStyle name="Normal 5 5 2 6 3 2" xfId="11705" xr:uid="{00000000-0005-0000-0000-00001F100000}"/>
    <cellStyle name="Normal 5 5 2 6 4" xfId="8532" xr:uid="{00000000-0005-0000-0000-000020100000}"/>
    <cellStyle name="Normal 5 5 2 7" xfId="2387" xr:uid="{00000000-0005-0000-0000-000021100000}"/>
    <cellStyle name="Normal 5 5 2 7 2" xfId="6112" xr:uid="{00000000-0005-0000-0000-000022100000}"/>
    <cellStyle name="Normal 5 5 2 7 2 2" xfId="13538" xr:uid="{00000000-0005-0000-0000-000023100000}"/>
    <cellStyle name="Normal 5 5 2 7 3" xfId="9826" xr:uid="{00000000-0005-0000-0000-000024100000}"/>
    <cellStyle name="Normal 5 5 2 8" xfId="4250" xr:uid="{00000000-0005-0000-0000-000025100000}"/>
    <cellStyle name="Normal 5 5 2 8 2" xfId="11682" xr:uid="{00000000-0005-0000-0000-000026100000}"/>
    <cellStyle name="Normal 5 5 2 9" xfId="7535" xr:uid="{00000000-0005-0000-0000-000027100000}"/>
    <cellStyle name="Normal 5 5 3" xfId="121" xr:uid="{00000000-0005-0000-0000-000028100000}"/>
    <cellStyle name="Normal 5 5 3 2" xfId="297" xr:uid="{00000000-0005-0000-0000-000029100000}"/>
    <cellStyle name="Normal 5 5 3 2 2" xfId="572" xr:uid="{00000000-0005-0000-0000-00002A100000}"/>
    <cellStyle name="Normal 5 5 3 2 2 2" xfId="1504" xr:uid="{00000000-0005-0000-0000-00002B100000}"/>
    <cellStyle name="Normal 5 5 3 2 2 2 2" xfId="2414" xr:uid="{00000000-0005-0000-0000-00002C100000}"/>
    <cellStyle name="Normal 5 5 3 2 2 2 2 2" xfId="6139" xr:uid="{00000000-0005-0000-0000-00002D100000}"/>
    <cellStyle name="Normal 5 5 3 2 2 2 2 2 2" xfId="13565" xr:uid="{00000000-0005-0000-0000-00002E100000}"/>
    <cellStyle name="Normal 5 5 3 2 2 2 2 3" xfId="9853" xr:uid="{00000000-0005-0000-0000-00002F100000}"/>
    <cellStyle name="Normal 5 5 3 2 2 2 3" xfId="4277" xr:uid="{00000000-0005-0000-0000-000030100000}"/>
    <cellStyle name="Normal 5 5 3 2 2 2 3 2" xfId="11709" xr:uid="{00000000-0005-0000-0000-000031100000}"/>
    <cellStyle name="Normal 5 5 3 2 2 2 4" xfId="8949" xr:uid="{00000000-0005-0000-0000-000032100000}"/>
    <cellStyle name="Normal 5 5 3 2 2 3" xfId="2413" xr:uid="{00000000-0005-0000-0000-000033100000}"/>
    <cellStyle name="Normal 5 5 3 2 2 3 2" xfId="6138" xr:uid="{00000000-0005-0000-0000-000034100000}"/>
    <cellStyle name="Normal 5 5 3 2 2 3 2 2" xfId="13564" xr:uid="{00000000-0005-0000-0000-000035100000}"/>
    <cellStyle name="Normal 5 5 3 2 2 3 3" xfId="9852" xr:uid="{00000000-0005-0000-0000-000036100000}"/>
    <cellStyle name="Normal 5 5 3 2 2 4" xfId="4276" xr:uid="{00000000-0005-0000-0000-000037100000}"/>
    <cellStyle name="Normal 5 5 3 2 2 4 2" xfId="11708" xr:uid="{00000000-0005-0000-0000-000038100000}"/>
    <cellStyle name="Normal 5 5 3 2 2 5" xfId="8021" xr:uid="{00000000-0005-0000-0000-000039100000}"/>
    <cellStyle name="Normal 5 5 3 2 3" xfId="1093" xr:uid="{00000000-0005-0000-0000-00003A100000}"/>
    <cellStyle name="Normal 5 5 3 2 3 2" xfId="2415" xr:uid="{00000000-0005-0000-0000-00003B100000}"/>
    <cellStyle name="Normal 5 5 3 2 3 2 2" xfId="6140" xr:uid="{00000000-0005-0000-0000-00003C100000}"/>
    <cellStyle name="Normal 5 5 3 2 3 2 2 2" xfId="13566" xr:uid="{00000000-0005-0000-0000-00003D100000}"/>
    <cellStyle name="Normal 5 5 3 2 3 2 3" xfId="9854" xr:uid="{00000000-0005-0000-0000-00003E100000}"/>
    <cellStyle name="Normal 5 5 3 2 3 3" xfId="4278" xr:uid="{00000000-0005-0000-0000-00003F100000}"/>
    <cellStyle name="Normal 5 5 3 2 3 3 2" xfId="11710" xr:uid="{00000000-0005-0000-0000-000040100000}"/>
    <cellStyle name="Normal 5 5 3 2 3 4" xfId="8539" xr:uid="{00000000-0005-0000-0000-000041100000}"/>
    <cellStyle name="Normal 5 5 3 2 4" xfId="2412" xr:uid="{00000000-0005-0000-0000-000042100000}"/>
    <cellStyle name="Normal 5 5 3 2 4 2" xfId="6137" xr:uid="{00000000-0005-0000-0000-000043100000}"/>
    <cellStyle name="Normal 5 5 3 2 4 2 2" xfId="13563" xr:uid="{00000000-0005-0000-0000-000044100000}"/>
    <cellStyle name="Normal 5 5 3 2 4 3" xfId="9851" xr:uid="{00000000-0005-0000-0000-000045100000}"/>
    <cellStyle name="Normal 5 5 3 2 5" xfId="4275" xr:uid="{00000000-0005-0000-0000-000046100000}"/>
    <cellStyle name="Normal 5 5 3 2 5 2" xfId="11707" xr:uid="{00000000-0005-0000-0000-000047100000}"/>
    <cellStyle name="Normal 5 5 3 2 6" xfId="7746" xr:uid="{00000000-0005-0000-0000-000048100000}"/>
    <cellStyle name="Normal 5 5 3 3" xfId="571" xr:uid="{00000000-0005-0000-0000-000049100000}"/>
    <cellStyle name="Normal 5 5 3 3 2" xfId="1503" xr:uid="{00000000-0005-0000-0000-00004A100000}"/>
    <cellStyle name="Normal 5 5 3 3 2 2" xfId="2417" xr:uid="{00000000-0005-0000-0000-00004B100000}"/>
    <cellStyle name="Normal 5 5 3 3 2 2 2" xfId="6142" xr:uid="{00000000-0005-0000-0000-00004C100000}"/>
    <cellStyle name="Normal 5 5 3 3 2 2 2 2" xfId="13568" xr:uid="{00000000-0005-0000-0000-00004D100000}"/>
    <cellStyle name="Normal 5 5 3 3 2 2 3" xfId="9856" xr:uid="{00000000-0005-0000-0000-00004E100000}"/>
    <cellStyle name="Normal 5 5 3 3 2 3" xfId="4280" xr:uid="{00000000-0005-0000-0000-00004F100000}"/>
    <cellStyle name="Normal 5 5 3 3 2 3 2" xfId="11712" xr:uid="{00000000-0005-0000-0000-000050100000}"/>
    <cellStyle name="Normal 5 5 3 3 2 4" xfId="8948" xr:uid="{00000000-0005-0000-0000-000051100000}"/>
    <cellStyle name="Normal 5 5 3 3 3" xfId="2416" xr:uid="{00000000-0005-0000-0000-000052100000}"/>
    <cellStyle name="Normal 5 5 3 3 3 2" xfId="6141" xr:uid="{00000000-0005-0000-0000-000053100000}"/>
    <cellStyle name="Normal 5 5 3 3 3 2 2" xfId="13567" xr:uid="{00000000-0005-0000-0000-000054100000}"/>
    <cellStyle name="Normal 5 5 3 3 3 3" xfId="9855" xr:uid="{00000000-0005-0000-0000-000055100000}"/>
    <cellStyle name="Normal 5 5 3 3 4" xfId="4279" xr:uid="{00000000-0005-0000-0000-000056100000}"/>
    <cellStyle name="Normal 5 5 3 3 4 2" xfId="11711" xr:uid="{00000000-0005-0000-0000-000057100000}"/>
    <cellStyle name="Normal 5 5 3 3 5" xfId="8020" xr:uid="{00000000-0005-0000-0000-000058100000}"/>
    <cellStyle name="Normal 5 5 3 4" xfId="1092" xr:uid="{00000000-0005-0000-0000-000059100000}"/>
    <cellStyle name="Normal 5 5 3 4 2" xfId="2418" xr:uid="{00000000-0005-0000-0000-00005A100000}"/>
    <cellStyle name="Normal 5 5 3 4 2 2" xfId="6143" xr:uid="{00000000-0005-0000-0000-00005B100000}"/>
    <cellStyle name="Normal 5 5 3 4 2 2 2" xfId="13569" xr:uid="{00000000-0005-0000-0000-00005C100000}"/>
    <cellStyle name="Normal 5 5 3 4 2 3" xfId="9857" xr:uid="{00000000-0005-0000-0000-00005D100000}"/>
    <cellStyle name="Normal 5 5 3 4 3" xfId="4281" xr:uid="{00000000-0005-0000-0000-00005E100000}"/>
    <cellStyle name="Normal 5 5 3 4 3 2" xfId="11713" xr:uid="{00000000-0005-0000-0000-00005F100000}"/>
    <cellStyle name="Normal 5 5 3 4 4" xfId="8538" xr:uid="{00000000-0005-0000-0000-000060100000}"/>
    <cellStyle name="Normal 5 5 3 5" xfId="2411" xr:uid="{00000000-0005-0000-0000-000061100000}"/>
    <cellStyle name="Normal 5 5 3 5 2" xfId="6136" xr:uid="{00000000-0005-0000-0000-000062100000}"/>
    <cellStyle name="Normal 5 5 3 5 2 2" xfId="13562" xr:uid="{00000000-0005-0000-0000-000063100000}"/>
    <cellStyle name="Normal 5 5 3 5 3" xfId="9850" xr:uid="{00000000-0005-0000-0000-000064100000}"/>
    <cellStyle name="Normal 5 5 3 6" xfId="4274" xr:uid="{00000000-0005-0000-0000-000065100000}"/>
    <cellStyle name="Normal 5 5 3 6 2" xfId="11706" xr:uid="{00000000-0005-0000-0000-000066100000}"/>
    <cellStyle name="Normal 5 5 3 7" xfId="7574" xr:uid="{00000000-0005-0000-0000-000067100000}"/>
    <cellStyle name="Normal 5 5 4" xfId="205" xr:uid="{00000000-0005-0000-0000-000068100000}"/>
    <cellStyle name="Normal 5 5 4 2" xfId="437" xr:uid="{00000000-0005-0000-0000-000069100000}"/>
    <cellStyle name="Normal 5 5 4 2 2" xfId="901" xr:uid="{00000000-0005-0000-0000-00006A100000}"/>
    <cellStyle name="Normal 5 5 4 2 2 2" xfId="1833" xr:uid="{00000000-0005-0000-0000-00006B100000}"/>
    <cellStyle name="Normal 5 5 4 2 2 2 2" xfId="2422" xr:uid="{00000000-0005-0000-0000-00006C100000}"/>
    <cellStyle name="Normal 5 5 4 2 2 2 2 2" xfId="6147" xr:uid="{00000000-0005-0000-0000-00006D100000}"/>
    <cellStyle name="Normal 5 5 4 2 2 2 2 2 2" xfId="13573" xr:uid="{00000000-0005-0000-0000-00006E100000}"/>
    <cellStyle name="Normal 5 5 4 2 2 2 2 3" xfId="9861" xr:uid="{00000000-0005-0000-0000-00006F100000}"/>
    <cellStyle name="Normal 5 5 4 2 2 2 3" xfId="4285" xr:uid="{00000000-0005-0000-0000-000070100000}"/>
    <cellStyle name="Normal 5 5 4 2 2 2 3 2" xfId="11717" xr:uid="{00000000-0005-0000-0000-000071100000}"/>
    <cellStyle name="Normal 5 5 4 2 2 2 4" xfId="9278" xr:uid="{00000000-0005-0000-0000-000072100000}"/>
    <cellStyle name="Normal 5 5 4 2 2 3" xfId="2421" xr:uid="{00000000-0005-0000-0000-000073100000}"/>
    <cellStyle name="Normal 5 5 4 2 2 3 2" xfId="6146" xr:uid="{00000000-0005-0000-0000-000074100000}"/>
    <cellStyle name="Normal 5 5 4 2 2 3 2 2" xfId="13572" xr:uid="{00000000-0005-0000-0000-000075100000}"/>
    <cellStyle name="Normal 5 5 4 2 2 3 3" xfId="9860" xr:uid="{00000000-0005-0000-0000-000076100000}"/>
    <cellStyle name="Normal 5 5 4 2 2 4" xfId="4284" xr:uid="{00000000-0005-0000-0000-000077100000}"/>
    <cellStyle name="Normal 5 5 4 2 2 4 2" xfId="11716" xr:uid="{00000000-0005-0000-0000-000078100000}"/>
    <cellStyle name="Normal 5 5 4 2 2 5" xfId="8350" xr:uid="{00000000-0005-0000-0000-000079100000}"/>
    <cellStyle name="Normal 5 5 4 2 3" xfId="1095" xr:uid="{00000000-0005-0000-0000-00007A100000}"/>
    <cellStyle name="Normal 5 5 4 2 3 2" xfId="2423" xr:uid="{00000000-0005-0000-0000-00007B100000}"/>
    <cellStyle name="Normal 5 5 4 2 3 2 2" xfId="6148" xr:uid="{00000000-0005-0000-0000-00007C100000}"/>
    <cellStyle name="Normal 5 5 4 2 3 2 2 2" xfId="13574" xr:uid="{00000000-0005-0000-0000-00007D100000}"/>
    <cellStyle name="Normal 5 5 4 2 3 2 3" xfId="9862" xr:uid="{00000000-0005-0000-0000-00007E100000}"/>
    <cellStyle name="Normal 5 5 4 2 3 3" xfId="4286" xr:uid="{00000000-0005-0000-0000-00007F100000}"/>
    <cellStyle name="Normal 5 5 4 2 3 3 2" xfId="11718" xr:uid="{00000000-0005-0000-0000-000080100000}"/>
    <cellStyle name="Normal 5 5 4 2 3 4" xfId="8541" xr:uid="{00000000-0005-0000-0000-000081100000}"/>
    <cellStyle name="Normal 5 5 4 2 4" xfId="2420" xr:uid="{00000000-0005-0000-0000-000082100000}"/>
    <cellStyle name="Normal 5 5 4 2 4 2" xfId="6145" xr:uid="{00000000-0005-0000-0000-000083100000}"/>
    <cellStyle name="Normal 5 5 4 2 4 2 2" xfId="13571" xr:uid="{00000000-0005-0000-0000-000084100000}"/>
    <cellStyle name="Normal 5 5 4 2 4 3" xfId="9859" xr:uid="{00000000-0005-0000-0000-000085100000}"/>
    <cellStyle name="Normal 5 5 4 2 5" xfId="4283" xr:uid="{00000000-0005-0000-0000-000086100000}"/>
    <cellStyle name="Normal 5 5 4 2 5 2" xfId="11715" xr:uid="{00000000-0005-0000-0000-000087100000}"/>
    <cellStyle name="Normal 5 5 4 2 6" xfId="7886" xr:uid="{00000000-0005-0000-0000-000088100000}"/>
    <cellStyle name="Normal 5 5 4 3" xfId="573" xr:uid="{00000000-0005-0000-0000-000089100000}"/>
    <cellStyle name="Normal 5 5 4 3 2" xfId="1505" xr:uid="{00000000-0005-0000-0000-00008A100000}"/>
    <cellStyle name="Normal 5 5 4 3 2 2" xfId="2425" xr:uid="{00000000-0005-0000-0000-00008B100000}"/>
    <cellStyle name="Normal 5 5 4 3 2 2 2" xfId="6150" xr:uid="{00000000-0005-0000-0000-00008C100000}"/>
    <cellStyle name="Normal 5 5 4 3 2 2 2 2" xfId="13576" xr:uid="{00000000-0005-0000-0000-00008D100000}"/>
    <cellStyle name="Normal 5 5 4 3 2 2 3" xfId="9864" xr:uid="{00000000-0005-0000-0000-00008E100000}"/>
    <cellStyle name="Normal 5 5 4 3 2 3" xfId="4288" xr:uid="{00000000-0005-0000-0000-00008F100000}"/>
    <cellStyle name="Normal 5 5 4 3 2 3 2" xfId="11720" xr:uid="{00000000-0005-0000-0000-000090100000}"/>
    <cellStyle name="Normal 5 5 4 3 2 4" xfId="8950" xr:uid="{00000000-0005-0000-0000-000091100000}"/>
    <cellStyle name="Normal 5 5 4 3 3" xfId="2424" xr:uid="{00000000-0005-0000-0000-000092100000}"/>
    <cellStyle name="Normal 5 5 4 3 3 2" xfId="6149" xr:uid="{00000000-0005-0000-0000-000093100000}"/>
    <cellStyle name="Normal 5 5 4 3 3 2 2" xfId="13575" xr:uid="{00000000-0005-0000-0000-000094100000}"/>
    <cellStyle name="Normal 5 5 4 3 3 3" xfId="9863" xr:uid="{00000000-0005-0000-0000-000095100000}"/>
    <cellStyle name="Normal 5 5 4 3 4" xfId="4287" xr:uid="{00000000-0005-0000-0000-000096100000}"/>
    <cellStyle name="Normal 5 5 4 3 4 2" xfId="11719" xr:uid="{00000000-0005-0000-0000-000097100000}"/>
    <cellStyle name="Normal 5 5 4 3 5" xfId="8022" xr:uid="{00000000-0005-0000-0000-000098100000}"/>
    <cellStyle name="Normal 5 5 4 4" xfId="1094" xr:uid="{00000000-0005-0000-0000-000099100000}"/>
    <cellStyle name="Normal 5 5 4 4 2" xfId="2426" xr:uid="{00000000-0005-0000-0000-00009A100000}"/>
    <cellStyle name="Normal 5 5 4 4 2 2" xfId="6151" xr:uid="{00000000-0005-0000-0000-00009B100000}"/>
    <cellStyle name="Normal 5 5 4 4 2 2 2" xfId="13577" xr:uid="{00000000-0005-0000-0000-00009C100000}"/>
    <cellStyle name="Normal 5 5 4 4 2 3" xfId="9865" xr:uid="{00000000-0005-0000-0000-00009D100000}"/>
    <cellStyle name="Normal 5 5 4 4 3" xfId="4289" xr:uid="{00000000-0005-0000-0000-00009E100000}"/>
    <cellStyle name="Normal 5 5 4 4 3 2" xfId="11721" xr:uid="{00000000-0005-0000-0000-00009F100000}"/>
    <cellStyle name="Normal 5 5 4 4 4" xfId="8540" xr:uid="{00000000-0005-0000-0000-0000A0100000}"/>
    <cellStyle name="Normal 5 5 4 5" xfId="2419" xr:uid="{00000000-0005-0000-0000-0000A1100000}"/>
    <cellStyle name="Normal 5 5 4 5 2" xfId="6144" xr:uid="{00000000-0005-0000-0000-0000A2100000}"/>
    <cellStyle name="Normal 5 5 4 5 2 2" xfId="13570" xr:uid="{00000000-0005-0000-0000-0000A3100000}"/>
    <cellStyle name="Normal 5 5 4 5 3" xfId="9858" xr:uid="{00000000-0005-0000-0000-0000A4100000}"/>
    <cellStyle name="Normal 5 5 4 6" xfId="4282" xr:uid="{00000000-0005-0000-0000-0000A5100000}"/>
    <cellStyle name="Normal 5 5 4 6 2" xfId="11714" xr:uid="{00000000-0005-0000-0000-0000A6100000}"/>
    <cellStyle name="Normal 5 5 4 7" xfId="7654" xr:uid="{00000000-0005-0000-0000-0000A7100000}"/>
    <cellStyle name="Normal 5 5 5" xfId="295" xr:uid="{00000000-0005-0000-0000-0000A8100000}"/>
    <cellStyle name="Normal 5 5 5 2" xfId="789" xr:uid="{00000000-0005-0000-0000-0000A9100000}"/>
    <cellStyle name="Normal 5 5 5 2 2" xfId="1721" xr:uid="{00000000-0005-0000-0000-0000AA100000}"/>
    <cellStyle name="Normal 5 5 5 2 2 2" xfId="2429" xr:uid="{00000000-0005-0000-0000-0000AB100000}"/>
    <cellStyle name="Normal 5 5 5 2 2 2 2" xfId="6154" xr:uid="{00000000-0005-0000-0000-0000AC100000}"/>
    <cellStyle name="Normal 5 5 5 2 2 2 2 2" xfId="13580" xr:uid="{00000000-0005-0000-0000-0000AD100000}"/>
    <cellStyle name="Normal 5 5 5 2 2 2 3" xfId="9868" xr:uid="{00000000-0005-0000-0000-0000AE100000}"/>
    <cellStyle name="Normal 5 5 5 2 2 3" xfId="4292" xr:uid="{00000000-0005-0000-0000-0000AF100000}"/>
    <cellStyle name="Normal 5 5 5 2 2 3 2" xfId="11724" xr:uid="{00000000-0005-0000-0000-0000B0100000}"/>
    <cellStyle name="Normal 5 5 5 2 2 4" xfId="9166" xr:uid="{00000000-0005-0000-0000-0000B1100000}"/>
    <cellStyle name="Normal 5 5 5 2 3" xfId="2428" xr:uid="{00000000-0005-0000-0000-0000B2100000}"/>
    <cellStyle name="Normal 5 5 5 2 3 2" xfId="6153" xr:uid="{00000000-0005-0000-0000-0000B3100000}"/>
    <cellStyle name="Normal 5 5 5 2 3 2 2" xfId="13579" xr:uid="{00000000-0005-0000-0000-0000B4100000}"/>
    <cellStyle name="Normal 5 5 5 2 3 3" xfId="9867" xr:uid="{00000000-0005-0000-0000-0000B5100000}"/>
    <cellStyle name="Normal 5 5 5 2 4" xfId="4291" xr:uid="{00000000-0005-0000-0000-0000B6100000}"/>
    <cellStyle name="Normal 5 5 5 2 4 2" xfId="11723" xr:uid="{00000000-0005-0000-0000-0000B7100000}"/>
    <cellStyle name="Normal 5 5 5 2 5" xfId="8238" xr:uid="{00000000-0005-0000-0000-0000B8100000}"/>
    <cellStyle name="Normal 5 5 5 3" xfId="1096" xr:uid="{00000000-0005-0000-0000-0000B9100000}"/>
    <cellStyle name="Normal 5 5 5 3 2" xfId="2430" xr:uid="{00000000-0005-0000-0000-0000BA100000}"/>
    <cellStyle name="Normal 5 5 5 3 2 2" xfId="6155" xr:uid="{00000000-0005-0000-0000-0000BB100000}"/>
    <cellStyle name="Normal 5 5 5 3 2 2 2" xfId="13581" xr:uid="{00000000-0005-0000-0000-0000BC100000}"/>
    <cellStyle name="Normal 5 5 5 3 2 3" xfId="9869" xr:uid="{00000000-0005-0000-0000-0000BD100000}"/>
    <cellStyle name="Normal 5 5 5 3 3" xfId="4293" xr:uid="{00000000-0005-0000-0000-0000BE100000}"/>
    <cellStyle name="Normal 5 5 5 3 3 2" xfId="11725" xr:uid="{00000000-0005-0000-0000-0000BF100000}"/>
    <cellStyle name="Normal 5 5 5 3 4" xfId="8542" xr:uid="{00000000-0005-0000-0000-0000C0100000}"/>
    <cellStyle name="Normal 5 5 5 4" xfId="2427" xr:uid="{00000000-0005-0000-0000-0000C1100000}"/>
    <cellStyle name="Normal 5 5 5 4 2" xfId="6152" xr:uid="{00000000-0005-0000-0000-0000C2100000}"/>
    <cellStyle name="Normal 5 5 5 4 2 2" xfId="13578" xr:uid="{00000000-0005-0000-0000-0000C3100000}"/>
    <cellStyle name="Normal 5 5 5 4 3" xfId="9866" xr:uid="{00000000-0005-0000-0000-0000C4100000}"/>
    <cellStyle name="Normal 5 5 5 5" xfId="4290" xr:uid="{00000000-0005-0000-0000-0000C5100000}"/>
    <cellStyle name="Normal 5 5 5 5 2" xfId="11722" xr:uid="{00000000-0005-0000-0000-0000C6100000}"/>
    <cellStyle name="Normal 5 5 5 6" xfId="7744" xr:uid="{00000000-0005-0000-0000-0000C7100000}"/>
    <cellStyle name="Normal 5 5 6" xfId="567" xr:uid="{00000000-0005-0000-0000-0000C8100000}"/>
    <cellStyle name="Normal 5 5 6 2" xfId="1499" xr:uid="{00000000-0005-0000-0000-0000C9100000}"/>
    <cellStyle name="Normal 5 5 6 2 2" xfId="2432" xr:uid="{00000000-0005-0000-0000-0000CA100000}"/>
    <cellStyle name="Normal 5 5 6 2 2 2" xfId="6157" xr:uid="{00000000-0005-0000-0000-0000CB100000}"/>
    <cellStyle name="Normal 5 5 6 2 2 2 2" xfId="13583" xr:uid="{00000000-0005-0000-0000-0000CC100000}"/>
    <cellStyle name="Normal 5 5 6 2 2 3" xfId="9871" xr:uid="{00000000-0005-0000-0000-0000CD100000}"/>
    <cellStyle name="Normal 5 5 6 2 3" xfId="4295" xr:uid="{00000000-0005-0000-0000-0000CE100000}"/>
    <cellStyle name="Normal 5 5 6 2 3 2" xfId="11727" xr:uid="{00000000-0005-0000-0000-0000CF100000}"/>
    <cellStyle name="Normal 5 5 6 2 4" xfId="8944" xr:uid="{00000000-0005-0000-0000-0000D0100000}"/>
    <cellStyle name="Normal 5 5 6 3" xfId="2431" xr:uid="{00000000-0005-0000-0000-0000D1100000}"/>
    <cellStyle name="Normal 5 5 6 3 2" xfId="6156" xr:uid="{00000000-0005-0000-0000-0000D2100000}"/>
    <cellStyle name="Normal 5 5 6 3 2 2" xfId="13582" xr:uid="{00000000-0005-0000-0000-0000D3100000}"/>
    <cellStyle name="Normal 5 5 6 3 3" xfId="9870" xr:uid="{00000000-0005-0000-0000-0000D4100000}"/>
    <cellStyle name="Normal 5 5 6 4" xfId="4294" xr:uid="{00000000-0005-0000-0000-0000D5100000}"/>
    <cellStyle name="Normal 5 5 6 4 2" xfId="11726" xr:uid="{00000000-0005-0000-0000-0000D6100000}"/>
    <cellStyle name="Normal 5 5 6 5" xfId="8016" xr:uid="{00000000-0005-0000-0000-0000D7100000}"/>
    <cellStyle name="Normal 5 5 7" xfId="1085" xr:uid="{00000000-0005-0000-0000-0000D8100000}"/>
    <cellStyle name="Normal 5 5 7 2" xfId="2433" xr:uid="{00000000-0005-0000-0000-0000D9100000}"/>
    <cellStyle name="Normal 5 5 7 2 2" xfId="6158" xr:uid="{00000000-0005-0000-0000-0000DA100000}"/>
    <cellStyle name="Normal 5 5 7 2 2 2" xfId="13584" xr:uid="{00000000-0005-0000-0000-0000DB100000}"/>
    <cellStyle name="Normal 5 5 7 2 3" xfId="9872" xr:uid="{00000000-0005-0000-0000-0000DC100000}"/>
    <cellStyle name="Normal 5 5 7 3" xfId="4296" xr:uid="{00000000-0005-0000-0000-0000DD100000}"/>
    <cellStyle name="Normal 5 5 7 3 2" xfId="11728" xr:uid="{00000000-0005-0000-0000-0000DE100000}"/>
    <cellStyle name="Normal 5 5 7 4" xfId="8531" xr:uid="{00000000-0005-0000-0000-0000DF100000}"/>
    <cellStyle name="Normal 5 5 8" xfId="2386" xr:uid="{00000000-0005-0000-0000-0000E0100000}"/>
    <cellStyle name="Normal 5 5 8 2" xfId="6111" xr:uid="{00000000-0005-0000-0000-0000E1100000}"/>
    <cellStyle name="Normal 5 5 8 2 2" xfId="13537" xr:uid="{00000000-0005-0000-0000-0000E2100000}"/>
    <cellStyle name="Normal 5 5 8 3" xfId="9825" xr:uid="{00000000-0005-0000-0000-0000E3100000}"/>
    <cellStyle name="Normal 5 5 9" xfId="4249" xr:uid="{00000000-0005-0000-0000-0000E4100000}"/>
    <cellStyle name="Normal 5 5 9 2" xfId="11681" xr:uid="{00000000-0005-0000-0000-0000E5100000}"/>
    <cellStyle name="Normal 5 6" xfId="59" xr:uid="{00000000-0005-0000-0000-0000E6100000}"/>
    <cellStyle name="Normal 5 6 10" xfId="7517" xr:uid="{00000000-0005-0000-0000-0000E7100000}"/>
    <cellStyle name="Normal 5 6 2" xfId="124" xr:uid="{00000000-0005-0000-0000-0000E8100000}"/>
    <cellStyle name="Normal 5 6 2 2" xfId="208" xr:uid="{00000000-0005-0000-0000-0000E9100000}"/>
    <cellStyle name="Normal 5 6 2 2 2" xfId="440" xr:uid="{00000000-0005-0000-0000-0000EA100000}"/>
    <cellStyle name="Normal 5 6 2 2 2 2" xfId="904" xr:uid="{00000000-0005-0000-0000-0000EB100000}"/>
    <cellStyle name="Normal 5 6 2 2 2 2 2" xfId="1836" xr:uid="{00000000-0005-0000-0000-0000EC100000}"/>
    <cellStyle name="Normal 5 6 2 2 2 2 2 2" xfId="2439" xr:uid="{00000000-0005-0000-0000-0000ED100000}"/>
    <cellStyle name="Normal 5 6 2 2 2 2 2 2 2" xfId="6164" xr:uid="{00000000-0005-0000-0000-0000EE100000}"/>
    <cellStyle name="Normal 5 6 2 2 2 2 2 2 2 2" xfId="13590" xr:uid="{00000000-0005-0000-0000-0000EF100000}"/>
    <cellStyle name="Normal 5 6 2 2 2 2 2 2 3" xfId="9878" xr:uid="{00000000-0005-0000-0000-0000F0100000}"/>
    <cellStyle name="Normal 5 6 2 2 2 2 2 3" xfId="4302" xr:uid="{00000000-0005-0000-0000-0000F1100000}"/>
    <cellStyle name="Normal 5 6 2 2 2 2 2 3 2" xfId="11734" xr:uid="{00000000-0005-0000-0000-0000F2100000}"/>
    <cellStyle name="Normal 5 6 2 2 2 2 2 4" xfId="9281" xr:uid="{00000000-0005-0000-0000-0000F3100000}"/>
    <cellStyle name="Normal 5 6 2 2 2 2 3" xfId="2438" xr:uid="{00000000-0005-0000-0000-0000F4100000}"/>
    <cellStyle name="Normal 5 6 2 2 2 2 3 2" xfId="6163" xr:uid="{00000000-0005-0000-0000-0000F5100000}"/>
    <cellStyle name="Normal 5 6 2 2 2 2 3 2 2" xfId="13589" xr:uid="{00000000-0005-0000-0000-0000F6100000}"/>
    <cellStyle name="Normal 5 6 2 2 2 2 3 3" xfId="9877" xr:uid="{00000000-0005-0000-0000-0000F7100000}"/>
    <cellStyle name="Normal 5 6 2 2 2 2 4" xfId="4301" xr:uid="{00000000-0005-0000-0000-0000F8100000}"/>
    <cellStyle name="Normal 5 6 2 2 2 2 4 2" xfId="11733" xr:uid="{00000000-0005-0000-0000-0000F9100000}"/>
    <cellStyle name="Normal 5 6 2 2 2 2 5" xfId="8353" xr:uid="{00000000-0005-0000-0000-0000FA100000}"/>
    <cellStyle name="Normal 5 6 2 2 2 3" xfId="1100" xr:uid="{00000000-0005-0000-0000-0000FB100000}"/>
    <cellStyle name="Normal 5 6 2 2 2 3 2" xfId="2440" xr:uid="{00000000-0005-0000-0000-0000FC100000}"/>
    <cellStyle name="Normal 5 6 2 2 2 3 2 2" xfId="6165" xr:uid="{00000000-0005-0000-0000-0000FD100000}"/>
    <cellStyle name="Normal 5 6 2 2 2 3 2 2 2" xfId="13591" xr:uid="{00000000-0005-0000-0000-0000FE100000}"/>
    <cellStyle name="Normal 5 6 2 2 2 3 2 3" xfId="9879" xr:uid="{00000000-0005-0000-0000-0000FF100000}"/>
    <cellStyle name="Normal 5 6 2 2 2 3 3" xfId="4303" xr:uid="{00000000-0005-0000-0000-000000110000}"/>
    <cellStyle name="Normal 5 6 2 2 2 3 3 2" xfId="11735" xr:uid="{00000000-0005-0000-0000-000001110000}"/>
    <cellStyle name="Normal 5 6 2 2 2 3 4" xfId="8546" xr:uid="{00000000-0005-0000-0000-000002110000}"/>
    <cellStyle name="Normal 5 6 2 2 2 4" xfId="2437" xr:uid="{00000000-0005-0000-0000-000003110000}"/>
    <cellStyle name="Normal 5 6 2 2 2 4 2" xfId="6162" xr:uid="{00000000-0005-0000-0000-000004110000}"/>
    <cellStyle name="Normal 5 6 2 2 2 4 2 2" xfId="13588" xr:uid="{00000000-0005-0000-0000-000005110000}"/>
    <cellStyle name="Normal 5 6 2 2 2 4 3" xfId="9876" xr:uid="{00000000-0005-0000-0000-000006110000}"/>
    <cellStyle name="Normal 5 6 2 2 2 5" xfId="4300" xr:uid="{00000000-0005-0000-0000-000007110000}"/>
    <cellStyle name="Normal 5 6 2 2 2 5 2" xfId="11732" xr:uid="{00000000-0005-0000-0000-000008110000}"/>
    <cellStyle name="Normal 5 6 2 2 2 6" xfId="7889" xr:uid="{00000000-0005-0000-0000-000009110000}"/>
    <cellStyle name="Normal 5 6 2 2 3" xfId="576" xr:uid="{00000000-0005-0000-0000-00000A110000}"/>
    <cellStyle name="Normal 5 6 2 2 3 2" xfId="1508" xr:uid="{00000000-0005-0000-0000-00000B110000}"/>
    <cellStyle name="Normal 5 6 2 2 3 2 2" xfId="2442" xr:uid="{00000000-0005-0000-0000-00000C110000}"/>
    <cellStyle name="Normal 5 6 2 2 3 2 2 2" xfId="6167" xr:uid="{00000000-0005-0000-0000-00000D110000}"/>
    <cellStyle name="Normal 5 6 2 2 3 2 2 2 2" xfId="13593" xr:uid="{00000000-0005-0000-0000-00000E110000}"/>
    <cellStyle name="Normal 5 6 2 2 3 2 2 3" xfId="9881" xr:uid="{00000000-0005-0000-0000-00000F110000}"/>
    <cellStyle name="Normal 5 6 2 2 3 2 3" xfId="4305" xr:uid="{00000000-0005-0000-0000-000010110000}"/>
    <cellStyle name="Normal 5 6 2 2 3 2 3 2" xfId="11737" xr:uid="{00000000-0005-0000-0000-000011110000}"/>
    <cellStyle name="Normal 5 6 2 2 3 2 4" xfId="8953" xr:uid="{00000000-0005-0000-0000-000012110000}"/>
    <cellStyle name="Normal 5 6 2 2 3 3" xfId="2441" xr:uid="{00000000-0005-0000-0000-000013110000}"/>
    <cellStyle name="Normal 5 6 2 2 3 3 2" xfId="6166" xr:uid="{00000000-0005-0000-0000-000014110000}"/>
    <cellStyle name="Normal 5 6 2 2 3 3 2 2" xfId="13592" xr:uid="{00000000-0005-0000-0000-000015110000}"/>
    <cellStyle name="Normal 5 6 2 2 3 3 3" xfId="9880" xr:uid="{00000000-0005-0000-0000-000016110000}"/>
    <cellStyle name="Normal 5 6 2 2 3 4" xfId="4304" xr:uid="{00000000-0005-0000-0000-000017110000}"/>
    <cellStyle name="Normal 5 6 2 2 3 4 2" xfId="11736" xr:uid="{00000000-0005-0000-0000-000018110000}"/>
    <cellStyle name="Normal 5 6 2 2 3 5" xfId="8025" xr:uid="{00000000-0005-0000-0000-000019110000}"/>
    <cellStyle name="Normal 5 6 2 2 4" xfId="1099" xr:uid="{00000000-0005-0000-0000-00001A110000}"/>
    <cellStyle name="Normal 5 6 2 2 4 2" xfId="2443" xr:uid="{00000000-0005-0000-0000-00001B110000}"/>
    <cellStyle name="Normal 5 6 2 2 4 2 2" xfId="6168" xr:uid="{00000000-0005-0000-0000-00001C110000}"/>
    <cellStyle name="Normal 5 6 2 2 4 2 2 2" xfId="13594" xr:uid="{00000000-0005-0000-0000-00001D110000}"/>
    <cellStyle name="Normal 5 6 2 2 4 2 3" xfId="9882" xr:uid="{00000000-0005-0000-0000-00001E110000}"/>
    <cellStyle name="Normal 5 6 2 2 4 3" xfId="4306" xr:uid="{00000000-0005-0000-0000-00001F110000}"/>
    <cellStyle name="Normal 5 6 2 2 4 3 2" xfId="11738" xr:uid="{00000000-0005-0000-0000-000020110000}"/>
    <cellStyle name="Normal 5 6 2 2 4 4" xfId="8545" xr:uid="{00000000-0005-0000-0000-000021110000}"/>
    <cellStyle name="Normal 5 6 2 2 5" xfId="2436" xr:uid="{00000000-0005-0000-0000-000022110000}"/>
    <cellStyle name="Normal 5 6 2 2 5 2" xfId="6161" xr:uid="{00000000-0005-0000-0000-000023110000}"/>
    <cellStyle name="Normal 5 6 2 2 5 2 2" xfId="13587" xr:uid="{00000000-0005-0000-0000-000024110000}"/>
    <cellStyle name="Normal 5 6 2 2 5 3" xfId="9875" xr:uid="{00000000-0005-0000-0000-000025110000}"/>
    <cellStyle name="Normal 5 6 2 2 6" xfId="4299" xr:uid="{00000000-0005-0000-0000-000026110000}"/>
    <cellStyle name="Normal 5 6 2 2 6 2" xfId="11731" xr:uid="{00000000-0005-0000-0000-000027110000}"/>
    <cellStyle name="Normal 5 6 2 2 7" xfId="7657" xr:uid="{00000000-0005-0000-0000-000028110000}"/>
    <cellStyle name="Normal 5 6 2 3" xfId="299" xr:uid="{00000000-0005-0000-0000-000029110000}"/>
    <cellStyle name="Normal 5 6 2 3 2" xfId="792" xr:uid="{00000000-0005-0000-0000-00002A110000}"/>
    <cellStyle name="Normal 5 6 2 3 2 2" xfId="1724" xr:uid="{00000000-0005-0000-0000-00002B110000}"/>
    <cellStyle name="Normal 5 6 2 3 2 2 2" xfId="2446" xr:uid="{00000000-0005-0000-0000-00002C110000}"/>
    <cellStyle name="Normal 5 6 2 3 2 2 2 2" xfId="6171" xr:uid="{00000000-0005-0000-0000-00002D110000}"/>
    <cellStyle name="Normal 5 6 2 3 2 2 2 2 2" xfId="13597" xr:uid="{00000000-0005-0000-0000-00002E110000}"/>
    <cellStyle name="Normal 5 6 2 3 2 2 2 3" xfId="9885" xr:uid="{00000000-0005-0000-0000-00002F110000}"/>
    <cellStyle name="Normal 5 6 2 3 2 2 3" xfId="4309" xr:uid="{00000000-0005-0000-0000-000030110000}"/>
    <cellStyle name="Normal 5 6 2 3 2 2 3 2" xfId="11741" xr:uid="{00000000-0005-0000-0000-000031110000}"/>
    <cellStyle name="Normal 5 6 2 3 2 2 4" xfId="9169" xr:uid="{00000000-0005-0000-0000-000032110000}"/>
    <cellStyle name="Normal 5 6 2 3 2 3" xfId="2445" xr:uid="{00000000-0005-0000-0000-000033110000}"/>
    <cellStyle name="Normal 5 6 2 3 2 3 2" xfId="6170" xr:uid="{00000000-0005-0000-0000-000034110000}"/>
    <cellStyle name="Normal 5 6 2 3 2 3 2 2" xfId="13596" xr:uid="{00000000-0005-0000-0000-000035110000}"/>
    <cellStyle name="Normal 5 6 2 3 2 3 3" xfId="9884" xr:uid="{00000000-0005-0000-0000-000036110000}"/>
    <cellStyle name="Normal 5 6 2 3 2 4" xfId="4308" xr:uid="{00000000-0005-0000-0000-000037110000}"/>
    <cellStyle name="Normal 5 6 2 3 2 4 2" xfId="11740" xr:uid="{00000000-0005-0000-0000-000038110000}"/>
    <cellStyle name="Normal 5 6 2 3 2 5" xfId="8241" xr:uid="{00000000-0005-0000-0000-000039110000}"/>
    <cellStyle name="Normal 5 6 2 3 3" xfId="1101" xr:uid="{00000000-0005-0000-0000-00003A110000}"/>
    <cellStyle name="Normal 5 6 2 3 3 2" xfId="2447" xr:uid="{00000000-0005-0000-0000-00003B110000}"/>
    <cellStyle name="Normal 5 6 2 3 3 2 2" xfId="6172" xr:uid="{00000000-0005-0000-0000-00003C110000}"/>
    <cellStyle name="Normal 5 6 2 3 3 2 2 2" xfId="13598" xr:uid="{00000000-0005-0000-0000-00003D110000}"/>
    <cellStyle name="Normal 5 6 2 3 3 2 3" xfId="9886" xr:uid="{00000000-0005-0000-0000-00003E110000}"/>
    <cellStyle name="Normal 5 6 2 3 3 3" xfId="4310" xr:uid="{00000000-0005-0000-0000-00003F110000}"/>
    <cellStyle name="Normal 5 6 2 3 3 3 2" xfId="11742" xr:uid="{00000000-0005-0000-0000-000040110000}"/>
    <cellStyle name="Normal 5 6 2 3 3 4" xfId="8547" xr:uid="{00000000-0005-0000-0000-000041110000}"/>
    <cellStyle name="Normal 5 6 2 3 4" xfId="2444" xr:uid="{00000000-0005-0000-0000-000042110000}"/>
    <cellStyle name="Normal 5 6 2 3 4 2" xfId="6169" xr:uid="{00000000-0005-0000-0000-000043110000}"/>
    <cellStyle name="Normal 5 6 2 3 4 2 2" xfId="13595" xr:uid="{00000000-0005-0000-0000-000044110000}"/>
    <cellStyle name="Normal 5 6 2 3 4 3" xfId="9883" xr:uid="{00000000-0005-0000-0000-000045110000}"/>
    <cellStyle name="Normal 5 6 2 3 5" xfId="4307" xr:uid="{00000000-0005-0000-0000-000046110000}"/>
    <cellStyle name="Normal 5 6 2 3 5 2" xfId="11739" xr:uid="{00000000-0005-0000-0000-000047110000}"/>
    <cellStyle name="Normal 5 6 2 3 6" xfId="7748" xr:uid="{00000000-0005-0000-0000-000048110000}"/>
    <cellStyle name="Normal 5 6 2 4" xfId="575" xr:uid="{00000000-0005-0000-0000-000049110000}"/>
    <cellStyle name="Normal 5 6 2 4 2" xfId="1507" xr:uid="{00000000-0005-0000-0000-00004A110000}"/>
    <cellStyle name="Normal 5 6 2 4 2 2" xfId="2449" xr:uid="{00000000-0005-0000-0000-00004B110000}"/>
    <cellStyle name="Normal 5 6 2 4 2 2 2" xfId="6174" xr:uid="{00000000-0005-0000-0000-00004C110000}"/>
    <cellStyle name="Normal 5 6 2 4 2 2 2 2" xfId="13600" xr:uid="{00000000-0005-0000-0000-00004D110000}"/>
    <cellStyle name="Normal 5 6 2 4 2 2 3" xfId="9888" xr:uid="{00000000-0005-0000-0000-00004E110000}"/>
    <cellStyle name="Normal 5 6 2 4 2 3" xfId="4312" xr:uid="{00000000-0005-0000-0000-00004F110000}"/>
    <cellStyle name="Normal 5 6 2 4 2 3 2" xfId="11744" xr:uid="{00000000-0005-0000-0000-000050110000}"/>
    <cellStyle name="Normal 5 6 2 4 2 4" xfId="8952" xr:uid="{00000000-0005-0000-0000-000051110000}"/>
    <cellStyle name="Normal 5 6 2 4 3" xfId="2448" xr:uid="{00000000-0005-0000-0000-000052110000}"/>
    <cellStyle name="Normal 5 6 2 4 3 2" xfId="6173" xr:uid="{00000000-0005-0000-0000-000053110000}"/>
    <cellStyle name="Normal 5 6 2 4 3 2 2" xfId="13599" xr:uid="{00000000-0005-0000-0000-000054110000}"/>
    <cellStyle name="Normal 5 6 2 4 3 3" xfId="9887" xr:uid="{00000000-0005-0000-0000-000055110000}"/>
    <cellStyle name="Normal 5 6 2 4 4" xfId="4311" xr:uid="{00000000-0005-0000-0000-000056110000}"/>
    <cellStyle name="Normal 5 6 2 4 4 2" xfId="11743" xr:uid="{00000000-0005-0000-0000-000057110000}"/>
    <cellStyle name="Normal 5 6 2 4 5" xfId="8024" xr:uid="{00000000-0005-0000-0000-000058110000}"/>
    <cellStyle name="Normal 5 6 2 5" xfId="1098" xr:uid="{00000000-0005-0000-0000-000059110000}"/>
    <cellStyle name="Normal 5 6 2 5 2" xfId="2450" xr:uid="{00000000-0005-0000-0000-00005A110000}"/>
    <cellStyle name="Normal 5 6 2 5 2 2" xfId="6175" xr:uid="{00000000-0005-0000-0000-00005B110000}"/>
    <cellStyle name="Normal 5 6 2 5 2 2 2" xfId="13601" xr:uid="{00000000-0005-0000-0000-00005C110000}"/>
    <cellStyle name="Normal 5 6 2 5 2 3" xfId="9889" xr:uid="{00000000-0005-0000-0000-00005D110000}"/>
    <cellStyle name="Normal 5 6 2 5 3" xfId="4313" xr:uid="{00000000-0005-0000-0000-00005E110000}"/>
    <cellStyle name="Normal 5 6 2 5 3 2" xfId="11745" xr:uid="{00000000-0005-0000-0000-00005F110000}"/>
    <cellStyle name="Normal 5 6 2 5 4" xfId="8544" xr:uid="{00000000-0005-0000-0000-000060110000}"/>
    <cellStyle name="Normal 5 6 2 6" xfId="2435" xr:uid="{00000000-0005-0000-0000-000061110000}"/>
    <cellStyle name="Normal 5 6 2 6 2" xfId="6160" xr:uid="{00000000-0005-0000-0000-000062110000}"/>
    <cellStyle name="Normal 5 6 2 6 2 2" xfId="13586" xr:uid="{00000000-0005-0000-0000-000063110000}"/>
    <cellStyle name="Normal 5 6 2 6 3" xfId="9874" xr:uid="{00000000-0005-0000-0000-000064110000}"/>
    <cellStyle name="Normal 5 6 2 7" xfId="4298" xr:uid="{00000000-0005-0000-0000-000065110000}"/>
    <cellStyle name="Normal 5 6 2 7 2" xfId="11730" xr:uid="{00000000-0005-0000-0000-000066110000}"/>
    <cellStyle name="Normal 5 6 2 8" xfId="7577" xr:uid="{00000000-0005-0000-0000-000067110000}"/>
    <cellStyle name="Normal 5 6 3" xfId="123" xr:uid="{00000000-0005-0000-0000-000068110000}"/>
    <cellStyle name="Normal 5 6 3 2" xfId="300" xr:uid="{00000000-0005-0000-0000-000069110000}"/>
    <cellStyle name="Normal 5 6 3 2 2" xfId="578" xr:uid="{00000000-0005-0000-0000-00006A110000}"/>
    <cellStyle name="Normal 5 6 3 2 2 2" xfId="1510" xr:uid="{00000000-0005-0000-0000-00006B110000}"/>
    <cellStyle name="Normal 5 6 3 2 2 2 2" xfId="2454" xr:uid="{00000000-0005-0000-0000-00006C110000}"/>
    <cellStyle name="Normal 5 6 3 2 2 2 2 2" xfId="6179" xr:uid="{00000000-0005-0000-0000-00006D110000}"/>
    <cellStyle name="Normal 5 6 3 2 2 2 2 2 2" xfId="13605" xr:uid="{00000000-0005-0000-0000-00006E110000}"/>
    <cellStyle name="Normal 5 6 3 2 2 2 2 3" xfId="9893" xr:uid="{00000000-0005-0000-0000-00006F110000}"/>
    <cellStyle name="Normal 5 6 3 2 2 2 3" xfId="4317" xr:uid="{00000000-0005-0000-0000-000070110000}"/>
    <cellStyle name="Normal 5 6 3 2 2 2 3 2" xfId="11749" xr:uid="{00000000-0005-0000-0000-000071110000}"/>
    <cellStyle name="Normal 5 6 3 2 2 2 4" xfId="8955" xr:uid="{00000000-0005-0000-0000-000072110000}"/>
    <cellStyle name="Normal 5 6 3 2 2 3" xfId="2453" xr:uid="{00000000-0005-0000-0000-000073110000}"/>
    <cellStyle name="Normal 5 6 3 2 2 3 2" xfId="6178" xr:uid="{00000000-0005-0000-0000-000074110000}"/>
    <cellStyle name="Normal 5 6 3 2 2 3 2 2" xfId="13604" xr:uid="{00000000-0005-0000-0000-000075110000}"/>
    <cellStyle name="Normal 5 6 3 2 2 3 3" xfId="9892" xr:uid="{00000000-0005-0000-0000-000076110000}"/>
    <cellStyle name="Normal 5 6 3 2 2 4" xfId="4316" xr:uid="{00000000-0005-0000-0000-000077110000}"/>
    <cellStyle name="Normal 5 6 3 2 2 4 2" xfId="11748" xr:uid="{00000000-0005-0000-0000-000078110000}"/>
    <cellStyle name="Normal 5 6 3 2 2 5" xfId="8027" xr:uid="{00000000-0005-0000-0000-000079110000}"/>
    <cellStyle name="Normal 5 6 3 2 3" xfId="1103" xr:uid="{00000000-0005-0000-0000-00007A110000}"/>
    <cellStyle name="Normal 5 6 3 2 3 2" xfId="2455" xr:uid="{00000000-0005-0000-0000-00007B110000}"/>
    <cellStyle name="Normal 5 6 3 2 3 2 2" xfId="6180" xr:uid="{00000000-0005-0000-0000-00007C110000}"/>
    <cellStyle name="Normal 5 6 3 2 3 2 2 2" xfId="13606" xr:uid="{00000000-0005-0000-0000-00007D110000}"/>
    <cellStyle name="Normal 5 6 3 2 3 2 3" xfId="9894" xr:uid="{00000000-0005-0000-0000-00007E110000}"/>
    <cellStyle name="Normal 5 6 3 2 3 3" xfId="4318" xr:uid="{00000000-0005-0000-0000-00007F110000}"/>
    <cellStyle name="Normal 5 6 3 2 3 3 2" xfId="11750" xr:uid="{00000000-0005-0000-0000-000080110000}"/>
    <cellStyle name="Normal 5 6 3 2 3 4" xfId="8549" xr:uid="{00000000-0005-0000-0000-000081110000}"/>
    <cellStyle name="Normal 5 6 3 2 4" xfId="2452" xr:uid="{00000000-0005-0000-0000-000082110000}"/>
    <cellStyle name="Normal 5 6 3 2 4 2" xfId="6177" xr:uid="{00000000-0005-0000-0000-000083110000}"/>
    <cellStyle name="Normal 5 6 3 2 4 2 2" xfId="13603" xr:uid="{00000000-0005-0000-0000-000084110000}"/>
    <cellStyle name="Normal 5 6 3 2 4 3" xfId="9891" xr:uid="{00000000-0005-0000-0000-000085110000}"/>
    <cellStyle name="Normal 5 6 3 2 5" xfId="4315" xr:uid="{00000000-0005-0000-0000-000086110000}"/>
    <cellStyle name="Normal 5 6 3 2 5 2" xfId="11747" xr:uid="{00000000-0005-0000-0000-000087110000}"/>
    <cellStyle name="Normal 5 6 3 2 6" xfId="7749" xr:uid="{00000000-0005-0000-0000-000088110000}"/>
    <cellStyle name="Normal 5 6 3 3" xfId="577" xr:uid="{00000000-0005-0000-0000-000089110000}"/>
    <cellStyle name="Normal 5 6 3 3 2" xfId="1509" xr:uid="{00000000-0005-0000-0000-00008A110000}"/>
    <cellStyle name="Normal 5 6 3 3 2 2" xfId="2457" xr:uid="{00000000-0005-0000-0000-00008B110000}"/>
    <cellStyle name="Normal 5 6 3 3 2 2 2" xfId="6182" xr:uid="{00000000-0005-0000-0000-00008C110000}"/>
    <cellStyle name="Normal 5 6 3 3 2 2 2 2" xfId="13608" xr:uid="{00000000-0005-0000-0000-00008D110000}"/>
    <cellStyle name="Normal 5 6 3 3 2 2 3" xfId="9896" xr:uid="{00000000-0005-0000-0000-00008E110000}"/>
    <cellStyle name="Normal 5 6 3 3 2 3" xfId="4320" xr:uid="{00000000-0005-0000-0000-00008F110000}"/>
    <cellStyle name="Normal 5 6 3 3 2 3 2" xfId="11752" xr:uid="{00000000-0005-0000-0000-000090110000}"/>
    <cellStyle name="Normal 5 6 3 3 2 4" xfId="8954" xr:uid="{00000000-0005-0000-0000-000091110000}"/>
    <cellStyle name="Normal 5 6 3 3 3" xfId="2456" xr:uid="{00000000-0005-0000-0000-000092110000}"/>
    <cellStyle name="Normal 5 6 3 3 3 2" xfId="6181" xr:uid="{00000000-0005-0000-0000-000093110000}"/>
    <cellStyle name="Normal 5 6 3 3 3 2 2" xfId="13607" xr:uid="{00000000-0005-0000-0000-000094110000}"/>
    <cellStyle name="Normal 5 6 3 3 3 3" xfId="9895" xr:uid="{00000000-0005-0000-0000-000095110000}"/>
    <cellStyle name="Normal 5 6 3 3 4" xfId="4319" xr:uid="{00000000-0005-0000-0000-000096110000}"/>
    <cellStyle name="Normal 5 6 3 3 4 2" xfId="11751" xr:uid="{00000000-0005-0000-0000-000097110000}"/>
    <cellStyle name="Normal 5 6 3 3 5" xfId="8026" xr:uid="{00000000-0005-0000-0000-000098110000}"/>
    <cellStyle name="Normal 5 6 3 4" xfId="1102" xr:uid="{00000000-0005-0000-0000-000099110000}"/>
    <cellStyle name="Normal 5 6 3 4 2" xfId="2458" xr:uid="{00000000-0005-0000-0000-00009A110000}"/>
    <cellStyle name="Normal 5 6 3 4 2 2" xfId="6183" xr:uid="{00000000-0005-0000-0000-00009B110000}"/>
    <cellStyle name="Normal 5 6 3 4 2 2 2" xfId="13609" xr:uid="{00000000-0005-0000-0000-00009C110000}"/>
    <cellStyle name="Normal 5 6 3 4 2 3" xfId="9897" xr:uid="{00000000-0005-0000-0000-00009D110000}"/>
    <cellStyle name="Normal 5 6 3 4 3" xfId="4321" xr:uid="{00000000-0005-0000-0000-00009E110000}"/>
    <cellStyle name="Normal 5 6 3 4 3 2" xfId="11753" xr:uid="{00000000-0005-0000-0000-00009F110000}"/>
    <cellStyle name="Normal 5 6 3 4 4" xfId="8548" xr:uid="{00000000-0005-0000-0000-0000A0110000}"/>
    <cellStyle name="Normal 5 6 3 5" xfId="2451" xr:uid="{00000000-0005-0000-0000-0000A1110000}"/>
    <cellStyle name="Normal 5 6 3 5 2" xfId="6176" xr:uid="{00000000-0005-0000-0000-0000A2110000}"/>
    <cellStyle name="Normal 5 6 3 5 2 2" xfId="13602" xr:uid="{00000000-0005-0000-0000-0000A3110000}"/>
    <cellStyle name="Normal 5 6 3 5 3" xfId="9890" xr:uid="{00000000-0005-0000-0000-0000A4110000}"/>
    <cellStyle name="Normal 5 6 3 6" xfId="4314" xr:uid="{00000000-0005-0000-0000-0000A5110000}"/>
    <cellStyle name="Normal 5 6 3 6 2" xfId="11746" xr:uid="{00000000-0005-0000-0000-0000A6110000}"/>
    <cellStyle name="Normal 5 6 3 7" xfId="7576" xr:uid="{00000000-0005-0000-0000-0000A7110000}"/>
    <cellStyle name="Normal 5 6 4" xfId="207" xr:uid="{00000000-0005-0000-0000-0000A8110000}"/>
    <cellStyle name="Normal 5 6 4 2" xfId="439" xr:uid="{00000000-0005-0000-0000-0000A9110000}"/>
    <cellStyle name="Normal 5 6 4 2 2" xfId="903" xr:uid="{00000000-0005-0000-0000-0000AA110000}"/>
    <cellStyle name="Normal 5 6 4 2 2 2" xfId="1835" xr:uid="{00000000-0005-0000-0000-0000AB110000}"/>
    <cellStyle name="Normal 5 6 4 2 2 2 2" xfId="2462" xr:uid="{00000000-0005-0000-0000-0000AC110000}"/>
    <cellStyle name="Normal 5 6 4 2 2 2 2 2" xfId="6187" xr:uid="{00000000-0005-0000-0000-0000AD110000}"/>
    <cellStyle name="Normal 5 6 4 2 2 2 2 2 2" xfId="13613" xr:uid="{00000000-0005-0000-0000-0000AE110000}"/>
    <cellStyle name="Normal 5 6 4 2 2 2 2 3" xfId="9901" xr:uid="{00000000-0005-0000-0000-0000AF110000}"/>
    <cellStyle name="Normal 5 6 4 2 2 2 3" xfId="4325" xr:uid="{00000000-0005-0000-0000-0000B0110000}"/>
    <cellStyle name="Normal 5 6 4 2 2 2 3 2" xfId="11757" xr:uid="{00000000-0005-0000-0000-0000B1110000}"/>
    <cellStyle name="Normal 5 6 4 2 2 2 4" xfId="9280" xr:uid="{00000000-0005-0000-0000-0000B2110000}"/>
    <cellStyle name="Normal 5 6 4 2 2 3" xfId="2461" xr:uid="{00000000-0005-0000-0000-0000B3110000}"/>
    <cellStyle name="Normal 5 6 4 2 2 3 2" xfId="6186" xr:uid="{00000000-0005-0000-0000-0000B4110000}"/>
    <cellStyle name="Normal 5 6 4 2 2 3 2 2" xfId="13612" xr:uid="{00000000-0005-0000-0000-0000B5110000}"/>
    <cellStyle name="Normal 5 6 4 2 2 3 3" xfId="9900" xr:uid="{00000000-0005-0000-0000-0000B6110000}"/>
    <cellStyle name="Normal 5 6 4 2 2 4" xfId="4324" xr:uid="{00000000-0005-0000-0000-0000B7110000}"/>
    <cellStyle name="Normal 5 6 4 2 2 4 2" xfId="11756" xr:uid="{00000000-0005-0000-0000-0000B8110000}"/>
    <cellStyle name="Normal 5 6 4 2 2 5" xfId="8352" xr:uid="{00000000-0005-0000-0000-0000B9110000}"/>
    <cellStyle name="Normal 5 6 4 2 3" xfId="1105" xr:uid="{00000000-0005-0000-0000-0000BA110000}"/>
    <cellStyle name="Normal 5 6 4 2 3 2" xfId="2463" xr:uid="{00000000-0005-0000-0000-0000BB110000}"/>
    <cellStyle name="Normal 5 6 4 2 3 2 2" xfId="6188" xr:uid="{00000000-0005-0000-0000-0000BC110000}"/>
    <cellStyle name="Normal 5 6 4 2 3 2 2 2" xfId="13614" xr:uid="{00000000-0005-0000-0000-0000BD110000}"/>
    <cellStyle name="Normal 5 6 4 2 3 2 3" xfId="9902" xr:uid="{00000000-0005-0000-0000-0000BE110000}"/>
    <cellStyle name="Normal 5 6 4 2 3 3" xfId="4326" xr:uid="{00000000-0005-0000-0000-0000BF110000}"/>
    <cellStyle name="Normal 5 6 4 2 3 3 2" xfId="11758" xr:uid="{00000000-0005-0000-0000-0000C0110000}"/>
    <cellStyle name="Normal 5 6 4 2 3 4" xfId="8551" xr:uid="{00000000-0005-0000-0000-0000C1110000}"/>
    <cellStyle name="Normal 5 6 4 2 4" xfId="2460" xr:uid="{00000000-0005-0000-0000-0000C2110000}"/>
    <cellStyle name="Normal 5 6 4 2 4 2" xfId="6185" xr:uid="{00000000-0005-0000-0000-0000C3110000}"/>
    <cellStyle name="Normal 5 6 4 2 4 2 2" xfId="13611" xr:uid="{00000000-0005-0000-0000-0000C4110000}"/>
    <cellStyle name="Normal 5 6 4 2 4 3" xfId="9899" xr:uid="{00000000-0005-0000-0000-0000C5110000}"/>
    <cellStyle name="Normal 5 6 4 2 5" xfId="4323" xr:uid="{00000000-0005-0000-0000-0000C6110000}"/>
    <cellStyle name="Normal 5 6 4 2 5 2" xfId="11755" xr:uid="{00000000-0005-0000-0000-0000C7110000}"/>
    <cellStyle name="Normal 5 6 4 2 6" xfId="7888" xr:uid="{00000000-0005-0000-0000-0000C8110000}"/>
    <cellStyle name="Normal 5 6 4 3" xfId="579" xr:uid="{00000000-0005-0000-0000-0000C9110000}"/>
    <cellStyle name="Normal 5 6 4 3 2" xfId="1511" xr:uid="{00000000-0005-0000-0000-0000CA110000}"/>
    <cellStyle name="Normal 5 6 4 3 2 2" xfId="2465" xr:uid="{00000000-0005-0000-0000-0000CB110000}"/>
    <cellStyle name="Normal 5 6 4 3 2 2 2" xfId="6190" xr:uid="{00000000-0005-0000-0000-0000CC110000}"/>
    <cellStyle name="Normal 5 6 4 3 2 2 2 2" xfId="13616" xr:uid="{00000000-0005-0000-0000-0000CD110000}"/>
    <cellStyle name="Normal 5 6 4 3 2 2 3" xfId="9904" xr:uid="{00000000-0005-0000-0000-0000CE110000}"/>
    <cellStyle name="Normal 5 6 4 3 2 3" xfId="4328" xr:uid="{00000000-0005-0000-0000-0000CF110000}"/>
    <cellStyle name="Normal 5 6 4 3 2 3 2" xfId="11760" xr:uid="{00000000-0005-0000-0000-0000D0110000}"/>
    <cellStyle name="Normal 5 6 4 3 2 4" xfId="8956" xr:uid="{00000000-0005-0000-0000-0000D1110000}"/>
    <cellStyle name="Normal 5 6 4 3 3" xfId="2464" xr:uid="{00000000-0005-0000-0000-0000D2110000}"/>
    <cellStyle name="Normal 5 6 4 3 3 2" xfId="6189" xr:uid="{00000000-0005-0000-0000-0000D3110000}"/>
    <cellStyle name="Normal 5 6 4 3 3 2 2" xfId="13615" xr:uid="{00000000-0005-0000-0000-0000D4110000}"/>
    <cellStyle name="Normal 5 6 4 3 3 3" xfId="9903" xr:uid="{00000000-0005-0000-0000-0000D5110000}"/>
    <cellStyle name="Normal 5 6 4 3 4" xfId="4327" xr:uid="{00000000-0005-0000-0000-0000D6110000}"/>
    <cellStyle name="Normal 5 6 4 3 4 2" xfId="11759" xr:uid="{00000000-0005-0000-0000-0000D7110000}"/>
    <cellStyle name="Normal 5 6 4 3 5" xfId="8028" xr:uid="{00000000-0005-0000-0000-0000D8110000}"/>
    <cellStyle name="Normal 5 6 4 4" xfId="1104" xr:uid="{00000000-0005-0000-0000-0000D9110000}"/>
    <cellStyle name="Normal 5 6 4 4 2" xfId="2466" xr:uid="{00000000-0005-0000-0000-0000DA110000}"/>
    <cellStyle name="Normal 5 6 4 4 2 2" xfId="6191" xr:uid="{00000000-0005-0000-0000-0000DB110000}"/>
    <cellStyle name="Normal 5 6 4 4 2 2 2" xfId="13617" xr:uid="{00000000-0005-0000-0000-0000DC110000}"/>
    <cellStyle name="Normal 5 6 4 4 2 3" xfId="9905" xr:uid="{00000000-0005-0000-0000-0000DD110000}"/>
    <cellStyle name="Normal 5 6 4 4 3" xfId="4329" xr:uid="{00000000-0005-0000-0000-0000DE110000}"/>
    <cellStyle name="Normal 5 6 4 4 3 2" xfId="11761" xr:uid="{00000000-0005-0000-0000-0000DF110000}"/>
    <cellStyle name="Normal 5 6 4 4 4" xfId="8550" xr:uid="{00000000-0005-0000-0000-0000E0110000}"/>
    <cellStyle name="Normal 5 6 4 5" xfId="2459" xr:uid="{00000000-0005-0000-0000-0000E1110000}"/>
    <cellStyle name="Normal 5 6 4 5 2" xfId="6184" xr:uid="{00000000-0005-0000-0000-0000E2110000}"/>
    <cellStyle name="Normal 5 6 4 5 2 2" xfId="13610" xr:uid="{00000000-0005-0000-0000-0000E3110000}"/>
    <cellStyle name="Normal 5 6 4 5 3" xfId="9898" xr:uid="{00000000-0005-0000-0000-0000E4110000}"/>
    <cellStyle name="Normal 5 6 4 6" xfId="4322" xr:uid="{00000000-0005-0000-0000-0000E5110000}"/>
    <cellStyle name="Normal 5 6 4 6 2" xfId="11754" xr:uid="{00000000-0005-0000-0000-0000E6110000}"/>
    <cellStyle name="Normal 5 6 4 7" xfId="7656" xr:uid="{00000000-0005-0000-0000-0000E7110000}"/>
    <cellStyle name="Normal 5 6 5" xfId="298" xr:uid="{00000000-0005-0000-0000-0000E8110000}"/>
    <cellStyle name="Normal 5 6 5 2" xfId="791" xr:uid="{00000000-0005-0000-0000-0000E9110000}"/>
    <cellStyle name="Normal 5 6 5 2 2" xfId="1723" xr:uid="{00000000-0005-0000-0000-0000EA110000}"/>
    <cellStyle name="Normal 5 6 5 2 2 2" xfId="2469" xr:uid="{00000000-0005-0000-0000-0000EB110000}"/>
    <cellStyle name="Normal 5 6 5 2 2 2 2" xfId="6194" xr:uid="{00000000-0005-0000-0000-0000EC110000}"/>
    <cellStyle name="Normal 5 6 5 2 2 2 2 2" xfId="13620" xr:uid="{00000000-0005-0000-0000-0000ED110000}"/>
    <cellStyle name="Normal 5 6 5 2 2 2 3" xfId="9908" xr:uid="{00000000-0005-0000-0000-0000EE110000}"/>
    <cellStyle name="Normal 5 6 5 2 2 3" xfId="4332" xr:uid="{00000000-0005-0000-0000-0000EF110000}"/>
    <cellStyle name="Normal 5 6 5 2 2 3 2" xfId="11764" xr:uid="{00000000-0005-0000-0000-0000F0110000}"/>
    <cellStyle name="Normal 5 6 5 2 2 4" xfId="9168" xr:uid="{00000000-0005-0000-0000-0000F1110000}"/>
    <cellStyle name="Normal 5 6 5 2 3" xfId="2468" xr:uid="{00000000-0005-0000-0000-0000F2110000}"/>
    <cellStyle name="Normal 5 6 5 2 3 2" xfId="6193" xr:uid="{00000000-0005-0000-0000-0000F3110000}"/>
    <cellStyle name="Normal 5 6 5 2 3 2 2" xfId="13619" xr:uid="{00000000-0005-0000-0000-0000F4110000}"/>
    <cellStyle name="Normal 5 6 5 2 3 3" xfId="9907" xr:uid="{00000000-0005-0000-0000-0000F5110000}"/>
    <cellStyle name="Normal 5 6 5 2 4" xfId="4331" xr:uid="{00000000-0005-0000-0000-0000F6110000}"/>
    <cellStyle name="Normal 5 6 5 2 4 2" xfId="11763" xr:uid="{00000000-0005-0000-0000-0000F7110000}"/>
    <cellStyle name="Normal 5 6 5 2 5" xfId="8240" xr:uid="{00000000-0005-0000-0000-0000F8110000}"/>
    <cellStyle name="Normal 5 6 5 3" xfId="1106" xr:uid="{00000000-0005-0000-0000-0000F9110000}"/>
    <cellStyle name="Normal 5 6 5 3 2" xfId="2470" xr:uid="{00000000-0005-0000-0000-0000FA110000}"/>
    <cellStyle name="Normal 5 6 5 3 2 2" xfId="6195" xr:uid="{00000000-0005-0000-0000-0000FB110000}"/>
    <cellStyle name="Normal 5 6 5 3 2 2 2" xfId="13621" xr:uid="{00000000-0005-0000-0000-0000FC110000}"/>
    <cellStyle name="Normal 5 6 5 3 2 3" xfId="9909" xr:uid="{00000000-0005-0000-0000-0000FD110000}"/>
    <cellStyle name="Normal 5 6 5 3 3" xfId="4333" xr:uid="{00000000-0005-0000-0000-0000FE110000}"/>
    <cellStyle name="Normal 5 6 5 3 3 2" xfId="11765" xr:uid="{00000000-0005-0000-0000-0000FF110000}"/>
    <cellStyle name="Normal 5 6 5 3 4" xfId="8552" xr:uid="{00000000-0005-0000-0000-000000120000}"/>
    <cellStyle name="Normal 5 6 5 4" xfId="2467" xr:uid="{00000000-0005-0000-0000-000001120000}"/>
    <cellStyle name="Normal 5 6 5 4 2" xfId="6192" xr:uid="{00000000-0005-0000-0000-000002120000}"/>
    <cellStyle name="Normal 5 6 5 4 2 2" xfId="13618" xr:uid="{00000000-0005-0000-0000-000003120000}"/>
    <cellStyle name="Normal 5 6 5 4 3" xfId="9906" xr:uid="{00000000-0005-0000-0000-000004120000}"/>
    <cellStyle name="Normal 5 6 5 5" xfId="4330" xr:uid="{00000000-0005-0000-0000-000005120000}"/>
    <cellStyle name="Normal 5 6 5 5 2" xfId="11762" xr:uid="{00000000-0005-0000-0000-000006120000}"/>
    <cellStyle name="Normal 5 6 5 6" xfId="7747" xr:uid="{00000000-0005-0000-0000-000007120000}"/>
    <cellStyle name="Normal 5 6 6" xfId="574" xr:uid="{00000000-0005-0000-0000-000008120000}"/>
    <cellStyle name="Normal 5 6 6 2" xfId="1506" xr:uid="{00000000-0005-0000-0000-000009120000}"/>
    <cellStyle name="Normal 5 6 6 2 2" xfId="2472" xr:uid="{00000000-0005-0000-0000-00000A120000}"/>
    <cellStyle name="Normal 5 6 6 2 2 2" xfId="6197" xr:uid="{00000000-0005-0000-0000-00000B120000}"/>
    <cellStyle name="Normal 5 6 6 2 2 2 2" xfId="13623" xr:uid="{00000000-0005-0000-0000-00000C120000}"/>
    <cellStyle name="Normal 5 6 6 2 2 3" xfId="9911" xr:uid="{00000000-0005-0000-0000-00000D120000}"/>
    <cellStyle name="Normal 5 6 6 2 3" xfId="4335" xr:uid="{00000000-0005-0000-0000-00000E120000}"/>
    <cellStyle name="Normal 5 6 6 2 3 2" xfId="11767" xr:uid="{00000000-0005-0000-0000-00000F120000}"/>
    <cellStyle name="Normal 5 6 6 2 4" xfId="8951" xr:uid="{00000000-0005-0000-0000-000010120000}"/>
    <cellStyle name="Normal 5 6 6 3" xfId="2471" xr:uid="{00000000-0005-0000-0000-000011120000}"/>
    <cellStyle name="Normal 5 6 6 3 2" xfId="6196" xr:uid="{00000000-0005-0000-0000-000012120000}"/>
    <cellStyle name="Normal 5 6 6 3 2 2" xfId="13622" xr:uid="{00000000-0005-0000-0000-000013120000}"/>
    <cellStyle name="Normal 5 6 6 3 3" xfId="9910" xr:uid="{00000000-0005-0000-0000-000014120000}"/>
    <cellStyle name="Normal 5 6 6 4" xfId="4334" xr:uid="{00000000-0005-0000-0000-000015120000}"/>
    <cellStyle name="Normal 5 6 6 4 2" xfId="11766" xr:uid="{00000000-0005-0000-0000-000016120000}"/>
    <cellStyle name="Normal 5 6 6 5" xfId="8023" xr:uid="{00000000-0005-0000-0000-000017120000}"/>
    <cellStyle name="Normal 5 6 7" xfId="1097" xr:uid="{00000000-0005-0000-0000-000018120000}"/>
    <cellStyle name="Normal 5 6 7 2" xfId="2473" xr:uid="{00000000-0005-0000-0000-000019120000}"/>
    <cellStyle name="Normal 5 6 7 2 2" xfId="6198" xr:uid="{00000000-0005-0000-0000-00001A120000}"/>
    <cellStyle name="Normal 5 6 7 2 2 2" xfId="13624" xr:uid="{00000000-0005-0000-0000-00001B120000}"/>
    <cellStyle name="Normal 5 6 7 2 3" xfId="9912" xr:uid="{00000000-0005-0000-0000-00001C120000}"/>
    <cellStyle name="Normal 5 6 7 3" xfId="4336" xr:uid="{00000000-0005-0000-0000-00001D120000}"/>
    <cellStyle name="Normal 5 6 7 3 2" xfId="11768" xr:uid="{00000000-0005-0000-0000-00001E120000}"/>
    <cellStyle name="Normal 5 6 7 4" xfId="8543" xr:uid="{00000000-0005-0000-0000-00001F120000}"/>
    <cellStyle name="Normal 5 6 8" xfId="2434" xr:uid="{00000000-0005-0000-0000-000020120000}"/>
    <cellStyle name="Normal 5 6 8 2" xfId="6159" xr:uid="{00000000-0005-0000-0000-000021120000}"/>
    <cellStyle name="Normal 5 6 8 2 2" xfId="13585" xr:uid="{00000000-0005-0000-0000-000022120000}"/>
    <cellStyle name="Normal 5 6 8 3" xfId="9873" xr:uid="{00000000-0005-0000-0000-000023120000}"/>
    <cellStyle name="Normal 5 6 9" xfId="4297" xr:uid="{00000000-0005-0000-0000-000024120000}"/>
    <cellStyle name="Normal 5 6 9 2" xfId="11729" xr:uid="{00000000-0005-0000-0000-000025120000}"/>
    <cellStyle name="Normal 5 7" xfId="125" xr:uid="{00000000-0005-0000-0000-000026120000}"/>
    <cellStyle name="Normal 5 7 2" xfId="209" xr:uid="{00000000-0005-0000-0000-000027120000}"/>
    <cellStyle name="Normal 5 7 2 2" xfId="441" xr:uid="{00000000-0005-0000-0000-000028120000}"/>
    <cellStyle name="Normal 5 7 2 2 2" xfId="905" xr:uid="{00000000-0005-0000-0000-000029120000}"/>
    <cellStyle name="Normal 5 7 2 2 2 2" xfId="1837" xr:uid="{00000000-0005-0000-0000-00002A120000}"/>
    <cellStyle name="Normal 5 7 2 2 2 2 2" xfId="2478" xr:uid="{00000000-0005-0000-0000-00002B120000}"/>
    <cellStyle name="Normal 5 7 2 2 2 2 2 2" xfId="6203" xr:uid="{00000000-0005-0000-0000-00002C120000}"/>
    <cellStyle name="Normal 5 7 2 2 2 2 2 2 2" xfId="13629" xr:uid="{00000000-0005-0000-0000-00002D120000}"/>
    <cellStyle name="Normal 5 7 2 2 2 2 2 3" xfId="9917" xr:uid="{00000000-0005-0000-0000-00002E120000}"/>
    <cellStyle name="Normal 5 7 2 2 2 2 3" xfId="4341" xr:uid="{00000000-0005-0000-0000-00002F120000}"/>
    <cellStyle name="Normal 5 7 2 2 2 2 3 2" xfId="11773" xr:uid="{00000000-0005-0000-0000-000030120000}"/>
    <cellStyle name="Normal 5 7 2 2 2 2 4" xfId="9282" xr:uid="{00000000-0005-0000-0000-000031120000}"/>
    <cellStyle name="Normal 5 7 2 2 2 3" xfId="2477" xr:uid="{00000000-0005-0000-0000-000032120000}"/>
    <cellStyle name="Normal 5 7 2 2 2 3 2" xfId="6202" xr:uid="{00000000-0005-0000-0000-000033120000}"/>
    <cellStyle name="Normal 5 7 2 2 2 3 2 2" xfId="13628" xr:uid="{00000000-0005-0000-0000-000034120000}"/>
    <cellStyle name="Normal 5 7 2 2 2 3 3" xfId="9916" xr:uid="{00000000-0005-0000-0000-000035120000}"/>
    <cellStyle name="Normal 5 7 2 2 2 4" xfId="4340" xr:uid="{00000000-0005-0000-0000-000036120000}"/>
    <cellStyle name="Normal 5 7 2 2 2 4 2" xfId="11772" xr:uid="{00000000-0005-0000-0000-000037120000}"/>
    <cellStyle name="Normal 5 7 2 2 2 5" xfId="8354" xr:uid="{00000000-0005-0000-0000-000038120000}"/>
    <cellStyle name="Normal 5 7 2 2 3" xfId="1109" xr:uid="{00000000-0005-0000-0000-000039120000}"/>
    <cellStyle name="Normal 5 7 2 2 3 2" xfId="2479" xr:uid="{00000000-0005-0000-0000-00003A120000}"/>
    <cellStyle name="Normal 5 7 2 2 3 2 2" xfId="6204" xr:uid="{00000000-0005-0000-0000-00003B120000}"/>
    <cellStyle name="Normal 5 7 2 2 3 2 2 2" xfId="13630" xr:uid="{00000000-0005-0000-0000-00003C120000}"/>
    <cellStyle name="Normal 5 7 2 2 3 2 3" xfId="9918" xr:uid="{00000000-0005-0000-0000-00003D120000}"/>
    <cellStyle name="Normal 5 7 2 2 3 3" xfId="4342" xr:uid="{00000000-0005-0000-0000-00003E120000}"/>
    <cellStyle name="Normal 5 7 2 2 3 3 2" xfId="11774" xr:uid="{00000000-0005-0000-0000-00003F120000}"/>
    <cellStyle name="Normal 5 7 2 2 3 4" xfId="8555" xr:uid="{00000000-0005-0000-0000-000040120000}"/>
    <cellStyle name="Normal 5 7 2 2 4" xfId="2476" xr:uid="{00000000-0005-0000-0000-000041120000}"/>
    <cellStyle name="Normal 5 7 2 2 4 2" xfId="6201" xr:uid="{00000000-0005-0000-0000-000042120000}"/>
    <cellStyle name="Normal 5 7 2 2 4 2 2" xfId="13627" xr:uid="{00000000-0005-0000-0000-000043120000}"/>
    <cellStyle name="Normal 5 7 2 2 4 3" xfId="9915" xr:uid="{00000000-0005-0000-0000-000044120000}"/>
    <cellStyle name="Normal 5 7 2 2 5" xfId="4339" xr:uid="{00000000-0005-0000-0000-000045120000}"/>
    <cellStyle name="Normal 5 7 2 2 5 2" xfId="11771" xr:uid="{00000000-0005-0000-0000-000046120000}"/>
    <cellStyle name="Normal 5 7 2 2 6" xfId="7890" xr:uid="{00000000-0005-0000-0000-000047120000}"/>
    <cellStyle name="Normal 5 7 2 3" xfId="581" xr:uid="{00000000-0005-0000-0000-000048120000}"/>
    <cellStyle name="Normal 5 7 2 3 2" xfId="1513" xr:uid="{00000000-0005-0000-0000-000049120000}"/>
    <cellStyle name="Normal 5 7 2 3 2 2" xfId="2481" xr:uid="{00000000-0005-0000-0000-00004A120000}"/>
    <cellStyle name="Normal 5 7 2 3 2 2 2" xfId="6206" xr:uid="{00000000-0005-0000-0000-00004B120000}"/>
    <cellStyle name="Normal 5 7 2 3 2 2 2 2" xfId="13632" xr:uid="{00000000-0005-0000-0000-00004C120000}"/>
    <cellStyle name="Normal 5 7 2 3 2 2 3" xfId="9920" xr:uid="{00000000-0005-0000-0000-00004D120000}"/>
    <cellStyle name="Normal 5 7 2 3 2 3" xfId="4344" xr:uid="{00000000-0005-0000-0000-00004E120000}"/>
    <cellStyle name="Normal 5 7 2 3 2 3 2" xfId="11776" xr:uid="{00000000-0005-0000-0000-00004F120000}"/>
    <cellStyle name="Normal 5 7 2 3 2 4" xfId="8958" xr:uid="{00000000-0005-0000-0000-000050120000}"/>
    <cellStyle name="Normal 5 7 2 3 3" xfId="2480" xr:uid="{00000000-0005-0000-0000-000051120000}"/>
    <cellStyle name="Normal 5 7 2 3 3 2" xfId="6205" xr:uid="{00000000-0005-0000-0000-000052120000}"/>
    <cellStyle name="Normal 5 7 2 3 3 2 2" xfId="13631" xr:uid="{00000000-0005-0000-0000-000053120000}"/>
    <cellStyle name="Normal 5 7 2 3 3 3" xfId="9919" xr:uid="{00000000-0005-0000-0000-000054120000}"/>
    <cellStyle name="Normal 5 7 2 3 4" xfId="4343" xr:uid="{00000000-0005-0000-0000-000055120000}"/>
    <cellStyle name="Normal 5 7 2 3 4 2" xfId="11775" xr:uid="{00000000-0005-0000-0000-000056120000}"/>
    <cellStyle name="Normal 5 7 2 3 5" xfId="8030" xr:uid="{00000000-0005-0000-0000-000057120000}"/>
    <cellStyle name="Normal 5 7 2 4" xfId="1108" xr:uid="{00000000-0005-0000-0000-000058120000}"/>
    <cellStyle name="Normal 5 7 2 4 2" xfId="2482" xr:uid="{00000000-0005-0000-0000-000059120000}"/>
    <cellStyle name="Normal 5 7 2 4 2 2" xfId="6207" xr:uid="{00000000-0005-0000-0000-00005A120000}"/>
    <cellStyle name="Normal 5 7 2 4 2 2 2" xfId="13633" xr:uid="{00000000-0005-0000-0000-00005B120000}"/>
    <cellStyle name="Normal 5 7 2 4 2 3" xfId="9921" xr:uid="{00000000-0005-0000-0000-00005C120000}"/>
    <cellStyle name="Normal 5 7 2 4 3" xfId="4345" xr:uid="{00000000-0005-0000-0000-00005D120000}"/>
    <cellStyle name="Normal 5 7 2 4 3 2" xfId="11777" xr:uid="{00000000-0005-0000-0000-00005E120000}"/>
    <cellStyle name="Normal 5 7 2 4 4" xfId="8554" xr:uid="{00000000-0005-0000-0000-00005F120000}"/>
    <cellStyle name="Normal 5 7 2 5" xfId="2475" xr:uid="{00000000-0005-0000-0000-000060120000}"/>
    <cellStyle name="Normal 5 7 2 5 2" xfId="6200" xr:uid="{00000000-0005-0000-0000-000061120000}"/>
    <cellStyle name="Normal 5 7 2 5 2 2" xfId="13626" xr:uid="{00000000-0005-0000-0000-000062120000}"/>
    <cellStyle name="Normal 5 7 2 5 3" xfId="9914" xr:uid="{00000000-0005-0000-0000-000063120000}"/>
    <cellStyle name="Normal 5 7 2 6" xfId="4338" xr:uid="{00000000-0005-0000-0000-000064120000}"/>
    <cellStyle name="Normal 5 7 2 6 2" xfId="11770" xr:uid="{00000000-0005-0000-0000-000065120000}"/>
    <cellStyle name="Normal 5 7 2 7" xfId="7658" xr:uid="{00000000-0005-0000-0000-000066120000}"/>
    <cellStyle name="Normal 5 7 3" xfId="301" xr:uid="{00000000-0005-0000-0000-000067120000}"/>
    <cellStyle name="Normal 5 7 3 2" xfId="793" xr:uid="{00000000-0005-0000-0000-000068120000}"/>
    <cellStyle name="Normal 5 7 3 2 2" xfId="1725" xr:uid="{00000000-0005-0000-0000-000069120000}"/>
    <cellStyle name="Normal 5 7 3 2 2 2" xfId="2485" xr:uid="{00000000-0005-0000-0000-00006A120000}"/>
    <cellStyle name="Normal 5 7 3 2 2 2 2" xfId="6210" xr:uid="{00000000-0005-0000-0000-00006B120000}"/>
    <cellStyle name="Normal 5 7 3 2 2 2 2 2" xfId="13636" xr:uid="{00000000-0005-0000-0000-00006C120000}"/>
    <cellStyle name="Normal 5 7 3 2 2 2 3" xfId="9924" xr:uid="{00000000-0005-0000-0000-00006D120000}"/>
    <cellStyle name="Normal 5 7 3 2 2 3" xfId="4348" xr:uid="{00000000-0005-0000-0000-00006E120000}"/>
    <cellStyle name="Normal 5 7 3 2 2 3 2" xfId="11780" xr:uid="{00000000-0005-0000-0000-00006F120000}"/>
    <cellStyle name="Normal 5 7 3 2 2 4" xfId="9170" xr:uid="{00000000-0005-0000-0000-000070120000}"/>
    <cellStyle name="Normal 5 7 3 2 3" xfId="2484" xr:uid="{00000000-0005-0000-0000-000071120000}"/>
    <cellStyle name="Normal 5 7 3 2 3 2" xfId="6209" xr:uid="{00000000-0005-0000-0000-000072120000}"/>
    <cellStyle name="Normal 5 7 3 2 3 2 2" xfId="13635" xr:uid="{00000000-0005-0000-0000-000073120000}"/>
    <cellStyle name="Normal 5 7 3 2 3 3" xfId="9923" xr:uid="{00000000-0005-0000-0000-000074120000}"/>
    <cellStyle name="Normal 5 7 3 2 4" xfId="4347" xr:uid="{00000000-0005-0000-0000-000075120000}"/>
    <cellStyle name="Normal 5 7 3 2 4 2" xfId="11779" xr:uid="{00000000-0005-0000-0000-000076120000}"/>
    <cellStyle name="Normal 5 7 3 2 5" xfId="8242" xr:uid="{00000000-0005-0000-0000-000077120000}"/>
    <cellStyle name="Normal 5 7 3 3" xfId="1110" xr:uid="{00000000-0005-0000-0000-000078120000}"/>
    <cellStyle name="Normal 5 7 3 3 2" xfId="2486" xr:uid="{00000000-0005-0000-0000-000079120000}"/>
    <cellStyle name="Normal 5 7 3 3 2 2" xfId="6211" xr:uid="{00000000-0005-0000-0000-00007A120000}"/>
    <cellStyle name="Normal 5 7 3 3 2 2 2" xfId="13637" xr:uid="{00000000-0005-0000-0000-00007B120000}"/>
    <cellStyle name="Normal 5 7 3 3 2 3" xfId="9925" xr:uid="{00000000-0005-0000-0000-00007C120000}"/>
    <cellStyle name="Normal 5 7 3 3 3" xfId="4349" xr:uid="{00000000-0005-0000-0000-00007D120000}"/>
    <cellStyle name="Normal 5 7 3 3 3 2" xfId="11781" xr:uid="{00000000-0005-0000-0000-00007E120000}"/>
    <cellStyle name="Normal 5 7 3 3 4" xfId="8556" xr:uid="{00000000-0005-0000-0000-00007F120000}"/>
    <cellStyle name="Normal 5 7 3 4" xfId="2483" xr:uid="{00000000-0005-0000-0000-000080120000}"/>
    <cellStyle name="Normal 5 7 3 4 2" xfId="6208" xr:uid="{00000000-0005-0000-0000-000081120000}"/>
    <cellStyle name="Normal 5 7 3 4 2 2" xfId="13634" xr:uid="{00000000-0005-0000-0000-000082120000}"/>
    <cellStyle name="Normal 5 7 3 4 3" xfId="9922" xr:uid="{00000000-0005-0000-0000-000083120000}"/>
    <cellStyle name="Normal 5 7 3 5" xfId="4346" xr:uid="{00000000-0005-0000-0000-000084120000}"/>
    <cellStyle name="Normal 5 7 3 5 2" xfId="11778" xr:uid="{00000000-0005-0000-0000-000085120000}"/>
    <cellStyle name="Normal 5 7 3 6" xfId="7750" xr:uid="{00000000-0005-0000-0000-000086120000}"/>
    <cellStyle name="Normal 5 7 4" xfId="580" xr:uid="{00000000-0005-0000-0000-000087120000}"/>
    <cellStyle name="Normal 5 7 4 2" xfId="1512" xr:uid="{00000000-0005-0000-0000-000088120000}"/>
    <cellStyle name="Normal 5 7 4 2 2" xfId="2488" xr:uid="{00000000-0005-0000-0000-000089120000}"/>
    <cellStyle name="Normal 5 7 4 2 2 2" xfId="6213" xr:uid="{00000000-0005-0000-0000-00008A120000}"/>
    <cellStyle name="Normal 5 7 4 2 2 2 2" xfId="13639" xr:uid="{00000000-0005-0000-0000-00008B120000}"/>
    <cellStyle name="Normal 5 7 4 2 2 3" xfId="9927" xr:uid="{00000000-0005-0000-0000-00008C120000}"/>
    <cellStyle name="Normal 5 7 4 2 3" xfId="4351" xr:uid="{00000000-0005-0000-0000-00008D120000}"/>
    <cellStyle name="Normal 5 7 4 2 3 2" xfId="11783" xr:uid="{00000000-0005-0000-0000-00008E120000}"/>
    <cellStyle name="Normal 5 7 4 2 4" xfId="8957" xr:uid="{00000000-0005-0000-0000-00008F120000}"/>
    <cellStyle name="Normal 5 7 4 3" xfId="2487" xr:uid="{00000000-0005-0000-0000-000090120000}"/>
    <cellStyle name="Normal 5 7 4 3 2" xfId="6212" xr:uid="{00000000-0005-0000-0000-000091120000}"/>
    <cellStyle name="Normal 5 7 4 3 2 2" xfId="13638" xr:uid="{00000000-0005-0000-0000-000092120000}"/>
    <cellStyle name="Normal 5 7 4 3 3" xfId="9926" xr:uid="{00000000-0005-0000-0000-000093120000}"/>
    <cellStyle name="Normal 5 7 4 4" xfId="4350" xr:uid="{00000000-0005-0000-0000-000094120000}"/>
    <cellStyle name="Normal 5 7 4 4 2" xfId="11782" xr:uid="{00000000-0005-0000-0000-000095120000}"/>
    <cellStyle name="Normal 5 7 4 5" xfId="8029" xr:uid="{00000000-0005-0000-0000-000096120000}"/>
    <cellStyle name="Normal 5 7 5" xfId="1107" xr:uid="{00000000-0005-0000-0000-000097120000}"/>
    <cellStyle name="Normal 5 7 5 2" xfId="2489" xr:uid="{00000000-0005-0000-0000-000098120000}"/>
    <cellStyle name="Normal 5 7 5 2 2" xfId="6214" xr:uid="{00000000-0005-0000-0000-000099120000}"/>
    <cellStyle name="Normal 5 7 5 2 2 2" xfId="13640" xr:uid="{00000000-0005-0000-0000-00009A120000}"/>
    <cellStyle name="Normal 5 7 5 2 3" xfId="9928" xr:uid="{00000000-0005-0000-0000-00009B120000}"/>
    <cellStyle name="Normal 5 7 5 3" xfId="4352" xr:uid="{00000000-0005-0000-0000-00009C120000}"/>
    <cellStyle name="Normal 5 7 5 3 2" xfId="11784" xr:uid="{00000000-0005-0000-0000-00009D120000}"/>
    <cellStyle name="Normal 5 7 5 4" xfId="8553" xr:uid="{00000000-0005-0000-0000-00009E120000}"/>
    <cellStyle name="Normal 5 7 6" xfId="2474" xr:uid="{00000000-0005-0000-0000-00009F120000}"/>
    <cellStyle name="Normal 5 7 6 2" xfId="6199" xr:uid="{00000000-0005-0000-0000-0000A0120000}"/>
    <cellStyle name="Normal 5 7 6 2 2" xfId="13625" xr:uid="{00000000-0005-0000-0000-0000A1120000}"/>
    <cellStyle name="Normal 5 7 6 3" xfId="9913" xr:uid="{00000000-0005-0000-0000-0000A2120000}"/>
    <cellStyle name="Normal 5 7 7" xfId="4337" xr:uid="{00000000-0005-0000-0000-0000A3120000}"/>
    <cellStyle name="Normal 5 7 7 2" xfId="11769" xr:uid="{00000000-0005-0000-0000-0000A4120000}"/>
    <cellStyle name="Normal 5 7 8" xfId="7578" xr:uid="{00000000-0005-0000-0000-0000A5120000}"/>
    <cellStyle name="Normal 5 8" xfId="100" xr:uid="{00000000-0005-0000-0000-0000A6120000}"/>
    <cellStyle name="Normal 5 8 2" xfId="302" xr:uid="{00000000-0005-0000-0000-0000A7120000}"/>
    <cellStyle name="Normal 5 8 2 2" xfId="583" xr:uid="{00000000-0005-0000-0000-0000A8120000}"/>
    <cellStyle name="Normal 5 8 2 2 2" xfId="1515" xr:uid="{00000000-0005-0000-0000-0000A9120000}"/>
    <cellStyle name="Normal 5 8 2 2 2 2" xfId="2493" xr:uid="{00000000-0005-0000-0000-0000AA120000}"/>
    <cellStyle name="Normal 5 8 2 2 2 2 2" xfId="6218" xr:uid="{00000000-0005-0000-0000-0000AB120000}"/>
    <cellStyle name="Normal 5 8 2 2 2 2 2 2" xfId="13644" xr:uid="{00000000-0005-0000-0000-0000AC120000}"/>
    <cellStyle name="Normal 5 8 2 2 2 2 3" xfId="9932" xr:uid="{00000000-0005-0000-0000-0000AD120000}"/>
    <cellStyle name="Normal 5 8 2 2 2 3" xfId="4356" xr:uid="{00000000-0005-0000-0000-0000AE120000}"/>
    <cellStyle name="Normal 5 8 2 2 2 3 2" xfId="11788" xr:uid="{00000000-0005-0000-0000-0000AF120000}"/>
    <cellStyle name="Normal 5 8 2 2 2 4" xfId="8960" xr:uid="{00000000-0005-0000-0000-0000B0120000}"/>
    <cellStyle name="Normal 5 8 2 2 3" xfId="2492" xr:uid="{00000000-0005-0000-0000-0000B1120000}"/>
    <cellStyle name="Normal 5 8 2 2 3 2" xfId="6217" xr:uid="{00000000-0005-0000-0000-0000B2120000}"/>
    <cellStyle name="Normal 5 8 2 2 3 2 2" xfId="13643" xr:uid="{00000000-0005-0000-0000-0000B3120000}"/>
    <cellStyle name="Normal 5 8 2 2 3 3" xfId="9931" xr:uid="{00000000-0005-0000-0000-0000B4120000}"/>
    <cellStyle name="Normal 5 8 2 2 4" xfId="4355" xr:uid="{00000000-0005-0000-0000-0000B5120000}"/>
    <cellStyle name="Normal 5 8 2 2 4 2" xfId="11787" xr:uid="{00000000-0005-0000-0000-0000B6120000}"/>
    <cellStyle name="Normal 5 8 2 2 5" xfId="8032" xr:uid="{00000000-0005-0000-0000-0000B7120000}"/>
    <cellStyle name="Normal 5 8 2 3" xfId="1112" xr:uid="{00000000-0005-0000-0000-0000B8120000}"/>
    <cellStyle name="Normal 5 8 2 3 2" xfId="2494" xr:uid="{00000000-0005-0000-0000-0000B9120000}"/>
    <cellStyle name="Normal 5 8 2 3 2 2" xfId="6219" xr:uid="{00000000-0005-0000-0000-0000BA120000}"/>
    <cellStyle name="Normal 5 8 2 3 2 2 2" xfId="13645" xr:uid="{00000000-0005-0000-0000-0000BB120000}"/>
    <cellStyle name="Normal 5 8 2 3 2 3" xfId="9933" xr:uid="{00000000-0005-0000-0000-0000BC120000}"/>
    <cellStyle name="Normal 5 8 2 3 3" xfId="4357" xr:uid="{00000000-0005-0000-0000-0000BD120000}"/>
    <cellStyle name="Normal 5 8 2 3 3 2" xfId="11789" xr:uid="{00000000-0005-0000-0000-0000BE120000}"/>
    <cellStyle name="Normal 5 8 2 3 4" xfId="8558" xr:uid="{00000000-0005-0000-0000-0000BF120000}"/>
    <cellStyle name="Normal 5 8 2 4" xfId="2491" xr:uid="{00000000-0005-0000-0000-0000C0120000}"/>
    <cellStyle name="Normal 5 8 2 4 2" xfId="6216" xr:uid="{00000000-0005-0000-0000-0000C1120000}"/>
    <cellStyle name="Normal 5 8 2 4 2 2" xfId="13642" xr:uid="{00000000-0005-0000-0000-0000C2120000}"/>
    <cellStyle name="Normal 5 8 2 4 3" xfId="9930" xr:uid="{00000000-0005-0000-0000-0000C3120000}"/>
    <cellStyle name="Normal 5 8 2 5" xfId="4354" xr:uid="{00000000-0005-0000-0000-0000C4120000}"/>
    <cellStyle name="Normal 5 8 2 5 2" xfId="11786" xr:uid="{00000000-0005-0000-0000-0000C5120000}"/>
    <cellStyle name="Normal 5 8 2 6" xfId="7751" xr:uid="{00000000-0005-0000-0000-0000C6120000}"/>
    <cellStyle name="Normal 5 8 3" xfId="582" xr:uid="{00000000-0005-0000-0000-0000C7120000}"/>
    <cellStyle name="Normal 5 8 3 2" xfId="1514" xr:uid="{00000000-0005-0000-0000-0000C8120000}"/>
    <cellStyle name="Normal 5 8 3 2 2" xfId="2496" xr:uid="{00000000-0005-0000-0000-0000C9120000}"/>
    <cellStyle name="Normal 5 8 3 2 2 2" xfId="6221" xr:uid="{00000000-0005-0000-0000-0000CA120000}"/>
    <cellStyle name="Normal 5 8 3 2 2 2 2" xfId="13647" xr:uid="{00000000-0005-0000-0000-0000CB120000}"/>
    <cellStyle name="Normal 5 8 3 2 2 3" xfId="9935" xr:uid="{00000000-0005-0000-0000-0000CC120000}"/>
    <cellStyle name="Normal 5 8 3 2 3" xfId="4359" xr:uid="{00000000-0005-0000-0000-0000CD120000}"/>
    <cellStyle name="Normal 5 8 3 2 3 2" xfId="11791" xr:uid="{00000000-0005-0000-0000-0000CE120000}"/>
    <cellStyle name="Normal 5 8 3 2 4" xfId="8959" xr:uid="{00000000-0005-0000-0000-0000CF120000}"/>
    <cellStyle name="Normal 5 8 3 3" xfId="2495" xr:uid="{00000000-0005-0000-0000-0000D0120000}"/>
    <cellStyle name="Normal 5 8 3 3 2" xfId="6220" xr:uid="{00000000-0005-0000-0000-0000D1120000}"/>
    <cellStyle name="Normal 5 8 3 3 2 2" xfId="13646" xr:uid="{00000000-0005-0000-0000-0000D2120000}"/>
    <cellStyle name="Normal 5 8 3 3 3" xfId="9934" xr:uid="{00000000-0005-0000-0000-0000D3120000}"/>
    <cellStyle name="Normal 5 8 3 4" xfId="4358" xr:uid="{00000000-0005-0000-0000-0000D4120000}"/>
    <cellStyle name="Normal 5 8 3 4 2" xfId="11790" xr:uid="{00000000-0005-0000-0000-0000D5120000}"/>
    <cellStyle name="Normal 5 8 3 5" xfId="8031" xr:uid="{00000000-0005-0000-0000-0000D6120000}"/>
    <cellStyle name="Normal 5 8 4" xfId="1111" xr:uid="{00000000-0005-0000-0000-0000D7120000}"/>
    <cellStyle name="Normal 5 8 4 2" xfId="2497" xr:uid="{00000000-0005-0000-0000-0000D8120000}"/>
    <cellStyle name="Normal 5 8 4 2 2" xfId="6222" xr:uid="{00000000-0005-0000-0000-0000D9120000}"/>
    <cellStyle name="Normal 5 8 4 2 2 2" xfId="13648" xr:uid="{00000000-0005-0000-0000-0000DA120000}"/>
    <cellStyle name="Normal 5 8 4 2 3" xfId="9936" xr:uid="{00000000-0005-0000-0000-0000DB120000}"/>
    <cellStyle name="Normal 5 8 4 3" xfId="4360" xr:uid="{00000000-0005-0000-0000-0000DC120000}"/>
    <cellStyle name="Normal 5 8 4 3 2" xfId="11792" xr:uid="{00000000-0005-0000-0000-0000DD120000}"/>
    <cellStyle name="Normal 5 8 4 4" xfId="8557" xr:uid="{00000000-0005-0000-0000-0000DE120000}"/>
    <cellStyle name="Normal 5 8 5" xfId="2490" xr:uid="{00000000-0005-0000-0000-0000DF120000}"/>
    <cellStyle name="Normal 5 8 5 2" xfId="6215" xr:uid="{00000000-0005-0000-0000-0000E0120000}"/>
    <cellStyle name="Normal 5 8 5 2 2" xfId="13641" xr:uid="{00000000-0005-0000-0000-0000E1120000}"/>
    <cellStyle name="Normal 5 8 5 3" xfId="9929" xr:uid="{00000000-0005-0000-0000-0000E2120000}"/>
    <cellStyle name="Normal 5 8 6" xfId="4353" xr:uid="{00000000-0005-0000-0000-0000E3120000}"/>
    <cellStyle name="Normal 5 8 6 2" xfId="11785" xr:uid="{00000000-0005-0000-0000-0000E4120000}"/>
    <cellStyle name="Normal 5 8 7" xfId="7553" xr:uid="{00000000-0005-0000-0000-0000E5120000}"/>
    <cellStyle name="Normal 5 9" xfId="184" xr:uid="{00000000-0005-0000-0000-0000E6120000}"/>
    <cellStyle name="Normal 5 9 2" xfId="416" xr:uid="{00000000-0005-0000-0000-0000E7120000}"/>
    <cellStyle name="Normal 5 9 2 2" xfId="880" xr:uid="{00000000-0005-0000-0000-0000E8120000}"/>
    <cellStyle name="Normal 5 9 2 2 2" xfId="1812" xr:uid="{00000000-0005-0000-0000-0000E9120000}"/>
    <cellStyle name="Normal 5 9 2 2 2 2" xfId="2501" xr:uid="{00000000-0005-0000-0000-0000EA120000}"/>
    <cellStyle name="Normal 5 9 2 2 2 2 2" xfId="6226" xr:uid="{00000000-0005-0000-0000-0000EB120000}"/>
    <cellStyle name="Normal 5 9 2 2 2 2 2 2" xfId="13652" xr:uid="{00000000-0005-0000-0000-0000EC120000}"/>
    <cellStyle name="Normal 5 9 2 2 2 2 3" xfId="9940" xr:uid="{00000000-0005-0000-0000-0000ED120000}"/>
    <cellStyle name="Normal 5 9 2 2 2 3" xfId="4364" xr:uid="{00000000-0005-0000-0000-0000EE120000}"/>
    <cellStyle name="Normal 5 9 2 2 2 3 2" xfId="11796" xr:uid="{00000000-0005-0000-0000-0000EF120000}"/>
    <cellStyle name="Normal 5 9 2 2 2 4" xfId="9257" xr:uid="{00000000-0005-0000-0000-0000F0120000}"/>
    <cellStyle name="Normal 5 9 2 2 3" xfId="2500" xr:uid="{00000000-0005-0000-0000-0000F1120000}"/>
    <cellStyle name="Normal 5 9 2 2 3 2" xfId="6225" xr:uid="{00000000-0005-0000-0000-0000F2120000}"/>
    <cellStyle name="Normal 5 9 2 2 3 2 2" xfId="13651" xr:uid="{00000000-0005-0000-0000-0000F3120000}"/>
    <cellStyle name="Normal 5 9 2 2 3 3" xfId="9939" xr:uid="{00000000-0005-0000-0000-0000F4120000}"/>
    <cellStyle name="Normal 5 9 2 2 4" xfId="4363" xr:uid="{00000000-0005-0000-0000-0000F5120000}"/>
    <cellStyle name="Normal 5 9 2 2 4 2" xfId="11795" xr:uid="{00000000-0005-0000-0000-0000F6120000}"/>
    <cellStyle name="Normal 5 9 2 2 5" xfId="8329" xr:uid="{00000000-0005-0000-0000-0000F7120000}"/>
    <cellStyle name="Normal 5 9 2 3" xfId="1114" xr:uid="{00000000-0005-0000-0000-0000F8120000}"/>
    <cellStyle name="Normal 5 9 2 3 2" xfId="2502" xr:uid="{00000000-0005-0000-0000-0000F9120000}"/>
    <cellStyle name="Normal 5 9 2 3 2 2" xfId="6227" xr:uid="{00000000-0005-0000-0000-0000FA120000}"/>
    <cellStyle name="Normal 5 9 2 3 2 2 2" xfId="13653" xr:uid="{00000000-0005-0000-0000-0000FB120000}"/>
    <cellStyle name="Normal 5 9 2 3 2 3" xfId="9941" xr:uid="{00000000-0005-0000-0000-0000FC120000}"/>
    <cellStyle name="Normal 5 9 2 3 3" xfId="4365" xr:uid="{00000000-0005-0000-0000-0000FD120000}"/>
    <cellStyle name="Normal 5 9 2 3 3 2" xfId="11797" xr:uid="{00000000-0005-0000-0000-0000FE120000}"/>
    <cellStyle name="Normal 5 9 2 3 4" xfId="8560" xr:uid="{00000000-0005-0000-0000-0000FF120000}"/>
    <cellStyle name="Normal 5 9 2 4" xfId="2499" xr:uid="{00000000-0005-0000-0000-000000130000}"/>
    <cellStyle name="Normal 5 9 2 4 2" xfId="6224" xr:uid="{00000000-0005-0000-0000-000001130000}"/>
    <cellStyle name="Normal 5 9 2 4 2 2" xfId="13650" xr:uid="{00000000-0005-0000-0000-000002130000}"/>
    <cellStyle name="Normal 5 9 2 4 3" xfId="9938" xr:uid="{00000000-0005-0000-0000-000003130000}"/>
    <cellStyle name="Normal 5 9 2 5" xfId="4362" xr:uid="{00000000-0005-0000-0000-000004130000}"/>
    <cellStyle name="Normal 5 9 2 5 2" xfId="11794" xr:uid="{00000000-0005-0000-0000-000005130000}"/>
    <cellStyle name="Normal 5 9 2 6" xfId="7865" xr:uid="{00000000-0005-0000-0000-000006130000}"/>
    <cellStyle name="Normal 5 9 3" xfId="584" xr:uid="{00000000-0005-0000-0000-000007130000}"/>
    <cellStyle name="Normal 5 9 3 2" xfId="1516" xr:uid="{00000000-0005-0000-0000-000008130000}"/>
    <cellStyle name="Normal 5 9 3 2 2" xfId="2504" xr:uid="{00000000-0005-0000-0000-000009130000}"/>
    <cellStyle name="Normal 5 9 3 2 2 2" xfId="6229" xr:uid="{00000000-0005-0000-0000-00000A130000}"/>
    <cellStyle name="Normal 5 9 3 2 2 2 2" xfId="13655" xr:uid="{00000000-0005-0000-0000-00000B130000}"/>
    <cellStyle name="Normal 5 9 3 2 2 3" xfId="9943" xr:uid="{00000000-0005-0000-0000-00000C130000}"/>
    <cellStyle name="Normal 5 9 3 2 3" xfId="4367" xr:uid="{00000000-0005-0000-0000-00000D130000}"/>
    <cellStyle name="Normal 5 9 3 2 3 2" xfId="11799" xr:uid="{00000000-0005-0000-0000-00000E130000}"/>
    <cellStyle name="Normal 5 9 3 2 4" xfId="8961" xr:uid="{00000000-0005-0000-0000-00000F130000}"/>
    <cellStyle name="Normal 5 9 3 3" xfId="2503" xr:uid="{00000000-0005-0000-0000-000010130000}"/>
    <cellStyle name="Normal 5 9 3 3 2" xfId="6228" xr:uid="{00000000-0005-0000-0000-000011130000}"/>
    <cellStyle name="Normal 5 9 3 3 2 2" xfId="13654" xr:uid="{00000000-0005-0000-0000-000012130000}"/>
    <cellStyle name="Normal 5 9 3 3 3" xfId="9942" xr:uid="{00000000-0005-0000-0000-000013130000}"/>
    <cellStyle name="Normal 5 9 3 4" xfId="4366" xr:uid="{00000000-0005-0000-0000-000014130000}"/>
    <cellStyle name="Normal 5 9 3 4 2" xfId="11798" xr:uid="{00000000-0005-0000-0000-000015130000}"/>
    <cellStyle name="Normal 5 9 3 5" xfId="8033" xr:uid="{00000000-0005-0000-0000-000016130000}"/>
    <cellStyle name="Normal 5 9 4" xfId="1113" xr:uid="{00000000-0005-0000-0000-000017130000}"/>
    <cellStyle name="Normal 5 9 4 2" xfId="2505" xr:uid="{00000000-0005-0000-0000-000018130000}"/>
    <cellStyle name="Normal 5 9 4 2 2" xfId="6230" xr:uid="{00000000-0005-0000-0000-000019130000}"/>
    <cellStyle name="Normal 5 9 4 2 2 2" xfId="13656" xr:uid="{00000000-0005-0000-0000-00001A130000}"/>
    <cellStyle name="Normal 5 9 4 2 3" xfId="9944" xr:uid="{00000000-0005-0000-0000-00001B130000}"/>
    <cellStyle name="Normal 5 9 4 3" xfId="4368" xr:uid="{00000000-0005-0000-0000-00001C130000}"/>
    <cellStyle name="Normal 5 9 4 3 2" xfId="11800" xr:uid="{00000000-0005-0000-0000-00001D130000}"/>
    <cellStyle name="Normal 5 9 4 4" xfId="8559" xr:uid="{00000000-0005-0000-0000-00001E130000}"/>
    <cellStyle name="Normal 5 9 5" xfId="2498" xr:uid="{00000000-0005-0000-0000-00001F130000}"/>
    <cellStyle name="Normal 5 9 5 2" xfId="6223" xr:uid="{00000000-0005-0000-0000-000020130000}"/>
    <cellStyle name="Normal 5 9 5 2 2" xfId="13649" xr:uid="{00000000-0005-0000-0000-000021130000}"/>
    <cellStyle name="Normal 5 9 5 3" xfId="9937" xr:uid="{00000000-0005-0000-0000-000022130000}"/>
    <cellStyle name="Normal 5 9 6" xfId="4361" xr:uid="{00000000-0005-0000-0000-000023130000}"/>
    <cellStyle name="Normal 5 9 6 2" xfId="11793" xr:uid="{00000000-0005-0000-0000-000024130000}"/>
    <cellStyle name="Normal 5 9 7" xfId="7633" xr:uid="{00000000-0005-0000-0000-000025130000}"/>
    <cellStyle name="Normal 6" xfId="7" xr:uid="{00000000-0005-0000-0000-000026130000}"/>
    <cellStyle name="Normal 6 2" xfId="8" xr:uid="{00000000-0005-0000-0000-000027130000}"/>
    <cellStyle name="Normal 7" xfId="9" xr:uid="{00000000-0005-0000-0000-000028130000}"/>
    <cellStyle name="Normal 8" xfId="2" xr:uid="{00000000-0005-0000-0000-000029130000}"/>
    <cellStyle name="Normal 9" xfId="19" xr:uid="{00000000-0005-0000-0000-00002A130000}"/>
    <cellStyle name="Note 2" xfId="1" xr:uid="{00000000-0005-0000-0000-00002B130000}"/>
    <cellStyle name="Note 2 10" xfId="210" xr:uid="{00000000-0005-0000-0000-00002C130000}"/>
    <cellStyle name="Note 2 10 2" xfId="442" xr:uid="{00000000-0005-0000-0000-00002D130000}"/>
    <cellStyle name="Note 2 10 2 2" xfId="906" xr:uid="{00000000-0005-0000-0000-00002E130000}"/>
    <cellStyle name="Note 2 10 2 2 2" xfId="1838" xr:uid="{00000000-0005-0000-0000-00002F130000}"/>
    <cellStyle name="Note 2 10 2 2 2 2" xfId="2511" xr:uid="{00000000-0005-0000-0000-000030130000}"/>
    <cellStyle name="Note 2 10 2 2 2 2 2" xfId="6235" xr:uid="{00000000-0005-0000-0000-000031130000}"/>
    <cellStyle name="Note 2 10 2 2 2 2 2 2" xfId="13661" xr:uid="{00000000-0005-0000-0000-000032130000}"/>
    <cellStyle name="Note 2 10 2 2 2 2 3" xfId="9949" xr:uid="{00000000-0005-0000-0000-000033130000}"/>
    <cellStyle name="Note 2 10 2 2 2 3" xfId="4373" xr:uid="{00000000-0005-0000-0000-000034130000}"/>
    <cellStyle name="Note 2 10 2 2 2 3 2" xfId="11805" xr:uid="{00000000-0005-0000-0000-000035130000}"/>
    <cellStyle name="Note 2 10 2 2 2 4" xfId="9283" xr:uid="{00000000-0005-0000-0000-000036130000}"/>
    <cellStyle name="Note 2 10 2 2 3" xfId="2510" xr:uid="{00000000-0005-0000-0000-000037130000}"/>
    <cellStyle name="Note 2 10 2 2 3 2" xfId="6234" xr:uid="{00000000-0005-0000-0000-000038130000}"/>
    <cellStyle name="Note 2 10 2 2 3 2 2" xfId="13660" xr:uid="{00000000-0005-0000-0000-000039130000}"/>
    <cellStyle name="Note 2 10 2 2 3 3" xfId="9948" xr:uid="{00000000-0005-0000-0000-00003A130000}"/>
    <cellStyle name="Note 2 10 2 2 4" xfId="4372" xr:uid="{00000000-0005-0000-0000-00003B130000}"/>
    <cellStyle name="Note 2 10 2 2 4 2" xfId="11804" xr:uid="{00000000-0005-0000-0000-00003C130000}"/>
    <cellStyle name="Note 2 10 2 2 5" xfId="8355" xr:uid="{00000000-0005-0000-0000-00003D130000}"/>
    <cellStyle name="Note 2 10 2 3" xfId="1117" xr:uid="{00000000-0005-0000-0000-00003E130000}"/>
    <cellStyle name="Note 2 10 2 3 2" xfId="2512" xr:uid="{00000000-0005-0000-0000-00003F130000}"/>
    <cellStyle name="Note 2 10 2 3 2 2" xfId="6236" xr:uid="{00000000-0005-0000-0000-000040130000}"/>
    <cellStyle name="Note 2 10 2 3 2 2 2" xfId="13662" xr:uid="{00000000-0005-0000-0000-000041130000}"/>
    <cellStyle name="Note 2 10 2 3 2 3" xfId="9950" xr:uid="{00000000-0005-0000-0000-000042130000}"/>
    <cellStyle name="Note 2 10 2 3 3" xfId="4374" xr:uid="{00000000-0005-0000-0000-000043130000}"/>
    <cellStyle name="Note 2 10 2 3 3 2" xfId="11806" xr:uid="{00000000-0005-0000-0000-000044130000}"/>
    <cellStyle name="Note 2 10 2 3 4" xfId="8563" xr:uid="{00000000-0005-0000-0000-000045130000}"/>
    <cellStyle name="Note 2 10 2 4" xfId="2509" xr:uid="{00000000-0005-0000-0000-000046130000}"/>
    <cellStyle name="Note 2 10 2 4 2" xfId="6233" xr:uid="{00000000-0005-0000-0000-000047130000}"/>
    <cellStyle name="Note 2 10 2 4 2 2" xfId="13659" xr:uid="{00000000-0005-0000-0000-000048130000}"/>
    <cellStyle name="Note 2 10 2 4 3" xfId="9947" xr:uid="{00000000-0005-0000-0000-000049130000}"/>
    <cellStyle name="Note 2 10 2 5" xfId="4371" xr:uid="{00000000-0005-0000-0000-00004A130000}"/>
    <cellStyle name="Note 2 10 2 5 2" xfId="11803" xr:uid="{00000000-0005-0000-0000-00004B130000}"/>
    <cellStyle name="Note 2 10 2 6" xfId="7891" xr:uid="{00000000-0005-0000-0000-00004C130000}"/>
    <cellStyle name="Note 2 10 3" xfId="586" xr:uid="{00000000-0005-0000-0000-00004D130000}"/>
    <cellStyle name="Note 2 10 3 2" xfId="1518" xr:uid="{00000000-0005-0000-0000-00004E130000}"/>
    <cellStyle name="Note 2 10 3 2 2" xfId="2514" xr:uid="{00000000-0005-0000-0000-00004F130000}"/>
    <cellStyle name="Note 2 10 3 2 2 2" xfId="6238" xr:uid="{00000000-0005-0000-0000-000050130000}"/>
    <cellStyle name="Note 2 10 3 2 2 2 2" xfId="13664" xr:uid="{00000000-0005-0000-0000-000051130000}"/>
    <cellStyle name="Note 2 10 3 2 2 3" xfId="9952" xr:uid="{00000000-0005-0000-0000-000052130000}"/>
    <cellStyle name="Note 2 10 3 2 3" xfId="4376" xr:uid="{00000000-0005-0000-0000-000053130000}"/>
    <cellStyle name="Note 2 10 3 2 3 2" xfId="11808" xr:uid="{00000000-0005-0000-0000-000054130000}"/>
    <cellStyle name="Note 2 10 3 2 4" xfId="8963" xr:uid="{00000000-0005-0000-0000-000055130000}"/>
    <cellStyle name="Note 2 10 3 3" xfId="2513" xr:uid="{00000000-0005-0000-0000-000056130000}"/>
    <cellStyle name="Note 2 10 3 3 2" xfId="6237" xr:uid="{00000000-0005-0000-0000-000057130000}"/>
    <cellStyle name="Note 2 10 3 3 2 2" xfId="13663" xr:uid="{00000000-0005-0000-0000-000058130000}"/>
    <cellStyle name="Note 2 10 3 3 3" xfId="9951" xr:uid="{00000000-0005-0000-0000-000059130000}"/>
    <cellStyle name="Note 2 10 3 4" xfId="4375" xr:uid="{00000000-0005-0000-0000-00005A130000}"/>
    <cellStyle name="Note 2 10 3 4 2" xfId="11807" xr:uid="{00000000-0005-0000-0000-00005B130000}"/>
    <cellStyle name="Note 2 10 3 5" xfId="8035" xr:uid="{00000000-0005-0000-0000-00005C130000}"/>
    <cellStyle name="Note 2 10 4" xfId="1116" xr:uid="{00000000-0005-0000-0000-00005D130000}"/>
    <cellStyle name="Note 2 10 4 2" xfId="2515" xr:uid="{00000000-0005-0000-0000-00005E130000}"/>
    <cellStyle name="Note 2 10 4 2 2" xfId="6239" xr:uid="{00000000-0005-0000-0000-00005F130000}"/>
    <cellStyle name="Note 2 10 4 2 2 2" xfId="13665" xr:uid="{00000000-0005-0000-0000-000060130000}"/>
    <cellStyle name="Note 2 10 4 2 3" xfId="9953" xr:uid="{00000000-0005-0000-0000-000061130000}"/>
    <cellStyle name="Note 2 10 4 3" xfId="4377" xr:uid="{00000000-0005-0000-0000-000062130000}"/>
    <cellStyle name="Note 2 10 4 3 2" xfId="11809" xr:uid="{00000000-0005-0000-0000-000063130000}"/>
    <cellStyle name="Note 2 10 4 4" xfId="8562" xr:uid="{00000000-0005-0000-0000-000064130000}"/>
    <cellStyle name="Note 2 10 5" xfId="2508" xr:uid="{00000000-0005-0000-0000-000065130000}"/>
    <cellStyle name="Note 2 10 5 2" xfId="6232" xr:uid="{00000000-0005-0000-0000-000066130000}"/>
    <cellStyle name="Note 2 10 5 2 2" xfId="13658" xr:uid="{00000000-0005-0000-0000-000067130000}"/>
    <cellStyle name="Note 2 10 5 3" xfId="9946" xr:uid="{00000000-0005-0000-0000-000068130000}"/>
    <cellStyle name="Note 2 10 6" xfId="4370" xr:uid="{00000000-0005-0000-0000-000069130000}"/>
    <cellStyle name="Note 2 10 6 2" xfId="11802" xr:uid="{00000000-0005-0000-0000-00006A130000}"/>
    <cellStyle name="Note 2 10 7" xfId="7659" xr:uid="{00000000-0005-0000-0000-00006B130000}"/>
    <cellStyle name="Note 2 11" xfId="303" xr:uid="{00000000-0005-0000-0000-00006C130000}"/>
    <cellStyle name="Note 2 11 2" xfId="794" xr:uid="{00000000-0005-0000-0000-00006D130000}"/>
    <cellStyle name="Note 2 11 2 2" xfId="1726" xr:uid="{00000000-0005-0000-0000-00006E130000}"/>
    <cellStyle name="Note 2 11 2 2 2" xfId="2518" xr:uid="{00000000-0005-0000-0000-00006F130000}"/>
    <cellStyle name="Note 2 11 2 2 2 2" xfId="6242" xr:uid="{00000000-0005-0000-0000-000070130000}"/>
    <cellStyle name="Note 2 11 2 2 2 2 2" xfId="13668" xr:uid="{00000000-0005-0000-0000-000071130000}"/>
    <cellStyle name="Note 2 11 2 2 2 3" xfId="9956" xr:uid="{00000000-0005-0000-0000-000072130000}"/>
    <cellStyle name="Note 2 11 2 2 3" xfId="4380" xr:uid="{00000000-0005-0000-0000-000073130000}"/>
    <cellStyle name="Note 2 11 2 2 3 2" xfId="11812" xr:uid="{00000000-0005-0000-0000-000074130000}"/>
    <cellStyle name="Note 2 11 2 2 4" xfId="9171" xr:uid="{00000000-0005-0000-0000-000075130000}"/>
    <cellStyle name="Note 2 11 2 3" xfId="2517" xr:uid="{00000000-0005-0000-0000-000076130000}"/>
    <cellStyle name="Note 2 11 2 3 2" xfId="6241" xr:uid="{00000000-0005-0000-0000-000077130000}"/>
    <cellStyle name="Note 2 11 2 3 2 2" xfId="13667" xr:uid="{00000000-0005-0000-0000-000078130000}"/>
    <cellStyle name="Note 2 11 2 3 3" xfId="9955" xr:uid="{00000000-0005-0000-0000-000079130000}"/>
    <cellStyle name="Note 2 11 2 4" xfId="4379" xr:uid="{00000000-0005-0000-0000-00007A130000}"/>
    <cellStyle name="Note 2 11 2 4 2" xfId="11811" xr:uid="{00000000-0005-0000-0000-00007B130000}"/>
    <cellStyle name="Note 2 11 2 5" xfId="8243" xr:uid="{00000000-0005-0000-0000-00007C130000}"/>
    <cellStyle name="Note 2 11 3" xfId="1118" xr:uid="{00000000-0005-0000-0000-00007D130000}"/>
    <cellStyle name="Note 2 11 3 2" xfId="2519" xr:uid="{00000000-0005-0000-0000-00007E130000}"/>
    <cellStyle name="Note 2 11 3 2 2" xfId="6243" xr:uid="{00000000-0005-0000-0000-00007F130000}"/>
    <cellStyle name="Note 2 11 3 2 2 2" xfId="13669" xr:uid="{00000000-0005-0000-0000-000080130000}"/>
    <cellStyle name="Note 2 11 3 2 3" xfId="9957" xr:uid="{00000000-0005-0000-0000-000081130000}"/>
    <cellStyle name="Note 2 11 3 3" xfId="4381" xr:uid="{00000000-0005-0000-0000-000082130000}"/>
    <cellStyle name="Note 2 11 3 3 2" xfId="11813" xr:uid="{00000000-0005-0000-0000-000083130000}"/>
    <cellStyle name="Note 2 11 3 4" xfId="8564" xr:uid="{00000000-0005-0000-0000-000084130000}"/>
    <cellStyle name="Note 2 11 4" xfId="2516" xr:uid="{00000000-0005-0000-0000-000085130000}"/>
    <cellStyle name="Note 2 11 4 2" xfId="6240" xr:uid="{00000000-0005-0000-0000-000086130000}"/>
    <cellStyle name="Note 2 11 4 2 2" xfId="13666" xr:uid="{00000000-0005-0000-0000-000087130000}"/>
    <cellStyle name="Note 2 11 4 3" xfId="9954" xr:uid="{00000000-0005-0000-0000-000088130000}"/>
    <cellStyle name="Note 2 11 5" xfId="4378" xr:uid="{00000000-0005-0000-0000-000089130000}"/>
    <cellStyle name="Note 2 11 5 2" xfId="11810" xr:uid="{00000000-0005-0000-0000-00008A130000}"/>
    <cellStyle name="Note 2 11 6" xfId="7752" xr:uid="{00000000-0005-0000-0000-00008B130000}"/>
    <cellStyle name="Note 2 12" xfId="585" xr:uid="{00000000-0005-0000-0000-00008C130000}"/>
    <cellStyle name="Note 2 12 2" xfId="1517" xr:uid="{00000000-0005-0000-0000-00008D130000}"/>
    <cellStyle name="Note 2 12 2 2" xfId="2521" xr:uid="{00000000-0005-0000-0000-00008E130000}"/>
    <cellStyle name="Note 2 12 2 2 2" xfId="6245" xr:uid="{00000000-0005-0000-0000-00008F130000}"/>
    <cellStyle name="Note 2 12 2 2 2 2" xfId="13671" xr:uid="{00000000-0005-0000-0000-000090130000}"/>
    <cellStyle name="Note 2 12 2 2 3" xfId="9959" xr:uid="{00000000-0005-0000-0000-000091130000}"/>
    <cellStyle name="Note 2 12 2 3" xfId="4383" xr:uid="{00000000-0005-0000-0000-000092130000}"/>
    <cellStyle name="Note 2 12 2 3 2" xfId="11815" xr:uid="{00000000-0005-0000-0000-000093130000}"/>
    <cellStyle name="Note 2 12 2 4" xfId="8962" xr:uid="{00000000-0005-0000-0000-000094130000}"/>
    <cellStyle name="Note 2 12 3" xfId="2520" xr:uid="{00000000-0005-0000-0000-000095130000}"/>
    <cellStyle name="Note 2 12 3 2" xfId="6244" xr:uid="{00000000-0005-0000-0000-000096130000}"/>
    <cellStyle name="Note 2 12 3 2 2" xfId="13670" xr:uid="{00000000-0005-0000-0000-000097130000}"/>
    <cellStyle name="Note 2 12 3 3" xfId="9958" xr:uid="{00000000-0005-0000-0000-000098130000}"/>
    <cellStyle name="Note 2 12 4" xfId="4382" xr:uid="{00000000-0005-0000-0000-000099130000}"/>
    <cellStyle name="Note 2 12 4 2" xfId="11814" xr:uid="{00000000-0005-0000-0000-00009A130000}"/>
    <cellStyle name="Note 2 12 5" xfId="8034" xr:uid="{00000000-0005-0000-0000-00009B130000}"/>
    <cellStyle name="Note 2 13" xfId="1115" xr:uid="{00000000-0005-0000-0000-00009C130000}"/>
    <cellStyle name="Note 2 13 2" xfId="2522" xr:uid="{00000000-0005-0000-0000-00009D130000}"/>
    <cellStyle name="Note 2 13 2 2" xfId="6246" xr:uid="{00000000-0005-0000-0000-00009E130000}"/>
    <cellStyle name="Note 2 13 2 2 2" xfId="13672" xr:uid="{00000000-0005-0000-0000-00009F130000}"/>
    <cellStyle name="Note 2 13 2 3" xfId="9960" xr:uid="{00000000-0005-0000-0000-0000A0130000}"/>
    <cellStyle name="Note 2 13 3" xfId="4384" xr:uid="{00000000-0005-0000-0000-0000A1130000}"/>
    <cellStyle name="Note 2 13 3 2" xfId="11816" xr:uid="{00000000-0005-0000-0000-0000A2130000}"/>
    <cellStyle name="Note 2 13 4" xfId="8561" xr:uid="{00000000-0005-0000-0000-0000A3130000}"/>
    <cellStyle name="Note 2 14" xfId="2507" xr:uid="{00000000-0005-0000-0000-0000A4130000}"/>
    <cellStyle name="Note 2 14 2" xfId="6231" xr:uid="{00000000-0005-0000-0000-0000A5130000}"/>
    <cellStyle name="Note 2 14 2 2" xfId="13657" xr:uid="{00000000-0005-0000-0000-0000A6130000}"/>
    <cellStyle name="Note 2 14 3" xfId="9945" xr:uid="{00000000-0005-0000-0000-0000A7130000}"/>
    <cellStyle name="Note 2 15" xfId="4369" xr:uid="{00000000-0005-0000-0000-0000A8130000}"/>
    <cellStyle name="Note 2 15 2" xfId="11801" xr:uid="{00000000-0005-0000-0000-0000A9130000}"/>
    <cellStyle name="Note 2 16" xfId="7481" xr:uid="{00000000-0005-0000-0000-0000AA130000}"/>
    <cellStyle name="Note 2 2" xfId="10" xr:uid="{00000000-0005-0000-0000-0000AB130000}"/>
    <cellStyle name="Note 2 2 10" xfId="304" xr:uid="{00000000-0005-0000-0000-0000AC130000}"/>
    <cellStyle name="Note 2 2 10 2" xfId="795" xr:uid="{00000000-0005-0000-0000-0000AD130000}"/>
    <cellStyle name="Note 2 2 10 2 2" xfId="1727" xr:uid="{00000000-0005-0000-0000-0000AE130000}"/>
    <cellStyle name="Note 2 2 10 2 2 2" xfId="2526" xr:uid="{00000000-0005-0000-0000-0000AF130000}"/>
    <cellStyle name="Note 2 2 10 2 2 2 2" xfId="6250" xr:uid="{00000000-0005-0000-0000-0000B0130000}"/>
    <cellStyle name="Note 2 2 10 2 2 2 2 2" xfId="13676" xr:uid="{00000000-0005-0000-0000-0000B1130000}"/>
    <cellStyle name="Note 2 2 10 2 2 2 3" xfId="9964" xr:uid="{00000000-0005-0000-0000-0000B2130000}"/>
    <cellStyle name="Note 2 2 10 2 2 3" xfId="4388" xr:uid="{00000000-0005-0000-0000-0000B3130000}"/>
    <cellStyle name="Note 2 2 10 2 2 3 2" xfId="11820" xr:uid="{00000000-0005-0000-0000-0000B4130000}"/>
    <cellStyle name="Note 2 2 10 2 2 4" xfId="9172" xr:uid="{00000000-0005-0000-0000-0000B5130000}"/>
    <cellStyle name="Note 2 2 10 2 3" xfId="2525" xr:uid="{00000000-0005-0000-0000-0000B6130000}"/>
    <cellStyle name="Note 2 2 10 2 3 2" xfId="6249" xr:uid="{00000000-0005-0000-0000-0000B7130000}"/>
    <cellStyle name="Note 2 2 10 2 3 2 2" xfId="13675" xr:uid="{00000000-0005-0000-0000-0000B8130000}"/>
    <cellStyle name="Note 2 2 10 2 3 3" xfId="9963" xr:uid="{00000000-0005-0000-0000-0000B9130000}"/>
    <cellStyle name="Note 2 2 10 2 4" xfId="4387" xr:uid="{00000000-0005-0000-0000-0000BA130000}"/>
    <cellStyle name="Note 2 2 10 2 4 2" xfId="11819" xr:uid="{00000000-0005-0000-0000-0000BB130000}"/>
    <cellStyle name="Note 2 2 10 2 5" xfId="8244" xr:uid="{00000000-0005-0000-0000-0000BC130000}"/>
    <cellStyle name="Note 2 2 10 3" xfId="1120" xr:uid="{00000000-0005-0000-0000-0000BD130000}"/>
    <cellStyle name="Note 2 2 10 3 2" xfId="2527" xr:uid="{00000000-0005-0000-0000-0000BE130000}"/>
    <cellStyle name="Note 2 2 10 3 2 2" xfId="6251" xr:uid="{00000000-0005-0000-0000-0000BF130000}"/>
    <cellStyle name="Note 2 2 10 3 2 2 2" xfId="13677" xr:uid="{00000000-0005-0000-0000-0000C0130000}"/>
    <cellStyle name="Note 2 2 10 3 2 3" xfId="9965" xr:uid="{00000000-0005-0000-0000-0000C1130000}"/>
    <cellStyle name="Note 2 2 10 3 3" xfId="4389" xr:uid="{00000000-0005-0000-0000-0000C2130000}"/>
    <cellStyle name="Note 2 2 10 3 3 2" xfId="11821" xr:uid="{00000000-0005-0000-0000-0000C3130000}"/>
    <cellStyle name="Note 2 2 10 3 4" xfId="8566" xr:uid="{00000000-0005-0000-0000-0000C4130000}"/>
    <cellStyle name="Note 2 2 10 4" xfId="2524" xr:uid="{00000000-0005-0000-0000-0000C5130000}"/>
    <cellStyle name="Note 2 2 10 4 2" xfId="6248" xr:uid="{00000000-0005-0000-0000-0000C6130000}"/>
    <cellStyle name="Note 2 2 10 4 2 2" xfId="13674" xr:uid="{00000000-0005-0000-0000-0000C7130000}"/>
    <cellStyle name="Note 2 2 10 4 3" xfId="9962" xr:uid="{00000000-0005-0000-0000-0000C8130000}"/>
    <cellStyle name="Note 2 2 10 5" xfId="4386" xr:uid="{00000000-0005-0000-0000-0000C9130000}"/>
    <cellStyle name="Note 2 2 10 5 2" xfId="11818" xr:uid="{00000000-0005-0000-0000-0000CA130000}"/>
    <cellStyle name="Note 2 2 10 6" xfId="7753" xr:uid="{00000000-0005-0000-0000-0000CB130000}"/>
    <cellStyle name="Note 2 2 11" xfId="587" xr:uid="{00000000-0005-0000-0000-0000CC130000}"/>
    <cellStyle name="Note 2 2 11 2" xfId="1519" xr:uid="{00000000-0005-0000-0000-0000CD130000}"/>
    <cellStyle name="Note 2 2 11 2 2" xfId="2529" xr:uid="{00000000-0005-0000-0000-0000CE130000}"/>
    <cellStyle name="Note 2 2 11 2 2 2" xfId="6253" xr:uid="{00000000-0005-0000-0000-0000CF130000}"/>
    <cellStyle name="Note 2 2 11 2 2 2 2" xfId="13679" xr:uid="{00000000-0005-0000-0000-0000D0130000}"/>
    <cellStyle name="Note 2 2 11 2 2 3" xfId="9967" xr:uid="{00000000-0005-0000-0000-0000D1130000}"/>
    <cellStyle name="Note 2 2 11 2 3" xfId="4391" xr:uid="{00000000-0005-0000-0000-0000D2130000}"/>
    <cellStyle name="Note 2 2 11 2 3 2" xfId="11823" xr:uid="{00000000-0005-0000-0000-0000D3130000}"/>
    <cellStyle name="Note 2 2 11 2 4" xfId="8964" xr:uid="{00000000-0005-0000-0000-0000D4130000}"/>
    <cellStyle name="Note 2 2 11 3" xfId="2528" xr:uid="{00000000-0005-0000-0000-0000D5130000}"/>
    <cellStyle name="Note 2 2 11 3 2" xfId="6252" xr:uid="{00000000-0005-0000-0000-0000D6130000}"/>
    <cellStyle name="Note 2 2 11 3 2 2" xfId="13678" xr:uid="{00000000-0005-0000-0000-0000D7130000}"/>
    <cellStyle name="Note 2 2 11 3 3" xfId="9966" xr:uid="{00000000-0005-0000-0000-0000D8130000}"/>
    <cellStyle name="Note 2 2 11 4" xfId="4390" xr:uid="{00000000-0005-0000-0000-0000D9130000}"/>
    <cellStyle name="Note 2 2 11 4 2" xfId="11822" xr:uid="{00000000-0005-0000-0000-0000DA130000}"/>
    <cellStyle name="Note 2 2 11 5" xfId="8036" xr:uid="{00000000-0005-0000-0000-0000DB130000}"/>
    <cellStyle name="Note 2 2 12" xfId="1119" xr:uid="{00000000-0005-0000-0000-0000DC130000}"/>
    <cellStyle name="Note 2 2 12 2" xfId="2530" xr:uid="{00000000-0005-0000-0000-0000DD130000}"/>
    <cellStyle name="Note 2 2 12 2 2" xfId="6254" xr:uid="{00000000-0005-0000-0000-0000DE130000}"/>
    <cellStyle name="Note 2 2 12 2 2 2" xfId="13680" xr:uid="{00000000-0005-0000-0000-0000DF130000}"/>
    <cellStyle name="Note 2 2 12 2 3" xfId="9968" xr:uid="{00000000-0005-0000-0000-0000E0130000}"/>
    <cellStyle name="Note 2 2 12 3" xfId="4392" xr:uid="{00000000-0005-0000-0000-0000E1130000}"/>
    <cellStyle name="Note 2 2 12 3 2" xfId="11824" xr:uid="{00000000-0005-0000-0000-0000E2130000}"/>
    <cellStyle name="Note 2 2 12 4" xfId="8565" xr:uid="{00000000-0005-0000-0000-0000E3130000}"/>
    <cellStyle name="Note 2 2 13" xfId="2523" xr:uid="{00000000-0005-0000-0000-0000E4130000}"/>
    <cellStyle name="Note 2 2 13 2" xfId="6247" xr:uid="{00000000-0005-0000-0000-0000E5130000}"/>
    <cellStyle name="Note 2 2 13 2 2" xfId="13673" xr:uid="{00000000-0005-0000-0000-0000E6130000}"/>
    <cellStyle name="Note 2 2 13 3" xfId="9961" xr:uid="{00000000-0005-0000-0000-0000E7130000}"/>
    <cellStyle name="Note 2 2 14" xfId="4385" xr:uid="{00000000-0005-0000-0000-0000E8130000}"/>
    <cellStyle name="Note 2 2 14 2" xfId="11817" xr:uid="{00000000-0005-0000-0000-0000E9130000}"/>
    <cellStyle name="Note 2 2 15" xfId="7483" xr:uid="{00000000-0005-0000-0000-0000EA130000}"/>
    <cellStyle name="Note 2 2 2" xfId="13" xr:uid="{00000000-0005-0000-0000-0000EB130000}"/>
    <cellStyle name="Note 2 2 2 10" xfId="2531" xr:uid="{00000000-0005-0000-0000-0000EC130000}"/>
    <cellStyle name="Note 2 2 2 10 2" xfId="6255" xr:uid="{00000000-0005-0000-0000-0000ED130000}"/>
    <cellStyle name="Note 2 2 2 10 2 2" xfId="13681" xr:uid="{00000000-0005-0000-0000-0000EE130000}"/>
    <cellStyle name="Note 2 2 2 10 3" xfId="9969" xr:uid="{00000000-0005-0000-0000-0000EF130000}"/>
    <cellStyle name="Note 2 2 2 11" xfId="4393" xr:uid="{00000000-0005-0000-0000-0000F0130000}"/>
    <cellStyle name="Note 2 2 2 11 2" xfId="11825" xr:uid="{00000000-0005-0000-0000-0000F1130000}"/>
    <cellStyle name="Note 2 2 2 12" xfId="7486" xr:uid="{00000000-0005-0000-0000-0000F2130000}"/>
    <cellStyle name="Note 2 2 2 2" xfId="29" xr:uid="{00000000-0005-0000-0000-0000F3130000}"/>
    <cellStyle name="Note 2 2 2 2 10" xfId="4394" xr:uid="{00000000-0005-0000-0000-0000F4130000}"/>
    <cellStyle name="Note 2 2 2 2 10 2" xfId="11826" xr:uid="{00000000-0005-0000-0000-0000F5130000}"/>
    <cellStyle name="Note 2 2 2 2 11" xfId="7495" xr:uid="{00000000-0005-0000-0000-0000F6130000}"/>
    <cellStyle name="Note 2 2 2 2 2" xfId="48" xr:uid="{00000000-0005-0000-0000-0000F7130000}"/>
    <cellStyle name="Note 2 2 2 2 2 10" xfId="7508" xr:uid="{00000000-0005-0000-0000-0000F8130000}"/>
    <cellStyle name="Note 2 2 2 2 2 2" xfId="86" xr:uid="{00000000-0005-0000-0000-0000F9130000}"/>
    <cellStyle name="Note 2 2 2 2 2 2 2" xfId="132" xr:uid="{00000000-0005-0000-0000-0000FA130000}"/>
    <cellStyle name="Note 2 2 2 2 2 2 2 2" xfId="395" xr:uid="{00000000-0005-0000-0000-0000FB130000}"/>
    <cellStyle name="Note 2 2 2 2 2 2 2 2 2" xfId="859" xr:uid="{00000000-0005-0000-0000-0000FC130000}"/>
    <cellStyle name="Note 2 2 2 2 2 2 2 2 2 2" xfId="1791" xr:uid="{00000000-0005-0000-0000-0000FD130000}"/>
    <cellStyle name="Note 2 2 2 2 2 2 2 2 2 2 2" xfId="2538" xr:uid="{00000000-0005-0000-0000-0000FE130000}"/>
    <cellStyle name="Note 2 2 2 2 2 2 2 2 2 2 2 2" xfId="6262" xr:uid="{00000000-0005-0000-0000-0000FF130000}"/>
    <cellStyle name="Note 2 2 2 2 2 2 2 2 2 2 2 2 2" xfId="13688" xr:uid="{00000000-0005-0000-0000-000000140000}"/>
    <cellStyle name="Note 2 2 2 2 2 2 2 2 2 2 2 3" xfId="9976" xr:uid="{00000000-0005-0000-0000-000001140000}"/>
    <cellStyle name="Note 2 2 2 2 2 2 2 2 2 2 3" xfId="4400" xr:uid="{00000000-0005-0000-0000-000002140000}"/>
    <cellStyle name="Note 2 2 2 2 2 2 2 2 2 2 3 2" xfId="11832" xr:uid="{00000000-0005-0000-0000-000003140000}"/>
    <cellStyle name="Note 2 2 2 2 2 2 2 2 2 2 4" xfId="9236" xr:uid="{00000000-0005-0000-0000-000004140000}"/>
    <cellStyle name="Note 2 2 2 2 2 2 2 2 2 3" xfId="2537" xr:uid="{00000000-0005-0000-0000-000005140000}"/>
    <cellStyle name="Note 2 2 2 2 2 2 2 2 2 3 2" xfId="6261" xr:uid="{00000000-0005-0000-0000-000006140000}"/>
    <cellStyle name="Note 2 2 2 2 2 2 2 2 2 3 2 2" xfId="13687" xr:uid="{00000000-0005-0000-0000-000007140000}"/>
    <cellStyle name="Note 2 2 2 2 2 2 2 2 2 3 3" xfId="9975" xr:uid="{00000000-0005-0000-0000-000008140000}"/>
    <cellStyle name="Note 2 2 2 2 2 2 2 2 2 4" xfId="4399" xr:uid="{00000000-0005-0000-0000-000009140000}"/>
    <cellStyle name="Note 2 2 2 2 2 2 2 2 2 4 2" xfId="11831" xr:uid="{00000000-0005-0000-0000-00000A140000}"/>
    <cellStyle name="Note 2 2 2 2 2 2 2 2 2 5" xfId="8308" xr:uid="{00000000-0005-0000-0000-00000B140000}"/>
    <cellStyle name="Note 2 2 2 2 2 2 2 2 3" xfId="1126" xr:uid="{00000000-0005-0000-0000-00000C140000}"/>
    <cellStyle name="Note 2 2 2 2 2 2 2 2 3 2" xfId="2539" xr:uid="{00000000-0005-0000-0000-00000D140000}"/>
    <cellStyle name="Note 2 2 2 2 2 2 2 2 3 2 2" xfId="6263" xr:uid="{00000000-0005-0000-0000-00000E140000}"/>
    <cellStyle name="Note 2 2 2 2 2 2 2 2 3 2 2 2" xfId="13689" xr:uid="{00000000-0005-0000-0000-00000F140000}"/>
    <cellStyle name="Note 2 2 2 2 2 2 2 2 3 2 3" xfId="9977" xr:uid="{00000000-0005-0000-0000-000010140000}"/>
    <cellStyle name="Note 2 2 2 2 2 2 2 2 3 3" xfId="4401" xr:uid="{00000000-0005-0000-0000-000011140000}"/>
    <cellStyle name="Note 2 2 2 2 2 2 2 2 3 3 2" xfId="11833" xr:uid="{00000000-0005-0000-0000-000012140000}"/>
    <cellStyle name="Note 2 2 2 2 2 2 2 2 3 4" xfId="8572" xr:uid="{00000000-0005-0000-0000-000013140000}"/>
    <cellStyle name="Note 2 2 2 2 2 2 2 2 4" xfId="2536" xr:uid="{00000000-0005-0000-0000-000014140000}"/>
    <cellStyle name="Note 2 2 2 2 2 2 2 2 4 2" xfId="6260" xr:uid="{00000000-0005-0000-0000-000015140000}"/>
    <cellStyle name="Note 2 2 2 2 2 2 2 2 4 2 2" xfId="13686" xr:uid="{00000000-0005-0000-0000-000016140000}"/>
    <cellStyle name="Note 2 2 2 2 2 2 2 2 4 3" xfId="9974" xr:uid="{00000000-0005-0000-0000-000017140000}"/>
    <cellStyle name="Note 2 2 2 2 2 2 2 2 5" xfId="4398" xr:uid="{00000000-0005-0000-0000-000018140000}"/>
    <cellStyle name="Note 2 2 2 2 2 2 2 2 5 2" xfId="11830" xr:uid="{00000000-0005-0000-0000-000019140000}"/>
    <cellStyle name="Note 2 2 2 2 2 2 2 2 6" xfId="7844" xr:uid="{00000000-0005-0000-0000-00001A140000}"/>
    <cellStyle name="Note 2 2 2 2 2 2 2 3" xfId="592" xr:uid="{00000000-0005-0000-0000-00001B140000}"/>
    <cellStyle name="Note 2 2 2 2 2 2 2 3 2" xfId="1524" xr:uid="{00000000-0005-0000-0000-00001C140000}"/>
    <cellStyle name="Note 2 2 2 2 2 2 2 3 2 2" xfId="2541" xr:uid="{00000000-0005-0000-0000-00001D140000}"/>
    <cellStyle name="Note 2 2 2 2 2 2 2 3 2 2 2" xfId="6265" xr:uid="{00000000-0005-0000-0000-00001E140000}"/>
    <cellStyle name="Note 2 2 2 2 2 2 2 3 2 2 2 2" xfId="13691" xr:uid="{00000000-0005-0000-0000-00001F140000}"/>
    <cellStyle name="Note 2 2 2 2 2 2 2 3 2 2 3" xfId="9979" xr:uid="{00000000-0005-0000-0000-000020140000}"/>
    <cellStyle name="Note 2 2 2 2 2 2 2 3 2 3" xfId="4403" xr:uid="{00000000-0005-0000-0000-000021140000}"/>
    <cellStyle name="Note 2 2 2 2 2 2 2 3 2 3 2" xfId="11835" xr:uid="{00000000-0005-0000-0000-000022140000}"/>
    <cellStyle name="Note 2 2 2 2 2 2 2 3 2 4" xfId="8969" xr:uid="{00000000-0005-0000-0000-000023140000}"/>
    <cellStyle name="Note 2 2 2 2 2 2 2 3 3" xfId="2540" xr:uid="{00000000-0005-0000-0000-000024140000}"/>
    <cellStyle name="Note 2 2 2 2 2 2 2 3 3 2" xfId="6264" xr:uid="{00000000-0005-0000-0000-000025140000}"/>
    <cellStyle name="Note 2 2 2 2 2 2 2 3 3 2 2" xfId="13690" xr:uid="{00000000-0005-0000-0000-000026140000}"/>
    <cellStyle name="Note 2 2 2 2 2 2 2 3 3 3" xfId="9978" xr:uid="{00000000-0005-0000-0000-000027140000}"/>
    <cellStyle name="Note 2 2 2 2 2 2 2 3 4" xfId="4402" xr:uid="{00000000-0005-0000-0000-000028140000}"/>
    <cellStyle name="Note 2 2 2 2 2 2 2 3 4 2" xfId="11834" xr:uid="{00000000-0005-0000-0000-000029140000}"/>
    <cellStyle name="Note 2 2 2 2 2 2 2 3 5" xfId="8041" xr:uid="{00000000-0005-0000-0000-00002A140000}"/>
    <cellStyle name="Note 2 2 2 2 2 2 2 4" xfId="1125" xr:uid="{00000000-0005-0000-0000-00002B140000}"/>
    <cellStyle name="Note 2 2 2 2 2 2 2 4 2" xfId="2542" xr:uid="{00000000-0005-0000-0000-00002C140000}"/>
    <cellStyle name="Note 2 2 2 2 2 2 2 4 2 2" xfId="6266" xr:uid="{00000000-0005-0000-0000-00002D140000}"/>
    <cellStyle name="Note 2 2 2 2 2 2 2 4 2 2 2" xfId="13692" xr:uid="{00000000-0005-0000-0000-00002E140000}"/>
    <cellStyle name="Note 2 2 2 2 2 2 2 4 2 3" xfId="9980" xr:uid="{00000000-0005-0000-0000-00002F140000}"/>
    <cellStyle name="Note 2 2 2 2 2 2 2 4 3" xfId="4404" xr:uid="{00000000-0005-0000-0000-000030140000}"/>
    <cellStyle name="Note 2 2 2 2 2 2 2 4 3 2" xfId="11836" xr:uid="{00000000-0005-0000-0000-000031140000}"/>
    <cellStyle name="Note 2 2 2 2 2 2 2 4 4" xfId="8571" xr:uid="{00000000-0005-0000-0000-000032140000}"/>
    <cellStyle name="Note 2 2 2 2 2 2 2 5" xfId="2535" xr:uid="{00000000-0005-0000-0000-000033140000}"/>
    <cellStyle name="Note 2 2 2 2 2 2 2 5 2" xfId="6259" xr:uid="{00000000-0005-0000-0000-000034140000}"/>
    <cellStyle name="Note 2 2 2 2 2 2 2 5 2 2" xfId="13685" xr:uid="{00000000-0005-0000-0000-000035140000}"/>
    <cellStyle name="Note 2 2 2 2 2 2 2 5 3" xfId="9973" xr:uid="{00000000-0005-0000-0000-000036140000}"/>
    <cellStyle name="Note 2 2 2 2 2 2 2 6" xfId="4397" xr:uid="{00000000-0005-0000-0000-000037140000}"/>
    <cellStyle name="Note 2 2 2 2 2 2 2 6 2" xfId="11829" xr:uid="{00000000-0005-0000-0000-000038140000}"/>
    <cellStyle name="Note 2 2 2 2 2 2 2 7" xfId="7584" xr:uid="{00000000-0005-0000-0000-000039140000}"/>
    <cellStyle name="Note 2 2 2 2 2 2 3" xfId="215" xr:uid="{00000000-0005-0000-0000-00003A140000}"/>
    <cellStyle name="Note 2 2 2 2 2 2 3 2" xfId="447" xr:uid="{00000000-0005-0000-0000-00003B140000}"/>
    <cellStyle name="Note 2 2 2 2 2 2 3 2 2" xfId="911" xr:uid="{00000000-0005-0000-0000-00003C140000}"/>
    <cellStyle name="Note 2 2 2 2 2 2 3 2 2 2" xfId="1843" xr:uid="{00000000-0005-0000-0000-00003D140000}"/>
    <cellStyle name="Note 2 2 2 2 2 2 3 2 2 2 2" xfId="2546" xr:uid="{00000000-0005-0000-0000-00003E140000}"/>
    <cellStyle name="Note 2 2 2 2 2 2 3 2 2 2 2 2" xfId="6270" xr:uid="{00000000-0005-0000-0000-00003F140000}"/>
    <cellStyle name="Note 2 2 2 2 2 2 3 2 2 2 2 2 2" xfId="13696" xr:uid="{00000000-0005-0000-0000-000040140000}"/>
    <cellStyle name="Note 2 2 2 2 2 2 3 2 2 2 2 3" xfId="9984" xr:uid="{00000000-0005-0000-0000-000041140000}"/>
    <cellStyle name="Note 2 2 2 2 2 2 3 2 2 2 3" xfId="4408" xr:uid="{00000000-0005-0000-0000-000042140000}"/>
    <cellStyle name="Note 2 2 2 2 2 2 3 2 2 2 3 2" xfId="11840" xr:uid="{00000000-0005-0000-0000-000043140000}"/>
    <cellStyle name="Note 2 2 2 2 2 2 3 2 2 2 4" xfId="9288" xr:uid="{00000000-0005-0000-0000-000044140000}"/>
    <cellStyle name="Note 2 2 2 2 2 2 3 2 2 3" xfId="2545" xr:uid="{00000000-0005-0000-0000-000045140000}"/>
    <cellStyle name="Note 2 2 2 2 2 2 3 2 2 3 2" xfId="6269" xr:uid="{00000000-0005-0000-0000-000046140000}"/>
    <cellStyle name="Note 2 2 2 2 2 2 3 2 2 3 2 2" xfId="13695" xr:uid="{00000000-0005-0000-0000-000047140000}"/>
    <cellStyle name="Note 2 2 2 2 2 2 3 2 2 3 3" xfId="9983" xr:uid="{00000000-0005-0000-0000-000048140000}"/>
    <cellStyle name="Note 2 2 2 2 2 2 3 2 2 4" xfId="4407" xr:uid="{00000000-0005-0000-0000-000049140000}"/>
    <cellStyle name="Note 2 2 2 2 2 2 3 2 2 4 2" xfId="11839" xr:uid="{00000000-0005-0000-0000-00004A140000}"/>
    <cellStyle name="Note 2 2 2 2 2 2 3 2 2 5" xfId="8360" xr:uid="{00000000-0005-0000-0000-00004B140000}"/>
    <cellStyle name="Note 2 2 2 2 2 2 3 2 3" xfId="1128" xr:uid="{00000000-0005-0000-0000-00004C140000}"/>
    <cellStyle name="Note 2 2 2 2 2 2 3 2 3 2" xfId="2547" xr:uid="{00000000-0005-0000-0000-00004D140000}"/>
    <cellStyle name="Note 2 2 2 2 2 2 3 2 3 2 2" xfId="6271" xr:uid="{00000000-0005-0000-0000-00004E140000}"/>
    <cellStyle name="Note 2 2 2 2 2 2 3 2 3 2 2 2" xfId="13697" xr:uid="{00000000-0005-0000-0000-00004F140000}"/>
    <cellStyle name="Note 2 2 2 2 2 2 3 2 3 2 3" xfId="9985" xr:uid="{00000000-0005-0000-0000-000050140000}"/>
    <cellStyle name="Note 2 2 2 2 2 2 3 2 3 3" xfId="4409" xr:uid="{00000000-0005-0000-0000-000051140000}"/>
    <cellStyle name="Note 2 2 2 2 2 2 3 2 3 3 2" xfId="11841" xr:uid="{00000000-0005-0000-0000-000052140000}"/>
    <cellStyle name="Note 2 2 2 2 2 2 3 2 3 4" xfId="8574" xr:uid="{00000000-0005-0000-0000-000053140000}"/>
    <cellStyle name="Note 2 2 2 2 2 2 3 2 4" xfId="2544" xr:uid="{00000000-0005-0000-0000-000054140000}"/>
    <cellStyle name="Note 2 2 2 2 2 2 3 2 4 2" xfId="6268" xr:uid="{00000000-0005-0000-0000-000055140000}"/>
    <cellStyle name="Note 2 2 2 2 2 2 3 2 4 2 2" xfId="13694" xr:uid="{00000000-0005-0000-0000-000056140000}"/>
    <cellStyle name="Note 2 2 2 2 2 2 3 2 4 3" xfId="9982" xr:uid="{00000000-0005-0000-0000-000057140000}"/>
    <cellStyle name="Note 2 2 2 2 2 2 3 2 5" xfId="4406" xr:uid="{00000000-0005-0000-0000-000058140000}"/>
    <cellStyle name="Note 2 2 2 2 2 2 3 2 5 2" xfId="11838" xr:uid="{00000000-0005-0000-0000-000059140000}"/>
    <cellStyle name="Note 2 2 2 2 2 2 3 2 6" xfId="7896" xr:uid="{00000000-0005-0000-0000-00005A140000}"/>
    <cellStyle name="Note 2 2 2 2 2 2 3 3" xfId="593" xr:uid="{00000000-0005-0000-0000-00005B140000}"/>
    <cellStyle name="Note 2 2 2 2 2 2 3 3 2" xfId="1525" xr:uid="{00000000-0005-0000-0000-00005C140000}"/>
    <cellStyle name="Note 2 2 2 2 2 2 3 3 2 2" xfId="2549" xr:uid="{00000000-0005-0000-0000-00005D140000}"/>
    <cellStyle name="Note 2 2 2 2 2 2 3 3 2 2 2" xfId="6273" xr:uid="{00000000-0005-0000-0000-00005E140000}"/>
    <cellStyle name="Note 2 2 2 2 2 2 3 3 2 2 2 2" xfId="13699" xr:uid="{00000000-0005-0000-0000-00005F140000}"/>
    <cellStyle name="Note 2 2 2 2 2 2 3 3 2 2 3" xfId="9987" xr:uid="{00000000-0005-0000-0000-000060140000}"/>
    <cellStyle name="Note 2 2 2 2 2 2 3 3 2 3" xfId="4411" xr:uid="{00000000-0005-0000-0000-000061140000}"/>
    <cellStyle name="Note 2 2 2 2 2 2 3 3 2 3 2" xfId="11843" xr:uid="{00000000-0005-0000-0000-000062140000}"/>
    <cellStyle name="Note 2 2 2 2 2 2 3 3 2 4" xfId="8970" xr:uid="{00000000-0005-0000-0000-000063140000}"/>
    <cellStyle name="Note 2 2 2 2 2 2 3 3 3" xfId="2548" xr:uid="{00000000-0005-0000-0000-000064140000}"/>
    <cellStyle name="Note 2 2 2 2 2 2 3 3 3 2" xfId="6272" xr:uid="{00000000-0005-0000-0000-000065140000}"/>
    <cellStyle name="Note 2 2 2 2 2 2 3 3 3 2 2" xfId="13698" xr:uid="{00000000-0005-0000-0000-000066140000}"/>
    <cellStyle name="Note 2 2 2 2 2 2 3 3 3 3" xfId="9986" xr:uid="{00000000-0005-0000-0000-000067140000}"/>
    <cellStyle name="Note 2 2 2 2 2 2 3 3 4" xfId="4410" xr:uid="{00000000-0005-0000-0000-000068140000}"/>
    <cellStyle name="Note 2 2 2 2 2 2 3 3 4 2" xfId="11842" xr:uid="{00000000-0005-0000-0000-000069140000}"/>
    <cellStyle name="Note 2 2 2 2 2 2 3 3 5" xfId="8042" xr:uid="{00000000-0005-0000-0000-00006A140000}"/>
    <cellStyle name="Note 2 2 2 2 2 2 3 4" xfId="1127" xr:uid="{00000000-0005-0000-0000-00006B140000}"/>
    <cellStyle name="Note 2 2 2 2 2 2 3 4 2" xfId="2550" xr:uid="{00000000-0005-0000-0000-00006C140000}"/>
    <cellStyle name="Note 2 2 2 2 2 2 3 4 2 2" xfId="6274" xr:uid="{00000000-0005-0000-0000-00006D140000}"/>
    <cellStyle name="Note 2 2 2 2 2 2 3 4 2 2 2" xfId="13700" xr:uid="{00000000-0005-0000-0000-00006E140000}"/>
    <cellStyle name="Note 2 2 2 2 2 2 3 4 2 3" xfId="9988" xr:uid="{00000000-0005-0000-0000-00006F140000}"/>
    <cellStyle name="Note 2 2 2 2 2 2 3 4 3" xfId="4412" xr:uid="{00000000-0005-0000-0000-000070140000}"/>
    <cellStyle name="Note 2 2 2 2 2 2 3 4 3 2" xfId="11844" xr:uid="{00000000-0005-0000-0000-000071140000}"/>
    <cellStyle name="Note 2 2 2 2 2 2 3 4 4" xfId="8573" xr:uid="{00000000-0005-0000-0000-000072140000}"/>
    <cellStyle name="Note 2 2 2 2 2 2 3 5" xfId="2543" xr:uid="{00000000-0005-0000-0000-000073140000}"/>
    <cellStyle name="Note 2 2 2 2 2 2 3 5 2" xfId="6267" xr:uid="{00000000-0005-0000-0000-000074140000}"/>
    <cellStyle name="Note 2 2 2 2 2 2 3 5 2 2" xfId="13693" xr:uid="{00000000-0005-0000-0000-000075140000}"/>
    <cellStyle name="Note 2 2 2 2 2 2 3 5 3" xfId="9981" xr:uid="{00000000-0005-0000-0000-000076140000}"/>
    <cellStyle name="Note 2 2 2 2 2 2 3 6" xfId="4405" xr:uid="{00000000-0005-0000-0000-000077140000}"/>
    <cellStyle name="Note 2 2 2 2 2 2 3 6 2" xfId="11837" xr:uid="{00000000-0005-0000-0000-000078140000}"/>
    <cellStyle name="Note 2 2 2 2 2 2 3 7" xfId="7664" xr:uid="{00000000-0005-0000-0000-000079140000}"/>
    <cellStyle name="Note 2 2 2 2 2 2 4" xfId="308" xr:uid="{00000000-0005-0000-0000-00007A140000}"/>
    <cellStyle name="Note 2 2 2 2 2 2 4 2" xfId="799" xr:uid="{00000000-0005-0000-0000-00007B140000}"/>
    <cellStyle name="Note 2 2 2 2 2 2 4 2 2" xfId="1731" xr:uid="{00000000-0005-0000-0000-00007C140000}"/>
    <cellStyle name="Note 2 2 2 2 2 2 4 2 2 2" xfId="2553" xr:uid="{00000000-0005-0000-0000-00007D140000}"/>
    <cellStyle name="Note 2 2 2 2 2 2 4 2 2 2 2" xfId="6277" xr:uid="{00000000-0005-0000-0000-00007E140000}"/>
    <cellStyle name="Note 2 2 2 2 2 2 4 2 2 2 2 2" xfId="13703" xr:uid="{00000000-0005-0000-0000-00007F140000}"/>
    <cellStyle name="Note 2 2 2 2 2 2 4 2 2 2 3" xfId="9991" xr:uid="{00000000-0005-0000-0000-000080140000}"/>
    <cellStyle name="Note 2 2 2 2 2 2 4 2 2 3" xfId="4415" xr:uid="{00000000-0005-0000-0000-000081140000}"/>
    <cellStyle name="Note 2 2 2 2 2 2 4 2 2 3 2" xfId="11847" xr:uid="{00000000-0005-0000-0000-000082140000}"/>
    <cellStyle name="Note 2 2 2 2 2 2 4 2 2 4" xfId="9176" xr:uid="{00000000-0005-0000-0000-000083140000}"/>
    <cellStyle name="Note 2 2 2 2 2 2 4 2 3" xfId="2552" xr:uid="{00000000-0005-0000-0000-000084140000}"/>
    <cellStyle name="Note 2 2 2 2 2 2 4 2 3 2" xfId="6276" xr:uid="{00000000-0005-0000-0000-000085140000}"/>
    <cellStyle name="Note 2 2 2 2 2 2 4 2 3 2 2" xfId="13702" xr:uid="{00000000-0005-0000-0000-000086140000}"/>
    <cellStyle name="Note 2 2 2 2 2 2 4 2 3 3" xfId="9990" xr:uid="{00000000-0005-0000-0000-000087140000}"/>
    <cellStyle name="Note 2 2 2 2 2 2 4 2 4" xfId="4414" xr:uid="{00000000-0005-0000-0000-000088140000}"/>
    <cellStyle name="Note 2 2 2 2 2 2 4 2 4 2" xfId="11846" xr:uid="{00000000-0005-0000-0000-000089140000}"/>
    <cellStyle name="Note 2 2 2 2 2 2 4 2 5" xfId="8248" xr:uid="{00000000-0005-0000-0000-00008A140000}"/>
    <cellStyle name="Note 2 2 2 2 2 2 4 3" xfId="1129" xr:uid="{00000000-0005-0000-0000-00008B140000}"/>
    <cellStyle name="Note 2 2 2 2 2 2 4 3 2" xfId="2554" xr:uid="{00000000-0005-0000-0000-00008C140000}"/>
    <cellStyle name="Note 2 2 2 2 2 2 4 3 2 2" xfId="6278" xr:uid="{00000000-0005-0000-0000-00008D140000}"/>
    <cellStyle name="Note 2 2 2 2 2 2 4 3 2 2 2" xfId="13704" xr:uid="{00000000-0005-0000-0000-00008E140000}"/>
    <cellStyle name="Note 2 2 2 2 2 2 4 3 2 3" xfId="9992" xr:uid="{00000000-0005-0000-0000-00008F140000}"/>
    <cellStyle name="Note 2 2 2 2 2 2 4 3 3" xfId="4416" xr:uid="{00000000-0005-0000-0000-000090140000}"/>
    <cellStyle name="Note 2 2 2 2 2 2 4 3 3 2" xfId="11848" xr:uid="{00000000-0005-0000-0000-000091140000}"/>
    <cellStyle name="Note 2 2 2 2 2 2 4 3 4" xfId="8575" xr:uid="{00000000-0005-0000-0000-000092140000}"/>
    <cellStyle name="Note 2 2 2 2 2 2 4 4" xfId="2551" xr:uid="{00000000-0005-0000-0000-000093140000}"/>
    <cellStyle name="Note 2 2 2 2 2 2 4 4 2" xfId="6275" xr:uid="{00000000-0005-0000-0000-000094140000}"/>
    <cellStyle name="Note 2 2 2 2 2 2 4 4 2 2" xfId="13701" xr:uid="{00000000-0005-0000-0000-000095140000}"/>
    <cellStyle name="Note 2 2 2 2 2 2 4 4 3" xfId="9989" xr:uid="{00000000-0005-0000-0000-000096140000}"/>
    <cellStyle name="Note 2 2 2 2 2 2 4 5" xfId="4413" xr:uid="{00000000-0005-0000-0000-000097140000}"/>
    <cellStyle name="Note 2 2 2 2 2 2 4 5 2" xfId="11845" xr:uid="{00000000-0005-0000-0000-000098140000}"/>
    <cellStyle name="Note 2 2 2 2 2 2 4 6" xfId="7757" xr:uid="{00000000-0005-0000-0000-000099140000}"/>
    <cellStyle name="Note 2 2 2 2 2 2 5" xfId="591" xr:uid="{00000000-0005-0000-0000-00009A140000}"/>
    <cellStyle name="Note 2 2 2 2 2 2 5 2" xfId="1523" xr:uid="{00000000-0005-0000-0000-00009B140000}"/>
    <cellStyle name="Note 2 2 2 2 2 2 5 2 2" xfId="2556" xr:uid="{00000000-0005-0000-0000-00009C140000}"/>
    <cellStyle name="Note 2 2 2 2 2 2 5 2 2 2" xfId="6280" xr:uid="{00000000-0005-0000-0000-00009D140000}"/>
    <cellStyle name="Note 2 2 2 2 2 2 5 2 2 2 2" xfId="13706" xr:uid="{00000000-0005-0000-0000-00009E140000}"/>
    <cellStyle name="Note 2 2 2 2 2 2 5 2 2 3" xfId="9994" xr:uid="{00000000-0005-0000-0000-00009F140000}"/>
    <cellStyle name="Note 2 2 2 2 2 2 5 2 3" xfId="4418" xr:uid="{00000000-0005-0000-0000-0000A0140000}"/>
    <cellStyle name="Note 2 2 2 2 2 2 5 2 3 2" xfId="11850" xr:uid="{00000000-0005-0000-0000-0000A1140000}"/>
    <cellStyle name="Note 2 2 2 2 2 2 5 2 4" xfId="8968" xr:uid="{00000000-0005-0000-0000-0000A2140000}"/>
    <cellStyle name="Note 2 2 2 2 2 2 5 3" xfId="2555" xr:uid="{00000000-0005-0000-0000-0000A3140000}"/>
    <cellStyle name="Note 2 2 2 2 2 2 5 3 2" xfId="6279" xr:uid="{00000000-0005-0000-0000-0000A4140000}"/>
    <cellStyle name="Note 2 2 2 2 2 2 5 3 2 2" xfId="13705" xr:uid="{00000000-0005-0000-0000-0000A5140000}"/>
    <cellStyle name="Note 2 2 2 2 2 2 5 3 3" xfId="9993" xr:uid="{00000000-0005-0000-0000-0000A6140000}"/>
    <cellStyle name="Note 2 2 2 2 2 2 5 4" xfId="4417" xr:uid="{00000000-0005-0000-0000-0000A7140000}"/>
    <cellStyle name="Note 2 2 2 2 2 2 5 4 2" xfId="11849" xr:uid="{00000000-0005-0000-0000-0000A8140000}"/>
    <cellStyle name="Note 2 2 2 2 2 2 5 5" xfId="8040" xr:uid="{00000000-0005-0000-0000-0000A9140000}"/>
    <cellStyle name="Note 2 2 2 2 2 2 6" xfId="1124" xr:uid="{00000000-0005-0000-0000-0000AA140000}"/>
    <cellStyle name="Note 2 2 2 2 2 2 6 2" xfId="2557" xr:uid="{00000000-0005-0000-0000-0000AB140000}"/>
    <cellStyle name="Note 2 2 2 2 2 2 6 2 2" xfId="6281" xr:uid="{00000000-0005-0000-0000-0000AC140000}"/>
    <cellStyle name="Note 2 2 2 2 2 2 6 2 2 2" xfId="13707" xr:uid="{00000000-0005-0000-0000-0000AD140000}"/>
    <cellStyle name="Note 2 2 2 2 2 2 6 2 3" xfId="9995" xr:uid="{00000000-0005-0000-0000-0000AE140000}"/>
    <cellStyle name="Note 2 2 2 2 2 2 6 3" xfId="4419" xr:uid="{00000000-0005-0000-0000-0000AF140000}"/>
    <cellStyle name="Note 2 2 2 2 2 2 6 3 2" xfId="11851" xr:uid="{00000000-0005-0000-0000-0000B0140000}"/>
    <cellStyle name="Note 2 2 2 2 2 2 6 4" xfId="8570" xr:uid="{00000000-0005-0000-0000-0000B1140000}"/>
    <cellStyle name="Note 2 2 2 2 2 2 7" xfId="2534" xr:uid="{00000000-0005-0000-0000-0000B2140000}"/>
    <cellStyle name="Note 2 2 2 2 2 2 7 2" xfId="6258" xr:uid="{00000000-0005-0000-0000-0000B3140000}"/>
    <cellStyle name="Note 2 2 2 2 2 2 7 2 2" xfId="13684" xr:uid="{00000000-0005-0000-0000-0000B4140000}"/>
    <cellStyle name="Note 2 2 2 2 2 2 7 3" xfId="9972" xr:uid="{00000000-0005-0000-0000-0000B5140000}"/>
    <cellStyle name="Note 2 2 2 2 2 2 8" xfId="4396" xr:uid="{00000000-0005-0000-0000-0000B6140000}"/>
    <cellStyle name="Note 2 2 2 2 2 2 8 2" xfId="11828" xr:uid="{00000000-0005-0000-0000-0000B7140000}"/>
    <cellStyle name="Note 2 2 2 2 2 2 9" xfId="7544" xr:uid="{00000000-0005-0000-0000-0000B8140000}"/>
    <cellStyle name="Note 2 2 2 2 2 3" xfId="131" xr:uid="{00000000-0005-0000-0000-0000B9140000}"/>
    <cellStyle name="Note 2 2 2 2 2 3 2" xfId="309" xr:uid="{00000000-0005-0000-0000-0000BA140000}"/>
    <cellStyle name="Note 2 2 2 2 2 3 2 2" xfId="595" xr:uid="{00000000-0005-0000-0000-0000BB140000}"/>
    <cellStyle name="Note 2 2 2 2 2 3 2 2 2" xfId="1527" xr:uid="{00000000-0005-0000-0000-0000BC140000}"/>
    <cellStyle name="Note 2 2 2 2 2 3 2 2 2 2" xfId="2561" xr:uid="{00000000-0005-0000-0000-0000BD140000}"/>
    <cellStyle name="Note 2 2 2 2 2 3 2 2 2 2 2" xfId="6285" xr:uid="{00000000-0005-0000-0000-0000BE140000}"/>
    <cellStyle name="Note 2 2 2 2 2 3 2 2 2 2 2 2" xfId="13711" xr:uid="{00000000-0005-0000-0000-0000BF140000}"/>
    <cellStyle name="Note 2 2 2 2 2 3 2 2 2 2 3" xfId="9999" xr:uid="{00000000-0005-0000-0000-0000C0140000}"/>
    <cellStyle name="Note 2 2 2 2 2 3 2 2 2 3" xfId="4423" xr:uid="{00000000-0005-0000-0000-0000C1140000}"/>
    <cellStyle name="Note 2 2 2 2 2 3 2 2 2 3 2" xfId="11855" xr:uid="{00000000-0005-0000-0000-0000C2140000}"/>
    <cellStyle name="Note 2 2 2 2 2 3 2 2 2 4" xfId="8972" xr:uid="{00000000-0005-0000-0000-0000C3140000}"/>
    <cellStyle name="Note 2 2 2 2 2 3 2 2 3" xfId="2560" xr:uid="{00000000-0005-0000-0000-0000C4140000}"/>
    <cellStyle name="Note 2 2 2 2 2 3 2 2 3 2" xfId="6284" xr:uid="{00000000-0005-0000-0000-0000C5140000}"/>
    <cellStyle name="Note 2 2 2 2 2 3 2 2 3 2 2" xfId="13710" xr:uid="{00000000-0005-0000-0000-0000C6140000}"/>
    <cellStyle name="Note 2 2 2 2 2 3 2 2 3 3" xfId="9998" xr:uid="{00000000-0005-0000-0000-0000C7140000}"/>
    <cellStyle name="Note 2 2 2 2 2 3 2 2 4" xfId="4422" xr:uid="{00000000-0005-0000-0000-0000C8140000}"/>
    <cellStyle name="Note 2 2 2 2 2 3 2 2 4 2" xfId="11854" xr:uid="{00000000-0005-0000-0000-0000C9140000}"/>
    <cellStyle name="Note 2 2 2 2 2 3 2 2 5" xfId="8044" xr:uid="{00000000-0005-0000-0000-0000CA140000}"/>
    <cellStyle name="Note 2 2 2 2 2 3 2 3" xfId="1131" xr:uid="{00000000-0005-0000-0000-0000CB140000}"/>
    <cellStyle name="Note 2 2 2 2 2 3 2 3 2" xfId="2562" xr:uid="{00000000-0005-0000-0000-0000CC140000}"/>
    <cellStyle name="Note 2 2 2 2 2 3 2 3 2 2" xfId="6286" xr:uid="{00000000-0005-0000-0000-0000CD140000}"/>
    <cellStyle name="Note 2 2 2 2 2 3 2 3 2 2 2" xfId="13712" xr:uid="{00000000-0005-0000-0000-0000CE140000}"/>
    <cellStyle name="Note 2 2 2 2 2 3 2 3 2 3" xfId="10000" xr:uid="{00000000-0005-0000-0000-0000CF140000}"/>
    <cellStyle name="Note 2 2 2 2 2 3 2 3 3" xfId="4424" xr:uid="{00000000-0005-0000-0000-0000D0140000}"/>
    <cellStyle name="Note 2 2 2 2 2 3 2 3 3 2" xfId="11856" xr:uid="{00000000-0005-0000-0000-0000D1140000}"/>
    <cellStyle name="Note 2 2 2 2 2 3 2 3 4" xfId="8577" xr:uid="{00000000-0005-0000-0000-0000D2140000}"/>
    <cellStyle name="Note 2 2 2 2 2 3 2 4" xfId="2559" xr:uid="{00000000-0005-0000-0000-0000D3140000}"/>
    <cellStyle name="Note 2 2 2 2 2 3 2 4 2" xfId="6283" xr:uid="{00000000-0005-0000-0000-0000D4140000}"/>
    <cellStyle name="Note 2 2 2 2 2 3 2 4 2 2" xfId="13709" xr:uid="{00000000-0005-0000-0000-0000D5140000}"/>
    <cellStyle name="Note 2 2 2 2 2 3 2 4 3" xfId="9997" xr:uid="{00000000-0005-0000-0000-0000D6140000}"/>
    <cellStyle name="Note 2 2 2 2 2 3 2 5" xfId="4421" xr:uid="{00000000-0005-0000-0000-0000D7140000}"/>
    <cellStyle name="Note 2 2 2 2 2 3 2 5 2" xfId="11853" xr:uid="{00000000-0005-0000-0000-0000D8140000}"/>
    <cellStyle name="Note 2 2 2 2 2 3 2 6" xfId="7758" xr:uid="{00000000-0005-0000-0000-0000D9140000}"/>
    <cellStyle name="Note 2 2 2 2 2 3 3" xfId="594" xr:uid="{00000000-0005-0000-0000-0000DA140000}"/>
    <cellStyle name="Note 2 2 2 2 2 3 3 2" xfId="1526" xr:uid="{00000000-0005-0000-0000-0000DB140000}"/>
    <cellStyle name="Note 2 2 2 2 2 3 3 2 2" xfId="2564" xr:uid="{00000000-0005-0000-0000-0000DC140000}"/>
    <cellStyle name="Note 2 2 2 2 2 3 3 2 2 2" xfId="6288" xr:uid="{00000000-0005-0000-0000-0000DD140000}"/>
    <cellStyle name="Note 2 2 2 2 2 3 3 2 2 2 2" xfId="13714" xr:uid="{00000000-0005-0000-0000-0000DE140000}"/>
    <cellStyle name="Note 2 2 2 2 2 3 3 2 2 3" xfId="10002" xr:uid="{00000000-0005-0000-0000-0000DF140000}"/>
    <cellStyle name="Note 2 2 2 2 2 3 3 2 3" xfId="4426" xr:uid="{00000000-0005-0000-0000-0000E0140000}"/>
    <cellStyle name="Note 2 2 2 2 2 3 3 2 3 2" xfId="11858" xr:uid="{00000000-0005-0000-0000-0000E1140000}"/>
    <cellStyle name="Note 2 2 2 2 2 3 3 2 4" xfId="8971" xr:uid="{00000000-0005-0000-0000-0000E2140000}"/>
    <cellStyle name="Note 2 2 2 2 2 3 3 3" xfId="2563" xr:uid="{00000000-0005-0000-0000-0000E3140000}"/>
    <cellStyle name="Note 2 2 2 2 2 3 3 3 2" xfId="6287" xr:uid="{00000000-0005-0000-0000-0000E4140000}"/>
    <cellStyle name="Note 2 2 2 2 2 3 3 3 2 2" xfId="13713" xr:uid="{00000000-0005-0000-0000-0000E5140000}"/>
    <cellStyle name="Note 2 2 2 2 2 3 3 3 3" xfId="10001" xr:uid="{00000000-0005-0000-0000-0000E6140000}"/>
    <cellStyle name="Note 2 2 2 2 2 3 3 4" xfId="4425" xr:uid="{00000000-0005-0000-0000-0000E7140000}"/>
    <cellStyle name="Note 2 2 2 2 2 3 3 4 2" xfId="11857" xr:uid="{00000000-0005-0000-0000-0000E8140000}"/>
    <cellStyle name="Note 2 2 2 2 2 3 3 5" xfId="8043" xr:uid="{00000000-0005-0000-0000-0000E9140000}"/>
    <cellStyle name="Note 2 2 2 2 2 3 4" xfId="1130" xr:uid="{00000000-0005-0000-0000-0000EA140000}"/>
    <cellStyle name="Note 2 2 2 2 2 3 4 2" xfId="2565" xr:uid="{00000000-0005-0000-0000-0000EB140000}"/>
    <cellStyle name="Note 2 2 2 2 2 3 4 2 2" xfId="6289" xr:uid="{00000000-0005-0000-0000-0000EC140000}"/>
    <cellStyle name="Note 2 2 2 2 2 3 4 2 2 2" xfId="13715" xr:uid="{00000000-0005-0000-0000-0000ED140000}"/>
    <cellStyle name="Note 2 2 2 2 2 3 4 2 3" xfId="10003" xr:uid="{00000000-0005-0000-0000-0000EE140000}"/>
    <cellStyle name="Note 2 2 2 2 2 3 4 3" xfId="4427" xr:uid="{00000000-0005-0000-0000-0000EF140000}"/>
    <cellStyle name="Note 2 2 2 2 2 3 4 3 2" xfId="11859" xr:uid="{00000000-0005-0000-0000-0000F0140000}"/>
    <cellStyle name="Note 2 2 2 2 2 3 4 4" xfId="8576" xr:uid="{00000000-0005-0000-0000-0000F1140000}"/>
    <cellStyle name="Note 2 2 2 2 2 3 5" xfId="2558" xr:uid="{00000000-0005-0000-0000-0000F2140000}"/>
    <cellStyle name="Note 2 2 2 2 2 3 5 2" xfId="6282" xr:uid="{00000000-0005-0000-0000-0000F3140000}"/>
    <cellStyle name="Note 2 2 2 2 2 3 5 2 2" xfId="13708" xr:uid="{00000000-0005-0000-0000-0000F4140000}"/>
    <cellStyle name="Note 2 2 2 2 2 3 5 3" xfId="9996" xr:uid="{00000000-0005-0000-0000-0000F5140000}"/>
    <cellStyle name="Note 2 2 2 2 2 3 6" xfId="4420" xr:uid="{00000000-0005-0000-0000-0000F6140000}"/>
    <cellStyle name="Note 2 2 2 2 2 3 6 2" xfId="11852" xr:uid="{00000000-0005-0000-0000-0000F7140000}"/>
    <cellStyle name="Note 2 2 2 2 2 3 7" xfId="7583" xr:uid="{00000000-0005-0000-0000-0000F8140000}"/>
    <cellStyle name="Note 2 2 2 2 2 4" xfId="214" xr:uid="{00000000-0005-0000-0000-0000F9140000}"/>
    <cellStyle name="Note 2 2 2 2 2 4 2" xfId="446" xr:uid="{00000000-0005-0000-0000-0000FA140000}"/>
    <cellStyle name="Note 2 2 2 2 2 4 2 2" xfId="910" xr:uid="{00000000-0005-0000-0000-0000FB140000}"/>
    <cellStyle name="Note 2 2 2 2 2 4 2 2 2" xfId="1842" xr:uid="{00000000-0005-0000-0000-0000FC140000}"/>
    <cellStyle name="Note 2 2 2 2 2 4 2 2 2 2" xfId="2569" xr:uid="{00000000-0005-0000-0000-0000FD140000}"/>
    <cellStyle name="Note 2 2 2 2 2 4 2 2 2 2 2" xfId="6293" xr:uid="{00000000-0005-0000-0000-0000FE140000}"/>
    <cellStyle name="Note 2 2 2 2 2 4 2 2 2 2 2 2" xfId="13719" xr:uid="{00000000-0005-0000-0000-0000FF140000}"/>
    <cellStyle name="Note 2 2 2 2 2 4 2 2 2 2 3" xfId="10007" xr:uid="{00000000-0005-0000-0000-000000150000}"/>
    <cellStyle name="Note 2 2 2 2 2 4 2 2 2 3" xfId="4431" xr:uid="{00000000-0005-0000-0000-000001150000}"/>
    <cellStyle name="Note 2 2 2 2 2 4 2 2 2 3 2" xfId="11863" xr:uid="{00000000-0005-0000-0000-000002150000}"/>
    <cellStyle name="Note 2 2 2 2 2 4 2 2 2 4" xfId="9287" xr:uid="{00000000-0005-0000-0000-000003150000}"/>
    <cellStyle name="Note 2 2 2 2 2 4 2 2 3" xfId="2568" xr:uid="{00000000-0005-0000-0000-000004150000}"/>
    <cellStyle name="Note 2 2 2 2 2 4 2 2 3 2" xfId="6292" xr:uid="{00000000-0005-0000-0000-000005150000}"/>
    <cellStyle name="Note 2 2 2 2 2 4 2 2 3 2 2" xfId="13718" xr:uid="{00000000-0005-0000-0000-000006150000}"/>
    <cellStyle name="Note 2 2 2 2 2 4 2 2 3 3" xfId="10006" xr:uid="{00000000-0005-0000-0000-000007150000}"/>
    <cellStyle name="Note 2 2 2 2 2 4 2 2 4" xfId="4430" xr:uid="{00000000-0005-0000-0000-000008150000}"/>
    <cellStyle name="Note 2 2 2 2 2 4 2 2 4 2" xfId="11862" xr:uid="{00000000-0005-0000-0000-000009150000}"/>
    <cellStyle name="Note 2 2 2 2 2 4 2 2 5" xfId="8359" xr:uid="{00000000-0005-0000-0000-00000A150000}"/>
    <cellStyle name="Note 2 2 2 2 2 4 2 3" xfId="1133" xr:uid="{00000000-0005-0000-0000-00000B150000}"/>
    <cellStyle name="Note 2 2 2 2 2 4 2 3 2" xfId="2570" xr:uid="{00000000-0005-0000-0000-00000C150000}"/>
    <cellStyle name="Note 2 2 2 2 2 4 2 3 2 2" xfId="6294" xr:uid="{00000000-0005-0000-0000-00000D150000}"/>
    <cellStyle name="Note 2 2 2 2 2 4 2 3 2 2 2" xfId="13720" xr:uid="{00000000-0005-0000-0000-00000E150000}"/>
    <cellStyle name="Note 2 2 2 2 2 4 2 3 2 3" xfId="10008" xr:uid="{00000000-0005-0000-0000-00000F150000}"/>
    <cellStyle name="Note 2 2 2 2 2 4 2 3 3" xfId="4432" xr:uid="{00000000-0005-0000-0000-000010150000}"/>
    <cellStyle name="Note 2 2 2 2 2 4 2 3 3 2" xfId="11864" xr:uid="{00000000-0005-0000-0000-000011150000}"/>
    <cellStyle name="Note 2 2 2 2 2 4 2 3 4" xfId="8579" xr:uid="{00000000-0005-0000-0000-000012150000}"/>
    <cellStyle name="Note 2 2 2 2 2 4 2 4" xfId="2567" xr:uid="{00000000-0005-0000-0000-000013150000}"/>
    <cellStyle name="Note 2 2 2 2 2 4 2 4 2" xfId="6291" xr:uid="{00000000-0005-0000-0000-000014150000}"/>
    <cellStyle name="Note 2 2 2 2 2 4 2 4 2 2" xfId="13717" xr:uid="{00000000-0005-0000-0000-000015150000}"/>
    <cellStyle name="Note 2 2 2 2 2 4 2 4 3" xfId="10005" xr:uid="{00000000-0005-0000-0000-000016150000}"/>
    <cellStyle name="Note 2 2 2 2 2 4 2 5" xfId="4429" xr:uid="{00000000-0005-0000-0000-000017150000}"/>
    <cellStyle name="Note 2 2 2 2 2 4 2 5 2" xfId="11861" xr:uid="{00000000-0005-0000-0000-000018150000}"/>
    <cellStyle name="Note 2 2 2 2 2 4 2 6" xfId="7895" xr:uid="{00000000-0005-0000-0000-000019150000}"/>
    <cellStyle name="Note 2 2 2 2 2 4 3" xfId="596" xr:uid="{00000000-0005-0000-0000-00001A150000}"/>
    <cellStyle name="Note 2 2 2 2 2 4 3 2" xfId="1528" xr:uid="{00000000-0005-0000-0000-00001B150000}"/>
    <cellStyle name="Note 2 2 2 2 2 4 3 2 2" xfId="2572" xr:uid="{00000000-0005-0000-0000-00001C150000}"/>
    <cellStyle name="Note 2 2 2 2 2 4 3 2 2 2" xfId="6296" xr:uid="{00000000-0005-0000-0000-00001D150000}"/>
    <cellStyle name="Note 2 2 2 2 2 4 3 2 2 2 2" xfId="13722" xr:uid="{00000000-0005-0000-0000-00001E150000}"/>
    <cellStyle name="Note 2 2 2 2 2 4 3 2 2 3" xfId="10010" xr:uid="{00000000-0005-0000-0000-00001F150000}"/>
    <cellStyle name="Note 2 2 2 2 2 4 3 2 3" xfId="4434" xr:uid="{00000000-0005-0000-0000-000020150000}"/>
    <cellStyle name="Note 2 2 2 2 2 4 3 2 3 2" xfId="11866" xr:uid="{00000000-0005-0000-0000-000021150000}"/>
    <cellStyle name="Note 2 2 2 2 2 4 3 2 4" xfId="8973" xr:uid="{00000000-0005-0000-0000-000022150000}"/>
    <cellStyle name="Note 2 2 2 2 2 4 3 3" xfId="2571" xr:uid="{00000000-0005-0000-0000-000023150000}"/>
    <cellStyle name="Note 2 2 2 2 2 4 3 3 2" xfId="6295" xr:uid="{00000000-0005-0000-0000-000024150000}"/>
    <cellStyle name="Note 2 2 2 2 2 4 3 3 2 2" xfId="13721" xr:uid="{00000000-0005-0000-0000-000025150000}"/>
    <cellStyle name="Note 2 2 2 2 2 4 3 3 3" xfId="10009" xr:uid="{00000000-0005-0000-0000-000026150000}"/>
    <cellStyle name="Note 2 2 2 2 2 4 3 4" xfId="4433" xr:uid="{00000000-0005-0000-0000-000027150000}"/>
    <cellStyle name="Note 2 2 2 2 2 4 3 4 2" xfId="11865" xr:uid="{00000000-0005-0000-0000-000028150000}"/>
    <cellStyle name="Note 2 2 2 2 2 4 3 5" xfId="8045" xr:uid="{00000000-0005-0000-0000-000029150000}"/>
    <cellStyle name="Note 2 2 2 2 2 4 4" xfId="1132" xr:uid="{00000000-0005-0000-0000-00002A150000}"/>
    <cellStyle name="Note 2 2 2 2 2 4 4 2" xfId="2573" xr:uid="{00000000-0005-0000-0000-00002B150000}"/>
    <cellStyle name="Note 2 2 2 2 2 4 4 2 2" xfId="6297" xr:uid="{00000000-0005-0000-0000-00002C150000}"/>
    <cellStyle name="Note 2 2 2 2 2 4 4 2 2 2" xfId="13723" xr:uid="{00000000-0005-0000-0000-00002D150000}"/>
    <cellStyle name="Note 2 2 2 2 2 4 4 2 3" xfId="10011" xr:uid="{00000000-0005-0000-0000-00002E150000}"/>
    <cellStyle name="Note 2 2 2 2 2 4 4 3" xfId="4435" xr:uid="{00000000-0005-0000-0000-00002F150000}"/>
    <cellStyle name="Note 2 2 2 2 2 4 4 3 2" xfId="11867" xr:uid="{00000000-0005-0000-0000-000030150000}"/>
    <cellStyle name="Note 2 2 2 2 2 4 4 4" xfId="8578" xr:uid="{00000000-0005-0000-0000-000031150000}"/>
    <cellStyle name="Note 2 2 2 2 2 4 5" xfId="2566" xr:uid="{00000000-0005-0000-0000-000032150000}"/>
    <cellStyle name="Note 2 2 2 2 2 4 5 2" xfId="6290" xr:uid="{00000000-0005-0000-0000-000033150000}"/>
    <cellStyle name="Note 2 2 2 2 2 4 5 2 2" xfId="13716" xr:uid="{00000000-0005-0000-0000-000034150000}"/>
    <cellStyle name="Note 2 2 2 2 2 4 5 3" xfId="10004" xr:uid="{00000000-0005-0000-0000-000035150000}"/>
    <cellStyle name="Note 2 2 2 2 2 4 6" xfId="4428" xr:uid="{00000000-0005-0000-0000-000036150000}"/>
    <cellStyle name="Note 2 2 2 2 2 4 6 2" xfId="11860" xr:uid="{00000000-0005-0000-0000-000037150000}"/>
    <cellStyle name="Note 2 2 2 2 2 4 7" xfId="7663" xr:uid="{00000000-0005-0000-0000-000038150000}"/>
    <cellStyle name="Note 2 2 2 2 2 5" xfId="307" xr:uid="{00000000-0005-0000-0000-000039150000}"/>
    <cellStyle name="Note 2 2 2 2 2 5 2" xfId="798" xr:uid="{00000000-0005-0000-0000-00003A150000}"/>
    <cellStyle name="Note 2 2 2 2 2 5 2 2" xfId="1730" xr:uid="{00000000-0005-0000-0000-00003B150000}"/>
    <cellStyle name="Note 2 2 2 2 2 5 2 2 2" xfId="2576" xr:uid="{00000000-0005-0000-0000-00003C150000}"/>
    <cellStyle name="Note 2 2 2 2 2 5 2 2 2 2" xfId="6300" xr:uid="{00000000-0005-0000-0000-00003D150000}"/>
    <cellStyle name="Note 2 2 2 2 2 5 2 2 2 2 2" xfId="13726" xr:uid="{00000000-0005-0000-0000-00003E150000}"/>
    <cellStyle name="Note 2 2 2 2 2 5 2 2 2 3" xfId="10014" xr:uid="{00000000-0005-0000-0000-00003F150000}"/>
    <cellStyle name="Note 2 2 2 2 2 5 2 2 3" xfId="4438" xr:uid="{00000000-0005-0000-0000-000040150000}"/>
    <cellStyle name="Note 2 2 2 2 2 5 2 2 3 2" xfId="11870" xr:uid="{00000000-0005-0000-0000-000041150000}"/>
    <cellStyle name="Note 2 2 2 2 2 5 2 2 4" xfId="9175" xr:uid="{00000000-0005-0000-0000-000042150000}"/>
    <cellStyle name="Note 2 2 2 2 2 5 2 3" xfId="2575" xr:uid="{00000000-0005-0000-0000-000043150000}"/>
    <cellStyle name="Note 2 2 2 2 2 5 2 3 2" xfId="6299" xr:uid="{00000000-0005-0000-0000-000044150000}"/>
    <cellStyle name="Note 2 2 2 2 2 5 2 3 2 2" xfId="13725" xr:uid="{00000000-0005-0000-0000-000045150000}"/>
    <cellStyle name="Note 2 2 2 2 2 5 2 3 3" xfId="10013" xr:uid="{00000000-0005-0000-0000-000046150000}"/>
    <cellStyle name="Note 2 2 2 2 2 5 2 4" xfId="4437" xr:uid="{00000000-0005-0000-0000-000047150000}"/>
    <cellStyle name="Note 2 2 2 2 2 5 2 4 2" xfId="11869" xr:uid="{00000000-0005-0000-0000-000048150000}"/>
    <cellStyle name="Note 2 2 2 2 2 5 2 5" xfId="8247" xr:uid="{00000000-0005-0000-0000-000049150000}"/>
    <cellStyle name="Note 2 2 2 2 2 5 3" xfId="1134" xr:uid="{00000000-0005-0000-0000-00004A150000}"/>
    <cellStyle name="Note 2 2 2 2 2 5 3 2" xfId="2577" xr:uid="{00000000-0005-0000-0000-00004B150000}"/>
    <cellStyle name="Note 2 2 2 2 2 5 3 2 2" xfId="6301" xr:uid="{00000000-0005-0000-0000-00004C150000}"/>
    <cellStyle name="Note 2 2 2 2 2 5 3 2 2 2" xfId="13727" xr:uid="{00000000-0005-0000-0000-00004D150000}"/>
    <cellStyle name="Note 2 2 2 2 2 5 3 2 3" xfId="10015" xr:uid="{00000000-0005-0000-0000-00004E150000}"/>
    <cellStyle name="Note 2 2 2 2 2 5 3 3" xfId="4439" xr:uid="{00000000-0005-0000-0000-00004F150000}"/>
    <cellStyle name="Note 2 2 2 2 2 5 3 3 2" xfId="11871" xr:uid="{00000000-0005-0000-0000-000050150000}"/>
    <cellStyle name="Note 2 2 2 2 2 5 3 4" xfId="8580" xr:uid="{00000000-0005-0000-0000-000051150000}"/>
    <cellStyle name="Note 2 2 2 2 2 5 4" xfId="2574" xr:uid="{00000000-0005-0000-0000-000052150000}"/>
    <cellStyle name="Note 2 2 2 2 2 5 4 2" xfId="6298" xr:uid="{00000000-0005-0000-0000-000053150000}"/>
    <cellStyle name="Note 2 2 2 2 2 5 4 2 2" xfId="13724" xr:uid="{00000000-0005-0000-0000-000054150000}"/>
    <cellStyle name="Note 2 2 2 2 2 5 4 3" xfId="10012" xr:uid="{00000000-0005-0000-0000-000055150000}"/>
    <cellStyle name="Note 2 2 2 2 2 5 5" xfId="4436" xr:uid="{00000000-0005-0000-0000-000056150000}"/>
    <cellStyle name="Note 2 2 2 2 2 5 5 2" xfId="11868" xr:uid="{00000000-0005-0000-0000-000057150000}"/>
    <cellStyle name="Note 2 2 2 2 2 5 6" xfId="7756" xr:uid="{00000000-0005-0000-0000-000058150000}"/>
    <cellStyle name="Note 2 2 2 2 2 6" xfId="590" xr:uid="{00000000-0005-0000-0000-000059150000}"/>
    <cellStyle name="Note 2 2 2 2 2 6 2" xfId="1522" xr:uid="{00000000-0005-0000-0000-00005A150000}"/>
    <cellStyle name="Note 2 2 2 2 2 6 2 2" xfId="2579" xr:uid="{00000000-0005-0000-0000-00005B150000}"/>
    <cellStyle name="Note 2 2 2 2 2 6 2 2 2" xfId="6303" xr:uid="{00000000-0005-0000-0000-00005C150000}"/>
    <cellStyle name="Note 2 2 2 2 2 6 2 2 2 2" xfId="13729" xr:uid="{00000000-0005-0000-0000-00005D150000}"/>
    <cellStyle name="Note 2 2 2 2 2 6 2 2 3" xfId="10017" xr:uid="{00000000-0005-0000-0000-00005E150000}"/>
    <cellStyle name="Note 2 2 2 2 2 6 2 3" xfId="4441" xr:uid="{00000000-0005-0000-0000-00005F150000}"/>
    <cellStyle name="Note 2 2 2 2 2 6 2 3 2" xfId="11873" xr:uid="{00000000-0005-0000-0000-000060150000}"/>
    <cellStyle name="Note 2 2 2 2 2 6 2 4" xfId="8967" xr:uid="{00000000-0005-0000-0000-000061150000}"/>
    <cellStyle name="Note 2 2 2 2 2 6 3" xfId="2578" xr:uid="{00000000-0005-0000-0000-000062150000}"/>
    <cellStyle name="Note 2 2 2 2 2 6 3 2" xfId="6302" xr:uid="{00000000-0005-0000-0000-000063150000}"/>
    <cellStyle name="Note 2 2 2 2 2 6 3 2 2" xfId="13728" xr:uid="{00000000-0005-0000-0000-000064150000}"/>
    <cellStyle name="Note 2 2 2 2 2 6 3 3" xfId="10016" xr:uid="{00000000-0005-0000-0000-000065150000}"/>
    <cellStyle name="Note 2 2 2 2 2 6 4" xfId="4440" xr:uid="{00000000-0005-0000-0000-000066150000}"/>
    <cellStyle name="Note 2 2 2 2 2 6 4 2" xfId="11872" xr:uid="{00000000-0005-0000-0000-000067150000}"/>
    <cellStyle name="Note 2 2 2 2 2 6 5" xfId="8039" xr:uid="{00000000-0005-0000-0000-000068150000}"/>
    <cellStyle name="Note 2 2 2 2 2 7" xfId="1123" xr:uid="{00000000-0005-0000-0000-000069150000}"/>
    <cellStyle name="Note 2 2 2 2 2 7 2" xfId="2580" xr:uid="{00000000-0005-0000-0000-00006A150000}"/>
    <cellStyle name="Note 2 2 2 2 2 7 2 2" xfId="6304" xr:uid="{00000000-0005-0000-0000-00006B150000}"/>
    <cellStyle name="Note 2 2 2 2 2 7 2 2 2" xfId="13730" xr:uid="{00000000-0005-0000-0000-00006C150000}"/>
    <cellStyle name="Note 2 2 2 2 2 7 2 3" xfId="10018" xr:uid="{00000000-0005-0000-0000-00006D150000}"/>
    <cellStyle name="Note 2 2 2 2 2 7 3" xfId="4442" xr:uid="{00000000-0005-0000-0000-00006E150000}"/>
    <cellStyle name="Note 2 2 2 2 2 7 3 2" xfId="11874" xr:uid="{00000000-0005-0000-0000-00006F150000}"/>
    <cellStyle name="Note 2 2 2 2 2 7 4" xfId="8569" xr:uid="{00000000-0005-0000-0000-000070150000}"/>
    <cellStyle name="Note 2 2 2 2 2 8" xfId="2533" xr:uid="{00000000-0005-0000-0000-000071150000}"/>
    <cellStyle name="Note 2 2 2 2 2 8 2" xfId="6257" xr:uid="{00000000-0005-0000-0000-000072150000}"/>
    <cellStyle name="Note 2 2 2 2 2 8 2 2" xfId="13683" xr:uid="{00000000-0005-0000-0000-000073150000}"/>
    <cellStyle name="Note 2 2 2 2 2 8 3" xfId="9971" xr:uid="{00000000-0005-0000-0000-000074150000}"/>
    <cellStyle name="Note 2 2 2 2 2 9" xfId="4395" xr:uid="{00000000-0005-0000-0000-000075150000}"/>
    <cellStyle name="Note 2 2 2 2 2 9 2" xfId="11827" xr:uid="{00000000-0005-0000-0000-000076150000}"/>
    <cellStyle name="Note 2 2 2 2 3" xfId="68" xr:uid="{00000000-0005-0000-0000-000077150000}"/>
    <cellStyle name="Note 2 2 2 2 3 2" xfId="133" xr:uid="{00000000-0005-0000-0000-000078150000}"/>
    <cellStyle name="Note 2 2 2 2 3 2 2" xfId="396" xr:uid="{00000000-0005-0000-0000-000079150000}"/>
    <cellStyle name="Note 2 2 2 2 3 2 2 2" xfId="860" xr:uid="{00000000-0005-0000-0000-00007A150000}"/>
    <cellStyle name="Note 2 2 2 2 3 2 2 2 2" xfId="1792" xr:uid="{00000000-0005-0000-0000-00007B150000}"/>
    <cellStyle name="Note 2 2 2 2 3 2 2 2 2 2" xfId="2585" xr:uid="{00000000-0005-0000-0000-00007C150000}"/>
    <cellStyle name="Note 2 2 2 2 3 2 2 2 2 2 2" xfId="6309" xr:uid="{00000000-0005-0000-0000-00007D150000}"/>
    <cellStyle name="Note 2 2 2 2 3 2 2 2 2 2 2 2" xfId="13735" xr:uid="{00000000-0005-0000-0000-00007E150000}"/>
    <cellStyle name="Note 2 2 2 2 3 2 2 2 2 2 3" xfId="10023" xr:uid="{00000000-0005-0000-0000-00007F150000}"/>
    <cellStyle name="Note 2 2 2 2 3 2 2 2 2 3" xfId="4447" xr:uid="{00000000-0005-0000-0000-000080150000}"/>
    <cellStyle name="Note 2 2 2 2 3 2 2 2 2 3 2" xfId="11879" xr:uid="{00000000-0005-0000-0000-000081150000}"/>
    <cellStyle name="Note 2 2 2 2 3 2 2 2 2 4" xfId="9237" xr:uid="{00000000-0005-0000-0000-000082150000}"/>
    <cellStyle name="Note 2 2 2 2 3 2 2 2 3" xfId="2584" xr:uid="{00000000-0005-0000-0000-000083150000}"/>
    <cellStyle name="Note 2 2 2 2 3 2 2 2 3 2" xfId="6308" xr:uid="{00000000-0005-0000-0000-000084150000}"/>
    <cellStyle name="Note 2 2 2 2 3 2 2 2 3 2 2" xfId="13734" xr:uid="{00000000-0005-0000-0000-000085150000}"/>
    <cellStyle name="Note 2 2 2 2 3 2 2 2 3 3" xfId="10022" xr:uid="{00000000-0005-0000-0000-000086150000}"/>
    <cellStyle name="Note 2 2 2 2 3 2 2 2 4" xfId="4446" xr:uid="{00000000-0005-0000-0000-000087150000}"/>
    <cellStyle name="Note 2 2 2 2 3 2 2 2 4 2" xfId="11878" xr:uid="{00000000-0005-0000-0000-000088150000}"/>
    <cellStyle name="Note 2 2 2 2 3 2 2 2 5" xfId="8309" xr:uid="{00000000-0005-0000-0000-000089150000}"/>
    <cellStyle name="Note 2 2 2 2 3 2 2 3" xfId="1137" xr:uid="{00000000-0005-0000-0000-00008A150000}"/>
    <cellStyle name="Note 2 2 2 2 3 2 2 3 2" xfId="2586" xr:uid="{00000000-0005-0000-0000-00008B150000}"/>
    <cellStyle name="Note 2 2 2 2 3 2 2 3 2 2" xfId="6310" xr:uid="{00000000-0005-0000-0000-00008C150000}"/>
    <cellStyle name="Note 2 2 2 2 3 2 2 3 2 2 2" xfId="13736" xr:uid="{00000000-0005-0000-0000-00008D150000}"/>
    <cellStyle name="Note 2 2 2 2 3 2 2 3 2 3" xfId="10024" xr:uid="{00000000-0005-0000-0000-00008E150000}"/>
    <cellStyle name="Note 2 2 2 2 3 2 2 3 3" xfId="4448" xr:uid="{00000000-0005-0000-0000-00008F150000}"/>
    <cellStyle name="Note 2 2 2 2 3 2 2 3 3 2" xfId="11880" xr:uid="{00000000-0005-0000-0000-000090150000}"/>
    <cellStyle name="Note 2 2 2 2 3 2 2 3 4" xfId="8583" xr:uid="{00000000-0005-0000-0000-000091150000}"/>
    <cellStyle name="Note 2 2 2 2 3 2 2 4" xfId="2583" xr:uid="{00000000-0005-0000-0000-000092150000}"/>
    <cellStyle name="Note 2 2 2 2 3 2 2 4 2" xfId="6307" xr:uid="{00000000-0005-0000-0000-000093150000}"/>
    <cellStyle name="Note 2 2 2 2 3 2 2 4 2 2" xfId="13733" xr:uid="{00000000-0005-0000-0000-000094150000}"/>
    <cellStyle name="Note 2 2 2 2 3 2 2 4 3" xfId="10021" xr:uid="{00000000-0005-0000-0000-000095150000}"/>
    <cellStyle name="Note 2 2 2 2 3 2 2 5" xfId="4445" xr:uid="{00000000-0005-0000-0000-000096150000}"/>
    <cellStyle name="Note 2 2 2 2 3 2 2 5 2" xfId="11877" xr:uid="{00000000-0005-0000-0000-000097150000}"/>
    <cellStyle name="Note 2 2 2 2 3 2 2 6" xfId="7845" xr:uid="{00000000-0005-0000-0000-000098150000}"/>
    <cellStyle name="Note 2 2 2 2 3 2 3" xfId="598" xr:uid="{00000000-0005-0000-0000-000099150000}"/>
    <cellStyle name="Note 2 2 2 2 3 2 3 2" xfId="1530" xr:uid="{00000000-0005-0000-0000-00009A150000}"/>
    <cellStyle name="Note 2 2 2 2 3 2 3 2 2" xfId="2588" xr:uid="{00000000-0005-0000-0000-00009B150000}"/>
    <cellStyle name="Note 2 2 2 2 3 2 3 2 2 2" xfId="6312" xr:uid="{00000000-0005-0000-0000-00009C150000}"/>
    <cellStyle name="Note 2 2 2 2 3 2 3 2 2 2 2" xfId="13738" xr:uid="{00000000-0005-0000-0000-00009D150000}"/>
    <cellStyle name="Note 2 2 2 2 3 2 3 2 2 3" xfId="10026" xr:uid="{00000000-0005-0000-0000-00009E150000}"/>
    <cellStyle name="Note 2 2 2 2 3 2 3 2 3" xfId="4450" xr:uid="{00000000-0005-0000-0000-00009F150000}"/>
    <cellStyle name="Note 2 2 2 2 3 2 3 2 3 2" xfId="11882" xr:uid="{00000000-0005-0000-0000-0000A0150000}"/>
    <cellStyle name="Note 2 2 2 2 3 2 3 2 4" xfId="8975" xr:uid="{00000000-0005-0000-0000-0000A1150000}"/>
    <cellStyle name="Note 2 2 2 2 3 2 3 3" xfId="2587" xr:uid="{00000000-0005-0000-0000-0000A2150000}"/>
    <cellStyle name="Note 2 2 2 2 3 2 3 3 2" xfId="6311" xr:uid="{00000000-0005-0000-0000-0000A3150000}"/>
    <cellStyle name="Note 2 2 2 2 3 2 3 3 2 2" xfId="13737" xr:uid="{00000000-0005-0000-0000-0000A4150000}"/>
    <cellStyle name="Note 2 2 2 2 3 2 3 3 3" xfId="10025" xr:uid="{00000000-0005-0000-0000-0000A5150000}"/>
    <cellStyle name="Note 2 2 2 2 3 2 3 4" xfId="4449" xr:uid="{00000000-0005-0000-0000-0000A6150000}"/>
    <cellStyle name="Note 2 2 2 2 3 2 3 4 2" xfId="11881" xr:uid="{00000000-0005-0000-0000-0000A7150000}"/>
    <cellStyle name="Note 2 2 2 2 3 2 3 5" xfId="8047" xr:uid="{00000000-0005-0000-0000-0000A8150000}"/>
    <cellStyle name="Note 2 2 2 2 3 2 4" xfId="1136" xr:uid="{00000000-0005-0000-0000-0000A9150000}"/>
    <cellStyle name="Note 2 2 2 2 3 2 4 2" xfId="2589" xr:uid="{00000000-0005-0000-0000-0000AA150000}"/>
    <cellStyle name="Note 2 2 2 2 3 2 4 2 2" xfId="6313" xr:uid="{00000000-0005-0000-0000-0000AB150000}"/>
    <cellStyle name="Note 2 2 2 2 3 2 4 2 2 2" xfId="13739" xr:uid="{00000000-0005-0000-0000-0000AC150000}"/>
    <cellStyle name="Note 2 2 2 2 3 2 4 2 3" xfId="10027" xr:uid="{00000000-0005-0000-0000-0000AD150000}"/>
    <cellStyle name="Note 2 2 2 2 3 2 4 3" xfId="4451" xr:uid="{00000000-0005-0000-0000-0000AE150000}"/>
    <cellStyle name="Note 2 2 2 2 3 2 4 3 2" xfId="11883" xr:uid="{00000000-0005-0000-0000-0000AF150000}"/>
    <cellStyle name="Note 2 2 2 2 3 2 4 4" xfId="8582" xr:uid="{00000000-0005-0000-0000-0000B0150000}"/>
    <cellStyle name="Note 2 2 2 2 3 2 5" xfId="2582" xr:uid="{00000000-0005-0000-0000-0000B1150000}"/>
    <cellStyle name="Note 2 2 2 2 3 2 5 2" xfId="6306" xr:uid="{00000000-0005-0000-0000-0000B2150000}"/>
    <cellStyle name="Note 2 2 2 2 3 2 5 2 2" xfId="13732" xr:uid="{00000000-0005-0000-0000-0000B3150000}"/>
    <cellStyle name="Note 2 2 2 2 3 2 5 3" xfId="10020" xr:uid="{00000000-0005-0000-0000-0000B4150000}"/>
    <cellStyle name="Note 2 2 2 2 3 2 6" xfId="4444" xr:uid="{00000000-0005-0000-0000-0000B5150000}"/>
    <cellStyle name="Note 2 2 2 2 3 2 6 2" xfId="11876" xr:uid="{00000000-0005-0000-0000-0000B6150000}"/>
    <cellStyle name="Note 2 2 2 2 3 2 7" xfId="7585" xr:uid="{00000000-0005-0000-0000-0000B7150000}"/>
    <cellStyle name="Note 2 2 2 2 3 3" xfId="216" xr:uid="{00000000-0005-0000-0000-0000B8150000}"/>
    <cellStyle name="Note 2 2 2 2 3 3 2" xfId="448" xr:uid="{00000000-0005-0000-0000-0000B9150000}"/>
    <cellStyle name="Note 2 2 2 2 3 3 2 2" xfId="912" xr:uid="{00000000-0005-0000-0000-0000BA150000}"/>
    <cellStyle name="Note 2 2 2 2 3 3 2 2 2" xfId="1844" xr:uid="{00000000-0005-0000-0000-0000BB150000}"/>
    <cellStyle name="Note 2 2 2 2 3 3 2 2 2 2" xfId="2593" xr:uid="{00000000-0005-0000-0000-0000BC150000}"/>
    <cellStyle name="Note 2 2 2 2 3 3 2 2 2 2 2" xfId="6317" xr:uid="{00000000-0005-0000-0000-0000BD150000}"/>
    <cellStyle name="Note 2 2 2 2 3 3 2 2 2 2 2 2" xfId="13743" xr:uid="{00000000-0005-0000-0000-0000BE150000}"/>
    <cellStyle name="Note 2 2 2 2 3 3 2 2 2 2 3" xfId="10031" xr:uid="{00000000-0005-0000-0000-0000BF150000}"/>
    <cellStyle name="Note 2 2 2 2 3 3 2 2 2 3" xfId="4455" xr:uid="{00000000-0005-0000-0000-0000C0150000}"/>
    <cellStyle name="Note 2 2 2 2 3 3 2 2 2 3 2" xfId="11887" xr:uid="{00000000-0005-0000-0000-0000C1150000}"/>
    <cellStyle name="Note 2 2 2 2 3 3 2 2 2 4" xfId="9289" xr:uid="{00000000-0005-0000-0000-0000C2150000}"/>
    <cellStyle name="Note 2 2 2 2 3 3 2 2 3" xfId="2592" xr:uid="{00000000-0005-0000-0000-0000C3150000}"/>
    <cellStyle name="Note 2 2 2 2 3 3 2 2 3 2" xfId="6316" xr:uid="{00000000-0005-0000-0000-0000C4150000}"/>
    <cellStyle name="Note 2 2 2 2 3 3 2 2 3 2 2" xfId="13742" xr:uid="{00000000-0005-0000-0000-0000C5150000}"/>
    <cellStyle name="Note 2 2 2 2 3 3 2 2 3 3" xfId="10030" xr:uid="{00000000-0005-0000-0000-0000C6150000}"/>
    <cellStyle name="Note 2 2 2 2 3 3 2 2 4" xfId="4454" xr:uid="{00000000-0005-0000-0000-0000C7150000}"/>
    <cellStyle name="Note 2 2 2 2 3 3 2 2 4 2" xfId="11886" xr:uid="{00000000-0005-0000-0000-0000C8150000}"/>
    <cellStyle name="Note 2 2 2 2 3 3 2 2 5" xfId="8361" xr:uid="{00000000-0005-0000-0000-0000C9150000}"/>
    <cellStyle name="Note 2 2 2 2 3 3 2 3" xfId="1139" xr:uid="{00000000-0005-0000-0000-0000CA150000}"/>
    <cellStyle name="Note 2 2 2 2 3 3 2 3 2" xfId="2594" xr:uid="{00000000-0005-0000-0000-0000CB150000}"/>
    <cellStyle name="Note 2 2 2 2 3 3 2 3 2 2" xfId="6318" xr:uid="{00000000-0005-0000-0000-0000CC150000}"/>
    <cellStyle name="Note 2 2 2 2 3 3 2 3 2 2 2" xfId="13744" xr:uid="{00000000-0005-0000-0000-0000CD150000}"/>
    <cellStyle name="Note 2 2 2 2 3 3 2 3 2 3" xfId="10032" xr:uid="{00000000-0005-0000-0000-0000CE150000}"/>
    <cellStyle name="Note 2 2 2 2 3 3 2 3 3" xfId="4456" xr:uid="{00000000-0005-0000-0000-0000CF150000}"/>
    <cellStyle name="Note 2 2 2 2 3 3 2 3 3 2" xfId="11888" xr:uid="{00000000-0005-0000-0000-0000D0150000}"/>
    <cellStyle name="Note 2 2 2 2 3 3 2 3 4" xfId="8585" xr:uid="{00000000-0005-0000-0000-0000D1150000}"/>
    <cellStyle name="Note 2 2 2 2 3 3 2 4" xfId="2591" xr:uid="{00000000-0005-0000-0000-0000D2150000}"/>
    <cellStyle name="Note 2 2 2 2 3 3 2 4 2" xfId="6315" xr:uid="{00000000-0005-0000-0000-0000D3150000}"/>
    <cellStyle name="Note 2 2 2 2 3 3 2 4 2 2" xfId="13741" xr:uid="{00000000-0005-0000-0000-0000D4150000}"/>
    <cellStyle name="Note 2 2 2 2 3 3 2 4 3" xfId="10029" xr:uid="{00000000-0005-0000-0000-0000D5150000}"/>
    <cellStyle name="Note 2 2 2 2 3 3 2 5" xfId="4453" xr:uid="{00000000-0005-0000-0000-0000D6150000}"/>
    <cellStyle name="Note 2 2 2 2 3 3 2 5 2" xfId="11885" xr:uid="{00000000-0005-0000-0000-0000D7150000}"/>
    <cellStyle name="Note 2 2 2 2 3 3 2 6" xfId="7897" xr:uid="{00000000-0005-0000-0000-0000D8150000}"/>
    <cellStyle name="Note 2 2 2 2 3 3 3" xfId="599" xr:uid="{00000000-0005-0000-0000-0000D9150000}"/>
    <cellStyle name="Note 2 2 2 2 3 3 3 2" xfId="1531" xr:uid="{00000000-0005-0000-0000-0000DA150000}"/>
    <cellStyle name="Note 2 2 2 2 3 3 3 2 2" xfId="2596" xr:uid="{00000000-0005-0000-0000-0000DB150000}"/>
    <cellStyle name="Note 2 2 2 2 3 3 3 2 2 2" xfId="6320" xr:uid="{00000000-0005-0000-0000-0000DC150000}"/>
    <cellStyle name="Note 2 2 2 2 3 3 3 2 2 2 2" xfId="13746" xr:uid="{00000000-0005-0000-0000-0000DD150000}"/>
    <cellStyle name="Note 2 2 2 2 3 3 3 2 2 3" xfId="10034" xr:uid="{00000000-0005-0000-0000-0000DE150000}"/>
    <cellStyle name="Note 2 2 2 2 3 3 3 2 3" xfId="4458" xr:uid="{00000000-0005-0000-0000-0000DF150000}"/>
    <cellStyle name="Note 2 2 2 2 3 3 3 2 3 2" xfId="11890" xr:uid="{00000000-0005-0000-0000-0000E0150000}"/>
    <cellStyle name="Note 2 2 2 2 3 3 3 2 4" xfId="8976" xr:uid="{00000000-0005-0000-0000-0000E1150000}"/>
    <cellStyle name="Note 2 2 2 2 3 3 3 3" xfId="2595" xr:uid="{00000000-0005-0000-0000-0000E2150000}"/>
    <cellStyle name="Note 2 2 2 2 3 3 3 3 2" xfId="6319" xr:uid="{00000000-0005-0000-0000-0000E3150000}"/>
    <cellStyle name="Note 2 2 2 2 3 3 3 3 2 2" xfId="13745" xr:uid="{00000000-0005-0000-0000-0000E4150000}"/>
    <cellStyle name="Note 2 2 2 2 3 3 3 3 3" xfId="10033" xr:uid="{00000000-0005-0000-0000-0000E5150000}"/>
    <cellStyle name="Note 2 2 2 2 3 3 3 4" xfId="4457" xr:uid="{00000000-0005-0000-0000-0000E6150000}"/>
    <cellStyle name="Note 2 2 2 2 3 3 3 4 2" xfId="11889" xr:uid="{00000000-0005-0000-0000-0000E7150000}"/>
    <cellStyle name="Note 2 2 2 2 3 3 3 5" xfId="8048" xr:uid="{00000000-0005-0000-0000-0000E8150000}"/>
    <cellStyle name="Note 2 2 2 2 3 3 4" xfId="1138" xr:uid="{00000000-0005-0000-0000-0000E9150000}"/>
    <cellStyle name="Note 2 2 2 2 3 3 4 2" xfId="2597" xr:uid="{00000000-0005-0000-0000-0000EA150000}"/>
    <cellStyle name="Note 2 2 2 2 3 3 4 2 2" xfId="6321" xr:uid="{00000000-0005-0000-0000-0000EB150000}"/>
    <cellStyle name="Note 2 2 2 2 3 3 4 2 2 2" xfId="13747" xr:uid="{00000000-0005-0000-0000-0000EC150000}"/>
    <cellStyle name="Note 2 2 2 2 3 3 4 2 3" xfId="10035" xr:uid="{00000000-0005-0000-0000-0000ED150000}"/>
    <cellStyle name="Note 2 2 2 2 3 3 4 3" xfId="4459" xr:uid="{00000000-0005-0000-0000-0000EE150000}"/>
    <cellStyle name="Note 2 2 2 2 3 3 4 3 2" xfId="11891" xr:uid="{00000000-0005-0000-0000-0000EF150000}"/>
    <cellStyle name="Note 2 2 2 2 3 3 4 4" xfId="8584" xr:uid="{00000000-0005-0000-0000-0000F0150000}"/>
    <cellStyle name="Note 2 2 2 2 3 3 5" xfId="2590" xr:uid="{00000000-0005-0000-0000-0000F1150000}"/>
    <cellStyle name="Note 2 2 2 2 3 3 5 2" xfId="6314" xr:uid="{00000000-0005-0000-0000-0000F2150000}"/>
    <cellStyle name="Note 2 2 2 2 3 3 5 2 2" xfId="13740" xr:uid="{00000000-0005-0000-0000-0000F3150000}"/>
    <cellStyle name="Note 2 2 2 2 3 3 5 3" xfId="10028" xr:uid="{00000000-0005-0000-0000-0000F4150000}"/>
    <cellStyle name="Note 2 2 2 2 3 3 6" xfId="4452" xr:uid="{00000000-0005-0000-0000-0000F5150000}"/>
    <cellStyle name="Note 2 2 2 2 3 3 6 2" xfId="11884" xr:uid="{00000000-0005-0000-0000-0000F6150000}"/>
    <cellStyle name="Note 2 2 2 2 3 3 7" xfId="7665" xr:uid="{00000000-0005-0000-0000-0000F7150000}"/>
    <cellStyle name="Note 2 2 2 2 3 4" xfId="310" xr:uid="{00000000-0005-0000-0000-0000F8150000}"/>
    <cellStyle name="Note 2 2 2 2 3 4 2" xfId="800" xr:uid="{00000000-0005-0000-0000-0000F9150000}"/>
    <cellStyle name="Note 2 2 2 2 3 4 2 2" xfId="1732" xr:uid="{00000000-0005-0000-0000-0000FA150000}"/>
    <cellStyle name="Note 2 2 2 2 3 4 2 2 2" xfId="2600" xr:uid="{00000000-0005-0000-0000-0000FB150000}"/>
    <cellStyle name="Note 2 2 2 2 3 4 2 2 2 2" xfId="6324" xr:uid="{00000000-0005-0000-0000-0000FC150000}"/>
    <cellStyle name="Note 2 2 2 2 3 4 2 2 2 2 2" xfId="13750" xr:uid="{00000000-0005-0000-0000-0000FD150000}"/>
    <cellStyle name="Note 2 2 2 2 3 4 2 2 2 3" xfId="10038" xr:uid="{00000000-0005-0000-0000-0000FE150000}"/>
    <cellStyle name="Note 2 2 2 2 3 4 2 2 3" xfId="4462" xr:uid="{00000000-0005-0000-0000-0000FF150000}"/>
    <cellStyle name="Note 2 2 2 2 3 4 2 2 3 2" xfId="11894" xr:uid="{00000000-0005-0000-0000-000000160000}"/>
    <cellStyle name="Note 2 2 2 2 3 4 2 2 4" xfId="9177" xr:uid="{00000000-0005-0000-0000-000001160000}"/>
    <cellStyle name="Note 2 2 2 2 3 4 2 3" xfId="2599" xr:uid="{00000000-0005-0000-0000-000002160000}"/>
    <cellStyle name="Note 2 2 2 2 3 4 2 3 2" xfId="6323" xr:uid="{00000000-0005-0000-0000-000003160000}"/>
    <cellStyle name="Note 2 2 2 2 3 4 2 3 2 2" xfId="13749" xr:uid="{00000000-0005-0000-0000-000004160000}"/>
    <cellStyle name="Note 2 2 2 2 3 4 2 3 3" xfId="10037" xr:uid="{00000000-0005-0000-0000-000005160000}"/>
    <cellStyle name="Note 2 2 2 2 3 4 2 4" xfId="4461" xr:uid="{00000000-0005-0000-0000-000006160000}"/>
    <cellStyle name="Note 2 2 2 2 3 4 2 4 2" xfId="11893" xr:uid="{00000000-0005-0000-0000-000007160000}"/>
    <cellStyle name="Note 2 2 2 2 3 4 2 5" xfId="8249" xr:uid="{00000000-0005-0000-0000-000008160000}"/>
    <cellStyle name="Note 2 2 2 2 3 4 3" xfId="1140" xr:uid="{00000000-0005-0000-0000-000009160000}"/>
    <cellStyle name="Note 2 2 2 2 3 4 3 2" xfId="2601" xr:uid="{00000000-0005-0000-0000-00000A160000}"/>
    <cellStyle name="Note 2 2 2 2 3 4 3 2 2" xfId="6325" xr:uid="{00000000-0005-0000-0000-00000B160000}"/>
    <cellStyle name="Note 2 2 2 2 3 4 3 2 2 2" xfId="13751" xr:uid="{00000000-0005-0000-0000-00000C160000}"/>
    <cellStyle name="Note 2 2 2 2 3 4 3 2 3" xfId="10039" xr:uid="{00000000-0005-0000-0000-00000D160000}"/>
    <cellStyle name="Note 2 2 2 2 3 4 3 3" xfId="4463" xr:uid="{00000000-0005-0000-0000-00000E160000}"/>
    <cellStyle name="Note 2 2 2 2 3 4 3 3 2" xfId="11895" xr:uid="{00000000-0005-0000-0000-00000F160000}"/>
    <cellStyle name="Note 2 2 2 2 3 4 3 4" xfId="8586" xr:uid="{00000000-0005-0000-0000-000010160000}"/>
    <cellStyle name="Note 2 2 2 2 3 4 4" xfId="2598" xr:uid="{00000000-0005-0000-0000-000011160000}"/>
    <cellStyle name="Note 2 2 2 2 3 4 4 2" xfId="6322" xr:uid="{00000000-0005-0000-0000-000012160000}"/>
    <cellStyle name="Note 2 2 2 2 3 4 4 2 2" xfId="13748" xr:uid="{00000000-0005-0000-0000-000013160000}"/>
    <cellStyle name="Note 2 2 2 2 3 4 4 3" xfId="10036" xr:uid="{00000000-0005-0000-0000-000014160000}"/>
    <cellStyle name="Note 2 2 2 2 3 4 5" xfId="4460" xr:uid="{00000000-0005-0000-0000-000015160000}"/>
    <cellStyle name="Note 2 2 2 2 3 4 5 2" xfId="11892" xr:uid="{00000000-0005-0000-0000-000016160000}"/>
    <cellStyle name="Note 2 2 2 2 3 4 6" xfId="7759" xr:uid="{00000000-0005-0000-0000-000017160000}"/>
    <cellStyle name="Note 2 2 2 2 3 5" xfId="597" xr:uid="{00000000-0005-0000-0000-000018160000}"/>
    <cellStyle name="Note 2 2 2 2 3 5 2" xfId="1529" xr:uid="{00000000-0005-0000-0000-000019160000}"/>
    <cellStyle name="Note 2 2 2 2 3 5 2 2" xfId="2603" xr:uid="{00000000-0005-0000-0000-00001A160000}"/>
    <cellStyle name="Note 2 2 2 2 3 5 2 2 2" xfId="6327" xr:uid="{00000000-0005-0000-0000-00001B160000}"/>
    <cellStyle name="Note 2 2 2 2 3 5 2 2 2 2" xfId="13753" xr:uid="{00000000-0005-0000-0000-00001C160000}"/>
    <cellStyle name="Note 2 2 2 2 3 5 2 2 3" xfId="10041" xr:uid="{00000000-0005-0000-0000-00001D160000}"/>
    <cellStyle name="Note 2 2 2 2 3 5 2 3" xfId="4465" xr:uid="{00000000-0005-0000-0000-00001E160000}"/>
    <cellStyle name="Note 2 2 2 2 3 5 2 3 2" xfId="11897" xr:uid="{00000000-0005-0000-0000-00001F160000}"/>
    <cellStyle name="Note 2 2 2 2 3 5 2 4" xfId="8974" xr:uid="{00000000-0005-0000-0000-000020160000}"/>
    <cellStyle name="Note 2 2 2 2 3 5 3" xfId="2602" xr:uid="{00000000-0005-0000-0000-000021160000}"/>
    <cellStyle name="Note 2 2 2 2 3 5 3 2" xfId="6326" xr:uid="{00000000-0005-0000-0000-000022160000}"/>
    <cellStyle name="Note 2 2 2 2 3 5 3 2 2" xfId="13752" xr:uid="{00000000-0005-0000-0000-000023160000}"/>
    <cellStyle name="Note 2 2 2 2 3 5 3 3" xfId="10040" xr:uid="{00000000-0005-0000-0000-000024160000}"/>
    <cellStyle name="Note 2 2 2 2 3 5 4" xfId="4464" xr:uid="{00000000-0005-0000-0000-000025160000}"/>
    <cellStyle name="Note 2 2 2 2 3 5 4 2" xfId="11896" xr:uid="{00000000-0005-0000-0000-000026160000}"/>
    <cellStyle name="Note 2 2 2 2 3 5 5" xfId="8046" xr:uid="{00000000-0005-0000-0000-000027160000}"/>
    <cellStyle name="Note 2 2 2 2 3 6" xfId="1135" xr:uid="{00000000-0005-0000-0000-000028160000}"/>
    <cellStyle name="Note 2 2 2 2 3 6 2" xfId="2604" xr:uid="{00000000-0005-0000-0000-000029160000}"/>
    <cellStyle name="Note 2 2 2 2 3 6 2 2" xfId="6328" xr:uid="{00000000-0005-0000-0000-00002A160000}"/>
    <cellStyle name="Note 2 2 2 2 3 6 2 2 2" xfId="13754" xr:uid="{00000000-0005-0000-0000-00002B160000}"/>
    <cellStyle name="Note 2 2 2 2 3 6 2 3" xfId="10042" xr:uid="{00000000-0005-0000-0000-00002C160000}"/>
    <cellStyle name="Note 2 2 2 2 3 6 3" xfId="4466" xr:uid="{00000000-0005-0000-0000-00002D160000}"/>
    <cellStyle name="Note 2 2 2 2 3 6 3 2" xfId="11898" xr:uid="{00000000-0005-0000-0000-00002E160000}"/>
    <cellStyle name="Note 2 2 2 2 3 6 4" xfId="8581" xr:uid="{00000000-0005-0000-0000-00002F160000}"/>
    <cellStyle name="Note 2 2 2 2 3 7" xfId="2581" xr:uid="{00000000-0005-0000-0000-000030160000}"/>
    <cellStyle name="Note 2 2 2 2 3 7 2" xfId="6305" xr:uid="{00000000-0005-0000-0000-000031160000}"/>
    <cellStyle name="Note 2 2 2 2 3 7 2 2" xfId="13731" xr:uid="{00000000-0005-0000-0000-000032160000}"/>
    <cellStyle name="Note 2 2 2 2 3 7 3" xfId="10019" xr:uid="{00000000-0005-0000-0000-000033160000}"/>
    <cellStyle name="Note 2 2 2 2 3 8" xfId="4443" xr:uid="{00000000-0005-0000-0000-000034160000}"/>
    <cellStyle name="Note 2 2 2 2 3 8 2" xfId="11875" xr:uid="{00000000-0005-0000-0000-000035160000}"/>
    <cellStyle name="Note 2 2 2 2 3 9" xfId="7526" xr:uid="{00000000-0005-0000-0000-000036160000}"/>
    <cellStyle name="Note 2 2 2 2 4" xfId="130" xr:uid="{00000000-0005-0000-0000-000037160000}"/>
    <cellStyle name="Note 2 2 2 2 4 2" xfId="311" xr:uid="{00000000-0005-0000-0000-000038160000}"/>
    <cellStyle name="Note 2 2 2 2 4 2 2" xfId="601" xr:uid="{00000000-0005-0000-0000-000039160000}"/>
    <cellStyle name="Note 2 2 2 2 4 2 2 2" xfId="1533" xr:uid="{00000000-0005-0000-0000-00003A160000}"/>
    <cellStyle name="Note 2 2 2 2 4 2 2 2 2" xfId="2608" xr:uid="{00000000-0005-0000-0000-00003B160000}"/>
    <cellStyle name="Note 2 2 2 2 4 2 2 2 2 2" xfId="6332" xr:uid="{00000000-0005-0000-0000-00003C160000}"/>
    <cellStyle name="Note 2 2 2 2 4 2 2 2 2 2 2" xfId="13758" xr:uid="{00000000-0005-0000-0000-00003D160000}"/>
    <cellStyle name="Note 2 2 2 2 4 2 2 2 2 3" xfId="10046" xr:uid="{00000000-0005-0000-0000-00003E160000}"/>
    <cellStyle name="Note 2 2 2 2 4 2 2 2 3" xfId="4470" xr:uid="{00000000-0005-0000-0000-00003F160000}"/>
    <cellStyle name="Note 2 2 2 2 4 2 2 2 3 2" xfId="11902" xr:uid="{00000000-0005-0000-0000-000040160000}"/>
    <cellStyle name="Note 2 2 2 2 4 2 2 2 4" xfId="8978" xr:uid="{00000000-0005-0000-0000-000041160000}"/>
    <cellStyle name="Note 2 2 2 2 4 2 2 3" xfId="2607" xr:uid="{00000000-0005-0000-0000-000042160000}"/>
    <cellStyle name="Note 2 2 2 2 4 2 2 3 2" xfId="6331" xr:uid="{00000000-0005-0000-0000-000043160000}"/>
    <cellStyle name="Note 2 2 2 2 4 2 2 3 2 2" xfId="13757" xr:uid="{00000000-0005-0000-0000-000044160000}"/>
    <cellStyle name="Note 2 2 2 2 4 2 2 3 3" xfId="10045" xr:uid="{00000000-0005-0000-0000-000045160000}"/>
    <cellStyle name="Note 2 2 2 2 4 2 2 4" xfId="4469" xr:uid="{00000000-0005-0000-0000-000046160000}"/>
    <cellStyle name="Note 2 2 2 2 4 2 2 4 2" xfId="11901" xr:uid="{00000000-0005-0000-0000-000047160000}"/>
    <cellStyle name="Note 2 2 2 2 4 2 2 5" xfId="8050" xr:uid="{00000000-0005-0000-0000-000048160000}"/>
    <cellStyle name="Note 2 2 2 2 4 2 3" xfId="1142" xr:uid="{00000000-0005-0000-0000-000049160000}"/>
    <cellStyle name="Note 2 2 2 2 4 2 3 2" xfId="2609" xr:uid="{00000000-0005-0000-0000-00004A160000}"/>
    <cellStyle name="Note 2 2 2 2 4 2 3 2 2" xfId="6333" xr:uid="{00000000-0005-0000-0000-00004B160000}"/>
    <cellStyle name="Note 2 2 2 2 4 2 3 2 2 2" xfId="13759" xr:uid="{00000000-0005-0000-0000-00004C160000}"/>
    <cellStyle name="Note 2 2 2 2 4 2 3 2 3" xfId="10047" xr:uid="{00000000-0005-0000-0000-00004D160000}"/>
    <cellStyle name="Note 2 2 2 2 4 2 3 3" xfId="4471" xr:uid="{00000000-0005-0000-0000-00004E160000}"/>
    <cellStyle name="Note 2 2 2 2 4 2 3 3 2" xfId="11903" xr:uid="{00000000-0005-0000-0000-00004F160000}"/>
    <cellStyle name="Note 2 2 2 2 4 2 3 4" xfId="8588" xr:uid="{00000000-0005-0000-0000-000050160000}"/>
    <cellStyle name="Note 2 2 2 2 4 2 4" xfId="2606" xr:uid="{00000000-0005-0000-0000-000051160000}"/>
    <cellStyle name="Note 2 2 2 2 4 2 4 2" xfId="6330" xr:uid="{00000000-0005-0000-0000-000052160000}"/>
    <cellStyle name="Note 2 2 2 2 4 2 4 2 2" xfId="13756" xr:uid="{00000000-0005-0000-0000-000053160000}"/>
    <cellStyle name="Note 2 2 2 2 4 2 4 3" xfId="10044" xr:uid="{00000000-0005-0000-0000-000054160000}"/>
    <cellStyle name="Note 2 2 2 2 4 2 5" xfId="4468" xr:uid="{00000000-0005-0000-0000-000055160000}"/>
    <cellStyle name="Note 2 2 2 2 4 2 5 2" xfId="11900" xr:uid="{00000000-0005-0000-0000-000056160000}"/>
    <cellStyle name="Note 2 2 2 2 4 2 6" xfId="7760" xr:uid="{00000000-0005-0000-0000-000057160000}"/>
    <cellStyle name="Note 2 2 2 2 4 3" xfId="600" xr:uid="{00000000-0005-0000-0000-000058160000}"/>
    <cellStyle name="Note 2 2 2 2 4 3 2" xfId="1532" xr:uid="{00000000-0005-0000-0000-000059160000}"/>
    <cellStyle name="Note 2 2 2 2 4 3 2 2" xfId="2611" xr:uid="{00000000-0005-0000-0000-00005A160000}"/>
    <cellStyle name="Note 2 2 2 2 4 3 2 2 2" xfId="6335" xr:uid="{00000000-0005-0000-0000-00005B160000}"/>
    <cellStyle name="Note 2 2 2 2 4 3 2 2 2 2" xfId="13761" xr:uid="{00000000-0005-0000-0000-00005C160000}"/>
    <cellStyle name="Note 2 2 2 2 4 3 2 2 3" xfId="10049" xr:uid="{00000000-0005-0000-0000-00005D160000}"/>
    <cellStyle name="Note 2 2 2 2 4 3 2 3" xfId="4473" xr:uid="{00000000-0005-0000-0000-00005E160000}"/>
    <cellStyle name="Note 2 2 2 2 4 3 2 3 2" xfId="11905" xr:uid="{00000000-0005-0000-0000-00005F160000}"/>
    <cellStyle name="Note 2 2 2 2 4 3 2 4" xfId="8977" xr:uid="{00000000-0005-0000-0000-000060160000}"/>
    <cellStyle name="Note 2 2 2 2 4 3 3" xfId="2610" xr:uid="{00000000-0005-0000-0000-000061160000}"/>
    <cellStyle name="Note 2 2 2 2 4 3 3 2" xfId="6334" xr:uid="{00000000-0005-0000-0000-000062160000}"/>
    <cellStyle name="Note 2 2 2 2 4 3 3 2 2" xfId="13760" xr:uid="{00000000-0005-0000-0000-000063160000}"/>
    <cellStyle name="Note 2 2 2 2 4 3 3 3" xfId="10048" xr:uid="{00000000-0005-0000-0000-000064160000}"/>
    <cellStyle name="Note 2 2 2 2 4 3 4" xfId="4472" xr:uid="{00000000-0005-0000-0000-000065160000}"/>
    <cellStyle name="Note 2 2 2 2 4 3 4 2" xfId="11904" xr:uid="{00000000-0005-0000-0000-000066160000}"/>
    <cellStyle name="Note 2 2 2 2 4 3 5" xfId="8049" xr:uid="{00000000-0005-0000-0000-000067160000}"/>
    <cellStyle name="Note 2 2 2 2 4 4" xfId="1141" xr:uid="{00000000-0005-0000-0000-000068160000}"/>
    <cellStyle name="Note 2 2 2 2 4 4 2" xfId="2612" xr:uid="{00000000-0005-0000-0000-000069160000}"/>
    <cellStyle name="Note 2 2 2 2 4 4 2 2" xfId="6336" xr:uid="{00000000-0005-0000-0000-00006A160000}"/>
    <cellStyle name="Note 2 2 2 2 4 4 2 2 2" xfId="13762" xr:uid="{00000000-0005-0000-0000-00006B160000}"/>
    <cellStyle name="Note 2 2 2 2 4 4 2 3" xfId="10050" xr:uid="{00000000-0005-0000-0000-00006C160000}"/>
    <cellStyle name="Note 2 2 2 2 4 4 3" xfId="4474" xr:uid="{00000000-0005-0000-0000-00006D160000}"/>
    <cellStyle name="Note 2 2 2 2 4 4 3 2" xfId="11906" xr:uid="{00000000-0005-0000-0000-00006E160000}"/>
    <cellStyle name="Note 2 2 2 2 4 4 4" xfId="8587" xr:uid="{00000000-0005-0000-0000-00006F160000}"/>
    <cellStyle name="Note 2 2 2 2 4 5" xfId="2605" xr:uid="{00000000-0005-0000-0000-000070160000}"/>
    <cellStyle name="Note 2 2 2 2 4 5 2" xfId="6329" xr:uid="{00000000-0005-0000-0000-000071160000}"/>
    <cellStyle name="Note 2 2 2 2 4 5 2 2" xfId="13755" xr:uid="{00000000-0005-0000-0000-000072160000}"/>
    <cellStyle name="Note 2 2 2 2 4 5 3" xfId="10043" xr:uid="{00000000-0005-0000-0000-000073160000}"/>
    <cellStyle name="Note 2 2 2 2 4 6" xfId="4467" xr:uid="{00000000-0005-0000-0000-000074160000}"/>
    <cellStyle name="Note 2 2 2 2 4 6 2" xfId="11899" xr:uid="{00000000-0005-0000-0000-000075160000}"/>
    <cellStyle name="Note 2 2 2 2 4 7" xfId="7582" xr:uid="{00000000-0005-0000-0000-000076160000}"/>
    <cellStyle name="Note 2 2 2 2 5" xfId="213" xr:uid="{00000000-0005-0000-0000-000077160000}"/>
    <cellStyle name="Note 2 2 2 2 5 2" xfId="445" xr:uid="{00000000-0005-0000-0000-000078160000}"/>
    <cellStyle name="Note 2 2 2 2 5 2 2" xfId="909" xr:uid="{00000000-0005-0000-0000-000079160000}"/>
    <cellStyle name="Note 2 2 2 2 5 2 2 2" xfId="1841" xr:uid="{00000000-0005-0000-0000-00007A160000}"/>
    <cellStyle name="Note 2 2 2 2 5 2 2 2 2" xfId="2616" xr:uid="{00000000-0005-0000-0000-00007B160000}"/>
    <cellStyle name="Note 2 2 2 2 5 2 2 2 2 2" xfId="6340" xr:uid="{00000000-0005-0000-0000-00007C160000}"/>
    <cellStyle name="Note 2 2 2 2 5 2 2 2 2 2 2" xfId="13766" xr:uid="{00000000-0005-0000-0000-00007D160000}"/>
    <cellStyle name="Note 2 2 2 2 5 2 2 2 2 3" xfId="10054" xr:uid="{00000000-0005-0000-0000-00007E160000}"/>
    <cellStyle name="Note 2 2 2 2 5 2 2 2 3" xfId="4478" xr:uid="{00000000-0005-0000-0000-00007F160000}"/>
    <cellStyle name="Note 2 2 2 2 5 2 2 2 3 2" xfId="11910" xr:uid="{00000000-0005-0000-0000-000080160000}"/>
    <cellStyle name="Note 2 2 2 2 5 2 2 2 4" xfId="9286" xr:uid="{00000000-0005-0000-0000-000081160000}"/>
    <cellStyle name="Note 2 2 2 2 5 2 2 3" xfId="2615" xr:uid="{00000000-0005-0000-0000-000082160000}"/>
    <cellStyle name="Note 2 2 2 2 5 2 2 3 2" xfId="6339" xr:uid="{00000000-0005-0000-0000-000083160000}"/>
    <cellStyle name="Note 2 2 2 2 5 2 2 3 2 2" xfId="13765" xr:uid="{00000000-0005-0000-0000-000084160000}"/>
    <cellStyle name="Note 2 2 2 2 5 2 2 3 3" xfId="10053" xr:uid="{00000000-0005-0000-0000-000085160000}"/>
    <cellStyle name="Note 2 2 2 2 5 2 2 4" xfId="4477" xr:uid="{00000000-0005-0000-0000-000086160000}"/>
    <cellStyle name="Note 2 2 2 2 5 2 2 4 2" xfId="11909" xr:uid="{00000000-0005-0000-0000-000087160000}"/>
    <cellStyle name="Note 2 2 2 2 5 2 2 5" xfId="8358" xr:uid="{00000000-0005-0000-0000-000088160000}"/>
    <cellStyle name="Note 2 2 2 2 5 2 3" xfId="1144" xr:uid="{00000000-0005-0000-0000-000089160000}"/>
    <cellStyle name="Note 2 2 2 2 5 2 3 2" xfId="2617" xr:uid="{00000000-0005-0000-0000-00008A160000}"/>
    <cellStyle name="Note 2 2 2 2 5 2 3 2 2" xfId="6341" xr:uid="{00000000-0005-0000-0000-00008B160000}"/>
    <cellStyle name="Note 2 2 2 2 5 2 3 2 2 2" xfId="13767" xr:uid="{00000000-0005-0000-0000-00008C160000}"/>
    <cellStyle name="Note 2 2 2 2 5 2 3 2 3" xfId="10055" xr:uid="{00000000-0005-0000-0000-00008D160000}"/>
    <cellStyle name="Note 2 2 2 2 5 2 3 3" xfId="4479" xr:uid="{00000000-0005-0000-0000-00008E160000}"/>
    <cellStyle name="Note 2 2 2 2 5 2 3 3 2" xfId="11911" xr:uid="{00000000-0005-0000-0000-00008F160000}"/>
    <cellStyle name="Note 2 2 2 2 5 2 3 4" xfId="8590" xr:uid="{00000000-0005-0000-0000-000090160000}"/>
    <cellStyle name="Note 2 2 2 2 5 2 4" xfId="2614" xr:uid="{00000000-0005-0000-0000-000091160000}"/>
    <cellStyle name="Note 2 2 2 2 5 2 4 2" xfId="6338" xr:uid="{00000000-0005-0000-0000-000092160000}"/>
    <cellStyle name="Note 2 2 2 2 5 2 4 2 2" xfId="13764" xr:uid="{00000000-0005-0000-0000-000093160000}"/>
    <cellStyle name="Note 2 2 2 2 5 2 4 3" xfId="10052" xr:uid="{00000000-0005-0000-0000-000094160000}"/>
    <cellStyle name="Note 2 2 2 2 5 2 5" xfId="4476" xr:uid="{00000000-0005-0000-0000-000095160000}"/>
    <cellStyle name="Note 2 2 2 2 5 2 5 2" xfId="11908" xr:uid="{00000000-0005-0000-0000-000096160000}"/>
    <cellStyle name="Note 2 2 2 2 5 2 6" xfId="7894" xr:uid="{00000000-0005-0000-0000-000097160000}"/>
    <cellStyle name="Note 2 2 2 2 5 3" xfId="602" xr:uid="{00000000-0005-0000-0000-000098160000}"/>
    <cellStyle name="Note 2 2 2 2 5 3 2" xfId="1534" xr:uid="{00000000-0005-0000-0000-000099160000}"/>
    <cellStyle name="Note 2 2 2 2 5 3 2 2" xfId="2619" xr:uid="{00000000-0005-0000-0000-00009A160000}"/>
    <cellStyle name="Note 2 2 2 2 5 3 2 2 2" xfId="6343" xr:uid="{00000000-0005-0000-0000-00009B160000}"/>
    <cellStyle name="Note 2 2 2 2 5 3 2 2 2 2" xfId="13769" xr:uid="{00000000-0005-0000-0000-00009C160000}"/>
    <cellStyle name="Note 2 2 2 2 5 3 2 2 3" xfId="10057" xr:uid="{00000000-0005-0000-0000-00009D160000}"/>
    <cellStyle name="Note 2 2 2 2 5 3 2 3" xfId="4481" xr:uid="{00000000-0005-0000-0000-00009E160000}"/>
    <cellStyle name="Note 2 2 2 2 5 3 2 3 2" xfId="11913" xr:uid="{00000000-0005-0000-0000-00009F160000}"/>
    <cellStyle name="Note 2 2 2 2 5 3 2 4" xfId="8979" xr:uid="{00000000-0005-0000-0000-0000A0160000}"/>
    <cellStyle name="Note 2 2 2 2 5 3 3" xfId="2618" xr:uid="{00000000-0005-0000-0000-0000A1160000}"/>
    <cellStyle name="Note 2 2 2 2 5 3 3 2" xfId="6342" xr:uid="{00000000-0005-0000-0000-0000A2160000}"/>
    <cellStyle name="Note 2 2 2 2 5 3 3 2 2" xfId="13768" xr:uid="{00000000-0005-0000-0000-0000A3160000}"/>
    <cellStyle name="Note 2 2 2 2 5 3 3 3" xfId="10056" xr:uid="{00000000-0005-0000-0000-0000A4160000}"/>
    <cellStyle name="Note 2 2 2 2 5 3 4" xfId="4480" xr:uid="{00000000-0005-0000-0000-0000A5160000}"/>
    <cellStyle name="Note 2 2 2 2 5 3 4 2" xfId="11912" xr:uid="{00000000-0005-0000-0000-0000A6160000}"/>
    <cellStyle name="Note 2 2 2 2 5 3 5" xfId="8051" xr:uid="{00000000-0005-0000-0000-0000A7160000}"/>
    <cellStyle name="Note 2 2 2 2 5 4" xfId="1143" xr:uid="{00000000-0005-0000-0000-0000A8160000}"/>
    <cellStyle name="Note 2 2 2 2 5 4 2" xfId="2620" xr:uid="{00000000-0005-0000-0000-0000A9160000}"/>
    <cellStyle name="Note 2 2 2 2 5 4 2 2" xfId="6344" xr:uid="{00000000-0005-0000-0000-0000AA160000}"/>
    <cellStyle name="Note 2 2 2 2 5 4 2 2 2" xfId="13770" xr:uid="{00000000-0005-0000-0000-0000AB160000}"/>
    <cellStyle name="Note 2 2 2 2 5 4 2 3" xfId="10058" xr:uid="{00000000-0005-0000-0000-0000AC160000}"/>
    <cellStyle name="Note 2 2 2 2 5 4 3" xfId="4482" xr:uid="{00000000-0005-0000-0000-0000AD160000}"/>
    <cellStyle name="Note 2 2 2 2 5 4 3 2" xfId="11914" xr:uid="{00000000-0005-0000-0000-0000AE160000}"/>
    <cellStyle name="Note 2 2 2 2 5 4 4" xfId="8589" xr:uid="{00000000-0005-0000-0000-0000AF160000}"/>
    <cellStyle name="Note 2 2 2 2 5 5" xfId="2613" xr:uid="{00000000-0005-0000-0000-0000B0160000}"/>
    <cellStyle name="Note 2 2 2 2 5 5 2" xfId="6337" xr:uid="{00000000-0005-0000-0000-0000B1160000}"/>
    <cellStyle name="Note 2 2 2 2 5 5 2 2" xfId="13763" xr:uid="{00000000-0005-0000-0000-0000B2160000}"/>
    <cellStyle name="Note 2 2 2 2 5 5 3" xfId="10051" xr:uid="{00000000-0005-0000-0000-0000B3160000}"/>
    <cellStyle name="Note 2 2 2 2 5 6" xfId="4475" xr:uid="{00000000-0005-0000-0000-0000B4160000}"/>
    <cellStyle name="Note 2 2 2 2 5 6 2" xfId="11907" xr:uid="{00000000-0005-0000-0000-0000B5160000}"/>
    <cellStyle name="Note 2 2 2 2 5 7" xfId="7662" xr:uid="{00000000-0005-0000-0000-0000B6160000}"/>
    <cellStyle name="Note 2 2 2 2 6" xfId="306" xr:uid="{00000000-0005-0000-0000-0000B7160000}"/>
    <cellStyle name="Note 2 2 2 2 6 2" xfId="797" xr:uid="{00000000-0005-0000-0000-0000B8160000}"/>
    <cellStyle name="Note 2 2 2 2 6 2 2" xfId="1729" xr:uid="{00000000-0005-0000-0000-0000B9160000}"/>
    <cellStyle name="Note 2 2 2 2 6 2 2 2" xfId="2623" xr:uid="{00000000-0005-0000-0000-0000BA160000}"/>
    <cellStyle name="Note 2 2 2 2 6 2 2 2 2" xfId="6347" xr:uid="{00000000-0005-0000-0000-0000BB160000}"/>
    <cellStyle name="Note 2 2 2 2 6 2 2 2 2 2" xfId="13773" xr:uid="{00000000-0005-0000-0000-0000BC160000}"/>
    <cellStyle name="Note 2 2 2 2 6 2 2 2 3" xfId="10061" xr:uid="{00000000-0005-0000-0000-0000BD160000}"/>
    <cellStyle name="Note 2 2 2 2 6 2 2 3" xfId="4485" xr:uid="{00000000-0005-0000-0000-0000BE160000}"/>
    <cellStyle name="Note 2 2 2 2 6 2 2 3 2" xfId="11917" xr:uid="{00000000-0005-0000-0000-0000BF160000}"/>
    <cellStyle name="Note 2 2 2 2 6 2 2 4" xfId="9174" xr:uid="{00000000-0005-0000-0000-0000C0160000}"/>
    <cellStyle name="Note 2 2 2 2 6 2 3" xfId="2622" xr:uid="{00000000-0005-0000-0000-0000C1160000}"/>
    <cellStyle name="Note 2 2 2 2 6 2 3 2" xfId="6346" xr:uid="{00000000-0005-0000-0000-0000C2160000}"/>
    <cellStyle name="Note 2 2 2 2 6 2 3 2 2" xfId="13772" xr:uid="{00000000-0005-0000-0000-0000C3160000}"/>
    <cellStyle name="Note 2 2 2 2 6 2 3 3" xfId="10060" xr:uid="{00000000-0005-0000-0000-0000C4160000}"/>
    <cellStyle name="Note 2 2 2 2 6 2 4" xfId="4484" xr:uid="{00000000-0005-0000-0000-0000C5160000}"/>
    <cellStyle name="Note 2 2 2 2 6 2 4 2" xfId="11916" xr:uid="{00000000-0005-0000-0000-0000C6160000}"/>
    <cellStyle name="Note 2 2 2 2 6 2 5" xfId="8246" xr:uid="{00000000-0005-0000-0000-0000C7160000}"/>
    <cellStyle name="Note 2 2 2 2 6 3" xfId="1145" xr:uid="{00000000-0005-0000-0000-0000C8160000}"/>
    <cellStyle name="Note 2 2 2 2 6 3 2" xfId="2624" xr:uid="{00000000-0005-0000-0000-0000C9160000}"/>
    <cellStyle name="Note 2 2 2 2 6 3 2 2" xfId="6348" xr:uid="{00000000-0005-0000-0000-0000CA160000}"/>
    <cellStyle name="Note 2 2 2 2 6 3 2 2 2" xfId="13774" xr:uid="{00000000-0005-0000-0000-0000CB160000}"/>
    <cellStyle name="Note 2 2 2 2 6 3 2 3" xfId="10062" xr:uid="{00000000-0005-0000-0000-0000CC160000}"/>
    <cellStyle name="Note 2 2 2 2 6 3 3" xfId="4486" xr:uid="{00000000-0005-0000-0000-0000CD160000}"/>
    <cellStyle name="Note 2 2 2 2 6 3 3 2" xfId="11918" xr:uid="{00000000-0005-0000-0000-0000CE160000}"/>
    <cellStyle name="Note 2 2 2 2 6 3 4" xfId="8591" xr:uid="{00000000-0005-0000-0000-0000CF160000}"/>
    <cellStyle name="Note 2 2 2 2 6 4" xfId="2621" xr:uid="{00000000-0005-0000-0000-0000D0160000}"/>
    <cellStyle name="Note 2 2 2 2 6 4 2" xfId="6345" xr:uid="{00000000-0005-0000-0000-0000D1160000}"/>
    <cellStyle name="Note 2 2 2 2 6 4 2 2" xfId="13771" xr:uid="{00000000-0005-0000-0000-0000D2160000}"/>
    <cellStyle name="Note 2 2 2 2 6 4 3" xfId="10059" xr:uid="{00000000-0005-0000-0000-0000D3160000}"/>
    <cellStyle name="Note 2 2 2 2 6 5" xfId="4483" xr:uid="{00000000-0005-0000-0000-0000D4160000}"/>
    <cellStyle name="Note 2 2 2 2 6 5 2" xfId="11915" xr:uid="{00000000-0005-0000-0000-0000D5160000}"/>
    <cellStyle name="Note 2 2 2 2 6 6" xfId="7755" xr:uid="{00000000-0005-0000-0000-0000D6160000}"/>
    <cellStyle name="Note 2 2 2 2 7" xfId="589" xr:uid="{00000000-0005-0000-0000-0000D7160000}"/>
    <cellStyle name="Note 2 2 2 2 7 2" xfId="1521" xr:uid="{00000000-0005-0000-0000-0000D8160000}"/>
    <cellStyle name="Note 2 2 2 2 7 2 2" xfId="2626" xr:uid="{00000000-0005-0000-0000-0000D9160000}"/>
    <cellStyle name="Note 2 2 2 2 7 2 2 2" xfId="6350" xr:uid="{00000000-0005-0000-0000-0000DA160000}"/>
    <cellStyle name="Note 2 2 2 2 7 2 2 2 2" xfId="13776" xr:uid="{00000000-0005-0000-0000-0000DB160000}"/>
    <cellStyle name="Note 2 2 2 2 7 2 2 3" xfId="10064" xr:uid="{00000000-0005-0000-0000-0000DC160000}"/>
    <cellStyle name="Note 2 2 2 2 7 2 3" xfId="4488" xr:uid="{00000000-0005-0000-0000-0000DD160000}"/>
    <cellStyle name="Note 2 2 2 2 7 2 3 2" xfId="11920" xr:uid="{00000000-0005-0000-0000-0000DE160000}"/>
    <cellStyle name="Note 2 2 2 2 7 2 4" xfId="8966" xr:uid="{00000000-0005-0000-0000-0000DF160000}"/>
    <cellStyle name="Note 2 2 2 2 7 3" xfId="2625" xr:uid="{00000000-0005-0000-0000-0000E0160000}"/>
    <cellStyle name="Note 2 2 2 2 7 3 2" xfId="6349" xr:uid="{00000000-0005-0000-0000-0000E1160000}"/>
    <cellStyle name="Note 2 2 2 2 7 3 2 2" xfId="13775" xr:uid="{00000000-0005-0000-0000-0000E2160000}"/>
    <cellStyle name="Note 2 2 2 2 7 3 3" xfId="10063" xr:uid="{00000000-0005-0000-0000-0000E3160000}"/>
    <cellStyle name="Note 2 2 2 2 7 4" xfId="4487" xr:uid="{00000000-0005-0000-0000-0000E4160000}"/>
    <cellStyle name="Note 2 2 2 2 7 4 2" xfId="11919" xr:uid="{00000000-0005-0000-0000-0000E5160000}"/>
    <cellStyle name="Note 2 2 2 2 7 5" xfId="8038" xr:uid="{00000000-0005-0000-0000-0000E6160000}"/>
    <cellStyle name="Note 2 2 2 2 8" xfId="1122" xr:uid="{00000000-0005-0000-0000-0000E7160000}"/>
    <cellStyle name="Note 2 2 2 2 8 2" xfId="2627" xr:uid="{00000000-0005-0000-0000-0000E8160000}"/>
    <cellStyle name="Note 2 2 2 2 8 2 2" xfId="6351" xr:uid="{00000000-0005-0000-0000-0000E9160000}"/>
    <cellStyle name="Note 2 2 2 2 8 2 2 2" xfId="13777" xr:uid="{00000000-0005-0000-0000-0000EA160000}"/>
    <cellStyle name="Note 2 2 2 2 8 2 3" xfId="10065" xr:uid="{00000000-0005-0000-0000-0000EB160000}"/>
    <cellStyle name="Note 2 2 2 2 8 3" xfId="4489" xr:uid="{00000000-0005-0000-0000-0000EC160000}"/>
    <cellStyle name="Note 2 2 2 2 8 3 2" xfId="11921" xr:uid="{00000000-0005-0000-0000-0000ED160000}"/>
    <cellStyle name="Note 2 2 2 2 8 4" xfId="8568" xr:uid="{00000000-0005-0000-0000-0000EE160000}"/>
    <cellStyle name="Note 2 2 2 2 9" xfId="2532" xr:uid="{00000000-0005-0000-0000-0000EF160000}"/>
    <cellStyle name="Note 2 2 2 2 9 2" xfId="6256" xr:uid="{00000000-0005-0000-0000-0000F0160000}"/>
    <cellStyle name="Note 2 2 2 2 9 2 2" xfId="13682" xr:uid="{00000000-0005-0000-0000-0000F1160000}"/>
    <cellStyle name="Note 2 2 2 2 9 3" xfId="9970" xr:uid="{00000000-0005-0000-0000-0000F2160000}"/>
    <cellStyle name="Note 2 2 2 3" xfId="47" xr:uid="{00000000-0005-0000-0000-0000F3160000}"/>
    <cellStyle name="Note 2 2 2 3 10" xfId="7507" xr:uid="{00000000-0005-0000-0000-0000F4160000}"/>
    <cellStyle name="Note 2 2 2 3 2" xfId="85" xr:uid="{00000000-0005-0000-0000-0000F5160000}"/>
    <cellStyle name="Note 2 2 2 3 2 2" xfId="135" xr:uid="{00000000-0005-0000-0000-0000F6160000}"/>
    <cellStyle name="Note 2 2 2 3 2 2 2" xfId="397" xr:uid="{00000000-0005-0000-0000-0000F7160000}"/>
    <cellStyle name="Note 2 2 2 3 2 2 2 2" xfId="861" xr:uid="{00000000-0005-0000-0000-0000F8160000}"/>
    <cellStyle name="Note 2 2 2 3 2 2 2 2 2" xfId="1793" xr:uid="{00000000-0005-0000-0000-0000F9160000}"/>
    <cellStyle name="Note 2 2 2 3 2 2 2 2 2 2" xfId="2633" xr:uid="{00000000-0005-0000-0000-0000FA160000}"/>
    <cellStyle name="Note 2 2 2 3 2 2 2 2 2 2 2" xfId="6357" xr:uid="{00000000-0005-0000-0000-0000FB160000}"/>
    <cellStyle name="Note 2 2 2 3 2 2 2 2 2 2 2 2" xfId="13783" xr:uid="{00000000-0005-0000-0000-0000FC160000}"/>
    <cellStyle name="Note 2 2 2 3 2 2 2 2 2 2 3" xfId="10071" xr:uid="{00000000-0005-0000-0000-0000FD160000}"/>
    <cellStyle name="Note 2 2 2 3 2 2 2 2 2 3" xfId="4495" xr:uid="{00000000-0005-0000-0000-0000FE160000}"/>
    <cellStyle name="Note 2 2 2 3 2 2 2 2 2 3 2" xfId="11927" xr:uid="{00000000-0005-0000-0000-0000FF160000}"/>
    <cellStyle name="Note 2 2 2 3 2 2 2 2 2 4" xfId="9238" xr:uid="{00000000-0005-0000-0000-000000170000}"/>
    <cellStyle name="Note 2 2 2 3 2 2 2 2 3" xfId="2632" xr:uid="{00000000-0005-0000-0000-000001170000}"/>
    <cellStyle name="Note 2 2 2 3 2 2 2 2 3 2" xfId="6356" xr:uid="{00000000-0005-0000-0000-000002170000}"/>
    <cellStyle name="Note 2 2 2 3 2 2 2 2 3 2 2" xfId="13782" xr:uid="{00000000-0005-0000-0000-000003170000}"/>
    <cellStyle name="Note 2 2 2 3 2 2 2 2 3 3" xfId="10070" xr:uid="{00000000-0005-0000-0000-000004170000}"/>
    <cellStyle name="Note 2 2 2 3 2 2 2 2 4" xfId="4494" xr:uid="{00000000-0005-0000-0000-000005170000}"/>
    <cellStyle name="Note 2 2 2 3 2 2 2 2 4 2" xfId="11926" xr:uid="{00000000-0005-0000-0000-000006170000}"/>
    <cellStyle name="Note 2 2 2 3 2 2 2 2 5" xfId="8310" xr:uid="{00000000-0005-0000-0000-000007170000}"/>
    <cellStyle name="Note 2 2 2 3 2 2 2 3" xfId="1149" xr:uid="{00000000-0005-0000-0000-000008170000}"/>
    <cellStyle name="Note 2 2 2 3 2 2 2 3 2" xfId="2634" xr:uid="{00000000-0005-0000-0000-000009170000}"/>
    <cellStyle name="Note 2 2 2 3 2 2 2 3 2 2" xfId="6358" xr:uid="{00000000-0005-0000-0000-00000A170000}"/>
    <cellStyle name="Note 2 2 2 3 2 2 2 3 2 2 2" xfId="13784" xr:uid="{00000000-0005-0000-0000-00000B170000}"/>
    <cellStyle name="Note 2 2 2 3 2 2 2 3 2 3" xfId="10072" xr:uid="{00000000-0005-0000-0000-00000C170000}"/>
    <cellStyle name="Note 2 2 2 3 2 2 2 3 3" xfId="4496" xr:uid="{00000000-0005-0000-0000-00000D170000}"/>
    <cellStyle name="Note 2 2 2 3 2 2 2 3 3 2" xfId="11928" xr:uid="{00000000-0005-0000-0000-00000E170000}"/>
    <cellStyle name="Note 2 2 2 3 2 2 2 3 4" xfId="8595" xr:uid="{00000000-0005-0000-0000-00000F170000}"/>
    <cellStyle name="Note 2 2 2 3 2 2 2 4" xfId="2631" xr:uid="{00000000-0005-0000-0000-000010170000}"/>
    <cellStyle name="Note 2 2 2 3 2 2 2 4 2" xfId="6355" xr:uid="{00000000-0005-0000-0000-000011170000}"/>
    <cellStyle name="Note 2 2 2 3 2 2 2 4 2 2" xfId="13781" xr:uid="{00000000-0005-0000-0000-000012170000}"/>
    <cellStyle name="Note 2 2 2 3 2 2 2 4 3" xfId="10069" xr:uid="{00000000-0005-0000-0000-000013170000}"/>
    <cellStyle name="Note 2 2 2 3 2 2 2 5" xfId="4493" xr:uid="{00000000-0005-0000-0000-000014170000}"/>
    <cellStyle name="Note 2 2 2 3 2 2 2 5 2" xfId="11925" xr:uid="{00000000-0005-0000-0000-000015170000}"/>
    <cellStyle name="Note 2 2 2 3 2 2 2 6" xfId="7846" xr:uid="{00000000-0005-0000-0000-000016170000}"/>
    <cellStyle name="Note 2 2 2 3 2 2 3" xfId="605" xr:uid="{00000000-0005-0000-0000-000017170000}"/>
    <cellStyle name="Note 2 2 2 3 2 2 3 2" xfId="1537" xr:uid="{00000000-0005-0000-0000-000018170000}"/>
    <cellStyle name="Note 2 2 2 3 2 2 3 2 2" xfId="2636" xr:uid="{00000000-0005-0000-0000-000019170000}"/>
    <cellStyle name="Note 2 2 2 3 2 2 3 2 2 2" xfId="6360" xr:uid="{00000000-0005-0000-0000-00001A170000}"/>
    <cellStyle name="Note 2 2 2 3 2 2 3 2 2 2 2" xfId="13786" xr:uid="{00000000-0005-0000-0000-00001B170000}"/>
    <cellStyle name="Note 2 2 2 3 2 2 3 2 2 3" xfId="10074" xr:uid="{00000000-0005-0000-0000-00001C170000}"/>
    <cellStyle name="Note 2 2 2 3 2 2 3 2 3" xfId="4498" xr:uid="{00000000-0005-0000-0000-00001D170000}"/>
    <cellStyle name="Note 2 2 2 3 2 2 3 2 3 2" xfId="11930" xr:uid="{00000000-0005-0000-0000-00001E170000}"/>
    <cellStyle name="Note 2 2 2 3 2 2 3 2 4" xfId="8982" xr:uid="{00000000-0005-0000-0000-00001F170000}"/>
    <cellStyle name="Note 2 2 2 3 2 2 3 3" xfId="2635" xr:uid="{00000000-0005-0000-0000-000020170000}"/>
    <cellStyle name="Note 2 2 2 3 2 2 3 3 2" xfId="6359" xr:uid="{00000000-0005-0000-0000-000021170000}"/>
    <cellStyle name="Note 2 2 2 3 2 2 3 3 2 2" xfId="13785" xr:uid="{00000000-0005-0000-0000-000022170000}"/>
    <cellStyle name="Note 2 2 2 3 2 2 3 3 3" xfId="10073" xr:uid="{00000000-0005-0000-0000-000023170000}"/>
    <cellStyle name="Note 2 2 2 3 2 2 3 4" xfId="4497" xr:uid="{00000000-0005-0000-0000-000024170000}"/>
    <cellStyle name="Note 2 2 2 3 2 2 3 4 2" xfId="11929" xr:uid="{00000000-0005-0000-0000-000025170000}"/>
    <cellStyle name="Note 2 2 2 3 2 2 3 5" xfId="8054" xr:uid="{00000000-0005-0000-0000-000026170000}"/>
    <cellStyle name="Note 2 2 2 3 2 2 4" xfId="1148" xr:uid="{00000000-0005-0000-0000-000027170000}"/>
    <cellStyle name="Note 2 2 2 3 2 2 4 2" xfId="2637" xr:uid="{00000000-0005-0000-0000-000028170000}"/>
    <cellStyle name="Note 2 2 2 3 2 2 4 2 2" xfId="6361" xr:uid="{00000000-0005-0000-0000-000029170000}"/>
    <cellStyle name="Note 2 2 2 3 2 2 4 2 2 2" xfId="13787" xr:uid="{00000000-0005-0000-0000-00002A170000}"/>
    <cellStyle name="Note 2 2 2 3 2 2 4 2 3" xfId="10075" xr:uid="{00000000-0005-0000-0000-00002B170000}"/>
    <cellStyle name="Note 2 2 2 3 2 2 4 3" xfId="4499" xr:uid="{00000000-0005-0000-0000-00002C170000}"/>
    <cellStyle name="Note 2 2 2 3 2 2 4 3 2" xfId="11931" xr:uid="{00000000-0005-0000-0000-00002D170000}"/>
    <cellStyle name="Note 2 2 2 3 2 2 4 4" xfId="8594" xr:uid="{00000000-0005-0000-0000-00002E170000}"/>
    <cellStyle name="Note 2 2 2 3 2 2 5" xfId="2630" xr:uid="{00000000-0005-0000-0000-00002F170000}"/>
    <cellStyle name="Note 2 2 2 3 2 2 5 2" xfId="6354" xr:uid="{00000000-0005-0000-0000-000030170000}"/>
    <cellStyle name="Note 2 2 2 3 2 2 5 2 2" xfId="13780" xr:uid="{00000000-0005-0000-0000-000031170000}"/>
    <cellStyle name="Note 2 2 2 3 2 2 5 3" xfId="10068" xr:uid="{00000000-0005-0000-0000-000032170000}"/>
    <cellStyle name="Note 2 2 2 3 2 2 6" xfId="4492" xr:uid="{00000000-0005-0000-0000-000033170000}"/>
    <cellStyle name="Note 2 2 2 3 2 2 6 2" xfId="11924" xr:uid="{00000000-0005-0000-0000-000034170000}"/>
    <cellStyle name="Note 2 2 2 3 2 2 7" xfId="7587" xr:uid="{00000000-0005-0000-0000-000035170000}"/>
    <cellStyle name="Note 2 2 2 3 2 3" xfId="218" xr:uid="{00000000-0005-0000-0000-000036170000}"/>
    <cellStyle name="Note 2 2 2 3 2 3 2" xfId="450" xr:uid="{00000000-0005-0000-0000-000037170000}"/>
    <cellStyle name="Note 2 2 2 3 2 3 2 2" xfId="914" xr:uid="{00000000-0005-0000-0000-000038170000}"/>
    <cellStyle name="Note 2 2 2 3 2 3 2 2 2" xfId="1846" xr:uid="{00000000-0005-0000-0000-000039170000}"/>
    <cellStyle name="Note 2 2 2 3 2 3 2 2 2 2" xfId="2641" xr:uid="{00000000-0005-0000-0000-00003A170000}"/>
    <cellStyle name="Note 2 2 2 3 2 3 2 2 2 2 2" xfId="6365" xr:uid="{00000000-0005-0000-0000-00003B170000}"/>
    <cellStyle name="Note 2 2 2 3 2 3 2 2 2 2 2 2" xfId="13791" xr:uid="{00000000-0005-0000-0000-00003C170000}"/>
    <cellStyle name="Note 2 2 2 3 2 3 2 2 2 2 3" xfId="10079" xr:uid="{00000000-0005-0000-0000-00003D170000}"/>
    <cellStyle name="Note 2 2 2 3 2 3 2 2 2 3" xfId="4503" xr:uid="{00000000-0005-0000-0000-00003E170000}"/>
    <cellStyle name="Note 2 2 2 3 2 3 2 2 2 3 2" xfId="11935" xr:uid="{00000000-0005-0000-0000-00003F170000}"/>
    <cellStyle name="Note 2 2 2 3 2 3 2 2 2 4" xfId="9291" xr:uid="{00000000-0005-0000-0000-000040170000}"/>
    <cellStyle name="Note 2 2 2 3 2 3 2 2 3" xfId="2640" xr:uid="{00000000-0005-0000-0000-000041170000}"/>
    <cellStyle name="Note 2 2 2 3 2 3 2 2 3 2" xfId="6364" xr:uid="{00000000-0005-0000-0000-000042170000}"/>
    <cellStyle name="Note 2 2 2 3 2 3 2 2 3 2 2" xfId="13790" xr:uid="{00000000-0005-0000-0000-000043170000}"/>
    <cellStyle name="Note 2 2 2 3 2 3 2 2 3 3" xfId="10078" xr:uid="{00000000-0005-0000-0000-000044170000}"/>
    <cellStyle name="Note 2 2 2 3 2 3 2 2 4" xfId="4502" xr:uid="{00000000-0005-0000-0000-000045170000}"/>
    <cellStyle name="Note 2 2 2 3 2 3 2 2 4 2" xfId="11934" xr:uid="{00000000-0005-0000-0000-000046170000}"/>
    <cellStyle name="Note 2 2 2 3 2 3 2 2 5" xfId="8363" xr:uid="{00000000-0005-0000-0000-000047170000}"/>
    <cellStyle name="Note 2 2 2 3 2 3 2 3" xfId="1151" xr:uid="{00000000-0005-0000-0000-000048170000}"/>
    <cellStyle name="Note 2 2 2 3 2 3 2 3 2" xfId="2642" xr:uid="{00000000-0005-0000-0000-000049170000}"/>
    <cellStyle name="Note 2 2 2 3 2 3 2 3 2 2" xfId="6366" xr:uid="{00000000-0005-0000-0000-00004A170000}"/>
    <cellStyle name="Note 2 2 2 3 2 3 2 3 2 2 2" xfId="13792" xr:uid="{00000000-0005-0000-0000-00004B170000}"/>
    <cellStyle name="Note 2 2 2 3 2 3 2 3 2 3" xfId="10080" xr:uid="{00000000-0005-0000-0000-00004C170000}"/>
    <cellStyle name="Note 2 2 2 3 2 3 2 3 3" xfId="4504" xr:uid="{00000000-0005-0000-0000-00004D170000}"/>
    <cellStyle name="Note 2 2 2 3 2 3 2 3 3 2" xfId="11936" xr:uid="{00000000-0005-0000-0000-00004E170000}"/>
    <cellStyle name="Note 2 2 2 3 2 3 2 3 4" xfId="8597" xr:uid="{00000000-0005-0000-0000-00004F170000}"/>
    <cellStyle name="Note 2 2 2 3 2 3 2 4" xfId="2639" xr:uid="{00000000-0005-0000-0000-000050170000}"/>
    <cellStyle name="Note 2 2 2 3 2 3 2 4 2" xfId="6363" xr:uid="{00000000-0005-0000-0000-000051170000}"/>
    <cellStyle name="Note 2 2 2 3 2 3 2 4 2 2" xfId="13789" xr:uid="{00000000-0005-0000-0000-000052170000}"/>
    <cellStyle name="Note 2 2 2 3 2 3 2 4 3" xfId="10077" xr:uid="{00000000-0005-0000-0000-000053170000}"/>
    <cellStyle name="Note 2 2 2 3 2 3 2 5" xfId="4501" xr:uid="{00000000-0005-0000-0000-000054170000}"/>
    <cellStyle name="Note 2 2 2 3 2 3 2 5 2" xfId="11933" xr:uid="{00000000-0005-0000-0000-000055170000}"/>
    <cellStyle name="Note 2 2 2 3 2 3 2 6" xfId="7899" xr:uid="{00000000-0005-0000-0000-000056170000}"/>
    <cellStyle name="Note 2 2 2 3 2 3 3" xfId="606" xr:uid="{00000000-0005-0000-0000-000057170000}"/>
    <cellStyle name="Note 2 2 2 3 2 3 3 2" xfId="1538" xr:uid="{00000000-0005-0000-0000-000058170000}"/>
    <cellStyle name="Note 2 2 2 3 2 3 3 2 2" xfId="2644" xr:uid="{00000000-0005-0000-0000-000059170000}"/>
    <cellStyle name="Note 2 2 2 3 2 3 3 2 2 2" xfId="6368" xr:uid="{00000000-0005-0000-0000-00005A170000}"/>
    <cellStyle name="Note 2 2 2 3 2 3 3 2 2 2 2" xfId="13794" xr:uid="{00000000-0005-0000-0000-00005B170000}"/>
    <cellStyle name="Note 2 2 2 3 2 3 3 2 2 3" xfId="10082" xr:uid="{00000000-0005-0000-0000-00005C170000}"/>
    <cellStyle name="Note 2 2 2 3 2 3 3 2 3" xfId="4506" xr:uid="{00000000-0005-0000-0000-00005D170000}"/>
    <cellStyle name="Note 2 2 2 3 2 3 3 2 3 2" xfId="11938" xr:uid="{00000000-0005-0000-0000-00005E170000}"/>
    <cellStyle name="Note 2 2 2 3 2 3 3 2 4" xfId="8983" xr:uid="{00000000-0005-0000-0000-00005F170000}"/>
    <cellStyle name="Note 2 2 2 3 2 3 3 3" xfId="2643" xr:uid="{00000000-0005-0000-0000-000060170000}"/>
    <cellStyle name="Note 2 2 2 3 2 3 3 3 2" xfId="6367" xr:uid="{00000000-0005-0000-0000-000061170000}"/>
    <cellStyle name="Note 2 2 2 3 2 3 3 3 2 2" xfId="13793" xr:uid="{00000000-0005-0000-0000-000062170000}"/>
    <cellStyle name="Note 2 2 2 3 2 3 3 3 3" xfId="10081" xr:uid="{00000000-0005-0000-0000-000063170000}"/>
    <cellStyle name="Note 2 2 2 3 2 3 3 4" xfId="4505" xr:uid="{00000000-0005-0000-0000-000064170000}"/>
    <cellStyle name="Note 2 2 2 3 2 3 3 4 2" xfId="11937" xr:uid="{00000000-0005-0000-0000-000065170000}"/>
    <cellStyle name="Note 2 2 2 3 2 3 3 5" xfId="8055" xr:uid="{00000000-0005-0000-0000-000066170000}"/>
    <cellStyle name="Note 2 2 2 3 2 3 4" xfId="1150" xr:uid="{00000000-0005-0000-0000-000067170000}"/>
    <cellStyle name="Note 2 2 2 3 2 3 4 2" xfId="2645" xr:uid="{00000000-0005-0000-0000-000068170000}"/>
    <cellStyle name="Note 2 2 2 3 2 3 4 2 2" xfId="6369" xr:uid="{00000000-0005-0000-0000-000069170000}"/>
    <cellStyle name="Note 2 2 2 3 2 3 4 2 2 2" xfId="13795" xr:uid="{00000000-0005-0000-0000-00006A170000}"/>
    <cellStyle name="Note 2 2 2 3 2 3 4 2 3" xfId="10083" xr:uid="{00000000-0005-0000-0000-00006B170000}"/>
    <cellStyle name="Note 2 2 2 3 2 3 4 3" xfId="4507" xr:uid="{00000000-0005-0000-0000-00006C170000}"/>
    <cellStyle name="Note 2 2 2 3 2 3 4 3 2" xfId="11939" xr:uid="{00000000-0005-0000-0000-00006D170000}"/>
    <cellStyle name="Note 2 2 2 3 2 3 4 4" xfId="8596" xr:uid="{00000000-0005-0000-0000-00006E170000}"/>
    <cellStyle name="Note 2 2 2 3 2 3 5" xfId="2638" xr:uid="{00000000-0005-0000-0000-00006F170000}"/>
    <cellStyle name="Note 2 2 2 3 2 3 5 2" xfId="6362" xr:uid="{00000000-0005-0000-0000-000070170000}"/>
    <cellStyle name="Note 2 2 2 3 2 3 5 2 2" xfId="13788" xr:uid="{00000000-0005-0000-0000-000071170000}"/>
    <cellStyle name="Note 2 2 2 3 2 3 5 3" xfId="10076" xr:uid="{00000000-0005-0000-0000-000072170000}"/>
    <cellStyle name="Note 2 2 2 3 2 3 6" xfId="4500" xr:uid="{00000000-0005-0000-0000-000073170000}"/>
    <cellStyle name="Note 2 2 2 3 2 3 6 2" xfId="11932" xr:uid="{00000000-0005-0000-0000-000074170000}"/>
    <cellStyle name="Note 2 2 2 3 2 3 7" xfId="7667" xr:uid="{00000000-0005-0000-0000-000075170000}"/>
    <cellStyle name="Note 2 2 2 3 2 4" xfId="313" xr:uid="{00000000-0005-0000-0000-000076170000}"/>
    <cellStyle name="Note 2 2 2 3 2 4 2" xfId="802" xr:uid="{00000000-0005-0000-0000-000077170000}"/>
    <cellStyle name="Note 2 2 2 3 2 4 2 2" xfId="1734" xr:uid="{00000000-0005-0000-0000-000078170000}"/>
    <cellStyle name="Note 2 2 2 3 2 4 2 2 2" xfId="2648" xr:uid="{00000000-0005-0000-0000-000079170000}"/>
    <cellStyle name="Note 2 2 2 3 2 4 2 2 2 2" xfId="6372" xr:uid="{00000000-0005-0000-0000-00007A170000}"/>
    <cellStyle name="Note 2 2 2 3 2 4 2 2 2 2 2" xfId="13798" xr:uid="{00000000-0005-0000-0000-00007B170000}"/>
    <cellStyle name="Note 2 2 2 3 2 4 2 2 2 3" xfId="10086" xr:uid="{00000000-0005-0000-0000-00007C170000}"/>
    <cellStyle name="Note 2 2 2 3 2 4 2 2 3" xfId="4510" xr:uid="{00000000-0005-0000-0000-00007D170000}"/>
    <cellStyle name="Note 2 2 2 3 2 4 2 2 3 2" xfId="11942" xr:uid="{00000000-0005-0000-0000-00007E170000}"/>
    <cellStyle name="Note 2 2 2 3 2 4 2 2 4" xfId="9179" xr:uid="{00000000-0005-0000-0000-00007F170000}"/>
    <cellStyle name="Note 2 2 2 3 2 4 2 3" xfId="2647" xr:uid="{00000000-0005-0000-0000-000080170000}"/>
    <cellStyle name="Note 2 2 2 3 2 4 2 3 2" xfId="6371" xr:uid="{00000000-0005-0000-0000-000081170000}"/>
    <cellStyle name="Note 2 2 2 3 2 4 2 3 2 2" xfId="13797" xr:uid="{00000000-0005-0000-0000-000082170000}"/>
    <cellStyle name="Note 2 2 2 3 2 4 2 3 3" xfId="10085" xr:uid="{00000000-0005-0000-0000-000083170000}"/>
    <cellStyle name="Note 2 2 2 3 2 4 2 4" xfId="4509" xr:uid="{00000000-0005-0000-0000-000084170000}"/>
    <cellStyle name="Note 2 2 2 3 2 4 2 4 2" xfId="11941" xr:uid="{00000000-0005-0000-0000-000085170000}"/>
    <cellStyle name="Note 2 2 2 3 2 4 2 5" xfId="8251" xr:uid="{00000000-0005-0000-0000-000086170000}"/>
    <cellStyle name="Note 2 2 2 3 2 4 3" xfId="1152" xr:uid="{00000000-0005-0000-0000-000087170000}"/>
    <cellStyle name="Note 2 2 2 3 2 4 3 2" xfId="2649" xr:uid="{00000000-0005-0000-0000-000088170000}"/>
    <cellStyle name="Note 2 2 2 3 2 4 3 2 2" xfId="6373" xr:uid="{00000000-0005-0000-0000-000089170000}"/>
    <cellStyle name="Note 2 2 2 3 2 4 3 2 2 2" xfId="13799" xr:uid="{00000000-0005-0000-0000-00008A170000}"/>
    <cellStyle name="Note 2 2 2 3 2 4 3 2 3" xfId="10087" xr:uid="{00000000-0005-0000-0000-00008B170000}"/>
    <cellStyle name="Note 2 2 2 3 2 4 3 3" xfId="4511" xr:uid="{00000000-0005-0000-0000-00008C170000}"/>
    <cellStyle name="Note 2 2 2 3 2 4 3 3 2" xfId="11943" xr:uid="{00000000-0005-0000-0000-00008D170000}"/>
    <cellStyle name="Note 2 2 2 3 2 4 3 4" xfId="8598" xr:uid="{00000000-0005-0000-0000-00008E170000}"/>
    <cellStyle name="Note 2 2 2 3 2 4 4" xfId="2646" xr:uid="{00000000-0005-0000-0000-00008F170000}"/>
    <cellStyle name="Note 2 2 2 3 2 4 4 2" xfId="6370" xr:uid="{00000000-0005-0000-0000-000090170000}"/>
    <cellStyle name="Note 2 2 2 3 2 4 4 2 2" xfId="13796" xr:uid="{00000000-0005-0000-0000-000091170000}"/>
    <cellStyle name="Note 2 2 2 3 2 4 4 3" xfId="10084" xr:uid="{00000000-0005-0000-0000-000092170000}"/>
    <cellStyle name="Note 2 2 2 3 2 4 5" xfId="4508" xr:uid="{00000000-0005-0000-0000-000093170000}"/>
    <cellStyle name="Note 2 2 2 3 2 4 5 2" xfId="11940" xr:uid="{00000000-0005-0000-0000-000094170000}"/>
    <cellStyle name="Note 2 2 2 3 2 4 6" xfId="7762" xr:uid="{00000000-0005-0000-0000-000095170000}"/>
    <cellStyle name="Note 2 2 2 3 2 5" xfId="604" xr:uid="{00000000-0005-0000-0000-000096170000}"/>
    <cellStyle name="Note 2 2 2 3 2 5 2" xfId="1536" xr:uid="{00000000-0005-0000-0000-000097170000}"/>
    <cellStyle name="Note 2 2 2 3 2 5 2 2" xfId="2651" xr:uid="{00000000-0005-0000-0000-000098170000}"/>
    <cellStyle name="Note 2 2 2 3 2 5 2 2 2" xfId="6375" xr:uid="{00000000-0005-0000-0000-000099170000}"/>
    <cellStyle name="Note 2 2 2 3 2 5 2 2 2 2" xfId="13801" xr:uid="{00000000-0005-0000-0000-00009A170000}"/>
    <cellStyle name="Note 2 2 2 3 2 5 2 2 3" xfId="10089" xr:uid="{00000000-0005-0000-0000-00009B170000}"/>
    <cellStyle name="Note 2 2 2 3 2 5 2 3" xfId="4513" xr:uid="{00000000-0005-0000-0000-00009C170000}"/>
    <cellStyle name="Note 2 2 2 3 2 5 2 3 2" xfId="11945" xr:uid="{00000000-0005-0000-0000-00009D170000}"/>
    <cellStyle name="Note 2 2 2 3 2 5 2 4" xfId="8981" xr:uid="{00000000-0005-0000-0000-00009E170000}"/>
    <cellStyle name="Note 2 2 2 3 2 5 3" xfId="2650" xr:uid="{00000000-0005-0000-0000-00009F170000}"/>
    <cellStyle name="Note 2 2 2 3 2 5 3 2" xfId="6374" xr:uid="{00000000-0005-0000-0000-0000A0170000}"/>
    <cellStyle name="Note 2 2 2 3 2 5 3 2 2" xfId="13800" xr:uid="{00000000-0005-0000-0000-0000A1170000}"/>
    <cellStyle name="Note 2 2 2 3 2 5 3 3" xfId="10088" xr:uid="{00000000-0005-0000-0000-0000A2170000}"/>
    <cellStyle name="Note 2 2 2 3 2 5 4" xfId="4512" xr:uid="{00000000-0005-0000-0000-0000A3170000}"/>
    <cellStyle name="Note 2 2 2 3 2 5 4 2" xfId="11944" xr:uid="{00000000-0005-0000-0000-0000A4170000}"/>
    <cellStyle name="Note 2 2 2 3 2 5 5" xfId="8053" xr:uid="{00000000-0005-0000-0000-0000A5170000}"/>
    <cellStyle name="Note 2 2 2 3 2 6" xfId="1147" xr:uid="{00000000-0005-0000-0000-0000A6170000}"/>
    <cellStyle name="Note 2 2 2 3 2 6 2" xfId="2652" xr:uid="{00000000-0005-0000-0000-0000A7170000}"/>
    <cellStyle name="Note 2 2 2 3 2 6 2 2" xfId="6376" xr:uid="{00000000-0005-0000-0000-0000A8170000}"/>
    <cellStyle name="Note 2 2 2 3 2 6 2 2 2" xfId="13802" xr:uid="{00000000-0005-0000-0000-0000A9170000}"/>
    <cellStyle name="Note 2 2 2 3 2 6 2 3" xfId="10090" xr:uid="{00000000-0005-0000-0000-0000AA170000}"/>
    <cellStyle name="Note 2 2 2 3 2 6 3" xfId="4514" xr:uid="{00000000-0005-0000-0000-0000AB170000}"/>
    <cellStyle name="Note 2 2 2 3 2 6 3 2" xfId="11946" xr:uid="{00000000-0005-0000-0000-0000AC170000}"/>
    <cellStyle name="Note 2 2 2 3 2 6 4" xfId="8593" xr:uid="{00000000-0005-0000-0000-0000AD170000}"/>
    <cellStyle name="Note 2 2 2 3 2 7" xfId="2629" xr:uid="{00000000-0005-0000-0000-0000AE170000}"/>
    <cellStyle name="Note 2 2 2 3 2 7 2" xfId="6353" xr:uid="{00000000-0005-0000-0000-0000AF170000}"/>
    <cellStyle name="Note 2 2 2 3 2 7 2 2" xfId="13779" xr:uid="{00000000-0005-0000-0000-0000B0170000}"/>
    <cellStyle name="Note 2 2 2 3 2 7 3" xfId="10067" xr:uid="{00000000-0005-0000-0000-0000B1170000}"/>
    <cellStyle name="Note 2 2 2 3 2 8" xfId="4491" xr:uid="{00000000-0005-0000-0000-0000B2170000}"/>
    <cellStyle name="Note 2 2 2 3 2 8 2" xfId="11923" xr:uid="{00000000-0005-0000-0000-0000B3170000}"/>
    <cellStyle name="Note 2 2 2 3 2 9" xfId="7543" xr:uid="{00000000-0005-0000-0000-0000B4170000}"/>
    <cellStyle name="Note 2 2 2 3 3" xfId="134" xr:uid="{00000000-0005-0000-0000-0000B5170000}"/>
    <cellStyle name="Note 2 2 2 3 3 2" xfId="314" xr:uid="{00000000-0005-0000-0000-0000B6170000}"/>
    <cellStyle name="Note 2 2 2 3 3 2 2" xfId="608" xr:uid="{00000000-0005-0000-0000-0000B7170000}"/>
    <cellStyle name="Note 2 2 2 3 3 2 2 2" xfId="1540" xr:uid="{00000000-0005-0000-0000-0000B8170000}"/>
    <cellStyle name="Note 2 2 2 3 3 2 2 2 2" xfId="2656" xr:uid="{00000000-0005-0000-0000-0000B9170000}"/>
    <cellStyle name="Note 2 2 2 3 3 2 2 2 2 2" xfId="6380" xr:uid="{00000000-0005-0000-0000-0000BA170000}"/>
    <cellStyle name="Note 2 2 2 3 3 2 2 2 2 2 2" xfId="13806" xr:uid="{00000000-0005-0000-0000-0000BB170000}"/>
    <cellStyle name="Note 2 2 2 3 3 2 2 2 2 3" xfId="10094" xr:uid="{00000000-0005-0000-0000-0000BC170000}"/>
    <cellStyle name="Note 2 2 2 3 3 2 2 2 3" xfId="4518" xr:uid="{00000000-0005-0000-0000-0000BD170000}"/>
    <cellStyle name="Note 2 2 2 3 3 2 2 2 3 2" xfId="11950" xr:uid="{00000000-0005-0000-0000-0000BE170000}"/>
    <cellStyle name="Note 2 2 2 3 3 2 2 2 4" xfId="8985" xr:uid="{00000000-0005-0000-0000-0000BF170000}"/>
    <cellStyle name="Note 2 2 2 3 3 2 2 3" xfId="2655" xr:uid="{00000000-0005-0000-0000-0000C0170000}"/>
    <cellStyle name="Note 2 2 2 3 3 2 2 3 2" xfId="6379" xr:uid="{00000000-0005-0000-0000-0000C1170000}"/>
    <cellStyle name="Note 2 2 2 3 3 2 2 3 2 2" xfId="13805" xr:uid="{00000000-0005-0000-0000-0000C2170000}"/>
    <cellStyle name="Note 2 2 2 3 3 2 2 3 3" xfId="10093" xr:uid="{00000000-0005-0000-0000-0000C3170000}"/>
    <cellStyle name="Note 2 2 2 3 3 2 2 4" xfId="4517" xr:uid="{00000000-0005-0000-0000-0000C4170000}"/>
    <cellStyle name="Note 2 2 2 3 3 2 2 4 2" xfId="11949" xr:uid="{00000000-0005-0000-0000-0000C5170000}"/>
    <cellStyle name="Note 2 2 2 3 3 2 2 5" xfId="8057" xr:uid="{00000000-0005-0000-0000-0000C6170000}"/>
    <cellStyle name="Note 2 2 2 3 3 2 3" xfId="1154" xr:uid="{00000000-0005-0000-0000-0000C7170000}"/>
    <cellStyle name="Note 2 2 2 3 3 2 3 2" xfId="2657" xr:uid="{00000000-0005-0000-0000-0000C8170000}"/>
    <cellStyle name="Note 2 2 2 3 3 2 3 2 2" xfId="6381" xr:uid="{00000000-0005-0000-0000-0000C9170000}"/>
    <cellStyle name="Note 2 2 2 3 3 2 3 2 2 2" xfId="13807" xr:uid="{00000000-0005-0000-0000-0000CA170000}"/>
    <cellStyle name="Note 2 2 2 3 3 2 3 2 3" xfId="10095" xr:uid="{00000000-0005-0000-0000-0000CB170000}"/>
    <cellStyle name="Note 2 2 2 3 3 2 3 3" xfId="4519" xr:uid="{00000000-0005-0000-0000-0000CC170000}"/>
    <cellStyle name="Note 2 2 2 3 3 2 3 3 2" xfId="11951" xr:uid="{00000000-0005-0000-0000-0000CD170000}"/>
    <cellStyle name="Note 2 2 2 3 3 2 3 4" xfId="8600" xr:uid="{00000000-0005-0000-0000-0000CE170000}"/>
    <cellStyle name="Note 2 2 2 3 3 2 4" xfId="2654" xr:uid="{00000000-0005-0000-0000-0000CF170000}"/>
    <cellStyle name="Note 2 2 2 3 3 2 4 2" xfId="6378" xr:uid="{00000000-0005-0000-0000-0000D0170000}"/>
    <cellStyle name="Note 2 2 2 3 3 2 4 2 2" xfId="13804" xr:uid="{00000000-0005-0000-0000-0000D1170000}"/>
    <cellStyle name="Note 2 2 2 3 3 2 4 3" xfId="10092" xr:uid="{00000000-0005-0000-0000-0000D2170000}"/>
    <cellStyle name="Note 2 2 2 3 3 2 5" xfId="4516" xr:uid="{00000000-0005-0000-0000-0000D3170000}"/>
    <cellStyle name="Note 2 2 2 3 3 2 5 2" xfId="11948" xr:uid="{00000000-0005-0000-0000-0000D4170000}"/>
    <cellStyle name="Note 2 2 2 3 3 2 6" xfId="7763" xr:uid="{00000000-0005-0000-0000-0000D5170000}"/>
    <cellStyle name="Note 2 2 2 3 3 3" xfId="607" xr:uid="{00000000-0005-0000-0000-0000D6170000}"/>
    <cellStyle name="Note 2 2 2 3 3 3 2" xfId="1539" xr:uid="{00000000-0005-0000-0000-0000D7170000}"/>
    <cellStyle name="Note 2 2 2 3 3 3 2 2" xfId="2659" xr:uid="{00000000-0005-0000-0000-0000D8170000}"/>
    <cellStyle name="Note 2 2 2 3 3 3 2 2 2" xfId="6383" xr:uid="{00000000-0005-0000-0000-0000D9170000}"/>
    <cellStyle name="Note 2 2 2 3 3 3 2 2 2 2" xfId="13809" xr:uid="{00000000-0005-0000-0000-0000DA170000}"/>
    <cellStyle name="Note 2 2 2 3 3 3 2 2 3" xfId="10097" xr:uid="{00000000-0005-0000-0000-0000DB170000}"/>
    <cellStyle name="Note 2 2 2 3 3 3 2 3" xfId="4521" xr:uid="{00000000-0005-0000-0000-0000DC170000}"/>
    <cellStyle name="Note 2 2 2 3 3 3 2 3 2" xfId="11953" xr:uid="{00000000-0005-0000-0000-0000DD170000}"/>
    <cellStyle name="Note 2 2 2 3 3 3 2 4" xfId="8984" xr:uid="{00000000-0005-0000-0000-0000DE170000}"/>
    <cellStyle name="Note 2 2 2 3 3 3 3" xfId="2658" xr:uid="{00000000-0005-0000-0000-0000DF170000}"/>
    <cellStyle name="Note 2 2 2 3 3 3 3 2" xfId="6382" xr:uid="{00000000-0005-0000-0000-0000E0170000}"/>
    <cellStyle name="Note 2 2 2 3 3 3 3 2 2" xfId="13808" xr:uid="{00000000-0005-0000-0000-0000E1170000}"/>
    <cellStyle name="Note 2 2 2 3 3 3 3 3" xfId="10096" xr:uid="{00000000-0005-0000-0000-0000E2170000}"/>
    <cellStyle name="Note 2 2 2 3 3 3 4" xfId="4520" xr:uid="{00000000-0005-0000-0000-0000E3170000}"/>
    <cellStyle name="Note 2 2 2 3 3 3 4 2" xfId="11952" xr:uid="{00000000-0005-0000-0000-0000E4170000}"/>
    <cellStyle name="Note 2 2 2 3 3 3 5" xfId="8056" xr:uid="{00000000-0005-0000-0000-0000E5170000}"/>
    <cellStyle name="Note 2 2 2 3 3 4" xfId="1153" xr:uid="{00000000-0005-0000-0000-0000E6170000}"/>
    <cellStyle name="Note 2 2 2 3 3 4 2" xfId="2660" xr:uid="{00000000-0005-0000-0000-0000E7170000}"/>
    <cellStyle name="Note 2 2 2 3 3 4 2 2" xfId="6384" xr:uid="{00000000-0005-0000-0000-0000E8170000}"/>
    <cellStyle name="Note 2 2 2 3 3 4 2 2 2" xfId="13810" xr:uid="{00000000-0005-0000-0000-0000E9170000}"/>
    <cellStyle name="Note 2 2 2 3 3 4 2 3" xfId="10098" xr:uid="{00000000-0005-0000-0000-0000EA170000}"/>
    <cellStyle name="Note 2 2 2 3 3 4 3" xfId="4522" xr:uid="{00000000-0005-0000-0000-0000EB170000}"/>
    <cellStyle name="Note 2 2 2 3 3 4 3 2" xfId="11954" xr:uid="{00000000-0005-0000-0000-0000EC170000}"/>
    <cellStyle name="Note 2 2 2 3 3 4 4" xfId="8599" xr:uid="{00000000-0005-0000-0000-0000ED170000}"/>
    <cellStyle name="Note 2 2 2 3 3 5" xfId="2653" xr:uid="{00000000-0005-0000-0000-0000EE170000}"/>
    <cellStyle name="Note 2 2 2 3 3 5 2" xfId="6377" xr:uid="{00000000-0005-0000-0000-0000EF170000}"/>
    <cellStyle name="Note 2 2 2 3 3 5 2 2" xfId="13803" xr:uid="{00000000-0005-0000-0000-0000F0170000}"/>
    <cellStyle name="Note 2 2 2 3 3 5 3" xfId="10091" xr:uid="{00000000-0005-0000-0000-0000F1170000}"/>
    <cellStyle name="Note 2 2 2 3 3 6" xfId="4515" xr:uid="{00000000-0005-0000-0000-0000F2170000}"/>
    <cellStyle name="Note 2 2 2 3 3 6 2" xfId="11947" xr:uid="{00000000-0005-0000-0000-0000F3170000}"/>
    <cellStyle name="Note 2 2 2 3 3 7" xfId="7586" xr:uid="{00000000-0005-0000-0000-0000F4170000}"/>
    <cellStyle name="Note 2 2 2 3 4" xfId="217" xr:uid="{00000000-0005-0000-0000-0000F5170000}"/>
    <cellStyle name="Note 2 2 2 3 4 2" xfId="449" xr:uid="{00000000-0005-0000-0000-0000F6170000}"/>
    <cellStyle name="Note 2 2 2 3 4 2 2" xfId="913" xr:uid="{00000000-0005-0000-0000-0000F7170000}"/>
    <cellStyle name="Note 2 2 2 3 4 2 2 2" xfId="1845" xr:uid="{00000000-0005-0000-0000-0000F8170000}"/>
    <cellStyle name="Note 2 2 2 3 4 2 2 2 2" xfId="2664" xr:uid="{00000000-0005-0000-0000-0000F9170000}"/>
    <cellStyle name="Note 2 2 2 3 4 2 2 2 2 2" xfId="6388" xr:uid="{00000000-0005-0000-0000-0000FA170000}"/>
    <cellStyle name="Note 2 2 2 3 4 2 2 2 2 2 2" xfId="13814" xr:uid="{00000000-0005-0000-0000-0000FB170000}"/>
    <cellStyle name="Note 2 2 2 3 4 2 2 2 2 3" xfId="10102" xr:uid="{00000000-0005-0000-0000-0000FC170000}"/>
    <cellStyle name="Note 2 2 2 3 4 2 2 2 3" xfId="4526" xr:uid="{00000000-0005-0000-0000-0000FD170000}"/>
    <cellStyle name="Note 2 2 2 3 4 2 2 2 3 2" xfId="11958" xr:uid="{00000000-0005-0000-0000-0000FE170000}"/>
    <cellStyle name="Note 2 2 2 3 4 2 2 2 4" xfId="9290" xr:uid="{00000000-0005-0000-0000-0000FF170000}"/>
    <cellStyle name="Note 2 2 2 3 4 2 2 3" xfId="2663" xr:uid="{00000000-0005-0000-0000-000000180000}"/>
    <cellStyle name="Note 2 2 2 3 4 2 2 3 2" xfId="6387" xr:uid="{00000000-0005-0000-0000-000001180000}"/>
    <cellStyle name="Note 2 2 2 3 4 2 2 3 2 2" xfId="13813" xr:uid="{00000000-0005-0000-0000-000002180000}"/>
    <cellStyle name="Note 2 2 2 3 4 2 2 3 3" xfId="10101" xr:uid="{00000000-0005-0000-0000-000003180000}"/>
    <cellStyle name="Note 2 2 2 3 4 2 2 4" xfId="4525" xr:uid="{00000000-0005-0000-0000-000004180000}"/>
    <cellStyle name="Note 2 2 2 3 4 2 2 4 2" xfId="11957" xr:uid="{00000000-0005-0000-0000-000005180000}"/>
    <cellStyle name="Note 2 2 2 3 4 2 2 5" xfId="8362" xr:uid="{00000000-0005-0000-0000-000006180000}"/>
    <cellStyle name="Note 2 2 2 3 4 2 3" xfId="1156" xr:uid="{00000000-0005-0000-0000-000007180000}"/>
    <cellStyle name="Note 2 2 2 3 4 2 3 2" xfId="2665" xr:uid="{00000000-0005-0000-0000-000008180000}"/>
    <cellStyle name="Note 2 2 2 3 4 2 3 2 2" xfId="6389" xr:uid="{00000000-0005-0000-0000-000009180000}"/>
    <cellStyle name="Note 2 2 2 3 4 2 3 2 2 2" xfId="13815" xr:uid="{00000000-0005-0000-0000-00000A180000}"/>
    <cellStyle name="Note 2 2 2 3 4 2 3 2 3" xfId="10103" xr:uid="{00000000-0005-0000-0000-00000B180000}"/>
    <cellStyle name="Note 2 2 2 3 4 2 3 3" xfId="4527" xr:uid="{00000000-0005-0000-0000-00000C180000}"/>
    <cellStyle name="Note 2 2 2 3 4 2 3 3 2" xfId="11959" xr:uid="{00000000-0005-0000-0000-00000D180000}"/>
    <cellStyle name="Note 2 2 2 3 4 2 3 4" xfId="8602" xr:uid="{00000000-0005-0000-0000-00000E180000}"/>
    <cellStyle name="Note 2 2 2 3 4 2 4" xfId="2662" xr:uid="{00000000-0005-0000-0000-00000F180000}"/>
    <cellStyle name="Note 2 2 2 3 4 2 4 2" xfId="6386" xr:uid="{00000000-0005-0000-0000-000010180000}"/>
    <cellStyle name="Note 2 2 2 3 4 2 4 2 2" xfId="13812" xr:uid="{00000000-0005-0000-0000-000011180000}"/>
    <cellStyle name="Note 2 2 2 3 4 2 4 3" xfId="10100" xr:uid="{00000000-0005-0000-0000-000012180000}"/>
    <cellStyle name="Note 2 2 2 3 4 2 5" xfId="4524" xr:uid="{00000000-0005-0000-0000-000013180000}"/>
    <cellStyle name="Note 2 2 2 3 4 2 5 2" xfId="11956" xr:uid="{00000000-0005-0000-0000-000014180000}"/>
    <cellStyle name="Note 2 2 2 3 4 2 6" xfId="7898" xr:uid="{00000000-0005-0000-0000-000015180000}"/>
    <cellStyle name="Note 2 2 2 3 4 3" xfId="609" xr:uid="{00000000-0005-0000-0000-000016180000}"/>
    <cellStyle name="Note 2 2 2 3 4 3 2" xfId="1541" xr:uid="{00000000-0005-0000-0000-000017180000}"/>
    <cellStyle name="Note 2 2 2 3 4 3 2 2" xfId="2667" xr:uid="{00000000-0005-0000-0000-000018180000}"/>
    <cellStyle name="Note 2 2 2 3 4 3 2 2 2" xfId="6391" xr:uid="{00000000-0005-0000-0000-000019180000}"/>
    <cellStyle name="Note 2 2 2 3 4 3 2 2 2 2" xfId="13817" xr:uid="{00000000-0005-0000-0000-00001A180000}"/>
    <cellStyle name="Note 2 2 2 3 4 3 2 2 3" xfId="10105" xr:uid="{00000000-0005-0000-0000-00001B180000}"/>
    <cellStyle name="Note 2 2 2 3 4 3 2 3" xfId="4529" xr:uid="{00000000-0005-0000-0000-00001C180000}"/>
    <cellStyle name="Note 2 2 2 3 4 3 2 3 2" xfId="11961" xr:uid="{00000000-0005-0000-0000-00001D180000}"/>
    <cellStyle name="Note 2 2 2 3 4 3 2 4" xfId="8986" xr:uid="{00000000-0005-0000-0000-00001E180000}"/>
    <cellStyle name="Note 2 2 2 3 4 3 3" xfId="2666" xr:uid="{00000000-0005-0000-0000-00001F180000}"/>
    <cellStyle name="Note 2 2 2 3 4 3 3 2" xfId="6390" xr:uid="{00000000-0005-0000-0000-000020180000}"/>
    <cellStyle name="Note 2 2 2 3 4 3 3 2 2" xfId="13816" xr:uid="{00000000-0005-0000-0000-000021180000}"/>
    <cellStyle name="Note 2 2 2 3 4 3 3 3" xfId="10104" xr:uid="{00000000-0005-0000-0000-000022180000}"/>
    <cellStyle name="Note 2 2 2 3 4 3 4" xfId="4528" xr:uid="{00000000-0005-0000-0000-000023180000}"/>
    <cellStyle name="Note 2 2 2 3 4 3 4 2" xfId="11960" xr:uid="{00000000-0005-0000-0000-000024180000}"/>
    <cellStyle name="Note 2 2 2 3 4 3 5" xfId="8058" xr:uid="{00000000-0005-0000-0000-000025180000}"/>
    <cellStyle name="Note 2 2 2 3 4 4" xfId="1155" xr:uid="{00000000-0005-0000-0000-000026180000}"/>
    <cellStyle name="Note 2 2 2 3 4 4 2" xfId="2668" xr:uid="{00000000-0005-0000-0000-000027180000}"/>
    <cellStyle name="Note 2 2 2 3 4 4 2 2" xfId="6392" xr:uid="{00000000-0005-0000-0000-000028180000}"/>
    <cellStyle name="Note 2 2 2 3 4 4 2 2 2" xfId="13818" xr:uid="{00000000-0005-0000-0000-000029180000}"/>
    <cellStyle name="Note 2 2 2 3 4 4 2 3" xfId="10106" xr:uid="{00000000-0005-0000-0000-00002A180000}"/>
    <cellStyle name="Note 2 2 2 3 4 4 3" xfId="4530" xr:uid="{00000000-0005-0000-0000-00002B180000}"/>
    <cellStyle name="Note 2 2 2 3 4 4 3 2" xfId="11962" xr:uid="{00000000-0005-0000-0000-00002C180000}"/>
    <cellStyle name="Note 2 2 2 3 4 4 4" xfId="8601" xr:uid="{00000000-0005-0000-0000-00002D180000}"/>
    <cellStyle name="Note 2 2 2 3 4 5" xfId="2661" xr:uid="{00000000-0005-0000-0000-00002E180000}"/>
    <cellStyle name="Note 2 2 2 3 4 5 2" xfId="6385" xr:uid="{00000000-0005-0000-0000-00002F180000}"/>
    <cellStyle name="Note 2 2 2 3 4 5 2 2" xfId="13811" xr:uid="{00000000-0005-0000-0000-000030180000}"/>
    <cellStyle name="Note 2 2 2 3 4 5 3" xfId="10099" xr:uid="{00000000-0005-0000-0000-000031180000}"/>
    <cellStyle name="Note 2 2 2 3 4 6" xfId="4523" xr:uid="{00000000-0005-0000-0000-000032180000}"/>
    <cellStyle name="Note 2 2 2 3 4 6 2" xfId="11955" xr:uid="{00000000-0005-0000-0000-000033180000}"/>
    <cellStyle name="Note 2 2 2 3 4 7" xfId="7666" xr:uid="{00000000-0005-0000-0000-000034180000}"/>
    <cellStyle name="Note 2 2 2 3 5" xfId="312" xr:uid="{00000000-0005-0000-0000-000035180000}"/>
    <cellStyle name="Note 2 2 2 3 5 2" xfId="801" xr:uid="{00000000-0005-0000-0000-000036180000}"/>
    <cellStyle name="Note 2 2 2 3 5 2 2" xfId="1733" xr:uid="{00000000-0005-0000-0000-000037180000}"/>
    <cellStyle name="Note 2 2 2 3 5 2 2 2" xfId="2671" xr:uid="{00000000-0005-0000-0000-000038180000}"/>
    <cellStyle name="Note 2 2 2 3 5 2 2 2 2" xfId="6395" xr:uid="{00000000-0005-0000-0000-000039180000}"/>
    <cellStyle name="Note 2 2 2 3 5 2 2 2 2 2" xfId="13821" xr:uid="{00000000-0005-0000-0000-00003A180000}"/>
    <cellStyle name="Note 2 2 2 3 5 2 2 2 3" xfId="10109" xr:uid="{00000000-0005-0000-0000-00003B180000}"/>
    <cellStyle name="Note 2 2 2 3 5 2 2 3" xfId="4533" xr:uid="{00000000-0005-0000-0000-00003C180000}"/>
    <cellStyle name="Note 2 2 2 3 5 2 2 3 2" xfId="11965" xr:uid="{00000000-0005-0000-0000-00003D180000}"/>
    <cellStyle name="Note 2 2 2 3 5 2 2 4" xfId="9178" xr:uid="{00000000-0005-0000-0000-00003E180000}"/>
    <cellStyle name="Note 2 2 2 3 5 2 3" xfId="2670" xr:uid="{00000000-0005-0000-0000-00003F180000}"/>
    <cellStyle name="Note 2 2 2 3 5 2 3 2" xfId="6394" xr:uid="{00000000-0005-0000-0000-000040180000}"/>
    <cellStyle name="Note 2 2 2 3 5 2 3 2 2" xfId="13820" xr:uid="{00000000-0005-0000-0000-000041180000}"/>
    <cellStyle name="Note 2 2 2 3 5 2 3 3" xfId="10108" xr:uid="{00000000-0005-0000-0000-000042180000}"/>
    <cellStyle name="Note 2 2 2 3 5 2 4" xfId="4532" xr:uid="{00000000-0005-0000-0000-000043180000}"/>
    <cellStyle name="Note 2 2 2 3 5 2 4 2" xfId="11964" xr:uid="{00000000-0005-0000-0000-000044180000}"/>
    <cellStyle name="Note 2 2 2 3 5 2 5" xfId="8250" xr:uid="{00000000-0005-0000-0000-000045180000}"/>
    <cellStyle name="Note 2 2 2 3 5 3" xfId="1157" xr:uid="{00000000-0005-0000-0000-000046180000}"/>
    <cellStyle name="Note 2 2 2 3 5 3 2" xfId="2672" xr:uid="{00000000-0005-0000-0000-000047180000}"/>
    <cellStyle name="Note 2 2 2 3 5 3 2 2" xfId="6396" xr:uid="{00000000-0005-0000-0000-000048180000}"/>
    <cellStyle name="Note 2 2 2 3 5 3 2 2 2" xfId="13822" xr:uid="{00000000-0005-0000-0000-000049180000}"/>
    <cellStyle name="Note 2 2 2 3 5 3 2 3" xfId="10110" xr:uid="{00000000-0005-0000-0000-00004A180000}"/>
    <cellStyle name="Note 2 2 2 3 5 3 3" xfId="4534" xr:uid="{00000000-0005-0000-0000-00004B180000}"/>
    <cellStyle name="Note 2 2 2 3 5 3 3 2" xfId="11966" xr:uid="{00000000-0005-0000-0000-00004C180000}"/>
    <cellStyle name="Note 2 2 2 3 5 3 4" xfId="8603" xr:uid="{00000000-0005-0000-0000-00004D180000}"/>
    <cellStyle name="Note 2 2 2 3 5 4" xfId="2669" xr:uid="{00000000-0005-0000-0000-00004E180000}"/>
    <cellStyle name="Note 2 2 2 3 5 4 2" xfId="6393" xr:uid="{00000000-0005-0000-0000-00004F180000}"/>
    <cellStyle name="Note 2 2 2 3 5 4 2 2" xfId="13819" xr:uid="{00000000-0005-0000-0000-000050180000}"/>
    <cellStyle name="Note 2 2 2 3 5 4 3" xfId="10107" xr:uid="{00000000-0005-0000-0000-000051180000}"/>
    <cellStyle name="Note 2 2 2 3 5 5" xfId="4531" xr:uid="{00000000-0005-0000-0000-000052180000}"/>
    <cellStyle name="Note 2 2 2 3 5 5 2" xfId="11963" xr:uid="{00000000-0005-0000-0000-000053180000}"/>
    <cellStyle name="Note 2 2 2 3 5 6" xfId="7761" xr:uid="{00000000-0005-0000-0000-000054180000}"/>
    <cellStyle name="Note 2 2 2 3 6" xfId="603" xr:uid="{00000000-0005-0000-0000-000055180000}"/>
    <cellStyle name="Note 2 2 2 3 6 2" xfId="1535" xr:uid="{00000000-0005-0000-0000-000056180000}"/>
    <cellStyle name="Note 2 2 2 3 6 2 2" xfId="2674" xr:uid="{00000000-0005-0000-0000-000057180000}"/>
    <cellStyle name="Note 2 2 2 3 6 2 2 2" xfId="6398" xr:uid="{00000000-0005-0000-0000-000058180000}"/>
    <cellStyle name="Note 2 2 2 3 6 2 2 2 2" xfId="13824" xr:uid="{00000000-0005-0000-0000-000059180000}"/>
    <cellStyle name="Note 2 2 2 3 6 2 2 3" xfId="10112" xr:uid="{00000000-0005-0000-0000-00005A180000}"/>
    <cellStyle name="Note 2 2 2 3 6 2 3" xfId="4536" xr:uid="{00000000-0005-0000-0000-00005B180000}"/>
    <cellStyle name="Note 2 2 2 3 6 2 3 2" xfId="11968" xr:uid="{00000000-0005-0000-0000-00005C180000}"/>
    <cellStyle name="Note 2 2 2 3 6 2 4" xfId="8980" xr:uid="{00000000-0005-0000-0000-00005D180000}"/>
    <cellStyle name="Note 2 2 2 3 6 3" xfId="2673" xr:uid="{00000000-0005-0000-0000-00005E180000}"/>
    <cellStyle name="Note 2 2 2 3 6 3 2" xfId="6397" xr:uid="{00000000-0005-0000-0000-00005F180000}"/>
    <cellStyle name="Note 2 2 2 3 6 3 2 2" xfId="13823" xr:uid="{00000000-0005-0000-0000-000060180000}"/>
    <cellStyle name="Note 2 2 2 3 6 3 3" xfId="10111" xr:uid="{00000000-0005-0000-0000-000061180000}"/>
    <cellStyle name="Note 2 2 2 3 6 4" xfId="4535" xr:uid="{00000000-0005-0000-0000-000062180000}"/>
    <cellStyle name="Note 2 2 2 3 6 4 2" xfId="11967" xr:uid="{00000000-0005-0000-0000-000063180000}"/>
    <cellStyle name="Note 2 2 2 3 6 5" xfId="8052" xr:uid="{00000000-0005-0000-0000-000064180000}"/>
    <cellStyle name="Note 2 2 2 3 7" xfId="1146" xr:uid="{00000000-0005-0000-0000-000065180000}"/>
    <cellStyle name="Note 2 2 2 3 7 2" xfId="2675" xr:uid="{00000000-0005-0000-0000-000066180000}"/>
    <cellStyle name="Note 2 2 2 3 7 2 2" xfId="6399" xr:uid="{00000000-0005-0000-0000-000067180000}"/>
    <cellStyle name="Note 2 2 2 3 7 2 2 2" xfId="13825" xr:uid="{00000000-0005-0000-0000-000068180000}"/>
    <cellStyle name="Note 2 2 2 3 7 2 3" xfId="10113" xr:uid="{00000000-0005-0000-0000-000069180000}"/>
    <cellStyle name="Note 2 2 2 3 7 3" xfId="4537" xr:uid="{00000000-0005-0000-0000-00006A180000}"/>
    <cellStyle name="Note 2 2 2 3 7 3 2" xfId="11969" xr:uid="{00000000-0005-0000-0000-00006B180000}"/>
    <cellStyle name="Note 2 2 2 3 7 4" xfId="8592" xr:uid="{00000000-0005-0000-0000-00006C180000}"/>
    <cellStyle name="Note 2 2 2 3 8" xfId="2628" xr:uid="{00000000-0005-0000-0000-00006D180000}"/>
    <cellStyle name="Note 2 2 2 3 8 2" xfId="6352" xr:uid="{00000000-0005-0000-0000-00006E180000}"/>
    <cellStyle name="Note 2 2 2 3 8 2 2" xfId="13778" xr:uid="{00000000-0005-0000-0000-00006F180000}"/>
    <cellStyle name="Note 2 2 2 3 8 3" xfId="10066" xr:uid="{00000000-0005-0000-0000-000070180000}"/>
    <cellStyle name="Note 2 2 2 3 9" xfId="4490" xr:uid="{00000000-0005-0000-0000-000071180000}"/>
    <cellStyle name="Note 2 2 2 3 9 2" xfId="11922" xr:uid="{00000000-0005-0000-0000-000072180000}"/>
    <cellStyle name="Note 2 2 2 4" xfId="67" xr:uid="{00000000-0005-0000-0000-000073180000}"/>
    <cellStyle name="Note 2 2 2 4 2" xfId="136" xr:uid="{00000000-0005-0000-0000-000074180000}"/>
    <cellStyle name="Note 2 2 2 4 2 2" xfId="398" xr:uid="{00000000-0005-0000-0000-000075180000}"/>
    <cellStyle name="Note 2 2 2 4 2 2 2" xfId="862" xr:uid="{00000000-0005-0000-0000-000076180000}"/>
    <cellStyle name="Note 2 2 2 4 2 2 2 2" xfId="1794" xr:uid="{00000000-0005-0000-0000-000077180000}"/>
    <cellStyle name="Note 2 2 2 4 2 2 2 2 2" xfId="2680" xr:uid="{00000000-0005-0000-0000-000078180000}"/>
    <cellStyle name="Note 2 2 2 4 2 2 2 2 2 2" xfId="6404" xr:uid="{00000000-0005-0000-0000-000079180000}"/>
    <cellStyle name="Note 2 2 2 4 2 2 2 2 2 2 2" xfId="13830" xr:uid="{00000000-0005-0000-0000-00007A180000}"/>
    <cellStyle name="Note 2 2 2 4 2 2 2 2 2 3" xfId="10118" xr:uid="{00000000-0005-0000-0000-00007B180000}"/>
    <cellStyle name="Note 2 2 2 4 2 2 2 2 3" xfId="4542" xr:uid="{00000000-0005-0000-0000-00007C180000}"/>
    <cellStyle name="Note 2 2 2 4 2 2 2 2 3 2" xfId="11974" xr:uid="{00000000-0005-0000-0000-00007D180000}"/>
    <cellStyle name="Note 2 2 2 4 2 2 2 2 4" xfId="9239" xr:uid="{00000000-0005-0000-0000-00007E180000}"/>
    <cellStyle name="Note 2 2 2 4 2 2 2 3" xfId="2679" xr:uid="{00000000-0005-0000-0000-00007F180000}"/>
    <cellStyle name="Note 2 2 2 4 2 2 2 3 2" xfId="6403" xr:uid="{00000000-0005-0000-0000-000080180000}"/>
    <cellStyle name="Note 2 2 2 4 2 2 2 3 2 2" xfId="13829" xr:uid="{00000000-0005-0000-0000-000081180000}"/>
    <cellStyle name="Note 2 2 2 4 2 2 2 3 3" xfId="10117" xr:uid="{00000000-0005-0000-0000-000082180000}"/>
    <cellStyle name="Note 2 2 2 4 2 2 2 4" xfId="4541" xr:uid="{00000000-0005-0000-0000-000083180000}"/>
    <cellStyle name="Note 2 2 2 4 2 2 2 4 2" xfId="11973" xr:uid="{00000000-0005-0000-0000-000084180000}"/>
    <cellStyle name="Note 2 2 2 4 2 2 2 5" xfId="8311" xr:uid="{00000000-0005-0000-0000-000085180000}"/>
    <cellStyle name="Note 2 2 2 4 2 2 3" xfId="1160" xr:uid="{00000000-0005-0000-0000-000086180000}"/>
    <cellStyle name="Note 2 2 2 4 2 2 3 2" xfId="2681" xr:uid="{00000000-0005-0000-0000-000087180000}"/>
    <cellStyle name="Note 2 2 2 4 2 2 3 2 2" xfId="6405" xr:uid="{00000000-0005-0000-0000-000088180000}"/>
    <cellStyle name="Note 2 2 2 4 2 2 3 2 2 2" xfId="13831" xr:uid="{00000000-0005-0000-0000-000089180000}"/>
    <cellStyle name="Note 2 2 2 4 2 2 3 2 3" xfId="10119" xr:uid="{00000000-0005-0000-0000-00008A180000}"/>
    <cellStyle name="Note 2 2 2 4 2 2 3 3" xfId="4543" xr:uid="{00000000-0005-0000-0000-00008B180000}"/>
    <cellStyle name="Note 2 2 2 4 2 2 3 3 2" xfId="11975" xr:uid="{00000000-0005-0000-0000-00008C180000}"/>
    <cellStyle name="Note 2 2 2 4 2 2 3 4" xfId="8606" xr:uid="{00000000-0005-0000-0000-00008D180000}"/>
    <cellStyle name="Note 2 2 2 4 2 2 4" xfId="2678" xr:uid="{00000000-0005-0000-0000-00008E180000}"/>
    <cellStyle name="Note 2 2 2 4 2 2 4 2" xfId="6402" xr:uid="{00000000-0005-0000-0000-00008F180000}"/>
    <cellStyle name="Note 2 2 2 4 2 2 4 2 2" xfId="13828" xr:uid="{00000000-0005-0000-0000-000090180000}"/>
    <cellStyle name="Note 2 2 2 4 2 2 4 3" xfId="10116" xr:uid="{00000000-0005-0000-0000-000091180000}"/>
    <cellStyle name="Note 2 2 2 4 2 2 5" xfId="4540" xr:uid="{00000000-0005-0000-0000-000092180000}"/>
    <cellStyle name="Note 2 2 2 4 2 2 5 2" xfId="11972" xr:uid="{00000000-0005-0000-0000-000093180000}"/>
    <cellStyle name="Note 2 2 2 4 2 2 6" xfId="7847" xr:uid="{00000000-0005-0000-0000-000094180000}"/>
    <cellStyle name="Note 2 2 2 4 2 3" xfId="611" xr:uid="{00000000-0005-0000-0000-000095180000}"/>
    <cellStyle name="Note 2 2 2 4 2 3 2" xfId="1543" xr:uid="{00000000-0005-0000-0000-000096180000}"/>
    <cellStyle name="Note 2 2 2 4 2 3 2 2" xfId="2683" xr:uid="{00000000-0005-0000-0000-000097180000}"/>
    <cellStyle name="Note 2 2 2 4 2 3 2 2 2" xfId="6407" xr:uid="{00000000-0005-0000-0000-000098180000}"/>
    <cellStyle name="Note 2 2 2 4 2 3 2 2 2 2" xfId="13833" xr:uid="{00000000-0005-0000-0000-000099180000}"/>
    <cellStyle name="Note 2 2 2 4 2 3 2 2 3" xfId="10121" xr:uid="{00000000-0005-0000-0000-00009A180000}"/>
    <cellStyle name="Note 2 2 2 4 2 3 2 3" xfId="4545" xr:uid="{00000000-0005-0000-0000-00009B180000}"/>
    <cellStyle name="Note 2 2 2 4 2 3 2 3 2" xfId="11977" xr:uid="{00000000-0005-0000-0000-00009C180000}"/>
    <cellStyle name="Note 2 2 2 4 2 3 2 4" xfId="8988" xr:uid="{00000000-0005-0000-0000-00009D180000}"/>
    <cellStyle name="Note 2 2 2 4 2 3 3" xfId="2682" xr:uid="{00000000-0005-0000-0000-00009E180000}"/>
    <cellStyle name="Note 2 2 2 4 2 3 3 2" xfId="6406" xr:uid="{00000000-0005-0000-0000-00009F180000}"/>
    <cellStyle name="Note 2 2 2 4 2 3 3 2 2" xfId="13832" xr:uid="{00000000-0005-0000-0000-0000A0180000}"/>
    <cellStyle name="Note 2 2 2 4 2 3 3 3" xfId="10120" xr:uid="{00000000-0005-0000-0000-0000A1180000}"/>
    <cellStyle name="Note 2 2 2 4 2 3 4" xfId="4544" xr:uid="{00000000-0005-0000-0000-0000A2180000}"/>
    <cellStyle name="Note 2 2 2 4 2 3 4 2" xfId="11976" xr:uid="{00000000-0005-0000-0000-0000A3180000}"/>
    <cellStyle name="Note 2 2 2 4 2 3 5" xfId="8060" xr:uid="{00000000-0005-0000-0000-0000A4180000}"/>
    <cellStyle name="Note 2 2 2 4 2 4" xfId="1159" xr:uid="{00000000-0005-0000-0000-0000A5180000}"/>
    <cellStyle name="Note 2 2 2 4 2 4 2" xfId="2684" xr:uid="{00000000-0005-0000-0000-0000A6180000}"/>
    <cellStyle name="Note 2 2 2 4 2 4 2 2" xfId="6408" xr:uid="{00000000-0005-0000-0000-0000A7180000}"/>
    <cellStyle name="Note 2 2 2 4 2 4 2 2 2" xfId="13834" xr:uid="{00000000-0005-0000-0000-0000A8180000}"/>
    <cellStyle name="Note 2 2 2 4 2 4 2 3" xfId="10122" xr:uid="{00000000-0005-0000-0000-0000A9180000}"/>
    <cellStyle name="Note 2 2 2 4 2 4 3" xfId="4546" xr:uid="{00000000-0005-0000-0000-0000AA180000}"/>
    <cellStyle name="Note 2 2 2 4 2 4 3 2" xfId="11978" xr:uid="{00000000-0005-0000-0000-0000AB180000}"/>
    <cellStyle name="Note 2 2 2 4 2 4 4" xfId="8605" xr:uid="{00000000-0005-0000-0000-0000AC180000}"/>
    <cellStyle name="Note 2 2 2 4 2 5" xfId="2677" xr:uid="{00000000-0005-0000-0000-0000AD180000}"/>
    <cellStyle name="Note 2 2 2 4 2 5 2" xfId="6401" xr:uid="{00000000-0005-0000-0000-0000AE180000}"/>
    <cellStyle name="Note 2 2 2 4 2 5 2 2" xfId="13827" xr:uid="{00000000-0005-0000-0000-0000AF180000}"/>
    <cellStyle name="Note 2 2 2 4 2 5 3" xfId="10115" xr:uid="{00000000-0005-0000-0000-0000B0180000}"/>
    <cellStyle name="Note 2 2 2 4 2 6" xfId="4539" xr:uid="{00000000-0005-0000-0000-0000B1180000}"/>
    <cellStyle name="Note 2 2 2 4 2 6 2" xfId="11971" xr:uid="{00000000-0005-0000-0000-0000B2180000}"/>
    <cellStyle name="Note 2 2 2 4 2 7" xfId="7588" xr:uid="{00000000-0005-0000-0000-0000B3180000}"/>
    <cellStyle name="Note 2 2 2 4 3" xfId="219" xr:uid="{00000000-0005-0000-0000-0000B4180000}"/>
    <cellStyle name="Note 2 2 2 4 3 2" xfId="451" xr:uid="{00000000-0005-0000-0000-0000B5180000}"/>
    <cellStyle name="Note 2 2 2 4 3 2 2" xfId="915" xr:uid="{00000000-0005-0000-0000-0000B6180000}"/>
    <cellStyle name="Note 2 2 2 4 3 2 2 2" xfId="1847" xr:uid="{00000000-0005-0000-0000-0000B7180000}"/>
    <cellStyle name="Note 2 2 2 4 3 2 2 2 2" xfId="2688" xr:uid="{00000000-0005-0000-0000-0000B8180000}"/>
    <cellStyle name="Note 2 2 2 4 3 2 2 2 2 2" xfId="6412" xr:uid="{00000000-0005-0000-0000-0000B9180000}"/>
    <cellStyle name="Note 2 2 2 4 3 2 2 2 2 2 2" xfId="13838" xr:uid="{00000000-0005-0000-0000-0000BA180000}"/>
    <cellStyle name="Note 2 2 2 4 3 2 2 2 2 3" xfId="10126" xr:uid="{00000000-0005-0000-0000-0000BB180000}"/>
    <cellStyle name="Note 2 2 2 4 3 2 2 2 3" xfId="4550" xr:uid="{00000000-0005-0000-0000-0000BC180000}"/>
    <cellStyle name="Note 2 2 2 4 3 2 2 2 3 2" xfId="11982" xr:uid="{00000000-0005-0000-0000-0000BD180000}"/>
    <cellStyle name="Note 2 2 2 4 3 2 2 2 4" xfId="9292" xr:uid="{00000000-0005-0000-0000-0000BE180000}"/>
    <cellStyle name="Note 2 2 2 4 3 2 2 3" xfId="2687" xr:uid="{00000000-0005-0000-0000-0000BF180000}"/>
    <cellStyle name="Note 2 2 2 4 3 2 2 3 2" xfId="6411" xr:uid="{00000000-0005-0000-0000-0000C0180000}"/>
    <cellStyle name="Note 2 2 2 4 3 2 2 3 2 2" xfId="13837" xr:uid="{00000000-0005-0000-0000-0000C1180000}"/>
    <cellStyle name="Note 2 2 2 4 3 2 2 3 3" xfId="10125" xr:uid="{00000000-0005-0000-0000-0000C2180000}"/>
    <cellStyle name="Note 2 2 2 4 3 2 2 4" xfId="4549" xr:uid="{00000000-0005-0000-0000-0000C3180000}"/>
    <cellStyle name="Note 2 2 2 4 3 2 2 4 2" xfId="11981" xr:uid="{00000000-0005-0000-0000-0000C4180000}"/>
    <cellStyle name="Note 2 2 2 4 3 2 2 5" xfId="8364" xr:uid="{00000000-0005-0000-0000-0000C5180000}"/>
    <cellStyle name="Note 2 2 2 4 3 2 3" xfId="1162" xr:uid="{00000000-0005-0000-0000-0000C6180000}"/>
    <cellStyle name="Note 2 2 2 4 3 2 3 2" xfId="2689" xr:uid="{00000000-0005-0000-0000-0000C7180000}"/>
    <cellStyle name="Note 2 2 2 4 3 2 3 2 2" xfId="6413" xr:uid="{00000000-0005-0000-0000-0000C8180000}"/>
    <cellStyle name="Note 2 2 2 4 3 2 3 2 2 2" xfId="13839" xr:uid="{00000000-0005-0000-0000-0000C9180000}"/>
    <cellStyle name="Note 2 2 2 4 3 2 3 2 3" xfId="10127" xr:uid="{00000000-0005-0000-0000-0000CA180000}"/>
    <cellStyle name="Note 2 2 2 4 3 2 3 3" xfId="4551" xr:uid="{00000000-0005-0000-0000-0000CB180000}"/>
    <cellStyle name="Note 2 2 2 4 3 2 3 3 2" xfId="11983" xr:uid="{00000000-0005-0000-0000-0000CC180000}"/>
    <cellStyle name="Note 2 2 2 4 3 2 3 4" xfId="8608" xr:uid="{00000000-0005-0000-0000-0000CD180000}"/>
    <cellStyle name="Note 2 2 2 4 3 2 4" xfId="2686" xr:uid="{00000000-0005-0000-0000-0000CE180000}"/>
    <cellStyle name="Note 2 2 2 4 3 2 4 2" xfId="6410" xr:uid="{00000000-0005-0000-0000-0000CF180000}"/>
    <cellStyle name="Note 2 2 2 4 3 2 4 2 2" xfId="13836" xr:uid="{00000000-0005-0000-0000-0000D0180000}"/>
    <cellStyle name="Note 2 2 2 4 3 2 4 3" xfId="10124" xr:uid="{00000000-0005-0000-0000-0000D1180000}"/>
    <cellStyle name="Note 2 2 2 4 3 2 5" xfId="4548" xr:uid="{00000000-0005-0000-0000-0000D2180000}"/>
    <cellStyle name="Note 2 2 2 4 3 2 5 2" xfId="11980" xr:uid="{00000000-0005-0000-0000-0000D3180000}"/>
    <cellStyle name="Note 2 2 2 4 3 2 6" xfId="7900" xr:uid="{00000000-0005-0000-0000-0000D4180000}"/>
    <cellStyle name="Note 2 2 2 4 3 3" xfId="612" xr:uid="{00000000-0005-0000-0000-0000D5180000}"/>
    <cellStyle name="Note 2 2 2 4 3 3 2" xfId="1544" xr:uid="{00000000-0005-0000-0000-0000D6180000}"/>
    <cellStyle name="Note 2 2 2 4 3 3 2 2" xfId="2691" xr:uid="{00000000-0005-0000-0000-0000D7180000}"/>
    <cellStyle name="Note 2 2 2 4 3 3 2 2 2" xfId="6415" xr:uid="{00000000-0005-0000-0000-0000D8180000}"/>
    <cellStyle name="Note 2 2 2 4 3 3 2 2 2 2" xfId="13841" xr:uid="{00000000-0005-0000-0000-0000D9180000}"/>
    <cellStyle name="Note 2 2 2 4 3 3 2 2 3" xfId="10129" xr:uid="{00000000-0005-0000-0000-0000DA180000}"/>
    <cellStyle name="Note 2 2 2 4 3 3 2 3" xfId="4553" xr:uid="{00000000-0005-0000-0000-0000DB180000}"/>
    <cellStyle name="Note 2 2 2 4 3 3 2 3 2" xfId="11985" xr:uid="{00000000-0005-0000-0000-0000DC180000}"/>
    <cellStyle name="Note 2 2 2 4 3 3 2 4" xfId="8989" xr:uid="{00000000-0005-0000-0000-0000DD180000}"/>
    <cellStyle name="Note 2 2 2 4 3 3 3" xfId="2690" xr:uid="{00000000-0005-0000-0000-0000DE180000}"/>
    <cellStyle name="Note 2 2 2 4 3 3 3 2" xfId="6414" xr:uid="{00000000-0005-0000-0000-0000DF180000}"/>
    <cellStyle name="Note 2 2 2 4 3 3 3 2 2" xfId="13840" xr:uid="{00000000-0005-0000-0000-0000E0180000}"/>
    <cellStyle name="Note 2 2 2 4 3 3 3 3" xfId="10128" xr:uid="{00000000-0005-0000-0000-0000E1180000}"/>
    <cellStyle name="Note 2 2 2 4 3 3 4" xfId="4552" xr:uid="{00000000-0005-0000-0000-0000E2180000}"/>
    <cellStyle name="Note 2 2 2 4 3 3 4 2" xfId="11984" xr:uid="{00000000-0005-0000-0000-0000E3180000}"/>
    <cellStyle name="Note 2 2 2 4 3 3 5" xfId="8061" xr:uid="{00000000-0005-0000-0000-0000E4180000}"/>
    <cellStyle name="Note 2 2 2 4 3 4" xfId="1161" xr:uid="{00000000-0005-0000-0000-0000E5180000}"/>
    <cellStyle name="Note 2 2 2 4 3 4 2" xfId="2692" xr:uid="{00000000-0005-0000-0000-0000E6180000}"/>
    <cellStyle name="Note 2 2 2 4 3 4 2 2" xfId="6416" xr:uid="{00000000-0005-0000-0000-0000E7180000}"/>
    <cellStyle name="Note 2 2 2 4 3 4 2 2 2" xfId="13842" xr:uid="{00000000-0005-0000-0000-0000E8180000}"/>
    <cellStyle name="Note 2 2 2 4 3 4 2 3" xfId="10130" xr:uid="{00000000-0005-0000-0000-0000E9180000}"/>
    <cellStyle name="Note 2 2 2 4 3 4 3" xfId="4554" xr:uid="{00000000-0005-0000-0000-0000EA180000}"/>
    <cellStyle name="Note 2 2 2 4 3 4 3 2" xfId="11986" xr:uid="{00000000-0005-0000-0000-0000EB180000}"/>
    <cellStyle name="Note 2 2 2 4 3 4 4" xfId="8607" xr:uid="{00000000-0005-0000-0000-0000EC180000}"/>
    <cellStyle name="Note 2 2 2 4 3 5" xfId="2685" xr:uid="{00000000-0005-0000-0000-0000ED180000}"/>
    <cellStyle name="Note 2 2 2 4 3 5 2" xfId="6409" xr:uid="{00000000-0005-0000-0000-0000EE180000}"/>
    <cellStyle name="Note 2 2 2 4 3 5 2 2" xfId="13835" xr:uid="{00000000-0005-0000-0000-0000EF180000}"/>
    <cellStyle name="Note 2 2 2 4 3 5 3" xfId="10123" xr:uid="{00000000-0005-0000-0000-0000F0180000}"/>
    <cellStyle name="Note 2 2 2 4 3 6" xfId="4547" xr:uid="{00000000-0005-0000-0000-0000F1180000}"/>
    <cellStyle name="Note 2 2 2 4 3 6 2" xfId="11979" xr:uid="{00000000-0005-0000-0000-0000F2180000}"/>
    <cellStyle name="Note 2 2 2 4 3 7" xfId="7668" xr:uid="{00000000-0005-0000-0000-0000F3180000}"/>
    <cellStyle name="Note 2 2 2 4 4" xfId="315" xr:uid="{00000000-0005-0000-0000-0000F4180000}"/>
    <cellStyle name="Note 2 2 2 4 4 2" xfId="803" xr:uid="{00000000-0005-0000-0000-0000F5180000}"/>
    <cellStyle name="Note 2 2 2 4 4 2 2" xfId="1735" xr:uid="{00000000-0005-0000-0000-0000F6180000}"/>
    <cellStyle name="Note 2 2 2 4 4 2 2 2" xfId="2695" xr:uid="{00000000-0005-0000-0000-0000F7180000}"/>
    <cellStyle name="Note 2 2 2 4 4 2 2 2 2" xfId="6419" xr:uid="{00000000-0005-0000-0000-0000F8180000}"/>
    <cellStyle name="Note 2 2 2 4 4 2 2 2 2 2" xfId="13845" xr:uid="{00000000-0005-0000-0000-0000F9180000}"/>
    <cellStyle name="Note 2 2 2 4 4 2 2 2 3" xfId="10133" xr:uid="{00000000-0005-0000-0000-0000FA180000}"/>
    <cellStyle name="Note 2 2 2 4 4 2 2 3" xfId="4557" xr:uid="{00000000-0005-0000-0000-0000FB180000}"/>
    <cellStyle name="Note 2 2 2 4 4 2 2 3 2" xfId="11989" xr:uid="{00000000-0005-0000-0000-0000FC180000}"/>
    <cellStyle name="Note 2 2 2 4 4 2 2 4" xfId="9180" xr:uid="{00000000-0005-0000-0000-0000FD180000}"/>
    <cellStyle name="Note 2 2 2 4 4 2 3" xfId="2694" xr:uid="{00000000-0005-0000-0000-0000FE180000}"/>
    <cellStyle name="Note 2 2 2 4 4 2 3 2" xfId="6418" xr:uid="{00000000-0005-0000-0000-0000FF180000}"/>
    <cellStyle name="Note 2 2 2 4 4 2 3 2 2" xfId="13844" xr:uid="{00000000-0005-0000-0000-000000190000}"/>
    <cellStyle name="Note 2 2 2 4 4 2 3 3" xfId="10132" xr:uid="{00000000-0005-0000-0000-000001190000}"/>
    <cellStyle name="Note 2 2 2 4 4 2 4" xfId="4556" xr:uid="{00000000-0005-0000-0000-000002190000}"/>
    <cellStyle name="Note 2 2 2 4 4 2 4 2" xfId="11988" xr:uid="{00000000-0005-0000-0000-000003190000}"/>
    <cellStyle name="Note 2 2 2 4 4 2 5" xfId="8252" xr:uid="{00000000-0005-0000-0000-000004190000}"/>
    <cellStyle name="Note 2 2 2 4 4 3" xfId="1163" xr:uid="{00000000-0005-0000-0000-000005190000}"/>
    <cellStyle name="Note 2 2 2 4 4 3 2" xfId="2696" xr:uid="{00000000-0005-0000-0000-000006190000}"/>
    <cellStyle name="Note 2 2 2 4 4 3 2 2" xfId="6420" xr:uid="{00000000-0005-0000-0000-000007190000}"/>
    <cellStyle name="Note 2 2 2 4 4 3 2 2 2" xfId="13846" xr:uid="{00000000-0005-0000-0000-000008190000}"/>
    <cellStyle name="Note 2 2 2 4 4 3 2 3" xfId="10134" xr:uid="{00000000-0005-0000-0000-000009190000}"/>
    <cellStyle name="Note 2 2 2 4 4 3 3" xfId="4558" xr:uid="{00000000-0005-0000-0000-00000A190000}"/>
    <cellStyle name="Note 2 2 2 4 4 3 3 2" xfId="11990" xr:uid="{00000000-0005-0000-0000-00000B190000}"/>
    <cellStyle name="Note 2 2 2 4 4 3 4" xfId="8609" xr:uid="{00000000-0005-0000-0000-00000C190000}"/>
    <cellStyle name="Note 2 2 2 4 4 4" xfId="2693" xr:uid="{00000000-0005-0000-0000-00000D190000}"/>
    <cellStyle name="Note 2 2 2 4 4 4 2" xfId="6417" xr:uid="{00000000-0005-0000-0000-00000E190000}"/>
    <cellStyle name="Note 2 2 2 4 4 4 2 2" xfId="13843" xr:uid="{00000000-0005-0000-0000-00000F190000}"/>
    <cellStyle name="Note 2 2 2 4 4 4 3" xfId="10131" xr:uid="{00000000-0005-0000-0000-000010190000}"/>
    <cellStyle name="Note 2 2 2 4 4 5" xfId="4555" xr:uid="{00000000-0005-0000-0000-000011190000}"/>
    <cellStyle name="Note 2 2 2 4 4 5 2" xfId="11987" xr:uid="{00000000-0005-0000-0000-000012190000}"/>
    <cellStyle name="Note 2 2 2 4 4 6" xfId="7764" xr:uid="{00000000-0005-0000-0000-000013190000}"/>
    <cellStyle name="Note 2 2 2 4 5" xfId="610" xr:uid="{00000000-0005-0000-0000-000014190000}"/>
    <cellStyle name="Note 2 2 2 4 5 2" xfId="1542" xr:uid="{00000000-0005-0000-0000-000015190000}"/>
    <cellStyle name="Note 2 2 2 4 5 2 2" xfId="2698" xr:uid="{00000000-0005-0000-0000-000016190000}"/>
    <cellStyle name="Note 2 2 2 4 5 2 2 2" xfId="6422" xr:uid="{00000000-0005-0000-0000-000017190000}"/>
    <cellStyle name="Note 2 2 2 4 5 2 2 2 2" xfId="13848" xr:uid="{00000000-0005-0000-0000-000018190000}"/>
    <cellStyle name="Note 2 2 2 4 5 2 2 3" xfId="10136" xr:uid="{00000000-0005-0000-0000-000019190000}"/>
    <cellStyle name="Note 2 2 2 4 5 2 3" xfId="4560" xr:uid="{00000000-0005-0000-0000-00001A190000}"/>
    <cellStyle name="Note 2 2 2 4 5 2 3 2" xfId="11992" xr:uid="{00000000-0005-0000-0000-00001B190000}"/>
    <cellStyle name="Note 2 2 2 4 5 2 4" xfId="8987" xr:uid="{00000000-0005-0000-0000-00001C190000}"/>
    <cellStyle name="Note 2 2 2 4 5 3" xfId="2697" xr:uid="{00000000-0005-0000-0000-00001D190000}"/>
    <cellStyle name="Note 2 2 2 4 5 3 2" xfId="6421" xr:uid="{00000000-0005-0000-0000-00001E190000}"/>
    <cellStyle name="Note 2 2 2 4 5 3 2 2" xfId="13847" xr:uid="{00000000-0005-0000-0000-00001F190000}"/>
    <cellStyle name="Note 2 2 2 4 5 3 3" xfId="10135" xr:uid="{00000000-0005-0000-0000-000020190000}"/>
    <cellStyle name="Note 2 2 2 4 5 4" xfId="4559" xr:uid="{00000000-0005-0000-0000-000021190000}"/>
    <cellStyle name="Note 2 2 2 4 5 4 2" xfId="11991" xr:uid="{00000000-0005-0000-0000-000022190000}"/>
    <cellStyle name="Note 2 2 2 4 5 5" xfId="8059" xr:uid="{00000000-0005-0000-0000-000023190000}"/>
    <cellStyle name="Note 2 2 2 4 6" xfId="1158" xr:uid="{00000000-0005-0000-0000-000024190000}"/>
    <cellStyle name="Note 2 2 2 4 6 2" xfId="2699" xr:uid="{00000000-0005-0000-0000-000025190000}"/>
    <cellStyle name="Note 2 2 2 4 6 2 2" xfId="6423" xr:uid="{00000000-0005-0000-0000-000026190000}"/>
    <cellStyle name="Note 2 2 2 4 6 2 2 2" xfId="13849" xr:uid="{00000000-0005-0000-0000-000027190000}"/>
    <cellStyle name="Note 2 2 2 4 6 2 3" xfId="10137" xr:uid="{00000000-0005-0000-0000-000028190000}"/>
    <cellStyle name="Note 2 2 2 4 6 3" xfId="4561" xr:uid="{00000000-0005-0000-0000-000029190000}"/>
    <cellStyle name="Note 2 2 2 4 6 3 2" xfId="11993" xr:uid="{00000000-0005-0000-0000-00002A190000}"/>
    <cellStyle name="Note 2 2 2 4 6 4" xfId="8604" xr:uid="{00000000-0005-0000-0000-00002B190000}"/>
    <cellStyle name="Note 2 2 2 4 7" xfId="2676" xr:uid="{00000000-0005-0000-0000-00002C190000}"/>
    <cellStyle name="Note 2 2 2 4 7 2" xfId="6400" xr:uid="{00000000-0005-0000-0000-00002D190000}"/>
    <cellStyle name="Note 2 2 2 4 7 2 2" xfId="13826" xr:uid="{00000000-0005-0000-0000-00002E190000}"/>
    <cellStyle name="Note 2 2 2 4 7 3" xfId="10114" xr:uid="{00000000-0005-0000-0000-00002F190000}"/>
    <cellStyle name="Note 2 2 2 4 8" xfId="4538" xr:uid="{00000000-0005-0000-0000-000030190000}"/>
    <cellStyle name="Note 2 2 2 4 8 2" xfId="11970" xr:uid="{00000000-0005-0000-0000-000031190000}"/>
    <cellStyle name="Note 2 2 2 4 9" xfId="7525" xr:uid="{00000000-0005-0000-0000-000032190000}"/>
    <cellStyle name="Note 2 2 2 5" xfId="129" xr:uid="{00000000-0005-0000-0000-000033190000}"/>
    <cellStyle name="Note 2 2 2 5 2" xfId="316" xr:uid="{00000000-0005-0000-0000-000034190000}"/>
    <cellStyle name="Note 2 2 2 5 2 2" xfId="614" xr:uid="{00000000-0005-0000-0000-000035190000}"/>
    <cellStyle name="Note 2 2 2 5 2 2 2" xfId="1546" xr:uid="{00000000-0005-0000-0000-000036190000}"/>
    <cellStyle name="Note 2 2 2 5 2 2 2 2" xfId="2703" xr:uid="{00000000-0005-0000-0000-000037190000}"/>
    <cellStyle name="Note 2 2 2 5 2 2 2 2 2" xfId="6427" xr:uid="{00000000-0005-0000-0000-000038190000}"/>
    <cellStyle name="Note 2 2 2 5 2 2 2 2 2 2" xfId="13853" xr:uid="{00000000-0005-0000-0000-000039190000}"/>
    <cellStyle name="Note 2 2 2 5 2 2 2 2 3" xfId="10141" xr:uid="{00000000-0005-0000-0000-00003A190000}"/>
    <cellStyle name="Note 2 2 2 5 2 2 2 3" xfId="4565" xr:uid="{00000000-0005-0000-0000-00003B190000}"/>
    <cellStyle name="Note 2 2 2 5 2 2 2 3 2" xfId="11997" xr:uid="{00000000-0005-0000-0000-00003C190000}"/>
    <cellStyle name="Note 2 2 2 5 2 2 2 4" xfId="8991" xr:uid="{00000000-0005-0000-0000-00003D190000}"/>
    <cellStyle name="Note 2 2 2 5 2 2 3" xfId="2702" xr:uid="{00000000-0005-0000-0000-00003E190000}"/>
    <cellStyle name="Note 2 2 2 5 2 2 3 2" xfId="6426" xr:uid="{00000000-0005-0000-0000-00003F190000}"/>
    <cellStyle name="Note 2 2 2 5 2 2 3 2 2" xfId="13852" xr:uid="{00000000-0005-0000-0000-000040190000}"/>
    <cellStyle name="Note 2 2 2 5 2 2 3 3" xfId="10140" xr:uid="{00000000-0005-0000-0000-000041190000}"/>
    <cellStyle name="Note 2 2 2 5 2 2 4" xfId="4564" xr:uid="{00000000-0005-0000-0000-000042190000}"/>
    <cellStyle name="Note 2 2 2 5 2 2 4 2" xfId="11996" xr:uid="{00000000-0005-0000-0000-000043190000}"/>
    <cellStyle name="Note 2 2 2 5 2 2 5" xfId="8063" xr:uid="{00000000-0005-0000-0000-000044190000}"/>
    <cellStyle name="Note 2 2 2 5 2 3" xfId="1165" xr:uid="{00000000-0005-0000-0000-000045190000}"/>
    <cellStyle name="Note 2 2 2 5 2 3 2" xfId="2704" xr:uid="{00000000-0005-0000-0000-000046190000}"/>
    <cellStyle name="Note 2 2 2 5 2 3 2 2" xfId="6428" xr:uid="{00000000-0005-0000-0000-000047190000}"/>
    <cellStyle name="Note 2 2 2 5 2 3 2 2 2" xfId="13854" xr:uid="{00000000-0005-0000-0000-000048190000}"/>
    <cellStyle name="Note 2 2 2 5 2 3 2 3" xfId="10142" xr:uid="{00000000-0005-0000-0000-000049190000}"/>
    <cellStyle name="Note 2 2 2 5 2 3 3" xfId="4566" xr:uid="{00000000-0005-0000-0000-00004A190000}"/>
    <cellStyle name="Note 2 2 2 5 2 3 3 2" xfId="11998" xr:uid="{00000000-0005-0000-0000-00004B190000}"/>
    <cellStyle name="Note 2 2 2 5 2 3 4" xfId="8611" xr:uid="{00000000-0005-0000-0000-00004C190000}"/>
    <cellStyle name="Note 2 2 2 5 2 4" xfId="2701" xr:uid="{00000000-0005-0000-0000-00004D190000}"/>
    <cellStyle name="Note 2 2 2 5 2 4 2" xfId="6425" xr:uid="{00000000-0005-0000-0000-00004E190000}"/>
    <cellStyle name="Note 2 2 2 5 2 4 2 2" xfId="13851" xr:uid="{00000000-0005-0000-0000-00004F190000}"/>
    <cellStyle name="Note 2 2 2 5 2 4 3" xfId="10139" xr:uid="{00000000-0005-0000-0000-000050190000}"/>
    <cellStyle name="Note 2 2 2 5 2 5" xfId="4563" xr:uid="{00000000-0005-0000-0000-000051190000}"/>
    <cellStyle name="Note 2 2 2 5 2 5 2" xfId="11995" xr:uid="{00000000-0005-0000-0000-000052190000}"/>
    <cellStyle name="Note 2 2 2 5 2 6" xfId="7765" xr:uid="{00000000-0005-0000-0000-000053190000}"/>
    <cellStyle name="Note 2 2 2 5 3" xfId="613" xr:uid="{00000000-0005-0000-0000-000054190000}"/>
    <cellStyle name="Note 2 2 2 5 3 2" xfId="1545" xr:uid="{00000000-0005-0000-0000-000055190000}"/>
    <cellStyle name="Note 2 2 2 5 3 2 2" xfId="2706" xr:uid="{00000000-0005-0000-0000-000056190000}"/>
    <cellStyle name="Note 2 2 2 5 3 2 2 2" xfId="6430" xr:uid="{00000000-0005-0000-0000-000057190000}"/>
    <cellStyle name="Note 2 2 2 5 3 2 2 2 2" xfId="13856" xr:uid="{00000000-0005-0000-0000-000058190000}"/>
    <cellStyle name="Note 2 2 2 5 3 2 2 3" xfId="10144" xr:uid="{00000000-0005-0000-0000-000059190000}"/>
    <cellStyle name="Note 2 2 2 5 3 2 3" xfId="4568" xr:uid="{00000000-0005-0000-0000-00005A190000}"/>
    <cellStyle name="Note 2 2 2 5 3 2 3 2" xfId="12000" xr:uid="{00000000-0005-0000-0000-00005B190000}"/>
    <cellStyle name="Note 2 2 2 5 3 2 4" xfId="8990" xr:uid="{00000000-0005-0000-0000-00005C190000}"/>
    <cellStyle name="Note 2 2 2 5 3 3" xfId="2705" xr:uid="{00000000-0005-0000-0000-00005D190000}"/>
    <cellStyle name="Note 2 2 2 5 3 3 2" xfId="6429" xr:uid="{00000000-0005-0000-0000-00005E190000}"/>
    <cellStyle name="Note 2 2 2 5 3 3 2 2" xfId="13855" xr:uid="{00000000-0005-0000-0000-00005F190000}"/>
    <cellStyle name="Note 2 2 2 5 3 3 3" xfId="10143" xr:uid="{00000000-0005-0000-0000-000060190000}"/>
    <cellStyle name="Note 2 2 2 5 3 4" xfId="4567" xr:uid="{00000000-0005-0000-0000-000061190000}"/>
    <cellStyle name="Note 2 2 2 5 3 4 2" xfId="11999" xr:uid="{00000000-0005-0000-0000-000062190000}"/>
    <cellStyle name="Note 2 2 2 5 3 5" xfId="8062" xr:uid="{00000000-0005-0000-0000-000063190000}"/>
    <cellStyle name="Note 2 2 2 5 4" xfId="1164" xr:uid="{00000000-0005-0000-0000-000064190000}"/>
    <cellStyle name="Note 2 2 2 5 4 2" xfId="2707" xr:uid="{00000000-0005-0000-0000-000065190000}"/>
    <cellStyle name="Note 2 2 2 5 4 2 2" xfId="6431" xr:uid="{00000000-0005-0000-0000-000066190000}"/>
    <cellStyle name="Note 2 2 2 5 4 2 2 2" xfId="13857" xr:uid="{00000000-0005-0000-0000-000067190000}"/>
    <cellStyle name="Note 2 2 2 5 4 2 3" xfId="10145" xr:uid="{00000000-0005-0000-0000-000068190000}"/>
    <cellStyle name="Note 2 2 2 5 4 3" xfId="4569" xr:uid="{00000000-0005-0000-0000-000069190000}"/>
    <cellStyle name="Note 2 2 2 5 4 3 2" xfId="12001" xr:uid="{00000000-0005-0000-0000-00006A190000}"/>
    <cellStyle name="Note 2 2 2 5 4 4" xfId="8610" xr:uid="{00000000-0005-0000-0000-00006B190000}"/>
    <cellStyle name="Note 2 2 2 5 5" xfId="2700" xr:uid="{00000000-0005-0000-0000-00006C190000}"/>
    <cellStyle name="Note 2 2 2 5 5 2" xfId="6424" xr:uid="{00000000-0005-0000-0000-00006D190000}"/>
    <cellStyle name="Note 2 2 2 5 5 2 2" xfId="13850" xr:uid="{00000000-0005-0000-0000-00006E190000}"/>
    <cellStyle name="Note 2 2 2 5 5 3" xfId="10138" xr:uid="{00000000-0005-0000-0000-00006F190000}"/>
    <cellStyle name="Note 2 2 2 5 6" xfId="4562" xr:uid="{00000000-0005-0000-0000-000070190000}"/>
    <cellStyle name="Note 2 2 2 5 6 2" xfId="11994" xr:uid="{00000000-0005-0000-0000-000071190000}"/>
    <cellStyle name="Note 2 2 2 5 7" xfId="7581" xr:uid="{00000000-0005-0000-0000-000072190000}"/>
    <cellStyle name="Note 2 2 2 6" xfId="212" xr:uid="{00000000-0005-0000-0000-000073190000}"/>
    <cellStyle name="Note 2 2 2 6 2" xfId="444" xr:uid="{00000000-0005-0000-0000-000074190000}"/>
    <cellStyle name="Note 2 2 2 6 2 2" xfId="908" xr:uid="{00000000-0005-0000-0000-000075190000}"/>
    <cellStyle name="Note 2 2 2 6 2 2 2" xfId="1840" xr:uid="{00000000-0005-0000-0000-000076190000}"/>
    <cellStyle name="Note 2 2 2 6 2 2 2 2" xfId="2711" xr:uid="{00000000-0005-0000-0000-000077190000}"/>
    <cellStyle name="Note 2 2 2 6 2 2 2 2 2" xfId="6435" xr:uid="{00000000-0005-0000-0000-000078190000}"/>
    <cellStyle name="Note 2 2 2 6 2 2 2 2 2 2" xfId="13861" xr:uid="{00000000-0005-0000-0000-000079190000}"/>
    <cellStyle name="Note 2 2 2 6 2 2 2 2 3" xfId="10149" xr:uid="{00000000-0005-0000-0000-00007A190000}"/>
    <cellStyle name="Note 2 2 2 6 2 2 2 3" xfId="4573" xr:uid="{00000000-0005-0000-0000-00007B190000}"/>
    <cellStyle name="Note 2 2 2 6 2 2 2 3 2" xfId="12005" xr:uid="{00000000-0005-0000-0000-00007C190000}"/>
    <cellStyle name="Note 2 2 2 6 2 2 2 4" xfId="9285" xr:uid="{00000000-0005-0000-0000-00007D190000}"/>
    <cellStyle name="Note 2 2 2 6 2 2 3" xfId="2710" xr:uid="{00000000-0005-0000-0000-00007E190000}"/>
    <cellStyle name="Note 2 2 2 6 2 2 3 2" xfId="6434" xr:uid="{00000000-0005-0000-0000-00007F190000}"/>
    <cellStyle name="Note 2 2 2 6 2 2 3 2 2" xfId="13860" xr:uid="{00000000-0005-0000-0000-000080190000}"/>
    <cellStyle name="Note 2 2 2 6 2 2 3 3" xfId="10148" xr:uid="{00000000-0005-0000-0000-000081190000}"/>
    <cellStyle name="Note 2 2 2 6 2 2 4" xfId="4572" xr:uid="{00000000-0005-0000-0000-000082190000}"/>
    <cellStyle name="Note 2 2 2 6 2 2 4 2" xfId="12004" xr:uid="{00000000-0005-0000-0000-000083190000}"/>
    <cellStyle name="Note 2 2 2 6 2 2 5" xfId="8357" xr:uid="{00000000-0005-0000-0000-000084190000}"/>
    <cellStyle name="Note 2 2 2 6 2 3" xfId="1167" xr:uid="{00000000-0005-0000-0000-000085190000}"/>
    <cellStyle name="Note 2 2 2 6 2 3 2" xfId="2712" xr:uid="{00000000-0005-0000-0000-000086190000}"/>
    <cellStyle name="Note 2 2 2 6 2 3 2 2" xfId="6436" xr:uid="{00000000-0005-0000-0000-000087190000}"/>
    <cellStyle name="Note 2 2 2 6 2 3 2 2 2" xfId="13862" xr:uid="{00000000-0005-0000-0000-000088190000}"/>
    <cellStyle name="Note 2 2 2 6 2 3 2 3" xfId="10150" xr:uid="{00000000-0005-0000-0000-000089190000}"/>
    <cellStyle name="Note 2 2 2 6 2 3 3" xfId="4574" xr:uid="{00000000-0005-0000-0000-00008A190000}"/>
    <cellStyle name="Note 2 2 2 6 2 3 3 2" xfId="12006" xr:uid="{00000000-0005-0000-0000-00008B190000}"/>
    <cellStyle name="Note 2 2 2 6 2 3 4" xfId="8613" xr:uid="{00000000-0005-0000-0000-00008C190000}"/>
    <cellStyle name="Note 2 2 2 6 2 4" xfId="2709" xr:uid="{00000000-0005-0000-0000-00008D190000}"/>
    <cellStyle name="Note 2 2 2 6 2 4 2" xfId="6433" xr:uid="{00000000-0005-0000-0000-00008E190000}"/>
    <cellStyle name="Note 2 2 2 6 2 4 2 2" xfId="13859" xr:uid="{00000000-0005-0000-0000-00008F190000}"/>
    <cellStyle name="Note 2 2 2 6 2 4 3" xfId="10147" xr:uid="{00000000-0005-0000-0000-000090190000}"/>
    <cellStyle name="Note 2 2 2 6 2 5" xfId="4571" xr:uid="{00000000-0005-0000-0000-000091190000}"/>
    <cellStyle name="Note 2 2 2 6 2 5 2" xfId="12003" xr:uid="{00000000-0005-0000-0000-000092190000}"/>
    <cellStyle name="Note 2 2 2 6 2 6" xfId="7893" xr:uid="{00000000-0005-0000-0000-000093190000}"/>
    <cellStyle name="Note 2 2 2 6 3" xfId="615" xr:uid="{00000000-0005-0000-0000-000094190000}"/>
    <cellStyle name="Note 2 2 2 6 3 2" xfId="1547" xr:uid="{00000000-0005-0000-0000-000095190000}"/>
    <cellStyle name="Note 2 2 2 6 3 2 2" xfId="2714" xr:uid="{00000000-0005-0000-0000-000096190000}"/>
    <cellStyle name="Note 2 2 2 6 3 2 2 2" xfId="6438" xr:uid="{00000000-0005-0000-0000-000097190000}"/>
    <cellStyle name="Note 2 2 2 6 3 2 2 2 2" xfId="13864" xr:uid="{00000000-0005-0000-0000-000098190000}"/>
    <cellStyle name="Note 2 2 2 6 3 2 2 3" xfId="10152" xr:uid="{00000000-0005-0000-0000-000099190000}"/>
    <cellStyle name="Note 2 2 2 6 3 2 3" xfId="4576" xr:uid="{00000000-0005-0000-0000-00009A190000}"/>
    <cellStyle name="Note 2 2 2 6 3 2 3 2" xfId="12008" xr:uid="{00000000-0005-0000-0000-00009B190000}"/>
    <cellStyle name="Note 2 2 2 6 3 2 4" xfId="8992" xr:uid="{00000000-0005-0000-0000-00009C190000}"/>
    <cellStyle name="Note 2 2 2 6 3 3" xfId="2713" xr:uid="{00000000-0005-0000-0000-00009D190000}"/>
    <cellStyle name="Note 2 2 2 6 3 3 2" xfId="6437" xr:uid="{00000000-0005-0000-0000-00009E190000}"/>
    <cellStyle name="Note 2 2 2 6 3 3 2 2" xfId="13863" xr:uid="{00000000-0005-0000-0000-00009F190000}"/>
    <cellStyle name="Note 2 2 2 6 3 3 3" xfId="10151" xr:uid="{00000000-0005-0000-0000-0000A0190000}"/>
    <cellStyle name="Note 2 2 2 6 3 4" xfId="4575" xr:uid="{00000000-0005-0000-0000-0000A1190000}"/>
    <cellStyle name="Note 2 2 2 6 3 4 2" xfId="12007" xr:uid="{00000000-0005-0000-0000-0000A2190000}"/>
    <cellStyle name="Note 2 2 2 6 3 5" xfId="8064" xr:uid="{00000000-0005-0000-0000-0000A3190000}"/>
    <cellStyle name="Note 2 2 2 6 4" xfId="1166" xr:uid="{00000000-0005-0000-0000-0000A4190000}"/>
    <cellStyle name="Note 2 2 2 6 4 2" xfId="2715" xr:uid="{00000000-0005-0000-0000-0000A5190000}"/>
    <cellStyle name="Note 2 2 2 6 4 2 2" xfId="6439" xr:uid="{00000000-0005-0000-0000-0000A6190000}"/>
    <cellStyle name="Note 2 2 2 6 4 2 2 2" xfId="13865" xr:uid="{00000000-0005-0000-0000-0000A7190000}"/>
    <cellStyle name="Note 2 2 2 6 4 2 3" xfId="10153" xr:uid="{00000000-0005-0000-0000-0000A8190000}"/>
    <cellStyle name="Note 2 2 2 6 4 3" xfId="4577" xr:uid="{00000000-0005-0000-0000-0000A9190000}"/>
    <cellStyle name="Note 2 2 2 6 4 3 2" xfId="12009" xr:uid="{00000000-0005-0000-0000-0000AA190000}"/>
    <cellStyle name="Note 2 2 2 6 4 4" xfId="8612" xr:uid="{00000000-0005-0000-0000-0000AB190000}"/>
    <cellStyle name="Note 2 2 2 6 5" xfId="2708" xr:uid="{00000000-0005-0000-0000-0000AC190000}"/>
    <cellStyle name="Note 2 2 2 6 5 2" xfId="6432" xr:uid="{00000000-0005-0000-0000-0000AD190000}"/>
    <cellStyle name="Note 2 2 2 6 5 2 2" xfId="13858" xr:uid="{00000000-0005-0000-0000-0000AE190000}"/>
    <cellStyle name="Note 2 2 2 6 5 3" xfId="10146" xr:uid="{00000000-0005-0000-0000-0000AF190000}"/>
    <cellStyle name="Note 2 2 2 6 6" xfId="4570" xr:uid="{00000000-0005-0000-0000-0000B0190000}"/>
    <cellStyle name="Note 2 2 2 6 6 2" xfId="12002" xr:uid="{00000000-0005-0000-0000-0000B1190000}"/>
    <cellStyle name="Note 2 2 2 6 7" xfId="7661" xr:uid="{00000000-0005-0000-0000-0000B2190000}"/>
    <cellStyle name="Note 2 2 2 7" xfId="305" xr:uid="{00000000-0005-0000-0000-0000B3190000}"/>
    <cellStyle name="Note 2 2 2 7 2" xfId="796" xr:uid="{00000000-0005-0000-0000-0000B4190000}"/>
    <cellStyle name="Note 2 2 2 7 2 2" xfId="1728" xr:uid="{00000000-0005-0000-0000-0000B5190000}"/>
    <cellStyle name="Note 2 2 2 7 2 2 2" xfId="2718" xr:uid="{00000000-0005-0000-0000-0000B6190000}"/>
    <cellStyle name="Note 2 2 2 7 2 2 2 2" xfId="6442" xr:uid="{00000000-0005-0000-0000-0000B7190000}"/>
    <cellStyle name="Note 2 2 2 7 2 2 2 2 2" xfId="13868" xr:uid="{00000000-0005-0000-0000-0000B8190000}"/>
    <cellStyle name="Note 2 2 2 7 2 2 2 3" xfId="10156" xr:uid="{00000000-0005-0000-0000-0000B9190000}"/>
    <cellStyle name="Note 2 2 2 7 2 2 3" xfId="4580" xr:uid="{00000000-0005-0000-0000-0000BA190000}"/>
    <cellStyle name="Note 2 2 2 7 2 2 3 2" xfId="12012" xr:uid="{00000000-0005-0000-0000-0000BB190000}"/>
    <cellStyle name="Note 2 2 2 7 2 2 4" xfId="9173" xr:uid="{00000000-0005-0000-0000-0000BC190000}"/>
    <cellStyle name="Note 2 2 2 7 2 3" xfId="2717" xr:uid="{00000000-0005-0000-0000-0000BD190000}"/>
    <cellStyle name="Note 2 2 2 7 2 3 2" xfId="6441" xr:uid="{00000000-0005-0000-0000-0000BE190000}"/>
    <cellStyle name="Note 2 2 2 7 2 3 2 2" xfId="13867" xr:uid="{00000000-0005-0000-0000-0000BF190000}"/>
    <cellStyle name="Note 2 2 2 7 2 3 3" xfId="10155" xr:uid="{00000000-0005-0000-0000-0000C0190000}"/>
    <cellStyle name="Note 2 2 2 7 2 4" xfId="4579" xr:uid="{00000000-0005-0000-0000-0000C1190000}"/>
    <cellStyle name="Note 2 2 2 7 2 4 2" xfId="12011" xr:uid="{00000000-0005-0000-0000-0000C2190000}"/>
    <cellStyle name="Note 2 2 2 7 2 5" xfId="8245" xr:uid="{00000000-0005-0000-0000-0000C3190000}"/>
    <cellStyle name="Note 2 2 2 7 3" xfId="1168" xr:uid="{00000000-0005-0000-0000-0000C4190000}"/>
    <cellStyle name="Note 2 2 2 7 3 2" xfId="2719" xr:uid="{00000000-0005-0000-0000-0000C5190000}"/>
    <cellStyle name="Note 2 2 2 7 3 2 2" xfId="6443" xr:uid="{00000000-0005-0000-0000-0000C6190000}"/>
    <cellStyle name="Note 2 2 2 7 3 2 2 2" xfId="13869" xr:uid="{00000000-0005-0000-0000-0000C7190000}"/>
    <cellStyle name="Note 2 2 2 7 3 2 3" xfId="10157" xr:uid="{00000000-0005-0000-0000-0000C8190000}"/>
    <cellStyle name="Note 2 2 2 7 3 3" xfId="4581" xr:uid="{00000000-0005-0000-0000-0000C9190000}"/>
    <cellStyle name="Note 2 2 2 7 3 3 2" xfId="12013" xr:uid="{00000000-0005-0000-0000-0000CA190000}"/>
    <cellStyle name="Note 2 2 2 7 3 4" xfId="8614" xr:uid="{00000000-0005-0000-0000-0000CB190000}"/>
    <cellStyle name="Note 2 2 2 7 4" xfId="2716" xr:uid="{00000000-0005-0000-0000-0000CC190000}"/>
    <cellStyle name="Note 2 2 2 7 4 2" xfId="6440" xr:uid="{00000000-0005-0000-0000-0000CD190000}"/>
    <cellStyle name="Note 2 2 2 7 4 2 2" xfId="13866" xr:uid="{00000000-0005-0000-0000-0000CE190000}"/>
    <cellStyle name="Note 2 2 2 7 4 3" xfId="10154" xr:uid="{00000000-0005-0000-0000-0000CF190000}"/>
    <cellStyle name="Note 2 2 2 7 5" xfId="4578" xr:uid="{00000000-0005-0000-0000-0000D0190000}"/>
    <cellStyle name="Note 2 2 2 7 5 2" xfId="12010" xr:uid="{00000000-0005-0000-0000-0000D1190000}"/>
    <cellStyle name="Note 2 2 2 7 6" xfId="7754" xr:uid="{00000000-0005-0000-0000-0000D2190000}"/>
    <cellStyle name="Note 2 2 2 8" xfId="588" xr:uid="{00000000-0005-0000-0000-0000D3190000}"/>
    <cellStyle name="Note 2 2 2 8 2" xfId="1520" xr:uid="{00000000-0005-0000-0000-0000D4190000}"/>
    <cellStyle name="Note 2 2 2 8 2 2" xfId="2721" xr:uid="{00000000-0005-0000-0000-0000D5190000}"/>
    <cellStyle name="Note 2 2 2 8 2 2 2" xfId="6445" xr:uid="{00000000-0005-0000-0000-0000D6190000}"/>
    <cellStyle name="Note 2 2 2 8 2 2 2 2" xfId="13871" xr:uid="{00000000-0005-0000-0000-0000D7190000}"/>
    <cellStyle name="Note 2 2 2 8 2 2 3" xfId="10159" xr:uid="{00000000-0005-0000-0000-0000D8190000}"/>
    <cellStyle name="Note 2 2 2 8 2 3" xfId="4583" xr:uid="{00000000-0005-0000-0000-0000D9190000}"/>
    <cellStyle name="Note 2 2 2 8 2 3 2" xfId="12015" xr:uid="{00000000-0005-0000-0000-0000DA190000}"/>
    <cellStyle name="Note 2 2 2 8 2 4" xfId="8965" xr:uid="{00000000-0005-0000-0000-0000DB190000}"/>
    <cellStyle name="Note 2 2 2 8 3" xfId="2720" xr:uid="{00000000-0005-0000-0000-0000DC190000}"/>
    <cellStyle name="Note 2 2 2 8 3 2" xfId="6444" xr:uid="{00000000-0005-0000-0000-0000DD190000}"/>
    <cellStyle name="Note 2 2 2 8 3 2 2" xfId="13870" xr:uid="{00000000-0005-0000-0000-0000DE190000}"/>
    <cellStyle name="Note 2 2 2 8 3 3" xfId="10158" xr:uid="{00000000-0005-0000-0000-0000DF190000}"/>
    <cellStyle name="Note 2 2 2 8 4" xfId="4582" xr:uid="{00000000-0005-0000-0000-0000E0190000}"/>
    <cellStyle name="Note 2 2 2 8 4 2" xfId="12014" xr:uid="{00000000-0005-0000-0000-0000E1190000}"/>
    <cellStyle name="Note 2 2 2 8 5" xfId="8037" xr:uid="{00000000-0005-0000-0000-0000E2190000}"/>
    <cellStyle name="Note 2 2 2 9" xfId="1121" xr:uid="{00000000-0005-0000-0000-0000E3190000}"/>
    <cellStyle name="Note 2 2 2 9 2" xfId="2722" xr:uid="{00000000-0005-0000-0000-0000E4190000}"/>
    <cellStyle name="Note 2 2 2 9 2 2" xfId="6446" xr:uid="{00000000-0005-0000-0000-0000E5190000}"/>
    <cellStyle name="Note 2 2 2 9 2 2 2" xfId="13872" xr:uid="{00000000-0005-0000-0000-0000E6190000}"/>
    <cellStyle name="Note 2 2 2 9 2 3" xfId="10160" xr:uid="{00000000-0005-0000-0000-0000E7190000}"/>
    <cellStyle name="Note 2 2 2 9 3" xfId="4584" xr:uid="{00000000-0005-0000-0000-0000E8190000}"/>
    <cellStyle name="Note 2 2 2 9 3 2" xfId="12016" xr:uid="{00000000-0005-0000-0000-0000E9190000}"/>
    <cellStyle name="Note 2 2 2 9 4" xfId="8567" xr:uid="{00000000-0005-0000-0000-0000EA190000}"/>
    <cellStyle name="Note 2 2 3" xfId="21" xr:uid="{00000000-0005-0000-0000-0000EB190000}"/>
    <cellStyle name="Note 2 2 3 10" xfId="2723" xr:uid="{00000000-0005-0000-0000-0000EC190000}"/>
    <cellStyle name="Note 2 2 3 10 2" xfId="6447" xr:uid="{00000000-0005-0000-0000-0000ED190000}"/>
    <cellStyle name="Note 2 2 3 10 2 2" xfId="13873" xr:uid="{00000000-0005-0000-0000-0000EE190000}"/>
    <cellStyle name="Note 2 2 3 10 3" xfId="10161" xr:uid="{00000000-0005-0000-0000-0000EF190000}"/>
    <cellStyle name="Note 2 2 3 11" xfId="4585" xr:uid="{00000000-0005-0000-0000-0000F0190000}"/>
    <cellStyle name="Note 2 2 3 11 2" xfId="12017" xr:uid="{00000000-0005-0000-0000-0000F1190000}"/>
    <cellStyle name="Note 2 2 3 12" xfId="7489" xr:uid="{00000000-0005-0000-0000-0000F2190000}"/>
    <cellStyle name="Note 2 2 3 2" xfId="33" xr:uid="{00000000-0005-0000-0000-0000F3190000}"/>
    <cellStyle name="Note 2 2 3 2 10" xfId="4586" xr:uid="{00000000-0005-0000-0000-0000F4190000}"/>
    <cellStyle name="Note 2 2 3 2 10 2" xfId="12018" xr:uid="{00000000-0005-0000-0000-0000F5190000}"/>
    <cellStyle name="Note 2 2 3 2 11" xfId="7498" xr:uid="{00000000-0005-0000-0000-0000F6190000}"/>
    <cellStyle name="Note 2 2 3 2 2" xfId="50" xr:uid="{00000000-0005-0000-0000-0000F7190000}"/>
    <cellStyle name="Note 2 2 3 2 2 10" xfId="7510" xr:uid="{00000000-0005-0000-0000-0000F8190000}"/>
    <cellStyle name="Note 2 2 3 2 2 2" xfId="88" xr:uid="{00000000-0005-0000-0000-0000F9190000}"/>
    <cellStyle name="Note 2 2 3 2 2 2 2" xfId="140" xr:uid="{00000000-0005-0000-0000-0000FA190000}"/>
    <cellStyle name="Note 2 2 3 2 2 2 2 2" xfId="399" xr:uid="{00000000-0005-0000-0000-0000FB190000}"/>
    <cellStyle name="Note 2 2 3 2 2 2 2 2 2" xfId="863" xr:uid="{00000000-0005-0000-0000-0000FC190000}"/>
    <cellStyle name="Note 2 2 3 2 2 2 2 2 2 2" xfId="1795" xr:uid="{00000000-0005-0000-0000-0000FD190000}"/>
    <cellStyle name="Note 2 2 3 2 2 2 2 2 2 2 2" xfId="2730" xr:uid="{00000000-0005-0000-0000-0000FE190000}"/>
    <cellStyle name="Note 2 2 3 2 2 2 2 2 2 2 2 2" xfId="6454" xr:uid="{00000000-0005-0000-0000-0000FF190000}"/>
    <cellStyle name="Note 2 2 3 2 2 2 2 2 2 2 2 2 2" xfId="13880" xr:uid="{00000000-0005-0000-0000-0000001A0000}"/>
    <cellStyle name="Note 2 2 3 2 2 2 2 2 2 2 2 3" xfId="10168" xr:uid="{00000000-0005-0000-0000-0000011A0000}"/>
    <cellStyle name="Note 2 2 3 2 2 2 2 2 2 2 3" xfId="4592" xr:uid="{00000000-0005-0000-0000-0000021A0000}"/>
    <cellStyle name="Note 2 2 3 2 2 2 2 2 2 2 3 2" xfId="12024" xr:uid="{00000000-0005-0000-0000-0000031A0000}"/>
    <cellStyle name="Note 2 2 3 2 2 2 2 2 2 2 4" xfId="9240" xr:uid="{00000000-0005-0000-0000-0000041A0000}"/>
    <cellStyle name="Note 2 2 3 2 2 2 2 2 2 3" xfId="2729" xr:uid="{00000000-0005-0000-0000-0000051A0000}"/>
    <cellStyle name="Note 2 2 3 2 2 2 2 2 2 3 2" xfId="6453" xr:uid="{00000000-0005-0000-0000-0000061A0000}"/>
    <cellStyle name="Note 2 2 3 2 2 2 2 2 2 3 2 2" xfId="13879" xr:uid="{00000000-0005-0000-0000-0000071A0000}"/>
    <cellStyle name="Note 2 2 3 2 2 2 2 2 2 3 3" xfId="10167" xr:uid="{00000000-0005-0000-0000-0000081A0000}"/>
    <cellStyle name="Note 2 2 3 2 2 2 2 2 2 4" xfId="4591" xr:uid="{00000000-0005-0000-0000-0000091A0000}"/>
    <cellStyle name="Note 2 2 3 2 2 2 2 2 2 4 2" xfId="12023" xr:uid="{00000000-0005-0000-0000-00000A1A0000}"/>
    <cellStyle name="Note 2 2 3 2 2 2 2 2 2 5" xfId="8312" xr:uid="{00000000-0005-0000-0000-00000B1A0000}"/>
    <cellStyle name="Note 2 2 3 2 2 2 2 2 3" xfId="1174" xr:uid="{00000000-0005-0000-0000-00000C1A0000}"/>
    <cellStyle name="Note 2 2 3 2 2 2 2 2 3 2" xfId="2731" xr:uid="{00000000-0005-0000-0000-00000D1A0000}"/>
    <cellStyle name="Note 2 2 3 2 2 2 2 2 3 2 2" xfId="6455" xr:uid="{00000000-0005-0000-0000-00000E1A0000}"/>
    <cellStyle name="Note 2 2 3 2 2 2 2 2 3 2 2 2" xfId="13881" xr:uid="{00000000-0005-0000-0000-00000F1A0000}"/>
    <cellStyle name="Note 2 2 3 2 2 2 2 2 3 2 3" xfId="10169" xr:uid="{00000000-0005-0000-0000-0000101A0000}"/>
    <cellStyle name="Note 2 2 3 2 2 2 2 2 3 3" xfId="4593" xr:uid="{00000000-0005-0000-0000-0000111A0000}"/>
    <cellStyle name="Note 2 2 3 2 2 2 2 2 3 3 2" xfId="12025" xr:uid="{00000000-0005-0000-0000-0000121A0000}"/>
    <cellStyle name="Note 2 2 3 2 2 2 2 2 3 4" xfId="8620" xr:uid="{00000000-0005-0000-0000-0000131A0000}"/>
    <cellStyle name="Note 2 2 3 2 2 2 2 2 4" xfId="2728" xr:uid="{00000000-0005-0000-0000-0000141A0000}"/>
    <cellStyle name="Note 2 2 3 2 2 2 2 2 4 2" xfId="6452" xr:uid="{00000000-0005-0000-0000-0000151A0000}"/>
    <cellStyle name="Note 2 2 3 2 2 2 2 2 4 2 2" xfId="13878" xr:uid="{00000000-0005-0000-0000-0000161A0000}"/>
    <cellStyle name="Note 2 2 3 2 2 2 2 2 4 3" xfId="10166" xr:uid="{00000000-0005-0000-0000-0000171A0000}"/>
    <cellStyle name="Note 2 2 3 2 2 2 2 2 5" xfId="4590" xr:uid="{00000000-0005-0000-0000-0000181A0000}"/>
    <cellStyle name="Note 2 2 3 2 2 2 2 2 5 2" xfId="12022" xr:uid="{00000000-0005-0000-0000-0000191A0000}"/>
    <cellStyle name="Note 2 2 3 2 2 2 2 2 6" xfId="7848" xr:uid="{00000000-0005-0000-0000-00001A1A0000}"/>
    <cellStyle name="Note 2 2 3 2 2 2 2 3" xfId="620" xr:uid="{00000000-0005-0000-0000-00001B1A0000}"/>
    <cellStyle name="Note 2 2 3 2 2 2 2 3 2" xfId="1552" xr:uid="{00000000-0005-0000-0000-00001C1A0000}"/>
    <cellStyle name="Note 2 2 3 2 2 2 2 3 2 2" xfId="2733" xr:uid="{00000000-0005-0000-0000-00001D1A0000}"/>
    <cellStyle name="Note 2 2 3 2 2 2 2 3 2 2 2" xfId="6457" xr:uid="{00000000-0005-0000-0000-00001E1A0000}"/>
    <cellStyle name="Note 2 2 3 2 2 2 2 3 2 2 2 2" xfId="13883" xr:uid="{00000000-0005-0000-0000-00001F1A0000}"/>
    <cellStyle name="Note 2 2 3 2 2 2 2 3 2 2 3" xfId="10171" xr:uid="{00000000-0005-0000-0000-0000201A0000}"/>
    <cellStyle name="Note 2 2 3 2 2 2 2 3 2 3" xfId="4595" xr:uid="{00000000-0005-0000-0000-0000211A0000}"/>
    <cellStyle name="Note 2 2 3 2 2 2 2 3 2 3 2" xfId="12027" xr:uid="{00000000-0005-0000-0000-0000221A0000}"/>
    <cellStyle name="Note 2 2 3 2 2 2 2 3 2 4" xfId="8997" xr:uid="{00000000-0005-0000-0000-0000231A0000}"/>
    <cellStyle name="Note 2 2 3 2 2 2 2 3 3" xfId="2732" xr:uid="{00000000-0005-0000-0000-0000241A0000}"/>
    <cellStyle name="Note 2 2 3 2 2 2 2 3 3 2" xfId="6456" xr:uid="{00000000-0005-0000-0000-0000251A0000}"/>
    <cellStyle name="Note 2 2 3 2 2 2 2 3 3 2 2" xfId="13882" xr:uid="{00000000-0005-0000-0000-0000261A0000}"/>
    <cellStyle name="Note 2 2 3 2 2 2 2 3 3 3" xfId="10170" xr:uid="{00000000-0005-0000-0000-0000271A0000}"/>
    <cellStyle name="Note 2 2 3 2 2 2 2 3 4" xfId="4594" xr:uid="{00000000-0005-0000-0000-0000281A0000}"/>
    <cellStyle name="Note 2 2 3 2 2 2 2 3 4 2" xfId="12026" xr:uid="{00000000-0005-0000-0000-0000291A0000}"/>
    <cellStyle name="Note 2 2 3 2 2 2 2 3 5" xfId="8069" xr:uid="{00000000-0005-0000-0000-00002A1A0000}"/>
    <cellStyle name="Note 2 2 3 2 2 2 2 4" xfId="1173" xr:uid="{00000000-0005-0000-0000-00002B1A0000}"/>
    <cellStyle name="Note 2 2 3 2 2 2 2 4 2" xfId="2734" xr:uid="{00000000-0005-0000-0000-00002C1A0000}"/>
    <cellStyle name="Note 2 2 3 2 2 2 2 4 2 2" xfId="6458" xr:uid="{00000000-0005-0000-0000-00002D1A0000}"/>
    <cellStyle name="Note 2 2 3 2 2 2 2 4 2 2 2" xfId="13884" xr:uid="{00000000-0005-0000-0000-00002E1A0000}"/>
    <cellStyle name="Note 2 2 3 2 2 2 2 4 2 3" xfId="10172" xr:uid="{00000000-0005-0000-0000-00002F1A0000}"/>
    <cellStyle name="Note 2 2 3 2 2 2 2 4 3" xfId="4596" xr:uid="{00000000-0005-0000-0000-0000301A0000}"/>
    <cellStyle name="Note 2 2 3 2 2 2 2 4 3 2" xfId="12028" xr:uid="{00000000-0005-0000-0000-0000311A0000}"/>
    <cellStyle name="Note 2 2 3 2 2 2 2 4 4" xfId="8619" xr:uid="{00000000-0005-0000-0000-0000321A0000}"/>
    <cellStyle name="Note 2 2 3 2 2 2 2 5" xfId="2727" xr:uid="{00000000-0005-0000-0000-0000331A0000}"/>
    <cellStyle name="Note 2 2 3 2 2 2 2 5 2" xfId="6451" xr:uid="{00000000-0005-0000-0000-0000341A0000}"/>
    <cellStyle name="Note 2 2 3 2 2 2 2 5 2 2" xfId="13877" xr:uid="{00000000-0005-0000-0000-0000351A0000}"/>
    <cellStyle name="Note 2 2 3 2 2 2 2 5 3" xfId="10165" xr:uid="{00000000-0005-0000-0000-0000361A0000}"/>
    <cellStyle name="Note 2 2 3 2 2 2 2 6" xfId="4589" xr:uid="{00000000-0005-0000-0000-0000371A0000}"/>
    <cellStyle name="Note 2 2 3 2 2 2 2 6 2" xfId="12021" xr:uid="{00000000-0005-0000-0000-0000381A0000}"/>
    <cellStyle name="Note 2 2 3 2 2 2 2 7" xfId="7592" xr:uid="{00000000-0005-0000-0000-0000391A0000}"/>
    <cellStyle name="Note 2 2 3 2 2 2 3" xfId="223" xr:uid="{00000000-0005-0000-0000-00003A1A0000}"/>
    <cellStyle name="Note 2 2 3 2 2 2 3 2" xfId="455" xr:uid="{00000000-0005-0000-0000-00003B1A0000}"/>
    <cellStyle name="Note 2 2 3 2 2 2 3 2 2" xfId="919" xr:uid="{00000000-0005-0000-0000-00003C1A0000}"/>
    <cellStyle name="Note 2 2 3 2 2 2 3 2 2 2" xfId="1851" xr:uid="{00000000-0005-0000-0000-00003D1A0000}"/>
    <cellStyle name="Note 2 2 3 2 2 2 3 2 2 2 2" xfId="2738" xr:uid="{00000000-0005-0000-0000-00003E1A0000}"/>
    <cellStyle name="Note 2 2 3 2 2 2 3 2 2 2 2 2" xfId="6462" xr:uid="{00000000-0005-0000-0000-00003F1A0000}"/>
    <cellStyle name="Note 2 2 3 2 2 2 3 2 2 2 2 2 2" xfId="13888" xr:uid="{00000000-0005-0000-0000-0000401A0000}"/>
    <cellStyle name="Note 2 2 3 2 2 2 3 2 2 2 2 3" xfId="10176" xr:uid="{00000000-0005-0000-0000-0000411A0000}"/>
    <cellStyle name="Note 2 2 3 2 2 2 3 2 2 2 3" xfId="4600" xr:uid="{00000000-0005-0000-0000-0000421A0000}"/>
    <cellStyle name="Note 2 2 3 2 2 2 3 2 2 2 3 2" xfId="12032" xr:uid="{00000000-0005-0000-0000-0000431A0000}"/>
    <cellStyle name="Note 2 2 3 2 2 2 3 2 2 2 4" xfId="9296" xr:uid="{00000000-0005-0000-0000-0000441A0000}"/>
    <cellStyle name="Note 2 2 3 2 2 2 3 2 2 3" xfId="2737" xr:uid="{00000000-0005-0000-0000-0000451A0000}"/>
    <cellStyle name="Note 2 2 3 2 2 2 3 2 2 3 2" xfId="6461" xr:uid="{00000000-0005-0000-0000-0000461A0000}"/>
    <cellStyle name="Note 2 2 3 2 2 2 3 2 2 3 2 2" xfId="13887" xr:uid="{00000000-0005-0000-0000-0000471A0000}"/>
    <cellStyle name="Note 2 2 3 2 2 2 3 2 2 3 3" xfId="10175" xr:uid="{00000000-0005-0000-0000-0000481A0000}"/>
    <cellStyle name="Note 2 2 3 2 2 2 3 2 2 4" xfId="4599" xr:uid="{00000000-0005-0000-0000-0000491A0000}"/>
    <cellStyle name="Note 2 2 3 2 2 2 3 2 2 4 2" xfId="12031" xr:uid="{00000000-0005-0000-0000-00004A1A0000}"/>
    <cellStyle name="Note 2 2 3 2 2 2 3 2 2 5" xfId="8368" xr:uid="{00000000-0005-0000-0000-00004B1A0000}"/>
    <cellStyle name="Note 2 2 3 2 2 2 3 2 3" xfId="1176" xr:uid="{00000000-0005-0000-0000-00004C1A0000}"/>
    <cellStyle name="Note 2 2 3 2 2 2 3 2 3 2" xfId="2739" xr:uid="{00000000-0005-0000-0000-00004D1A0000}"/>
    <cellStyle name="Note 2 2 3 2 2 2 3 2 3 2 2" xfId="6463" xr:uid="{00000000-0005-0000-0000-00004E1A0000}"/>
    <cellStyle name="Note 2 2 3 2 2 2 3 2 3 2 2 2" xfId="13889" xr:uid="{00000000-0005-0000-0000-00004F1A0000}"/>
    <cellStyle name="Note 2 2 3 2 2 2 3 2 3 2 3" xfId="10177" xr:uid="{00000000-0005-0000-0000-0000501A0000}"/>
    <cellStyle name="Note 2 2 3 2 2 2 3 2 3 3" xfId="4601" xr:uid="{00000000-0005-0000-0000-0000511A0000}"/>
    <cellStyle name="Note 2 2 3 2 2 2 3 2 3 3 2" xfId="12033" xr:uid="{00000000-0005-0000-0000-0000521A0000}"/>
    <cellStyle name="Note 2 2 3 2 2 2 3 2 3 4" xfId="8622" xr:uid="{00000000-0005-0000-0000-0000531A0000}"/>
    <cellStyle name="Note 2 2 3 2 2 2 3 2 4" xfId="2736" xr:uid="{00000000-0005-0000-0000-0000541A0000}"/>
    <cellStyle name="Note 2 2 3 2 2 2 3 2 4 2" xfId="6460" xr:uid="{00000000-0005-0000-0000-0000551A0000}"/>
    <cellStyle name="Note 2 2 3 2 2 2 3 2 4 2 2" xfId="13886" xr:uid="{00000000-0005-0000-0000-0000561A0000}"/>
    <cellStyle name="Note 2 2 3 2 2 2 3 2 4 3" xfId="10174" xr:uid="{00000000-0005-0000-0000-0000571A0000}"/>
    <cellStyle name="Note 2 2 3 2 2 2 3 2 5" xfId="4598" xr:uid="{00000000-0005-0000-0000-0000581A0000}"/>
    <cellStyle name="Note 2 2 3 2 2 2 3 2 5 2" xfId="12030" xr:uid="{00000000-0005-0000-0000-0000591A0000}"/>
    <cellStyle name="Note 2 2 3 2 2 2 3 2 6" xfId="7904" xr:uid="{00000000-0005-0000-0000-00005A1A0000}"/>
    <cellStyle name="Note 2 2 3 2 2 2 3 3" xfId="621" xr:uid="{00000000-0005-0000-0000-00005B1A0000}"/>
    <cellStyle name="Note 2 2 3 2 2 2 3 3 2" xfId="1553" xr:uid="{00000000-0005-0000-0000-00005C1A0000}"/>
    <cellStyle name="Note 2 2 3 2 2 2 3 3 2 2" xfId="2741" xr:uid="{00000000-0005-0000-0000-00005D1A0000}"/>
    <cellStyle name="Note 2 2 3 2 2 2 3 3 2 2 2" xfId="6465" xr:uid="{00000000-0005-0000-0000-00005E1A0000}"/>
    <cellStyle name="Note 2 2 3 2 2 2 3 3 2 2 2 2" xfId="13891" xr:uid="{00000000-0005-0000-0000-00005F1A0000}"/>
    <cellStyle name="Note 2 2 3 2 2 2 3 3 2 2 3" xfId="10179" xr:uid="{00000000-0005-0000-0000-0000601A0000}"/>
    <cellStyle name="Note 2 2 3 2 2 2 3 3 2 3" xfId="4603" xr:uid="{00000000-0005-0000-0000-0000611A0000}"/>
    <cellStyle name="Note 2 2 3 2 2 2 3 3 2 3 2" xfId="12035" xr:uid="{00000000-0005-0000-0000-0000621A0000}"/>
    <cellStyle name="Note 2 2 3 2 2 2 3 3 2 4" xfId="8998" xr:uid="{00000000-0005-0000-0000-0000631A0000}"/>
    <cellStyle name="Note 2 2 3 2 2 2 3 3 3" xfId="2740" xr:uid="{00000000-0005-0000-0000-0000641A0000}"/>
    <cellStyle name="Note 2 2 3 2 2 2 3 3 3 2" xfId="6464" xr:uid="{00000000-0005-0000-0000-0000651A0000}"/>
    <cellStyle name="Note 2 2 3 2 2 2 3 3 3 2 2" xfId="13890" xr:uid="{00000000-0005-0000-0000-0000661A0000}"/>
    <cellStyle name="Note 2 2 3 2 2 2 3 3 3 3" xfId="10178" xr:uid="{00000000-0005-0000-0000-0000671A0000}"/>
    <cellStyle name="Note 2 2 3 2 2 2 3 3 4" xfId="4602" xr:uid="{00000000-0005-0000-0000-0000681A0000}"/>
    <cellStyle name="Note 2 2 3 2 2 2 3 3 4 2" xfId="12034" xr:uid="{00000000-0005-0000-0000-0000691A0000}"/>
    <cellStyle name="Note 2 2 3 2 2 2 3 3 5" xfId="8070" xr:uid="{00000000-0005-0000-0000-00006A1A0000}"/>
    <cellStyle name="Note 2 2 3 2 2 2 3 4" xfId="1175" xr:uid="{00000000-0005-0000-0000-00006B1A0000}"/>
    <cellStyle name="Note 2 2 3 2 2 2 3 4 2" xfId="2742" xr:uid="{00000000-0005-0000-0000-00006C1A0000}"/>
    <cellStyle name="Note 2 2 3 2 2 2 3 4 2 2" xfId="6466" xr:uid="{00000000-0005-0000-0000-00006D1A0000}"/>
    <cellStyle name="Note 2 2 3 2 2 2 3 4 2 2 2" xfId="13892" xr:uid="{00000000-0005-0000-0000-00006E1A0000}"/>
    <cellStyle name="Note 2 2 3 2 2 2 3 4 2 3" xfId="10180" xr:uid="{00000000-0005-0000-0000-00006F1A0000}"/>
    <cellStyle name="Note 2 2 3 2 2 2 3 4 3" xfId="4604" xr:uid="{00000000-0005-0000-0000-0000701A0000}"/>
    <cellStyle name="Note 2 2 3 2 2 2 3 4 3 2" xfId="12036" xr:uid="{00000000-0005-0000-0000-0000711A0000}"/>
    <cellStyle name="Note 2 2 3 2 2 2 3 4 4" xfId="8621" xr:uid="{00000000-0005-0000-0000-0000721A0000}"/>
    <cellStyle name="Note 2 2 3 2 2 2 3 5" xfId="2735" xr:uid="{00000000-0005-0000-0000-0000731A0000}"/>
    <cellStyle name="Note 2 2 3 2 2 2 3 5 2" xfId="6459" xr:uid="{00000000-0005-0000-0000-0000741A0000}"/>
    <cellStyle name="Note 2 2 3 2 2 2 3 5 2 2" xfId="13885" xr:uid="{00000000-0005-0000-0000-0000751A0000}"/>
    <cellStyle name="Note 2 2 3 2 2 2 3 5 3" xfId="10173" xr:uid="{00000000-0005-0000-0000-0000761A0000}"/>
    <cellStyle name="Note 2 2 3 2 2 2 3 6" xfId="4597" xr:uid="{00000000-0005-0000-0000-0000771A0000}"/>
    <cellStyle name="Note 2 2 3 2 2 2 3 6 2" xfId="12029" xr:uid="{00000000-0005-0000-0000-0000781A0000}"/>
    <cellStyle name="Note 2 2 3 2 2 2 3 7" xfId="7672" xr:uid="{00000000-0005-0000-0000-0000791A0000}"/>
    <cellStyle name="Note 2 2 3 2 2 2 4" xfId="320" xr:uid="{00000000-0005-0000-0000-00007A1A0000}"/>
    <cellStyle name="Note 2 2 3 2 2 2 4 2" xfId="807" xr:uid="{00000000-0005-0000-0000-00007B1A0000}"/>
    <cellStyle name="Note 2 2 3 2 2 2 4 2 2" xfId="1739" xr:uid="{00000000-0005-0000-0000-00007C1A0000}"/>
    <cellStyle name="Note 2 2 3 2 2 2 4 2 2 2" xfId="2745" xr:uid="{00000000-0005-0000-0000-00007D1A0000}"/>
    <cellStyle name="Note 2 2 3 2 2 2 4 2 2 2 2" xfId="6469" xr:uid="{00000000-0005-0000-0000-00007E1A0000}"/>
    <cellStyle name="Note 2 2 3 2 2 2 4 2 2 2 2 2" xfId="13895" xr:uid="{00000000-0005-0000-0000-00007F1A0000}"/>
    <cellStyle name="Note 2 2 3 2 2 2 4 2 2 2 3" xfId="10183" xr:uid="{00000000-0005-0000-0000-0000801A0000}"/>
    <cellStyle name="Note 2 2 3 2 2 2 4 2 2 3" xfId="4607" xr:uid="{00000000-0005-0000-0000-0000811A0000}"/>
    <cellStyle name="Note 2 2 3 2 2 2 4 2 2 3 2" xfId="12039" xr:uid="{00000000-0005-0000-0000-0000821A0000}"/>
    <cellStyle name="Note 2 2 3 2 2 2 4 2 2 4" xfId="9184" xr:uid="{00000000-0005-0000-0000-0000831A0000}"/>
    <cellStyle name="Note 2 2 3 2 2 2 4 2 3" xfId="2744" xr:uid="{00000000-0005-0000-0000-0000841A0000}"/>
    <cellStyle name="Note 2 2 3 2 2 2 4 2 3 2" xfId="6468" xr:uid="{00000000-0005-0000-0000-0000851A0000}"/>
    <cellStyle name="Note 2 2 3 2 2 2 4 2 3 2 2" xfId="13894" xr:uid="{00000000-0005-0000-0000-0000861A0000}"/>
    <cellStyle name="Note 2 2 3 2 2 2 4 2 3 3" xfId="10182" xr:uid="{00000000-0005-0000-0000-0000871A0000}"/>
    <cellStyle name="Note 2 2 3 2 2 2 4 2 4" xfId="4606" xr:uid="{00000000-0005-0000-0000-0000881A0000}"/>
    <cellStyle name="Note 2 2 3 2 2 2 4 2 4 2" xfId="12038" xr:uid="{00000000-0005-0000-0000-0000891A0000}"/>
    <cellStyle name="Note 2 2 3 2 2 2 4 2 5" xfId="8256" xr:uid="{00000000-0005-0000-0000-00008A1A0000}"/>
    <cellStyle name="Note 2 2 3 2 2 2 4 3" xfId="1177" xr:uid="{00000000-0005-0000-0000-00008B1A0000}"/>
    <cellStyle name="Note 2 2 3 2 2 2 4 3 2" xfId="2746" xr:uid="{00000000-0005-0000-0000-00008C1A0000}"/>
    <cellStyle name="Note 2 2 3 2 2 2 4 3 2 2" xfId="6470" xr:uid="{00000000-0005-0000-0000-00008D1A0000}"/>
    <cellStyle name="Note 2 2 3 2 2 2 4 3 2 2 2" xfId="13896" xr:uid="{00000000-0005-0000-0000-00008E1A0000}"/>
    <cellStyle name="Note 2 2 3 2 2 2 4 3 2 3" xfId="10184" xr:uid="{00000000-0005-0000-0000-00008F1A0000}"/>
    <cellStyle name="Note 2 2 3 2 2 2 4 3 3" xfId="4608" xr:uid="{00000000-0005-0000-0000-0000901A0000}"/>
    <cellStyle name="Note 2 2 3 2 2 2 4 3 3 2" xfId="12040" xr:uid="{00000000-0005-0000-0000-0000911A0000}"/>
    <cellStyle name="Note 2 2 3 2 2 2 4 3 4" xfId="8623" xr:uid="{00000000-0005-0000-0000-0000921A0000}"/>
    <cellStyle name="Note 2 2 3 2 2 2 4 4" xfId="2743" xr:uid="{00000000-0005-0000-0000-0000931A0000}"/>
    <cellStyle name="Note 2 2 3 2 2 2 4 4 2" xfId="6467" xr:uid="{00000000-0005-0000-0000-0000941A0000}"/>
    <cellStyle name="Note 2 2 3 2 2 2 4 4 2 2" xfId="13893" xr:uid="{00000000-0005-0000-0000-0000951A0000}"/>
    <cellStyle name="Note 2 2 3 2 2 2 4 4 3" xfId="10181" xr:uid="{00000000-0005-0000-0000-0000961A0000}"/>
    <cellStyle name="Note 2 2 3 2 2 2 4 5" xfId="4605" xr:uid="{00000000-0005-0000-0000-0000971A0000}"/>
    <cellStyle name="Note 2 2 3 2 2 2 4 5 2" xfId="12037" xr:uid="{00000000-0005-0000-0000-0000981A0000}"/>
    <cellStyle name="Note 2 2 3 2 2 2 4 6" xfId="7769" xr:uid="{00000000-0005-0000-0000-0000991A0000}"/>
    <cellStyle name="Note 2 2 3 2 2 2 5" xfId="619" xr:uid="{00000000-0005-0000-0000-00009A1A0000}"/>
    <cellStyle name="Note 2 2 3 2 2 2 5 2" xfId="1551" xr:uid="{00000000-0005-0000-0000-00009B1A0000}"/>
    <cellStyle name="Note 2 2 3 2 2 2 5 2 2" xfId="2748" xr:uid="{00000000-0005-0000-0000-00009C1A0000}"/>
    <cellStyle name="Note 2 2 3 2 2 2 5 2 2 2" xfId="6472" xr:uid="{00000000-0005-0000-0000-00009D1A0000}"/>
    <cellStyle name="Note 2 2 3 2 2 2 5 2 2 2 2" xfId="13898" xr:uid="{00000000-0005-0000-0000-00009E1A0000}"/>
    <cellStyle name="Note 2 2 3 2 2 2 5 2 2 3" xfId="10186" xr:uid="{00000000-0005-0000-0000-00009F1A0000}"/>
    <cellStyle name="Note 2 2 3 2 2 2 5 2 3" xfId="4610" xr:uid="{00000000-0005-0000-0000-0000A01A0000}"/>
    <cellStyle name="Note 2 2 3 2 2 2 5 2 3 2" xfId="12042" xr:uid="{00000000-0005-0000-0000-0000A11A0000}"/>
    <cellStyle name="Note 2 2 3 2 2 2 5 2 4" xfId="8996" xr:uid="{00000000-0005-0000-0000-0000A21A0000}"/>
    <cellStyle name="Note 2 2 3 2 2 2 5 3" xfId="2747" xr:uid="{00000000-0005-0000-0000-0000A31A0000}"/>
    <cellStyle name="Note 2 2 3 2 2 2 5 3 2" xfId="6471" xr:uid="{00000000-0005-0000-0000-0000A41A0000}"/>
    <cellStyle name="Note 2 2 3 2 2 2 5 3 2 2" xfId="13897" xr:uid="{00000000-0005-0000-0000-0000A51A0000}"/>
    <cellStyle name="Note 2 2 3 2 2 2 5 3 3" xfId="10185" xr:uid="{00000000-0005-0000-0000-0000A61A0000}"/>
    <cellStyle name="Note 2 2 3 2 2 2 5 4" xfId="4609" xr:uid="{00000000-0005-0000-0000-0000A71A0000}"/>
    <cellStyle name="Note 2 2 3 2 2 2 5 4 2" xfId="12041" xr:uid="{00000000-0005-0000-0000-0000A81A0000}"/>
    <cellStyle name="Note 2 2 3 2 2 2 5 5" xfId="8068" xr:uid="{00000000-0005-0000-0000-0000A91A0000}"/>
    <cellStyle name="Note 2 2 3 2 2 2 6" xfId="1172" xr:uid="{00000000-0005-0000-0000-0000AA1A0000}"/>
    <cellStyle name="Note 2 2 3 2 2 2 6 2" xfId="2749" xr:uid="{00000000-0005-0000-0000-0000AB1A0000}"/>
    <cellStyle name="Note 2 2 3 2 2 2 6 2 2" xfId="6473" xr:uid="{00000000-0005-0000-0000-0000AC1A0000}"/>
    <cellStyle name="Note 2 2 3 2 2 2 6 2 2 2" xfId="13899" xr:uid="{00000000-0005-0000-0000-0000AD1A0000}"/>
    <cellStyle name="Note 2 2 3 2 2 2 6 2 3" xfId="10187" xr:uid="{00000000-0005-0000-0000-0000AE1A0000}"/>
    <cellStyle name="Note 2 2 3 2 2 2 6 3" xfId="4611" xr:uid="{00000000-0005-0000-0000-0000AF1A0000}"/>
    <cellStyle name="Note 2 2 3 2 2 2 6 3 2" xfId="12043" xr:uid="{00000000-0005-0000-0000-0000B01A0000}"/>
    <cellStyle name="Note 2 2 3 2 2 2 6 4" xfId="8618" xr:uid="{00000000-0005-0000-0000-0000B11A0000}"/>
    <cellStyle name="Note 2 2 3 2 2 2 7" xfId="2726" xr:uid="{00000000-0005-0000-0000-0000B21A0000}"/>
    <cellStyle name="Note 2 2 3 2 2 2 7 2" xfId="6450" xr:uid="{00000000-0005-0000-0000-0000B31A0000}"/>
    <cellStyle name="Note 2 2 3 2 2 2 7 2 2" xfId="13876" xr:uid="{00000000-0005-0000-0000-0000B41A0000}"/>
    <cellStyle name="Note 2 2 3 2 2 2 7 3" xfId="10164" xr:uid="{00000000-0005-0000-0000-0000B51A0000}"/>
    <cellStyle name="Note 2 2 3 2 2 2 8" xfId="4588" xr:uid="{00000000-0005-0000-0000-0000B61A0000}"/>
    <cellStyle name="Note 2 2 3 2 2 2 8 2" xfId="12020" xr:uid="{00000000-0005-0000-0000-0000B71A0000}"/>
    <cellStyle name="Note 2 2 3 2 2 2 9" xfId="7546" xr:uid="{00000000-0005-0000-0000-0000B81A0000}"/>
    <cellStyle name="Note 2 2 3 2 2 3" xfId="139" xr:uid="{00000000-0005-0000-0000-0000B91A0000}"/>
    <cellStyle name="Note 2 2 3 2 2 3 2" xfId="321" xr:uid="{00000000-0005-0000-0000-0000BA1A0000}"/>
    <cellStyle name="Note 2 2 3 2 2 3 2 2" xfId="623" xr:uid="{00000000-0005-0000-0000-0000BB1A0000}"/>
    <cellStyle name="Note 2 2 3 2 2 3 2 2 2" xfId="1555" xr:uid="{00000000-0005-0000-0000-0000BC1A0000}"/>
    <cellStyle name="Note 2 2 3 2 2 3 2 2 2 2" xfId="2753" xr:uid="{00000000-0005-0000-0000-0000BD1A0000}"/>
    <cellStyle name="Note 2 2 3 2 2 3 2 2 2 2 2" xfId="6477" xr:uid="{00000000-0005-0000-0000-0000BE1A0000}"/>
    <cellStyle name="Note 2 2 3 2 2 3 2 2 2 2 2 2" xfId="13903" xr:uid="{00000000-0005-0000-0000-0000BF1A0000}"/>
    <cellStyle name="Note 2 2 3 2 2 3 2 2 2 2 3" xfId="10191" xr:uid="{00000000-0005-0000-0000-0000C01A0000}"/>
    <cellStyle name="Note 2 2 3 2 2 3 2 2 2 3" xfId="4615" xr:uid="{00000000-0005-0000-0000-0000C11A0000}"/>
    <cellStyle name="Note 2 2 3 2 2 3 2 2 2 3 2" xfId="12047" xr:uid="{00000000-0005-0000-0000-0000C21A0000}"/>
    <cellStyle name="Note 2 2 3 2 2 3 2 2 2 4" xfId="9000" xr:uid="{00000000-0005-0000-0000-0000C31A0000}"/>
    <cellStyle name="Note 2 2 3 2 2 3 2 2 3" xfId="2752" xr:uid="{00000000-0005-0000-0000-0000C41A0000}"/>
    <cellStyle name="Note 2 2 3 2 2 3 2 2 3 2" xfId="6476" xr:uid="{00000000-0005-0000-0000-0000C51A0000}"/>
    <cellStyle name="Note 2 2 3 2 2 3 2 2 3 2 2" xfId="13902" xr:uid="{00000000-0005-0000-0000-0000C61A0000}"/>
    <cellStyle name="Note 2 2 3 2 2 3 2 2 3 3" xfId="10190" xr:uid="{00000000-0005-0000-0000-0000C71A0000}"/>
    <cellStyle name="Note 2 2 3 2 2 3 2 2 4" xfId="4614" xr:uid="{00000000-0005-0000-0000-0000C81A0000}"/>
    <cellStyle name="Note 2 2 3 2 2 3 2 2 4 2" xfId="12046" xr:uid="{00000000-0005-0000-0000-0000C91A0000}"/>
    <cellStyle name="Note 2 2 3 2 2 3 2 2 5" xfId="8072" xr:uid="{00000000-0005-0000-0000-0000CA1A0000}"/>
    <cellStyle name="Note 2 2 3 2 2 3 2 3" xfId="1179" xr:uid="{00000000-0005-0000-0000-0000CB1A0000}"/>
    <cellStyle name="Note 2 2 3 2 2 3 2 3 2" xfId="2754" xr:uid="{00000000-0005-0000-0000-0000CC1A0000}"/>
    <cellStyle name="Note 2 2 3 2 2 3 2 3 2 2" xfId="6478" xr:uid="{00000000-0005-0000-0000-0000CD1A0000}"/>
    <cellStyle name="Note 2 2 3 2 2 3 2 3 2 2 2" xfId="13904" xr:uid="{00000000-0005-0000-0000-0000CE1A0000}"/>
    <cellStyle name="Note 2 2 3 2 2 3 2 3 2 3" xfId="10192" xr:uid="{00000000-0005-0000-0000-0000CF1A0000}"/>
    <cellStyle name="Note 2 2 3 2 2 3 2 3 3" xfId="4616" xr:uid="{00000000-0005-0000-0000-0000D01A0000}"/>
    <cellStyle name="Note 2 2 3 2 2 3 2 3 3 2" xfId="12048" xr:uid="{00000000-0005-0000-0000-0000D11A0000}"/>
    <cellStyle name="Note 2 2 3 2 2 3 2 3 4" xfId="8625" xr:uid="{00000000-0005-0000-0000-0000D21A0000}"/>
    <cellStyle name="Note 2 2 3 2 2 3 2 4" xfId="2751" xr:uid="{00000000-0005-0000-0000-0000D31A0000}"/>
    <cellStyle name="Note 2 2 3 2 2 3 2 4 2" xfId="6475" xr:uid="{00000000-0005-0000-0000-0000D41A0000}"/>
    <cellStyle name="Note 2 2 3 2 2 3 2 4 2 2" xfId="13901" xr:uid="{00000000-0005-0000-0000-0000D51A0000}"/>
    <cellStyle name="Note 2 2 3 2 2 3 2 4 3" xfId="10189" xr:uid="{00000000-0005-0000-0000-0000D61A0000}"/>
    <cellStyle name="Note 2 2 3 2 2 3 2 5" xfId="4613" xr:uid="{00000000-0005-0000-0000-0000D71A0000}"/>
    <cellStyle name="Note 2 2 3 2 2 3 2 5 2" xfId="12045" xr:uid="{00000000-0005-0000-0000-0000D81A0000}"/>
    <cellStyle name="Note 2 2 3 2 2 3 2 6" xfId="7770" xr:uid="{00000000-0005-0000-0000-0000D91A0000}"/>
    <cellStyle name="Note 2 2 3 2 2 3 3" xfId="622" xr:uid="{00000000-0005-0000-0000-0000DA1A0000}"/>
    <cellStyle name="Note 2 2 3 2 2 3 3 2" xfId="1554" xr:uid="{00000000-0005-0000-0000-0000DB1A0000}"/>
    <cellStyle name="Note 2 2 3 2 2 3 3 2 2" xfId="2756" xr:uid="{00000000-0005-0000-0000-0000DC1A0000}"/>
    <cellStyle name="Note 2 2 3 2 2 3 3 2 2 2" xfId="6480" xr:uid="{00000000-0005-0000-0000-0000DD1A0000}"/>
    <cellStyle name="Note 2 2 3 2 2 3 3 2 2 2 2" xfId="13906" xr:uid="{00000000-0005-0000-0000-0000DE1A0000}"/>
    <cellStyle name="Note 2 2 3 2 2 3 3 2 2 3" xfId="10194" xr:uid="{00000000-0005-0000-0000-0000DF1A0000}"/>
    <cellStyle name="Note 2 2 3 2 2 3 3 2 3" xfId="4618" xr:uid="{00000000-0005-0000-0000-0000E01A0000}"/>
    <cellStyle name="Note 2 2 3 2 2 3 3 2 3 2" xfId="12050" xr:uid="{00000000-0005-0000-0000-0000E11A0000}"/>
    <cellStyle name="Note 2 2 3 2 2 3 3 2 4" xfId="8999" xr:uid="{00000000-0005-0000-0000-0000E21A0000}"/>
    <cellStyle name="Note 2 2 3 2 2 3 3 3" xfId="2755" xr:uid="{00000000-0005-0000-0000-0000E31A0000}"/>
    <cellStyle name="Note 2 2 3 2 2 3 3 3 2" xfId="6479" xr:uid="{00000000-0005-0000-0000-0000E41A0000}"/>
    <cellStyle name="Note 2 2 3 2 2 3 3 3 2 2" xfId="13905" xr:uid="{00000000-0005-0000-0000-0000E51A0000}"/>
    <cellStyle name="Note 2 2 3 2 2 3 3 3 3" xfId="10193" xr:uid="{00000000-0005-0000-0000-0000E61A0000}"/>
    <cellStyle name="Note 2 2 3 2 2 3 3 4" xfId="4617" xr:uid="{00000000-0005-0000-0000-0000E71A0000}"/>
    <cellStyle name="Note 2 2 3 2 2 3 3 4 2" xfId="12049" xr:uid="{00000000-0005-0000-0000-0000E81A0000}"/>
    <cellStyle name="Note 2 2 3 2 2 3 3 5" xfId="8071" xr:uid="{00000000-0005-0000-0000-0000E91A0000}"/>
    <cellStyle name="Note 2 2 3 2 2 3 4" xfId="1178" xr:uid="{00000000-0005-0000-0000-0000EA1A0000}"/>
    <cellStyle name="Note 2 2 3 2 2 3 4 2" xfId="2757" xr:uid="{00000000-0005-0000-0000-0000EB1A0000}"/>
    <cellStyle name="Note 2 2 3 2 2 3 4 2 2" xfId="6481" xr:uid="{00000000-0005-0000-0000-0000EC1A0000}"/>
    <cellStyle name="Note 2 2 3 2 2 3 4 2 2 2" xfId="13907" xr:uid="{00000000-0005-0000-0000-0000ED1A0000}"/>
    <cellStyle name="Note 2 2 3 2 2 3 4 2 3" xfId="10195" xr:uid="{00000000-0005-0000-0000-0000EE1A0000}"/>
    <cellStyle name="Note 2 2 3 2 2 3 4 3" xfId="4619" xr:uid="{00000000-0005-0000-0000-0000EF1A0000}"/>
    <cellStyle name="Note 2 2 3 2 2 3 4 3 2" xfId="12051" xr:uid="{00000000-0005-0000-0000-0000F01A0000}"/>
    <cellStyle name="Note 2 2 3 2 2 3 4 4" xfId="8624" xr:uid="{00000000-0005-0000-0000-0000F11A0000}"/>
    <cellStyle name="Note 2 2 3 2 2 3 5" xfId="2750" xr:uid="{00000000-0005-0000-0000-0000F21A0000}"/>
    <cellStyle name="Note 2 2 3 2 2 3 5 2" xfId="6474" xr:uid="{00000000-0005-0000-0000-0000F31A0000}"/>
    <cellStyle name="Note 2 2 3 2 2 3 5 2 2" xfId="13900" xr:uid="{00000000-0005-0000-0000-0000F41A0000}"/>
    <cellStyle name="Note 2 2 3 2 2 3 5 3" xfId="10188" xr:uid="{00000000-0005-0000-0000-0000F51A0000}"/>
    <cellStyle name="Note 2 2 3 2 2 3 6" xfId="4612" xr:uid="{00000000-0005-0000-0000-0000F61A0000}"/>
    <cellStyle name="Note 2 2 3 2 2 3 6 2" xfId="12044" xr:uid="{00000000-0005-0000-0000-0000F71A0000}"/>
    <cellStyle name="Note 2 2 3 2 2 3 7" xfId="7591" xr:uid="{00000000-0005-0000-0000-0000F81A0000}"/>
    <cellStyle name="Note 2 2 3 2 2 4" xfId="222" xr:uid="{00000000-0005-0000-0000-0000F91A0000}"/>
    <cellStyle name="Note 2 2 3 2 2 4 2" xfId="454" xr:uid="{00000000-0005-0000-0000-0000FA1A0000}"/>
    <cellStyle name="Note 2 2 3 2 2 4 2 2" xfId="918" xr:uid="{00000000-0005-0000-0000-0000FB1A0000}"/>
    <cellStyle name="Note 2 2 3 2 2 4 2 2 2" xfId="1850" xr:uid="{00000000-0005-0000-0000-0000FC1A0000}"/>
    <cellStyle name="Note 2 2 3 2 2 4 2 2 2 2" xfId="2761" xr:uid="{00000000-0005-0000-0000-0000FD1A0000}"/>
    <cellStyle name="Note 2 2 3 2 2 4 2 2 2 2 2" xfId="6485" xr:uid="{00000000-0005-0000-0000-0000FE1A0000}"/>
    <cellStyle name="Note 2 2 3 2 2 4 2 2 2 2 2 2" xfId="13911" xr:uid="{00000000-0005-0000-0000-0000FF1A0000}"/>
    <cellStyle name="Note 2 2 3 2 2 4 2 2 2 2 3" xfId="10199" xr:uid="{00000000-0005-0000-0000-0000001B0000}"/>
    <cellStyle name="Note 2 2 3 2 2 4 2 2 2 3" xfId="4623" xr:uid="{00000000-0005-0000-0000-0000011B0000}"/>
    <cellStyle name="Note 2 2 3 2 2 4 2 2 2 3 2" xfId="12055" xr:uid="{00000000-0005-0000-0000-0000021B0000}"/>
    <cellStyle name="Note 2 2 3 2 2 4 2 2 2 4" xfId="9295" xr:uid="{00000000-0005-0000-0000-0000031B0000}"/>
    <cellStyle name="Note 2 2 3 2 2 4 2 2 3" xfId="2760" xr:uid="{00000000-0005-0000-0000-0000041B0000}"/>
    <cellStyle name="Note 2 2 3 2 2 4 2 2 3 2" xfId="6484" xr:uid="{00000000-0005-0000-0000-0000051B0000}"/>
    <cellStyle name="Note 2 2 3 2 2 4 2 2 3 2 2" xfId="13910" xr:uid="{00000000-0005-0000-0000-0000061B0000}"/>
    <cellStyle name="Note 2 2 3 2 2 4 2 2 3 3" xfId="10198" xr:uid="{00000000-0005-0000-0000-0000071B0000}"/>
    <cellStyle name="Note 2 2 3 2 2 4 2 2 4" xfId="4622" xr:uid="{00000000-0005-0000-0000-0000081B0000}"/>
    <cellStyle name="Note 2 2 3 2 2 4 2 2 4 2" xfId="12054" xr:uid="{00000000-0005-0000-0000-0000091B0000}"/>
    <cellStyle name="Note 2 2 3 2 2 4 2 2 5" xfId="8367" xr:uid="{00000000-0005-0000-0000-00000A1B0000}"/>
    <cellStyle name="Note 2 2 3 2 2 4 2 3" xfId="1181" xr:uid="{00000000-0005-0000-0000-00000B1B0000}"/>
    <cellStyle name="Note 2 2 3 2 2 4 2 3 2" xfId="2762" xr:uid="{00000000-0005-0000-0000-00000C1B0000}"/>
    <cellStyle name="Note 2 2 3 2 2 4 2 3 2 2" xfId="6486" xr:uid="{00000000-0005-0000-0000-00000D1B0000}"/>
    <cellStyle name="Note 2 2 3 2 2 4 2 3 2 2 2" xfId="13912" xr:uid="{00000000-0005-0000-0000-00000E1B0000}"/>
    <cellStyle name="Note 2 2 3 2 2 4 2 3 2 3" xfId="10200" xr:uid="{00000000-0005-0000-0000-00000F1B0000}"/>
    <cellStyle name="Note 2 2 3 2 2 4 2 3 3" xfId="4624" xr:uid="{00000000-0005-0000-0000-0000101B0000}"/>
    <cellStyle name="Note 2 2 3 2 2 4 2 3 3 2" xfId="12056" xr:uid="{00000000-0005-0000-0000-0000111B0000}"/>
    <cellStyle name="Note 2 2 3 2 2 4 2 3 4" xfId="8627" xr:uid="{00000000-0005-0000-0000-0000121B0000}"/>
    <cellStyle name="Note 2 2 3 2 2 4 2 4" xfId="2759" xr:uid="{00000000-0005-0000-0000-0000131B0000}"/>
    <cellStyle name="Note 2 2 3 2 2 4 2 4 2" xfId="6483" xr:uid="{00000000-0005-0000-0000-0000141B0000}"/>
    <cellStyle name="Note 2 2 3 2 2 4 2 4 2 2" xfId="13909" xr:uid="{00000000-0005-0000-0000-0000151B0000}"/>
    <cellStyle name="Note 2 2 3 2 2 4 2 4 3" xfId="10197" xr:uid="{00000000-0005-0000-0000-0000161B0000}"/>
    <cellStyle name="Note 2 2 3 2 2 4 2 5" xfId="4621" xr:uid="{00000000-0005-0000-0000-0000171B0000}"/>
    <cellStyle name="Note 2 2 3 2 2 4 2 5 2" xfId="12053" xr:uid="{00000000-0005-0000-0000-0000181B0000}"/>
    <cellStyle name="Note 2 2 3 2 2 4 2 6" xfId="7903" xr:uid="{00000000-0005-0000-0000-0000191B0000}"/>
    <cellStyle name="Note 2 2 3 2 2 4 3" xfId="624" xr:uid="{00000000-0005-0000-0000-00001A1B0000}"/>
    <cellStyle name="Note 2 2 3 2 2 4 3 2" xfId="1556" xr:uid="{00000000-0005-0000-0000-00001B1B0000}"/>
    <cellStyle name="Note 2 2 3 2 2 4 3 2 2" xfId="2764" xr:uid="{00000000-0005-0000-0000-00001C1B0000}"/>
    <cellStyle name="Note 2 2 3 2 2 4 3 2 2 2" xfId="6488" xr:uid="{00000000-0005-0000-0000-00001D1B0000}"/>
    <cellStyle name="Note 2 2 3 2 2 4 3 2 2 2 2" xfId="13914" xr:uid="{00000000-0005-0000-0000-00001E1B0000}"/>
    <cellStyle name="Note 2 2 3 2 2 4 3 2 2 3" xfId="10202" xr:uid="{00000000-0005-0000-0000-00001F1B0000}"/>
    <cellStyle name="Note 2 2 3 2 2 4 3 2 3" xfId="4626" xr:uid="{00000000-0005-0000-0000-0000201B0000}"/>
    <cellStyle name="Note 2 2 3 2 2 4 3 2 3 2" xfId="12058" xr:uid="{00000000-0005-0000-0000-0000211B0000}"/>
    <cellStyle name="Note 2 2 3 2 2 4 3 2 4" xfId="9001" xr:uid="{00000000-0005-0000-0000-0000221B0000}"/>
    <cellStyle name="Note 2 2 3 2 2 4 3 3" xfId="2763" xr:uid="{00000000-0005-0000-0000-0000231B0000}"/>
    <cellStyle name="Note 2 2 3 2 2 4 3 3 2" xfId="6487" xr:uid="{00000000-0005-0000-0000-0000241B0000}"/>
    <cellStyle name="Note 2 2 3 2 2 4 3 3 2 2" xfId="13913" xr:uid="{00000000-0005-0000-0000-0000251B0000}"/>
    <cellStyle name="Note 2 2 3 2 2 4 3 3 3" xfId="10201" xr:uid="{00000000-0005-0000-0000-0000261B0000}"/>
    <cellStyle name="Note 2 2 3 2 2 4 3 4" xfId="4625" xr:uid="{00000000-0005-0000-0000-0000271B0000}"/>
    <cellStyle name="Note 2 2 3 2 2 4 3 4 2" xfId="12057" xr:uid="{00000000-0005-0000-0000-0000281B0000}"/>
    <cellStyle name="Note 2 2 3 2 2 4 3 5" xfId="8073" xr:uid="{00000000-0005-0000-0000-0000291B0000}"/>
    <cellStyle name="Note 2 2 3 2 2 4 4" xfId="1180" xr:uid="{00000000-0005-0000-0000-00002A1B0000}"/>
    <cellStyle name="Note 2 2 3 2 2 4 4 2" xfId="2765" xr:uid="{00000000-0005-0000-0000-00002B1B0000}"/>
    <cellStyle name="Note 2 2 3 2 2 4 4 2 2" xfId="6489" xr:uid="{00000000-0005-0000-0000-00002C1B0000}"/>
    <cellStyle name="Note 2 2 3 2 2 4 4 2 2 2" xfId="13915" xr:uid="{00000000-0005-0000-0000-00002D1B0000}"/>
    <cellStyle name="Note 2 2 3 2 2 4 4 2 3" xfId="10203" xr:uid="{00000000-0005-0000-0000-00002E1B0000}"/>
    <cellStyle name="Note 2 2 3 2 2 4 4 3" xfId="4627" xr:uid="{00000000-0005-0000-0000-00002F1B0000}"/>
    <cellStyle name="Note 2 2 3 2 2 4 4 3 2" xfId="12059" xr:uid="{00000000-0005-0000-0000-0000301B0000}"/>
    <cellStyle name="Note 2 2 3 2 2 4 4 4" xfId="8626" xr:uid="{00000000-0005-0000-0000-0000311B0000}"/>
    <cellStyle name="Note 2 2 3 2 2 4 5" xfId="2758" xr:uid="{00000000-0005-0000-0000-0000321B0000}"/>
    <cellStyle name="Note 2 2 3 2 2 4 5 2" xfId="6482" xr:uid="{00000000-0005-0000-0000-0000331B0000}"/>
    <cellStyle name="Note 2 2 3 2 2 4 5 2 2" xfId="13908" xr:uid="{00000000-0005-0000-0000-0000341B0000}"/>
    <cellStyle name="Note 2 2 3 2 2 4 5 3" xfId="10196" xr:uid="{00000000-0005-0000-0000-0000351B0000}"/>
    <cellStyle name="Note 2 2 3 2 2 4 6" xfId="4620" xr:uid="{00000000-0005-0000-0000-0000361B0000}"/>
    <cellStyle name="Note 2 2 3 2 2 4 6 2" xfId="12052" xr:uid="{00000000-0005-0000-0000-0000371B0000}"/>
    <cellStyle name="Note 2 2 3 2 2 4 7" xfId="7671" xr:uid="{00000000-0005-0000-0000-0000381B0000}"/>
    <cellStyle name="Note 2 2 3 2 2 5" xfId="319" xr:uid="{00000000-0005-0000-0000-0000391B0000}"/>
    <cellStyle name="Note 2 2 3 2 2 5 2" xfId="806" xr:uid="{00000000-0005-0000-0000-00003A1B0000}"/>
    <cellStyle name="Note 2 2 3 2 2 5 2 2" xfId="1738" xr:uid="{00000000-0005-0000-0000-00003B1B0000}"/>
    <cellStyle name="Note 2 2 3 2 2 5 2 2 2" xfId="2768" xr:uid="{00000000-0005-0000-0000-00003C1B0000}"/>
    <cellStyle name="Note 2 2 3 2 2 5 2 2 2 2" xfId="6492" xr:uid="{00000000-0005-0000-0000-00003D1B0000}"/>
    <cellStyle name="Note 2 2 3 2 2 5 2 2 2 2 2" xfId="13918" xr:uid="{00000000-0005-0000-0000-00003E1B0000}"/>
    <cellStyle name="Note 2 2 3 2 2 5 2 2 2 3" xfId="10206" xr:uid="{00000000-0005-0000-0000-00003F1B0000}"/>
    <cellStyle name="Note 2 2 3 2 2 5 2 2 3" xfId="4630" xr:uid="{00000000-0005-0000-0000-0000401B0000}"/>
    <cellStyle name="Note 2 2 3 2 2 5 2 2 3 2" xfId="12062" xr:uid="{00000000-0005-0000-0000-0000411B0000}"/>
    <cellStyle name="Note 2 2 3 2 2 5 2 2 4" xfId="9183" xr:uid="{00000000-0005-0000-0000-0000421B0000}"/>
    <cellStyle name="Note 2 2 3 2 2 5 2 3" xfId="2767" xr:uid="{00000000-0005-0000-0000-0000431B0000}"/>
    <cellStyle name="Note 2 2 3 2 2 5 2 3 2" xfId="6491" xr:uid="{00000000-0005-0000-0000-0000441B0000}"/>
    <cellStyle name="Note 2 2 3 2 2 5 2 3 2 2" xfId="13917" xr:uid="{00000000-0005-0000-0000-0000451B0000}"/>
    <cellStyle name="Note 2 2 3 2 2 5 2 3 3" xfId="10205" xr:uid="{00000000-0005-0000-0000-0000461B0000}"/>
    <cellStyle name="Note 2 2 3 2 2 5 2 4" xfId="4629" xr:uid="{00000000-0005-0000-0000-0000471B0000}"/>
    <cellStyle name="Note 2 2 3 2 2 5 2 4 2" xfId="12061" xr:uid="{00000000-0005-0000-0000-0000481B0000}"/>
    <cellStyle name="Note 2 2 3 2 2 5 2 5" xfId="8255" xr:uid="{00000000-0005-0000-0000-0000491B0000}"/>
    <cellStyle name="Note 2 2 3 2 2 5 3" xfId="1182" xr:uid="{00000000-0005-0000-0000-00004A1B0000}"/>
    <cellStyle name="Note 2 2 3 2 2 5 3 2" xfId="2769" xr:uid="{00000000-0005-0000-0000-00004B1B0000}"/>
    <cellStyle name="Note 2 2 3 2 2 5 3 2 2" xfId="6493" xr:uid="{00000000-0005-0000-0000-00004C1B0000}"/>
    <cellStyle name="Note 2 2 3 2 2 5 3 2 2 2" xfId="13919" xr:uid="{00000000-0005-0000-0000-00004D1B0000}"/>
    <cellStyle name="Note 2 2 3 2 2 5 3 2 3" xfId="10207" xr:uid="{00000000-0005-0000-0000-00004E1B0000}"/>
    <cellStyle name="Note 2 2 3 2 2 5 3 3" xfId="4631" xr:uid="{00000000-0005-0000-0000-00004F1B0000}"/>
    <cellStyle name="Note 2 2 3 2 2 5 3 3 2" xfId="12063" xr:uid="{00000000-0005-0000-0000-0000501B0000}"/>
    <cellStyle name="Note 2 2 3 2 2 5 3 4" xfId="8628" xr:uid="{00000000-0005-0000-0000-0000511B0000}"/>
    <cellStyle name="Note 2 2 3 2 2 5 4" xfId="2766" xr:uid="{00000000-0005-0000-0000-0000521B0000}"/>
    <cellStyle name="Note 2 2 3 2 2 5 4 2" xfId="6490" xr:uid="{00000000-0005-0000-0000-0000531B0000}"/>
    <cellStyle name="Note 2 2 3 2 2 5 4 2 2" xfId="13916" xr:uid="{00000000-0005-0000-0000-0000541B0000}"/>
    <cellStyle name="Note 2 2 3 2 2 5 4 3" xfId="10204" xr:uid="{00000000-0005-0000-0000-0000551B0000}"/>
    <cellStyle name="Note 2 2 3 2 2 5 5" xfId="4628" xr:uid="{00000000-0005-0000-0000-0000561B0000}"/>
    <cellStyle name="Note 2 2 3 2 2 5 5 2" xfId="12060" xr:uid="{00000000-0005-0000-0000-0000571B0000}"/>
    <cellStyle name="Note 2 2 3 2 2 5 6" xfId="7768" xr:uid="{00000000-0005-0000-0000-0000581B0000}"/>
    <cellStyle name="Note 2 2 3 2 2 6" xfId="618" xr:uid="{00000000-0005-0000-0000-0000591B0000}"/>
    <cellStyle name="Note 2 2 3 2 2 6 2" xfId="1550" xr:uid="{00000000-0005-0000-0000-00005A1B0000}"/>
    <cellStyle name="Note 2 2 3 2 2 6 2 2" xfId="2771" xr:uid="{00000000-0005-0000-0000-00005B1B0000}"/>
    <cellStyle name="Note 2 2 3 2 2 6 2 2 2" xfId="6495" xr:uid="{00000000-0005-0000-0000-00005C1B0000}"/>
    <cellStyle name="Note 2 2 3 2 2 6 2 2 2 2" xfId="13921" xr:uid="{00000000-0005-0000-0000-00005D1B0000}"/>
    <cellStyle name="Note 2 2 3 2 2 6 2 2 3" xfId="10209" xr:uid="{00000000-0005-0000-0000-00005E1B0000}"/>
    <cellStyle name="Note 2 2 3 2 2 6 2 3" xfId="4633" xr:uid="{00000000-0005-0000-0000-00005F1B0000}"/>
    <cellStyle name="Note 2 2 3 2 2 6 2 3 2" xfId="12065" xr:uid="{00000000-0005-0000-0000-0000601B0000}"/>
    <cellStyle name="Note 2 2 3 2 2 6 2 4" xfId="8995" xr:uid="{00000000-0005-0000-0000-0000611B0000}"/>
    <cellStyle name="Note 2 2 3 2 2 6 3" xfId="2770" xr:uid="{00000000-0005-0000-0000-0000621B0000}"/>
    <cellStyle name="Note 2 2 3 2 2 6 3 2" xfId="6494" xr:uid="{00000000-0005-0000-0000-0000631B0000}"/>
    <cellStyle name="Note 2 2 3 2 2 6 3 2 2" xfId="13920" xr:uid="{00000000-0005-0000-0000-0000641B0000}"/>
    <cellStyle name="Note 2 2 3 2 2 6 3 3" xfId="10208" xr:uid="{00000000-0005-0000-0000-0000651B0000}"/>
    <cellStyle name="Note 2 2 3 2 2 6 4" xfId="4632" xr:uid="{00000000-0005-0000-0000-0000661B0000}"/>
    <cellStyle name="Note 2 2 3 2 2 6 4 2" xfId="12064" xr:uid="{00000000-0005-0000-0000-0000671B0000}"/>
    <cellStyle name="Note 2 2 3 2 2 6 5" xfId="8067" xr:uid="{00000000-0005-0000-0000-0000681B0000}"/>
    <cellStyle name="Note 2 2 3 2 2 7" xfId="1171" xr:uid="{00000000-0005-0000-0000-0000691B0000}"/>
    <cellStyle name="Note 2 2 3 2 2 7 2" xfId="2772" xr:uid="{00000000-0005-0000-0000-00006A1B0000}"/>
    <cellStyle name="Note 2 2 3 2 2 7 2 2" xfId="6496" xr:uid="{00000000-0005-0000-0000-00006B1B0000}"/>
    <cellStyle name="Note 2 2 3 2 2 7 2 2 2" xfId="13922" xr:uid="{00000000-0005-0000-0000-00006C1B0000}"/>
    <cellStyle name="Note 2 2 3 2 2 7 2 3" xfId="10210" xr:uid="{00000000-0005-0000-0000-00006D1B0000}"/>
    <cellStyle name="Note 2 2 3 2 2 7 3" xfId="4634" xr:uid="{00000000-0005-0000-0000-00006E1B0000}"/>
    <cellStyle name="Note 2 2 3 2 2 7 3 2" xfId="12066" xr:uid="{00000000-0005-0000-0000-00006F1B0000}"/>
    <cellStyle name="Note 2 2 3 2 2 7 4" xfId="8617" xr:uid="{00000000-0005-0000-0000-0000701B0000}"/>
    <cellStyle name="Note 2 2 3 2 2 8" xfId="2725" xr:uid="{00000000-0005-0000-0000-0000711B0000}"/>
    <cellStyle name="Note 2 2 3 2 2 8 2" xfId="6449" xr:uid="{00000000-0005-0000-0000-0000721B0000}"/>
    <cellStyle name="Note 2 2 3 2 2 8 2 2" xfId="13875" xr:uid="{00000000-0005-0000-0000-0000731B0000}"/>
    <cellStyle name="Note 2 2 3 2 2 8 3" xfId="10163" xr:uid="{00000000-0005-0000-0000-0000741B0000}"/>
    <cellStyle name="Note 2 2 3 2 2 9" xfId="4587" xr:uid="{00000000-0005-0000-0000-0000751B0000}"/>
    <cellStyle name="Note 2 2 3 2 2 9 2" xfId="12019" xr:uid="{00000000-0005-0000-0000-0000761B0000}"/>
    <cellStyle name="Note 2 2 3 2 3" xfId="70" xr:uid="{00000000-0005-0000-0000-0000771B0000}"/>
    <cellStyle name="Note 2 2 3 2 3 2" xfId="141" xr:uid="{00000000-0005-0000-0000-0000781B0000}"/>
    <cellStyle name="Note 2 2 3 2 3 2 2" xfId="400" xr:uid="{00000000-0005-0000-0000-0000791B0000}"/>
    <cellStyle name="Note 2 2 3 2 3 2 2 2" xfId="864" xr:uid="{00000000-0005-0000-0000-00007A1B0000}"/>
    <cellStyle name="Note 2 2 3 2 3 2 2 2 2" xfId="1796" xr:uid="{00000000-0005-0000-0000-00007B1B0000}"/>
    <cellStyle name="Note 2 2 3 2 3 2 2 2 2 2" xfId="2777" xr:uid="{00000000-0005-0000-0000-00007C1B0000}"/>
    <cellStyle name="Note 2 2 3 2 3 2 2 2 2 2 2" xfId="6501" xr:uid="{00000000-0005-0000-0000-00007D1B0000}"/>
    <cellStyle name="Note 2 2 3 2 3 2 2 2 2 2 2 2" xfId="13927" xr:uid="{00000000-0005-0000-0000-00007E1B0000}"/>
    <cellStyle name="Note 2 2 3 2 3 2 2 2 2 2 3" xfId="10215" xr:uid="{00000000-0005-0000-0000-00007F1B0000}"/>
    <cellStyle name="Note 2 2 3 2 3 2 2 2 2 3" xfId="4639" xr:uid="{00000000-0005-0000-0000-0000801B0000}"/>
    <cellStyle name="Note 2 2 3 2 3 2 2 2 2 3 2" xfId="12071" xr:uid="{00000000-0005-0000-0000-0000811B0000}"/>
    <cellStyle name="Note 2 2 3 2 3 2 2 2 2 4" xfId="9241" xr:uid="{00000000-0005-0000-0000-0000821B0000}"/>
    <cellStyle name="Note 2 2 3 2 3 2 2 2 3" xfId="2776" xr:uid="{00000000-0005-0000-0000-0000831B0000}"/>
    <cellStyle name="Note 2 2 3 2 3 2 2 2 3 2" xfId="6500" xr:uid="{00000000-0005-0000-0000-0000841B0000}"/>
    <cellStyle name="Note 2 2 3 2 3 2 2 2 3 2 2" xfId="13926" xr:uid="{00000000-0005-0000-0000-0000851B0000}"/>
    <cellStyle name="Note 2 2 3 2 3 2 2 2 3 3" xfId="10214" xr:uid="{00000000-0005-0000-0000-0000861B0000}"/>
    <cellStyle name="Note 2 2 3 2 3 2 2 2 4" xfId="4638" xr:uid="{00000000-0005-0000-0000-0000871B0000}"/>
    <cellStyle name="Note 2 2 3 2 3 2 2 2 4 2" xfId="12070" xr:uid="{00000000-0005-0000-0000-0000881B0000}"/>
    <cellStyle name="Note 2 2 3 2 3 2 2 2 5" xfId="8313" xr:uid="{00000000-0005-0000-0000-0000891B0000}"/>
    <cellStyle name="Note 2 2 3 2 3 2 2 3" xfId="1185" xr:uid="{00000000-0005-0000-0000-00008A1B0000}"/>
    <cellStyle name="Note 2 2 3 2 3 2 2 3 2" xfId="2778" xr:uid="{00000000-0005-0000-0000-00008B1B0000}"/>
    <cellStyle name="Note 2 2 3 2 3 2 2 3 2 2" xfId="6502" xr:uid="{00000000-0005-0000-0000-00008C1B0000}"/>
    <cellStyle name="Note 2 2 3 2 3 2 2 3 2 2 2" xfId="13928" xr:uid="{00000000-0005-0000-0000-00008D1B0000}"/>
    <cellStyle name="Note 2 2 3 2 3 2 2 3 2 3" xfId="10216" xr:uid="{00000000-0005-0000-0000-00008E1B0000}"/>
    <cellStyle name="Note 2 2 3 2 3 2 2 3 3" xfId="4640" xr:uid="{00000000-0005-0000-0000-00008F1B0000}"/>
    <cellStyle name="Note 2 2 3 2 3 2 2 3 3 2" xfId="12072" xr:uid="{00000000-0005-0000-0000-0000901B0000}"/>
    <cellStyle name="Note 2 2 3 2 3 2 2 3 4" xfId="8631" xr:uid="{00000000-0005-0000-0000-0000911B0000}"/>
    <cellStyle name="Note 2 2 3 2 3 2 2 4" xfId="2775" xr:uid="{00000000-0005-0000-0000-0000921B0000}"/>
    <cellStyle name="Note 2 2 3 2 3 2 2 4 2" xfId="6499" xr:uid="{00000000-0005-0000-0000-0000931B0000}"/>
    <cellStyle name="Note 2 2 3 2 3 2 2 4 2 2" xfId="13925" xr:uid="{00000000-0005-0000-0000-0000941B0000}"/>
    <cellStyle name="Note 2 2 3 2 3 2 2 4 3" xfId="10213" xr:uid="{00000000-0005-0000-0000-0000951B0000}"/>
    <cellStyle name="Note 2 2 3 2 3 2 2 5" xfId="4637" xr:uid="{00000000-0005-0000-0000-0000961B0000}"/>
    <cellStyle name="Note 2 2 3 2 3 2 2 5 2" xfId="12069" xr:uid="{00000000-0005-0000-0000-0000971B0000}"/>
    <cellStyle name="Note 2 2 3 2 3 2 2 6" xfId="7849" xr:uid="{00000000-0005-0000-0000-0000981B0000}"/>
    <cellStyle name="Note 2 2 3 2 3 2 3" xfId="626" xr:uid="{00000000-0005-0000-0000-0000991B0000}"/>
    <cellStyle name="Note 2 2 3 2 3 2 3 2" xfId="1558" xr:uid="{00000000-0005-0000-0000-00009A1B0000}"/>
    <cellStyle name="Note 2 2 3 2 3 2 3 2 2" xfId="2780" xr:uid="{00000000-0005-0000-0000-00009B1B0000}"/>
    <cellStyle name="Note 2 2 3 2 3 2 3 2 2 2" xfId="6504" xr:uid="{00000000-0005-0000-0000-00009C1B0000}"/>
    <cellStyle name="Note 2 2 3 2 3 2 3 2 2 2 2" xfId="13930" xr:uid="{00000000-0005-0000-0000-00009D1B0000}"/>
    <cellStyle name="Note 2 2 3 2 3 2 3 2 2 3" xfId="10218" xr:uid="{00000000-0005-0000-0000-00009E1B0000}"/>
    <cellStyle name="Note 2 2 3 2 3 2 3 2 3" xfId="4642" xr:uid="{00000000-0005-0000-0000-00009F1B0000}"/>
    <cellStyle name="Note 2 2 3 2 3 2 3 2 3 2" xfId="12074" xr:uid="{00000000-0005-0000-0000-0000A01B0000}"/>
    <cellStyle name="Note 2 2 3 2 3 2 3 2 4" xfId="9003" xr:uid="{00000000-0005-0000-0000-0000A11B0000}"/>
    <cellStyle name="Note 2 2 3 2 3 2 3 3" xfId="2779" xr:uid="{00000000-0005-0000-0000-0000A21B0000}"/>
    <cellStyle name="Note 2 2 3 2 3 2 3 3 2" xfId="6503" xr:uid="{00000000-0005-0000-0000-0000A31B0000}"/>
    <cellStyle name="Note 2 2 3 2 3 2 3 3 2 2" xfId="13929" xr:uid="{00000000-0005-0000-0000-0000A41B0000}"/>
    <cellStyle name="Note 2 2 3 2 3 2 3 3 3" xfId="10217" xr:uid="{00000000-0005-0000-0000-0000A51B0000}"/>
    <cellStyle name="Note 2 2 3 2 3 2 3 4" xfId="4641" xr:uid="{00000000-0005-0000-0000-0000A61B0000}"/>
    <cellStyle name="Note 2 2 3 2 3 2 3 4 2" xfId="12073" xr:uid="{00000000-0005-0000-0000-0000A71B0000}"/>
    <cellStyle name="Note 2 2 3 2 3 2 3 5" xfId="8075" xr:uid="{00000000-0005-0000-0000-0000A81B0000}"/>
    <cellStyle name="Note 2 2 3 2 3 2 4" xfId="1184" xr:uid="{00000000-0005-0000-0000-0000A91B0000}"/>
    <cellStyle name="Note 2 2 3 2 3 2 4 2" xfId="2781" xr:uid="{00000000-0005-0000-0000-0000AA1B0000}"/>
    <cellStyle name="Note 2 2 3 2 3 2 4 2 2" xfId="6505" xr:uid="{00000000-0005-0000-0000-0000AB1B0000}"/>
    <cellStyle name="Note 2 2 3 2 3 2 4 2 2 2" xfId="13931" xr:uid="{00000000-0005-0000-0000-0000AC1B0000}"/>
    <cellStyle name="Note 2 2 3 2 3 2 4 2 3" xfId="10219" xr:uid="{00000000-0005-0000-0000-0000AD1B0000}"/>
    <cellStyle name="Note 2 2 3 2 3 2 4 3" xfId="4643" xr:uid="{00000000-0005-0000-0000-0000AE1B0000}"/>
    <cellStyle name="Note 2 2 3 2 3 2 4 3 2" xfId="12075" xr:uid="{00000000-0005-0000-0000-0000AF1B0000}"/>
    <cellStyle name="Note 2 2 3 2 3 2 4 4" xfId="8630" xr:uid="{00000000-0005-0000-0000-0000B01B0000}"/>
    <cellStyle name="Note 2 2 3 2 3 2 5" xfId="2774" xr:uid="{00000000-0005-0000-0000-0000B11B0000}"/>
    <cellStyle name="Note 2 2 3 2 3 2 5 2" xfId="6498" xr:uid="{00000000-0005-0000-0000-0000B21B0000}"/>
    <cellStyle name="Note 2 2 3 2 3 2 5 2 2" xfId="13924" xr:uid="{00000000-0005-0000-0000-0000B31B0000}"/>
    <cellStyle name="Note 2 2 3 2 3 2 5 3" xfId="10212" xr:uid="{00000000-0005-0000-0000-0000B41B0000}"/>
    <cellStyle name="Note 2 2 3 2 3 2 6" xfId="4636" xr:uid="{00000000-0005-0000-0000-0000B51B0000}"/>
    <cellStyle name="Note 2 2 3 2 3 2 6 2" xfId="12068" xr:uid="{00000000-0005-0000-0000-0000B61B0000}"/>
    <cellStyle name="Note 2 2 3 2 3 2 7" xfId="7593" xr:uid="{00000000-0005-0000-0000-0000B71B0000}"/>
    <cellStyle name="Note 2 2 3 2 3 3" xfId="224" xr:uid="{00000000-0005-0000-0000-0000B81B0000}"/>
    <cellStyle name="Note 2 2 3 2 3 3 2" xfId="456" xr:uid="{00000000-0005-0000-0000-0000B91B0000}"/>
    <cellStyle name="Note 2 2 3 2 3 3 2 2" xfId="920" xr:uid="{00000000-0005-0000-0000-0000BA1B0000}"/>
    <cellStyle name="Note 2 2 3 2 3 3 2 2 2" xfId="1852" xr:uid="{00000000-0005-0000-0000-0000BB1B0000}"/>
    <cellStyle name="Note 2 2 3 2 3 3 2 2 2 2" xfId="2785" xr:uid="{00000000-0005-0000-0000-0000BC1B0000}"/>
    <cellStyle name="Note 2 2 3 2 3 3 2 2 2 2 2" xfId="6509" xr:uid="{00000000-0005-0000-0000-0000BD1B0000}"/>
    <cellStyle name="Note 2 2 3 2 3 3 2 2 2 2 2 2" xfId="13935" xr:uid="{00000000-0005-0000-0000-0000BE1B0000}"/>
    <cellStyle name="Note 2 2 3 2 3 3 2 2 2 2 3" xfId="10223" xr:uid="{00000000-0005-0000-0000-0000BF1B0000}"/>
    <cellStyle name="Note 2 2 3 2 3 3 2 2 2 3" xfId="4647" xr:uid="{00000000-0005-0000-0000-0000C01B0000}"/>
    <cellStyle name="Note 2 2 3 2 3 3 2 2 2 3 2" xfId="12079" xr:uid="{00000000-0005-0000-0000-0000C11B0000}"/>
    <cellStyle name="Note 2 2 3 2 3 3 2 2 2 4" xfId="9297" xr:uid="{00000000-0005-0000-0000-0000C21B0000}"/>
    <cellStyle name="Note 2 2 3 2 3 3 2 2 3" xfId="2784" xr:uid="{00000000-0005-0000-0000-0000C31B0000}"/>
    <cellStyle name="Note 2 2 3 2 3 3 2 2 3 2" xfId="6508" xr:uid="{00000000-0005-0000-0000-0000C41B0000}"/>
    <cellStyle name="Note 2 2 3 2 3 3 2 2 3 2 2" xfId="13934" xr:uid="{00000000-0005-0000-0000-0000C51B0000}"/>
    <cellStyle name="Note 2 2 3 2 3 3 2 2 3 3" xfId="10222" xr:uid="{00000000-0005-0000-0000-0000C61B0000}"/>
    <cellStyle name="Note 2 2 3 2 3 3 2 2 4" xfId="4646" xr:uid="{00000000-0005-0000-0000-0000C71B0000}"/>
    <cellStyle name="Note 2 2 3 2 3 3 2 2 4 2" xfId="12078" xr:uid="{00000000-0005-0000-0000-0000C81B0000}"/>
    <cellStyle name="Note 2 2 3 2 3 3 2 2 5" xfId="8369" xr:uid="{00000000-0005-0000-0000-0000C91B0000}"/>
    <cellStyle name="Note 2 2 3 2 3 3 2 3" xfId="1187" xr:uid="{00000000-0005-0000-0000-0000CA1B0000}"/>
    <cellStyle name="Note 2 2 3 2 3 3 2 3 2" xfId="2786" xr:uid="{00000000-0005-0000-0000-0000CB1B0000}"/>
    <cellStyle name="Note 2 2 3 2 3 3 2 3 2 2" xfId="6510" xr:uid="{00000000-0005-0000-0000-0000CC1B0000}"/>
    <cellStyle name="Note 2 2 3 2 3 3 2 3 2 2 2" xfId="13936" xr:uid="{00000000-0005-0000-0000-0000CD1B0000}"/>
    <cellStyle name="Note 2 2 3 2 3 3 2 3 2 3" xfId="10224" xr:uid="{00000000-0005-0000-0000-0000CE1B0000}"/>
    <cellStyle name="Note 2 2 3 2 3 3 2 3 3" xfId="4648" xr:uid="{00000000-0005-0000-0000-0000CF1B0000}"/>
    <cellStyle name="Note 2 2 3 2 3 3 2 3 3 2" xfId="12080" xr:uid="{00000000-0005-0000-0000-0000D01B0000}"/>
    <cellStyle name="Note 2 2 3 2 3 3 2 3 4" xfId="8633" xr:uid="{00000000-0005-0000-0000-0000D11B0000}"/>
    <cellStyle name="Note 2 2 3 2 3 3 2 4" xfId="2783" xr:uid="{00000000-0005-0000-0000-0000D21B0000}"/>
    <cellStyle name="Note 2 2 3 2 3 3 2 4 2" xfId="6507" xr:uid="{00000000-0005-0000-0000-0000D31B0000}"/>
    <cellStyle name="Note 2 2 3 2 3 3 2 4 2 2" xfId="13933" xr:uid="{00000000-0005-0000-0000-0000D41B0000}"/>
    <cellStyle name="Note 2 2 3 2 3 3 2 4 3" xfId="10221" xr:uid="{00000000-0005-0000-0000-0000D51B0000}"/>
    <cellStyle name="Note 2 2 3 2 3 3 2 5" xfId="4645" xr:uid="{00000000-0005-0000-0000-0000D61B0000}"/>
    <cellStyle name="Note 2 2 3 2 3 3 2 5 2" xfId="12077" xr:uid="{00000000-0005-0000-0000-0000D71B0000}"/>
    <cellStyle name="Note 2 2 3 2 3 3 2 6" xfId="7905" xr:uid="{00000000-0005-0000-0000-0000D81B0000}"/>
    <cellStyle name="Note 2 2 3 2 3 3 3" xfId="627" xr:uid="{00000000-0005-0000-0000-0000D91B0000}"/>
    <cellStyle name="Note 2 2 3 2 3 3 3 2" xfId="1559" xr:uid="{00000000-0005-0000-0000-0000DA1B0000}"/>
    <cellStyle name="Note 2 2 3 2 3 3 3 2 2" xfId="2788" xr:uid="{00000000-0005-0000-0000-0000DB1B0000}"/>
    <cellStyle name="Note 2 2 3 2 3 3 3 2 2 2" xfId="6512" xr:uid="{00000000-0005-0000-0000-0000DC1B0000}"/>
    <cellStyle name="Note 2 2 3 2 3 3 3 2 2 2 2" xfId="13938" xr:uid="{00000000-0005-0000-0000-0000DD1B0000}"/>
    <cellStyle name="Note 2 2 3 2 3 3 3 2 2 3" xfId="10226" xr:uid="{00000000-0005-0000-0000-0000DE1B0000}"/>
    <cellStyle name="Note 2 2 3 2 3 3 3 2 3" xfId="4650" xr:uid="{00000000-0005-0000-0000-0000DF1B0000}"/>
    <cellStyle name="Note 2 2 3 2 3 3 3 2 3 2" xfId="12082" xr:uid="{00000000-0005-0000-0000-0000E01B0000}"/>
    <cellStyle name="Note 2 2 3 2 3 3 3 2 4" xfId="9004" xr:uid="{00000000-0005-0000-0000-0000E11B0000}"/>
    <cellStyle name="Note 2 2 3 2 3 3 3 3" xfId="2787" xr:uid="{00000000-0005-0000-0000-0000E21B0000}"/>
    <cellStyle name="Note 2 2 3 2 3 3 3 3 2" xfId="6511" xr:uid="{00000000-0005-0000-0000-0000E31B0000}"/>
    <cellStyle name="Note 2 2 3 2 3 3 3 3 2 2" xfId="13937" xr:uid="{00000000-0005-0000-0000-0000E41B0000}"/>
    <cellStyle name="Note 2 2 3 2 3 3 3 3 3" xfId="10225" xr:uid="{00000000-0005-0000-0000-0000E51B0000}"/>
    <cellStyle name="Note 2 2 3 2 3 3 3 4" xfId="4649" xr:uid="{00000000-0005-0000-0000-0000E61B0000}"/>
    <cellStyle name="Note 2 2 3 2 3 3 3 4 2" xfId="12081" xr:uid="{00000000-0005-0000-0000-0000E71B0000}"/>
    <cellStyle name="Note 2 2 3 2 3 3 3 5" xfId="8076" xr:uid="{00000000-0005-0000-0000-0000E81B0000}"/>
    <cellStyle name="Note 2 2 3 2 3 3 4" xfId="1186" xr:uid="{00000000-0005-0000-0000-0000E91B0000}"/>
    <cellStyle name="Note 2 2 3 2 3 3 4 2" xfId="2789" xr:uid="{00000000-0005-0000-0000-0000EA1B0000}"/>
    <cellStyle name="Note 2 2 3 2 3 3 4 2 2" xfId="6513" xr:uid="{00000000-0005-0000-0000-0000EB1B0000}"/>
    <cellStyle name="Note 2 2 3 2 3 3 4 2 2 2" xfId="13939" xr:uid="{00000000-0005-0000-0000-0000EC1B0000}"/>
    <cellStyle name="Note 2 2 3 2 3 3 4 2 3" xfId="10227" xr:uid="{00000000-0005-0000-0000-0000ED1B0000}"/>
    <cellStyle name="Note 2 2 3 2 3 3 4 3" xfId="4651" xr:uid="{00000000-0005-0000-0000-0000EE1B0000}"/>
    <cellStyle name="Note 2 2 3 2 3 3 4 3 2" xfId="12083" xr:uid="{00000000-0005-0000-0000-0000EF1B0000}"/>
    <cellStyle name="Note 2 2 3 2 3 3 4 4" xfId="8632" xr:uid="{00000000-0005-0000-0000-0000F01B0000}"/>
    <cellStyle name="Note 2 2 3 2 3 3 5" xfId="2782" xr:uid="{00000000-0005-0000-0000-0000F11B0000}"/>
    <cellStyle name="Note 2 2 3 2 3 3 5 2" xfId="6506" xr:uid="{00000000-0005-0000-0000-0000F21B0000}"/>
    <cellStyle name="Note 2 2 3 2 3 3 5 2 2" xfId="13932" xr:uid="{00000000-0005-0000-0000-0000F31B0000}"/>
    <cellStyle name="Note 2 2 3 2 3 3 5 3" xfId="10220" xr:uid="{00000000-0005-0000-0000-0000F41B0000}"/>
    <cellStyle name="Note 2 2 3 2 3 3 6" xfId="4644" xr:uid="{00000000-0005-0000-0000-0000F51B0000}"/>
    <cellStyle name="Note 2 2 3 2 3 3 6 2" xfId="12076" xr:uid="{00000000-0005-0000-0000-0000F61B0000}"/>
    <cellStyle name="Note 2 2 3 2 3 3 7" xfId="7673" xr:uid="{00000000-0005-0000-0000-0000F71B0000}"/>
    <cellStyle name="Note 2 2 3 2 3 4" xfId="322" xr:uid="{00000000-0005-0000-0000-0000F81B0000}"/>
    <cellStyle name="Note 2 2 3 2 3 4 2" xfId="808" xr:uid="{00000000-0005-0000-0000-0000F91B0000}"/>
    <cellStyle name="Note 2 2 3 2 3 4 2 2" xfId="1740" xr:uid="{00000000-0005-0000-0000-0000FA1B0000}"/>
    <cellStyle name="Note 2 2 3 2 3 4 2 2 2" xfId="2792" xr:uid="{00000000-0005-0000-0000-0000FB1B0000}"/>
    <cellStyle name="Note 2 2 3 2 3 4 2 2 2 2" xfId="6516" xr:uid="{00000000-0005-0000-0000-0000FC1B0000}"/>
    <cellStyle name="Note 2 2 3 2 3 4 2 2 2 2 2" xfId="13942" xr:uid="{00000000-0005-0000-0000-0000FD1B0000}"/>
    <cellStyle name="Note 2 2 3 2 3 4 2 2 2 3" xfId="10230" xr:uid="{00000000-0005-0000-0000-0000FE1B0000}"/>
    <cellStyle name="Note 2 2 3 2 3 4 2 2 3" xfId="4654" xr:uid="{00000000-0005-0000-0000-0000FF1B0000}"/>
    <cellStyle name="Note 2 2 3 2 3 4 2 2 3 2" xfId="12086" xr:uid="{00000000-0005-0000-0000-0000001C0000}"/>
    <cellStyle name="Note 2 2 3 2 3 4 2 2 4" xfId="9185" xr:uid="{00000000-0005-0000-0000-0000011C0000}"/>
    <cellStyle name="Note 2 2 3 2 3 4 2 3" xfId="2791" xr:uid="{00000000-0005-0000-0000-0000021C0000}"/>
    <cellStyle name="Note 2 2 3 2 3 4 2 3 2" xfId="6515" xr:uid="{00000000-0005-0000-0000-0000031C0000}"/>
    <cellStyle name="Note 2 2 3 2 3 4 2 3 2 2" xfId="13941" xr:uid="{00000000-0005-0000-0000-0000041C0000}"/>
    <cellStyle name="Note 2 2 3 2 3 4 2 3 3" xfId="10229" xr:uid="{00000000-0005-0000-0000-0000051C0000}"/>
    <cellStyle name="Note 2 2 3 2 3 4 2 4" xfId="4653" xr:uid="{00000000-0005-0000-0000-0000061C0000}"/>
    <cellStyle name="Note 2 2 3 2 3 4 2 4 2" xfId="12085" xr:uid="{00000000-0005-0000-0000-0000071C0000}"/>
    <cellStyle name="Note 2 2 3 2 3 4 2 5" xfId="8257" xr:uid="{00000000-0005-0000-0000-0000081C0000}"/>
    <cellStyle name="Note 2 2 3 2 3 4 3" xfId="1188" xr:uid="{00000000-0005-0000-0000-0000091C0000}"/>
    <cellStyle name="Note 2 2 3 2 3 4 3 2" xfId="2793" xr:uid="{00000000-0005-0000-0000-00000A1C0000}"/>
    <cellStyle name="Note 2 2 3 2 3 4 3 2 2" xfId="6517" xr:uid="{00000000-0005-0000-0000-00000B1C0000}"/>
    <cellStyle name="Note 2 2 3 2 3 4 3 2 2 2" xfId="13943" xr:uid="{00000000-0005-0000-0000-00000C1C0000}"/>
    <cellStyle name="Note 2 2 3 2 3 4 3 2 3" xfId="10231" xr:uid="{00000000-0005-0000-0000-00000D1C0000}"/>
    <cellStyle name="Note 2 2 3 2 3 4 3 3" xfId="4655" xr:uid="{00000000-0005-0000-0000-00000E1C0000}"/>
    <cellStyle name="Note 2 2 3 2 3 4 3 3 2" xfId="12087" xr:uid="{00000000-0005-0000-0000-00000F1C0000}"/>
    <cellStyle name="Note 2 2 3 2 3 4 3 4" xfId="8634" xr:uid="{00000000-0005-0000-0000-0000101C0000}"/>
    <cellStyle name="Note 2 2 3 2 3 4 4" xfId="2790" xr:uid="{00000000-0005-0000-0000-0000111C0000}"/>
    <cellStyle name="Note 2 2 3 2 3 4 4 2" xfId="6514" xr:uid="{00000000-0005-0000-0000-0000121C0000}"/>
    <cellStyle name="Note 2 2 3 2 3 4 4 2 2" xfId="13940" xr:uid="{00000000-0005-0000-0000-0000131C0000}"/>
    <cellStyle name="Note 2 2 3 2 3 4 4 3" xfId="10228" xr:uid="{00000000-0005-0000-0000-0000141C0000}"/>
    <cellStyle name="Note 2 2 3 2 3 4 5" xfId="4652" xr:uid="{00000000-0005-0000-0000-0000151C0000}"/>
    <cellStyle name="Note 2 2 3 2 3 4 5 2" xfId="12084" xr:uid="{00000000-0005-0000-0000-0000161C0000}"/>
    <cellStyle name="Note 2 2 3 2 3 4 6" xfId="7771" xr:uid="{00000000-0005-0000-0000-0000171C0000}"/>
    <cellStyle name="Note 2 2 3 2 3 5" xfId="625" xr:uid="{00000000-0005-0000-0000-0000181C0000}"/>
    <cellStyle name="Note 2 2 3 2 3 5 2" xfId="1557" xr:uid="{00000000-0005-0000-0000-0000191C0000}"/>
    <cellStyle name="Note 2 2 3 2 3 5 2 2" xfId="2795" xr:uid="{00000000-0005-0000-0000-00001A1C0000}"/>
    <cellStyle name="Note 2 2 3 2 3 5 2 2 2" xfId="6519" xr:uid="{00000000-0005-0000-0000-00001B1C0000}"/>
    <cellStyle name="Note 2 2 3 2 3 5 2 2 2 2" xfId="13945" xr:uid="{00000000-0005-0000-0000-00001C1C0000}"/>
    <cellStyle name="Note 2 2 3 2 3 5 2 2 3" xfId="10233" xr:uid="{00000000-0005-0000-0000-00001D1C0000}"/>
    <cellStyle name="Note 2 2 3 2 3 5 2 3" xfId="4657" xr:uid="{00000000-0005-0000-0000-00001E1C0000}"/>
    <cellStyle name="Note 2 2 3 2 3 5 2 3 2" xfId="12089" xr:uid="{00000000-0005-0000-0000-00001F1C0000}"/>
    <cellStyle name="Note 2 2 3 2 3 5 2 4" xfId="9002" xr:uid="{00000000-0005-0000-0000-0000201C0000}"/>
    <cellStyle name="Note 2 2 3 2 3 5 3" xfId="2794" xr:uid="{00000000-0005-0000-0000-0000211C0000}"/>
    <cellStyle name="Note 2 2 3 2 3 5 3 2" xfId="6518" xr:uid="{00000000-0005-0000-0000-0000221C0000}"/>
    <cellStyle name="Note 2 2 3 2 3 5 3 2 2" xfId="13944" xr:uid="{00000000-0005-0000-0000-0000231C0000}"/>
    <cellStyle name="Note 2 2 3 2 3 5 3 3" xfId="10232" xr:uid="{00000000-0005-0000-0000-0000241C0000}"/>
    <cellStyle name="Note 2 2 3 2 3 5 4" xfId="4656" xr:uid="{00000000-0005-0000-0000-0000251C0000}"/>
    <cellStyle name="Note 2 2 3 2 3 5 4 2" xfId="12088" xr:uid="{00000000-0005-0000-0000-0000261C0000}"/>
    <cellStyle name="Note 2 2 3 2 3 5 5" xfId="8074" xr:uid="{00000000-0005-0000-0000-0000271C0000}"/>
    <cellStyle name="Note 2 2 3 2 3 6" xfId="1183" xr:uid="{00000000-0005-0000-0000-0000281C0000}"/>
    <cellStyle name="Note 2 2 3 2 3 6 2" xfId="2796" xr:uid="{00000000-0005-0000-0000-0000291C0000}"/>
    <cellStyle name="Note 2 2 3 2 3 6 2 2" xfId="6520" xr:uid="{00000000-0005-0000-0000-00002A1C0000}"/>
    <cellStyle name="Note 2 2 3 2 3 6 2 2 2" xfId="13946" xr:uid="{00000000-0005-0000-0000-00002B1C0000}"/>
    <cellStyle name="Note 2 2 3 2 3 6 2 3" xfId="10234" xr:uid="{00000000-0005-0000-0000-00002C1C0000}"/>
    <cellStyle name="Note 2 2 3 2 3 6 3" xfId="4658" xr:uid="{00000000-0005-0000-0000-00002D1C0000}"/>
    <cellStyle name="Note 2 2 3 2 3 6 3 2" xfId="12090" xr:uid="{00000000-0005-0000-0000-00002E1C0000}"/>
    <cellStyle name="Note 2 2 3 2 3 6 4" xfId="8629" xr:uid="{00000000-0005-0000-0000-00002F1C0000}"/>
    <cellStyle name="Note 2 2 3 2 3 7" xfId="2773" xr:uid="{00000000-0005-0000-0000-0000301C0000}"/>
    <cellStyle name="Note 2 2 3 2 3 7 2" xfId="6497" xr:uid="{00000000-0005-0000-0000-0000311C0000}"/>
    <cellStyle name="Note 2 2 3 2 3 7 2 2" xfId="13923" xr:uid="{00000000-0005-0000-0000-0000321C0000}"/>
    <cellStyle name="Note 2 2 3 2 3 7 3" xfId="10211" xr:uid="{00000000-0005-0000-0000-0000331C0000}"/>
    <cellStyle name="Note 2 2 3 2 3 8" xfId="4635" xr:uid="{00000000-0005-0000-0000-0000341C0000}"/>
    <cellStyle name="Note 2 2 3 2 3 8 2" xfId="12067" xr:uid="{00000000-0005-0000-0000-0000351C0000}"/>
    <cellStyle name="Note 2 2 3 2 3 9" xfId="7528" xr:uid="{00000000-0005-0000-0000-0000361C0000}"/>
    <cellStyle name="Note 2 2 3 2 4" xfId="138" xr:uid="{00000000-0005-0000-0000-0000371C0000}"/>
    <cellStyle name="Note 2 2 3 2 4 2" xfId="323" xr:uid="{00000000-0005-0000-0000-0000381C0000}"/>
    <cellStyle name="Note 2 2 3 2 4 2 2" xfId="629" xr:uid="{00000000-0005-0000-0000-0000391C0000}"/>
    <cellStyle name="Note 2 2 3 2 4 2 2 2" xfId="1561" xr:uid="{00000000-0005-0000-0000-00003A1C0000}"/>
    <cellStyle name="Note 2 2 3 2 4 2 2 2 2" xfId="2800" xr:uid="{00000000-0005-0000-0000-00003B1C0000}"/>
    <cellStyle name="Note 2 2 3 2 4 2 2 2 2 2" xfId="6524" xr:uid="{00000000-0005-0000-0000-00003C1C0000}"/>
    <cellStyle name="Note 2 2 3 2 4 2 2 2 2 2 2" xfId="13950" xr:uid="{00000000-0005-0000-0000-00003D1C0000}"/>
    <cellStyle name="Note 2 2 3 2 4 2 2 2 2 3" xfId="10238" xr:uid="{00000000-0005-0000-0000-00003E1C0000}"/>
    <cellStyle name="Note 2 2 3 2 4 2 2 2 3" xfId="4662" xr:uid="{00000000-0005-0000-0000-00003F1C0000}"/>
    <cellStyle name="Note 2 2 3 2 4 2 2 2 3 2" xfId="12094" xr:uid="{00000000-0005-0000-0000-0000401C0000}"/>
    <cellStyle name="Note 2 2 3 2 4 2 2 2 4" xfId="9006" xr:uid="{00000000-0005-0000-0000-0000411C0000}"/>
    <cellStyle name="Note 2 2 3 2 4 2 2 3" xfId="2799" xr:uid="{00000000-0005-0000-0000-0000421C0000}"/>
    <cellStyle name="Note 2 2 3 2 4 2 2 3 2" xfId="6523" xr:uid="{00000000-0005-0000-0000-0000431C0000}"/>
    <cellStyle name="Note 2 2 3 2 4 2 2 3 2 2" xfId="13949" xr:uid="{00000000-0005-0000-0000-0000441C0000}"/>
    <cellStyle name="Note 2 2 3 2 4 2 2 3 3" xfId="10237" xr:uid="{00000000-0005-0000-0000-0000451C0000}"/>
    <cellStyle name="Note 2 2 3 2 4 2 2 4" xfId="4661" xr:uid="{00000000-0005-0000-0000-0000461C0000}"/>
    <cellStyle name="Note 2 2 3 2 4 2 2 4 2" xfId="12093" xr:uid="{00000000-0005-0000-0000-0000471C0000}"/>
    <cellStyle name="Note 2 2 3 2 4 2 2 5" xfId="8078" xr:uid="{00000000-0005-0000-0000-0000481C0000}"/>
    <cellStyle name="Note 2 2 3 2 4 2 3" xfId="1190" xr:uid="{00000000-0005-0000-0000-0000491C0000}"/>
    <cellStyle name="Note 2 2 3 2 4 2 3 2" xfId="2801" xr:uid="{00000000-0005-0000-0000-00004A1C0000}"/>
    <cellStyle name="Note 2 2 3 2 4 2 3 2 2" xfId="6525" xr:uid="{00000000-0005-0000-0000-00004B1C0000}"/>
    <cellStyle name="Note 2 2 3 2 4 2 3 2 2 2" xfId="13951" xr:uid="{00000000-0005-0000-0000-00004C1C0000}"/>
    <cellStyle name="Note 2 2 3 2 4 2 3 2 3" xfId="10239" xr:uid="{00000000-0005-0000-0000-00004D1C0000}"/>
    <cellStyle name="Note 2 2 3 2 4 2 3 3" xfId="4663" xr:uid="{00000000-0005-0000-0000-00004E1C0000}"/>
    <cellStyle name="Note 2 2 3 2 4 2 3 3 2" xfId="12095" xr:uid="{00000000-0005-0000-0000-00004F1C0000}"/>
    <cellStyle name="Note 2 2 3 2 4 2 3 4" xfId="8636" xr:uid="{00000000-0005-0000-0000-0000501C0000}"/>
    <cellStyle name="Note 2 2 3 2 4 2 4" xfId="2798" xr:uid="{00000000-0005-0000-0000-0000511C0000}"/>
    <cellStyle name="Note 2 2 3 2 4 2 4 2" xfId="6522" xr:uid="{00000000-0005-0000-0000-0000521C0000}"/>
    <cellStyle name="Note 2 2 3 2 4 2 4 2 2" xfId="13948" xr:uid="{00000000-0005-0000-0000-0000531C0000}"/>
    <cellStyle name="Note 2 2 3 2 4 2 4 3" xfId="10236" xr:uid="{00000000-0005-0000-0000-0000541C0000}"/>
    <cellStyle name="Note 2 2 3 2 4 2 5" xfId="4660" xr:uid="{00000000-0005-0000-0000-0000551C0000}"/>
    <cellStyle name="Note 2 2 3 2 4 2 5 2" xfId="12092" xr:uid="{00000000-0005-0000-0000-0000561C0000}"/>
    <cellStyle name="Note 2 2 3 2 4 2 6" xfId="7772" xr:uid="{00000000-0005-0000-0000-0000571C0000}"/>
    <cellStyle name="Note 2 2 3 2 4 3" xfId="628" xr:uid="{00000000-0005-0000-0000-0000581C0000}"/>
    <cellStyle name="Note 2 2 3 2 4 3 2" xfId="1560" xr:uid="{00000000-0005-0000-0000-0000591C0000}"/>
    <cellStyle name="Note 2 2 3 2 4 3 2 2" xfId="2803" xr:uid="{00000000-0005-0000-0000-00005A1C0000}"/>
    <cellStyle name="Note 2 2 3 2 4 3 2 2 2" xfId="6527" xr:uid="{00000000-0005-0000-0000-00005B1C0000}"/>
    <cellStyle name="Note 2 2 3 2 4 3 2 2 2 2" xfId="13953" xr:uid="{00000000-0005-0000-0000-00005C1C0000}"/>
    <cellStyle name="Note 2 2 3 2 4 3 2 2 3" xfId="10241" xr:uid="{00000000-0005-0000-0000-00005D1C0000}"/>
    <cellStyle name="Note 2 2 3 2 4 3 2 3" xfId="4665" xr:uid="{00000000-0005-0000-0000-00005E1C0000}"/>
    <cellStyle name="Note 2 2 3 2 4 3 2 3 2" xfId="12097" xr:uid="{00000000-0005-0000-0000-00005F1C0000}"/>
    <cellStyle name="Note 2 2 3 2 4 3 2 4" xfId="9005" xr:uid="{00000000-0005-0000-0000-0000601C0000}"/>
    <cellStyle name="Note 2 2 3 2 4 3 3" xfId="2802" xr:uid="{00000000-0005-0000-0000-0000611C0000}"/>
    <cellStyle name="Note 2 2 3 2 4 3 3 2" xfId="6526" xr:uid="{00000000-0005-0000-0000-0000621C0000}"/>
    <cellStyle name="Note 2 2 3 2 4 3 3 2 2" xfId="13952" xr:uid="{00000000-0005-0000-0000-0000631C0000}"/>
    <cellStyle name="Note 2 2 3 2 4 3 3 3" xfId="10240" xr:uid="{00000000-0005-0000-0000-0000641C0000}"/>
    <cellStyle name="Note 2 2 3 2 4 3 4" xfId="4664" xr:uid="{00000000-0005-0000-0000-0000651C0000}"/>
    <cellStyle name="Note 2 2 3 2 4 3 4 2" xfId="12096" xr:uid="{00000000-0005-0000-0000-0000661C0000}"/>
    <cellStyle name="Note 2 2 3 2 4 3 5" xfId="8077" xr:uid="{00000000-0005-0000-0000-0000671C0000}"/>
    <cellStyle name="Note 2 2 3 2 4 4" xfId="1189" xr:uid="{00000000-0005-0000-0000-0000681C0000}"/>
    <cellStyle name="Note 2 2 3 2 4 4 2" xfId="2804" xr:uid="{00000000-0005-0000-0000-0000691C0000}"/>
    <cellStyle name="Note 2 2 3 2 4 4 2 2" xfId="6528" xr:uid="{00000000-0005-0000-0000-00006A1C0000}"/>
    <cellStyle name="Note 2 2 3 2 4 4 2 2 2" xfId="13954" xr:uid="{00000000-0005-0000-0000-00006B1C0000}"/>
    <cellStyle name="Note 2 2 3 2 4 4 2 3" xfId="10242" xr:uid="{00000000-0005-0000-0000-00006C1C0000}"/>
    <cellStyle name="Note 2 2 3 2 4 4 3" xfId="4666" xr:uid="{00000000-0005-0000-0000-00006D1C0000}"/>
    <cellStyle name="Note 2 2 3 2 4 4 3 2" xfId="12098" xr:uid="{00000000-0005-0000-0000-00006E1C0000}"/>
    <cellStyle name="Note 2 2 3 2 4 4 4" xfId="8635" xr:uid="{00000000-0005-0000-0000-00006F1C0000}"/>
    <cellStyle name="Note 2 2 3 2 4 5" xfId="2797" xr:uid="{00000000-0005-0000-0000-0000701C0000}"/>
    <cellStyle name="Note 2 2 3 2 4 5 2" xfId="6521" xr:uid="{00000000-0005-0000-0000-0000711C0000}"/>
    <cellStyle name="Note 2 2 3 2 4 5 2 2" xfId="13947" xr:uid="{00000000-0005-0000-0000-0000721C0000}"/>
    <cellStyle name="Note 2 2 3 2 4 5 3" xfId="10235" xr:uid="{00000000-0005-0000-0000-0000731C0000}"/>
    <cellStyle name="Note 2 2 3 2 4 6" xfId="4659" xr:uid="{00000000-0005-0000-0000-0000741C0000}"/>
    <cellStyle name="Note 2 2 3 2 4 6 2" xfId="12091" xr:uid="{00000000-0005-0000-0000-0000751C0000}"/>
    <cellStyle name="Note 2 2 3 2 4 7" xfId="7590" xr:uid="{00000000-0005-0000-0000-0000761C0000}"/>
    <cellStyle name="Note 2 2 3 2 5" xfId="221" xr:uid="{00000000-0005-0000-0000-0000771C0000}"/>
    <cellStyle name="Note 2 2 3 2 5 2" xfId="453" xr:uid="{00000000-0005-0000-0000-0000781C0000}"/>
    <cellStyle name="Note 2 2 3 2 5 2 2" xfId="917" xr:uid="{00000000-0005-0000-0000-0000791C0000}"/>
    <cellStyle name="Note 2 2 3 2 5 2 2 2" xfId="1849" xr:uid="{00000000-0005-0000-0000-00007A1C0000}"/>
    <cellStyle name="Note 2 2 3 2 5 2 2 2 2" xfId="2808" xr:uid="{00000000-0005-0000-0000-00007B1C0000}"/>
    <cellStyle name="Note 2 2 3 2 5 2 2 2 2 2" xfId="6532" xr:uid="{00000000-0005-0000-0000-00007C1C0000}"/>
    <cellStyle name="Note 2 2 3 2 5 2 2 2 2 2 2" xfId="13958" xr:uid="{00000000-0005-0000-0000-00007D1C0000}"/>
    <cellStyle name="Note 2 2 3 2 5 2 2 2 2 3" xfId="10246" xr:uid="{00000000-0005-0000-0000-00007E1C0000}"/>
    <cellStyle name="Note 2 2 3 2 5 2 2 2 3" xfId="4670" xr:uid="{00000000-0005-0000-0000-00007F1C0000}"/>
    <cellStyle name="Note 2 2 3 2 5 2 2 2 3 2" xfId="12102" xr:uid="{00000000-0005-0000-0000-0000801C0000}"/>
    <cellStyle name="Note 2 2 3 2 5 2 2 2 4" xfId="9294" xr:uid="{00000000-0005-0000-0000-0000811C0000}"/>
    <cellStyle name="Note 2 2 3 2 5 2 2 3" xfId="2807" xr:uid="{00000000-0005-0000-0000-0000821C0000}"/>
    <cellStyle name="Note 2 2 3 2 5 2 2 3 2" xfId="6531" xr:uid="{00000000-0005-0000-0000-0000831C0000}"/>
    <cellStyle name="Note 2 2 3 2 5 2 2 3 2 2" xfId="13957" xr:uid="{00000000-0005-0000-0000-0000841C0000}"/>
    <cellStyle name="Note 2 2 3 2 5 2 2 3 3" xfId="10245" xr:uid="{00000000-0005-0000-0000-0000851C0000}"/>
    <cellStyle name="Note 2 2 3 2 5 2 2 4" xfId="4669" xr:uid="{00000000-0005-0000-0000-0000861C0000}"/>
    <cellStyle name="Note 2 2 3 2 5 2 2 4 2" xfId="12101" xr:uid="{00000000-0005-0000-0000-0000871C0000}"/>
    <cellStyle name="Note 2 2 3 2 5 2 2 5" xfId="8366" xr:uid="{00000000-0005-0000-0000-0000881C0000}"/>
    <cellStyle name="Note 2 2 3 2 5 2 3" xfId="1192" xr:uid="{00000000-0005-0000-0000-0000891C0000}"/>
    <cellStyle name="Note 2 2 3 2 5 2 3 2" xfId="2809" xr:uid="{00000000-0005-0000-0000-00008A1C0000}"/>
    <cellStyle name="Note 2 2 3 2 5 2 3 2 2" xfId="6533" xr:uid="{00000000-0005-0000-0000-00008B1C0000}"/>
    <cellStyle name="Note 2 2 3 2 5 2 3 2 2 2" xfId="13959" xr:uid="{00000000-0005-0000-0000-00008C1C0000}"/>
    <cellStyle name="Note 2 2 3 2 5 2 3 2 3" xfId="10247" xr:uid="{00000000-0005-0000-0000-00008D1C0000}"/>
    <cellStyle name="Note 2 2 3 2 5 2 3 3" xfId="4671" xr:uid="{00000000-0005-0000-0000-00008E1C0000}"/>
    <cellStyle name="Note 2 2 3 2 5 2 3 3 2" xfId="12103" xr:uid="{00000000-0005-0000-0000-00008F1C0000}"/>
    <cellStyle name="Note 2 2 3 2 5 2 3 4" xfId="8638" xr:uid="{00000000-0005-0000-0000-0000901C0000}"/>
    <cellStyle name="Note 2 2 3 2 5 2 4" xfId="2806" xr:uid="{00000000-0005-0000-0000-0000911C0000}"/>
    <cellStyle name="Note 2 2 3 2 5 2 4 2" xfId="6530" xr:uid="{00000000-0005-0000-0000-0000921C0000}"/>
    <cellStyle name="Note 2 2 3 2 5 2 4 2 2" xfId="13956" xr:uid="{00000000-0005-0000-0000-0000931C0000}"/>
    <cellStyle name="Note 2 2 3 2 5 2 4 3" xfId="10244" xr:uid="{00000000-0005-0000-0000-0000941C0000}"/>
    <cellStyle name="Note 2 2 3 2 5 2 5" xfId="4668" xr:uid="{00000000-0005-0000-0000-0000951C0000}"/>
    <cellStyle name="Note 2 2 3 2 5 2 5 2" xfId="12100" xr:uid="{00000000-0005-0000-0000-0000961C0000}"/>
    <cellStyle name="Note 2 2 3 2 5 2 6" xfId="7902" xr:uid="{00000000-0005-0000-0000-0000971C0000}"/>
    <cellStyle name="Note 2 2 3 2 5 3" xfId="630" xr:uid="{00000000-0005-0000-0000-0000981C0000}"/>
    <cellStyle name="Note 2 2 3 2 5 3 2" xfId="1562" xr:uid="{00000000-0005-0000-0000-0000991C0000}"/>
    <cellStyle name="Note 2 2 3 2 5 3 2 2" xfId="2811" xr:uid="{00000000-0005-0000-0000-00009A1C0000}"/>
    <cellStyle name="Note 2 2 3 2 5 3 2 2 2" xfId="6535" xr:uid="{00000000-0005-0000-0000-00009B1C0000}"/>
    <cellStyle name="Note 2 2 3 2 5 3 2 2 2 2" xfId="13961" xr:uid="{00000000-0005-0000-0000-00009C1C0000}"/>
    <cellStyle name="Note 2 2 3 2 5 3 2 2 3" xfId="10249" xr:uid="{00000000-0005-0000-0000-00009D1C0000}"/>
    <cellStyle name="Note 2 2 3 2 5 3 2 3" xfId="4673" xr:uid="{00000000-0005-0000-0000-00009E1C0000}"/>
    <cellStyle name="Note 2 2 3 2 5 3 2 3 2" xfId="12105" xr:uid="{00000000-0005-0000-0000-00009F1C0000}"/>
    <cellStyle name="Note 2 2 3 2 5 3 2 4" xfId="9007" xr:uid="{00000000-0005-0000-0000-0000A01C0000}"/>
    <cellStyle name="Note 2 2 3 2 5 3 3" xfId="2810" xr:uid="{00000000-0005-0000-0000-0000A11C0000}"/>
    <cellStyle name="Note 2 2 3 2 5 3 3 2" xfId="6534" xr:uid="{00000000-0005-0000-0000-0000A21C0000}"/>
    <cellStyle name="Note 2 2 3 2 5 3 3 2 2" xfId="13960" xr:uid="{00000000-0005-0000-0000-0000A31C0000}"/>
    <cellStyle name="Note 2 2 3 2 5 3 3 3" xfId="10248" xr:uid="{00000000-0005-0000-0000-0000A41C0000}"/>
    <cellStyle name="Note 2 2 3 2 5 3 4" xfId="4672" xr:uid="{00000000-0005-0000-0000-0000A51C0000}"/>
    <cellStyle name="Note 2 2 3 2 5 3 4 2" xfId="12104" xr:uid="{00000000-0005-0000-0000-0000A61C0000}"/>
    <cellStyle name="Note 2 2 3 2 5 3 5" xfId="8079" xr:uid="{00000000-0005-0000-0000-0000A71C0000}"/>
    <cellStyle name="Note 2 2 3 2 5 4" xfId="1191" xr:uid="{00000000-0005-0000-0000-0000A81C0000}"/>
    <cellStyle name="Note 2 2 3 2 5 4 2" xfId="2812" xr:uid="{00000000-0005-0000-0000-0000A91C0000}"/>
    <cellStyle name="Note 2 2 3 2 5 4 2 2" xfId="6536" xr:uid="{00000000-0005-0000-0000-0000AA1C0000}"/>
    <cellStyle name="Note 2 2 3 2 5 4 2 2 2" xfId="13962" xr:uid="{00000000-0005-0000-0000-0000AB1C0000}"/>
    <cellStyle name="Note 2 2 3 2 5 4 2 3" xfId="10250" xr:uid="{00000000-0005-0000-0000-0000AC1C0000}"/>
    <cellStyle name="Note 2 2 3 2 5 4 3" xfId="4674" xr:uid="{00000000-0005-0000-0000-0000AD1C0000}"/>
    <cellStyle name="Note 2 2 3 2 5 4 3 2" xfId="12106" xr:uid="{00000000-0005-0000-0000-0000AE1C0000}"/>
    <cellStyle name="Note 2 2 3 2 5 4 4" xfId="8637" xr:uid="{00000000-0005-0000-0000-0000AF1C0000}"/>
    <cellStyle name="Note 2 2 3 2 5 5" xfId="2805" xr:uid="{00000000-0005-0000-0000-0000B01C0000}"/>
    <cellStyle name="Note 2 2 3 2 5 5 2" xfId="6529" xr:uid="{00000000-0005-0000-0000-0000B11C0000}"/>
    <cellStyle name="Note 2 2 3 2 5 5 2 2" xfId="13955" xr:uid="{00000000-0005-0000-0000-0000B21C0000}"/>
    <cellStyle name="Note 2 2 3 2 5 5 3" xfId="10243" xr:uid="{00000000-0005-0000-0000-0000B31C0000}"/>
    <cellStyle name="Note 2 2 3 2 5 6" xfId="4667" xr:uid="{00000000-0005-0000-0000-0000B41C0000}"/>
    <cellStyle name="Note 2 2 3 2 5 6 2" xfId="12099" xr:uid="{00000000-0005-0000-0000-0000B51C0000}"/>
    <cellStyle name="Note 2 2 3 2 5 7" xfId="7670" xr:uid="{00000000-0005-0000-0000-0000B61C0000}"/>
    <cellStyle name="Note 2 2 3 2 6" xfId="318" xr:uid="{00000000-0005-0000-0000-0000B71C0000}"/>
    <cellStyle name="Note 2 2 3 2 6 2" xfId="805" xr:uid="{00000000-0005-0000-0000-0000B81C0000}"/>
    <cellStyle name="Note 2 2 3 2 6 2 2" xfId="1737" xr:uid="{00000000-0005-0000-0000-0000B91C0000}"/>
    <cellStyle name="Note 2 2 3 2 6 2 2 2" xfId="2815" xr:uid="{00000000-0005-0000-0000-0000BA1C0000}"/>
    <cellStyle name="Note 2 2 3 2 6 2 2 2 2" xfId="6539" xr:uid="{00000000-0005-0000-0000-0000BB1C0000}"/>
    <cellStyle name="Note 2 2 3 2 6 2 2 2 2 2" xfId="13965" xr:uid="{00000000-0005-0000-0000-0000BC1C0000}"/>
    <cellStyle name="Note 2 2 3 2 6 2 2 2 3" xfId="10253" xr:uid="{00000000-0005-0000-0000-0000BD1C0000}"/>
    <cellStyle name="Note 2 2 3 2 6 2 2 3" xfId="4677" xr:uid="{00000000-0005-0000-0000-0000BE1C0000}"/>
    <cellStyle name="Note 2 2 3 2 6 2 2 3 2" xfId="12109" xr:uid="{00000000-0005-0000-0000-0000BF1C0000}"/>
    <cellStyle name="Note 2 2 3 2 6 2 2 4" xfId="9182" xr:uid="{00000000-0005-0000-0000-0000C01C0000}"/>
    <cellStyle name="Note 2 2 3 2 6 2 3" xfId="2814" xr:uid="{00000000-0005-0000-0000-0000C11C0000}"/>
    <cellStyle name="Note 2 2 3 2 6 2 3 2" xfId="6538" xr:uid="{00000000-0005-0000-0000-0000C21C0000}"/>
    <cellStyle name="Note 2 2 3 2 6 2 3 2 2" xfId="13964" xr:uid="{00000000-0005-0000-0000-0000C31C0000}"/>
    <cellStyle name="Note 2 2 3 2 6 2 3 3" xfId="10252" xr:uid="{00000000-0005-0000-0000-0000C41C0000}"/>
    <cellStyle name="Note 2 2 3 2 6 2 4" xfId="4676" xr:uid="{00000000-0005-0000-0000-0000C51C0000}"/>
    <cellStyle name="Note 2 2 3 2 6 2 4 2" xfId="12108" xr:uid="{00000000-0005-0000-0000-0000C61C0000}"/>
    <cellStyle name="Note 2 2 3 2 6 2 5" xfId="8254" xr:uid="{00000000-0005-0000-0000-0000C71C0000}"/>
    <cellStyle name="Note 2 2 3 2 6 3" xfId="1193" xr:uid="{00000000-0005-0000-0000-0000C81C0000}"/>
    <cellStyle name="Note 2 2 3 2 6 3 2" xfId="2816" xr:uid="{00000000-0005-0000-0000-0000C91C0000}"/>
    <cellStyle name="Note 2 2 3 2 6 3 2 2" xfId="6540" xr:uid="{00000000-0005-0000-0000-0000CA1C0000}"/>
    <cellStyle name="Note 2 2 3 2 6 3 2 2 2" xfId="13966" xr:uid="{00000000-0005-0000-0000-0000CB1C0000}"/>
    <cellStyle name="Note 2 2 3 2 6 3 2 3" xfId="10254" xr:uid="{00000000-0005-0000-0000-0000CC1C0000}"/>
    <cellStyle name="Note 2 2 3 2 6 3 3" xfId="4678" xr:uid="{00000000-0005-0000-0000-0000CD1C0000}"/>
    <cellStyle name="Note 2 2 3 2 6 3 3 2" xfId="12110" xr:uid="{00000000-0005-0000-0000-0000CE1C0000}"/>
    <cellStyle name="Note 2 2 3 2 6 3 4" xfId="8639" xr:uid="{00000000-0005-0000-0000-0000CF1C0000}"/>
    <cellStyle name="Note 2 2 3 2 6 4" xfId="2813" xr:uid="{00000000-0005-0000-0000-0000D01C0000}"/>
    <cellStyle name="Note 2 2 3 2 6 4 2" xfId="6537" xr:uid="{00000000-0005-0000-0000-0000D11C0000}"/>
    <cellStyle name="Note 2 2 3 2 6 4 2 2" xfId="13963" xr:uid="{00000000-0005-0000-0000-0000D21C0000}"/>
    <cellStyle name="Note 2 2 3 2 6 4 3" xfId="10251" xr:uid="{00000000-0005-0000-0000-0000D31C0000}"/>
    <cellStyle name="Note 2 2 3 2 6 5" xfId="4675" xr:uid="{00000000-0005-0000-0000-0000D41C0000}"/>
    <cellStyle name="Note 2 2 3 2 6 5 2" xfId="12107" xr:uid="{00000000-0005-0000-0000-0000D51C0000}"/>
    <cellStyle name="Note 2 2 3 2 6 6" xfId="7767" xr:uid="{00000000-0005-0000-0000-0000D61C0000}"/>
    <cellStyle name="Note 2 2 3 2 7" xfId="617" xr:uid="{00000000-0005-0000-0000-0000D71C0000}"/>
    <cellStyle name="Note 2 2 3 2 7 2" xfId="1549" xr:uid="{00000000-0005-0000-0000-0000D81C0000}"/>
    <cellStyle name="Note 2 2 3 2 7 2 2" xfId="2818" xr:uid="{00000000-0005-0000-0000-0000D91C0000}"/>
    <cellStyle name="Note 2 2 3 2 7 2 2 2" xfId="6542" xr:uid="{00000000-0005-0000-0000-0000DA1C0000}"/>
    <cellStyle name="Note 2 2 3 2 7 2 2 2 2" xfId="13968" xr:uid="{00000000-0005-0000-0000-0000DB1C0000}"/>
    <cellStyle name="Note 2 2 3 2 7 2 2 3" xfId="10256" xr:uid="{00000000-0005-0000-0000-0000DC1C0000}"/>
    <cellStyle name="Note 2 2 3 2 7 2 3" xfId="4680" xr:uid="{00000000-0005-0000-0000-0000DD1C0000}"/>
    <cellStyle name="Note 2 2 3 2 7 2 3 2" xfId="12112" xr:uid="{00000000-0005-0000-0000-0000DE1C0000}"/>
    <cellStyle name="Note 2 2 3 2 7 2 4" xfId="8994" xr:uid="{00000000-0005-0000-0000-0000DF1C0000}"/>
    <cellStyle name="Note 2 2 3 2 7 3" xfId="2817" xr:uid="{00000000-0005-0000-0000-0000E01C0000}"/>
    <cellStyle name="Note 2 2 3 2 7 3 2" xfId="6541" xr:uid="{00000000-0005-0000-0000-0000E11C0000}"/>
    <cellStyle name="Note 2 2 3 2 7 3 2 2" xfId="13967" xr:uid="{00000000-0005-0000-0000-0000E21C0000}"/>
    <cellStyle name="Note 2 2 3 2 7 3 3" xfId="10255" xr:uid="{00000000-0005-0000-0000-0000E31C0000}"/>
    <cellStyle name="Note 2 2 3 2 7 4" xfId="4679" xr:uid="{00000000-0005-0000-0000-0000E41C0000}"/>
    <cellStyle name="Note 2 2 3 2 7 4 2" xfId="12111" xr:uid="{00000000-0005-0000-0000-0000E51C0000}"/>
    <cellStyle name="Note 2 2 3 2 7 5" xfId="8066" xr:uid="{00000000-0005-0000-0000-0000E61C0000}"/>
    <cellStyle name="Note 2 2 3 2 8" xfId="1170" xr:uid="{00000000-0005-0000-0000-0000E71C0000}"/>
    <cellStyle name="Note 2 2 3 2 8 2" xfId="2819" xr:uid="{00000000-0005-0000-0000-0000E81C0000}"/>
    <cellStyle name="Note 2 2 3 2 8 2 2" xfId="6543" xr:uid="{00000000-0005-0000-0000-0000E91C0000}"/>
    <cellStyle name="Note 2 2 3 2 8 2 2 2" xfId="13969" xr:uid="{00000000-0005-0000-0000-0000EA1C0000}"/>
    <cellStyle name="Note 2 2 3 2 8 2 3" xfId="10257" xr:uid="{00000000-0005-0000-0000-0000EB1C0000}"/>
    <cellStyle name="Note 2 2 3 2 8 3" xfId="4681" xr:uid="{00000000-0005-0000-0000-0000EC1C0000}"/>
    <cellStyle name="Note 2 2 3 2 8 3 2" xfId="12113" xr:uid="{00000000-0005-0000-0000-0000ED1C0000}"/>
    <cellStyle name="Note 2 2 3 2 8 4" xfId="8616" xr:uid="{00000000-0005-0000-0000-0000EE1C0000}"/>
    <cellStyle name="Note 2 2 3 2 9" xfId="2724" xr:uid="{00000000-0005-0000-0000-0000EF1C0000}"/>
    <cellStyle name="Note 2 2 3 2 9 2" xfId="6448" xr:uid="{00000000-0005-0000-0000-0000F01C0000}"/>
    <cellStyle name="Note 2 2 3 2 9 2 2" xfId="13874" xr:uid="{00000000-0005-0000-0000-0000F11C0000}"/>
    <cellStyle name="Note 2 2 3 2 9 3" xfId="10162" xr:uid="{00000000-0005-0000-0000-0000F21C0000}"/>
    <cellStyle name="Note 2 2 3 3" xfId="49" xr:uid="{00000000-0005-0000-0000-0000F31C0000}"/>
    <cellStyle name="Note 2 2 3 3 10" xfId="7509" xr:uid="{00000000-0005-0000-0000-0000F41C0000}"/>
    <cellStyle name="Note 2 2 3 3 2" xfId="87" xr:uid="{00000000-0005-0000-0000-0000F51C0000}"/>
    <cellStyle name="Note 2 2 3 3 2 2" xfId="143" xr:uid="{00000000-0005-0000-0000-0000F61C0000}"/>
    <cellStyle name="Note 2 2 3 3 2 2 2" xfId="401" xr:uid="{00000000-0005-0000-0000-0000F71C0000}"/>
    <cellStyle name="Note 2 2 3 3 2 2 2 2" xfId="865" xr:uid="{00000000-0005-0000-0000-0000F81C0000}"/>
    <cellStyle name="Note 2 2 3 3 2 2 2 2 2" xfId="1797" xr:uid="{00000000-0005-0000-0000-0000F91C0000}"/>
    <cellStyle name="Note 2 2 3 3 2 2 2 2 2 2" xfId="2825" xr:uid="{00000000-0005-0000-0000-0000FA1C0000}"/>
    <cellStyle name="Note 2 2 3 3 2 2 2 2 2 2 2" xfId="6549" xr:uid="{00000000-0005-0000-0000-0000FB1C0000}"/>
    <cellStyle name="Note 2 2 3 3 2 2 2 2 2 2 2 2" xfId="13975" xr:uid="{00000000-0005-0000-0000-0000FC1C0000}"/>
    <cellStyle name="Note 2 2 3 3 2 2 2 2 2 2 3" xfId="10263" xr:uid="{00000000-0005-0000-0000-0000FD1C0000}"/>
    <cellStyle name="Note 2 2 3 3 2 2 2 2 2 3" xfId="4687" xr:uid="{00000000-0005-0000-0000-0000FE1C0000}"/>
    <cellStyle name="Note 2 2 3 3 2 2 2 2 2 3 2" xfId="12119" xr:uid="{00000000-0005-0000-0000-0000FF1C0000}"/>
    <cellStyle name="Note 2 2 3 3 2 2 2 2 2 4" xfId="9242" xr:uid="{00000000-0005-0000-0000-0000001D0000}"/>
    <cellStyle name="Note 2 2 3 3 2 2 2 2 3" xfId="2824" xr:uid="{00000000-0005-0000-0000-0000011D0000}"/>
    <cellStyle name="Note 2 2 3 3 2 2 2 2 3 2" xfId="6548" xr:uid="{00000000-0005-0000-0000-0000021D0000}"/>
    <cellStyle name="Note 2 2 3 3 2 2 2 2 3 2 2" xfId="13974" xr:uid="{00000000-0005-0000-0000-0000031D0000}"/>
    <cellStyle name="Note 2 2 3 3 2 2 2 2 3 3" xfId="10262" xr:uid="{00000000-0005-0000-0000-0000041D0000}"/>
    <cellStyle name="Note 2 2 3 3 2 2 2 2 4" xfId="4686" xr:uid="{00000000-0005-0000-0000-0000051D0000}"/>
    <cellStyle name="Note 2 2 3 3 2 2 2 2 4 2" xfId="12118" xr:uid="{00000000-0005-0000-0000-0000061D0000}"/>
    <cellStyle name="Note 2 2 3 3 2 2 2 2 5" xfId="8314" xr:uid="{00000000-0005-0000-0000-0000071D0000}"/>
    <cellStyle name="Note 2 2 3 3 2 2 2 3" xfId="1197" xr:uid="{00000000-0005-0000-0000-0000081D0000}"/>
    <cellStyle name="Note 2 2 3 3 2 2 2 3 2" xfId="2826" xr:uid="{00000000-0005-0000-0000-0000091D0000}"/>
    <cellStyle name="Note 2 2 3 3 2 2 2 3 2 2" xfId="6550" xr:uid="{00000000-0005-0000-0000-00000A1D0000}"/>
    <cellStyle name="Note 2 2 3 3 2 2 2 3 2 2 2" xfId="13976" xr:uid="{00000000-0005-0000-0000-00000B1D0000}"/>
    <cellStyle name="Note 2 2 3 3 2 2 2 3 2 3" xfId="10264" xr:uid="{00000000-0005-0000-0000-00000C1D0000}"/>
    <cellStyle name="Note 2 2 3 3 2 2 2 3 3" xfId="4688" xr:uid="{00000000-0005-0000-0000-00000D1D0000}"/>
    <cellStyle name="Note 2 2 3 3 2 2 2 3 3 2" xfId="12120" xr:uid="{00000000-0005-0000-0000-00000E1D0000}"/>
    <cellStyle name="Note 2 2 3 3 2 2 2 3 4" xfId="8643" xr:uid="{00000000-0005-0000-0000-00000F1D0000}"/>
    <cellStyle name="Note 2 2 3 3 2 2 2 4" xfId="2823" xr:uid="{00000000-0005-0000-0000-0000101D0000}"/>
    <cellStyle name="Note 2 2 3 3 2 2 2 4 2" xfId="6547" xr:uid="{00000000-0005-0000-0000-0000111D0000}"/>
    <cellStyle name="Note 2 2 3 3 2 2 2 4 2 2" xfId="13973" xr:uid="{00000000-0005-0000-0000-0000121D0000}"/>
    <cellStyle name="Note 2 2 3 3 2 2 2 4 3" xfId="10261" xr:uid="{00000000-0005-0000-0000-0000131D0000}"/>
    <cellStyle name="Note 2 2 3 3 2 2 2 5" xfId="4685" xr:uid="{00000000-0005-0000-0000-0000141D0000}"/>
    <cellStyle name="Note 2 2 3 3 2 2 2 5 2" xfId="12117" xr:uid="{00000000-0005-0000-0000-0000151D0000}"/>
    <cellStyle name="Note 2 2 3 3 2 2 2 6" xfId="7850" xr:uid="{00000000-0005-0000-0000-0000161D0000}"/>
    <cellStyle name="Note 2 2 3 3 2 2 3" xfId="633" xr:uid="{00000000-0005-0000-0000-0000171D0000}"/>
    <cellStyle name="Note 2 2 3 3 2 2 3 2" xfId="1565" xr:uid="{00000000-0005-0000-0000-0000181D0000}"/>
    <cellStyle name="Note 2 2 3 3 2 2 3 2 2" xfId="2828" xr:uid="{00000000-0005-0000-0000-0000191D0000}"/>
    <cellStyle name="Note 2 2 3 3 2 2 3 2 2 2" xfId="6552" xr:uid="{00000000-0005-0000-0000-00001A1D0000}"/>
    <cellStyle name="Note 2 2 3 3 2 2 3 2 2 2 2" xfId="13978" xr:uid="{00000000-0005-0000-0000-00001B1D0000}"/>
    <cellStyle name="Note 2 2 3 3 2 2 3 2 2 3" xfId="10266" xr:uid="{00000000-0005-0000-0000-00001C1D0000}"/>
    <cellStyle name="Note 2 2 3 3 2 2 3 2 3" xfId="4690" xr:uid="{00000000-0005-0000-0000-00001D1D0000}"/>
    <cellStyle name="Note 2 2 3 3 2 2 3 2 3 2" xfId="12122" xr:uid="{00000000-0005-0000-0000-00001E1D0000}"/>
    <cellStyle name="Note 2 2 3 3 2 2 3 2 4" xfId="9010" xr:uid="{00000000-0005-0000-0000-00001F1D0000}"/>
    <cellStyle name="Note 2 2 3 3 2 2 3 3" xfId="2827" xr:uid="{00000000-0005-0000-0000-0000201D0000}"/>
    <cellStyle name="Note 2 2 3 3 2 2 3 3 2" xfId="6551" xr:uid="{00000000-0005-0000-0000-0000211D0000}"/>
    <cellStyle name="Note 2 2 3 3 2 2 3 3 2 2" xfId="13977" xr:uid="{00000000-0005-0000-0000-0000221D0000}"/>
    <cellStyle name="Note 2 2 3 3 2 2 3 3 3" xfId="10265" xr:uid="{00000000-0005-0000-0000-0000231D0000}"/>
    <cellStyle name="Note 2 2 3 3 2 2 3 4" xfId="4689" xr:uid="{00000000-0005-0000-0000-0000241D0000}"/>
    <cellStyle name="Note 2 2 3 3 2 2 3 4 2" xfId="12121" xr:uid="{00000000-0005-0000-0000-0000251D0000}"/>
    <cellStyle name="Note 2 2 3 3 2 2 3 5" xfId="8082" xr:uid="{00000000-0005-0000-0000-0000261D0000}"/>
    <cellStyle name="Note 2 2 3 3 2 2 4" xfId="1196" xr:uid="{00000000-0005-0000-0000-0000271D0000}"/>
    <cellStyle name="Note 2 2 3 3 2 2 4 2" xfId="2829" xr:uid="{00000000-0005-0000-0000-0000281D0000}"/>
    <cellStyle name="Note 2 2 3 3 2 2 4 2 2" xfId="6553" xr:uid="{00000000-0005-0000-0000-0000291D0000}"/>
    <cellStyle name="Note 2 2 3 3 2 2 4 2 2 2" xfId="13979" xr:uid="{00000000-0005-0000-0000-00002A1D0000}"/>
    <cellStyle name="Note 2 2 3 3 2 2 4 2 3" xfId="10267" xr:uid="{00000000-0005-0000-0000-00002B1D0000}"/>
    <cellStyle name="Note 2 2 3 3 2 2 4 3" xfId="4691" xr:uid="{00000000-0005-0000-0000-00002C1D0000}"/>
    <cellStyle name="Note 2 2 3 3 2 2 4 3 2" xfId="12123" xr:uid="{00000000-0005-0000-0000-00002D1D0000}"/>
    <cellStyle name="Note 2 2 3 3 2 2 4 4" xfId="8642" xr:uid="{00000000-0005-0000-0000-00002E1D0000}"/>
    <cellStyle name="Note 2 2 3 3 2 2 5" xfId="2822" xr:uid="{00000000-0005-0000-0000-00002F1D0000}"/>
    <cellStyle name="Note 2 2 3 3 2 2 5 2" xfId="6546" xr:uid="{00000000-0005-0000-0000-0000301D0000}"/>
    <cellStyle name="Note 2 2 3 3 2 2 5 2 2" xfId="13972" xr:uid="{00000000-0005-0000-0000-0000311D0000}"/>
    <cellStyle name="Note 2 2 3 3 2 2 5 3" xfId="10260" xr:uid="{00000000-0005-0000-0000-0000321D0000}"/>
    <cellStyle name="Note 2 2 3 3 2 2 6" xfId="4684" xr:uid="{00000000-0005-0000-0000-0000331D0000}"/>
    <cellStyle name="Note 2 2 3 3 2 2 6 2" xfId="12116" xr:uid="{00000000-0005-0000-0000-0000341D0000}"/>
    <cellStyle name="Note 2 2 3 3 2 2 7" xfId="7595" xr:uid="{00000000-0005-0000-0000-0000351D0000}"/>
    <cellStyle name="Note 2 2 3 3 2 3" xfId="226" xr:uid="{00000000-0005-0000-0000-0000361D0000}"/>
    <cellStyle name="Note 2 2 3 3 2 3 2" xfId="458" xr:uid="{00000000-0005-0000-0000-0000371D0000}"/>
    <cellStyle name="Note 2 2 3 3 2 3 2 2" xfId="922" xr:uid="{00000000-0005-0000-0000-0000381D0000}"/>
    <cellStyle name="Note 2 2 3 3 2 3 2 2 2" xfId="1854" xr:uid="{00000000-0005-0000-0000-0000391D0000}"/>
    <cellStyle name="Note 2 2 3 3 2 3 2 2 2 2" xfId="2833" xr:uid="{00000000-0005-0000-0000-00003A1D0000}"/>
    <cellStyle name="Note 2 2 3 3 2 3 2 2 2 2 2" xfId="6557" xr:uid="{00000000-0005-0000-0000-00003B1D0000}"/>
    <cellStyle name="Note 2 2 3 3 2 3 2 2 2 2 2 2" xfId="13983" xr:uid="{00000000-0005-0000-0000-00003C1D0000}"/>
    <cellStyle name="Note 2 2 3 3 2 3 2 2 2 2 3" xfId="10271" xr:uid="{00000000-0005-0000-0000-00003D1D0000}"/>
    <cellStyle name="Note 2 2 3 3 2 3 2 2 2 3" xfId="4695" xr:uid="{00000000-0005-0000-0000-00003E1D0000}"/>
    <cellStyle name="Note 2 2 3 3 2 3 2 2 2 3 2" xfId="12127" xr:uid="{00000000-0005-0000-0000-00003F1D0000}"/>
    <cellStyle name="Note 2 2 3 3 2 3 2 2 2 4" xfId="9299" xr:uid="{00000000-0005-0000-0000-0000401D0000}"/>
    <cellStyle name="Note 2 2 3 3 2 3 2 2 3" xfId="2832" xr:uid="{00000000-0005-0000-0000-0000411D0000}"/>
    <cellStyle name="Note 2 2 3 3 2 3 2 2 3 2" xfId="6556" xr:uid="{00000000-0005-0000-0000-0000421D0000}"/>
    <cellStyle name="Note 2 2 3 3 2 3 2 2 3 2 2" xfId="13982" xr:uid="{00000000-0005-0000-0000-0000431D0000}"/>
    <cellStyle name="Note 2 2 3 3 2 3 2 2 3 3" xfId="10270" xr:uid="{00000000-0005-0000-0000-0000441D0000}"/>
    <cellStyle name="Note 2 2 3 3 2 3 2 2 4" xfId="4694" xr:uid="{00000000-0005-0000-0000-0000451D0000}"/>
    <cellStyle name="Note 2 2 3 3 2 3 2 2 4 2" xfId="12126" xr:uid="{00000000-0005-0000-0000-0000461D0000}"/>
    <cellStyle name="Note 2 2 3 3 2 3 2 2 5" xfId="8371" xr:uid="{00000000-0005-0000-0000-0000471D0000}"/>
    <cellStyle name="Note 2 2 3 3 2 3 2 3" xfId="1199" xr:uid="{00000000-0005-0000-0000-0000481D0000}"/>
    <cellStyle name="Note 2 2 3 3 2 3 2 3 2" xfId="2834" xr:uid="{00000000-0005-0000-0000-0000491D0000}"/>
    <cellStyle name="Note 2 2 3 3 2 3 2 3 2 2" xfId="6558" xr:uid="{00000000-0005-0000-0000-00004A1D0000}"/>
    <cellStyle name="Note 2 2 3 3 2 3 2 3 2 2 2" xfId="13984" xr:uid="{00000000-0005-0000-0000-00004B1D0000}"/>
    <cellStyle name="Note 2 2 3 3 2 3 2 3 2 3" xfId="10272" xr:uid="{00000000-0005-0000-0000-00004C1D0000}"/>
    <cellStyle name="Note 2 2 3 3 2 3 2 3 3" xfId="4696" xr:uid="{00000000-0005-0000-0000-00004D1D0000}"/>
    <cellStyle name="Note 2 2 3 3 2 3 2 3 3 2" xfId="12128" xr:uid="{00000000-0005-0000-0000-00004E1D0000}"/>
    <cellStyle name="Note 2 2 3 3 2 3 2 3 4" xfId="8645" xr:uid="{00000000-0005-0000-0000-00004F1D0000}"/>
    <cellStyle name="Note 2 2 3 3 2 3 2 4" xfId="2831" xr:uid="{00000000-0005-0000-0000-0000501D0000}"/>
    <cellStyle name="Note 2 2 3 3 2 3 2 4 2" xfId="6555" xr:uid="{00000000-0005-0000-0000-0000511D0000}"/>
    <cellStyle name="Note 2 2 3 3 2 3 2 4 2 2" xfId="13981" xr:uid="{00000000-0005-0000-0000-0000521D0000}"/>
    <cellStyle name="Note 2 2 3 3 2 3 2 4 3" xfId="10269" xr:uid="{00000000-0005-0000-0000-0000531D0000}"/>
    <cellStyle name="Note 2 2 3 3 2 3 2 5" xfId="4693" xr:uid="{00000000-0005-0000-0000-0000541D0000}"/>
    <cellStyle name="Note 2 2 3 3 2 3 2 5 2" xfId="12125" xr:uid="{00000000-0005-0000-0000-0000551D0000}"/>
    <cellStyle name="Note 2 2 3 3 2 3 2 6" xfId="7907" xr:uid="{00000000-0005-0000-0000-0000561D0000}"/>
    <cellStyle name="Note 2 2 3 3 2 3 3" xfId="634" xr:uid="{00000000-0005-0000-0000-0000571D0000}"/>
    <cellStyle name="Note 2 2 3 3 2 3 3 2" xfId="1566" xr:uid="{00000000-0005-0000-0000-0000581D0000}"/>
    <cellStyle name="Note 2 2 3 3 2 3 3 2 2" xfId="2836" xr:uid="{00000000-0005-0000-0000-0000591D0000}"/>
    <cellStyle name="Note 2 2 3 3 2 3 3 2 2 2" xfId="6560" xr:uid="{00000000-0005-0000-0000-00005A1D0000}"/>
    <cellStyle name="Note 2 2 3 3 2 3 3 2 2 2 2" xfId="13986" xr:uid="{00000000-0005-0000-0000-00005B1D0000}"/>
    <cellStyle name="Note 2 2 3 3 2 3 3 2 2 3" xfId="10274" xr:uid="{00000000-0005-0000-0000-00005C1D0000}"/>
    <cellStyle name="Note 2 2 3 3 2 3 3 2 3" xfId="4698" xr:uid="{00000000-0005-0000-0000-00005D1D0000}"/>
    <cellStyle name="Note 2 2 3 3 2 3 3 2 3 2" xfId="12130" xr:uid="{00000000-0005-0000-0000-00005E1D0000}"/>
    <cellStyle name="Note 2 2 3 3 2 3 3 2 4" xfId="9011" xr:uid="{00000000-0005-0000-0000-00005F1D0000}"/>
    <cellStyle name="Note 2 2 3 3 2 3 3 3" xfId="2835" xr:uid="{00000000-0005-0000-0000-0000601D0000}"/>
    <cellStyle name="Note 2 2 3 3 2 3 3 3 2" xfId="6559" xr:uid="{00000000-0005-0000-0000-0000611D0000}"/>
    <cellStyle name="Note 2 2 3 3 2 3 3 3 2 2" xfId="13985" xr:uid="{00000000-0005-0000-0000-0000621D0000}"/>
    <cellStyle name="Note 2 2 3 3 2 3 3 3 3" xfId="10273" xr:uid="{00000000-0005-0000-0000-0000631D0000}"/>
    <cellStyle name="Note 2 2 3 3 2 3 3 4" xfId="4697" xr:uid="{00000000-0005-0000-0000-0000641D0000}"/>
    <cellStyle name="Note 2 2 3 3 2 3 3 4 2" xfId="12129" xr:uid="{00000000-0005-0000-0000-0000651D0000}"/>
    <cellStyle name="Note 2 2 3 3 2 3 3 5" xfId="8083" xr:uid="{00000000-0005-0000-0000-0000661D0000}"/>
    <cellStyle name="Note 2 2 3 3 2 3 4" xfId="1198" xr:uid="{00000000-0005-0000-0000-0000671D0000}"/>
    <cellStyle name="Note 2 2 3 3 2 3 4 2" xfId="2837" xr:uid="{00000000-0005-0000-0000-0000681D0000}"/>
    <cellStyle name="Note 2 2 3 3 2 3 4 2 2" xfId="6561" xr:uid="{00000000-0005-0000-0000-0000691D0000}"/>
    <cellStyle name="Note 2 2 3 3 2 3 4 2 2 2" xfId="13987" xr:uid="{00000000-0005-0000-0000-00006A1D0000}"/>
    <cellStyle name="Note 2 2 3 3 2 3 4 2 3" xfId="10275" xr:uid="{00000000-0005-0000-0000-00006B1D0000}"/>
    <cellStyle name="Note 2 2 3 3 2 3 4 3" xfId="4699" xr:uid="{00000000-0005-0000-0000-00006C1D0000}"/>
    <cellStyle name="Note 2 2 3 3 2 3 4 3 2" xfId="12131" xr:uid="{00000000-0005-0000-0000-00006D1D0000}"/>
    <cellStyle name="Note 2 2 3 3 2 3 4 4" xfId="8644" xr:uid="{00000000-0005-0000-0000-00006E1D0000}"/>
    <cellStyle name="Note 2 2 3 3 2 3 5" xfId="2830" xr:uid="{00000000-0005-0000-0000-00006F1D0000}"/>
    <cellStyle name="Note 2 2 3 3 2 3 5 2" xfId="6554" xr:uid="{00000000-0005-0000-0000-0000701D0000}"/>
    <cellStyle name="Note 2 2 3 3 2 3 5 2 2" xfId="13980" xr:uid="{00000000-0005-0000-0000-0000711D0000}"/>
    <cellStyle name="Note 2 2 3 3 2 3 5 3" xfId="10268" xr:uid="{00000000-0005-0000-0000-0000721D0000}"/>
    <cellStyle name="Note 2 2 3 3 2 3 6" xfId="4692" xr:uid="{00000000-0005-0000-0000-0000731D0000}"/>
    <cellStyle name="Note 2 2 3 3 2 3 6 2" xfId="12124" xr:uid="{00000000-0005-0000-0000-0000741D0000}"/>
    <cellStyle name="Note 2 2 3 3 2 3 7" xfId="7675" xr:uid="{00000000-0005-0000-0000-0000751D0000}"/>
    <cellStyle name="Note 2 2 3 3 2 4" xfId="325" xr:uid="{00000000-0005-0000-0000-0000761D0000}"/>
    <cellStyle name="Note 2 2 3 3 2 4 2" xfId="810" xr:uid="{00000000-0005-0000-0000-0000771D0000}"/>
    <cellStyle name="Note 2 2 3 3 2 4 2 2" xfId="1742" xr:uid="{00000000-0005-0000-0000-0000781D0000}"/>
    <cellStyle name="Note 2 2 3 3 2 4 2 2 2" xfId="2840" xr:uid="{00000000-0005-0000-0000-0000791D0000}"/>
    <cellStyle name="Note 2 2 3 3 2 4 2 2 2 2" xfId="6564" xr:uid="{00000000-0005-0000-0000-00007A1D0000}"/>
    <cellStyle name="Note 2 2 3 3 2 4 2 2 2 2 2" xfId="13990" xr:uid="{00000000-0005-0000-0000-00007B1D0000}"/>
    <cellStyle name="Note 2 2 3 3 2 4 2 2 2 3" xfId="10278" xr:uid="{00000000-0005-0000-0000-00007C1D0000}"/>
    <cellStyle name="Note 2 2 3 3 2 4 2 2 3" xfId="4702" xr:uid="{00000000-0005-0000-0000-00007D1D0000}"/>
    <cellStyle name="Note 2 2 3 3 2 4 2 2 3 2" xfId="12134" xr:uid="{00000000-0005-0000-0000-00007E1D0000}"/>
    <cellStyle name="Note 2 2 3 3 2 4 2 2 4" xfId="9187" xr:uid="{00000000-0005-0000-0000-00007F1D0000}"/>
    <cellStyle name="Note 2 2 3 3 2 4 2 3" xfId="2839" xr:uid="{00000000-0005-0000-0000-0000801D0000}"/>
    <cellStyle name="Note 2 2 3 3 2 4 2 3 2" xfId="6563" xr:uid="{00000000-0005-0000-0000-0000811D0000}"/>
    <cellStyle name="Note 2 2 3 3 2 4 2 3 2 2" xfId="13989" xr:uid="{00000000-0005-0000-0000-0000821D0000}"/>
    <cellStyle name="Note 2 2 3 3 2 4 2 3 3" xfId="10277" xr:uid="{00000000-0005-0000-0000-0000831D0000}"/>
    <cellStyle name="Note 2 2 3 3 2 4 2 4" xfId="4701" xr:uid="{00000000-0005-0000-0000-0000841D0000}"/>
    <cellStyle name="Note 2 2 3 3 2 4 2 4 2" xfId="12133" xr:uid="{00000000-0005-0000-0000-0000851D0000}"/>
    <cellStyle name="Note 2 2 3 3 2 4 2 5" xfId="8259" xr:uid="{00000000-0005-0000-0000-0000861D0000}"/>
    <cellStyle name="Note 2 2 3 3 2 4 3" xfId="1200" xr:uid="{00000000-0005-0000-0000-0000871D0000}"/>
    <cellStyle name="Note 2 2 3 3 2 4 3 2" xfId="2841" xr:uid="{00000000-0005-0000-0000-0000881D0000}"/>
    <cellStyle name="Note 2 2 3 3 2 4 3 2 2" xfId="6565" xr:uid="{00000000-0005-0000-0000-0000891D0000}"/>
    <cellStyle name="Note 2 2 3 3 2 4 3 2 2 2" xfId="13991" xr:uid="{00000000-0005-0000-0000-00008A1D0000}"/>
    <cellStyle name="Note 2 2 3 3 2 4 3 2 3" xfId="10279" xr:uid="{00000000-0005-0000-0000-00008B1D0000}"/>
    <cellStyle name="Note 2 2 3 3 2 4 3 3" xfId="4703" xr:uid="{00000000-0005-0000-0000-00008C1D0000}"/>
    <cellStyle name="Note 2 2 3 3 2 4 3 3 2" xfId="12135" xr:uid="{00000000-0005-0000-0000-00008D1D0000}"/>
    <cellStyle name="Note 2 2 3 3 2 4 3 4" xfId="8646" xr:uid="{00000000-0005-0000-0000-00008E1D0000}"/>
    <cellStyle name="Note 2 2 3 3 2 4 4" xfId="2838" xr:uid="{00000000-0005-0000-0000-00008F1D0000}"/>
    <cellStyle name="Note 2 2 3 3 2 4 4 2" xfId="6562" xr:uid="{00000000-0005-0000-0000-0000901D0000}"/>
    <cellStyle name="Note 2 2 3 3 2 4 4 2 2" xfId="13988" xr:uid="{00000000-0005-0000-0000-0000911D0000}"/>
    <cellStyle name="Note 2 2 3 3 2 4 4 3" xfId="10276" xr:uid="{00000000-0005-0000-0000-0000921D0000}"/>
    <cellStyle name="Note 2 2 3 3 2 4 5" xfId="4700" xr:uid="{00000000-0005-0000-0000-0000931D0000}"/>
    <cellStyle name="Note 2 2 3 3 2 4 5 2" xfId="12132" xr:uid="{00000000-0005-0000-0000-0000941D0000}"/>
    <cellStyle name="Note 2 2 3 3 2 4 6" xfId="7774" xr:uid="{00000000-0005-0000-0000-0000951D0000}"/>
    <cellStyle name="Note 2 2 3 3 2 5" xfId="632" xr:uid="{00000000-0005-0000-0000-0000961D0000}"/>
    <cellStyle name="Note 2 2 3 3 2 5 2" xfId="1564" xr:uid="{00000000-0005-0000-0000-0000971D0000}"/>
    <cellStyle name="Note 2 2 3 3 2 5 2 2" xfId="2843" xr:uid="{00000000-0005-0000-0000-0000981D0000}"/>
    <cellStyle name="Note 2 2 3 3 2 5 2 2 2" xfId="6567" xr:uid="{00000000-0005-0000-0000-0000991D0000}"/>
    <cellStyle name="Note 2 2 3 3 2 5 2 2 2 2" xfId="13993" xr:uid="{00000000-0005-0000-0000-00009A1D0000}"/>
    <cellStyle name="Note 2 2 3 3 2 5 2 2 3" xfId="10281" xr:uid="{00000000-0005-0000-0000-00009B1D0000}"/>
    <cellStyle name="Note 2 2 3 3 2 5 2 3" xfId="4705" xr:uid="{00000000-0005-0000-0000-00009C1D0000}"/>
    <cellStyle name="Note 2 2 3 3 2 5 2 3 2" xfId="12137" xr:uid="{00000000-0005-0000-0000-00009D1D0000}"/>
    <cellStyle name="Note 2 2 3 3 2 5 2 4" xfId="9009" xr:uid="{00000000-0005-0000-0000-00009E1D0000}"/>
    <cellStyle name="Note 2 2 3 3 2 5 3" xfId="2842" xr:uid="{00000000-0005-0000-0000-00009F1D0000}"/>
    <cellStyle name="Note 2 2 3 3 2 5 3 2" xfId="6566" xr:uid="{00000000-0005-0000-0000-0000A01D0000}"/>
    <cellStyle name="Note 2 2 3 3 2 5 3 2 2" xfId="13992" xr:uid="{00000000-0005-0000-0000-0000A11D0000}"/>
    <cellStyle name="Note 2 2 3 3 2 5 3 3" xfId="10280" xr:uid="{00000000-0005-0000-0000-0000A21D0000}"/>
    <cellStyle name="Note 2 2 3 3 2 5 4" xfId="4704" xr:uid="{00000000-0005-0000-0000-0000A31D0000}"/>
    <cellStyle name="Note 2 2 3 3 2 5 4 2" xfId="12136" xr:uid="{00000000-0005-0000-0000-0000A41D0000}"/>
    <cellStyle name="Note 2 2 3 3 2 5 5" xfId="8081" xr:uid="{00000000-0005-0000-0000-0000A51D0000}"/>
    <cellStyle name="Note 2 2 3 3 2 6" xfId="1195" xr:uid="{00000000-0005-0000-0000-0000A61D0000}"/>
    <cellStyle name="Note 2 2 3 3 2 6 2" xfId="2844" xr:uid="{00000000-0005-0000-0000-0000A71D0000}"/>
    <cellStyle name="Note 2 2 3 3 2 6 2 2" xfId="6568" xr:uid="{00000000-0005-0000-0000-0000A81D0000}"/>
    <cellStyle name="Note 2 2 3 3 2 6 2 2 2" xfId="13994" xr:uid="{00000000-0005-0000-0000-0000A91D0000}"/>
    <cellStyle name="Note 2 2 3 3 2 6 2 3" xfId="10282" xr:uid="{00000000-0005-0000-0000-0000AA1D0000}"/>
    <cellStyle name="Note 2 2 3 3 2 6 3" xfId="4706" xr:uid="{00000000-0005-0000-0000-0000AB1D0000}"/>
    <cellStyle name="Note 2 2 3 3 2 6 3 2" xfId="12138" xr:uid="{00000000-0005-0000-0000-0000AC1D0000}"/>
    <cellStyle name="Note 2 2 3 3 2 6 4" xfId="8641" xr:uid="{00000000-0005-0000-0000-0000AD1D0000}"/>
    <cellStyle name="Note 2 2 3 3 2 7" xfId="2821" xr:uid="{00000000-0005-0000-0000-0000AE1D0000}"/>
    <cellStyle name="Note 2 2 3 3 2 7 2" xfId="6545" xr:uid="{00000000-0005-0000-0000-0000AF1D0000}"/>
    <cellStyle name="Note 2 2 3 3 2 7 2 2" xfId="13971" xr:uid="{00000000-0005-0000-0000-0000B01D0000}"/>
    <cellStyle name="Note 2 2 3 3 2 7 3" xfId="10259" xr:uid="{00000000-0005-0000-0000-0000B11D0000}"/>
    <cellStyle name="Note 2 2 3 3 2 8" xfId="4683" xr:uid="{00000000-0005-0000-0000-0000B21D0000}"/>
    <cellStyle name="Note 2 2 3 3 2 8 2" xfId="12115" xr:uid="{00000000-0005-0000-0000-0000B31D0000}"/>
    <cellStyle name="Note 2 2 3 3 2 9" xfId="7545" xr:uid="{00000000-0005-0000-0000-0000B41D0000}"/>
    <cellStyle name="Note 2 2 3 3 3" xfId="142" xr:uid="{00000000-0005-0000-0000-0000B51D0000}"/>
    <cellStyle name="Note 2 2 3 3 3 2" xfId="326" xr:uid="{00000000-0005-0000-0000-0000B61D0000}"/>
    <cellStyle name="Note 2 2 3 3 3 2 2" xfId="636" xr:uid="{00000000-0005-0000-0000-0000B71D0000}"/>
    <cellStyle name="Note 2 2 3 3 3 2 2 2" xfId="1568" xr:uid="{00000000-0005-0000-0000-0000B81D0000}"/>
    <cellStyle name="Note 2 2 3 3 3 2 2 2 2" xfId="2848" xr:uid="{00000000-0005-0000-0000-0000B91D0000}"/>
    <cellStyle name="Note 2 2 3 3 3 2 2 2 2 2" xfId="6572" xr:uid="{00000000-0005-0000-0000-0000BA1D0000}"/>
    <cellStyle name="Note 2 2 3 3 3 2 2 2 2 2 2" xfId="13998" xr:uid="{00000000-0005-0000-0000-0000BB1D0000}"/>
    <cellStyle name="Note 2 2 3 3 3 2 2 2 2 3" xfId="10286" xr:uid="{00000000-0005-0000-0000-0000BC1D0000}"/>
    <cellStyle name="Note 2 2 3 3 3 2 2 2 3" xfId="4710" xr:uid="{00000000-0005-0000-0000-0000BD1D0000}"/>
    <cellStyle name="Note 2 2 3 3 3 2 2 2 3 2" xfId="12142" xr:uid="{00000000-0005-0000-0000-0000BE1D0000}"/>
    <cellStyle name="Note 2 2 3 3 3 2 2 2 4" xfId="9013" xr:uid="{00000000-0005-0000-0000-0000BF1D0000}"/>
    <cellStyle name="Note 2 2 3 3 3 2 2 3" xfId="2847" xr:uid="{00000000-0005-0000-0000-0000C01D0000}"/>
    <cellStyle name="Note 2 2 3 3 3 2 2 3 2" xfId="6571" xr:uid="{00000000-0005-0000-0000-0000C11D0000}"/>
    <cellStyle name="Note 2 2 3 3 3 2 2 3 2 2" xfId="13997" xr:uid="{00000000-0005-0000-0000-0000C21D0000}"/>
    <cellStyle name="Note 2 2 3 3 3 2 2 3 3" xfId="10285" xr:uid="{00000000-0005-0000-0000-0000C31D0000}"/>
    <cellStyle name="Note 2 2 3 3 3 2 2 4" xfId="4709" xr:uid="{00000000-0005-0000-0000-0000C41D0000}"/>
    <cellStyle name="Note 2 2 3 3 3 2 2 4 2" xfId="12141" xr:uid="{00000000-0005-0000-0000-0000C51D0000}"/>
    <cellStyle name="Note 2 2 3 3 3 2 2 5" xfId="8085" xr:uid="{00000000-0005-0000-0000-0000C61D0000}"/>
    <cellStyle name="Note 2 2 3 3 3 2 3" xfId="1202" xr:uid="{00000000-0005-0000-0000-0000C71D0000}"/>
    <cellStyle name="Note 2 2 3 3 3 2 3 2" xfId="2849" xr:uid="{00000000-0005-0000-0000-0000C81D0000}"/>
    <cellStyle name="Note 2 2 3 3 3 2 3 2 2" xfId="6573" xr:uid="{00000000-0005-0000-0000-0000C91D0000}"/>
    <cellStyle name="Note 2 2 3 3 3 2 3 2 2 2" xfId="13999" xr:uid="{00000000-0005-0000-0000-0000CA1D0000}"/>
    <cellStyle name="Note 2 2 3 3 3 2 3 2 3" xfId="10287" xr:uid="{00000000-0005-0000-0000-0000CB1D0000}"/>
    <cellStyle name="Note 2 2 3 3 3 2 3 3" xfId="4711" xr:uid="{00000000-0005-0000-0000-0000CC1D0000}"/>
    <cellStyle name="Note 2 2 3 3 3 2 3 3 2" xfId="12143" xr:uid="{00000000-0005-0000-0000-0000CD1D0000}"/>
    <cellStyle name="Note 2 2 3 3 3 2 3 4" xfId="8648" xr:uid="{00000000-0005-0000-0000-0000CE1D0000}"/>
    <cellStyle name="Note 2 2 3 3 3 2 4" xfId="2846" xr:uid="{00000000-0005-0000-0000-0000CF1D0000}"/>
    <cellStyle name="Note 2 2 3 3 3 2 4 2" xfId="6570" xr:uid="{00000000-0005-0000-0000-0000D01D0000}"/>
    <cellStyle name="Note 2 2 3 3 3 2 4 2 2" xfId="13996" xr:uid="{00000000-0005-0000-0000-0000D11D0000}"/>
    <cellStyle name="Note 2 2 3 3 3 2 4 3" xfId="10284" xr:uid="{00000000-0005-0000-0000-0000D21D0000}"/>
    <cellStyle name="Note 2 2 3 3 3 2 5" xfId="4708" xr:uid="{00000000-0005-0000-0000-0000D31D0000}"/>
    <cellStyle name="Note 2 2 3 3 3 2 5 2" xfId="12140" xr:uid="{00000000-0005-0000-0000-0000D41D0000}"/>
    <cellStyle name="Note 2 2 3 3 3 2 6" xfId="7775" xr:uid="{00000000-0005-0000-0000-0000D51D0000}"/>
    <cellStyle name="Note 2 2 3 3 3 3" xfId="635" xr:uid="{00000000-0005-0000-0000-0000D61D0000}"/>
    <cellStyle name="Note 2 2 3 3 3 3 2" xfId="1567" xr:uid="{00000000-0005-0000-0000-0000D71D0000}"/>
    <cellStyle name="Note 2 2 3 3 3 3 2 2" xfId="2851" xr:uid="{00000000-0005-0000-0000-0000D81D0000}"/>
    <cellStyle name="Note 2 2 3 3 3 3 2 2 2" xfId="6575" xr:uid="{00000000-0005-0000-0000-0000D91D0000}"/>
    <cellStyle name="Note 2 2 3 3 3 3 2 2 2 2" xfId="14001" xr:uid="{00000000-0005-0000-0000-0000DA1D0000}"/>
    <cellStyle name="Note 2 2 3 3 3 3 2 2 3" xfId="10289" xr:uid="{00000000-0005-0000-0000-0000DB1D0000}"/>
    <cellStyle name="Note 2 2 3 3 3 3 2 3" xfId="4713" xr:uid="{00000000-0005-0000-0000-0000DC1D0000}"/>
    <cellStyle name="Note 2 2 3 3 3 3 2 3 2" xfId="12145" xr:uid="{00000000-0005-0000-0000-0000DD1D0000}"/>
    <cellStyle name="Note 2 2 3 3 3 3 2 4" xfId="9012" xr:uid="{00000000-0005-0000-0000-0000DE1D0000}"/>
    <cellStyle name="Note 2 2 3 3 3 3 3" xfId="2850" xr:uid="{00000000-0005-0000-0000-0000DF1D0000}"/>
    <cellStyle name="Note 2 2 3 3 3 3 3 2" xfId="6574" xr:uid="{00000000-0005-0000-0000-0000E01D0000}"/>
    <cellStyle name="Note 2 2 3 3 3 3 3 2 2" xfId="14000" xr:uid="{00000000-0005-0000-0000-0000E11D0000}"/>
    <cellStyle name="Note 2 2 3 3 3 3 3 3" xfId="10288" xr:uid="{00000000-0005-0000-0000-0000E21D0000}"/>
    <cellStyle name="Note 2 2 3 3 3 3 4" xfId="4712" xr:uid="{00000000-0005-0000-0000-0000E31D0000}"/>
    <cellStyle name="Note 2 2 3 3 3 3 4 2" xfId="12144" xr:uid="{00000000-0005-0000-0000-0000E41D0000}"/>
    <cellStyle name="Note 2 2 3 3 3 3 5" xfId="8084" xr:uid="{00000000-0005-0000-0000-0000E51D0000}"/>
    <cellStyle name="Note 2 2 3 3 3 4" xfId="1201" xr:uid="{00000000-0005-0000-0000-0000E61D0000}"/>
    <cellStyle name="Note 2 2 3 3 3 4 2" xfId="2852" xr:uid="{00000000-0005-0000-0000-0000E71D0000}"/>
    <cellStyle name="Note 2 2 3 3 3 4 2 2" xfId="6576" xr:uid="{00000000-0005-0000-0000-0000E81D0000}"/>
    <cellStyle name="Note 2 2 3 3 3 4 2 2 2" xfId="14002" xr:uid="{00000000-0005-0000-0000-0000E91D0000}"/>
    <cellStyle name="Note 2 2 3 3 3 4 2 3" xfId="10290" xr:uid="{00000000-0005-0000-0000-0000EA1D0000}"/>
    <cellStyle name="Note 2 2 3 3 3 4 3" xfId="4714" xr:uid="{00000000-0005-0000-0000-0000EB1D0000}"/>
    <cellStyle name="Note 2 2 3 3 3 4 3 2" xfId="12146" xr:uid="{00000000-0005-0000-0000-0000EC1D0000}"/>
    <cellStyle name="Note 2 2 3 3 3 4 4" xfId="8647" xr:uid="{00000000-0005-0000-0000-0000ED1D0000}"/>
    <cellStyle name="Note 2 2 3 3 3 5" xfId="2845" xr:uid="{00000000-0005-0000-0000-0000EE1D0000}"/>
    <cellStyle name="Note 2 2 3 3 3 5 2" xfId="6569" xr:uid="{00000000-0005-0000-0000-0000EF1D0000}"/>
    <cellStyle name="Note 2 2 3 3 3 5 2 2" xfId="13995" xr:uid="{00000000-0005-0000-0000-0000F01D0000}"/>
    <cellStyle name="Note 2 2 3 3 3 5 3" xfId="10283" xr:uid="{00000000-0005-0000-0000-0000F11D0000}"/>
    <cellStyle name="Note 2 2 3 3 3 6" xfId="4707" xr:uid="{00000000-0005-0000-0000-0000F21D0000}"/>
    <cellStyle name="Note 2 2 3 3 3 6 2" xfId="12139" xr:uid="{00000000-0005-0000-0000-0000F31D0000}"/>
    <cellStyle name="Note 2 2 3 3 3 7" xfId="7594" xr:uid="{00000000-0005-0000-0000-0000F41D0000}"/>
    <cellStyle name="Note 2 2 3 3 4" xfId="225" xr:uid="{00000000-0005-0000-0000-0000F51D0000}"/>
    <cellStyle name="Note 2 2 3 3 4 2" xfId="457" xr:uid="{00000000-0005-0000-0000-0000F61D0000}"/>
    <cellStyle name="Note 2 2 3 3 4 2 2" xfId="921" xr:uid="{00000000-0005-0000-0000-0000F71D0000}"/>
    <cellStyle name="Note 2 2 3 3 4 2 2 2" xfId="1853" xr:uid="{00000000-0005-0000-0000-0000F81D0000}"/>
    <cellStyle name="Note 2 2 3 3 4 2 2 2 2" xfId="2856" xr:uid="{00000000-0005-0000-0000-0000F91D0000}"/>
    <cellStyle name="Note 2 2 3 3 4 2 2 2 2 2" xfId="6580" xr:uid="{00000000-0005-0000-0000-0000FA1D0000}"/>
    <cellStyle name="Note 2 2 3 3 4 2 2 2 2 2 2" xfId="14006" xr:uid="{00000000-0005-0000-0000-0000FB1D0000}"/>
    <cellStyle name="Note 2 2 3 3 4 2 2 2 2 3" xfId="10294" xr:uid="{00000000-0005-0000-0000-0000FC1D0000}"/>
    <cellStyle name="Note 2 2 3 3 4 2 2 2 3" xfId="4718" xr:uid="{00000000-0005-0000-0000-0000FD1D0000}"/>
    <cellStyle name="Note 2 2 3 3 4 2 2 2 3 2" xfId="12150" xr:uid="{00000000-0005-0000-0000-0000FE1D0000}"/>
    <cellStyle name="Note 2 2 3 3 4 2 2 2 4" xfId="9298" xr:uid="{00000000-0005-0000-0000-0000FF1D0000}"/>
    <cellStyle name="Note 2 2 3 3 4 2 2 3" xfId="2855" xr:uid="{00000000-0005-0000-0000-0000001E0000}"/>
    <cellStyle name="Note 2 2 3 3 4 2 2 3 2" xfId="6579" xr:uid="{00000000-0005-0000-0000-0000011E0000}"/>
    <cellStyle name="Note 2 2 3 3 4 2 2 3 2 2" xfId="14005" xr:uid="{00000000-0005-0000-0000-0000021E0000}"/>
    <cellStyle name="Note 2 2 3 3 4 2 2 3 3" xfId="10293" xr:uid="{00000000-0005-0000-0000-0000031E0000}"/>
    <cellStyle name="Note 2 2 3 3 4 2 2 4" xfId="4717" xr:uid="{00000000-0005-0000-0000-0000041E0000}"/>
    <cellStyle name="Note 2 2 3 3 4 2 2 4 2" xfId="12149" xr:uid="{00000000-0005-0000-0000-0000051E0000}"/>
    <cellStyle name="Note 2 2 3 3 4 2 2 5" xfId="8370" xr:uid="{00000000-0005-0000-0000-0000061E0000}"/>
    <cellStyle name="Note 2 2 3 3 4 2 3" xfId="1204" xr:uid="{00000000-0005-0000-0000-0000071E0000}"/>
    <cellStyle name="Note 2 2 3 3 4 2 3 2" xfId="2857" xr:uid="{00000000-0005-0000-0000-0000081E0000}"/>
    <cellStyle name="Note 2 2 3 3 4 2 3 2 2" xfId="6581" xr:uid="{00000000-0005-0000-0000-0000091E0000}"/>
    <cellStyle name="Note 2 2 3 3 4 2 3 2 2 2" xfId="14007" xr:uid="{00000000-0005-0000-0000-00000A1E0000}"/>
    <cellStyle name="Note 2 2 3 3 4 2 3 2 3" xfId="10295" xr:uid="{00000000-0005-0000-0000-00000B1E0000}"/>
    <cellStyle name="Note 2 2 3 3 4 2 3 3" xfId="4719" xr:uid="{00000000-0005-0000-0000-00000C1E0000}"/>
    <cellStyle name="Note 2 2 3 3 4 2 3 3 2" xfId="12151" xr:uid="{00000000-0005-0000-0000-00000D1E0000}"/>
    <cellStyle name="Note 2 2 3 3 4 2 3 4" xfId="8650" xr:uid="{00000000-0005-0000-0000-00000E1E0000}"/>
    <cellStyle name="Note 2 2 3 3 4 2 4" xfId="2854" xr:uid="{00000000-0005-0000-0000-00000F1E0000}"/>
    <cellStyle name="Note 2 2 3 3 4 2 4 2" xfId="6578" xr:uid="{00000000-0005-0000-0000-0000101E0000}"/>
    <cellStyle name="Note 2 2 3 3 4 2 4 2 2" xfId="14004" xr:uid="{00000000-0005-0000-0000-0000111E0000}"/>
    <cellStyle name="Note 2 2 3 3 4 2 4 3" xfId="10292" xr:uid="{00000000-0005-0000-0000-0000121E0000}"/>
    <cellStyle name="Note 2 2 3 3 4 2 5" xfId="4716" xr:uid="{00000000-0005-0000-0000-0000131E0000}"/>
    <cellStyle name="Note 2 2 3 3 4 2 5 2" xfId="12148" xr:uid="{00000000-0005-0000-0000-0000141E0000}"/>
    <cellStyle name="Note 2 2 3 3 4 2 6" xfId="7906" xr:uid="{00000000-0005-0000-0000-0000151E0000}"/>
    <cellStyle name="Note 2 2 3 3 4 3" xfId="637" xr:uid="{00000000-0005-0000-0000-0000161E0000}"/>
    <cellStyle name="Note 2 2 3 3 4 3 2" xfId="1569" xr:uid="{00000000-0005-0000-0000-0000171E0000}"/>
    <cellStyle name="Note 2 2 3 3 4 3 2 2" xfId="2859" xr:uid="{00000000-0005-0000-0000-0000181E0000}"/>
    <cellStyle name="Note 2 2 3 3 4 3 2 2 2" xfId="6583" xr:uid="{00000000-0005-0000-0000-0000191E0000}"/>
    <cellStyle name="Note 2 2 3 3 4 3 2 2 2 2" xfId="14009" xr:uid="{00000000-0005-0000-0000-00001A1E0000}"/>
    <cellStyle name="Note 2 2 3 3 4 3 2 2 3" xfId="10297" xr:uid="{00000000-0005-0000-0000-00001B1E0000}"/>
    <cellStyle name="Note 2 2 3 3 4 3 2 3" xfId="4721" xr:uid="{00000000-0005-0000-0000-00001C1E0000}"/>
    <cellStyle name="Note 2 2 3 3 4 3 2 3 2" xfId="12153" xr:uid="{00000000-0005-0000-0000-00001D1E0000}"/>
    <cellStyle name="Note 2 2 3 3 4 3 2 4" xfId="9014" xr:uid="{00000000-0005-0000-0000-00001E1E0000}"/>
    <cellStyle name="Note 2 2 3 3 4 3 3" xfId="2858" xr:uid="{00000000-0005-0000-0000-00001F1E0000}"/>
    <cellStyle name="Note 2 2 3 3 4 3 3 2" xfId="6582" xr:uid="{00000000-0005-0000-0000-0000201E0000}"/>
    <cellStyle name="Note 2 2 3 3 4 3 3 2 2" xfId="14008" xr:uid="{00000000-0005-0000-0000-0000211E0000}"/>
    <cellStyle name="Note 2 2 3 3 4 3 3 3" xfId="10296" xr:uid="{00000000-0005-0000-0000-0000221E0000}"/>
    <cellStyle name="Note 2 2 3 3 4 3 4" xfId="4720" xr:uid="{00000000-0005-0000-0000-0000231E0000}"/>
    <cellStyle name="Note 2 2 3 3 4 3 4 2" xfId="12152" xr:uid="{00000000-0005-0000-0000-0000241E0000}"/>
    <cellStyle name="Note 2 2 3 3 4 3 5" xfId="8086" xr:uid="{00000000-0005-0000-0000-0000251E0000}"/>
    <cellStyle name="Note 2 2 3 3 4 4" xfId="1203" xr:uid="{00000000-0005-0000-0000-0000261E0000}"/>
    <cellStyle name="Note 2 2 3 3 4 4 2" xfId="2860" xr:uid="{00000000-0005-0000-0000-0000271E0000}"/>
    <cellStyle name="Note 2 2 3 3 4 4 2 2" xfId="6584" xr:uid="{00000000-0005-0000-0000-0000281E0000}"/>
    <cellStyle name="Note 2 2 3 3 4 4 2 2 2" xfId="14010" xr:uid="{00000000-0005-0000-0000-0000291E0000}"/>
    <cellStyle name="Note 2 2 3 3 4 4 2 3" xfId="10298" xr:uid="{00000000-0005-0000-0000-00002A1E0000}"/>
    <cellStyle name="Note 2 2 3 3 4 4 3" xfId="4722" xr:uid="{00000000-0005-0000-0000-00002B1E0000}"/>
    <cellStyle name="Note 2 2 3 3 4 4 3 2" xfId="12154" xr:uid="{00000000-0005-0000-0000-00002C1E0000}"/>
    <cellStyle name="Note 2 2 3 3 4 4 4" xfId="8649" xr:uid="{00000000-0005-0000-0000-00002D1E0000}"/>
    <cellStyle name="Note 2 2 3 3 4 5" xfId="2853" xr:uid="{00000000-0005-0000-0000-00002E1E0000}"/>
    <cellStyle name="Note 2 2 3 3 4 5 2" xfId="6577" xr:uid="{00000000-0005-0000-0000-00002F1E0000}"/>
    <cellStyle name="Note 2 2 3 3 4 5 2 2" xfId="14003" xr:uid="{00000000-0005-0000-0000-0000301E0000}"/>
    <cellStyle name="Note 2 2 3 3 4 5 3" xfId="10291" xr:uid="{00000000-0005-0000-0000-0000311E0000}"/>
    <cellStyle name="Note 2 2 3 3 4 6" xfId="4715" xr:uid="{00000000-0005-0000-0000-0000321E0000}"/>
    <cellStyle name="Note 2 2 3 3 4 6 2" xfId="12147" xr:uid="{00000000-0005-0000-0000-0000331E0000}"/>
    <cellStyle name="Note 2 2 3 3 4 7" xfId="7674" xr:uid="{00000000-0005-0000-0000-0000341E0000}"/>
    <cellStyle name="Note 2 2 3 3 5" xfId="324" xr:uid="{00000000-0005-0000-0000-0000351E0000}"/>
    <cellStyle name="Note 2 2 3 3 5 2" xfId="809" xr:uid="{00000000-0005-0000-0000-0000361E0000}"/>
    <cellStyle name="Note 2 2 3 3 5 2 2" xfId="1741" xr:uid="{00000000-0005-0000-0000-0000371E0000}"/>
    <cellStyle name="Note 2 2 3 3 5 2 2 2" xfId="2863" xr:uid="{00000000-0005-0000-0000-0000381E0000}"/>
    <cellStyle name="Note 2 2 3 3 5 2 2 2 2" xfId="6587" xr:uid="{00000000-0005-0000-0000-0000391E0000}"/>
    <cellStyle name="Note 2 2 3 3 5 2 2 2 2 2" xfId="14013" xr:uid="{00000000-0005-0000-0000-00003A1E0000}"/>
    <cellStyle name="Note 2 2 3 3 5 2 2 2 3" xfId="10301" xr:uid="{00000000-0005-0000-0000-00003B1E0000}"/>
    <cellStyle name="Note 2 2 3 3 5 2 2 3" xfId="4725" xr:uid="{00000000-0005-0000-0000-00003C1E0000}"/>
    <cellStyle name="Note 2 2 3 3 5 2 2 3 2" xfId="12157" xr:uid="{00000000-0005-0000-0000-00003D1E0000}"/>
    <cellStyle name="Note 2 2 3 3 5 2 2 4" xfId="9186" xr:uid="{00000000-0005-0000-0000-00003E1E0000}"/>
    <cellStyle name="Note 2 2 3 3 5 2 3" xfId="2862" xr:uid="{00000000-0005-0000-0000-00003F1E0000}"/>
    <cellStyle name="Note 2 2 3 3 5 2 3 2" xfId="6586" xr:uid="{00000000-0005-0000-0000-0000401E0000}"/>
    <cellStyle name="Note 2 2 3 3 5 2 3 2 2" xfId="14012" xr:uid="{00000000-0005-0000-0000-0000411E0000}"/>
    <cellStyle name="Note 2 2 3 3 5 2 3 3" xfId="10300" xr:uid="{00000000-0005-0000-0000-0000421E0000}"/>
    <cellStyle name="Note 2 2 3 3 5 2 4" xfId="4724" xr:uid="{00000000-0005-0000-0000-0000431E0000}"/>
    <cellStyle name="Note 2 2 3 3 5 2 4 2" xfId="12156" xr:uid="{00000000-0005-0000-0000-0000441E0000}"/>
    <cellStyle name="Note 2 2 3 3 5 2 5" xfId="8258" xr:uid="{00000000-0005-0000-0000-0000451E0000}"/>
    <cellStyle name="Note 2 2 3 3 5 3" xfId="1205" xr:uid="{00000000-0005-0000-0000-0000461E0000}"/>
    <cellStyle name="Note 2 2 3 3 5 3 2" xfId="2864" xr:uid="{00000000-0005-0000-0000-0000471E0000}"/>
    <cellStyle name="Note 2 2 3 3 5 3 2 2" xfId="6588" xr:uid="{00000000-0005-0000-0000-0000481E0000}"/>
    <cellStyle name="Note 2 2 3 3 5 3 2 2 2" xfId="14014" xr:uid="{00000000-0005-0000-0000-0000491E0000}"/>
    <cellStyle name="Note 2 2 3 3 5 3 2 3" xfId="10302" xr:uid="{00000000-0005-0000-0000-00004A1E0000}"/>
    <cellStyle name="Note 2 2 3 3 5 3 3" xfId="4726" xr:uid="{00000000-0005-0000-0000-00004B1E0000}"/>
    <cellStyle name="Note 2 2 3 3 5 3 3 2" xfId="12158" xr:uid="{00000000-0005-0000-0000-00004C1E0000}"/>
    <cellStyle name="Note 2 2 3 3 5 3 4" xfId="8651" xr:uid="{00000000-0005-0000-0000-00004D1E0000}"/>
    <cellStyle name="Note 2 2 3 3 5 4" xfId="2861" xr:uid="{00000000-0005-0000-0000-00004E1E0000}"/>
    <cellStyle name="Note 2 2 3 3 5 4 2" xfId="6585" xr:uid="{00000000-0005-0000-0000-00004F1E0000}"/>
    <cellStyle name="Note 2 2 3 3 5 4 2 2" xfId="14011" xr:uid="{00000000-0005-0000-0000-0000501E0000}"/>
    <cellStyle name="Note 2 2 3 3 5 4 3" xfId="10299" xr:uid="{00000000-0005-0000-0000-0000511E0000}"/>
    <cellStyle name="Note 2 2 3 3 5 5" xfId="4723" xr:uid="{00000000-0005-0000-0000-0000521E0000}"/>
    <cellStyle name="Note 2 2 3 3 5 5 2" xfId="12155" xr:uid="{00000000-0005-0000-0000-0000531E0000}"/>
    <cellStyle name="Note 2 2 3 3 5 6" xfId="7773" xr:uid="{00000000-0005-0000-0000-0000541E0000}"/>
    <cellStyle name="Note 2 2 3 3 6" xfId="631" xr:uid="{00000000-0005-0000-0000-0000551E0000}"/>
    <cellStyle name="Note 2 2 3 3 6 2" xfId="1563" xr:uid="{00000000-0005-0000-0000-0000561E0000}"/>
    <cellStyle name="Note 2 2 3 3 6 2 2" xfId="2866" xr:uid="{00000000-0005-0000-0000-0000571E0000}"/>
    <cellStyle name="Note 2 2 3 3 6 2 2 2" xfId="6590" xr:uid="{00000000-0005-0000-0000-0000581E0000}"/>
    <cellStyle name="Note 2 2 3 3 6 2 2 2 2" xfId="14016" xr:uid="{00000000-0005-0000-0000-0000591E0000}"/>
    <cellStyle name="Note 2 2 3 3 6 2 2 3" xfId="10304" xr:uid="{00000000-0005-0000-0000-00005A1E0000}"/>
    <cellStyle name="Note 2 2 3 3 6 2 3" xfId="4728" xr:uid="{00000000-0005-0000-0000-00005B1E0000}"/>
    <cellStyle name="Note 2 2 3 3 6 2 3 2" xfId="12160" xr:uid="{00000000-0005-0000-0000-00005C1E0000}"/>
    <cellStyle name="Note 2 2 3 3 6 2 4" xfId="9008" xr:uid="{00000000-0005-0000-0000-00005D1E0000}"/>
    <cellStyle name="Note 2 2 3 3 6 3" xfId="2865" xr:uid="{00000000-0005-0000-0000-00005E1E0000}"/>
    <cellStyle name="Note 2 2 3 3 6 3 2" xfId="6589" xr:uid="{00000000-0005-0000-0000-00005F1E0000}"/>
    <cellStyle name="Note 2 2 3 3 6 3 2 2" xfId="14015" xr:uid="{00000000-0005-0000-0000-0000601E0000}"/>
    <cellStyle name="Note 2 2 3 3 6 3 3" xfId="10303" xr:uid="{00000000-0005-0000-0000-0000611E0000}"/>
    <cellStyle name="Note 2 2 3 3 6 4" xfId="4727" xr:uid="{00000000-0005-0000-0000-0000621E0000}"/>
    <cellStyle name="Note 2 2 3 3 6 4 2" xfId="12159" xr:uid="{00000000-0005-0000-0000-0000631E0000}"/>
    <cellStyle name="Note 2 2 3 3 6 5" xfId="8080" xr:uid="{00000000-0005-0000-0000-0000641E0000}"/>
    <cellStyle name="Note 2 2 3 3 7" xfId="1194" xr:uid="{00000000-0005-0000-0000-0000651E0000}"/>
    <cellStyle name="Note 2 2 3 3 7 2" xfId="2867" xr:uid="{00000000-0005-0000-0000-0000661E0000}"/>
    <cellStyle name="Note 2 2 3 3 7 2 2" xfId="6591" xr:uid="{00000000-0005-0000-0000-0000671E0000}"/>
    <cellStyle name="Note 2 2 3 3 7 2 2 2" xfId="14017" xr:uid="{00000000-0005-0000-0000-0000681E0000}"/>
    <cellStyle name="Note 2 2 3 3 7 2 3" xfId="10305" xr:uid="{00000000-0005-0000-0000-0000691E0000}"/>
    <cellStyle name="Note 2 2 3 3 7 3" xfId="4729" xr:uid="{00000000-0005-0000-0000-00006A1E0000}"/>
    <cellStyle name="Note 2 2 3 3 7 3 2" xfId="12161" xr:uid="{00000000-0005-0000-0000-00006B1E0000}"/>
    <cellStyle name="Note 2 2 3 3 7 4" xfId="8640" xr:uid="{00000000-0005-0000-0000-00006C1E0000}"/>
    <cellStyle name="Note 2 2 3 3 8" xfId="2820" xr:uid="{00000000-0005-0000-0000-00006D1E0000}"/>
    <cellStyle name="Note 2 2 3 3 8 2" xfId="6544" xr:uid="{00000000-0005-0000-0000-00006E1E0000}"/>
    <cellStyle name="Note 2 2 3 3 8 2 2" xfId="13970" xr:uid="{00000000-0005-0000-0000-00006F1E0000}"/>
    <cellStyle name="Note 2 2 3 3 8 3" xfId="10258" xr:uid="{00000000-0005-0000-0000-0000701E0000}"/>
    <cellStyle name="Note 2 2 3 3 9" xfId="4682" xr:uid="{00000000-0005-0000-0000-0000711E0000}"/>
    <cellStyle name="Note 2 2 3 3 9 2" xfId="12114" xr:uid="{00000000-0005-0000-0000-0000721E0000}"/>
    <cellStyle name="Note 2 2 3 4" xfId="69" xr:uid="{00000000-0005-0000-0000-0000731E0000}"/>
    <cellStyle name="Note 2 2 3 4 2" xfId="144" xr:uid="{00000000-0005-0000-0000-0000741E0000}"/>
    <cellStyle name="Note 2 2 3 4 2 2" xfId="402" xr:uid="{00000000-0005-0000-0000-0000751E0000}"/>
    <cellStyle name="Note 2 2 3 4 2 2 2" xfId="866" xr:uid="{00000000-0005-0000-0000-0000761E0000}"/>
    <cellStyle name="Note 2 2 3 4 2 2 2 2" xfId="1798" xr:uid="{00000000-0005-0000-0000-0000771E0000}"/>
    <cellStyle name="Note 2 2 3 4 2 2 2 2 2" xfId="2872" xr:uid="{00000000-0005-0000-0000-0000781E0000}"/>
    <cellStyle name="Note 2 2 3 4 2 2 2 2 2 2" xfId="6596" xr:uid="{00000000-0005-0000-0000-0000791E0000}"/>
    <cellStyle name="Note 2 2 3 4 2 2 2 2 2 2 2" xfId="14022" xr:uid="{00000000-0005-0000-0000-00007A1E0000}"/>
    <cellStyle name="Note 2 2 3 4 2 2 2 2 2 3" xfId="10310" xr:uid="{00000000-0005-0000-0000-00007B1E0000}"/>
    <cellStyle name="Note 2 2 3 4 2 2 2 2 3" xfId="4734" xr:uid="{00000000-0005-0000-0000-00007C1E0000}"/>
    <cellStyle name="Note 2 2 3 4 2 2 2 2 3 2" xfId="12166" xr:uid="{00000000-0005-0000-0000-00007D1E0000}"/>
    <cellStyle name="Note 2 2 3 4 2 2 2 2 4" xfId="9243" xr:uid="{00000000-0005-0000-0000-00007E1E0000}"/>
    <cellStyle name="Note 2 2 3 4 2 2 2 3" xfId="2871" xr:uid="{00000000-0005-0000-0000-00007F1E0000}"/>
    <cellStyle name="Note 2 2 3 4 2 2 2 3 2" xfId="6595" xr:uid="{00000000-0005-0000-0000-0000801E0000}"/>
    <cellStyle name="Note 2 2 3 4 2 2 2 3 2 2" xfId="14021" xr:uid="{00000000-0005-0000-0000-0000811E0000}"/>
    <cellStyle name="Note 2 2 3 4 2 2 2 3 3" xfId="10309" xr:uid="{00000000-0005-0000-0000-0000821E0000}"/>
    <cellStyle name="Note 2 2 3 4 2 2 2 4" xfId="4733" xr:uid="{00000000-0005-0000-0000-0000831E0000}"/>
    <cellStyle name="Note 2 2 3 4 2 2 2 4 2" xfId="12165" xr:uid="{00000000-0005-0000-0000-0000841E0000}"/>
    <cellStyle name="Note 2 2 3 4 2 2 2 5" xfId="8315" xr:uid="{00000000-0005-0000-0000-0000851E0000}"/>
    <cellStyle name="Note 2 2 3 4 2 2 3" xfId="1208" xr:uid="{00000000-0005-0000-0000-0000861E0000}"/>
    <cellStyle name="Note 2 2 3 4 2 2 3 2" xfId="2873" xr:uid="{00000000-0005-0000-0000-0000871E0000}"/>
    <cellStyle name="Note 2 2 3 4 2 2 3 2 2" xfId="6597" xr:uid="{00000000-0005-0000-0000-0000881E0000}"/>
    <cellStyle name="Note 2 2 3 4 2 2 3 2 2 2" xfId="14023" xr:uid="{00000000-0005-0000-0000-0000891E0000}"/>
    <cellStyle name="Note 2 2 3 4 2 2 3 2 3" xfId="10311" xr:uid="{00000000-0005-0000-0000-00008A1E0000}"/>
    <cellStyle name="Note 2 2 3 4 2 2 3 3" xfId="4735" xr:uid="{00000000-0005-0000-0000-00008B1E0000}"/>
    <cellStyle name="Note 2 2 3 4 2 2 3 3 2" xfId="12167" xr:uid="{00000000-0005-0000-0000-00008C1E0000}"/>
    <cellStyle name="Note 2 2 3 4 2 2 3 4" xfId="8654" xr:uid="{00000000-0005-0000-0000-00008D1E0000}"/>
    <cellStyle name="Note 2 2 3 4 2 2 4" xfId="2870" xr:uid="{00000000-0005-0000-0000-00008E1E0000}"/>
    <cellStyle name="Note 2 2 3 4 2 2 4 2" xfId="6594" xr:uid="{00000000-0005-0000-0000-00008F1E0000}"/>
    <cellStyle name="Note 2 2 3 4 2 2 4 2 2" xfId="14020" xr:uid="{00000000-0005-0000-0000-0000901E0000}"/>
    <cellStyle name="Note 2 2 3 4 2 2 4 3" xfId="10308" xr:uid="{00000000-0005-0000-0000-0000911E0000}"/>
    <cellStyle name="Note 2 2 3 4 2 2 5" xfId="4732" xr:uid="{00000000-0005-0000-0000-0000921E0000}"/>
    <cellStyle name="Note 2 2 3 4 2 2 5 2" xfId="12164" xr:uid="{00000000-0005-0000-0000-0000931E0000}"/>
    <cellStyle name="Note 2 2 3 4 2 2 6" xfId="7851" xr:uid="{00000000-0005-0000-0000-0000941E0000}"/>
    <cellStyle name="Note 2 2 3 4 2 3" xfId="639" xr:uid="{00000000-0005-0000-0000-0000951E0000}"/>
    <cellStyle name="Note 2 2 3 4 2 3 2" xfId="1571" xr:uid="{00000000-0005-0000-0000-0000961E0000}"/>
    <cellStyle name="Note 2 2 3 4 2 3 2 2" xfId="2875" xr:uid="{00000000-0005-0000-0000-0000971E0000}"/>
    <cellStyle name="Note 2 2 3 4 2 3 2 2 2" xfId="6599" xr:uid="{00000000-0005-0000-0000-0000981E0000}"/>
    <cellStyle name="Note 2 2 3 4 2 3 2 2 2 2" xfId="14025" xr:uid="{00000000-0005-0000-0000-0000991E0000}"/>
    <cellStyle name="Note 2 2 3 4 2 3 2 2 3" xfId="10313" xr:uid="{00000000-0005-0000-0000-00009A1E0000}"/>
    <cellStyle name="Note 2 2 3 4 2 3 2 3" xfId="4737" xr:uid="{00000000-0005-0000-0000-00009B1E0000}"/>
    <cellStyle name="Note 2 2 3 4 2 3 2 3 2" xfId="12169" xr:uid="{00000000-0005-0000-0000-00009C1E0000}"/>
    <cellStyle name="Note 2 2 3 4 2 3 2 4" xfId="9016" xr:uid="{00000000-0005-0000-0000-00009D1E0000}"/>
    <cellStyle name="Note 2 2 3 4 2 3 3" xfId="2874" xr:uid="{00000000-0005-0000-0000-00009E1E0000}"/>
    <cellStyle name="Note 2 2 3 4 2 3 3 2" xfId="6598" xr:uid="{00000000-0005-0000-0000-00009F1E0000}"/>
    <cellStyle name="Note 2 2 3 4 2 3 3 2 2" xfId="14024" xr:uid="{00000000-0005-0000-0000-0000A01E0000}"/>
    <cellStyle name="Note 2 2 3 4 2 3 3 3" xfId="10312" xr:uid="{00000000-0005-0000-0000-0000A11E0000}"/>
    <cellStyle name="Note 2 2 3 4 2 3 4" xfId="4736" xr:uid="{00000000-0005-0000-0000-0000A21E0000}"/>
    <cellStyle name="Note 2 2 3 4 2 3 4 2" xfId="12168" xr:uid="{00000000-0005-0000-0000-0000A31E0000}"/>
    <cellStyle name="Note 2 2 3 4 2 3 5" xfId="8088" xr:uid="{00000000-0005-0000-0000-0000A41E0000}"/>
    <cellStyle name="Note 2 2 3 4 2 4" xfId="1207" xr:uid="{00000000-0005-0000-0000-0000A51E0000}"/>
    <cellStyle name="Note 2 2 3 4 2 4 2" xfId="2876" xr:uid="{00000000-0005-0000-0000-0000A61E0000}"/>
    <cellStyle name="Note 2 2 3 4 2 4 2 2" xfId="6600" xr:uid="{00000000-0005-0000-0000-0000A71E0000}"/>
    <cellStyle name="Note 2 2 3 4 2 4 2 2 2" xfId="14026" xr:uid="{00000000-0005-0000-0000-0000A81E0000}"/>
    <cellStyle name="Note 2 2 3 4 2 4 2 3" xfId="10314" xr:uid="{00000000-0005-0000-0000-0000A91E0000}"/>
    <cellStyle name="Note 2 2 3 4 2 4 3" xfId="4738" xr:uid="{00000000-0005-0000-0000-0000AA1E0000}"/>
    <cellStyle name="Note 2 2 3 4 2 4 3 2" xfId="12170" xr:uid="{00000000-0005-0000-0000-0000AB1E0000}"/>
    <cellStyle name="Note 2 2 3 4 2 4 4" xfId="8653" xr:uid="{00000000-0005-0000-0000-0000AC1E0000}"/>
    <cellStyle name="Note 2 2 3 4 2 5" xfId="2869" xr:uid="{00000000-0005-0000-0000-0000AD1E0000}"/>
    <cellStyle name="Note 2 2 3 4 2 5 2" xfId="6593" xr:uid="{00000000-0005-0000-0000-0000AE1E0000}"/>
    <cellStyle name="Note 2 2 3 4 2 5 2 2" xfId="14019" xr:uid="{00000000-0005-0000-0000-0000AF1E0000}"/>
    <cellStyle name="Note 2 2 3 4 2 5 3" xfId="10307" xr:uid="{00000000-0005-0000-0000-0000B01E0000}"/>
    <cellStyle name="Note 2 2 3 4 2 6" xfId="4731" xr:uid="{00000000-0005-0000-0000-0000B11E0000}"/>
    <cellStyle name="Note 2 2 3 4 2 6 2" xfId="12163" xr:uid="{00000000-0005-0000-0000-0000B21E0000}"/>
    <cellStyle name="Note 2 2 3 4 2 7" xfId="7596" xr:uid="{00000000-0005-0000-0000-0000B31E0000}"/>
    <cellStyle name="Note 2 2 3 4 3" xfId="227" xr:uid="{00000000-0005-0000-0000-0000B41E0000}"/>
    <cellStyle name="Note 2 2 3 4 3 2" xfId="459" xr:uid="{00000000-0005-0000-0000-0000B51E0000}"/>
    <cellStyle name="Note 2 2 3 4 3 2 2" xfId="923" xr:uid="{00000000-0005-0000-0000-0000B61E0000}"/>
    <cellStyle name="Note 2 2 3 4 3 2 2 2" xfId="1855" xr:uid="{00000000-0005-0000-0000-0000B71E0000}"/>
    <cellStyle name="Note 2 2 3 4 3 2 2 2 2" xfId="2880" xr:uid="{00000000-0005-0000-0000-0000B81E0000}"/>
    <cellStyle name="Note 2 2 3 4 3 2 2 2 2 2" xfId="6604" xr:uid="{00000000-0005-0000-0000-0000B91E0000}"/>
    <cellStyle name="Note 2 2 3 4 3 2 2 2 2 2 2" xfId="14030" xr:uid="{00000000-0005-0000-0000-0000BA1E0000}"/>
    <cellStyle name="Note 2 2 3 4 3 2 2 2 2 3" xfId="10318" xr:uid="{00000000-0005-0000-0000-0000BB1E0000}"/>
    <cellStyle name="Note 2 2 3 4 3 2 2 2 3" xfId="4742" xr:uid="{00000000-0005-0000-0000-0000BC1E0000}"/>
    <cellStyle name="Note 2 2 3 4 3 2 2 2 3 2" xfId="12174" xr:uid="{00000000-0005-0000-0000-0000BD1E0000}"/>
    <cellStyle name="Note 2 2 3 4 3 2 2 2 4" xfId="9300" xr:uid="{00000000-0005-0000-0000-0000BE1E0000}"/>
    <cellStyle name="Note 2 2 3 4 3 2 2 3" xfId="2879" xr:uid="{00000000-0005-0000-0000-0000BF1E0000}"/>
    <cellStyle name="Note 2 2 3 4 3 2 2 3 2" xfId="6603" xr:uid="{00000000-0005-0000-0000-0000C01E0000}"/>
    <cellStyle name="Note 2 2 3 4 3 2 2 3 2 2" xfId="14029" xr:uid="{00000000-0005-0000-0000-0000C11E0000}"/>
    <cellStyle name="Note 2 2 3 4 3 2 2 3 3" xfId="10317" xr:uid="{00000000-0005-0000-0000-0000C21E0000}"/>
    <cellStyle name="Note 2 2 3 4 3 2 2 4" xfId="4741" xr:uid="{00000000-0005-0000-0000-0000C31E0000}"/>
    <cellStyle name="Note 2 2 3 4 3 2 2 4 2" xfId="12173" xr:uid="{00000000-0005-0000-0000-0000C41E0000}"/>
    <cellStyle name="Note 2 2 3 4 3 2 2 5" xfId="8372" xr:uid="{00000000-0005-0000-0000-0000C51E0000}"/>
    <cellStyle name="Note 2 2 3 4 3 2 3" xfId="1210" xr:uid="{00000000-0005-0000-0000-0000C61E0000}"/>
    <cellStyle name="Note 2 2 3 4 3 2 3 2" xfId="2881" xr:uid="{00000000-0005-0000-0000-0000C71E0000}"/>
    <cellStyle name="Note 2 2 3 4 3 2 3 2 2" xfId="6605" xr:uid="{00000000-0005-0000-0000-0000C81E0000}"/>
    <cellStyle name="Note 2 2 3 4 3 2 3 2 2 2" xfId="14031" xr:uid="{00000000-0005-0000-0000-0000C91E0000}"/>
    <cellStyle name="Note 2 2 3 4 3 2 3 2 3" xfId="10319" xr:uid="{00000000-0005-0000-0000-0000CA1E0000}"/>
    <cellStyle name="Note 2 2 3 4 3 2 3 3" xfId="4743" xr:uid="{00000000-0005-0000-0000-0000CB1E0000}"/>
    <cellStyle name="Note 2 2 3 4 3 2 3 3 2" xfId="12175" xr:uid="{00000000-0005-0000-0000-0000CC1E0000}"/>
    <cellStyle name="Note 2 2 3 4 3 2 3 4" xfId="8656" xr:uid="{00000000-0005-0000-0000-0000CD1E0000}"/>
    <cellStyle name="Note 2 2 3 4 3 2 4" xfId="2878" xr:uid="{00000000-0005-0000-0000-0000CE1E0000}"/>
    <cellStyle name="Note 2 2 3 4 3 2 4 2" xfId="6602" xr:uid="{00000000-0005-0000-0000-0000CF1E0000}"/>
    <cellStyle name="Note 2 2 3 4 3 2 4 2 2" xfId="14028" xr:uid="{00000000-0005-0000-0000-0000D01E0000}"/>
    <cellStyle name="Note 2 2 3 4 3 2 4 3" xfId="10316" xr:uid="{00000000-0005-0000-0000-0000D11E0000}"/>
    <cellStyle name="Note 2 2 3 4 3 2 5" xfId="4740" xr:uid="{00000000-0005-0000-0000-0000D21E0000}"/>
    <cellStyle name="Note 2 2 3 4 3 2 5 2" xfId="12172" xr:uid="{00000000-0005-0000-0000-0000D31E0000}"/>
    <cellStyle name="Note 2 2 3 4 3 2 6" xfId="7908" xr:uid="{00000000-0005-0000-0000-0000D41E0000}"/>
    <cellStyle name="Note 2 2 3 4 3 3" xfId="640" xr:uid="{00000000-0005-0000-0000-0000D51E0000}"/>
    <cellStyle name="Note 2 2 3 4 3 3 2" xfId="1572" xr:uid="{00000000-0005-0000-0000-0000D61E0000}"/>
    <cellStyle name="Note 2 2 3 4 3 3 2 2" xfId="2883" xr:uid="{00000000-0005-0000-0000-0000D71E0000}"/>
    <cellStyle name="Note 2 2 3 4 3 3 2 2 2" xfId="6607" xr:uid="{00000000-0005-0000-0000-0000D81E0000}"/>
    <cellStyle name="Note 2 2 3 4 3 3 2 2 2 2" xfId="14033" xr:uid="{00000000-0005-0000-0000-0000D91E0000}"/>
    <cellStyle name="Note 2 2 3 4 3 3 2 2 3" xfId="10321" xr:uid="{00000000-0005-0000-0000-0000DA1E0000}"/>
    <cellStyle name="Note 2 2 3 4 3 3 2 3" xfId="4745" xr:uid="{00000000-0005-0000-0000-0000DB1E0000}"/>
    <cellStyle name="Note 2 2 3 4 3 3 2 3 2" xfId="12177" xr:uid="{00000000-0005-0000-0000-0000DC1E0000}"/>
    <cellStyle name="Note 2 2 3 4 3 3 2 4" xfId="9017" xr:uid="{00000000-0005-0000-0000-0000DD1E0000}"/>
    <cellStyle name="Note 2 2 3 4 3 3 3" xfId="2882" xr:uid="{00000000-0005-0000-0000-0000DE1E0000}"/>
    <cellStyle name="Note 2 2 3 4 3 3 3 2" xfId="6606" xr:uid="{00000000-0005-0000-0000-0000DF1E0000}"/>
    <cellStyle name="Note 2 2 3 4 3 3 3 2 2" xfId="14032" xr:uid="{00000000-0005-0000-0000-0000E01E0000}"/>
    <cellStyle name="Note 2 2 3 4 3 3 3 3" xfId="10320" xr:uid="{00000000-0005-0000-0000-0000E11E0000}"/>
    <cellStyle name="Note 2 2 3 4 3 3 4" xfId="4744" xr:uid="{00000000-0005-0000-0000-0000E21E0000}"/>
    <cellStyle name="Note 2 2 3 4 3 3 4 2" xfId="12176" xr:uid="{00000000-0005-0000-0000-0000E31E0000}"/>
    <cellStyle name="Note 2 2 3 4 3 3 5" xfId="8089" xr:uid="{00000000-0005-0000-0000-0000E41E0000}"/>
    <cellStyle name="Note 2 2 3 4 3 4" xfId="1209" xr:uid="{00000000-0005-0000-0000-0000E51E0000}"/>
    <cellStyle name="Note 2 2 3 4 3 4 2" xfId="2884" xr:uid="{00000000-0005-0000-0000-0000E61E0000}"/>
    <cellStyle name="Note 2 2 3 4 3 4 2 2" xfId="6608" xr:uid="{00000000-0005-0000-0000-0000E71E0000}"/>
    <cellStyle name="Note 2 2 3 4 3 4 2 2 2" xfId="14034" xr:uid="{00000000-0005-0000-0000-0000E81E0000}"/>
    <cellStyle name="Note 2 2 3 4 3 4 2 3" xfId="10322" xr:uid="{00000000-0005-0000-0000-0000E91E0000}"/>
    <cellStyle name="Note 2 2 3 4 3 4 3" xfId="4746" xr:uid="{00000000-0005-0000-0000-0000EA1E0000}"/>
    <cellStyle name="Note 2 2 3 4 3 4 3 2" xfId="12178" xr:uid="{00000000-0005-0000-0000-0000EB1E0000}"/>
    <cellStyle name="Note 2 2 3 4 3 4 4" xfId="8655" xr:uid="{00000000-0005-0000-0000-0000EC1E0000}"/>
    <cellStyle name="Note 2 2 3 4 3 5" xfId="2877" xr:uid="{00000000-0005-0000-0000-0000ED1E0000}"/>
    <cellStyle name="Note 2 2 3 4 3 5 2" xfId="6601" xr:uid="{00000000-0005-0000-0000-0000EE1E0000}"/>
    <cellStyle name="Note 2 2 3 4 3 5 2 2" xfId="14027" xr:uid="{00000000-0005-0000-0000-0000EF1E0000}"/>
    <cellStyle name="Note 2 2 3 4 3 5 3" xfId="10315" xr:uid="{00000000-0005-0000-0000-0000F01E0000}"/>
    <cellStyle name="Note 2 2 3 4 3 6" xfId="4739" xr:uid="{00000000-0005-0000-0000-0000F11E0000}"/>
    <cellStyle name="Note 2 2 3 4 3 6 2" xfId="12171" xr:uid="{00000000-0005-0000-0000-0000F21E0000}"/>
    <cellStyle name="Note 2 2 3 4 3 7" xfId="7676" xr:uid="{00000000-0005-0000-0000-0000F31E0000}"/>
    <cellStyle name="Note 2 2 3 4 4" xfId="327" xr:uid="{00000000-0005-0000-0000-0000F41E0000}"/>
    <cellStyle name="Note 2 2 3 4 4 2" xfId="811" xr:uid="{00000000-0005-0000-0000-0000F51E0000}"/>
    <cellStyle name="Note 2 2 3 4 4 2 2" xfId="1743" xr:uid="{00000000-0005-0000-0000-0000F61E0000}"/>
    <cellStyle name="Note 2 2 3 4 4 2 2 2" xfId="2887" xr:uid="{00000000-0005-0000-0000-0000F71E0000}"/>
    <cellStyle name="Note 2 2 3 4 4 2 2 2 2" xfId="6611" xr:uid="{00000000-0005-0000-0000-0000F81E0000}"/>
    <cellStyle name="Note 2 2 3 4 4 2 2 2 2 2" xfId="14037" xr:uid="{00000000-0005-0000-0000-0000F91E0000}"/>
    <cellStyle name="Note 2 2 3 4 4 2 2 2 3" xfId="10325" xr:uid="{00000000-0005-0000-0000-0000FA1E0000}"/>
    <cellStyle name="Note 2 2 3 4 4 2 2 3" xfId="4749" xr:uid="{00000000-0005-0000-0000-0000FB1E0000}"/>
    <cellStyle name="Note 2 2 3 4 4 2 2 3 2" xfId="12181" xr:uid="{00000000-0005-0000-0000-0000FC1E0000}"/>
    <cellStyle name="Note 2 2 3 4 4 2 2 4" xfId="9188" xr:uid="{00000000-0005-0000-0000-0000FD1E0000}"/>
    <cellStyle name="Note 2 2 3 4 4 2 3" xfId="2886" xr:uid="{00000000-0005-0000-0000-0000FE1E0000}"/>
    <cellStyle name="Note 2 2 3 4 4 2 3 2" xfId="6610" xr:uid="{00000000-0005-0000-0000-0000FF1E0000}"/>
    <cellStyle name="Note 2 2 3 4 4 2 3 2 2" xfId="14036" xr:uid="{00000000-0005-0000-0000-0000001F0000}"/>
    <cellStyle name="Note 2 2 3 4 4 2 3 3" xfId="10324" xr:uid="{00000000-0005-0000-0000-0000011F0000}"/>
    <cellStyle name="Note 2 2 3 4 4 2 4" xfId="4748" xr:uid="{00000000-0005-0000-0000-0000021F0000}"/>
    <cellStyle name="Note 2 2 3 4 4 2 4 2" xfId="12180" xr:uid="{00000000-0005-0000-0000-0000031F0000}"/>
    <cellStyle name="Note 2 2 3 4 4 2 5" xfId="8260" xr:uid="{00000000-0005-0000-0000-0000041F0000}"/>
    <cellStyle name="Note 2 2 3 4 4 3" xfId="1211" xr:uid="{00000000-0005-0000-0000-0000051F0000}"/>
    <cellStyle name="Note 2 2 3 4 4 3 2" xfId="2888" xr:uid="{00000000-0005-0000-0000-0000061F0000}"/>
    <cellStyle name="Note 2 2 3 4 4 3 2 2" xfId="6612" xr:uid="{00000000-0005-0000-0000-0000071F0000}"/>
    <cellStyle name="Note 2 2 3 4 4 3 2 2 2" xfId="14038" xr:uid="{00000000-0005-0000-0000-0000081F0000}"/>
    <cellStyle name="Note 2 2 3 4 4 3 2 3" xfId="10326" xr:uid="{00000000-0005-0000-0000-0000091F0000}"/>
    <cellStyle name="Note 2 2 3 4 4 3 3" xfId="4750" xr:uid="{00000000-0005-0000-0000-00000A1F0000}"/>
    <cellStyle name="Note 2 2 3 4 4 3 3 2" xfId="12182" xr:uid="{00000000-0005-0000-0000-00000B1F0000}"/>
    <cellStyle name="Note 2 2 3 4 4 3 4" xfId="8657" xr:uid="{00000000-0005-0000-0000-00000C1F0000}"/>
    <cellStyle name="Note 2 2 3 4 4 4" xfId="2885" xr:uid="{00000000-0005-0000-0000-00000D1F0000}"/>
    <cellStyle name="Note 2 2 3 4 4 4 2" xfId="6609" xr:uid="{00000000-0005-0000-0000-00000E1F0000}"/>
    <cellStyle name="Note 2 2 3 4 4 4 2 2" xfId="14035" xr:uid="{00000000-0005-0000-0000-00000F1F0000}"/>
    <cellStyle name="Note 2 2 3 4 4 4 3" xfId="10323" xr:uid="{00000000-0005-0000-0000-0000101F0000}"/>
    <cellStyle name="Note 2 2 3 4 4 5" xfId="4747" xr:uid="{00000000-0005-0000-0000-0000111F0000}"/>
    <cellStyle name="Note 2 2 3 4 4 5 2" xfId="12179" xr:uid="{00000000-0005-0000-0000-0000121F0000}"/>
    <cellStyle name="Note 2 2 3 4 4 6" xfId="7776" xr:uid="{00000000-0005-0000-0000-0000131F0000}"/>
    <cellStyle name="Note 2 2 3 4 5" xfId="638" xr:uid="{00000000-0005-0000-0000-0000141F0000}"/>
    <cellStyle name="Note 2 2 3 4 5 2" xfId="1570" xr:uid="{00000000-0005-0000-0000-0000151F0000}"/>
    <cellStyle name="Note 2 2 3 4 5 2 2" xfId="2890" xr:uid="{00000000-0005-0000-0000-0000161F0000}"/>
    <cellStyle name="Note 2 2 3 4 5 2 2 2" xfId="6614" xr:uid="{00000000-0005-0000-0000-0000171F0000}"/>
    <cellStyle name="Note 2 2 3 4 5 2 2 2 2" xfId="14040" xr:uid="{00000000-0005-0000-0000-0000181F0000}"/>
    <cellStyle name="Note 2 2 3 4 5 2 2 3" xfId="10328" xr:uid="{00000000-0005-0000-0000-0000191F0000}"/>
    <cellStyle name="Note 2 2 3 4 5 2 3" xfId="4752" xr:uid="{00000000-0005-0000-0000-00001A1F0000}"/>
    <cellStyle name="Note 2 2 3 4 5 2 3 2" xfId="12184" xr:uid="{00000000-0005-0000-0000-00001B1F0000}"/>
    <cellStyle name="Note 2 2 3 4 5 2 4" xfId="9015" xr:uid="{00000000-0005-0000-0000-00001C1F0000}"/>
    <cellStyle name="Note 2 2 3 4 5 3" xfId="2889" xr:uid="{00000000-0005-0000-0000-00001D1F0000}"/>
    <cellStyle name="Note 2 2 3 4 5 3 2" xfId="6613" xr:uid="{00000000-0005-0000-0000-00001E1F0000}"/>
    <cellStyle name="Note 2 2 3 4 5 3 2 2" xfId="14039" xr:uid="{00000000-0005-0000-0000-00001F1F0000}"/>
    <cellStyle name="Note 2 2 3 4 5 3 3" xfId="10327" xr:uid="{00000000-0005-0000-0000-0000201F0000}"/>
    <cellStyle name="Note 2 2 3 4 5 4" xfId="4751" xr:uid="{00000000-0005-0000-0000-0000211F0000}"/>
    <cellStyle name="Note 2 2 3 4 5 4 2" xfId="12183" xr:uid="{00000000-0005-0000-0000-0000221F0000}"/>
    <cellStyle name="Note 2 2 3 4 5 5" xfId="8087" xr:uid="{00000000-0005-0000-0000-0000231F0000}"/>
    <cellStyle name="Note 2 2 3 4 6" xfId="1206" xr:uid="{00000000-0005-0000-0000-0000241F0000}"/>
    <cellStyle name="Note 2 2 3 4 6 2" xfId="2891" xr:uid="{00000000-0005-0000-0000-0000251F0000}"/>
    <cellStyle name="Note 2 2 3 4 6 2 2" xfId="6615" xr:uid="{00000000-0005-0000-0000-0000261F0000}"/>
    <cellStyle name="Note 2 2 3 4 6 2 2 2" xfId="14041" xr:uid="{00000000-0005-0000-0000-0000271F0000}"/>
    <cellStyle name="Note 2 2 3 4 6 2 3" xfId="10329" xr:uid="{00000000-0005-0000-0000-0000281F0000}"/>
    <cellStyle name="Note 2 2 3 4 6 3" xfId="4753" xr:uid="{00000000-0005-0000-0000-0000291F0000}"/>
    <cellStyle name="Note 2 2 3 4 6 3 2" xfId="12185" xr:uid="{00000000-0005-0000-0000-00002A1F0000}"/>
    <cellStyle name="Note 2 2 3 4 6 4" xfId="8652" xr:uid="{00000000-0005-0000-0000-00002B1F0000}"/>
    <cellStyle name="Note 2 2 3 4 7" xfId="2868" xr:uid="{00000000-0005-0000-0000-00002C1F0000}"/>
    <cellStyle name="Note 2 2 3 4 7 2" xfId="6592" xr:uid="{00000000-0005-0000-0000-00002D1F0000}"/>
    <cellStyle name="Note 2 2 3 4 7 2 2" xfId="14018" xr:uid="{00000000-0005-0000-0000-00002E1F0000}"/>
    <cellStyle name="Note 2 2 3 4 7 3" xfId="10306" xr:uid="{00000000-0005-0000-0000-00002F1F0000}"/>
    <cellStyle name="Note 2 2 3 4 8" xfId="4730" xr:uid="{00000000-0005-0000-0000-0000301F0000}"/>
    <cellStyle name="Note 2 2 3 4 8 2" xfId="12162" xr:uid="{00000000-0005-0000-0000-0000311F0000}"/>
    <cellStyle name="Note 2 2 3 4 9" xfId="7527" xr:uid="{00000000-0005-0000-0000-0000321F0000}"/>
    <cellStyle name="Note 2 2 3 5" xfId="137" xr:uid="{00000000-0005-0000-0000-0000331F0000}"/>
    <cellStyle name="Note 2 2 3 5 2" xfId="328" xr:uid="{00000000-0005-0000-0000-0000341F0000}"/>
    <cellStyle name="Note 2 2 3 5 2 2" xfId="642" xr:uid="{00000000-0005-0000-0000-0000351F0000}"/>
    <cellStyle name="Note 2 2 3 5 2 2 2" xfId="1574" xr:uid="{00000000-0005-0000-0000-0000361F0000}"/>
    <cellStyle name="Note 2 2 3 5 2 2 2 2" xfId="2895" xr:uid="{00000000-0005-0000-0000-0000371F0000}"/>
    <cellStyle name="Note 2 2 3 5 2 2 2 2 2" xfId="6619" xr:uid="{00000000-0005-0000-0000-0000381F0000}"/>
    <cellStyle name="Note 2 2 3 5 2 2 2 2 2 2" xfId="14045" xr:uid="{00000000-0005-0000-0000-0000391F0000}"/>
    <cellStyle name="Note 2 2 3 5 2 2 2 2 3" xfId="10333" xr:uid="{00000000-0005-0000-0000-00003A1F0000}"/>
    <cellStyle name="Note 2 2 3 5 2 2 2 3" xfId="4757" xr:uid="{00000000-0005-0000-0000-00003B1F0000}"/>
    <cellStyle name="Note 2 2 3 5 2 2 2 3 2" xfId="12189" xr:uid="{00000000-0005-0000-0000-00003C1F0000}"/>
    <cellStyle name="Note 2 2 3 5 2 2 2 4" xfId="9019" xr:uid="{00000000-0005-0000-0000-00003D1F0000}"/>
    <cellStyle name="Note 2 2 3 5 2 2 3" xfId="2894" xr:uid="{00000000-0005-0000-0000-00003E1F0000}"/>
    <cellStyle name="Note 2 2 3 5 2 2 3 2" xfId="6618" xr:uid="{00000000-0005-0000-0000-00003F1F0000}"/>
    <cellStyle name="Note 2 2 3 5 2 2 3 2 2" xfId="14044" xr:uid="{00000000-0005-0000-0000-0000401F0000}"/>
    <cellStyle name="Note 2 2 3 5 2 2 3 3" xfId="10332" xr:uid="{00000000-0005-0000-0000-0000411F0000}"/>
    <cellStyle name="Note 2 2 3 5 2 2 4" xfId="4756" xr:uid="{00000000-0005-0000-0000-0000421F0000}"/>
    <cellStyle name="Note 2 2 3 5 2 2 4 2" xfId="12188" xr:uid="{00000000-0005-0000-0000-0000431F0000}"/>
    <cellStyle name="Note 2 2 3 5 2 2 5" xfId="8091" xr:uid="{00000000-0005-0000-0000-0000441F0000}"/>
    <cellStyle name="Note 2 2 3 5 2 3" xfId="1213" xr:uid="{00000000-0005-0000-0000-0000451F0000}"/>
    <cellStyle name="Note 2 2 3 5 2 3 2" xfId="2896" xr:uid="{00000000-0005-0000-0000-0000461F0000}"/>
    <cellStyle name="Note 2 2 3 5 2 3 2 2" xfId="6620" xr:uid="{00000000-0005-0000-0000-0000471F0000}"/>
    <cellStyle name="Note 2 2 3 5 2 3 2 2 2" xfId="14046" xr:uid="{00000000-0005-0000-0000-0000481F0000}"/>
    <cellStyle name="Note 2 2 3 5 2 3 2 3" xfId="10334" xr:uid="{00000000-0005-0000-0000-0000491F0000}"/>
    <cellStyle name="Note 2 2 3 5 2 3 3" xfId="4758" xr:uid="{00000000-0005-0000-0000-00004A1F0000}"/>
    <cellStyle name="Note 2 2 3 5 2 3 3 2" xfId="12190" xr:uid="{00000000-0005-0000-0000-00004B1F0000}"/>
    <cellStyle name="Note 2 2 3 5 2 3 4" xfId="8659" xr:uid="{00000000-0005-0000-0000-00004C1F0000}"/>
    <cellStyle name="Note 2 2 3 5 2 4" xfId="2893" xr:uid="{00000000-0005-0000-0000-00004D1F0000}"/>
    <cellStyle name="Note 2 2 3 5 2 4 2" xfId="6617" xr:uid="{00000000-0005-0000-0000-00004E1F0000}"/>
    <cellStyle name="Note 2 2 3 5 2 4 2 2" xfId="14043" xr:uid="{00000000-0005-0000-0000-00004F1F0000}"/>
    <cellStyle name="Note 2 2 3 5 2 4 3" xfId="10331" xr:uid="{00000000-0005-0000-0000-0000501F0000}"/>
    <cellStyle name="Note 2 2 3 5 2 5" xfId="4755" xr:uid="{00000000-0005-0000-0000-0000511F0000}"/>
    <cellStyle name="Note 2 2 3 5 2 5 2" xfId="12187" xr:uid="{00000000-0005-0000-0000-0000521F0000}"/>
    <cellStyle name="Note 2 2 3 5 2 6" xfId="7777" xr:uid="{00000000-0005-0000-0000-0000531F0000}"/>
    <cellStyle name="Note 2 2 3 5 3" xfId="641" xr:uid="{00000000-0005-0000-0000-0000541F0000}"/>
    <cellStyle name="Note 2 2 3 5 3 2" xfId="1573" xr:uid="{00000000-0005-0000-0000-0000551F0000}"/>
    <cellStyle name="Note 2 2 3 5 3 2 2" xfId="2898" xr:uid="{00000000-0005-0000-0000-0000561F0000}"/>
    <cellStyle name="Note 2 2 3 5 3 2 2 2" xfId="6622" xr:uid="{00000000-0005-0000-0000-0000571F0000}"/>
    <cellStyle name="Note 2 2 3 5 3 2 2 2 2" xfId="14048" xr:uid="{00000000-0005-0000-0000-0000581F0000}"/>
    <cellStyle name="Note 2 2 3 5 3 2 2 3" xfId="10336" xr:uid="{00000000-0005-0000-0000-0000591F0000}"/>
    <cellStyle name="Note 2 2 3 5 3 2 3" xfId="4760" xr:uid="{00000000-0005-0000-0000-00005A1F0000}"/>
    <cellStyle name="Note 2 2 3 5 3 2 3 2" xfId="12192" xr:uid="{00000000-0005-0000-0000-00005B1F0000}"/>
    <cellStyle name="Note 2 2 3 5 3 2 4" xfId="9018" xr:uid="{00000000-0005-0000-0000-00005C1F0000}"/>
    <cellStyle name="Note 2 2 3 5 3 3" xfId="2897" xr:uid="{00000000-0005-0000-0000-00005D1F0000}"/>
    <cellStyle name="Note 2 2 3 5 3 3 2" xfId="6621" xr:uid="{00000000-0005-0000-0000-00005E1F0000}"/>
    <cellStyle name="Note 2 2 3 5 3 3 2 2" xfId="14047" xr:uid="{00000000-0005-0000-0000-00005F1F0000}"/>
    <cellStyle name="Note 2 2 3 5 3 3 3" xfId="10335" xr:uid="{00000000-0005-0000-0000-0000601F0000}"/>
    <cellStyle name="Note 2 2 3 5 3 4" xfId="4759" xr:uid="{00000000-0005-0000-0000-0000611F0000}"/>
    <cellStyle name="Note 2 2 3 5 3 4 2" xfId="12191" xr:uid="{00000000-0005-0000-0000-0000621F0000}"/>
    <cellStyle name="Note 2 2 3 5 3 5" xfId="8090" xr:uid="{00000000-0005-0000-0000-0000631F0000}"/>
    <cellStyle name="Note 2 2 3 5 4" xfId="1212" xr:uid="{00000000-0005-0000-0000-0000641F0000}"/>
    <cellStyle name="Note 2 2 3 5 4 2" xfId="2899" xr:uid="{00000000-0005-0000-0000-0000651F0000}"/>
    <cellStyle name="Note 2 2 3 5 4 2 2" xfId="6623" xr:uid="{00000000-0005-0000-0000-0000661F0000}"/>
    <cellStyle name="Note 2 2 3 5 4 2 2 2" xfId="14049" xr:uid="{00000000-0005-0000-0000-0000671F0000}"/>
    <cellStyle name="Note 2 2 3 5 4 2 3" xfId="10337" xr:uid="{00000000-0005-0000-0000-0000681F0000}"/>
    <cellStyle name="Note 2 2 3 5 4 3" xfId="4761" xr:uid="{00000000-0005-0000-0000-0000691F0000}"/>
    <cellStyle name="Note 2 2 3 5 4 3 2" xfId="12193" xr:uid="{00000000-0005-0000-0000-00006A1F0000}"/>
    <cellStyle name="Note 2 2 3 5 4 4" xfId="8658" xr:uid="{00000000-0005-0000-0000-00006B1F0000}"/>
    <cellStyle name="Note 2 2 3 5 5" xfId="2892" xr:uid="{00000000-0005-0000-0000-00006C1F0000}"/>
    <cellStyle name="Note 2 2 3 5 5 2" xfId="6616" xr:uid="{00000000-0005-0000-0000-00006D1F0000}"/>
    <cellStyle name="Note 2 2 3 5 5 2 2" xfId="14042" xr:uid="{00000000-0005-0000-0000-00006E1F0000}"/>
    <cellStyle name="Note 2 2 3 5 5 3" xfId="10330" xr:uid="{00000000-0005-0000-0000-00006F1F0000}"/>
    <cellStyle name="Note 2 2 3 5 6" xfId="4754" xr:uid="{00000000-0005-0000-0000-0000701F0000}"/>
    <cellStyle name="Note 2 2 3 5 6 2" xfId="12186" xr:uid="{00000000-0005-0000-0000-0000711F0000}"/>
    <cellStyle name="Note 2 2 3 5 7" xfId="7589" xr:uid="{00000000-0005-0000-0000-0000721F0000}"/>
    <cellStyle name="Note 2 2 3 6" xfId="220" xr:uid="{00000000-0005-0000-0000-0000731F0000}"/>
    <cellStyle name="Note 2 2 3 6 2" xfId="452" xr:uid="{00000000-0005-0000-0000-0000741F0000}"/>
    <cellStyle name="Note 2 2 3 6 2 2" xfId="916" xr:uid="{00000000-0005-0000-0000-0000751F0000}"/>
    <cellStyle name="Note 2 2 3 6 2 2 2" xfId="1848" xr:uid="{00000000-0005-0000-0000-0000761F0000}"/>
    <cellStyle name="Note 2 2 3 6 2 2 2 2" xfId="2903" xr:uid="{00000000-0005-0000-0000-0000771F0000}"/>
    <cellStyle name="Note 2 2 3 6 2 2 2 2 2" xfId="6627" xr:uid="{00000000-0005-0000-0000-0000781F0000}"/>
    <cellStyle name="Note 2 2 3 6 2 2 2 2 2 2" xfId="14053" xr:uid="{00000000-0005-0000-0000-0000791F0000}"/>
    <cellStyle name="Note 2 2 3 6 2 2 2 2 3" xfId="10341" xr:uid="{00000000-0005-0000-0000-00007A1F0000}"/>
    <cellStyle name="Note 2 2 3 6 2 2 2 3" xfId="4765" xr:uid="{00000000-0005-0000-0000-00007B1F0000}"/>
    <cellStyle name="Note 2 2 3 6 2 2 2 3 2" xfId="12197" xr:uid="{00000000-0005-0000-0000-00007C1F0000}"/>
    <cellStyle name="Note 2 2 3 6 2 2 2 4" xfId="9293" xr:uid="{00000000-0005-0000-0000-00007D1F0000}"/>
    <cellStyle name="Note 2 2 3 6 2 2 3" xfId="2902" xr:uid="{00000000-0005-0000-0000-00007E1F0000}"/>
    <cellStyle name="Note 2 2 3 6 2 2 3 2" xfId="6626" xr:uid="{00000000-0005-0000-0000-00007F1F0000}"/>
    <cellStyle name="Note 2 2 3 6 2 2 3 2 2" xfId="14052" xr:uid="{00000000-0005-0000-0000-0000801F0000}"/>
    <cellStyle name="Note 2 2 3 6 2 2 3 3" xfId="10340" xr:uid="{00000000-0005-0000-0000-0000811F0000}"/>
    <cellStyle name="Note 2 2 3 6 2 2 4" xfId="4764" xr:uid="{00000000-0005-0000-0000-0000821F0000}"/>
    <cellStyle name="Note 2 2 3 6 2 2 4 2" xfId="12196" xr:uid="{00000000-0005-0000-0000-0000831F0000}"/>
    <cellStyle name="Note 2 2 3 6 2 2 5" xfId="8365" xr:uid="{00000000-0005-0000-0000-0000841F0000}"/>
    <cellStyle name="Note 2 2 3 6 2 3" xfId="1215" xr:uid="{00000000-0005-0000-0000-0000851F0000}"/>
    <cellStyle name="Note 2 2 3 6 2 3 2" xfId="2904" xr:uid="{00000000-0005-0000-0000-0000861F0000}"/>
    <cellStyle name="Note 2 2 3 6 2 3 2 2" xfId="6628" xr:uid="{00000000-0005-0000-0000-0000871F0000}"/>
    <cellStyle name="Note 2 2 3 6 2 3 2 2 2" xfId="14054" xr:uid="{00000000-0005-0000-0000-0000881F0000}"/>
    <cellStyle name="Note 2 2 3 6 2 3 2 3" xfId="10342" xr:uid="{00000000-0005-0000-0000-0000891F0000}"/>
    <cellStyle name="Note 2 2 3 6 2 3 3" xfId="4766" xr:uid="{00000000-0005-0000-0000-00008A1F0000}"/>
    <cellStyle name="Note 2 2 3 6 2 3 3 2" xfId="12198" xr:uid="{00000000-0005-0000-0000-00008B1F0000}"/>
    <cellStyle name="Note 2 2 3 6 2 3 4" xfId="8661" xr:uid="{00000000-0005-0000-0000-00008C1F0000}"/>
    <cellStyle name="Note 2 2 3 6 2 4" xfId="2901" xr:uid="{00000000-0005-0000-0000-00008D1F0000}"/>
    <cellStyle name="Note 2 2 3 6 2 4 2" xfId="6625" xr:uid="{00000000-0005-0000-0000-00008E1F0000}"/>
    <cellStyle name="Note 2 2 3 6 2 4 2 2" xfId="14051" xr:uid="{00000000-0005-0000-0000-00008F1F0000}"/>
    <cellStyle name="Note 2 2 3 6 2 4 3" xfId="10339" xr:uid="{00000000-0005-0000-0000-0000901F0000}"/>
    <cellStyle name="Note 2 2 3 6 2 5" xfId="4763" xr:uid="{00000000-0005-0000-0000-0000911F0000}"/>
    <cellStyle name="Note 2 2 3 6 2 5 2" xfId="12195" xr:uid="{00000000-0005-0000-0000-0000921F0000}"/>
    <cellStyle name="Note 2 2 3 6 2 6" xfId="7901" xr:uid="{00000000-0005-0000-0000-0000931F0000}"/>
    <cellStyle name="Note 2 2 3 6 3" xfId="643" xr:uid="{00000000-0005-0000-0000-0000941F0000}"/>
    <cellStyle name="Note 2 2 3 6 3 2" xfId="1575" xr:uid="{00000000-0005-0000-0000-0000951F0000}"/>
    <cellStyle name="Note 2 2 3 6 3 2 2" xfId="2906" xr:uid="{00000000-0005-0000-0000-0000961F0000}"/>
    <cellStyle name="Note 2 2 3 6 3 2 2 2" xfId="6630" xr:uid="{00000000-0005-0000-0000-0000971F0000}"/>
    <cellStyle name="Note 2 2 3 6 3 2 2 2 2" xfId="14056" xr:uid="{00000000-0005-0000-0000-0000981F0000}"/>
    <cellStyle name="Note 2 2 3 6 3 2 2 3" xfId="10344" xr:uid="{00000000-0005-0000-0000-0000991F0000}"/>
    <cellStyle name="Note 2 2 3 6 3 2 3" xfId="4768" xr:uid="{00000000-0005-0000-0000-00009A1F0000}"/>
    <cellStyle name="Note 2 2 3 6 3 2 3 2" xfId="12200" xr:uid="{00000000-0005-0000-0000-00009B1F0000}"/>
    <cellStyle name="Note 2 2 3 6 3 2 4" xfId="9020" xr:uid="{00000000-0005-0000-0000-00009C1F0000}"/>
    <cellStyle name="Note 2 2 3 6 3 3" xfId="2905" xr:uid="{00000000-0005-0000-0000-00009D1F0000}"/>
    <cellStyle name="Note 2 2 3 6 3 3 2" xfId="6629" xr:uid="{00000000-0005-0000-0000-00009E1F0000}"/>
    <cellStyle name="Note 2 2 3 6 3 3 2 2" xfId="14055" xr:uid="{00000000-0005-0000-0000-00009F1F0000}"/>
    <cellStyle name="Note 2 2 3 6 3 3 3" xfId="10343" xr:uid="{00000000-0005-0000-0000-0000A01F0000}"/>
    <cellStyle name="Note 2 2 3 6 3 4" xfId="4767" xr:uid="{00000000-0005-0000-0000-0000A11F0000}"/>
    <cellStyle name="Note 2 2 3 6 3 4 2" xfId="12199" xr:uid="{00000000-0005-0000-0000-0000A21F0000}"/>
    <cellStyle name="Note 2 2 3 6 3 5" xfId="8092" xr:uid="{00000000-0005-0000-0000-0000A31F0000}"/>
    <cellStyle name="Note 2 2 3 6 4" xfId="1214" xr:uid="{00000000-0005-0000-0000-0000A41F0000}"/>
    <cellStyle name="Note 2 2 3 6 4 2" xfId="2907" xr:uid="{00000000-0005-0000-0000-0000A51F0000}"/>
    <cellStyle name="Note 2 2 3 6 4 2 2" xfId="6631" xr:uid="{00000000-0005-0000-0000-0000A61F0000}"/>
    <cellStyle name="Note 2 2 3 6 4 2 2 2" xfId="14057" xr:uid="{00000000-0005-0000-0000-0000A71F0000}"/>
    <cellStyle name="Note 2 2 3 6 4 2 3" xfId="10345" xr:uid="{00000000-0005-0000-0000-0000A81F0000}"/>
    <cellStyle name="Note 2 2 3 6 4 3" xfId="4769" xr:uid="{00000000-0005-0000-0000-0000A91F0000}"/>
    <cellStyle name="Note 2 2 3 6 4 3 2" xfId="12201" xr:uid="{00000000-0005-0000-0000-0000AA1F0000}"/>
    <cellStyle name="Note 2 2 3 6 4 4" xfId="8660" xr:uid="{00000000-0005-0000-0000-0000AB1F0000}"/>
    <cellStyle name="Note 2 2 3 6 5" xfId="2900" xr:uid="{00000000-0005-0000-0000-0000AC1F0000}"/>
    <cellStyle name="Note 2 2 3 6 5 2" xfId="6624" xr:uid="{00000000-0005-0000-0000-0000AD1F0000}"/>
    <cellStyle name="Note 2 2 3 6 5 2 2" xfId="14050" xr:uid="{00000000-0005-0000-0000-0000AE1F0000}"/>
    <cellStyle name="Note 2 2 3 6 5 3" xfId="10338" xr:uid="{00000000-0005-0000-0000-0000AF1F0000}"/>
    <cellStyle name="Note 2 2 3 6 6" xfId="4762" xr:uid="{00000000-0005-0000-0000-0000B01F0000}"/>
    <cellStyle name="Note 2 2 3 6 6 2" xfId="12194" xr:uid="{00000000-0005-0000-0000-0000B11F0000}"/>
    <cellStyle name="Note 2 2 3 6 7" xfId="7669" xr:uid="{00000000-0005-0000-0000-0000B21F0000}"/>
    <cellStyle name="Note 2 2 3 7" xfId="317" xr:uid="{00000000-0005-0000-0000-0000B31F0000}"/>
    <cellStyle name="Note 2 2 3 7 2" xfId="804" xr:uid="{00000000-0005-0000-0000-0000B41F0000}"/>
    <cellStyle name="Note 2 2 3 7 2 2" xfId="1736" xr:uid="{00000000-0005-0000-0000-0000B51F0000}"/>
    <cellStyle name="Note 2 2 3 7 2 2 2" xfId="2910" xr:uid="{00000000-0005-0000-0000-0000B61F0000}"/>
    <cellStyle name="Note 2 2 3 7 2 2 2 2" xfId="6634" xr:uid="{00000000-0005-0000-0000-0000B71F0000}"/>
    <cellStyle name="Note 2 2 3 7 2 2 2 2 2" xfId="14060" xr:uid="{00000000-0005-0000-0000-0000B81F0000}"/>
    <cellStyle name="Note 2 2 3 7 2 2 2 3" xfId="10348" xr:uid="{00000000-0005-0000-0000-0000B91F0000}"/>
    <cellStyle name="Note 2 2 3 7 2 2 3" xfId="4772" xr:uid="{00000000-0005-0000-0000-0000BA1F0000}"/>
    <cellStyle name="Note 2 2 3 7 2 2 3 2" xfId="12204" xr:uid="{00000000-0005-0000-0000-0000BB1F0000}"/>
    <cellStyle name="Note 2 2 3 7 2 2 4" xfId="9181" xr:uid="{00000000-0005-0000-0000-0000BC1F0000}"/>
    <cellStyle name="Note 2 2 3 7 2 3" xfId="2909" xr:uid="{00000000-0005-0000-0000-0000BD1F0000}"/>
    <cellStyle name="Note 2 2 3 7 2 3 2" xfId="6633" xr:uid="{00000000-0005-0000-0000-0000BE1F0000}"/>
    <cellStyle name="Note 2 2 3 7 2 3 2 2" xfId="14059" xr:uid="{00000000-0005-0000-0000-0000BF1F0000}"/>
    <cellStyle name="Note 2 2 3 7 2 3 3" xfId="10347" xr:uid="{00000000-0005-0000-0000-0000C01F0000}"/>
    <cellStyle name="Note 2 2 3 7 2 4" xfId="4771" xr:uid="{00000000-0005-0000-0000-0000C11F0000}"/>
    <cellStyle name="Note 2 2 3 7 2 4 2" xfId="12203" xr:uid="{00000000-0005-0000-0000-0000C21F0000}"/>
    <cellStyle name="Note 2 2 3 7 2 5" xfId="8253" xr:uid="{00000000-0005-0000-0000-0000C31F0000}"/>
    <cellStyle name="Note 2 2 3 7 3" xfId="1216" xr:uid="{00000000-0005-0000-0000-0000C41F0000}"/>
    <cellStyle name="Note 2 2 3 7 3 2" xfId="2911" xr:uid="{00000000-0005-0000-0000-0000C51F0000}"/>
    <cellStyle name="Note 2 2 3 7 3 2 2" xfId="6635" xr:uid="{00000000-0005-0000-0000-0000C61F0000}"/>
    <cellStyle name="Note 2 2 3 7 3 2 2 2" xfId="14061" xr:uid="{00000000-0005-0000-0000-0000C71F0000}"/>
    <cellStyle name="Note 2 2 3 7 3 2 3" xfId="10349" xr:uid="{00000000-0005-0000-0000-0000C81F0000}"/>
    <cellStyle name="Note 2 2 3 7 3 3" xfId="4773" xr:uid="{00000000-0005-0000-0000-0000C91F0000}"/>
    <cellStyle name="Note 2 2 3 7 3 3 2" xfId="12205" xr:uid="{00000000-0005-0000-0000-0000CA1F0000}"/>
    <cellStyle name="Note 2 2 3 7 3 4" xfId="8662" xr:uid="{00000000-0005-0000-0000-0000CB1F0000}"/>
    <cellStyle name="Note 2 2 3 7 4" xfId="2908" xr:uid="{00000000-0005-0000-0000-0000CC1F0000}"/>
    <cellStyle name="Note 2 2 3 7 4 2" xfId="6632" xr:uid="{00000000-0005-0000-0000-0000CD1F0000}"/>
    <cellStyle name="Note 2 2 3 7 4 2 2" xfId="14058" xr:uid="{00000000-0005-0000-0000-0000CE1F0000}"/>
    <cellStyle name="Note 2 2 3 7 4 3" xfId="10346" xr:uid="{00000000-0005-0000-0000-0000CF1F0000}"/>
    <cellStyle name="Note 2 2 3 7 5" xfId="4770" xr:uid="{00000000-0005-0000-0000-0000D01F0000}"/>
    <cellStyle name="Note 2 2 3 7 5 2" xfId="12202" xr:uid="{00000000-0005-0000-0000-0000D11F0000}"/>
    <cellStyle name="Note 2 2 3 7 6" xfId="7766" xr:uid="{00000000-0005-0000-0000-0000D21F0000}"/>
    <cellStyle name="Note 2 2 3 8" xfId="616" xr:uid="{00000000-0005-0000-0000-0000D31F0000}"/>
    <cellStyle name="Note 2 2 3 8 2" xfId="1548" xr:uid="{00000000-0005-0000-0000-0000D41F0000}"/>
    <cellStyle name="Note 2 2 3 8 2 2" xfId="2913" xr:uid="{00000000-0005-0000-0000-0000D51F0000}"/>
    <cellStyle name="Note 2 2 3 8 2 2 2" xfId="6637" xr:uid="{00000000-0005-0000-0000-0000D61F0000}"/>
    <cellStyle name="Note 2 2 3 8 2 2 2 2" xfId="14063" xr:uid="{00000000-0005-0000-0000-0000D71F0000}"/>
    <cellStyle name="Note 2 2 3 8 2 2 3" xfId="10351" xr:uid="{00000000-0005-0000-0000-0000D81F0000}"/>
    <cellStyle name="Note 2 2 3 8 2 3" xfId="4775" xr:uid="{00000000-0005-0000-0000-0000D91F0000}"/>
    <cellStyle name="Note 2 2 3 8 2 3 2" xfId="12207" xr:uid="{00000000-0005-0000-0000-0000DA1F0000}"/>
    <cellStyle name="Note 2 2 3 8 2 4" xfId="8993" xr:uid="{00000000-0005-0000-0000-0000DB1F0000}"/>
    <cellStyle name="Note 2 2 3 8 3" xfId="2912" xr:uid="{00000000-0005-0000-0000-0000DC1F0000}"/>
    <cellStyle name="Note 2 2 3 8 3 2" xfId="6636" xr:uid="{00000000-0005-0000-0000-0000DD1F0000}"/>
    <cellStyle name="Note 2 2 3 8 3 2 2" xfId="14062" xr:uid="{00000000-0005-0000-0000-0000DE1F0000}"/>
    <cellStyle name="Note 2 2 3 8 3 3" xfId="10350" xr:uid="{00000000-0005-0000-0000-0000DF1F0000}"/>
    <cellStyle name="Note 2 2 3 8 4" xfId="4774" xr:uid="{00000000-0005-0000-0000-0000E01F0000}"/>
    <cellStyle name="Note 2 2 3 8 4 2" xfId="12206" xr:uid="{00000000-0005-0000-0000-0000E11F0000}"/>
    <cellStyle name="Note 2 2 3 8 5" xfId="8065" xr:uid="{00000000-0005-0000-0000-0000E21F0000}"/>
    <cellStyle name="Note 2 2 3 9" xfId="1169" xr:uid="{00000000-0005-0000-0000-0000E31F0000}"/>
    <cellStyle name="Note 2 2 3 9 2" xfId="2914" xr:uid="{00000000-0005-0000-0000-0000E41F0000}"/>
    <cellStyle name="Note 2 2 3 9 2 2" xfId="6638" xr:uid="{00000000-0005-0000-0000-0000E51F0000}"/>
    <cellStyle name="Note 2 2 3 9 2 2 2" xfId="14064" xr:uid="{00000000-0005-0000-0000-0000E61F0000}"/>
    <cellStyle name="Note 2 2 3 9 2 3" xfId="10352" xr:uid="{00000000-0005-0000-0000-0000E71F0000}"/>
    <cellStyle name="Note 2 2 3 9 3" xfId="4776" xr:uid="{00000000-0005-0000-0000-0000E81F0000}"/>
    <cellStyle name="Note 2 2 3 9 3 2" xfId="12208" xr:uid="{00000000-0005-0000-0000-0000E91F0000}"/>
    <cellStyle name="Note 2 2 3 9 4" xfId="8615" xr:uid="{00000000-0005-0000-0000-0000EA1F0000}"/>
    <cellStyle name="Note 2 2 4" xfId="26" xr:uid="{00000000-0005-0000-0000-0000EB1F0000}"/>
    <cellStyle name="Note 2 2 4 10" xfId="4777" xr:uid="{00000000-0005-0000-0000-0000EC1F0000}"/>
    <cellStyle name="Note 2 2 4 10 2" xfId="12209" xr:uid="{00000000-0005-0000-0000-0000ED1F0000}"/>
    <cellStyle name="Note 2 2 4 11" xfId="7492" xr:uid="{00000000-0005-0000-0000-0000EE1F0000}"/>
    <cellStyle name="Note 2 2 4 2" xfId="51" xr:uid="{00000000-0005-0000-0000-0000EF1F0000}"/>
    <cellStyle name="Note 2 2 4 2 10" xfId="7511" xr:uid="{00000000-0005-0000-0000-0000F01F0000}"/>
    <cellStyle name="Note 2 2 4 2 2" xfId="89" xr:uid="{00000000-0005-0000-0000-0000F11F0000}"/>
    <cellStyle name="Note 2 2 4 2 2 2" xfId="147" xr:uid="{00000000-0005-0000-0000-0000F21F0000}"/>
    <cellStyle name="Note 2 2 4 2 2 2 2" xfId="403" xr:uid="{00000000-0005-0000-0000-0000F31F0000}"/>
    <cellStyle name="Note 2 2 4 2 2 2 2 2" xfId="867" xr:uid="{00000000-0005-0000-0000-0000F41F0000}"/>
    <cellStyle name="Note 2 2 4 2 2 2 2 2 2" xfId="1799" xr:uid="{00000000-0005-0000-0000-0000F51F0000}"/>
    <cellStyle name="Note 2 2 4 2 2 2 2 2 2 2" xfId="2921" xr:uid="{00000000-0005-0000-0000-0000F61F0000}"/>
    <cellStyle name="Note 2 2 4 2 2 2 2 2 2 2 2" xfId="6645" xr:uid="{00000000-0005-0000-0000-0000F71F0000}"/>
    <cellStyle name="Note 2 2 4 2 2 2 2 2 2 2 2 2" xfId="14071" xr:uid="{00000000-0005-0000-0000-0000F81F0000}"/>
    <cellStyle name="Note 2 2 4 2 2 2 2 2 2 2 3" xfId="10359" xr:uid="{00000000-0005-0000-0000-0000F91F0000}"/>
    <cellStyle name="Note 2 2 4 2 2 2 2 2 2 3" xfId="4783" xr:uid="{00000000-0005-0000-0000-0000FA1F0000}"/>
    <cellStyle name="Note 2 2 4 2 2 2 2 2 2 3 2" xfId="12215" xr:uid="{00000000-0005-0000-0000-0000FB1F0000}"/>
    <cellStyle name="Note 2 2 4 2 2 2 2 2 2 4" xfId="9244" xr:uid="{00000000-0005-0000-0000-0000FC1F0000}"/>
    <cellStyle name="Note 2 2 4 2 2 2 2 2 3" xfId="2920" xr:uid="{00000000-0005-0000-0000-0000FD1F0000}"/>
    <cellStyle name="Note 2 2 4 2 2 2 2 2 3 2" xfId="6644" xr:uid="{00000000-0005-0000-0000-0000FE1F0000}"/>
    <cellStyle name="Note 2 2 4 2 2 2 2 2 3 2 2" xfId="14070" xr:uid="{00000000-0005-0000-0000-0000FF1F0000}"/>
    <cellStyle name="Note 2 2 4 2 2 2 2 2 3 3" xfId="10358" xr:uid="{00000000-0005-0000-0000-000000200000}"/>
    <cellStyle name="Note 2 2 4 2 2 2 2 2 4" xfId="4782" xr:uid="{00000000-0005-0000-0000-000001200000}"/>
    <cellStyle name="Note 2 2 4 2 2 2 2 2 4 2" xfId="12214" xr:uid="{00000000-0005-0000-0000-000002200000}"/>
    <cellStyle name="Note 2 2 4 2 2 2 2 2 5" xfId="8316" xr:uid="{00000000-0005-0000-0000-000003200000}"/>
    <cellStyle name="Note 2 2 4 2 2 2 2 3" xfId="1221" xr:uid="{00000000-0005-0000-0000-000004200000}"/>
    <cellStyle name="Note 2 2 4 2 2 2 2 3 2" xfId="2922" xr:uid="{00000000-0005-0000-0000-000005200000}"/>
    <cellStyle name="Note 2 2 4 2 2 2 2 3 2 2" xfId="6646" xr:uid="{00000000-0005-0000-0000-000006200000}"/>
    <cellStyle name="Note 2 2 4 2 2 2 2 3 2 2 2" xfId="14072" xr:uid="{00000000-0005-0000-0000-000007200000}"/>
    <cellStyle name="Note 2 2 4 2 2 2 2 3 2 3" xfId="10360" xr:uid="{00000000-0005-0000-0000-000008200000}"/>
    <cellStyle name="Note 2 2 4 2 2 2 2 3 3" xfId="4784" xr:uid="{00000000-0005-0000-0000-000009200000}"/>
    <cellStyle name="Note 2 2 4 2 2 2 2 3 3 2" xfId="12216" xr:uid="{00000000-0005-0000-0000-00000A200000}"/>
    <cellStyle name="Note 2 2 4 2 2 2 2 3 4" xfId="8667" xr:uid="{00000000-0005-0000-0000-00000B200000}"/>
    <cellStyle name="Note 2 2 4 2 2 2 2 4" xfId="2919" xr:uid="{00000000-0005-0000-0000-00000C200000}"/>
    <cellStyle name="Note 2 2 4 2 2 2 2 4 2" xfId="6643" xr:uid="{00000000-0005-0000-0000-00000D200000}"/>
    <cellStyle name="Note 2 2 4 2 2 2 2 4 2 2" xfId="14069" xr:uid="{00000000-0005-0000-0000-00000E200000}"/>
    <cellStyle name="Note 2 2 4 2 2 2 2 4 3" xfId="10357" xr:uid="{00000000-0005-0000-0000-00000F200000}"/>
    <cellStyle name="Note 2 2 4 2 2 2 2 5" xfId="4781" xr:uid="{00000000-0005-0000-0000-000010200000}"/>
    <cellStyle name="Note 2 2 4 2 2 2 2 5 2" xfId="12213" xr:uid="{00000000-0005-0000-0000-000011200000}"/>
    <cellStyle name="Note 2 2 4 2 2 2 2 6" xfId="7852" xr:uid="{00000000-0005-0000-0000-000012200000}"/>
    <cellStyle name="Note 2 2 4 2 2 2 3" xfId="647" xr:uid="{00000000-0005-0000-0000-000013200000}"/>
    <cellStyle name="Note 2 2 4 2 2 2 3 2" xfId="1579" xr:uid="{00000000-0005-0000-0000-000014200000}"/>
    <cellStyle name="Note 2 2 4 2 2 2 3 2 2" xfId="2924" xr:uid="{00000000-0005-0000-0000-000015200000}"/>
    <cellStyle name="Note 2 2 4 2 2 2 3 2 2 2" xfId="6648" xr:uid="{00000000-0005-0000-0000-000016200000}"/>
    <cellStyle name="Note 2 2 4 2 2 2 3 2 2 2 2" xfId="14074" xr:uid="{00000000-0005-0000-0000-000017200000}"/>
    <cellStyle name="Note 2 2 4 2 2 2 3 2 2 3" xfId="10362" xr:uid="{00000000-0005-0000-0000-000018200000}"/>
    <cellStyle name="Note 2 2 4 2 2 2 3 2 3" xfId="4786" xr:uid="{00000000-0005-0000-0000-000019200000}"/>
    <cellStyle name="Note 2 2 4 2 2 2 3 2 3 2" xfId="12218" xr:uid="{00000000-0005-0000-0000-00001A200000}"/>
    <cellStyle name="Note 2 2 4 2 2 2 3 2 4" xfId="9024" xr:uid="{00000000-0005-0000-0000-00001B200000}"/>
    <cellStyle name="Note 2 2 4 2 2 2 3 3" xfId="2923" xr:uid="{00000000-0005-0000-0000-00001C200000}"/>
    <cellStyle name="Note 2 2 4 2 2 2 3 3 2" xfId="6647" xr:uid="{00000000-0005-0000-0000-00001D200000}"/>
    <cellStyle name="Note 2 2 4 2 2 2 3 3 2 2" xfId="14073" xr:uid="{00000000-0005-0000-0000-00001E200000}"/>
    <cellStyle name="Note 2 2 4 2 2 2 3 3 3" xfId="10361" xr:uid="{00000000-0005-0000-0000-00001F200000}"/>
    <cellStyle name="Note 2 2 4 2 2 2 3 4" xfId="4785" xr:uid="{00000000-0005-0000-0000-000020200000}"/>
    <cellStyle name="Note 2 2 4 2 2 2 3 4 2" xfId="12217" xr:uid="{00000000-0005-0000-0000-000021200000}"/>
    <cellStyle name="Note 2 2 4 2 2 2 3 5" xfId="8096" xr:uid="{00000000-0005-0000-0000-000022200000}"/>
    <cellStyle name="Note 2 2 4 2 2 2 4" xfId="1220" xr:uid="{00000000-0005-0000-0000-000023200000}"/>
    <cellStyle name="Note 2 2 4 2 2 2 4 2" xfId="2925" xr:uid="{00000000-0005-0000-0000-000024200000}"/>
    <cellStyle name="Note 2 2 4 2 2 2 4 2 2" xfId="6649" xr:uid="{00000000-0005-0000-0000-000025200000}"/>
    <cellStyle name="Note 2 2 4 2 2 2 4 2 2 2" xfId="14075" xr:uid="{00000000-0005-0000-0000-000026200000}"/>
    <cellStyle name="Note 2 2 4 2 2 2 4 2 3" xfId="10363" xr:uid="{00000000-0005-0000-0000-000027200000}"/>
    <cellStyle name="Note 2 2 4 2 2 2 4 3" xfId="4787" xr:uid="{00000000-0005-0000-0000-000028200000}"/>
    <cellStyle name="Note 2 2 4 2 2 2 4 3 2" xfId="12219" xr:uid="{00000000-0005-0000-0000-000029200000}"/>
    <cellStyle name="Note 2 2 4 2 2 2 4 4" xfId="8666" xr:uid="{00000000-0005-0000-0000-00002A200000}"/>
    <cellStyle name="Note 2 2 4 2 2 2 5" xfId="2918" xr:uid="{00000000-0005-0000-0000-00002B200000}"/>
    <cellStyle name="Note 2 2 4 2 2 2 5 2" xfId="6642" xr:uid="{00000000-0005-0000-0000-00002C200000}"/>
    <cellStyle name="Note 2 2 4 2 2 2 5 2 2" xfId="14068" xr:uid="{00000000-0005-0000-0000-00002D200000}"/>
    <cellStyle name="Note 2 2 4 2 2 2 5 3" xfId="10356" xr:uid="{00000000-0005-0000-0000-00002E200000}"/>
    <cellStyle name="Note 2 2 4 2 2 2 6" xfId="4780" xr:uid="{00000000-0005-0000-0000-00002F200000}"/>
    <cellStyle name="Note 2 2 4 2 2 2 6 2" xfId="12212" xr:uid="{00000000-0005-0000-0000-000030200000}"/>
    <cellStyle name="Note 2 2 4 2 2 2 7" xfId="7599" xr:uid="{00000000-0005-0000-0000-000031200000}"/>
    <cellStyle name="Note 2 2 4 2 2 3" xfId="230" xr:uid="{00000000-0005-0000-0000-000032200000}"/>
    <cellStyle name="Note 2 2 4 2 2 3 2" xfId="462" xr:uid="{00000000-0005-0000-0000-000033200000}"/>
    <cellStyle name="Note 2 2 4 2 2 3 2 2" xfId="926" xr:uid="{00000000-0005-0000-0000-000034200000}"/>
    <cellStyle name="Note 2 2 4 2 2 3 2 2 2" xfId="1858" xr:uid="{00000000-0005-0000-0000-000035200000}"/>
    <cellStyle name="Note 2 2 4 2 2 3 2 2 2 2" xfId="2929" xr:uid="{00000000-0005-0000-0000-000036200000}"/>
    <cellStyle name="Note 2 2 4 2 2 3 2 2 2 2 2" xfId="6653" xr:uid="{00000000-0005-0000-0000-000037200000}"/>
    <cellStyle name="Note 2 2 4 2 2 3 2 2 2 2 2 2" xfId="14079" xr:uid="{00000000-0005-0000-0000-000038200000}"/>
    <cellStyle name="Note 2 2 4 2 2 3 2 2 2 2 3" xfId="10367" xr:uid="{00000000-0005-0000-0000-000039200000}"/>
    <cellStyle name="Note 2 2 4 2 2 3 2 2 2 3" xfId="4791" xr:uid="{00000000-0005-0000-0000-00003A200000}"/>
    <cellStyle name="Note 2 2 4 2 2 3 2 2 2 3 2" xfId="12223" xr:uid="{00000000-0005-0000-0000-00003B200000}"/>
    <cellStyle name="Note 2 2 4 2 2 3 2 2 2 4" xfId="9303" xr:uid="{00000000-0005-0000-0000-00003C200000}"/>
    <cellStyle name="Note 2 2 4 2 2 3 2 2 3" xfId="2928" xr:uid="{00000000-0005-0000-0000-00003D200000}"/>
    <cellStyle name="Note 2 2 4 2 2 3 2 2 3 2" xfId="6652" xr:uid="{00000000-0005-0000-0000-00003E200000}"/>
    <cellStyle name="Note 2 2 4 2 2 3 2 2 3 2 2" xfId="14078" xr:uid="{00000000-0005-0000-0000-00003F200000}"/>
    <cellStyle name="Note 2 2 4 2 2 3 2 2 3 3" xfId="10366" xr:uid="{00000000-0005-0000-0000-000040200000}"/>
    <cellStyle name="Note 2 2 4 2 2 3 2 2 4" xfId="4790" xr:uid="{00000000-0005-0000-0000-000041200000}"/>
    <cellStyle name="Note 2 2 4 2 2 3 2 2 4 2" xfId="12222" xr:uid="{00000000-0005-0000-0000-000042200000}"/>
    <cellStyle name="Note 2 2 4 2 2 3 2 2 5" xfId="8375" xr:uid="{00000000-0005-0000-0000-000043200000}"/>
    <cellStyle name="Note 2 2 4 2 2 3 2 3" xfId="1223" xr:uid="{00000000-0005-0000-0000-000044200000}"/>
    <cellStyle name="Note 2 2 4 2 2 3 2 3 2" xfId="2930" xr:uid="{00000000-0005-0000-0000-000045200000}"/>
    <cellStyle name="Note 2 2 4 2 2 3 2 3 2 2" xfId="6654" xr:uid="{00000000-0005-0000-0000-000046200000}"/>
    <cellStyle name="Note 2 2 4 2 2 3 2 3 2 2 2" xfId="14080" xr:uid="{00000000-0005-0000-0000-000047200000}"/>
    <cellStyle name="Note 2 2 4 2 2 3 2 3 2 3" xfId="10368" xr:uid="{00000000-0005-0000-0000-000048200000}"/>
    <cellStyle name="Note 2 2 4 2 2 3 2 3 3" xfId="4792" xr:uid="{00000000-0005-0000-0000-000049200000}"/>
    <cellStyle name="Note 2 2 4 2 2 3 2 3 3 2" xfId="12224" xr:uid="{00000000-0005-0000-0000-00004A200000}"/>
    <cellStyle name="Note 2 2 4 2 2 3 2 3 4" xfId="8669" xr:uid="{00000000-0005-0000-0000-00004B200000}"/>
    <cellStyle name="Note 2 2 4 2 2 3 2 4" xfId="2927" xr:uid="{00000000-0005-0000-0000-00004C200000}"/>
    <cellStyle name="Note 2 2 4 2 2 3 2 4 2" xfId="6651" xr:uid="{00000000-0005-0000-0000-00004D200000}"/>
    <cellStyle name="Note 2 2 4 2 2 3 2 4 2 2" xfId="14077" xr:uid="{00000000-0005-0000-0000-00004E200000}"/>
    <cellStyle name="Note 2 2 4 2 2 3 2 4 3" xfId="10365" xr:uid="{00000000-0005-0000-0000-00004F200000}"/>
    <cellStyle name="Note 2 2 4 2 2 3 2 5" xfId="4789" xr:uid="{00000000-0005-0000-0000-000050200000}"/>
    <cellStyle name="Note 2 2 4 2 2 3 2 5 2" xfId="12221" xr:uid="{00000000-0005-0000-0000-000051200000}"/>
    <cellStyle name="Note 2 2 4 2 2 3 2 6" xfId="7911" xr:uid="{00000000-0005-0000-0000-000052200000}"/>
    <cellStyle name="Note 2 2 4 2 2 3 3" xfId="648" xr:uid="{00000000-0005-0000-0000-000053200000}"/>
    <cellStyle name="Note 2 2 4 2 2 3 3 2" xfId="1580" xr:uid="{00000000-0005-0000-0000-000054200000}"/>
    <cellStyle name="Note 2 2 4 2 2 3 3 2 2" xfId="2932" xr:uid="{00000000-0005-0000-0000-000055200000}"/>
    <cellStyle name="Note 2 2 4 2 2 3 3 2 2 2" xfId="6656" xr:uid="{00000000-0005-0000-0000-000056200000}"/>
    <cellStyle name="Note 2 2 4 2 2 3 3 2 2 2 2" xfId="14082" xr:uid="{00000000-0005-0000-0000-000057200000}"/>
    <cellStyle name="Note 2 2 4 2 2 3 3 2 2 3" xfId="10370" xr:uid="{00000000-0005-0000-0000-000058200000}"/>
    <cellStyle name="Note 2 2 4 2 2 3 3 2 3" xfId="4794" xr:uid="{00000000-0005-0000-0000-000059200000}"/>
    <cellStyle name="Note 2 2 4 2 2 3 3 2 3 2" xfId="12226" xr:uid="{00000000-0005-0000-0000-00005A200000}"/>
    <cellStyle name="Note 2 2 4 2 2 3 3 2 4" xfId="9025" xr:uid="{00000000-0005-0000-0000-00005B200000}"/>
    <cellStyle name="Note 2 2 4 2 2 3 3 3" xfId="2931" xr:uid="{00000000-0005-0000-0000-00005C200000}"/>
    <cellStyle name="Note 2 2 4 2 2 3 3 3 2" xfId="6655" xr:uid="{00000000-0005-0000-0000-00005D200000}"/>
    <cellStyle name="Note 2 2 4 2 2 3 3 3 2 2" xfId="14081" xr:uid="{00000000-0005-0000-0000-00005E200000}"/>
    <cellStyle name="Note 2 2 4 2 2 3 3 3 3" xfId="10369" xr:uid="{00000000-0005-0000-0000-00005F200000}"/>
    <cellStyle name="Note 2 2 4 2 2 3 3 4" xfId="4793" xr:uid="{00000000-0005-0000-0000-000060200000}"/>
    <cellStyle name="Note 2 2 4 2 2 3 3 4 2" xfId="12225" xr:uid="{00000000-0005-0000-0000-000061200000}"/>
    <cellStyle name="Note 2 2 4 2 2 3 3 5" xfId="8097" xr:uid="{00000000-0005-0000-0000-000062200000}"/>
    <cellStyle name="Note 2 2 4 2 2 3 4" xfId="1222" xr:uid="{00000000-0005-0000-0000-000063200000}"/>
    <cellStyle name="Note 2 2 4 2 2 3 4 2" xfId="2933" xr:uid="{00000000-0005-0000-0000-000064200000}"/>
    <cellStyle name="Note 2 2 4 2 2 3 4 2 2" xfId="6657" xr:uid="{00000000-0005-0000-0000-000065200000}"/>
    <cellStyle name="Note 2 2 4 2 2 3 4 2 2 2" xfId="14083" xr:uid="{00000000-0005-0000-0000-000066200000}"/>
    <cellStyle name="Note 2 2 4 2 2 3 4 2 3" xfId="10371" xr:uid="{00000000-0005-0000-0000-000067200000}"/>
    <cellStyle name="Note 2 2 4 2 2 3 4 3" xfId="4795" xr:uid="{00000000-0005-0000-0000-000068200000}"/>
    <cellStyle name="Note 2 2 4 2 2 3 4 3 2" xfId="12227" xr:uid="{00000000-0005-0000-0000-000069200000}"/>
    <cellStyle name="Note 2 2 4 2 2 3 4 4" xfId="8668" xr:uid="{00000000-0005-0000-0000-00006A200000}"/>
    <cellStyle name="Note 2 2 4 2 2 3 5" xfId="2926" xr:uid="{00000000-0005-0000-0000-00006B200000}"/>
    <cellStyle name="Note 2 2 4 2 2 3 5 2" xfId="6650" xr:uid="{00000000-0005-0000-0000-00006C200000}"/>
    <cellStyle name="Note 2 2 4 2 2 3 5 2 2" xfId="14076" xr:uid="{00000000-0005-0000-0000-00006D200000}"/>
    <cellStyle name="Note 2 2 4 2 2 3 5 3" xfId="10364" xr:uid="{00000000-0005-0000-0000-00006E200000}"/>
    <cellStyle name="Note 2 2 4 2 2 3 6" xfId="4788" xr:uid="{00000000-0005-0000-0000-00006F200000}"/>
    <cellStyle name="Note 2 2 4 2 2 3 6 2" xfId="12220" xr:uid="{00000000-0005-0000-0000-000070200000}"/>
    <cellStyle name="Note 2 2 4 2 2 3 7" xfId="7679" xr:uid="{00000000-0005-0000-0000-000071200000}"/>
    <cellStyle name="Note 2 2 4 2 2 4" xfId="331" xr:uid="{00000000-0005-0000-0000-000072200000}"/>
    <cellStyle name="Note 2 2 4 2 2 4 2" xfId="814" xr:uid="{00000000-0005-0000-0000-000073200000}"/>
    <cellStyle name="Note 2 2 4 2 2 4 2 2" xfId="1746" xr:uid="{00000000-0005-0000-0000-000074200000}"/>
    <cellStyle name="Note 2 2 4 2 2 4 2 2 2" xfId="2936" xr:uid="{00000000-0005-0000-0000-000075200000}"/>
    <cellStyle name="Note 2 2 4 2 2 4 2 2 2 2" xfId="6660" xr:uid="{00000000-0005-0000-0000-000076200000}"/>
    <cellStyle name="Note 2 2 4 2 2 4 2 2 2 2 2" xfId="14086" xr:uid="{00000000-0005-0000-0000-000077200000}"/>
    <cellStyle name="Note 2 2 4 2 2 4 2 2 2 3" xfId="10374" xr:uid="{00000000-0005-0000-0000-000078200000}"/>
    <cellStyle name="Note 2 2 4 2 2 4 2 2 3" xfId="4798" xr:uid="{00000000-0005-0000-0000-000079200000}"/>
    <cellStyle name="Note 2 2 4 2 2 4 2 2 3 2" xfId="12230" xr:uid="{00000000-0005-0000-0000-00007A200000}"/>
    <cellStyle name="Note 2 2 4 2 2 4 2 2 4" xfId="9191" xr:uid="{00000000-0005-0000-0000-00007B200000}"/>
    <cellStyle name="Note 2 2 4 2 2 4 2 3" xfId="2935" xr:uid="{00000000-0005-0000-0000-00007C200000}"/>
    <cellStyle name="Note 2 2 4 2 2 4 2 3 2" xfId="6659" xr:uid="{00000000-0005-0000-0000-00007D200000}"/>
    <cellStyle name="Note 2 2 4 2 2 4 2 3 2 2" xfId="14085" xr:uid="{00000000-0005-0000-0000-00007E200000}"/>
    <cellStyle name="Note 2 2 4 2 2 4 2 3 3" xfId="10373" xr:uid="{00000000-0005-0000-0000-00007F200000}"/>
    <cellStyle name="Note 2 2 4 2 2 4 2 4" xfId="4797" xr:uid="{00000000-0005-0000-0000-000080200000}"/>
    <cellStyle name="Note 2 2 4 2 2 4 2 4 2" xfId="12229" xr:uid="{00000000-0005-0000-0000-000081200000}"/>
    <cellStyle name="Note 2 2 4 2 2 4 2 5" xfId="8263" xr:uid="{00000000-0005-0000-0000-000082200000}"/>
    <cellStyle name="Note 2 2 4 2 2 4 3" xfId="1224" xr:uid="{00000000-0005-0000-0000-000083200000}"/>
    <cellStyle name="Note 2 2 4 2 2 4 3 2" xfId="2937" xr:uid="{00000000-0005-0000-0000-000084200000}"/>
    <cellStyle name="Note 2 2 4 2 2 4 3 2 2" xfId="6661" xr:uid="{00000000-0005-0000-0000-000085200000}"/>
    <cellStyle name="Note 2 2 4 2 2 4 3 2 2 2" xfId="14087" xr:uid="{00000000-0005-0000-0000-000086200000}"/>
    <cellStyle name="Note 2 2 4 2 2 4 3 2 3" xfId="10375" xr:uid="{00000000-0005-0000-0000-000087200000}"/>
    <cellStyle name="Note 2 2 4 2 2 4 3 3" xfId="4799" xr:uid="{00000000-0005-0000-0000-000088200000}"/>
    <cellStyle name="Note 2 2 4 2 2 4 3 3 2" xfId="12231" xr:uid="{00000000-0005-0000-0000-000089200000}"/>
    <cellStyle name="Note 2 2 4 2 2 4 3 4" xfId="8670" xr:uid="{00000000-0005-0000-0000-00008A200000}"/>
    <cellStyle name="Note 2 2 4 2 2 4 4" xfId="2934" xr:uid="{00000000-0005-0000-0000-00008B200000}"/>
    <cellStyle name="Note 2 2 4 2 2 4 4 2" xfId="6658" xr:uid="{00000000-0005-0000-0000-00008C200000}"/>
    <cellStyle name="Note 2 2 4 2 2 4 4 2 2" xfId="14084" xr:uid="{00000000-0005-0000-0000-00008D200000}"/>
    <cellStyle name="Note 2 2 4 2 2 4 4 3" xfId="10372" xr:uid="{00000000-0005-0000-0000-00008E200000}"/>
    <cellStyle name="Note 2 2 4 2 2 4 5" xfId="4796" xr:uid="{00000000-0005-0000-0000-00008F200000}"/>
    <cellStyle name="Note 2 2 4 2 2 4 5 2" xfId="12228" xr:uid="{00000000-0005-0000-0000-000090200000}"/>
    <cellStyle name="Note 2 2 4 2 2 4 6" xfId="7780" xr:uid="{00000000-0005-0000-0000-000091200000}"/>
    <cellStyle name="Note 2 2 4 2 2 5" xfId="646" xr:uid="{00000000-0005-0000-0000-000092200000}"/>
    <cellStyle name="Note 2 2 4 2 2 5 2" xfId="1578" xr:uid="{00000000-0005-0000-0000-000093200000}"/>
    <cellStyle name="Note 2 2 4 2 2 5 2 2" xfId="2939" xr:uid="{00000000-0005-0000-0000-000094200000}"/>
    <cellStyle name="Note 2 2 4 2 2 5 2 2 2" xfId="6663" xr:uid="{00000000-0005-0000-0000-000095200000}"/>
    <cellStyle name="Note 2 2 4 2 2 5 2 2 2 2" xfId="14089" xr:uid="{00000000-0005-0000-0000-000096200000}"/>
    <cellStyle name="Note 2 2 4 2 2 5 2 2 3" xfId="10377" xr:uid="{00000000-0005-0000-0000-000097200000}"/>
    <cellStyle name="Note 2 2 4 2 2 5 2 3" xfId="4801" xr:uid="{00000000-0005-0000-0000-000098200000}"/>
    <cellStyle name="Note 2 2 4 2 2 5 2 3 2" xfId="12233" xr:uid="{00000000-0005-0000-0000-000099200000}"/>
    <cellStyle name="Note 2 2 4 2 2 5 2 4" xfId="9023" xr:uid="{00000000-0005-0000-0000-00009A200000}"/>
    <cellStyle name="Note 2 2 4 2 2 5 3" xfId="2938" xr:uid="{00000000-0005-0000-0000-00009B200000}"/>
    <cellStyle name="Note 2 2 4 2 2 5 3 2" xfId="6662" xr:uid="{00000000-0005-0000-0000-00009C200000}"/>
    <cellStyle name="Note 2 2 4 2 2 5 3 2 2" xfId="14088" xr:uid="{00000000-0005-0000-0000-00009D200000}"/>
    <cellStyle name="Note 2 2 4 2 2 5 3 3" xfId="10376" xr:uid="{00000000-0005-0000-0000-00009E200000}"/>
    <cellStyle name="Note 2 2 4 2 2 5 4" xfId="4800" xr:uid="{00000000-0005-0000-0000-00009F200000}"/>
    <cellStyle name="Note 2 2 4 2 2 5 4 2" xfId="12232" xr:uid="{00000000-0005-0000-0000-0000A0200000}"/>
    <cellStyle name="Note 2 2 4 2 2 5 5" xfId="8095" xr:uid="{00000000-0005-0000-0000-0000A1200000}"/>
    <cellStyle name="Note 2 2 4 2 2 6" xfId="1219" xr:uid="{00000000-0005-0000-0000-0000A2200000}"/>
    <cellStyle name="Note 2 2 4 2 2 6 2" xfId="2940" xr:uid="{00000000-0005-0000-0000-0000A3200000}"/>
    <cellStyle name="Note 2 2 4 2 2 6 2 2" xfId="6664" xr:uid="{00000000-0005-0000-0000-0000A4200000}"/>
    <cellStyle name="Note 2 2 4 2 2 6 2 2 2" xfId="14090" xr:uid="{00000000-0005-0000-0000-0000A5200000}"/>
    <cellStyle name="Note 2 2 4 2 2 6 2 3" xfId="10378" xr:uid="{00000000-0005-0000-0000-0000A6200000}"/>
    <cellStyle name="Note 2 2 4 2 2 6 3" xfId="4802" xr:uid="{00000000-0005-0000-0000-0000A7200000}"/>
    <cellStyle name="Note 2 2 4 2 2 6 3 2" xfId="12234" xr:uid="{00000000-0005-0000-0000-0000A8200000}"/>
    <cellStyle name="Note 2 2 4 2 2 6 4" xfId="8665" xr:uid="{00000000-0005-0000-0000-0000A9200000}"/>
    <cellStyle name="Note 2 2 4 2 2 7" xfId="2917" xr:uid="{00000000-0005-0000-0000-0000AA200000}"/>
    <cellStyle name="Note 2 2 4 2 2 7 2" xfId="6641" xr:uid="{00000000-0005-0000-0000-0000AB200000}"/>
    <cellStyle name="Note 2 2 4 2 2 7 2 2" xfId="14067" xr:uid="{00000000-0005-0000-0000-0000AC200000}"/>
    <cellStyle name="Note 2 2 4 2 2 7 3" xfId="10355" xr:uid="{00000000-0005-0000-0000-0000AD200000}"/>
    <cellStyle name="Note 2 2 4 2 2 8" xfId="4779" xr:uid="{00000000-0005-0000-0000-0000AE200000}"/>
    <cellStyle name="Note 2 2 4 2 2 8 2" xfId="12211" xr:uid="{00000000-0005-0000-0000-0000AF200000}"/>
    <cellStyle name="Note 2 2 4 2 2 9" xfId="7547" xr:uid="{00000000-0005-0000-0000-0000B0200000}"/>
    <cellStyle name="Note 2 2 4 2 3" xfId="146" xr:uid="{00000000-0005-0000-0000-0000B1200000}"/>
    <cellStyle name="Note 2 2 4 2 3 2" xfId="332" xr:uid="{00000000-0005-0000-0000-0000B2200000}"/>
    <cellStyle name="Note 2 2 4 2 3 2 2" xfId="650" xr:uid="{00000000-0005-0000-0000-0000B3200000}"/>
    <cellStyle name="Note 2 2 4 2 3 2 2 2" xfId="1582" xr:uid="{00000000-0005-0000-0000-0000B4200000}"/>
    <cellStyle name="Note 2 2 4 2 3 2 2 2 2" xfId="2944" xr:uid="{00000000-0005-0000-0000-0000B5200000}"/>
    <cellStyle name="Note 2 2 4 2 3 2 2 2 2 2" xfId="6668" xr:uid="{00000000-0005-0000-0000-0000B6200000}"/>
    <cellStyle name="Note 2 2 4 2 3 2 2 2 2 2 2" xfId="14094" xr:uid="{00000000-0005-0000-0000-0000B7200000}"/>
    <cellStyle name="Note 2 2 4 2 3 2 2 2 2 3" xfId="10382" xr:uid="{00000000-0005-0000-0000-0000B8200000}"/>
    <cellStyle name="Note 2 2 4 2 3 2 2 2 3" xfId="4806" xr:uid="{00000000-0005-0000-0000-0000B9200000}"/>
    <cellStyle name="Note 2 2 4 2 3 2 2 2 3 2" xfId="12238" xr:uid="{00000000-0005-0000-0000-0000BA200000}"/>
    <cellStyle name="Note 2 2 4 2 3 2 2 2 4" xfId="9027" xr:uid="{00000000-0005-0000-0000-0000BB200000}"/>
    <cellStyle name="Note 2 2 4 2 3 2 2 3" xfId="2943" xr:uid="{00000000-0005-0000-0000-0000BC200000}"/>
    <cellStyle name="Note 2 2 4 2 3 2 2 3 2" xfId="6667" xr:uid="{00000000-0005-0000-0000-0000BD200000}"/>
    <cellStyle name="Note 2 2 4 2 3 2 2 3 2 2" xfId="14093" xr:uid="{00000000-0005-0000-0000-0000BE200000}"/>
    <cellStyle name="Note 2 2 4 2 3 2 2 3 3" xfId="10381" xr:uid="{00000000-0005-0000-0000-0000BF200000}"/>
    <cellStyle name="Note 2 2 4 2 3 2 2 4" xfId="4805" xr:uid="{00000000-0005-0000-0000-0000C0200000}"/>
    <cellStyle name="Note 2 2 4 2 3 2 2 4 2" xfId="12237" xr:uid="{00000000-0005-0000-0000-0000C1200000}"/>
    <cellStyle name="Note 2 2 4 2 3 2 2 5" xfId="8099" xr:uid="{00000000-0005-0000-0000-0000C2200000}"/>
    <cellStyle name="Note 2 2 4 2 3 2 3" xfId="1226" xr:uid="{00000000-0005-0000-0000-0000C3200000}"/>
    <cellStyle name="Note 2 2 4 2 3 2 3 2" xfId="2945" xr:uid="{00000000-0005-0000-0000-0000C4200000}"/>
    <cellStyle name="Note 2 2 4 2 3 2 3 2 2" xfId="6669" xr:uid="{00000000-0005-0000-0000-0000C5200000}"/>
    <cellStyle name="Note 2 2 4 2 3 2 3 2 2 2" xfId="14095" xr:uid="{00000000-0005-0000-0000-0000C6200000}"/>
    <cellStyle name="Note 2 2 4 2 3 2 3 2 3" xfId="10383" xr:uid="{00000000-0005-0000-0000-0000C7200000}"/>
    <cellStyle name="Note 2 2 4 2 3 2 3 3" xfId="4807" xr:uid="{00000000-0005-0000-0000-0000C8200000}"/>
    <cellStyle name="Note 2 2 4 2 3 2 3 3 2" xfId="12239" xr:uid="{00000000-0005-0000-0000-0000C9200000}"/>
    <cellStyle name="Note 2 2 4 2 3 2 3 4" xfId="8672" xr:uid="{00000000-0005-0000-0000-0000CA200000}"/>
    <cellStyle name="Note 2 2 4 2 3 2 4" xfId="2942" xr:uid="{00000000-0005-0000-0000-0000CB200000}"/>
    <cellStyle name="Note 2 2 4 2 3 2 4 2" xfId="6666" xr:uid="{00000000-0005-0000-0000-0000CC200000}"/>
    <cellStyle name="Note 2 2 4 2 3 2 4 2 2" xfId="14092" xr:uid="{00000000-0005-0000-0000-0000CD200000}"/>
    <cellStyle name="Note 2 2 4 2 3 2 4 3" xfId="10380" xr:uid="{00000000-0005-0000-0000-0000CE200000}"/>
    <cellStyle name="Note 2 2 4 2 3 2 5" xfId="4804" xr:uid="{00000000-0005-0000-0000-0000CF200000}"/>
    <cellStyle name="Note 2 2 4 2 3 2 5 2" xfId="12236" xr:uid="{00000000-0005-0000-0000-0000D0200000}"/>
    <cellStyle name="Note 2 2 4 2 3 2 6" xfId="7781" xr:uid="{00000000-0005-0000-0000-0000D1200000}"/>
    <cellStyle name="Note 2 2 4 2 3 3" xfId="649" xr:uid="{00000000-0005-0000-0000-0000D2200000}"/>
    <cellStyle name="Note 2 2 4 2 3 3 2" xfId="1581" xr:uid="{00000000-0005-0000-0000-0000D3200000}"/>
    <cellStyle name="Note 2 2 4 2 3 3 2 2" xfId="2947" xr:uid="{00000000-0005-0000-0000-0000D4200000}"/>
    <cellStyle name="Note 2 2 4 2 3 3 2 2 2" xfId="6671" xr:uid="{00000000-0005-0000-0000-0000D5200000}"/>
    <cellStyle name="Note 2 2 4 2 3 3 2 2 2 2" xfId="14097" xr:uid="{00000000-0005-0000-0000-0000D6200000}"/>
    <cellStyle name="Note 2 2 4 2 3 3 2 2 3" xfId="10385" xr:uid="{00000000-0005-0000-0000-0000D7200000}"/>
    <cellStyle name="Note 2 2 4 2 3 3 2 3" xfId="4809" xr:uid="{00000000-0005-0000-0000-0000D8200000}"/>
    <cellStyle name="Note 2 2 4 2 3 3 2 3 2" xfId="12241" xr:uid="{00000000-0005-0000-0000-0000D9200000}"/>
    <cellStyle name="Note 2 2 4 2 3 3 2 4" xfId="9026" xr:uid="{00000000-0005-0000-0000-0000DA200000}"/>
    <cellStyle name="Note 2 2 4 2 3 3 3" xfId="2946" xr:uid="{00000000-0005-0000-0000-0000DB200000}"/>
    <cellStyle name="Note 2 2 4 2 3 3 3 2" xfId="6670" xr:uid="{00000000-0005-0000-0000-0000DC200000}"/>
    <cellStyle name="Note 2 2 4 2 3 3 3 2 2" xfId="14096" xr:uid="{00000000-0005-0000-0000-0000DD200000}"/>
    <cellStyle name="Note 2 2 4 2 3 3 3 3" xfId="10384" xr:uid="{00000000-0005-0000-0000-0000DE200000}"/>
    <cellStyle name="Note 2 2 4 2 3 3 4" xfId="4808" xr:uid="{00000000-0005-0000-0000-0000DF200000}"/>
    <cellStyle name="Note 2 2 4 2 3 3 4 2" xfId="12240" xr:uid="{00000000-0005-0000-0000-0000E0200000}"/>
    <cellStyle name="Note 2 2 4 2 3 3 5" xfId="8098" xr:uid="{00000000-0005-0000-0000-0000E1200000}"/>
    <cellStyle name="Note 2 2 4 2 3 4" xfId="1225" xr:uid="{00000000-0005-0000-0000-0000E2200000}"/>
    <cellStyle name="Note 2 2 4 2 3 4 2" xfId="2948" xr:uid="{00000000-0005-0000-0000-0000E3200000}"/>
    <cellStyle name="Note 2 2 4 2 3 4 2 2" xfId="6672" xr:uid="{00000000-0005-0000-0000-0000E4200000}"/>
    <cellStyle name="Note 2 2 4 2 3 4 2 2 2" xfId="14098" xr:uid="{00000000-0005-0000-0000-0000E5200000}"/>
    <cellStyle name="Note 2 2 4 2 3 4 2 3" xfId="10386" xr:uid="{00000000-0005-0000-0000-0000E6200000}"/>
    <cellStyle name="Note 2 2 4 2 3 4 3" xfId="4810" xr:uid="{00000000-0005-0000-0000-0000E7200000}"/>
    <cellStyle name="Note 2 2 4 2 3 4 3 2" xfId="12242" xr:uid="{00000000-0005-0000-0000-0000E8200000}"/>
    <cellStyle name="Note 2 2 4 2 3 4 4" xfId="8671" xr:uid="{00000000-0005-0000-0000-0000E9200000}"/>
    <cellStyle name="Note 2 2 4 2 3 5" xfId="2941" xr:uid="{00000000-0005-0000-0000-0000EA200000}"/>
    <cellStyle name="Note 2 2 4 2 3 5 2" xfId="6665" xr:uid="{00000000-0005-0000-0000-0000EB200000}"/>
    <cellStyle name="Note 2 2 4 2 3 5 2 2" xfId="14091" xr:uid="{00000000-0005-0000-0000-0000EC200000}"/>
    <cellStyle name="Note 2 2 4 2 3 5 3" xfId="10379" xr:uid="{00000000-0005-0000-0000-0000ED200000}"/>
    <cellStyle name="Note 2 2 4 2 3 6" xfId="4803" xr:uid="{00000000-0005-0000-0000-0000EE200000}"/>
    <cellStyle name="Note 2 2 4 2 3 6 2" xfId="12235" xr:uid="{00000000-0005-0000-0000-0000EF200000}"/>
    <cellStyle name="Note 2 2 4 2 3 7" xfId="7598" xr:uid="{00000000-0005-0000-0000-0000F0200000}"/>
    <cellStyle name="Note 2 2 4 2 4" xfId="229" xr:uid="{00000000-0005-0000-0000-0000F1200000}"/>
    <cellStyle name="Note 2 2 4 2 4 2" xfId="461" xr:uid="{00000000-0005-0000-0000-0000F2200000}"/>
    <cellStyle name="Note 2 2 4 2 4 2 2" xfId="925" xr:uid="{00000000-0005-0000-0000-0000F3200000}"/>
    <cellStyle name="Note 2 2 4 2 4 2 2 2" xfId="1857" xr:uid="{00000000-0005-0000-0000-0000F4200000}"/>
    <cellStyle name="Note 2 2 4 2 4 2 2 2 2" xfId="2952" xr:uid="{00000000-0005-0000-0000-0000F5200000}"/>
    <cellStyle name="Note 2 2 4 2 4 2 2 2 2 2" xfId="6676" xr:uid="{00000000-0005-0000-0000-0000F6200000}"/>
    <cellStyle name="Note 2 2 4 2 4 2 2 2 2 2 2" xfId="14102" xr:uid="{00000000-0005-0000-0000-0000F7200000}"/>
    <cellStyle name="Note 2 2 4 2 4 2 2 2 2 3" xfId="10390" xr:uid="{00000000-0005-0000-0000-0000F8200000}"/>
    <cellStyle name="Note 2 2 4 2 4 2 2 2 3" xfId="4814" xr:uid="{00000000-0005-0000-0000-0000F9200000}"/>
    <cellStyle name="Note 2 2 4 2 4 2 2 2 3 2" xfId="12246" xr:uid="{00000000-0005-0000-0000-0000FA200000}"/>
    <cellStyle name="Note 2 2 4 2 4 2 2 2 4" xfId="9302" xr:uid="{00000000-0005-0000-0000-0000FB200000}"/>
    <cellStyle name="Note 2 2 4 2 4 2 2 3" xfId="2951" xr:uid="{00000000-0005-0000-0000-0000FC200000}"/>
    <cellStyle name="Note 2 2 4 2 4 2 2 3 2" xfId="6675" xr:uid="{00000000-0005-0000-0000-0000FD200000}"/>
    <cellStyle name="Note 2 2 4 2 4 2 2 3 2 2" xfId="14101" xr:uid="{00000000-0005-0000-0000-0000FE200000}"/>
    <cellStyle name="Note 2 2 4 2 4 2 2 3 3" xfId="10389" xr:uid="{00000000-0005-0000-0000-0000FF200000}"/>
    <cellStyle name="Note 2 2 4 2 4 2 2 4" xfId="4813" xr:uid="{00000000-0005-0000-0000-000000210000}"/>
    <cellStyle name="Note 2 2 4 2 4 2 2 4 2" xfId="12245" xr:uid="{00000000-0005-0000-0000-000001210000}"/>
    <cellStyle name="Note 2 2 4 2 4 2 2 5" xfId="8374" xr:uid="{00000000-0005-0000-0000-000002210000}"/>
    <cellStyle name="Note 2 2 4 2 4 2 3" xfId="1228" xr:uid="{00000000-0005-0000-0000-000003210000}"/>
    <cellStyle name="Note 2 2 4 2 4 2 3 2" xfId="2953" xr:uid="{00000000-0005-0000-0000-000004210000}"/>
    <cellStyle name="Note 2 2 4 2 4 2 3 2 2" xfId="6677" xr:uid="{00000000-0005-0000-0000-000005210000}"/>
    <cellStyle name="Note 2 2 4 2 4 2 3 2 2 2" xfId="14103" xr:uid="{00000000-0005-0000-0000-000006210000}"/>
    <cellStyle name="Note 2 2 4 2 4 2 3 2 3" xfId="10391" xr:uid="{00000000-0005-0000-0000-000007210000}"/>
    <cellStyle name="Note 2 2 4 2 4 2 3 3" xfId="4815" xr:uid="{00000000-0005-0000-0000-000008210000}"/>
    <cellStyle name="Note 2 2 4 2 4 2 3 3 2" xfId="12247" xr:uid="{00000000-0005-0000-0000-000009210000}"/>
    <cellStyle name="Note 2 2 4 2 4 2 3 4" xfId="8674" xr:uid="{00000000-0005-0000-0000-00000A210000}"/>
    <cellStyle name="Note 2 2 4 2 4 2 4" xfId="2950" xr:uid="{00000000-0005-0000-0000-00000B210000}"/>
    <cellStyle name="Note 2 2 4 2 4 2 4 2" xfId="6674" xr:uid="{00000000-0005-0000-0000-00000C210000}"/>
    <cellStyle name="Note 2 2 4 2 4 2 4 2 2" xfId="14100" xr:uid="{00000000-0005-0000-0000-00000D210000}"/>
    <cellStyle name="Note 2 2 4 2 4 2 4 3" xfId="10388" xr:uid="{00000000-0005-0000-0000-00000E210000}"/>
    <cellStyle name="Note 2 2 4 2 4 2 5" xfId="4812" xr:uid="{00000000-0005-0000-0000-00000F210000}"/>
    <cellStyle name="Note 2 2 4 2 4 2 5 2" xfId="12244" xr:uid="{00000000-0005-0000-0000-000010210000}"/>
    <cellStyle name="Note 2 2 4 2 4 2 6" xfId="7910" xr:uid="{00000000-0005-0000-0000-000011210000}"/>
    <cellStyle name="Note 2 2 4 2 4 3" xfId="651" xr:uid="{00000000-0005-0000-0000-000012210000}"/>
    <cellStyle name="Note 2 2 4 2 4 3 2" xfId="1583" xr:uid="{00000000-0005-0000-0000-000013210000}"/>
    <cellStyle name="Note 2 2 4 2 4 3 2 2" xfId="2955" xr:uid="{00000000-0005-0000-0000-000014210000}"/>
    <cellStyle name="Note 2 2 4 2 4 3 2 2 2" xfId="6679" xr:uid="{00000000-0005-0000-0000-000015210000}"/>
    <cellStyle name="Note 2 2 4 2 4 3 2 2 2 2" xfId="14105" xr:uid="{00000000-0005-0000-0000-000016210000}"/>
    <cellStyle name="Note 2 2 4 2 4 3 2 2 3" xfId="10393" xr:uid="{00000000-0005-0000-0000-000017210000}"/>
    <cellStyle name="Note 2 2 4 2 4 3 2 3" xfId="4817" xr:uid="{00000000-0005-0000-0000-000018210000}"/>
    <cellStyle name="Note 2 2 4 2 4 3 2 3 2" xfId="12249" xr:uid="{00000000-0005-0000-0000-000019210000}"/>
    <cellStyle name="Note 2 2 4 2 4 3 2 4" xfId="9028" xr:uid="{00000000-0005-0000-0000-00001A210000}"/>
    <cellStyle name="Note 2 2 4 2 4 3 3" xfId="2954" xr:uid="{00000000-0005-0000-0000-00001B210000}"/>
    <cellStyle name="Note 2 2 4 2 4 3 3 2" xfId="6678" xr:uid="{00000000-0005-0000-0000-00001C210000}"/>
    <cellStyle name="Note 2 2 4 2 4 3 3 2 2" xfId="14104" xr:uid="{00000000-0005-0000-0000-00001D210000}"/>
    <cellStyle name="Note 2 2 4 2 4 3 3 3" xfId="10392" xr:uid="{00000000-0005-0000-0000-00001E210000}"/>
    <cellStyle name="Note 2 2 4 2 4 3 4" xfId="4816" xr:uid="{00000000-0005-0000-0000-00001F210000}"/>
    <cellStyle name="Note 2 2 4 2 4 3 4 2" xfId="12248" xr:uid="{00000000-0005-0000-0000-000020210000}"/>
    <cellStyle name="Note 2 2 4 2 4 3 5" xfId="8100" xr:uid="{00000000-0005-0000-0000-000021210000}"/>
    <cellStyle name="Note 2 2 4 2 4 4" xfId="1227" xr:uid="{00000000-0005-0000-0000-000022210000}"/>
    <cellStyle name="Note 2 2 4 2 4 4 2" xfId="2956" xr:uid="{00000000-0005-0000-0000-000023210000}"/>
    <cellStyle name="Note 2 2 4 2 4 4 2 2" xfId="6680" xr:uid="{00000000-0005-0000-0000-000024210000}"/>
    <cellStyle name="Note 2 2 4 2 4 4 2 2 2" xfId="14106" xr:uid="{00000000-0005-0000-0000-000025210000}"/>
    <cellStyle name="Note 2 2 4 2 4 4 2 3" xfId="10394" xr:uid="{00000000-0005-0000-0000-000026210000}"/>
    <cellStyle name="Note 2 2 4 2 4 4 3" xfId="4818" xr:uid="{00000000-0005-0000-0000-000027210000}"/>
    <cellStyle name="Note 2 2 4 2 4 4 3 2" xfId="12250" xr:uid="{00000000-0005-0000-0000-000028210000}"/>
    <cellStyle name="Note 2 2 4 2 4 4 4" xfId="8673" xr:uid="{00000000-0005-0000-0000-000029210000}"/>
    <cellStyle name="Note 2 2 4 2 4 5" xfId="2949" xr:uid="{00000000-0005-0000-0000-00002A210000}"/>
    <cellStyle name="Note 2 2 4 2 4 5 2" xfId="6673" xr:uid="{00000000-0005-0000-0000-00002B210000}"/>
    <cellStyle name="Note 2 2 4 2 4 5 2 2" xfId="14099" xr:uid="{00000000-0005-0000-0000-00002C210000}"/>
    <cellStyle name="Note 2 2 4 2 4 5 3" xfId="10387" xr:uid="{00000000-0005-0000-0000-00002D210000}"/>
    <cellStyle name="Note 2 2 4 2 4 6" xfId="4811" xr:uid="{00000000-0005-0000-0000-00002E210000}"/>
    <cellStyle name="Note 2 2 4 2 4 6 2" xfId="12243" xr:uid="{00000000-0005-0000-0000-00002F210000}"/>
    <cellStyle name="Note 2 2 4 2 4 7" xfId="7678" xr:uid="{00000000-0005-0000-0000-000030210000}"/>
    <cellStyle name="Note 2 2 4 2 5" xfId="330" xr:uid="{00000000-0005-0000-0000-000031210000}"/>
    <cellStyle name="Note 2 2 4 2 5 2" xfId="813" xr:uid="{00000000-0005-0000-0000-000032210000}"/>
    <cellStyle name="Note 2 2 4 2 5 2 2" xfId="1745" xr:uid="{00000000-0005-0000-0000-000033210000}"/>
    <cellStyle name="Note 2 2 4 2 5 2 2 2" xfId="2959" xr:uid="{00000000-0005-0000-0000-000034210000}"/>
    <cellStyle name="Note 2 2 4 2 5 2 2 2 2" xfId="6683" xr:uid="{00000000-0005-0000-0000-000035210000}"/>
    <cellStyle name="Note 2 2 4 2 5 2 2 2 2 2" xfId="14109" xr:uid="{00000000-0005-0000-0000-000036210000}"/>
    <cellStyle name="Note 2 2 4 2 5 2 2 2 3" xfId="10397" xr:uid="{00000000-0005-0000-0000-000037210000}"/>
    <cellStyle name="Note 2 2 4 2 5 2 2 3" xfId="4821" xr:uid="{00000000-0005-0000-0000-000038210000}"/>
    <cellStyle name="Note 2 2 4 2 5 2 2 3 2" xfId="12253" xr:uid="{00000000-0005-0000-0000-000039210000}"/>
    <cellStyle name="Note 2 2 4 2 5 2 2 4" xfId="9190" xr:uid="{00000000-0005-0000-0000-00003A210000}"/>
    <cellStyle name="Note 2 2 4 2 5 2 3" xfId="2958" xr:uid="{00000000-0005-0000-0000-00003B210000}"/>
    <cellStyle name="Note 2 2 4 2 5 2 3 2" xfId="6682" xr:uid="{00000000-0005-0000-0000-00003C210000}"/>
    <cellStyle name="Note 2 2 4 2 5 2 3 2 2" xfId="14108" xr:uid="{00000000-0005-0000-0000-00003D210000}"/>
    <cellStyle name="Note 2 2 4 2 5 2 3 3" xfId="10396" xr:uid="{00000000-0005-0000-0000-00003E210000}"/>
    <cellStyle name="Note 2 2 4 2 5 2 4" xfId="4820" xr:uid="{00000000-0005-0000-0000-00003F210000}"/>
    <cellStyle name="Note 2 2 4 2 5 2 4 2" xfId="12252" xr:uid="{00000000-0005-0000-0000-000040210000}"/>
    <cellStyle name="Note 2 2 4 2 5 2 5" xfId="8262" xr:uid="{00000000-0005-0000-0000-000041210000}"/>
    <cellStyle name="Note 2 2 4 2 5 3" xfId="1229" xr:uid="{00000000-0005-0000-0000-000042210000}"/>
    <cellStyle name="Note 2 2 4 2 5 3 2" xfId="2960" xr:uid="{00000000-0005-0000-0000-000043210000}"/>
    <cellStyle name="Note 2 2 4 2 5 3 2 2" xfId="6684" xr:uid="{00000000-0005-0000-0000-000044210000}"/>
    <cellStyle name="Note 2 2 4 2 5 3 2 2 2" xfId="14110" xr:uid="{00000000-0005-0000-0000-000045210000}"/>
    <cellStyle name="Note 2 2 4 2 5 3 2 3" xfId="10398" xr:uid="{00000000-0005-0000-0000-000046210000}"/>
    <cellStyle name="Note 2 2 4 2 5 3 3" xfId="4822" xr:uid="{00000000-0005-0000-0000-000047210000}"/>
    <cellStyle name="Note 2 2 4 2 5 3 3 2" xfId="12254" xr:uid="{00000000-0005-0000-0000-000048210000}"/>
    <cellStyle name="Note 2 2 4 2 5 3 4" xfId="8675" xr:uid="{00000000-0005-0000-0000-000049210000}"/>
    <cellStyle name="Note 2 2 4 2 5 4" xfId="2957" xr:uid="{00000000-0005-0000-0000-00004A210000}"/>
    <cellStyle name="Note 2 2 4 2 5 4 2" xfId="6681" xr:uid="{00000000-0005-0000-0000-00004B210000}"/>
    <cellStyle name="Note 2 2 4 2 5 4 2 2" xfId="14107" xr:uid="{00000000-0005-0000-0000-00004C210000}"/>
    <cellStyle name="Note 2 2 4 2 5 4 3" xfId="10395" xr:uid="{00000000-0005-0000-0000-00004D210000}"/>
    <cellStyle name="Note 2 2 4 2 5 5" xfId="4819" xr:uid="{00000000-0005-0000-0000-00004E210000}"/>
    <cellStyle name="Note 2 2 4 2 5 5 2" xfId="12251" xr:uid="{00000000-0005-0000-0000-00004F210000}"/>
    <cellStyle name="Note 2 2 4 2 5 6" xfId="7779" xr:uid="{00000000-0005-0000-0000-000050210000}"/>
    <cellStyle name="Note 2 2 4 2 6" xfId="645" xr:uid="{00000000-0005-0000-0000-000051210000}"/>
    <cellStyle name="Note 2 2 4 2 6 2" xfId="1577" xr:uid="{00000000-0005-0000-0000-000052210000}"/>
    <cellStyle name="Note 2 2 4 2 6 2 2" xfId="2962" xr:uid="{00000000-0005-0000-0000-000053210000}"/>
    <cellStyle name="Note 2 2 4 2 6 2 2 2" xfId="6686" xr:uid="{00000000-0005-0000-0000-000054210000}"/>
    <cellStyle name="Note 2 2 4 2 6 2 2 2 2" xfId="14112" xr:uid="{00000000-0005-0000-0000-000055210000}"/>
    <cellStyle name="Note 2 2 4 2 6 2 2 3" xfId="10400" xr:uid="{00000000-0005-0000-0000-000056210000}"/>
    <cellStyle name="Note 2 2 4 2 6 2 3" xfId="4824" xr:uid="{00000000-0005-0000-0000-000057210000}"/>
    <cellStyle name="Note 2 2 4 2 6 2 3 2" xfId="12256" xr:uid="{00000000-0005-0000-0000-000058210000}"/>
    <cellStyle name="Note 2 2 4 2 6 2 4" xfId="9022" xr:uid="{00000000-0005-0000-0000-000059210000}"/>
    <cellStyle name="Note 2 2 4 2 6 3" xfId="2961" xr:uid="{00000000-0005-0000-0000-00005A210000}"/>
    <cellStyle name="Note 2 2 4 2 6 3 2" xfId="6685" xr:uid="{00000000-0005-0000-0000-00005B210000}"/>
    <cellStyle name="Note 2 2 4 2 6 3 2 2" xfId="14111" xr:uid="{00000000-0005-0000-0000-00005C210000}"/>
    <cellStyle name="Note 2 2 4 2 6 3 3" xfId="10399" xr:uid="{00000000-0005-0000-0000-00005D210000}"/>
    <cellStyle name="Note 2 2 4 2 6 4" xfId="4823" xr:uid="{00000000-0005-0000-0000-00005E210000}"/>
    <cellStyle name="Note 2 2 4 2 6 4 2" xfId="12255" xr:uid="{00000000-0005-0000-0000-00005F210000}"/>
    <cellStyle name="Note 2 2 4 2 6 5" xfId="8094" xr:uid="{00000000-0005-0000-0000-000060210000}"/>
    <cellStyle name="Note 2 2 4 2 7" xfId="1218" xr:uid="{00000000-0005-0000-0000-000061210000}"/>
    <cellStyle name="Note 2 2 4 2 7 2" xfId="2963" xr:uid="{00000000-0005-0000-0000-000062210000}"/>
    <cellStyle name="Note 2 2 4 2 7 2 2" xfId="6687" xr:uid="{00000000-0005-0000-0000-000063210000}"/>
    <cellStyle name="Note 2 2 4 2 7 2 2 2" xfId="14113" xr:uid="{00000000-0005-0000-0000-000064210000}"/>
    <cellStyle name="Note 2 2 4 2 7 2 3" xfId="10401" xr:uid="{00000000-0005-0000-0000-000065210000}"/>
    <cellStyle name="Note 2 2 4 2 7 3" xfId="4825" xr:uid="{00000000-0005-0000-0000-000066210000}"/>
    <cellStyle name="Note 2 2 4 2 7 3 2" xfId="12257" xr:uid="{00000000-0005-0000-0000-000067210000}"/>
    <cellStyle name="Note 2 2 4 2 7 4" xfId="8664" xr:uid="{00000000-0005-0000-0000-000068210000}"/>
    <cellStyle name="Note 2 2 4 2 8" xfId="2916" xr:uid="{00000000-0005-0000-0000-000069210000}"/>
    <cellStyle name="Note 2 2 4 2 8 2" xfId="6640" xr:uid="{00000000-0005-0000-0000-00006A210000}"/>
    <cellStyle name="Note 2 2 4 2 8 2 2" xfId="14066" xr:uid="{00000000-0005-0000-0000-00006B210000}"/>
    <cellStyle name="Note 2 2 4 2 8 3" xfId="10354" xr:uid="{00000000-0005-0000-0000-00006C210000}"/>
    <cellStyle name="Note 2 2 4 2 9" xfId="4778" xr:uid="{00000000-0005-0000-0000-00006D210000}"/>
    <cellStyle name="Note 2 2 4 2 9 2" xfId="12210" xr:uid="{00000000-0005-0000-0000-00006E210000}"/>
    <cellStyle name="Note 2 2 4 3" xfId="71" xr:uid="{00000000-0005-0000-0000-00006F210000}"/>
    <cellStyle name="Note 2 2 4 3 2" xfId="148" xr:uid="{00000000-0005-0000-0000-000070210000}"/>
    <cellStyle name="Note 2 2 4 3 2 2" xfId="404" xr:uid="{00000000-0005-0000-0000-000071210000}"/>
    <cellStyle name="Note 2 2 4 3 2 2 2" xfId="868" xr:uid="{00000000-0005-0000-0000-000072210000}"/>
    <cellStyle name="Note 2 2 4 3 2 2 2 2" xfId="1800" xr:uid="{00000000-0005-0000-0000-000073210000}"/>
    <cellStyle name="Note 2 2 4 3 2 2 2 2 2" xfId="2968" xr:uid="{00000000-0005-0000-0000-000074210000}"/>
    <cellStyle name="Note 2 2 4 3 2 2 2 2 2 2" xfId="6692" xr:uid="{00000000-0005-0000-0000-000075210000}"/>
    <cellStyle name="Note 2 2 4 3 2 2 2 2 2 2 2" xfId="14118" xr:uid="{00000000-0005-0000-0000-000076210000}"/>
    <cellStyle name="Note 2 2 4 3 2 2 2 2 2 3" xfId="10406" xr:uid="{00000000-0005-0000-0000-000077210000}"/>
    <cellStyle name="Note 2 2 4 3 2 2 2 2 3" xfId="4830" xr:uid="{00000000-0005-0000-0000-000078210000}"/>
    <cellStyle name="Note 2 2 4 3 2 2 2 2 3 2" xfId="12262" xr:uid="{00000000-0005-0000-0000-000079210000}"/>
    <cellStyle name="Note 2 2 4 3 2 2 2 2 4" xfId="9245" xr:uid="{00000000-0005-0000-0000-00007A210000}"/>
    <cellStyle name="Note 2 2 4 3 2 2 2 3" xfId="2967" xr:uid="{00000000-0005-0000-0000-00007B210000}"/>
    <cellStyle name="Note 2 2 4 3 2 2 2 3 2" xfId="6691" xr:uid="{00000000-0005-0000-0000-00007C210000}"/>
    <cellStyle name="Note 2 2 4 3 2 2 2 3 2 2" xfId="14117" xr:uid="{00000000-0005-0000-0000-00007D210000}"/>
    <cellStyle name="Note 2 2 4 3 2 2 2 3 3" xfId="10405" xr:uid="{00000000-0005-0000-0000-00007E210000}"/>
    <cellStyle name="Note 2 2 4 3 2 2 2 4" xfId="4829" xr:uid="{00000000-0005-0000-0000-00007F210000}"/>
    <cellStyle name="Note 2 2 4 3 2 2 2 4 2" xfId="12261" xr:uid="{00000000-0005-0000-0000-000080210000}"/>
    <cellStyle name="Note 2 2 4 3 2 2 2 5" xfId="8317" xr:uid="{00000000-0005-0000-0000-000081210000}"/>
    <cellStyle name="Note 2 2 4 3 2 2 3" xfId="1232" xr:uid="{00000000-0005-0000-0000-000082210000}"/>
    <cellStyle name="Note 2 2 4 3 2 2 3 2" xfId="2969" xr:uid="{00000000-0005-0000-0000-000083210000}"/>
    <cellStyle name="Note 2 2 4 3 2 2 3 2 2" xfId="6693" xr:uid="{00000000-0005-0000-0000-000084210000}"/>
    <cellStyle name="Note 2 2 4 3 2 2 3 2 2 2" xfId="14119" xr:uid="{00000000-0005-0000-0000-000085210000}"/>
    <cellStyle name="Note 2 2 4 3 2 2 3 2 3" xfId="10407" xr:uid="{00000000-0005-0000-0000-000086210000}"/>
    <cellStyle name="Note 2 2 4 3 2 2 3 3" xfId="4831" xr:uid="{00000000-0005-0000-0000-000087210000}"/>
    <cellStyle name="Note 2 2 4 3 2 2 3 3 2" xfId="12263" xr:uid="{00000000-0005-0000-0000-000088210000}"/>
    <cellStyle name="Note 2 2 4 3 2 2 3 4" xfId="8678" xr:uid="{00000000-0005-0000-0000-000089210000}"/>
    <cellStyle name="Note 2 2 4 3 2 2 4" xfId="2966" xr:uid="{00000000-0005-0000-0000-00008A210000}"/>
    <cellStyle name="Note 2 2 4 3 2 2 4 2" xfId="6690" xr:uid="{00000000-0005-0000-0000-00008B210000}"/>
    <cellStyle name="Note 2 2 4 3 2 2 4 2 2" xfId="14116" xr:uid="{00000000-0005-0000-0000-00008C210000}"/>
    <cellStyle name="Note 2 2 4 3 2 2 4 3" xfId="10404" xr:uid="{00000000-0005-0000-0000-00008D210000}"/>
    <cellStyle name="Note 2 2 4 3 2 2 5" xfId="4828" xr:uid="{00000000-0005-0000-0000-00008E210000}"/>
    <cellStyle name="Note 2 2 4 3 2 2 5 2" xfId="12260" xr:uid="{00000000-0005-0000-0000-00008F210000}"/>
    <cellStyle name="Note 2 2 4 3 2 2 6" xfId="7853" xr:uid="{00000000-0005-0000-0000-000090210000}"/>
    <cellStyle name="Note 2 2 4 3 2 3" xfId="653" xr:uid="{00000000-0005-0000-0000-000091210000}"/>
    <cellStyle name="Note 2 2 4 3 2 3 2" xfId="1585" xr:uid="{00000000-0005-0000-0000-000092210000}"/>
    <cellStyle name="Note 2 2 4 3 2 3 2 2" xfId="2971" xr:uid="{00000000-0005-0000-0000-000093210000}"/>
    <cellStyle name="Note 2 2 4 3 2 3 2 2 2" xfId="6695" xr:uid="{00000000-0005-0000-0000-000094210000}"/>
    <cellStyle name="Note 2 2 4 3 2 3 2 2 2 2" xfId="14121" xr:uid="{00000000-0005-0000-0000-000095210000}"/>
    <cellStyle name="Note 2 2 4 3 2 3 2 2 3" xfId="10409" xr:uid="{00000000-0005-0000-0000-000096210000}"/>
    <cellStyle name="Note 2 2 4 3 2 3 2 3" xfId="4833" xr:uid="{00000000-0005-0000-0000-000097210000}"/>
    <cellStyle name="Note 2 2 4 3 2 3 2 3 2" xfId="12265" xr:uid="{00000000-0005-0000-0000-000098210000}"/>
    <cellStyle name="Note 2 2 4 3 2 3 2 4" xfId="9030" xr:uid="{00000000-0005-0000-0000-000099210000}"/>
    <cellStyle name="Note 2 2 4 3 2 3 3" xfId="2970" xr:uid="{00000000-0005-0000-0000-00009A210000}"/>
    <cellStyle name="Note 2 2 4 3 2 3 3 2" xfId="6694" xr:uid="{00000000-0005-0000-0000-00009B210000}"/>
    <cellStyle name="Note 2 2 4 3 2 3 3 2 2" xfId="14120" xr:uid="{00000000-0005-0000-0000-00009C210000}"/>
    <cellStyle name="Note 2 2 4 3 2 3 3 3" xfId="10408" xr:uid="{00000000-0005-0000-0000-00009D210000}"/>
    <cellStyle name="Note 2 2 4 3 2 3 4" xfId="4832" xr:uid="{00000000-0005-0000-0000-00009E210000}"/>
    <cellStyle name="Note 2 2 4 3 2 3 4 2" xfId="12264" xr:uid="{00000000-0005-0000-0000-00009F210000}"/>
    <cellStyle name="Note 2 2 4 3 2 3 5" xfId="8102" xr:uid="{00000000-0005-0000-0000-0000A0210000}"/>
    <cellStyle name="Note 2 2 4 3 2 4" xfId="1231" xr:uid="{00000000-0005-0000-0000-0000A1210000}"/>
    <cellStyle name="Note 2 2 4 3 2 4 2" xfId="2972" xr:uid="{00000000-0005-0000-0000-0000A2210000}"/>
    <cellStyle name="Note 2 2 4 3 2 4 2 2" xfId="6696" xr:uid="{00000000-0005-0000-0000-0000A3210000}"/>
    <cellStyle name="Note 2 2 4 3 2 4 2 2 2" xfId="14122" xr:uid="{00000000-0005-0000-0000-0000A4210000}"/>
    <cellStyle name="Note 2 2 4 3 2 4 2 3" xfId="10410" xr:uid="{00000000-0005-0000-0000-0000A5210000}"/>
    <cellStyle name="Note 2 2 4 3 2 4 3" xfId="4834" xr:uid="{00000000-0005-0000-0000-0000A6210000}"/>
    <cellStyle name="Note 2 2 4 3 2 4 3 2" xfId="12266" xr:uid="{00000000-0005-0000-0000-0000A7210000}"/>
    <cellStyle name="Note 2 2 4 3 2 4 4" xfId="8677" xr:uid="{00000000-0005-0000-0000-0000A8210000}"/>
    <cellStyle name="Note 2 2 4 3 2 5" xfId="2965" xr:uid="{00000000-0005-0000-0000-0000A9210000}"/>
    <cellStyle name="Note 2 2 4 3 2 5 2" xfId="6689" xr:uid="{00000000-0005-0000-0000-0000AA210000}"/>
    <cellStyle name="Note 2 2 4 3 2 5 2 2" xfId="14115" xr:uid="{00000000-0005-0000-0000-0000AB210000}"/>
    <cellStyle name="Note 2 2 4 3 2 5 3" xfId="10403" xr:uid="{00000000-0005-0000-0000-0000AC210000}"/>
    <cellStyle name="Note 2 2 4 3 2 6" xfId="4827" xr:uid="{00000000-0005-0000-0000-0000AD210000}"/>
    <cellStyle name="Note 2 2 4 3 2 6 2" xfId="12259" xr:uid="{00000000-0005-0000-0000-0000AE210000}"/>
    <cellStyle name="Note 2 2 4 3 2 7" xfId="7600" xr:uid="{00000000-0005-0000-0000-0000AF210000}"/>
    <cellStyle name="Note 2 2 4 3 3" xfId="231" xr:uid="{00000000-0005-0000-0000-0000B0210000}"/>
    <cellStyle name="Note 2 2 4 3 3 2" xfId="463" xr:uid="{00000000-0005-0000-0000-0000B1210000}"/>
    <cellStyle name="Note 2 2 4 3 3 2 2" xfId="927" xr:uid="{00000000-0005-0000-0000-0000B2210000}"/>
    <cellStyle name="Note 2 2 4 3 3 2 2 2" xfId="1859" xr:uid="{00000000-0005-0000-0000-0000B3210000}"/>
    <cellStyle name="Note 2 2 4 3 3 2 2 2 2" xfId="2976" xr:uid="{00000000-0005-0000-0000-0000B4210000}"/>
    <cellStyle name="Note 2 2 4 3 3 2 2 2 2 2" xfId="6700" xr:uid="{00000000-0005-0000-0000-0000B5210000}"/>
    <cellStyle name="Note 2 2 4 3 3 2 2 2 2 2 2" xfId="14126" xr:uid="{00000000-0005-0000-0000-0000B6210000}"/>
    <cellStyle name="Note 2 2 4 3 3 2 2 2 2 3" xfId="10414" xr:uid="{00000000-0005-0000-0000-0000B7210000}"/>
    <cellStyle name="Note 2 2 4 3 3 2 2 2 3" xfId="4838" xr:uid="{00000000-0005-0000-0000-0000B8210000}"/>
    <cellStyle name="Note 2 2 4 3 3 2 2 2 3 2" xfId="12270" xr:uid="{00000000-0005-0000-0000-0000B9210000}"/>
    <cellStyle name="Note 2 2 4 3 3 2 2 2 4" xfId="9304" xr:uid="{00000000-0005-0000-0000-0000BA210000}"/>
    <cellStyle name="Note 2 2 4 3 3 2 2 3" xfId="2975" xr:uid="{00000000-0005-0000-0000-0000BB210000}"/>
    <cellStyle name="Note 2 2 4 3 3 2 2 3 2" xfId="6699" xr:uid="{00000000-0005-0000-0000-0000BC210000}"/>
    <cellStyle name="Note 2 2 4 3 3 2 2 3 2 2" xfId="14125" xr:uid="{00000000-0005-0000-0000-0000BD210000}"/>
    <cellStyle name="Note 2 2 4 3 3 2 2 3 3" xfId="10413" xr:uid="{00000000-0005-0000-0000-0000BE210000}"/>
    <cellStyle name="Note 2 2 4 3 3 2 2 4" xfId="4837" xr:uid="{00000000-0005-0000-0000-0000BF210000}"/>
    <cellStyle name="Note 2 2 4 3 3 2 2 4 2" xfId="12269" xr:uid="{00000000-0005-0000-0000-0000C0210000}"/>
    <cellStyle name="Note 2 2 4 3 3 2 2 5" xfId="8376" xr:uid="{00000000-0005-0000-0000-0000C1210000}"/>
    <cellStyle name="Note 2 2 4 3 3 2 3" xfId="1234" xr:uid="{00000000-0005-0000-0000-0000C2210000}"/>
    <cellStyle name="Note 2 2 4 3 3 2 3 2" xfId="2977" xr:uid="{00000000-0005-0000-0000-0000C3210000}"/>
    <cellStyle name="Note 2 2 4 3 3 2 3 2 2" xfId="6701" xr:uid="{00000000-0005-0000-0000-0000C4210000}"/>
    <cellStyle name="Note 2 2 4 3 3 2 3 2 2 2" xfId="14127" xr:uid="{00000000-0005-0000-0000-0000C5210000}"/>
    <cellStyle name="Note 2 2 4 3 3 2 3 2 3" xfId="10415" xr:uid="{00000000-0005-0000-0000-0000C6210000}"/>
    <cellStyle name="Note 2 2 4 3 3 2 3 3" xfId="4839" xr:uid="{00000000-0005-0000-0000-0000C7210000}"/>
    <cellStyle name="Note 2 2 4 3 3 2 3 3 2" xfId="12271" xr:uid="{00000000-0005-0000-0000-0000C8210000}"/>
    <cellStyle name="Note 2 2 4 3 3 2 3 4" xfId="8680" xr:uid="{00000000-0005-0000-0000-0000C9210000}"/>
    <cellStyle name="Note 2 2 4 3 3 2 4" xfId="2974" xr:uid="{00000000-0005-0000-0000-0000CA210000}"/>
    <cellStyle name="Note 2 2 4 3 3 2 4 2" xfId="6698" xr:uid="{00000000-0005-0000-0000-0000CB210000}"/>
    <cellStyle name="Note 2 2 4 3 3 2 4 2 2" xfId="14124" xr:uid="{00000000-0005-0000-0000-0000CC210000}"/>
    <cellStyle name="Note 2 2 4 3 3 2 4 3" xfId="10412" xr:uid="{00000000-0005-0000-0000-0000CD210000}"/>
    <cellStyle name="Note 2 2 4 3 3 2 5" xfId="4836" xr:uid="{00000000-0005-0000-0000-0000CE210000}"/>
    <cellStyle name="Note 2 2 4 3 3 2 5 2" xfId="12268" xr:uid="{00000000-0005-0000-0000-0000CF210000}"/>
    <cellStyle name="Note 2 2 4 3 3 2 6" xfId="7912" xr:uid="{00000000-0005-0000-0000-0000D0210000}"/>
    <cellStyle name="Note 2 2 4 3 3 3" xfId="654" xr:uid="{00000000-0005-0000-0000-0000D1210000}"/>
    <cellStyle name="Note 2 2 4 3 3 3 2" xfId="1586" xr:uid="{00000000-0005-0000-0000-0000D2210000}"/>
    <cellStyle name="Note 2 2 4 3 3 3 2 2" xfId="2979" xr:uid="{00000000-0005-0000-0000-0000D3210000}"/>
    <cellStyle name="Note 2 2 4 3 3 3 2 2 2" xfId="6703" xr:uid="{00000000-0005-0000-0000-0000D4210000}"/>
    <cellStyle name="Note 2 2 4 3 3 3 2 2 2 2" xfId="14129" xr:uid="{00000000-0005-0000-0000-0000D5210000}"/>
    <cellStyle name="Note 2 2 4 3 3 3 2 2 3" xfId="10417" xr:uid="{00000000-0005-0000-0000-0000D6210000}"/>
    <cellStyle name="Note 2 2 4 3 3 3 2 3" xfId="4841" xr:uid="{00000000-0005-0000-0000-0000D7210000}"/>
    <cellStyle name="Note 2 2 4 3 3 3 2 3 2" xfId="12273" xr:uid="{00000000-0005-0000-0000-0000D8210000}"/>
    <cellStyle name="Note 2 2 4 3 3 3 2 4" xfId="9031" xr:uid="{00000000-0005-0000-0000-0000D9210000}"/>
    <cellStyle name="Note 2 2 4 3 3 3 3" xfId="2978" xr:uid="{00000000-0005-0000-0000-0000DA210000}"/>
    <cellStyle name="Note 2 2 4 3 3 3 3 2" xfId="6702" xr:uid="{00000000-0005-0000-0000-0000DB210000}"/>
    <cellStyle name="Note 2 2 4 3 3 3 3 2 2" xfId="14128" xr:uid="{00000000-0005-0000-0000-0000DC210000}"/>
    <cellStyle name="Note 2 2 4 3 3 3 3 3" xfId="10416" xr:uid="{00000000-0005-0000-0000-0000DD210000}"/>
    <cellStyle name="Note 2 2 4 3 3 3 4" xfId="4840" xr:uid="{00000000-0005-0000-0000-0000DE210000}"/>
    <cellStyle name="Note 2 2 4 3 3 3 4 2" xfId="12272" xr:uid="{00000000-0005-0000-0000-0000DF210000}"/>
    <cellStyle name="Note 2 2 4 3 3 3 5" xfId="8103" xr:uid="{00000000-0005-0000-0000-0000E0210000}"/>
    <cellStyle name="Note 2 2 4 3 3 4" xfId="1233" xr:uid="{00000000-0005-0000-0000-0000E1210000}"/>
    <cellStyle name="Note 2 2 4 3 3 4 2" xfId="2980" xr:uid="{00000000-0005-0000-0000-0000E2210000}"/>
    <cellStyle name="Note 2 2 4 3 3 4 2 2" xfId="6704" xr:uid="{00000000-0005-0000-0000-0000E3210000}"/>
    <cellStyle name="Note 2 2 4 3 3 4 2 2 2" xfId="14130" xr:uid="{00000000-0005-0000-0000-0000E4210000}"/>
    <cellStyle name="Note 2 2 4 3 3 4 2 3" xfId="10418" xr:uid="{00000000-0005-0000-0000-0000E5210000}"/>
    <cellStyle name="Note 2 2 4 3 3 4 3" xfId="4842" xr:uid="{00000000-0005-0000-0000-0000E6210000}"/>
    <cellStyle name="Note 2 2 4 3 3 4 3 2" xfId="12274" xr:uid="{00000000-0005-0000-0000-0000E7210000}"/>
    <cellStyle name="Note 2 2 4 3 3 4 4" xfId="8679" xr:uid="{00000000-0005-0000-0000-0000E8210000}"/>
    <cellStyle name="Note 2 2 4 3 3 5" xfId="2973" xr:uid="{00000000-0005-0000-0000-0000E9210000}"/>
    <cellStyle name="Note 2 2 4 3 3 5 2" xfId="6697" xr:uid="{00000000-0005-0000-0000-0000EA210000}"/>
    <cellStyle name="Note 2 2 4 3 3 5 2 2" xfId="14123" xr:uid="{00000000-0005-0000-0000-0000EB210000}"/>
    <cellStyle name="Note 2 2 4 3 3 5 3" xfId="10411" xr:uid="{00000000-0005-0000-0000-0000EC210000}"/>
    <cellStyle name="Note 2 2 4 3 3 6" xfId="4835" xr:uid="{00000000-0005-0000-0000-0000ED210000}"/>
    <cellStyle name="Note 2 2 4 3 3 6 2" xfId="12267" xr:uid="{00000000-0005-0000-0000-0000EE210000}"/>
    <cellStyle name="Note 2 2 4 3 3 7" xfId="7680" xr:uid="{00000000-0005-0000-0000-0000EF210000}"/>
    <cellStyle name="Note 2 2 4 3 4" xfId="333" xr:uid="{00000000-0005-0000-0000-0000F0210000}"/>
    <cellStyle name="Note 2 2 4 3 4 2" xfId="815" xr:uid="{00000000-0005-0000-0000-0000F1210000}"/>
    <cellStyle name="Note 2 2 4 3 4 2 2" xfId="1747" xr:uid="{00000000-0005-0000-0000-0000F2210000}"/>
    <cellStyle name="Note 2 2 4 3 4 2 2 2" xfId="2983" xr:uid="{00000000-0005-0000-0000-0000F3210000}"/>
    <cellStyle name="Note 2 2 4 3 4 2 2 2 2" xfId="6707" xr:uid="{00000000-0005-0000-0000-0000F4210000}"/>
    <cellStyle name="Note 2 2 4 3 4 2 2 2 2 2" xfId="14133" xr:uid="{00000000-0005-0000-0000-0000F5210000}"/>
    <cellStyle name="Note 2 2 4 3 4 2 2 2 3" xfId="10421" xr:uid="{00000000-0005-0000-0000-0000F6210000}"/>
    <cellStyle name="Note 2 2 4 3 4 2 2 3" xfId="4845" xr:uid="{00000000-0005-0000-0000-0000F7210000}"/>
    <cellStyle name="Note 2 2 4 3 4 2 2 3 2" xfId="12277" xr:uid="{00000000-0005-0000-0000-0000F8210000}"/>
    <cellStyle name="Note 2 2 4 3 4 2 2 4" xfId="9192" xr:uid="{00000000-0005-0000-0000-0000F9210000}"/>
    <cellStyle name="Note 2 2 4 3 4 2 3" xfId="2982" xr:uid="{00000000-0005-0000-0000-0000FA210000}"/>
    <cellStyle name="Note 2 2 4 3 4 2 3 2" xfId="6706" xr:uid="{00000000-0005-0000-0000-0000FB210000}"/>
    <cellStyle name="Note 2 2 4 3 4 2 3 2 2" xfId="14132" xr:uid="{00000000-0005-0000-0000-0000FC210000}"/>
    <cellStyle name="Note 2 2 4 3 4 2 3 3" xfId="10420" xr:uid="{00000000-0005-0000-0000-0000FD210000}"/>
    <cellStyle name="Note 2 2 4 3 4 2 4" xfId="4844" xr:uid="{00000000-0005-0000-0000-0000FE210000}"/>
    <cellStyle name="Note 2 2 4 3 4 2 4 2" xfId="12276" xr:uid="{00000000-0005-0000-0000-0000FF210000}"/>
    <cellStyle name="Note 2 2 4 3 4 2 5" xfId="8264" xr:uid="{00000000-0005-0000-0000-000000220000}"/>
    <cellStyle name="Note 2 2 4 3 4 3" xfId="1235" xr:uid="{00000000-0005-0000-0000-000001220000}"/>
    <cellStyle name="Note 2 2 4 3 4 3 2" xfId="2984" xr:uid="{00000000-0005-0000-0000-000002220000}"/>
    <cellStyle name="Note 2 2 4 3 4 3 2 2" xfId="6708" xr:uid="{00000000-0005-0000-0000-000003220000}"/>
    <cellStyle name="Note 2 2 4 3 4 3 2 2 2" xfId="14134" xr:uid="{00000000-0005-0000-0000-000004220000}"/>
    <cellStyle name="Note 2 2 4 3 4 3 2 3" xfId="10422" xr:uid="{00000000-0005-0000-0000-000005220000}"/>
    <cellStyle name="Note 2 2 4 3 4 3 3" xfId="4846" xr:uid="{00000000-0005-0000-0000-000006220000}"/>
    <cellStyle name="Note 2 2 4 3 4 3 3 2" xfId="12278" xr:uid="{00000000-0005-0000-0000-000007220000}"/>
    <cellStyle name="Note 2 2 4 3 4 3 4" xfId="8681" xr:uid="{00000000-0005-0000-0000-000008220000}"/>
    <cellStyle name="Note 2 2 4 3 4 4" xfId="2981" xr:uid="{00000000-0005-0000-0000-000009220000}"/>
    <cellStyle name="Note 2 2 4 3 4 4 2" xfId="6705" xr:uid="{00000000-0005-0000-0000-00000A220000}"/>
    <cellStyle name="Note 2 2 4 3 4 4 2 2" xfId="14131" xr:uid="{00000000-0005-0000-0000-00000B220000}"/>
    <cellStyle name="Note 2 2 4 3 4 4 3" xfId="10419" xr:uid="{00000000-0005-0000-0000-00000C220000}"/>
    <cellStyle name="Note 2 2 4 3 4 5" xfId="4843" xr:uid="{00000000-0005-0000-0000-00000D220000}"/>
    <cellStyle name="Note 2 2 4 3 4 5 2" xfId="12275" xr:uid="{00000000-0005-0000-0000-00000E220000}"/>
    <cellStyle name="Note 2 2 4 3 4 6" xfId="7782" xr:uid="{00000000-0005-0000-0000-00000F220000}"/>
    <cellStyle name="Note 2 2 4 3 5" xfId="652" xr:uid="{00000000-0005-0000-0000-000010220000}"/>
    <cellStyle name="Note 2 2 4 3 5 2" xfId="1584" xr:uid="{00000000-0005-0000-0000-000011220000}"/>
    <cellStyle name="Note 2 2 4 3 5 2 2" xfId="2986" xr:uid="{00000000-0005-0000-0000-000012220000}"/>
    <cellStyle name="Note 2 2 4 3 5 2 2 2" xfId="6710" xr:uid="{00000000-0005-0000-0000-000013220000}"/>
    <cellStyle name="Note 2 2 4 3 5 2 2 2 2" xfId="14136" xr:uid="{00000000-0005-0000-0000-000014220000}"/>
    <cellStyle name="Note 2 2 4 3 5 2 2 3" xfId="10424" xr:uid="{00000000-0005-0000-0000-000015220000}"/>
    <cellStyle name="Note 2 2 4 3 5 2 3" xfId="4848" xr:uid="{00000000-0005-0000-0000-000016220000}"/>
    <cellStyle name="Note 2 2 4 3 5 2 3 2" xfId="12280" xr:uid="{00000000-0005-0000-0000-000017220000}"/>
    <cellStyle name="Note 2 2 4 3 5 2 4" xfId="9029" xr:uid="{00000000-0005-0000-0000-000018220000}"/>
    <cellStyle name="Note 2 2 4 3 5 3" xfId="2985" xr:uid="{00000000-0005-0000-0000-000019220000}"/>
    <cellStyle name="Note 2 2 4 3 5 3 2" xfId="6709" xr:uid="{00000000-0005-0000-0000-00001A220000}"/>
    <cellStyle name="Note 2 2 4 3 5 3 2 2" xfId="14135" xr:uid="{00000000-0005-0000-0000-00001B220000}"/>
    <cellStyle name="Note 2 2 4 3 5 3 3" xfId="10423" xr:uid="{00000000-0005-0000-0000-00001C220000}"/>
    <cellStyle name="Note 2 2 4 3 5 4" xfId="4847" xr:uid="{00000000-0005-0000-0000-00001D220000}"/>
    <cellStyle name="Note 2 2 4 3 5 4 2" xfId="12279" xr:uid="{00000000-0005-0000-0000-00001E220000}"/>
    <cellStyle name="Note 2 2 4 3 5 5" xfId="8101" xr:uid="{00000000-0005-0000-0000-00001F220000}"/>
    <cellStyle name="Note 2 2 4 3 6" xfId="1230" xr:uid="{00000000-0005-0000-0000-000020220000}"/>
    <cellStyle name="Note 2 2 4 3 6 2" xfId="2987" xr:uid="{00000000-0005-0000-0000-000021220000}"/>
    <cellStyle name="Note 2 2 4 3 6 2 2" xfId="6711" xr:uid="{00000000-0005-0000-0000-000022220000}"/>
    <cellStyle name="Note 2 2 4 3 6 2 2 2" xfId="14137" xr:uid="{00000000-0005-0000-0000-000023220000}"/>
    <cellStyle name="Note 2 2 4 3 6 2 3" xfId="10425" xr:uid="{00000000-0005-0000-0000-000024220000}"/>
    <cellStyle name="Note 2 2 4 3 6 3" xfId="4849" xr:uid="{00000000-0005-0000-0000-000025220000}"/>
    <cellStyle name="Note 2 2 4 3 6 3 2" xfId="12281" xr:uid="{00000000-0005-0000-0000-000026220000}"/>
    <cellStyle name="Note 2 2 4 3 6 4" xfId="8676" xr:uid="{00000000-0005-0000-0000-000027220000}"/>
    <cellStyle name="Note 2 2 4 3 7" xfId="2964" xr:uid="{00000000-0005-0000-0000-000028220000}"/>
    <cellStyle name="Note 2 2 4 3 7 2" xfId="6688" xr:uid="{00000000-0005-0000-0000-000029220000}"/>
    <cellStyle name="Note 2 2 4 3 7 2 2" xfId="14114" xr:uid="{00000000-0005-0000-0000-00002A220000}"/>
    <cellStyle name="Note 2 2 4 3 7 3" xfId="10402" xr:uid="{00000000-0005-0000-0000-00002B220000}"/>
    <cellStyle name="Note 2 2 4 3 8" xfId="4826" xr:uid="{00000000-0005-0000-0000-00002C220000}"/>
    <cellStyle name="Note 2 2 4 3 8 2" xfId="12258" xr:uid="{00000000-0005-0000-0000-00002D220000}"/>
    <cellStyle name="Note 2 2 4 3 9" xfId="7529" xr:uid="{00000000-0005-0000-0000-00002E220000}"/>
    <cellStyle name="Note 2 2 4 4" xfId="145" xr:uid="{00000000-0005-0000-0000-00002F220000}"/>
    <cellStyle name="Note 2 2 4 4 2" xfId="334" xr:uid="{00000000-0005-0000-0000-000030220000}"/>
    <cellStyle name="Note 2 2 4 4 2 2" xfId="656" xr:uid="{00000000-0005-0000-0000-000031220000}"/>
    <cellStyle name="Note 2 2 4 4 2 2 2" xfId="1588" xr:uid="{00000000-0005-0000-0000-000032220000}"/>
    <cellStyle name="Note 2 2 4 4 2 2 2 2" xfId="2991" xr:uid="{00000000-0005-0000-0000-000033220000}"/>
    <cellStyle name="Note 2 2 4 4 2 2 2 2 2" xfId="6715" xr:uid="{00000000-0005-0000-0000-000034220000}"/>
    <cellStyle name="Note 2 2 4 4 2 2 2 2 2 2" xfId="14141" xr:uid="{00000000-0005-0000-0000-000035220000}"/>
    <cellStyle name="Note 2 2 4 4 2 2 2 2 3" xfId="10429" xr:uid="{00000000-0005-0000-0000-000036220000}"/>
    <cellStyle name="Note 2 2 4 4 2 2 2 3" xfId="4853" xr:uid="{00000000-0005-0000-0000-000037220000}"/>
    <cellStyle name="Note 2 2 4 4 2 2 2 3 2" xfId="12285" xr:uid="{00000000-0005-0000-0000-000038220000}"/>
    <cellStyle name="Note 2 2 4 4 2 2 2 4" xfId="9033" xr:uid="{00000000-0005-0000-0000-000039220000}"/>
    <cellStyle name="Note 2 2 4 4 2 2 3" xfId="2990" xr:uid="{00000000-0005-0000-0000-00003A220000}"/>
    <cellStyle name="Note 2 2 4 4 2 2 3 2" xfId="6714" xr:uid="{00000000-0005-0000-0000-00003B220000}"/>
    <cellStyle name="Note 2 2 4 4 2 2 3 2 2" xfId="14140" xr:uid="{00000000-0005-0000-0000-00003C220000}"/>
    <cellStyle name="Note 2 2 4 4 2 2 3 3" xfId="10428" xr:uid="{00000000-0005-0000-0000-00003D220000}"/>
    <cellStyle name="Note 2 2 4 4 2 2 4" xfId="4852" xr:uid="{00000000-0005-0000-0000-00003E220000}"/>
    <cellStyle name="Note 2 2 4 4 2 2 4 2" xfId="12284" xr:uid="{00000000-0005-0000-0000-00003F220000}"/>
    <cellStyle name="Note 2 2 4 4 2 2 5" xfId="8105" xr:uid="{00000000-0005-0000-0000-000040220000}"/>
    <cellStyle name="Note 2 2 4 4 2 3" xfId="1237" xr:uid="{00000000-0005-0000-0000-000041220000}"/>
    <cellStyle name="Note 2 2 4 4 2 3 2" xfId="2992" xr:uid="{00000000-0005-0000-0000-000042220000}"/>
    <cellStyle name="Note 2 2 4 4 2 3 2 2" xfId="6716" xr:uid="{00000000-0005-0000-0000-000043220000}"/>
    <cellStyle name="Note 2 2 4 4 2 3 2 2 2" xfId="14142" xr:uid="{00000000-0005-0000-0000-000044220000}"/>
    <cellStyle name="Note 2 2 4 4 2 3 2 3" xfId="10430" xr:uid="{00000000-0005-0000-0000-000045220000}"/>
    <cellStyle name="Note 2 2 4 4 2 3 3" xfId="4854" xr:uid="{00000000-0005-0000-0000-000046220000}"/>
    <cellStyle name="Note 2 2 4 4 2 3 3 2" xfId="12286" xr:uid="{00000000-0005-0000-0000-000047220000}"/>
    <cellStyle name="Note 2 2 4 4 2 3 4" xfId="8683" xr:uid="{00000000-0005-0000-0000-000048220000}"/>
    <cellStyle name="Note 2 2 4 4 2 4" xfId="2989" xr:uid="{00000000-0005-0000-0000-000049220000}"/>
    <cellStyle name="Note 2 2 4 4 2 4 2" xfId="6713" xr:uid="{00000000-0005-0000-0000-00004A220000}"/>
    <cellStyle name="Note 2 2 4 4 2 4 2 2" xfId="14139" xr:uid="{00000000-0005-0000-0000-00004B220000}"/>
    <cellStyle name="Note 2 2 4 4 2 4 3" xfId="10427" xr:uid="{00000000-0005-0000-0000-00004C220000}"/>
    <cellStyle name="Note 2 2 4 4 2 5" xfId="4851" xr:uid="{00000000-0005-0000-0000-00004D220000}"/>
    <cellStyle name="Note 2 2 4 4 2 5 2" xfId="12283" xr:uid="{00000000-0005-0000-0000-00004E220000}"/>
    <cellStyle name="Note 2 2 4 4 2 6" xfId="7783" xr:uid="{00000000-0005-0000-0000-00004F220000}"/>
    <cellStyle name="Note 2 2 4 4 3" xfId="655" xr:uid="{00000000-0005-0000-0000-000050220000}"/>
    <cellStyle name="Note 2 2 4 4 3 2" xfId="1587" xr:uid="{00000000-0005-0000-0000-000051220000}"/>
    <cellStyle name="Note 2 2 4 4 3 2 2" xfId="2994" xr:uid="{00000000-0005-0000-0000-000052220000}"/>
    <cellStyle name="Note 2 2 4 4 3 2 2 2" xfId="6718" xr:uid="{00000000-0005-0000-0000-000053220000}"/>
    <cellStyle name="Note 2 2 4 4 3 2 2 2 2" xfId="14144" xr:uid="{00000000-0005-0000-0000-000054220000}"/>
    <cellStyle name="Note 2 2 4 4 3 2 2 3" xfId="10432" xr:uid="{00000000-0005-0000-0000-000055220000}"/>
    <cellStyle name="Note 2 2 4 4 3 2 3" xfId="4856" xr:uid="{00000000-0005-0000-0000-000056220000}"/>
    <cellStyle name="Note 2 2 4 4 3 2 3 2" xfId="12288" xr:uid="{00000000-0005-0000-0000-000057220000}"/>
    <cellStyle name="Note 2 2 4 4 3 2 4" xfId="9032" xr:uid="{00000000-0005-0000-0000-000058220000}"/>
    <cellStyle name="Note 2 2 4 4 3 3" xfId="2993" xr:uid="{00000000-0005-0000-0000-000059220000}"/>
    <cellStyle name="Note 2 2 4 4 3 3 2" xfId="6717" xr:uid="{00000000-0005-0000-0000-00005A220000}"/>
    <cellStyle name="Note 2 2 4 4 3 3 2 2" xfId="14143" xr:uid="{00000000-0005-0000-0000-00005B220000}"/>
    <cellStyle name="Note 2 2 4 4 3 3 3" xfId="10431" xr:uid="{00000000-0005-0000-0000-00005C220000}"/>
    <cellStyle name="Note 2 2 4 4 3 4" xfId="4855" xr:uid="{00000000-0005-0000-0000-00005D220000}"/>
    <cellStyle name="Note 2 2 4 4 3 4 2" xfId="12287" xr:uid="{00000000-0005-0000-0000-00005E220000}"/>
    <cellStyle name="Note 2 2 4 4 3 5" xfId="8104" xr:uid="{00000000-0005-0000-0000-00005F220000}"/>
    <cellStyle name="Note 2 2 4 4 4" xfId="1236" xr:uid="{00000000-0005-0000-0000-000060220000}"/>
    <cellStyle name="Note 2 2 4 4 4 2" xfId="2995" xr:uid="{00000000-0005-0000-0000-000061220000}"/>
    <cellStyle name="Note 2 2 4 4 4 2 2" xfId="6719" xr:uid="{00000000-0005-0000-0000-000062220000}"/>
    <cellStyle name="Note 2 2 4 4 4 2 2 2" xfId="14145" xr:uid="{00000000-0005-0000-0000-000063220000}"/>
    <cellStyle name="Note 2 2 4 4 4 2 3" xfId="10433" xr:uid="{00000000-0005-0000-0000-000064220000}"/>
    <cellStyle name="Note 2 2 4 4 4 3" xfId="4857" xr:uid="{00000000-0005-0000-0000-000065220000}"/>
    <cellStyle name="Note 2 2 4 4 4 3 2" xfId="12289" xr:uid="{00000000-0005-0000-0000-000066220000}"/>
    <cellStyle name="Note 2 2 4 4 4 4" xfId="8682" xr:uid="{00000000-0005-0000-0000-000067220000}"/>
    <cellStyle name="Note 2 2 4 4 5" xfId="2988" xr:uid="{00000000-0005-0000-0000-000068220000}"/>
    <cellStyle name="Note 2 2 4 4 5 2" xfId="6712" xr:uid="{00000000-0005-0000-0000-000069220000}"/>
    <cellStyle name="Note 2 2 4 4 5 2 2" xfId="14138" xr:uid="{00000000-0005-0000-0000-00006A220000}"/>
    <cellStyle name="Note 2 2 4 4 5 3" xfId="10426" xr:uid="{00000000-0005-0000-0000-00006B220000}"/>
    <cellStyle name="Note 2 2 4 4 6" xfId="4850" xr:uid="{00000000-0005-0000-0000-00006C220000}"/>
    <cellStyle name="Note 2 2 4 4 6 2" xfId="12282" xr:uid="{00000000-0005-0000-0000-00006D220000}"/>
    <cellStyle name="Note 2 2 4 4 7" xfId="7597" xr:uid="{00000000-0005-0000-0000-00006E220000}"/>
    <cellStyle name="Note 2 2 4 5" xfId="228" xr:uid="{00000000-0005-0000-0000-00006F220000}"/>
    <cellStyle name="Note 2 2 4 5 2" xfId="460" xr:uid="{00000000-0005-0000-0000-000070220000}"/>
    <cellStyle name="Note 2 2 4 5 2 2" xfId="924" xr:uid="{00000000-0005-0000-0000-000071220000}"/>
    <cellStyle name="Note 2 2 4 5 2 2 2" xfId="1856" xr:uid="{00000000-0005-0000-0000-000072220000}"/>
    <cellStyle name="Note 2 2 4 5 2 2 2 2" xfId="2999" xr:uid="{00000000-0005-0000-0000-000073220000}"/>
    <cellStyle name="Note 2 2 4 5 2 2 2 2 2" xfId="6723" xr:uid="{00000000-0005-0000-0000-000074220000}"/>
    <cellStyle name="Note 2 2 4 5 2 2 2 2 2 2" xfId="14149" xr:uid="{00000000-0005-0000-0000-000075220000}"/>
    <cellStyle name="Note 2 2 4 5 2 2 2 2 3" xfId="10437" xr:uid="{00000000-0005-0000-0000-000076220000}"/>
    <cellStyle name="Note 2 2 4 5 2 2 2 3" xfId="4861" xr:uid="{00000000-0005-0000-0000-000077220000}"/>
    <cellStyle name="Note 2 2 4 5 2 2 2 3 2" xfId="12293" xr:uid="{00000000-0005-0000-0000-000078220000}"/>
    <cellStyle name="Note 2 2 4 5 2 2 2 4" xfId="9301" xr:uid="{00000000-0005-0000-0000-000079220000}"/>
    <cellStyle name="Note 2 2 4 5 2 2 3" xfId="2998" xr:uid="{00000000-0005-0000-0000-00007A220000}"/>
    <cellStyle name="Note 2 2 4 5 2 2 3 2" xfId="6722" xr:uid="{00000000-0005-0000-0000-00007B220000}"/>
    <cellStyle name="Note 2 2 4 5 2 2 3 2 2" xfId="14148" xr:uid="{00000000-0005-0000-0000-00007C220000}"/>
    <cellStyle name="Note 2 2 4 5 2 2 3 3" xfId="10436" xr:uid="{00000000-0005-0000-0000-00007D220000}"/>
    <cellStyle name="Note 2 2 4 5 2 2 4" xfId="4860" xr:uid="{00000000-0005-0000-0000-00007E220000}"/>
    <cellStyle name="Note 2 2 4 5 2 2 4 2" xfId="12292" xr:uid="{00000000-0005-0000-0000-00007F220000}"/>
    <cellStyle name="Note 2 2 4 5 2 2 5" xfId="8373" xr:uid="{00000000-0005-0000-0000-000080220000}"/>
    <cellStyle name="Note 2 2 4 5 2 3" xfId="1239" xr:uid="{00000000-0005-0000-0000-000081220000}"/>
    <cellStyle name="Note 2 2 4 5 2 3 2" xfId="3000" xr:uid="{00000000-0005-0000-0000-000082220000}"/>
    <cellStyle name="Note 2 2 4 5 2 3 2 2" xfId="6724" xr:uid="{00000000-0005-0000-0000-000083220000}"/>
    <cellStyle name="Note 2 2 4 5 2 3 2 2 2" xfId="14150" xr:uid="{00000000-0005-0000-0000-000084220000}"/>
    <cellStyle name="Note 2 2 4 5 2 3 2 3" xfId="10438" xr:uid="{00000000-0005-0000-0000-000085220000}"/>
    <cellStyle name="Note 2 2 4 5 2 3 3" xfId="4862" xr:uid="{00000000-0005-0000-0000-000086220000}"/>
    <cellStyle name="Note 2 2 4 5 2 3 3 2" xfId="12294" xr:uid="{00000000-0005-0000-0000-000087220000}"/>
    <cellStyle name="Note 2 2 4 5 2 3 4" xfId="8685" xr:uid="{00000000-0005-0000-0000-000088220000}"/>
    <cellStyle name="Note 2 2 4 5 2 4" xfId="2997" xr:uid="{00000000-0005-0000-0000-000089220000}"/>
    <cellStyle name="Note 2 2 4 5 2 4 2" xfId="6721" xr:uid="{00000000-0005-0000-0000-00008A220000}"/>
    <cellStyle name="Note 2 2 4 5 2 4 2 2" xfId="14147" xr:uid="{00000000-0005-0000-0000-00008B220000}"/>
    <cellStyle name="Note 2 2 4 5 2 4 3" xfId="10435" xr:uid="{00000000-0005-0000-0000-00008C220000}"/>
    <cellStyle name="Note 2 2 4 5 2 5" xfId="4859" xr:uid="{00000000-0005-0000-0000-00008D220000}"/>
    <cellStyle name="Note 2 2 4 5 2 5 2" xfId="12291" xr:uid="{00000000-0005-0000-0000-00008E220000}"/>
    <cellStyle name="Note 2 2 4 5 2 6" xfId="7909" xr:uid="{00000000-0005-0000-0000-00008F220000}"/>
    <cellStyle name="Note 2 2 4 5 3" xfId="657" xr:uid="{00000000-0005-0000-0000-000090220000}"/>
    <cellStyle name="Note 2 2 4 5 3 2" xfId="1589" xr:uid="{00000000-0005-0000-0000-000091220000}"/>
    <cellStyle name="Note 2 2 4 5 3 2 2" xfId="3002" xr:uid="{00000000-0005-0000-0000-000092220000}"/>
    <cellStyle name="Note 2 2 4 5 3 2 2 2" xfId="6726" xr:uid="{00000000-0005-0000-0000-000093220000}"/>
    <cellStyle name="Note 2 2 4 5 3 2 2 2 2" xfId="14152" xr:uid="{00000000-0005-0000-0000-000094220000}"/>
    <cellStyle name="Note 2 2 4 5 3 2 2 3" xfId="10440" xr:uid="{00000000-0005-0000-0000-000095220000}"/>
    <cellStyle name="Note 2 2 4 5 3 2 3" xfId="4864" xr:uid="{00000000-0005-0000-0000-000096220000}"/>
    <cellStyle name="Note 2 2 4 5 3 2 3 2" xfId="12296" xr:uid="{00000000-0005-0000-0000-000097220000}"/>
    <cellStyle name="Note 2 2 4 5 3 2 4" xfId="9034" xr:uid="{00000000-0005-0000-0000-000098220000}"/>
    <cellStyle name="Note 2 2 4 5 3 3" xfId="3001" xr:uid="{00000000-0005-0000-0000-000099220000}"/>
    <cellStyle name="Note 2 2 4 5 3 3 2" xfId="6725" xr:uid="{00000000-0005-0000-0000-00009A220000}"/>
    <cellStyle name="Note 2 2 4 5 3 3 2 2" xfId="14151" xr:uid="{00000000-0005-0000-0000-00009B220000}"/>
    <cellStyle name="Note 2 2 4 5 3 3 3" xfId="10439" xr:uid="{00000000-0005-0000-0000-00009C220000}"/>
    <cellStyle name="Note 2 2 4 5 3 4" xfId="4863" xr:uid="{00000000-0005-0000-0000-00009D220000}"/>
    <cellStyle name="Note 2 2 4 5 3 4 2" xfId="12295" xr:uid="{00000000-0005-0000-0000-00009E220000}"/>
    <cellStyle name="Note 2 2 4 5 3 5" xfId="8106" xr:uid="{00000000-0005-0000-0000-00009F220000}"/>
    <cellStyle name="Note 2 2 4 5 4" xfId="1238" xr:uid="{00000000-0005-0000-0000-0000A0220000}"/>
    <cellStyle name="Note 2 2 4 5 4 2" xfId="3003" xr:uid="{00000000-0005-0000-0000-0000A1220000}"/>
    <cellStyle name="Note 2 2 4 5 4 2 2" xfId="6727" xr:uid="{00000000-0005-0000-0000-0000A2220000}"/>
    <cellStyle name="Note 2 2 4 5 4 2 2 2" xfId="14153" xr:uid="{00000000-0005-0000-0000-0000A3220000}"/>
    <cellStyle name="Note 2 2 4 5 4 2 3" xfId="10441" xr:uid="{00000000-0005-0000-0000-0000A4220000}"/>
    <cellStyle name="Note 2 2 4 5 4 3" xfId="4865" xr:uid="{00000000-0005-0000-0000-0000A5220000}"/>
    <cellStyle name="Note 2 2 4 5 4 3 2" xfId="12297" xr:uid="{00000000-0005-0000-0000-0000A6220000}"/>
    <cellStyle name="Note 2 2 4 5 4 4" xfId="8684" xr:uid="{00000000-0005-0000-0000-0000A7220000}"/>
    <cellStyle name="Note 2 2 4 5 5" xfId="2996" xr:uid="{00000000-0005-0000-0000-0000A8220000}"/>
    <cellStyle name="Note 2 2 4 5 5 2" xfId="6720" xr:uid="{00000000-0005-0000-0000-0000A9220000}"/>
    <cellStyle name="Note 2 2 4 5 5 2 2" xfId="14146" xr:uid="{00000000-0005-0000-0000-0000AA220000}"/>
    <cellStyle name="Note 2 2 4 5 5 3" xfId="10434" xr:uid="{00000000-0005-0000-0000-0000AB220000}"/>
    <cellStyle name="Note 2 2 4 5 6" xfId="4858" xr:uid="{00000000-0005-0000-0000-0000AC220000}"/>
    <cellStyle name="Note 2 2 4 5 6 2" xfId="12290" xr:uid="{00000000-0005-0000-0000-0000AD220000}"/>
    <cellStyle name="Note 2 2 4 5 7" xfId="7677" xr:uid="{00000000-0005-0000-0000-0000AE220000}"/>
    <cellStyle name="Note 2 2 4 6" xfId="329" xr:uid="{00000000-0005-0000-0000-0000AF220000}"/>
    <cellStyle name="Note 2 2 4 6 2" xfId="812" xr:uid="{00000000-0005-0000-0000-0000B0220000}"/>
    <cellStyle name="Note 2 2 4 6 2 2" xfId="1744" xr:uid="{00000000-0005-0000-0000-0000B1220000}"/>
    <cellStyle name="Note 2 2 4 6 2 2 2" xfId="3006" xr:uid="{00000000-0005-0000-0000-0000B2220000}"/>
    <cellStyle name="Note 2 2 4 6 2 2 2 2" xfId="6730" xr:uid="{00000000-0005-0000-0000-0000B3220000}"/>
    <cellStyle name="Note 2 2 4 6 2 2 2 2 2" xfId="14156" xr:uid="{00000000-0005-0000-0000-0000B4220000}"/>
    <cellStyle name="Note 2 2 4 6 2 2 2 3" xfId="10444" xr:uid="{00000000-0005-0000-0000-0000B5220000}"/>
    <cellStyle name="Note 2 2 4 6 2 2 3" xfId="4868" xr:uid="{00000000-0005-0000-0000-0000B6220000}"/>
    <cellStyle name="Note 2 2 4 6 2 2 3 2" xfId="12300" xr:uid="{00000000-0005-0000-0000-0000B7220000}"/>
    <cellStyle name="Note 2 2 4 6 2 2 4" xfId="9189" xr:uid="{00000000-0005-0000-0000-0000B8220000}"/>
    <cellStyle name="Note 2 2 4 6 2 3" xfId="3005" xr:uid="{00000000-0005-0000-0000-0000B9220000}"/>
    <cellStyle name="Note 2 2 4 6 2 3 2" xfId="6729" xr:uid="{00000000-0005-0000-0000-0000BA220000}"/>
    <cellStyle name="Note 2 2 4 6 2 3 2 2" xfId="14155" xr:uid="{00000000-0005-0000-0000-0000BB220000}"/>
    <cellStyle name="Note 2 2 4 6 2 3 3" xfId="10443" xr:uid="{00000000-0005-0000-0000-0000BC220000}"/>
    <cellStyle name="Note 2 2 4 6 2 4" xfId="4867" xr:uid="{00000000-0005-0000-0000-0000BD220000}"/>
    <cellStyle name="Note 2 2 4 6 2 4 2" xfId="12299" xr:uid="{00000000-0005-0000-0000-0000BE220000}"/>
    <cellStyle name="Note 2 2 4 6 2 5" xfId="8261" xr:uid="{00000000-0005-0000-0000-0000BF220000}"/>
    <cellStyle name="Note 2 2 4 6 3" xfId="1240" xr:uid="{00000000-0005-0000-0000-0000C0220000}"/>
    <cellStyle name="Note 2 2 4 6 3 2" xfId="3007" xr:uid="{00000000-0005-0000-0000-0000C1220000}"/>
    <cellStyle name="Note 2 2 4 6 3 2 2" xfId="6731" xr:uid="{00000000-0005-0000-0000-0000C2220000}"/>
    <cellStyle name="Note 2 2 4 6 3 2 2 2" xfId="14157" xr:uid="{00000000-0005-0000-0000-0000C3220000}"/>
    <cellStyle name="Note 2 2 4 6 3 2 3" xfId="10445" xr:uid="{00000000-0005-0000-0000-0000C4220000}"/>
    <cellStyle name="Note 2 2 4 6 3 3" xfId="4869" xr:uid="{00000000-0005-0000-0000-0000C5220000}"/>
    <cellStyle name="Note 2 2 4 6 3 3 2" xfId="12301" xr:uid="{00000000-0005-0000-0000-0000C6220000}"/>
    <cellStyle name="Note 2 2 4 6 3 4" xfId="8686" xr:uid="{00000000-0005-0000-0000-0000C7220000}"/>
    <cellStyle name="Note 2 2 4 6 4" xfId="3004" xr:uid="{00000000-0005-0000-0000-0000C8220000}"/>
    <cellStyle name="Note 2 2 4 6 4 2" xfId="6728" xr:uid="{00000000-0005-0000-0000-0000C9220000}"/>
    <cellStyle name="Note 2 2 4 6 4 2 2" xfId="14154" xr:uid="{00000000-0005-0000-0000-0000CA220000}"/>
    <cellStyle name="Note 2 2 4 6 4 3" xfId="10442" xr:uid="{00000000-0005-0000-0000-0000CB220000}"/>
    <cellStyle name="Note 2 2 4 6 5" xfId="4866" xr:uid="{00000000-0005-0000-0000-0000CC220000}"/>
    <cellStyle name="Note 2 2 4 6 5 2" xfId="12298" xr:uid="{00000000-0005-0000-0000-0000CD220000}"/>
    <cellStyle name="Note 2 2 4 6 6" xfId="7778" xr:uid="{00000000-0005-0000-0000-0000CE220000}"/>
    <cellStyle name="Note 2 2 4 7" xfId="644" xr:uid="{00000000-0005-0000-0000-0000CF220000}"/>
    <cellStyle name="Note 2 2 4 7 2" xfId="1576" xr:uid="{00000000-0005-0000-0000-0000D0220000}"/>
    <cellStyle name="Note 2 2 4 7 2 2" xfId="3009" xr:uid="{00000000-0005-0000-0000-0000D1220000}"/>
    <cellStyle name="Note 2 2 4 7 2 2 2" xfId="6733" xr:uid="{00000000-0005-0000-0000-0000D2220000}"/>
    <cellStyle name="Note 2 2 4 7 2 2 2 2" xfId="14159" xr:uid="{00000000-0005-0000-0000-0000D3220000}"/>
    <cellStyle name="Note 2 2 4 7 2 2 3" xfId="10447" xr:uid="{00000000-0005-0000-0000-0000D4220000}"/>
    <cellStyle name="Note 2 2 4 7 2 3" xfId="4871" xr:uid="{00000000-0005-0000-0000-0000D5220000}"/>
    <cellStyle name="Note 2 2 4 7 2 3 2" xfId="12303" xr:uid="{00000000-0005-0000-0000-0000D6220000}"/>
    <cellStyle name="Note 2 2 4 7 2 4" xfId="9021" xr:uid="{00000000-0005-0000-0000-0000D7220000}"/>
    <cellStyle name="Note 2 2 4 7 3" xfId="3008" xr:uid="{00000000-0005-0000-0000-0000D8220000}"/>
    <cellStyle name="Note 2 2 4 7 3 2" xfId="6732" xr:uid="{00000000-0005-0000-0000-0000D9220000}"/>
    <cellStyle name="Note 2 2 4 7 3 2 2" xfId="14158" xr:uid="{00000000-0005-0000-0000-0000DA220000}"/>
    <cellStyle name="Note 2 2 4 7 3 3" xfId="10446" xr:uid="{00000000-0005-0000-0000-0000DB220000}"/>
    <cellStyle name="Note 2 2 4 7 4" xfId="4870" xr:uid="{00000000-0005-0000-0000-0000DC220000}"/>
    <cellStyle name="Note 2 2 4 7 4 2" xfId="12302" xr:uid="{00000000-0005-0000-0000-0000DD220000}"/>
    <cellStyle name="Note 2 2 4 7 5" xfId="8093" xr:uid="{00000000-0005-0000-0000-0000DE220000}"/>
    <cellStyle name="Note 2 2 4 8" xfId="1217" xr:uid="{00000000-0005-0000-0000-0000DF220000}"/>
    <cellStyle name="Note 2 2 4 8 2" xfId="3010" xr:uid="{00000000-0005-0000-0000-0000E0220000}"/>
    <cellStyle name="Note 2 2 4 8 2 2" xfId="6734" xr:uid="{00000000-0005-0000-0000-0000E1220000}"/>
    <cellStyle name="Note 2 2 4 8 2 2 2" xfId="14160" xr:uid="{00000000-0005-0000-0000-0000E2220000}"/>
    <cellStyle name="Note 2 2 4 8 2 3" xfId="10448" xr:uid="{00000000-0005-0000-0000-0000E3220000}"/>
    <cellStyle name="Note 2 2 4 8 3" xfId="4872" xr:uid="{00000000-0005-0000-0000-0000E4220000}"/>
    <cellStyle name="Note 2 2 4 8 3 2" xfId="12304" xr:uid="{00000000-0005-0000-0000-0000E5220000}"/>
    <cellStyle name="Note 2 2 4 8 4" xfId="8663" xr:uid="{00000000-0005-0000-0000-0000E6220000}"/>
    <cellStyle name="Note 2 2 4 9" xfId="2915" xr:uid="{00000000-0005-0000-0000-0000E7220000}"/>
    <cellStyle name="Note 2 2 4 9 2" xfId="6639" xr:uid="{00000000-0005-0000-0000-0000E8220000}"/>
    <cellStyle name="Note 2 2 4 9 2 2" xfId="14065" xr:uid="{00000000-0005-0000-0000-0000E9220000}"/>
    <cellStyle name="Note 2 2 4 9 3" xfId="10353" xr:uid="{00000000-0005-0000-0000-0000EA220000}"/>
    <cellStyle name="Note 2 2 5" xfId="46" xr:uid="{00000000-0005-0000-0000-0000EB220000}"/>
    <cellStyle name="Note 2 2 5 10" xfId="7506" xr:uid="{00000000-0005-0000-0000-0000EC220000}"/>
    <cellStyle name="Note 2 2 5 2" xfId="84" xr:uid="{00000000-0005-0000-0000-0000ED220000}"/>
    <cellStyle name="Note 2 2 5 2 2" xfId="150" xr:uid="{00000000-0005-0000-0000-0000EE220000}"/>
    <cellStyle name="Note 2 2 5 2 2 2" xfId="405" xr:uid="{00000000-0005-0000-0000-0000EF220000}"/>
    <cellStyle name="Note 2 2 5 2 2 2 2" xfId="869" xr:uid="{00000000-0005-0000-0000-0000F0220000}"/>
    <cellStyle name="Note 2 2 5 2 2 2 2 2" xfId="1801" xr:uid="{00000000-0005-0000-0000-0000F1220000}"/>
    <cellStyle name="Note 2 2 5 2 2 2 2 2 2" xfId="3016" xr:uid="{00000000-0005-0000-0000-0000F2220000}"/>
    <cellStyle name="Note 2 2 5 2 2 2 2 2 2 2" xfId="6740" xr:uid="{00000000-0005-0000-0000-0000F3220000}"/>
    <cellStyle name="Note 2 2 5 2 2 2 2 2 2 2 2" xfId="14166" xr:uid="{00000000-0005-0000-0000-0000F4220000}"/>
    <cellStyle name="Note 2 2 5 2 2 2 2 2 2 3" xfId="10454" xr:uid="{00000000-0005-0000-0000-0000F5220000}"/>
    <cellStyle name="Note 2 2 5 2 2 2 2 2 3" xfId="4878" xr:uid="{00000000-0005-0000-0000-0000F6220000}"/>
    <cellStyle name="Note 2 2 5 2 2 2 2 2 3 2" xfId="12310" xr:uid="{00000000-0005-0000-0000-0000F7220000}"/>
    <cellStyle name="Note 2 2 5 2 2 2 2 2 4" xfId="9246" xr:uid="{00000000-0005-0000-0000-0000F8220000}"/>
    <cellStyle name="Note 2 2 5 2 2 2 2 3" xfId="3015" xr:uid="{00000000-0005-0000-0000-0000F9220000}"/>
    <cellStyle name="Note 2 2 5 2 2 2 2 3 2" xfId="6739" xr:uid="{00000000-0005-0000-0000-0000FA220000}"/>
    <cellStyle name="Note 2 2 5 2 2 2 2 3 2 2" xfId="14165" xr:uid="{00000000-0005-0000-0000-0000FB220000}"/>
    <cellStyle name="Note 2 2 5 2 2 2 2 3 3" xfId="10453" xr:uid="{00000000-0005-0000-0000-0000FC220000}"/>
    <cellStyle name="Note 2 2 5 2 2 2 2 4" xfId="4877" xr:uid="{00000000-0005-0000-0000-0000FD220000}"/>
    <cellStyle name="Note 2 2 5 2 2 2 2 4 2" xfId="12309" xr:uid="{00000000-0005-0000-0000-0000FE220000}"/>
    <cellStyle name="Note 2 2 5 2 2 2 2 5" xfId="8318" xr:uid="{00000000-0005-0000-0000-0000FF220000}"/>
    <cellStyle name="Note 2 2 5 2 2 2 3" xfId="1244" xr:uid="{00000000-0005-0000-0000-000000230000}"/>
    <cellStyle name="Note 2 2 5 2 2 2 3 2" xfId="3017" xr:uid="{00000000-0005-0000-0000-000001230000}"/>
    <cellStyle name="Note 2 2 5 2 2 2 3 2 2" xfId="6741" xr:uid="{00000000-0005-0000-0000-000002230000}"/>
    <cellStyle name="Note 2 2 5 2 2 2 3 2 2 2" xfId="14167" xr:uid="{00000000-0005-0000-0000-000003230000}"/>
    <cellStyle name="Note 2 2 5 2 2 2 3 2 3" xfId="10455" xr:uid="{00000000-0005-0000-0000-000004230000}"/>
    <cellStyle name="Note 2 2 5 2 2 2 3 3" xfId="4879" xr:uid="{00000000-0005-0000-0000-000005230000}"/>
    <cellStyle name="Note 2 2 5 2 2 2 3 3 2" xfId="12311" xr:uid="{00000000-0005-0000-0000-000006230000}"/>
    <cellStyle name="Note 2 2 5 2 2 2 3 4" xfId="8690" xr:uid="{00000000-0005-0000-0000-000007230000}"/>
    <cellStyle name="Note 2 2 5 2 2 2 4" xfId="3014" xr:uid="{00000000-0005-0000-0000-000008230000}"/>
    <cellStyle name="Note 2 2 5 2 2 2 4 2" xfId="6738" xr:uid="{00000000-0005-0000-0000-000009230000}"/>
    <cellStyle name="Note 2 2 5 2 2 2 4 2 2" xfId="14164" xr:uid="{00000000-0005-0000-0000-00000A230000}"/>
    <cellStyle name="Note 2 2 5 2 2 2 4 3" xfId="10452" xr:uid="{00000000-0005-0000-0000-00000B230000}"/>
    <cellStyle name="Note 2 2 5 2 2 2 5" xfId="4876" xr:uid="{00000000-0005-0000-0000-00000C230000}"/>
    <cellStyle name="Note 2 2 5 2 2 2 5 2" xfId="12308" xr:uid="{00000000-0005-0000-0000-00000D230000}"/>
    <cellStyle name="Note 2 2 5 2 2 2 6" xfId="7854" xr:uid="{00000000-0005-0000-0000-00000E230000}"/>
    <cellStyle name="Note 2 2 5 2 2 3" xfId="660" xr:uid="{00000000-0005-0000-0000-00000F230000}"/>
    <cellStyle name="Note 2 2 5 2 2 3 2" xfId="1592" xr:uid="{00000000-0005-0000-0000-000010230000}"/>
    <cellStyle name="Note 2 2 5 2 2 3 2 2" xfId="3019" xr:uid="{00000000-0005-0000-0000-000011230000}"/>
    <cellStyle name="Note 2 2 5 2 2 3 2 2 2" xfId="6743" xr:uid="{00000000-0005-0000-0000-000012230000}"/>
    <cellStyle name="Note 2 2 5 2 2 3 2 2 2 2" xfId="14169" xr:uid="{00000000-0005-0000-0000-000013230000}"/>
    <cellStyle name="Note 2 2 5 2 2 3 2 2 3" xfId="10457" xr:uid="{00000000-0005-0000-0000-000014230000}"/>
    <cellStyle name="Note 2 2 5 2 2 3 2 3" xfId="4881" xr:uid="{00000000-0005-0000-0000-000015230000}"/>
    <cellStyle name="Note 2 2 5 2 2 3 2 3 2" xfId="12313" xr:uid="{00000000-0005-0000-0000-000016230000}"/>
    <cellStyle name="Note 2 2 5 2 2 3 2 4" xfId="9037" xr:uid="{00000000-0005-0000-0000-000017230000}"/>
    <cellStyle name="Note 2 2 5 2 2 3 3" xfId="3018" xr:uid="{00000000-0005-0000-0000-000018230000}"/>
    <cellStyle name="Note 2 2 5 2 2 3 3 2" xfId="6742" xr:uid="{00000000-0005-0000-0000-000019230000}"/>
    <cellStyle name="Note 2 2 5 2 2 3 3 2 2" xfId="14168" xr:uid="{00000000-0005-0000-0000-00001A230000}"/>
    <cellStyle name="Note 2 2 5 2 2 3 3 3" xfId="10456" xr:uid="{00000000-0005-0000-0000-00001B230000}"/>
    <cellStyle name="Note 2 2 5 2 2 3 4" xfId="4880" xr:uid="{00000000-0005-0000-0000-00001C230000}"/>
    <cellStyle name="Note 2 2 5 2 2 3 4 2" xfId="12312" xr:uid="{00000000-0005-0000-0000-00001D230000}"/>
    <cellStyle name="Note 2 2 5 2 2 3 5" xfId="8109" xr:uid="{00000000-0005-0000-0000-00001E230000}"/>
    <cellStyle name="Note 2 2 5 2 2 4" xfId="1243" xr:uid="{00000000-0005-0000-0000-00001F230000}"/>
    <cellStyle name="Note 2 2 5 2 2 4 2" xfId="3020" xr:uid="{00000000-0005-0000-0000-000020230000}"/>
    <cellStyle name="Note 2 2 5 2 2 4 2 2" xfId="6744" xr:uid="{00000000-0005-0000-0000-000021230000}"/>
    <cellStyle name="Note 2 2 5 2 2 4 2 2 2" xfId="14170" xr:uid="{00000000-0005-0000-0000-000022230000}"/>
    <cellStyle name="Note 2 2 5 2 2 4 2 3" xfId="10458" xr:uid="{00000000-0005-0000-0000-000023230000}"/>
    <cellStyle name="Note 2 2 5 2 2 4 3" xfId="4882" xr:uid="{00000000-0005-0000-0000-000024230000}"/>
    <cellStyle name="Note 2 2 5 2 2 4 3 2" xfId="12314" xr:uid="{00000000-0005-0000-0000-000025230000}"/>
    <cellStyle name="Note 2 2 5 2 2 4 4" xfId="8689" xr:uid="{00000000-0005-0000-0000-000026230000}"/>
    <cellStyle name="Note 2 2 5 2 2 5" xfId="3013" xr:uid="{00000000-0005-0000-0000-000027230000}"/>
    <cellStyle name="Note 2 2 5 2 2 5 2" xfId="6737" xr:uid="{00000000-0005-0000-0000-000028230000}"/>
    <cellStyle name="Note 2 2 5 2 2 5 2 2" xfId="14163" xr:uid="{00000000-0005-0000-0000-000029230000}"/>
    <cellStyle name="Note 2 2 5 2 2 5 3" xfId="10451" xr:uid="{00000000-0005-0000-0000-00002A230000}"/>
    <cellStyle name="Note 2 2 5 2 2 6" xfId="4875" xr:uid="{00000000-0005-0000-0000-00002B230000}"/>
    <cellStyle name="Note 2 2 5 2 2 6 2" xfId="12307" xr:uid="{00000000-0005-0000-0000-00002C230000}"/>
    <cellStyle name="Note 2 2 5 2 2 7" xfId="7602" xr:uid="{00000000-0005-0000-0000-00002D230000}"/>
    <cellStyle name="Note 2 2 5 2 3" xfId="233" xr:uid="{00000000-0005-0000-0000-00002E230000}"/>
    <cellStyle name="Note 2 2 5 2 3 2" xfId="465" xr:uid="{00000000-0005-0000-0000-00002F230000}"/>
    <cellStyle name="Note 2 2 5 2 3 2 2" xfId="929" xr:uid="{00000000-0005-0000-0000-000030230000}"/>
    <cellStyle name="Note 2 2 5 2 3 2 2 2" xfId="1861" xr:uid="{00000000-0005-0000-0000-000031230000}"/>
    <cellStyle name="Note 2 2 5 2 3 2 2 2 2" xfId="3024" xr:uid="{00000000-0005-0000-0000-000032230000}"/>
    <cellStyle name="Note 2 2 5 2 3 2 2 2 2 2" xfId="6748" xr:uid="{00000000-0005-0000-0000-000033230000}"/>
    <cellStyle name="Note 2 2 5 2 3 2 2 2 2 2 2" xfId="14174" xr:uid="{00000000-0005-0000-0000-000034230000}"/>
    <cellStyle name="Note 2 2 5 2 3 2 2 2 2 3" xfId="10462" xr:uid="{00000000-0005-0000-0000-000035230000}"/>
    <cellStyle name="Note 2 2 5 2 3 2 2 2 3" xfId="4886" xr:uid="{00000000-0005-0000-0000-000036230000}"/>
    <cellStyle name="Note 2 2 5 2 3 2 2 2 3 2" xfId="12318" xr:uid="{00000000-0005-0000-0000-000037230000}"/>
    <cellStyle name="Note 2 2 5 2 3 2 2 2 4" xfId="9306" xr:uid="{00000000-0005-0000-0000-000038230000}"/>
    <cellStyle name="Note 2 2 5 2 3 2 2 3" xfId="3023" xr:uid="{00000000-0005-0000-0000-000039230000}"/>
    <cellStyle name="Note 2 2 5 2 3 2 2 3 2" xfId="6747" xr:uid="{00000000-0005-0000-0000-00003A230000}"/>
    <cellStyle name="Note 2 2 5 2 3 2 2 3 2 2" xfId="14173" xr:uid="{00000000-0005-0000-0000-00003B230000}"/>
    <cellStyle name="Note 2 2 5 2 3 2 2 3 3" xfId="10461" xr:uid="{00000000-0005-0000-0000-00003C230000}"/>
    <cellStyle name="Note 2 2 5 2 3 2 2 4" xfId="4885" xr:uid="{00000000-0005-0000-0000-00003D230000}"/>
    <cellStyle name="Note 2 2 5 2 3 2 2 4 2" xfId="12317" xr:uid="{00000000-0005-0000-0000-00003E230000}"/>
    <cellStyle name="Note 2 2 5 2 3 2 2 5" xfId="8378" xr:uid="{00000000-0005-0000-0000-00003F230000}"/>
    <cellStyle name="Note 2 2 5 2 3 2 3" xfId="1246" xr:uid="{00000000-0005-0000-0000-000040230000}"/>
    <cellStyle name="Note 2 2 5 2 3 2 3 2" xfId="3025" xr:uid="{00000000-0005-0000-0000-000041230000}"/>
    <cellStyle name="Note 2 2 5 2 3 2 3 2 2" xfId="6749" xr:uid="{00000000-0005-0000-0000-000042230000}"/>
    <cellStyle name="Note 2 2 5 2 3 2 3 2 2 2" xfId="14175" xr:uid="{00000000-0005-0000-0000-000043230000}"/>
    <cellStyle name="Note 2 2 5 2 3 2 3 2 3" xfId="10463" xr:uid="{00000000-0005-0000-0000-000044230000}"/>
    <cellStyle name="Note 2 2 5 2 3 2 3 3" xfId="4887" xr:uid="{00000000-0005-0000-0000-000045230000}"/>
    <cellStyle name="Note 2 2 5 2 3 2 3 3 2" xfId="12319" xr:uid="{00000000-0005-0000-0000-000046230000}"/>
    <cellStyle name="Note 2 2 5 2 3 2 3 4" xfId="8692" xr:uid="{00000000-0005-0000-0000-000047230000}"/>
    <cellStyle name="Note 2 2 5 2 3 2 4" xfId="3022" xr:uid="{00000000-0005-0000-0000-000048230000}"/>
    <cellStyle name="Note 2 2 5 2 3 2 4 2" xfId="6746" xr:uid="{00000000-0005-0000-0000-000049230000}"/>
    <cellStyle name="Note 2 2 5 2 3 2 4 2 2" xfId="14172" xr:uid="{00000000-0005-0000-0000-00004A230000}"/>
    <cellStyle name="Note 2 2 5 2 3 2 4 3" xfId="10460" xr:uid="{00000000-0005-0000-0000-00004B230000}"/>
    <cellStyle name="Note 2 2 5 2 3 2 5" xfId="4884" xr:uid="{00000000-0005-0000-0000-00004C230000}"/>
    <cellStyle name="Note 2 2 5 2 3 2 5 2" xfId="12316" xr:uid="{00000000-0005-0000-0000-00004D230000}"/>
    <cellStyle name="Note 2 2 5 2 3 2 6" xfId="7914" xr:uid="{00000000-0005-0000-0000-00004E230000}"/>
    <cellStyle name="Note 2 2 5 2 3 3" xfId="661" xr:uid="{00000000-0005-0000-0000-00004F230000}"/>
    <cellStyle name="Note 2 2 5 2 3 3 2" xfId="1593" xr:uid="{00000000-0005-0000-0000-000050230000}"/>
    <cellStyle name="Note 2 2 5 2 3 3 2 2" xfId="3027" xr:uid="{00000000-0005-0000-0000-000051230000}"/>
    <cellStyle name="Note 2 2 5 2 3 3 2 2 2" xfId="6751" xr:uid="{00000000-0005-0000-0000-000052230000}"/>
    <cellStyle name="Note 2 2 5 2 3 3 2 2 2 2" xfId="14177" xr:uid="{00000000-0005-0000-0000-000053230000}"/>
    <cellStyle name="Note 2 2 5 2 3 3 2 2 3" xfId="10465" xr:uid="{00000000-0005-0000-0000-000054230000}"/>
    <cellStyle name="Note 2 2 5 2 3 3 2 3" xfId="4889" xr:uid="{00000000-0005-0000-0000-000055230000}"/>
    <cellStyle name="Note 2 2 5 2 3 3 2 3 2" xfId="12321" xr:uid="{00000000-0005-0000-0000-000056230000}"/>
    <cellStyle name="Note 2 2 5 2 3 3 2 4" xfId="9038" xr:uid="{00000000-0005-0000-0000-000057230000}"/>
    <cellStyle name="Note 2 2 5 2 3 3 3" xfId="3026" xr:uid="{00000000-0005-0000-0000-000058230000}"/>
    <cellStyle name="Note 2 2 5 2 3 3 3 2" xfId="6750" xr:uid="{00000000-0005-0000-0000-000059230000}"/>
    <cellStyle name="Note 2 2 5 2 3 3 3 2 2" xfId="14176" xr:uid="{00000000-0005-0000-0000-00005A230000}"/>
    <cellStyle name="Note 2 2 5 2 3 3 3 3" xfId="10464" xr:uid="{00000000-0005-0000-0000-00005B230000}"/>
    <cellStyle name="Note 2 2 5 2 3 3 4" xfId="4888" xr:uid="{00000000-0005-0000-0000-00005C230000}"/>
    <cellStyle name="Note 2 2 5 2 3 3 4 2" xfId="12320" xr:uid="{00000000-0005-0000-0000-00005D230000}"/>
    <cellStyle name="Note 2 2 5 2 3 3 5" xfId="8110" xr:uid="{00000000-0005-0000-0000-00005E230000}"/>
    <cellStyle name="Note 2 2 5 2 3 4" xfId="1245" xr:uid="{00000000-0005-0000-0000-00005F230000}"/>
    <cellStyle name="Note 2 2 5 2 3 4 2" xfId="3028" xr:uid="{00000000-0005-0000-0000-000060230000}"/>
    <cellStyle name="Note 2 2 5 2 3 4 2 2" xfId="6752" xr:uid="{00000000-0005-0000-0000-000061230000}"/>
    <cellStyle name="Note 2 2 5 2 3 4 2 2 2" xfId="14178" xr:uid="{00000000-0005-0000-0000-000062230000}"/>
    <cellStyle name="Note 2 2 5 2 3 4 2 3" xfId="10466" xr:uid="{00000000-0005-0000-0000-000063230000}"/>
    <cellStyle name="Note 2 2 5 2 3 4 3" xfId="4890" xr:uid="{00000000-0005-0000-0000-000064230000}"/>
    <cellStyle name="Note 2 2 5 2 3 4 3 2" xfId="12322" xr:uid="{00000000-0005-0000-0000-000065230000}"/>
    <cellStyle name="Note 2 2 5 2 3 4 4" xfId="8691" xr:uid="{00000000-0005-0000-0000-000066230000}"/>
    <cellStyle name="Note 2 2 5 2 3 5" xfId="3021" xr:uid="{00000000-0005-0000-0000-000067230000}"/>
    <cellStyle name="Note 2 2 5 2 3 5 2" xfId="6745" xr:uid="{00000000-0005-0000-0000-000068230000}"/>
    <cellStyle name="Note 2 2 5 2 3 5 2 2" xfId="14171" xr:uid="{00000000-0005-0000-0000-000069230000}"/>
    <cellStyle name="Note 2 2 5 2 3 5 3" xfId="10459" xr:uid="{00000000-0005-0000-0000-00006A230000}"/>
    <cellStyle name="Note 2 2 5 2 3 6" xfId="4883" xr:uid="{00000000-0005-0000-0000-00006B230000}"/>
    <cellStyle name="Note 2 2 5 2 3 6 2" xfId="12315" xr:uid="{00000000-0005-0000-0000-00006C230000}"/>
    <cellStyle name="Note 2 2 5 2 3 7" xfId="7682" xr:uid="{00000000-0005-0000-0000-00006D230000}"/>
    <cellStyle name="Note 2 2 5 2 4" xfId="336" xr:uid="{00000000-0005-0000-0000-00006E230000}"/>
    <cellStyle name="Note 2 2 5 2 4 2" xfId="817" xr:uid="{00000000-0005-0000-0000-00006F230000}"/>
    <cellStyle name="Note 2 2 5 2 4 2 2" xfId="1749" xr:uid="{00000000-0005-0000-0000-000070230000}"/>
    <cellStyle name="Note 2 2 5 2 4 2 2 2" xfId="3031" xr:uid="{00000000-0005-0000-0000-000071230000}"/>
    <cellStyle name="Note 2 2 5 2 4 2 2 2 2" xfId="6755" xr:uid="{00000000-0005-0000-0000-000072230000}"/>
    <cellStyle name="Note 2 2 5 2 4 2 2 2 2 2" xfId="14181" xr:uid="{00000000-0005-0000-0000-000073230000}"/>
    <cellStyle name="Note 2 2 5 2 4 2 2 2 3" xfId="10469" xr:uid="{00000000-0005-0000-0000-000074230000}"/>
    <cellStyle name="Note 2 2 5 2 4 2 2 3" xfId="4893" xr:uid="{00000000-0005-0000-0000-000075230000}"/>
    <cellStyle name="Note 2 2 5 2 4 2 2 3 2" xfId="12325" xr:uid="{00000000-0005-0000-0000-000076230000}"/>
    <cellStyle name="Note 2 2 5 2 4 2 2 4" xfId="9194" xr:uid="{00000000-0005-0000-0000-000077230000}"/>
    <cellStyle name="Note 2 2 5 2 4 2 3" xfId="3030" xr:uid="{00000000-0005-0000-0000-000078230000}"/>
    <cellStyle name="Note 2 2 5 2 4 2 3 2" xfId="6754" xr:uid="{00000000-0005-0000-0000-000079230000}"/>
    <cellStyle name="Note 2 2 5 2 4 2 3 2 2" xfId="14180" xr:uid="{00000000-0005-0000-0000-00007A230000}"/>
    <cellStyle name="Note 2 2 5 2 4 2 3 3" xfId="10468" xr:uid="{00000000-0005-0000-0000-00007B230000}"/>
    <cellStyle name="Note 2 2 5 2 4 2 4" xfId="4892" xr:uid="{00000000-0005-0000-0000-00007C230000}"/>
    <cellStyle name="Note 2 2 5 2 4 2 4 2" xfId="12324" xr:uid="{00000000-0005-0000-0000-00007D230000}"/>
    <cellStyle name="Note 2 2 5 2 4 2 5" xfId="8266" xr:uid="{00000000-0005-0000-0000-00007E230000}"/>
    <cellStyle name="Note 2 2 5 2 4 3" xfId="1247" xr:uid="{00000000-0005-0000-0000-00007F230000}"/>
    <cellStyle name="Note 2 2 5 2 4 3 2" xfId="3032" xr:uid="{00000000-0005-0000-0000-000080230000}"/>
    <cellStyle name="Note 2 2 5 2 4 3 2 2" xfId="6756" xr:uid="{00000000-0005-0000-0000-000081230000}"/>
    <cellStyle name="Note 2 2 5 2 4 3 2 2 2" xfId="14182" xr:uid="{00000000-0005-0000-0000-000082230000}"/>
    <cellStyle name="Note 2 2 5 2 4 3 2 3" xfId="10470" xr:uid="{00000000-0005-0000-0000-000083230000}"/>
    <cellStyle name="Note 2 2 5 2 4 3 3" xfId="4894" xr:uid="{00000000-0005-0000-0000-000084230000}"/>
    <cellStyle name="Note 2 2 5 2 4 3 3 2" xfId="12326" xr:uid="{00000000-0005-0000-0000-000085230000}"/>
    <cellStyle name="Note 2 2 5 2 4 3 4" xfId="8693" xr:uid="{00000000-0005-0000-0000-000086230000}"/>
    <cellStyle name="Note 2 2 5 2 4 4" xfId="3029" xr:uid="{00000000-0005-0000-0000-000087230000}"/>
    <cellStyle name="Note 2 2 5 2 4 4 2" xfId="6753" xr:uid="{00000000-0005-0000-0000-000088230000}"/>
    <cellStyle name="Note 2 2 5 2 4 4 2 2" xfId="14179" xr:uid="{00000000-0005-0000-0000-000089230000}"/>
    <cellStyle name="Note 2 2 5 2 4 4 3" xfId="10467" xr:uid="{00000000-0005-0000-0000-00008A230000}"/>
    <cellStyle name="Note 2 2 5 2 4 5" xfId="4891" xr:uid="{00000000-0005-0000-0000-00008B230000}"/>
    <cellStyle name="Note 2 2 5 2 4 5 2" xfId="12323" xr:uid="{00000000-0005-0000-0000-00008C230000}"/>
    <cellStyle name="Note 2 2 5 2 4 6" xfId="7785" xr:uid="{00000000-0005-0000-0000-00008D230000}"/>
    <cellStyle name="Note 2 2 5 2 5" xfId="659" xr:uid="{00000000-0005-0000-0000-00008E230000}"/>
    <cellStyle name="Note 2 2 5 2 5 2" xfId="1591" xr:uid="{00000000-0005-0000-0000-00008F230000}"/>
    <cellStyle name="Note 2 2 5 2 5 2 2" xfId="3034" xr:uid="{00000000-0005-0000-0000-000090230000}"/>
    <cellStyle name="Note 2 2 5 2 5 2 2 2" xfId="6758" xr:uid="{00000000-0005-0000-0000-000091230000}"/>
    <cellStyle name="Note 2 2 5 2 5 2 2 2 2" xfId="14184" xr:uid="{00000000-0005-0000-0000-000092230000}"/>
    <cellStyle name="Note 2 2 5 2 5 2 2 3" xfId="10472" xr:uid="{00000000-0005-0000-0000-000093230000}"/>
    <cellStyle name="Note 2 2 5 2 5 2 3" xfId="4896" xr:uid="{00000000-0005-0000-0000-000094230000}"/>
    <cellStyle name="Note 2 2 5 2 5 2 3 2" xfId="12328" xr:uid="{00000000-0005-0000-0000-000095230000}"/>
    <cellStyle name="Note 2 2 5 2 5 2 4" xfId="9036" xr:uid="{00000000-0005-0000-0000-000096230000}"/>
    <cellStyle name="Note 2 2 5 2 5 3" xfId="3033" xr:uid="{00000000-0005-0000-0000-000097230000}"/>
    <cellStyle name="Note 2 2 5 2 5 3 2" xfId="6757" xr:uid="{00000000-0005-0000-0000-000098230000}"/>
    <cellStyle name="Note 2 2 5 2 5 3 2 2" xfId="14183" xr:uid="{00000000-0005-0000-0000-000099230000}"/>
    <cellStyle name="Note 2 2 5 2 5 3 3" xfId="10471" xr:uid="{00000000-0005-0000-0000-00009A230000}"/>
    <cellStyle name="Note 2 2 5 2 5 4" xfId="4895" xr:uid="{00000000-0005-0000-0000-00009B230000}"/>
    <cellStyle name="Note 2 2 5 2 5 4 2" xfId="12327" xr:uid="{00000000-0005-0000-0000-00009C230000}"/>
    <cellStyle name="Note 2 2 5 2 5 5" xfId="8108" xr:uid="{00000000-0005-0000-0000-00009D230000}"/>
    <cellStyle name="Note 2 2 5 2 6" xfId="1242" xr:uid="{00000000-0005-0000-0000-00009E230000}"/>
    <cellStyle name="Note 2 2 5 2 6 2" xfId="3035" xr:uid="{00000000-0005-0000-0000-00009F230000}"/>
    <cellStyle name="Note 2 2 5 2 6 2 2" xfId="6759" xr:uid="{00000000-0005-0000-0000-0000A0230000}"/>
    <cellStyle name="Note 2 2 5 2 6 2 2 2" xfId="14185" xr:uid="{00000000-0005-0000-0000-0000A1230000}"/>
    <cellStyle name="Note 2 2 5 2 6 2 3" xfId="10473" xr:uid="{00000000-0005-0000-0000-0000A2230000}"/>
    <cellStyle name="Note 2 2 5 2 6 3" xfId="4897" xr:uid="{00000000-0005-0000-0000-0000A3230000}"/>
    <cellStyle name="Note 2 2 5 2 6 3 2" xfId="12329" xr:uid="{00000000-0005-0000-0000-0000A4230000}"/>
    <cellStyle name="Note 2 2 5 2 6 4" xfId="8688" xr:uid="{00000000-0005-0000-0000-0000A5230000}"/>
    <cellStyle name="Note 2 2 5 2 7" xfId="3012" xr:uid="{00000000-0005-0000-0000-0000A6230000}"/>
    <cellStyle name="Note 2 2 5 2 7 2" xfId="6736" xr:uid="{00000000-0005-0000-0000-0000A7230000}"/>
    <cellStyle name="Note 2 2 5 2 7 2 2" xfId="14162" xr:uid="{00000000-0005-0000-0000-0000A8230000}"/>
    <cellStyle name="Note 2 2 5 2 7 3" xfId="10450" xr:uid="{00000000-0005-0000-0000-0000A9230000}"/>
    <cellStyle name="Note 2 2 5 2 8" xfId="4874" xr:uid="{00000000-0005-0000-0000-0000AA230000}"/>
    <cellStyle name="Note 2 2 5 2 8 2" xfId="12306" xr:uid="{00000000-0005-0000-0000-0000AB230000}"/>
    <cellStyle name="Note 2 2 5 2 9" xfId="7542" xr:uid="{00000000-0005-0000-0000-0000AC230000}"/>
    <cellStyle name="Note 2 2 5 3" xfId="149" xr:uid="{00000000-0005-0000-0000-0000AD230000}"/>
    <cellStyle name="Note 2 2 5 3 2" xfId="337" xr:uid="{00000000-0005-0000-0000-0000AE230000}"/>
    <cellStyle name="Note 2 2 5 3 2 2" xfId="663" xr:uid="{00000000-0005-0000-0000-0000AF230000}"/>
    <cellStyle name="Note 2 2 5 3 2 2 2" xfId="1595" xr:uid="{00000000-0005-0000-0000-0000B0230000}"/>
    <cellStyle name="Note 2 2 5 3 2 2 2 2" xfId="3039" xr:uid="{00000000-0005-0000-0000-0000B1230000}"/>
    <cellStyle name="Note 2 2 5 3 2 2 2 2 2" xfId="6763" xr:uid="{00000000-0005-0000-0000-0000B2230000}"/>
    <cellStyle name="Note 2 2 5 3 2 2 2 2 2 2" xfId="14189" xr:uid="{00000000-0005-0000-0000-0000B3230000}"/>
    <cellStyle name="Note 2 2 5 3 2 2 2 2 3" xfId="10477" xr:uid="{00000000-0005-0000-0000-0000B4230000}"/>
    <cellStyle name="Note 2 2 5 3 2 2 2 3" xfId="4901" xr:uid="{00000000-0005-0000-0000-0000B5230000}"/>
    <cellStyle name="Note 2 2 5 3 2 2 2 3 2" xfId="12333" xr:uid="{00000000-0005-0000-0000-0000B6230000}"/>
    <cellStyle name="Note 2 2 5 3 2 2 2 4" xfId="9040" xr:uid="{00000000-0005-0000-0000-0000B7230000}"/>
    <cellStyle name="Note 2 2 5 3 2 2 3" xfId="3038" xr:uid="{00000000-0005-0000-0000-0000B8230000}"/>
    <cellStyle name="Note 2 2 5 3 2 2 3 2" xfId="6762" xr:uid="{00000000-0005-0000-0000-0000B9230000}"/>
    <cellStyle name="Note 2 2 5 3 2 2 3 2 2" xfId="14188" xr:uid="{00000000-0005-0000-0000-0000BA230000}"/>
    <cellStyle name="Note 2 2 5 3 2 2 3 3" xfId="10476" xr:uid="{00000000-0005-0000-0000-0000BB230000}"/>
    <cellStyle name="Note 2 2 5 3 2 2 4" xfId="4900" xr:uid="{00000000-0005-0000-0000-0000BC230000}"/>
    <cellStyle name="Note 2 2 5 3 2 2 4 2" xfId="12332" xr:uid="{00000000-0005-0000-0000-0000BD230000}"/>
    <cellStyle name="Note 2 2 5 3 2 2 5" xfId="8112" xr:uid="{00000000-0005-0000-0000-0000BE230000}"/>
    <cellStyle name="Note 2 2 5 3 2 3" xfId="1249" xr:uid="{00000000-0005-0000-0000-0000BF230000}"/>
    <cellStyle name="Note 2 2 5 3 2 3 2" xfId="3040" xr:uid="{00000000-0005-0000-0000-0000C0230000}"/>
    <cellStyle name="Note 2 2 5 3 2 3 2 2" xfId="6764" xr:uid="{00000000-0005-0000-0000-0000C1230000}"/>
    <cellStyle name="Note 2 2 5 3 2 3 2 2 2" xfId="14190" xr:uid="{00000000-0005-0000-0000-0000C2230000}"/>
    <cellStyle name="Note 2 2 5 3 2 3 2 3" xfId="10478" xr:uid="{00000000-0005-0000-0000-0000C3230000}"/>
    <cellStyle name="Note 2 2 5 3 2 3 3" xfId="4902" xr:uid="{00000000-0005-0000-0000-0000C4230000}"/>
    <cellStyle name="Note 2 2 5 3 2 3 3 2" xfId="12334" xr:uid="{00000000-0005-0000-0000-0000C5230000}"/>
    <cellStyle name="Note 2 2 5 3 2 3 4" xfId="8695" xr:uid="{00000000-0005-0000-0000-0000C6230000}"/>
    <cellStyle name="Note 2 2 5 3 2 4" xfId="3037" xr:uid="{00000000-0005-0000-0000-0000C7230000}"/>
    <cellStyle name="Note 2 2 5 3 2 4 2" xfId="6761" xr:uid="{00000000-0005-0000-0000-0000C8230000}"/>
    <cellStyle name="Note 2 2 5 3 2 4 2 2" xfId="14187" xr:uid="{00000000-0005-0000-0000-0000C9230000}"/>
    <cellStyle name="Note 2 2 5 3 2 4 3" xfId="10475" xr:uid="{00000000-0005-0000-0000-0000CA230000}"/>
    <cellStyle name="Note 2 2 5 3 2 5" xfId="4899" xr:uid="{00000000-0005-0000-0000-0000CB230000}"/>
    <cellStyle name="Note 2 2 5 3 2 5 2" xfId="12331" xr:uid="{00000000-0005-0000-0000-0000CC230000}"/>
    <cellStyle name="Note 2 2 5 3 2 6" xfId="7786" xr:uid="{00000000-0005-0000-0000-0000CD230000}"/>
    <cellStyle name="Note 2 2 5 3 3" xfId="662" xr:uid="{00000000-0005-0000-0000-0000CE230000}"/>
    <cellStyle name="Note 2 2 5 3 3 2" xfId="1594" xr:uid="{00000000-0005-0000-0000-0000CF230000}"/>
    <cellStyle name="Note 2 2 5 3 3 2 2" xfId="3042" xr:uid="{00000000-0005-0000-0000-0000D0230000}"/>
    <cellStyle name="Note 2 2 5 3 3 2 2 2" xfId="6766" xr:uid="{00000000-0005-0000-0000-0000D1230000}"/>
    <cellStyle name="Note 2 2 5 3 3 2 2 2 2" xfId="14192" xr:uid="{00000000-0005-0000-0000-0000D2230000}"/>
    <cellStyle name="Note 2 2 5 3 3 2 2 3" xfId="10480" xr:uid="{00000000-0005-0000-0000-0000D3230000}"/>
    <cellStyle name="Note 2 2 5 3 3 2 3" xfId="4904" xr:uid="{00000000-0005-0000-0000-0000D4230000}"/>
    <cellStyle name="Note 2 2 5 3 3 2 3 2" xfId="12336" xr:uid="{00000000-0005-0000-0000-0000D5230000}"/>
    <cellStyle name="Note 2 2 5 3 3 2 4" xfId="9039" xr:uid="{00000000-0005-0000-0000-0000D6230000}"/>
    <cellStyle name="Note 2 2 5 3 3 3" xfId="3041" xr:uid="{00000000-0005-0000-0000-0000D7230000}"/>
    <cellStyle name="Note 2 2 5 3 3 3 2" xfId="6765" xr:uid="{00000000-0005-0000-0000-0000D8230000}"/>
    <cellStyle name="Note 2 2 5 3 3 3 2 2" xfId="14191" xr:uid="{00000000-0005-0000-0000-0000D9230000}"/>
    <cellStyle name="Note 2 2 5 3 3 3 3" xfId="10479" xr:uid="{00000000-0005-0000-0000-0000DA230000}"/>
    <cellStyle name="Note 2 2 5 3 3 4" xfId="4903" xr:uid="{00000000-0005-0000-0000-0000DB230000}"/>
    <cellStyle name="Note 2 2 5 3 3 4 2" xfId="12335" xr:uid="{00000000-0005-0000-0000-0000DC230000}"/>
    <cellStyle name="Note 2 2 5 3 3 5" xfId="8111" xr:uid="{00000000-0005-0000-0000-0000DD230000}"/>
    <cellStyle name="Note 2 2 5 3 4" xfId="1248" xr:uid="{00000000-0005-0000-0000-0000DE230000}"/>
    <cellStyle name="Note 2 2 5 3 4 2" xfId="3043" xr:uid="{00000000-0005-0000-0000-0000DF230000}"/>
    <cellStyle name="Note 2 2 5 3 4 2 2" xfId="6767" xr:uid="{00000000-0005-0000-0000-0000E0230000}"/>
    <cellStyle name="Note 2 2 5 3 4 2 2 2" xfId="14193" xr:uid="{00000000-0005-0000-0000-0000E1230000}"/>
    <cellStyle name="Note 2 2 5 3 4 2 3" xfId="10481" xr:uid="{00000000-0005-0000-0000-0000E2230000}"/>
    <cellStyle name="Note 2 2 5 3 4 3" xfId="4905" xr:uid="{00000000-0005-0000-0000-0000E3230000}"/>
    <cellStyle name="Note 2 2 5 3 4 3 2" xfId="12337" xr:uid="{00000000-0005-0000-0000-0000E4230000}"/>
    <cellStyle name="Note 2 2 5 3 4 4" xfId="8694" xr:uid="{00000000-0005-0000-0000-0000E5230000}"/>
    <cellStyle name="Note 2 2 5 3 5" xfId="3036" xr:uid="{00000000-0005-0000-0000-0000E6230000}"/>
    <cellStyle name="Note 2 2 5 3 5 2" xfId="6760" xr:uid="{00000000-0005-0000-0000-0000E7230000}"/>
    <cellStyle name="Note 2 2 5 3 5 2 2" xfId="14186" xr:uid="{00000000-0005-0000-0000-0000E8230000}"/>
    <cellStyle name="Note 2 2 5 3 5 3" xfId="10474" xr:uid="{00000000-0005-0000-0000-0000E9230000}"/>
    <cellStyle name="Note 2 2 5 3 6" xfId="4898" xr:uid="{00000000-0005-0000-0000-0000EA230000}"/>
    <cellStyle name="Note 2 2 5 3 6 2" xfId="12330" xr:uid="{00000000-0005-0000-0000-0000EB230000}"/>
    <cellStyle name="Note 2 2 5 3 7" xfId="7601" xr:uid="{00000000-0005-0000-0000-0000EC230000}"/>
    <cellStyle name="Note 2 2 5 4" xfId="232" xr:uid="{00000000-0005-0000-0000-0000ED230000}"/>
    <cellStyle name="Note 2 2 5 4 2" xfId="464" xr:uid="{00000000-0005-0000-0000-0000EE230000}"/>
    <cellStyle name="Note 2 2 5 4 2 2" xfId="928" xr:uid="{00000000-0005-0000-0000-0000EF230000}"/>
    <cellStyle name="Note 2 2 5 4 2 2 2" xfId="1860" xr:uid="{00000000-0005-0000-0000-0000F0230000}"/>
    <cellStyle name="Note 2 2 5 4 2 2 2 2" xfId="3047" xr:uid="{00000000-0005-0000-0000-0000F1230000}"/>
    <cellStyle name="Note 2 2 5 4 2 2 2 2 2" xfId="6771" xr:uid="{00000000-0005-0000-0000-0000F2230000}"/>
    <cellStyle name="Note 2 2 5 4 2 2 2 2 2 2" xfId="14197" xr:uid="{00000000-0005-0000-0000-0000F3230000}"/>
    <cellStyle name="Note 2 2 5 4 2 2 2 2 3" xfId="10485" xr:uid="{00000000-0005-0000-0000-0000F4230000}"/>
    <cellStyle name="Note 2 2 5 4 2 2 2 3" xfId="4909" xr:uid="{00000000-0005-0000-0000-0000F5230000}"/>
    <cellStyle name="Note 2 2 5 4 2 2 2 3 2" xfId="12341" xr:uid="{00000000-0005-0000-0000-0000F6230000}"/>
    <cellStyle name="Note 2 2 5 4 2 2 2 4" xfId="9305" xr:uid="{00000000-0005-0000-0000-0000F7230000}"/>
    <cellStyle name="Note 2 2 5 4 2 2 3" xfId="3046" xr:uid="{00000000-0005-0000-0000-0000F8230000}"/>
    <cellStyle name="Note 2 2 5 4 2 2 3 2" xfId="6770" xr:uid="{00000000-0005-0000-0000-0000F9230000}"/>
    <cellStyle name="Note 2 2 5 4 2 2 3 2 2" xfId="14196" xr:uid="{00000000-0005-0000-0000-0000FA230000}"/>
    <cellStyle name="Note 2 2 5 4 2 2 3 3" xfId="10484" xr:uid="{00000000-0005-0000-0000-0000FB230000}"/>
    <cellStyle name="Note 2 2 5 4 2 2 4" xfId="4908" xr:uid="{00000000-0005-0000-0000-0000FC230000}"/>
    <cellStyle name="Note 2 2 5 4 2 2 4 2" xfId="12340" xr:uid="{00000000-0005-0000-0000-0000FD230000}"/>
    <cellStyle name="Note 2 2 5 4 2 2 5" xfId="8377" xr:uid="{00000000-0005-0000-0000-0000FE230000}"/>
    <cellStyle name="Note 2 2 5 4 2 3" xfId="1251" xr:uid="{00000000-0005-0000-0000-0000FF230000}"/>
    <cellStyle name="Note 2 2 5 4 2 3 2" xfId="3048" xr:uid="{00000000-0005-0000-0000-000000240000}"/>
    <cellStyle name="Note 2 2 5 4 2 3 2 2" xfId="6772" xr:uid="{00000000-0005-0000-0000-000001240000}"/>
    <cellStyle name="Note 2 2 5 4 2 3 2 2 2" xfId="14198" xr:uid="{00000000-0005-0000-0000-000002240000}"/>
    <cellStyle name="Note 2 2 5 4 2 3 2 3" xfId="10486" xr:uid="{00000000-0005-0000-0000-000003240000}"/>
    <cellStyle name="Note 2 2 5 4 2 3 3" xfId="4910" xr:uid="{00000000-0005-0000-0000-000004240000}"/>
    <cellStyle name="Note 2 2 5 4 2 3 3 2" xfId="12342" xr:uid="{00000000-0005-0000-0000-000005240000}"/>
    <cellStyle name="Note 2 2 5 4 2 3 4" xfId="8697" xr:uid="{00000000-0005-0000-0000-000006240000}"/>
    <cellStyle name="Note 2 2 5 4 2 4" xfId="3045" xr:uid="{00000000-0005-0000-0000-000007240000}"/>
    <cellStyle name="Note 2 2 5 4 2 4 2" xfId="6769" xr:uid="{00000000-0005-0000-0000-000008240000}"/>
    <cellStyle name="Note 2 2 5 4 2 4 2 2" xfId="14195" xr:uid="{00000000-0005-0000-0000-000009240000}"/>
    <cellStyle name="Note 2 2 5 4 2 4 3" xfId="10483" xr:uid="{00000000-0005-0000-0000-00000A240000}"/>
    <cellStyle name="Note 2 2 5 4 2 5" xfId="4907" xr:uid="{00000000-0005-0000-0000-00000B240000}"/>
    <cellStyle name="Note 2 2 5 4 2 5 2" xfId="12339" xr:uid="{00000000-0005-0000-0000-00000C240000}"/>
    <cellStyle name="Note 2 2 5 4 2 6" xfId="7913" xr:uid="{00000000-0005-0000-0000-00000D240000}"/>
    <cellStyle name="Note 2 2 5 4 3" xfId="664" xr:uid="{00000000-0005-0000-0000-00000E240000}"/>
    <cellStyle name="Note 2 2 5 4 3 2" xfId="1596" xr:uid="{00000000-0005-0000-0000-00000F240000}"/>
    <cellStyle name="Note 2 2 5 4 3 2 2" xfId="3050" xr:uid="{00000000-0005-0000-0000-000010240000}"/>
    <cellStyle name="Note 2 2 5 4 3 2 2 2" xfId="6774" xr:uid="{00000000-0005-0000-0000-000011240000}"/>
    <cellStyle name="Note 2 2 5 4 3 2 2 2 2" xfId="14200" xr:uid="{00000000-0005-0000-0000-000012240000}"/>
    <cellStyle name="Note 2 2 5 4 3 2 2 3" xfId="10488" xr:uid="{00000000-0005-0000-0000-000013240000}"/>
    <cellStyle name="Note 2 2 5 4 3 2 3" xfId="4912" xr:uid="{00000000-0005-0000-0000-000014240000}"/>
    <cellStyle name="Note 2 2 5 4 3 2 3 2" xfId="12344" xr:uid="{00000000-0005-0000-0000-000015240000}"/>
    <cellStyle name="Note 2 2 5 4 3 2 4" xfId="9041" xr:uid="{00000000-0005-0000-0000-000016240000}"/>
    <cellStyle name="Note 2 2 5 4 3 3" xfId="3049" xr:uid="{00000000-0005-0000-0000-000017240000}"/>
    <cellStyle name="Note 2 2 5 4 3 3 2" xfId="6773" xr:uid="{00000000-0005-0000-0000-000018240000}"/>
    <cellStyle name="Note 2 2 5 4 3 3 2 2" xfId="14199" xr:uid="{00000000-0005-0000-0000-000019240000}"/>
    <cellStyle name="Note 2 2 5 4 3 3 3" xfId="10487" xr:uid="{00000000-0005-0000-0000-00001A240000}"/>
    <cellStyle name="Note 2 2 5 4 3 4" xfId="4911" xr:uid="{00000000-0005-0000-0000-00001B240000}"/>
    <cellStyle name="Note 2 2 5 4 3 4 2" xfId="12343" xr:uid="{00000000-0005-0000-0000-00001C240000}"/>
    <cellStyle name="Note 2 2 5 4 3 5" xfId="8113" xr:uid="{00000000-0005-0000-0000-00001D240000}"/>
    <cellStyle name="Note 2 2 5 4 4" xfId="1250" xr:uid="{00000000-0005-0000-0000-00001E240000}"/>
    <cellStyle name="Note 2 2 5 4 4 2" xfId="3051" xr:uid="{00000000-0005-0000-0000-00001F240000}"/>
    <cellStyle name="Note 2 2 5 4 4 2 2" xfId="6775" xr:uid="{00000000-0005-0000-0000-000020240000}"/>
    <cellStyle name="Note 2 2 5 4 4 2 2 2" xfId="14201" xr:uid="{00000000-0005-0000-0000-000021240000}"/>
    <cellStyle name="Note 2 2 5 4 4 2 3" xfId="10489" xr:uid="{00000000-0005-0000-0000-000022240000}"/>
    <cellStyle name="Note 2 2 5 4 4 3" xfId="4913" xr:uid="{00000000-0005-0000-0000-000023240000}"/>
    <cellStyle name="Note 2 2 5 4 4 3 2" xfId="12345" xr:uid="{00000000-0005-0000-0000-000024240000}"/>
    <cellStyle name="Note 2 2 5 4 4 4" xfId="8696" xr:uid="{00000000-0005-0000-0000-000025240000}"/>
    <cellStyle name="Note 2 2 5 4 5" xfId="3044" xr:uid="{00000000-0005-0000-0000-000026240000}"/>
    <cellStyle name="Note 2 2 5 4 5 2" xfId="6768" xr:uid="{00000000-0005-0000-0000-000027240000}"/>
    <cellStyle name="Note 2 2 5 4 5 2 2" xfId="14194" xr:uid="{00000000-0005-0000-0000-000028240000}"/>
    <cellStyle name="Note 2 2 5 4 5 3" xfId="10482" xr:uid="{00000000-0005-0000-0000-000029240000}"/>
    <cellStyle name="Note 2 2 5 4 6" xfId="4906" xr:uid="{00000000-0005-0000-0000-00002A240000}"/>
    <cellStyle name="Note 2 2 5 4 6 2" xfId="12338" xr:uid="{00000000-0005-0000-0000-00002B240000}"/>
    <cellStyle name="Note 2 2 5 4 7" xfId="7681" xr:uid="{00000000-0005-0000-0000-00002C240000}"/>
    <cellStyle name="Note 2 2 5 5" xfId="335" xr:uid="{00000000-0005-0000-0000-00002D240000}"/>
    <cellStyle name="Note 2 2 5 5 2" xfId="816" xr:uid="{00000000-0005-0000-0000-00002E240000}"/>
    <cellStyle name="Note 2 2 5 5 2 2" xfId="1748" xr:uid="{00000000-0005-0000-0000-00002F240000}"/>
    <cellStyle name="Note 2 2 5 5 2 2 2" xfId="3054" xr:uid="{00000000-0005-0000-0000-000030240000}"/>
    <cellStyle name="Note 2 2 5 5 2 2 2 2" xfId="6778" xr:uid="{00000000-0005-0000-0000-000031240000}"/>
    <cellStyle name="Note 2 2 5 5 2 2 2 2 2" xfId="14204" xr:uid="{00000000-0005-0000-0000-000032240000}"/>
    <cellStyle name="Note 2 2 5 5 2 2 2 3" xfId="10492" xr:uid="{00000000-0005-0000-0000-000033240000}"/>
    <cellStyle name="Note 2 2 5 5 2 2 3" xfId="4916" xr:uid="{00000000-0005-0000-0000-000034240000}"/>
    <cellStyle name="Note 2 2 5 5 2 2 3 2" xfId="12348" xr:uid="{00000000-0005-0000-0000-000035240000}"/>
    <cellStyle name="Note 2 2 5 5 2 2 4" xfId="9193" xr:uid="{00000000-0005-0000-0000-000036240000}"/>
    <cellStyle name="Note 2 2 5 5 2 3" xfId="3053" xr:uid="{00000000-0005-0000-0000-000037240000}"/>
    <cellStyle name="Note 2 2 5 5 2 3 2" xfId="6777" xr:uid="{00000000-0005-0000-0000-000038240000}"/>
    <cellStyle name="Note 2 2 5 5 2 3 2 2" xfId="14203" xr:uid="{00000000-0005-0000-0000-000039240000}"/>
    <cellStyle name="Note 2 2 5 5 2 3 3" xfId="10491" xr:uid="{00000000-0005-0000-0000-00003A240000}"/>
    <cellStyle name="Note 2 2 5 5 2 4" xfId="4915" xr:uid="{00000000-0005-0000-0000-00003B240000}"/>
    <cellStyle name="Note 2 2 5 5 2 4 2" xfId="12347" xr:uid="{00000000-0005-0000-0000-00003C240000}"/>
    <cellStyle name="Note 2 2 5 5 2 5" xfId="8265" xr:uid="{00000000-0005-0000-0000-00003D240000}"/>
    <cellStyle name="Note 2 2 5 5 3" xfId="1252" xr:uid="{00000000-0005-0000-0000-00003E240000}"/>
    <cellStyle name="Note 2 2 5 5 3 2" xfId="3055" xr:uid="{00000000-0005-0000-0000-00003F240000}"/>
    <cellStyle name="Note 2 2 5 5 3 2 2" xfId="6779" xr:uid="{00000000-0005-0000-0000-000040240000}"/>
    <cellStyle name="Note 2 2 5 5 3 2 2 2" xfId="14205" xr:uid="{00000000-0005-0000-0000-000041240000}"/>
    <cellStyle name="Note 2 2 5 5 3 2 3" xfId="10493" xr:uid="{00000000-0005-0000-0000-000042240000}"/>
    <cellStyle name="Note 2 2 5 5 3 3" xfId="4917" xr:uid="{00000000-0005-0000-0000-000043240000}"/>
    <cellStyle name="Note 2 2 5 5 3 3 2" xfId="12349" xr:uid="{00000000-0005-0000-0000-000044240000}"/>
    <cellStyle name="Note 2 2 5 5 3 4" xfId="8698" xr:uid="{00000000-0005-0000-0000-000045240000}"/>
    <cellStyle name="Note 2 2 5 5 4" xfId="3052" xr:uid="{00000000-0005-0000-0000-000046240000}"/>
    <cellStyle name="Note 2 2 5 5 4 2" xfId="6776" xr:uid="{00000000-0005-0000-0000-000047240000}"/>
    <cellStyle name="Note 2 2 5 5 4 2 2" xfId="14202" xr:uid="{00000000-0005-0000-0000-000048240000}"/>
    <cellStyle name="Note 2 2 5 5 4 3" xfId="10490" xr:uid="{00000000-0005-0000-0000-000049240000}"/>
    <cellStyle name="Note 2 2 5 5 5" xfId="4914" xr:uid="{00000000-0005-0000-0000-00004A240000}"/>
    <cellStyle name="Note 2 2 5 5 5 2" xfId="12346" xr:uid="{00000000-0005-0000-0000-00004B240000}"/>
    <cellStyle name="Note 2 2 5 5 6" xfId="7784" xr:uid="{00000000-0005-0000-0000-00004C240000}"/>
    <cellStyle name="Note 2 2 5 6" xfId="658" xr:uid="{00000000-0005-0000-0000-00004D240000}"/>
    <cellStyle name="Note 2 2 5 6 2" xfId="1590" xr:uid="{00000000-0005-0000-0000-00004E240000}"/>
    <cellStyle name="Note 2 2 5 6 2 2" xfId="3057" xr:uid="{00000000-0005-0000-0000-00004F240000}"/>
    <cellStyle name="Note 2 2 5 6 2 2 2" xfId="6781" xr:uid="{00000000-0005-0000-0000-000050240000}"/>
    <cellStyle name="Note 2 2 5 6 2 2 2 2" xfId="14207" xr:uid="{00000000-0005-0000-0000-000051240000}"/>
    <cellStyle name="Note 2 2 5 6 2 2 3" xfId="10495" xr:uid="{00000000-0005-0000-0000-000052240000}"/>
    <cellStyle name="Note 2 2 5 6 2 3" xfId="4919" xr:uid="{00000000-0005-0000-0000-000053240000}"/>
    <cellStyle name="Note 2 2 5 6 2 3 2" xfId="12351" xr:uid="{00000000-0005-0000-0000-000054240000}"/>
    <cellStyle name="Note 2 2 5 6 2 4" xfId="9035" xr:uid="{00000000-0005-0000-0000-000055240000}"/>
    <cellStyle name="Note 2 2 5 6 3" xfId="3056" xr:uid="{00000000-0005-0000-0000-000056240000}"/>
    <cellStyle name="Note 2 2 5 6 3 2" xfId="6780" xr:uid="{00000000-0005-0000-0000-000057240000}"/>
    <cellStyle name="Note 2 2 5 6 3 2 2" xfId="14206" xr:uid="{00000000-0005-0000-0000-000058240000}"/>
    <cellStyle name="Note 2 2 5 6 3 3" xfId="10494" xr:uid="{00000000-0005-0000-0000-000059240000}"/>
    <cellStyle name="Note 2 2 5 6 4" xfId="4918" xr:uid="{00000000-0005-0000-0000-00005A240000}"/>
    <cellStyle name="Note 2 2 5 6 4 2" xfId="12350" xr:uid="{00000000-0005-0000-0000-00005B240000}"/>
    <cellStyle name="Note 2 2 5 6 5" xfId="8107" xr:uid="{00000000-0005-0000-0000-00005C240000}"/>
    <cellStyle name="Note 2 2 5 7" xfId="1241" xr:uid="{00000000-0005-0000-0000-00005D240000}"/>
    <cellStyle name="Note 2 2 5 7 2" xfId="3058" xr:uid="{00000000-0005-0000-0000-00005E240000}"/>
    <cellStyle name="Note 2 2 5 7 2 2" xfId="6782" xr:uid="{00000000-0005-0000-0000-00005F240000}"/>
    <cellStyle name="Note 2 2 5 7 2 2 2" xfId="14208" xr:uid="{00000000-0005-0000-0000-000060240000}"/>
    <cellStyle name="Note 2 2 5 7 2 3" xfId="10496" xr:uid="{00000000-0005-0000-0000-000061240000}"/>
    <cellStyle name="Note 2 2 5 7 3" xfId="4920" xr:uid="{00000000-0005-0000-0000-000062240000}"/>
    <cellStyle name="Note 2 2 5 7 3 2" xfId="12352" xr:uid="{00000000-0005-0000-0000-000063240000}"/>
    <cellStyle name="Note 2 2 5 7 4" xfId="8687" xr:uid="{00000000-0005-0000-0000-000064240000}"/>
    <cellStyle name="Note 2 2 5 8" xfId="3011" xr:uid="{00000000-0005-0000-0000-000065240000}"/>
    <cellStyle name="Note 2 2 5 8 2" xfId="6735" xr:uid="{00000000-0005-0000-0000-000066240000}"/>
    <cellStyle name="Note 2 2 5 8 2 2" xfId="14161" xr:uid="{00000000-0005-0000-0000-000067240000}"/>
    <cellStyle name="Note 2 2 5 8 3" xfId="10449" xr:uid="{00000000-0005-0000-0000-000068240000}"/>
    <cellStyle name="Note 2 2 5 9" xfId="4873" xr:uid="{00000000-0005-0000-0000-000069240000}"/>
    <cellStyle name="Note 2 2 5 9 2" xfId="12305" xr:uid="{00000000-0005-0000-0000-00006A240000}"/>
    <cellStyle name="Note 2 2 6" xfId="66" xr:uid="{00000000-0005-0000-0000-00006B240000}"/>
    <cellStyle name="Note 2 2 6 10" xfId="7524" xr:uid="{00000000-0005-0000-0000-00006C240000}"/>
    <cellStyle name="Note 2 2 6 2" xfId="152" xr:uid="{00000000-0005-0000-0000-00006D240000}"/>
    <cellStyle name="Note 2 2 6 2 2" xfId="235" xr:uid="{00000000-0005-0000-0000-00006E240000}"/>
    <cellStyle name="Note 2 2 6 2 2 2" xfId="467" xr:uid="{00000000-0005-0000-0000-00006F240000}"/>
    <cellStyle name="Note 2 2 6 2 2 2 2" xfId="931" xr:uid="{00000000-0005-0000-0000-000070240000}"/>
    <cellStyle name="Note 2 2 6 2 2 2 2 2" xfId="1863" xr:uid="{00000000-0005-0000-0000-000071240000}"/>
    <cellStyle name="Note 2 2 6 2 2 2 2 2 2" xfId="3064" xr:uid="{00000000-0005-0000-0000-000072240000}"/>
    <cellStyle name="Note 2 2 6 2 2 2 2 2 2 2" xfId="6788" xr:uid="{00000000-0005-0000-0000-000073240000}"/>
    <cellStyle name="Note 2 2 6 2 2 2 2 2 2 2 2" xfId="14214" xr:uid="{00000000-0005-0000-0000-000074240000}"/>
    <cellStyle name="Note 2 2 6 2 2 2 2 2 2 3" xfId="10502" xr:uid="{00000000-0005-0000-0000-000075240000}"/>
    <cellStyle name="Note 2 2 6 2 2 2 2 2 3" xfId="4926" xr:uid="{00000000-0005-0000-0000-000076240000}"/>
    <cellStyle name="Note 2 2 6 2 2 2 2 2 3 2" xfId="12358" xr:uid="{00000000-0005-0000-0000-000077240000}"/>
    <cellStyle name="Note 2 2 6 2 2 2 2 2 4" xfId="9308" xr:uid="{00000000-0005-0000-0000-000078240000}"/>
    <cellStyle name="Note 2 2 6 2 2 2 2 3" xfId="3063" xr:uid="{00000000-0005-0000-0000-000079240000}"/>
    <cellStyle name="Note 2 2 6 2 2 2 2 3 2" xfId="6787" xr:uid="{00000000-0005-0000-0000-00007A240000}"/>
    <cellStyle name="Note 2 2 6 2 2 2 2 3 2 2" xfId="14213" xr:uid="{00000000-0005-0000-0000-00007B240000}"/>
    <cellStyle name="Note 2 2 6 2 2 2 2 3 3" xfId="10501" xr:uid="{00000000-0005-0000-0000-00007C240000}"/>
    <cellStyle name="Note 2 2 6 2 2 2 2 4" xfId="4925" xr:uid="{00000000-0005-0000-0000-00007D240000}"/>
    <cellStyle name="Note 2 2 6 2 2 2 2 4 2" xfId="12357" xr:uid="{00000000-0005-0000-0000-00007E240000}"/>
    <cellStyle name="Note 2 2 6 2 2 2 2 5" xfId="8380" xr:uid="{00000000-0005-0000-0000-00007F240000}"/>
    <cellStyle name="Note 2 2 6 2 2 2 3" xfId="1256" xr:uid="{00000000-0005-0000-0000-000080240000}"/>
    <cellStyle name="Note 2 2 6 2 2 2 3 2" xfId="3065" xr:uid="{00000000-0005-0000-0000-000081240000}"/>
    <cellStyle name="Note 2 2 6 2 2 2 3 2 2" xfId="6789" xr:uid="{00000000-0005-0000-0000-000082240000}"/>
    <cellStyle name="Note 2 2 6 2 2 2 3 2 2 2" xfId="14215" xr:uid="{00000000-0005-0000-0000-000083240000}"/>
    <cellStyle name="Note 2 2 6 2 2 2 3 2 3" xfId="10503" xr:uid="{00000000-0005-0000-0000-000084240000}"/>
    <cellStyle name="Note 2 2 6 2 2 2 3 3" xfId="4927" xr:uid="{00000000-0005-0000-0000-000085240000}"/>
    <cellStyle name="Note 2 2 6 2 2 2 3 3 2" xfId="12359" xr:uid="{00000000-0005-0000-0000-000086240000}"/>
    <cellStyle name="Note 2 2 6 2 2 2 3 4" xfId="8702" xr:uid="{00000000-0005-0000-0000-000087240000}"/>
    <cellStyle name="Note 2 2 6 2 2 2 4" xfId="3062" xr:uid="{00000000-0005-0000-0000-000088240000}"/>
    <cellStyle name="Note 2 2 6 2 2 2 4 2" xfId="6786" xr:uid="{00000000-0005-0000-0000-000089240000}"/>
    <cellStyle name="Note 2 2 6 2 2 2 4 2 2" xfId="14212" xr:uid="{00000000-0005-0000-0000-00008A240000}"/>
    <cellStyle name="Note 2 2 6 2 2 2 4 3" xfId="10500" xr:uid="{00000000-0005-0000-0000-00008B240000}"/>
    <cellStyle name="Note 2 2 6 2 2 2 5" xfId="4924" xr:uid="{00000000-0005-0000-0000-00008C240000}"/>
    <cellStyle name="Note 2 2 6 2 2 2 5 2" xfId="12356" xr:uid="{00000000-0005-0000-0000-00008D240000}"/>
    <cellStyle name="Note 2 2 6 2 2 2 6" xfId="7916" xr:uid="{00000000-0005-0000-0000-00008E240000}"/>
    <cellStyle name="Note 2 2 6 2 2 3" xfId="667" xr:uid="{00000000-0005-0000-0000-00008F240000}"/>
    <cellStyle name="Note 2 2 6 2 2 3 2" xfId="1599" xr:uid="{00000000-0005-0000-0000-000090240000}"/>
    <cellStyle name="Note 2 2 6 2 2 3 2 2" xfId="3067" xr:uid="{00000000-0005-0000-0000-000091240000}"/>
    <cellStyle name="Note 2 2 6 2 2 3 2 2 2" xfId="6791" xr:uid="{00000000-0005-0000-0000-000092240000}"/>
    <cellStyle name="Note 2 2 6 2 2 3 2 2 2 2" xfId="14217" xr:uid="{00000000-0005-0000-0000-000093240000}"/>
    <cellStyle name="Note 2 2 6 2 2 3 2 2 3" xfId="10505" xr:uid="{00000000-0005-0000-0000-000094240000}"/>
    <cellStyle name="Note 2 2 6 2 2 3 2 3" xfId="4929" xr:uid="{00000000-0005-0000-0000-000095240000}"/>
    <cellStyle name="Note 2 2 6 2 2 3 2 3 2" xfId="12361" xr:uid="{00000000-0005-0000-0000-000096240000}"/>
    <cellStyle name="Note 2 2 6 2 2 3 2 4" xfId="9044" xr:uid="{00000000-0005-0000-0000-000097240000}"/>
    <cellStyle name="Note 2 2 6 2 2 3 3" xfId="3066" xr:uid="{00000000-0005-0000-0000-000098240000}"/>
    <cellStyle name="Note 2 2 6 2 2 3 3 2" xfId="6790" xr:uid="{00000000-0005-0000-0000-000099240000}"/>
    <cellStyle name="Note 2 2 6 2 2 3 3 2 2" xfId="14216" xr:uid="{00000000-0005-0000-0000-00009A240000}"/>
    <cellStyle name="Note 2 2 6 2 2 3 3 3" xfId="10504" xr:uid="{00000000-0005-0000-0000-00009B240000}"/>
    <cellStyle name="Note 2 2 6 2 2 3 4" xfId="4928" xr:uid="{00000000-0005-0000-0000-00009C240000}"/>
    <cellStyle name="Note 2 2 6 2 2 3 4 2" xfId="12360" xr:uid="{00000000-0005-0000-0000-00009D240000}"/>
    <cellStyle name="Note 2 2 6 2 2 3 5" xfId="8116" xr:uid="{00000000-0005-0000-0000-00009E240000}"/>
    <cellStyle name="Note 2 2 6 2 2 4" xfId="1255" xr:uid="{00000000-0005-0000-0000-00009F240000}"/>
    <cellStyle name="Note 2 2 6 2 2 4 2" xfId="3068" xr:uid="{00000000-0005-0000-0000-0000A0240000}"/>
    <cellStyle name="Note 2 2 6 2 2 4 2 2" xfId="6792" xr:uid="{00000000-0005-0000-0000-0000A1240000}"/>
    <cellStyle name="Note 2 2 6 2 2 4 2 2 2" xfId="14218" xr:uid="{00000000-0005-0000-0000-0000A2240000}"/>
    <cellStyle name="Note 2 2 6 2 2 4 2 3" xfId="10506" xr:uid="{00000000-0005-0000-0000-0000A3240000}"/>
    <cellStyle name="Note 2 2 6 2 2 4 3" xfId="4930" xr:uid="{00000000-0005-0000-0000-0000A4240000}"/>
    <cellStyle name="Note 2 2 6 2 2 4 3 2" xfId="12362" xr:uid="{00000000-0005-0000-0000-0000A5240000}"/>
    <cellStyle name="Note 2 2 6 2 2 4 4" xfId="8701" xr:uid="{00000000-0005-0000-0000-0000A6240000}"/>
    <cellStyle name="Note 2 2 6 2 2 5" xfId="3061" xr:uid="{00000000-0005-0000-0000-0000A7240000}"/>
    <cellStyle name="Note 2 2 6 2 2 5 2" xfId="6785" xr:uid="{00000000-0005-0000-0000-0000A8240000}"/>
    <cellStyle name="Note 2 2 6 2 2 5 2 2" xfId="14211" xr:uid="{00000000-0005-0000-0000-0000A9240000}"/>
    <cellStyle name="Note 2 2 6 2 2 5 3" xfId="10499" xr:uid="{00000000-0005-0000-0000-0000AA240000}"/>
    <cellStyle name="Note 2 2 6 2 2 6" xfId="4923" xr:uid="{00000000-0005-0000-0000-0000AB240000}"/>
    <cellStyle name="Note 2 2 6 2 2 6 2" xfId="12355" xr:uid="{00000000-0005-0000-0000-0000AC240000}"/>
    <cellStyle name="Note 2 2 6 2 2 7" xfId="7684" xr:uid="{00000000-0005-0000-0000-0000AD240000}"/>
    <cellStyle name="Note 2 2 6 2 3" xfId="339" xr:uid="{00000000-0005-0000-0000-0000AE240000}"/>
    <cellStyle name="Note 2 2 6 2 3 2" xfId="819" xr:uid="{00000000-0005-0000-0000-0000AF240000}"/>
    <cellStyle name="Note 2 2 6 2 3 2 2" xfId="1751" xr:uid="{00000000-0005-0000-0000-0000B0240000}"/>
    <cellStyle name="Note 2 2 6 2 3 2 2 2" xfId="3071" xr:uid="{00000000-0005-0000-0000-0000B1240000}"/>
    <cellStyle name="Note 2 2 6 2 3 2 2 2 2" xfId="6795" xr:uid="{00000000-0005-0000-0000-0000B2240000}"/>
    <cellStyle name="Note 2 2 6 2 3 2 2 2 2 2" xfId="14221" xr:uid="{00000000-0005-0000-0000-0000B3240000}"/>
    <cellStyle name="Note 2 2 6 2 3 2 2 2 3" xfId="10509" xr:uid="{00000000-0005-0000-0000-0000B4240000}"/>
    <cellStyle name="Note 2 2 6 2 3 2 2 3" xfId="4933" xr:uid="{00000000-0005-0000-0000-0000B5240000}"/>
    <cellStyle name="Note 2 2 6 2 3 2 2 3 2" xfId="12365" xr:uid="{00000000-0005-0000-0000-0000B6240000}"/>
    <cellStyle name="Note 2 2 6 2 3 2 2 4" xfId="9196" xr:uid="{00000000-0005-0000-0000-0000B7240000}"/>
    <cellStyle name="Note 2 2 6 2 3 2 3" xfId="3070" xr:uid="{00000000-0005-0000-0000-0000B8240000}"/>
    <cellStyle name="Note 2 2 6 2 3 2 3 2" xfId="6794" xr:uid="{00000000-0005-0000-0000-0000B9240000}"/>
    <cellStyle name="Note 2 2 6 2 3 2 3 2 2" xfId="14220" xr:uid="{00000000-0005-0000-0000-0000BA240000}"/>
    <cellStyle name="Note 2 2 6 2 3 2 3 3" xfId="10508" xr:uid="{00000000-0005-0000-0000-0000BB240000}"/>
    <cellStyle name="Note 2 2 6 2 3 2 4" xfId="4932" xr:uid="{00000000-0005-0000-0000-0000BC240000}"/>
    <cellStyle name="Note 2 2 6 2 3 2 4 2" xfId="12364" xr:uid="{00000000-0005-0000-0000-0000BD240000}"/>
    <cellStyle name="Note 2 2 6 2 3 2 5" xfId="8268" xr:uid="{00000000-0005-0000-0000-0000BE240000}"/>
    <cellStyle name="Note 2 2 6 2 3 3" xfId="1257" xr:uid="{00000000-0005-0000-0000-0000BF240000}"/>
    <cellStyle name="Note 2 2 6 2 3 3 2" xfId="3072" xr:uid="{00000000-0005-0000-0000-0000C0240000}"/>
    <cellStyle name="Note 2 2 6 2 3 3 2 2" xfId="6796" xr:uid="{00000000-0005-0000-0000-0000C1240000}"/>
    <cellStyle name="Note 2 2 6 2 3 3 2 2 2" xfId="14222" xr:uid="{00000000-0005-0000-0000-0000C2240000}"/>
    <cellStyle name="Note 2 2 6 2 3 3 2 3" xfId="10510" xr:uid="{00000000-0005-0000-0000-0000C3240000}"/>
    <cellStyle name="Note 2 2 6 2 3 3 3" xfId="4934" xr:uid="{00000000-0005-0000-0000-0000C4240000}"/>
    <cellStyle name="Note 2 2 6 2 3 3 3 2" xfId="12366" xr:uid="{00000000-0005-0000-0000-0000C5240000}"/>
    <cellStyle name="Note 2 2 6 2 3 3 4" xfId="8703" xr:uid="{00000000-0005-0000-0000-0000C6240000}"/>
    <cellStyle name="Note 2 2 6 2 3 4" xfId="3069" xr:uid="{00000000-0005-0000-0000-0000C7240000}"/>
    <cellStyle name="Note 2 2 6 2 3 4 2" xfId="6793" xr:uid="{00000000-0005-0000-0000-0000C8240000}"/>
    <cellStyle name="Note 2 2 6 2 3 4 2 2" xfId="14219" xr:uid="{00000000-0005-0000-0000-0000C9240000}"/>
    <cellStyle name="Note 2 2 6 2 3 4 3" xfId="10507" xr:uid="{00000000-0005-0000-0000-0000CA240000}"/>
    <cellStyle name="Note 2 2 6 2 3 5" xfId="4931" xr:uid="{00000000-0005-0000-0000-0000CB240000}"/>
    <cellStyle name="Note 2 2 6 2 3 5 2" xfId="12363" xr:uid="{00000000-0005-0000-0000-0000CC240000}"/>
    <cellStyle name="Note 2 2 6 2 3 6" xfId="7788" xr:uid="{00000000-0005-0000-0000-0000CD240000}"/>
    <cellStyle name="Note 2 2 6 2 4" xfId="666" xr:uid="{00000000-0005-0000-0000-0000CE240000}"/>
    <cellStyle name="Note 2 2 6 2 4 2" xfId="1598" xr:uid="{00000000-0005-0000-0000-0000CF240000}"/>
    <cellStyle name="Note 2 2 6 2 4 2 2" xfId="3074" xr:uid="{00000000-0005-0000-0000-0000D0240000}"/>
    <cellStyle name="Note 2 2 6 2 4 2 2 2" xfId="6798" xr:uid="{00000000-0005-0000-0000-0000D1240000}"/>
    <cellStyle name="Note 2 2 6 2 4 2 2 2 2" xfId="14224" xr:uid="{00000000-0005-0000-0000-0000D2240000}"/>
    <cellStyle name="Note 2 2 6 2 4 2 2 3" xfId="10512" xr:uid="{00000000-0005-0000-0000-0000D3240000}"/>
    <cellStyle name="Note 2 2 6 2 4 2 3" xfId="4936" xr:uid="{00000000-0005-0000-0000-0000D4240000}"/>
    <cellStyle name="Note 2 2 6 2 4 2 3 2" xfId="12368" xr:uid="{00000000-0005-0000-0000-0000D5240000}"/>
    <cellStyle name="Note 2 2 6 2 4 2 4" xfId="9043" xr:uid="{00000000-0005-0000-0000-0000D6240000}"/>
    <cellStyle name="Note 2 2 6 2 4 3" xfId="3073" xr:uid="{00000000-0005-0000-0000-0000D7240000}"/>
    <cellStyle name="Note 2 2 6 2 4 3 2" xfId="6797" xr:uid="{00000000-0005-0000-0000-0000D8240000}"/>
    <cellStyle name="Note 2 2 6 2 4 3 2 2" xfId="14223" xr:uid="{00000000-0005-0000-0000-0000D9240000}"/>
    <cellStyle name="Note 2 2 6 2 4 3 3" xfId="10511" xr:uid="{00000000-0005-0000-0000-0000DA240000}"/>
    <cellStyle name="Note 2 2 6 2 4 4" xfId="4935" xr:uid="{00000000-0005-0000-0000-0000DB240000}"/>
    <cellStyle name="Note 2 2 6 2 4 4 2" xfId="12367" xr:uid="{00000000-0005-0000-0000-0000DC240000}"/>
    <cellStyle name="Note 2 2 6 2 4 5" xfId="8115" xr:uid="{00000000-0005-0000-0000-0000DD240000}"/>
    <cellStyle name="Note 2 2 6 2 5" xfId="1254" xr:uid="{00000000-0005-0000-0000-0000DE240000}"/>
    <cellStyle name="Note 2 2 6 2 5 2" xfId="3075" xr:uid="{00000000-0005-0000-0000-0000DF240000}"/>
    <cellStyle name="Note 2 2 6 2 5 2 2" xfId="6799" xr:uid="{00000000-0005-0000-0000-0000E0240000}"/>
    <cellStyle name="Note 2 2 6 2 5 2 2 2" xfId="14225" xr:uid="{00000000-0005-0000-0000-0000E1240000}"/>
    <cellStyle name="Note 2 2 6 2 5 2 3" xfId="10513" xr:uid="{00000000-0005-0000-0000-0000E2240000}"/>
    <cellStyle name="Note 2 2 6 2 5 3" xfId="4937" xr:uid="{00000000-0005-0000-0000-0000E3240000}"/>
    <cellStyle name="Note 2 2 6 2 5 3 2" xfId="12369" xr:uid="{00000000-0005-0000-0000-0000E4240000}"/>
    <cellStyle name="Note 2 2 6 2 5 4" xfId="8700" xr:uid="{00000000-0005-0000-0000-0000E5240000}"/>
    <cellStyle name="Note 2 2 6 2 6" xfId="3060" xr:uid="{00000000-0005-0000-0000-0000E6240000}"/>
    <cellStyle name="Note 2 2 6 2 6 2" xfId="6784" xr:uid="{00000000-0005-0000-0000-0000E7240000}"/>
    <cellStyle name="Note 2 2 6 2 6 2 2" xfId="14210" xr:uid="{00000000-0005-0000-0000-0000E8240000}"/>
    <cellStyle name="Note 2 2 6 2 6 3" xfId="10498" xr:uid="{00000000-0005-0000-0000-0000E9240000}"/>
    <cellStyle name="Note 2 2 6 2 7" xfId="4922" xr:uid="{00000000-0005-0000-0000-0000EA240000}"/>
    <cellStyle name="Note 2 2 6 2 7 2" xfId="12354" xr:uid="{00000000-0005-0000-0000-0000EB240000}"/>
    <cellStyle name="Note 2 2 6 2 8" xfId="7604" xr:uid="{00000000-0005-0000-0000-0000EC240000}"/>
    <cellStyle name="Note 2 2 6 3" xfId="151" xr:uid="{00000000-0005-0000-0000-0000ED240000}"/>
    <cellStyle name="Note 2 2 6 3 2" xfId="340" xr:uid="{00000000-0005-0000-0000-0000EE240000}"/>
    <cellStyle name="Note 2 2 6 3 2 2" xfId="669" xr:uid="{00000000-0005-0000-0000-0000EF240000}"/>
    <cellStyle name="Note 2 2 6 3 2 2 2" xfId="1601" xr:uid="{00000000-0005-0000-0000-0000F0240000}"/>
    <cellStyle name="Note 2 2 6 3 2 2 2 2" xfId="3079" xr:uid="{00000000-0005-0000-0000-0000F1240000}"/>
    <cellStyle name="Note 2 2 6 3 2 2 2 2 2" xfId="6803" xr:uid="{00000000-0005-0000-0000-0000F2240000}"/>
    <cellStyle name="Note 2 2 6 3 2 2 2 2 2 2" xfId="14229" xr:uid="{00000000-0005-0000-0000-0000F3240000}"/>
    <cellStyle name="Note 2 2 6 3 2 2 2 2 3" xfId="10517" xr:uid="{00000000-0005-0000-0000-0000F4240000}"/>
    <cellStyle name="Note 2 2 6 3 2 2 2 3" xfId="4941" xr:uid="{00000000-0005-0000-0000-0000F5240000}"/>
    <cellStyle name="Note 2 2 6 3 2 2 2 3 2" xfId="12373" xr:uid="{00000000-0005-0000-0000-0000F6240000}"/>
    <cellStyle name="Note 2 2 6 3 2 2 2 4" xfId="9046" xr:uid="{00000000-0005-0000-0000-0000F7240000}"/>
    <cellStyle name="Note 2 2 6 3 2 2 3" xfId="3078" xr:uid="{00000000-0005-0000-0000-0000F8240000}"/>
    <cellStyle name="Note 2 2 6 3 2 2 3 2" xfId="6802" xr:uid="{00000000-0005-0000-0000-0000F9240000}"/>
    <cellStyle name="Note 2 2 6 3 2 2 3 2 2" xfId="14228" xr:uid="{00000000-0005-0000-0000-0000FA240000}"/>
    <cellStyle name="Note 2 2 6 3 2 2 3 3" xfId="10516" xr:uid="{00000000-0005-0000-0000-0000FB240000}"/>
    <cellStyle name="Note 2 2 6 3 2 2 4" xfId="4940" xr:uid="{00000000-0005-0000-0000-0000FC240000}"/>
    <cellStyle name="Note 2 2 6 3 2 2 4 2" xfId="12372" xr:uid="{00000000-0005-0000-0000-0000FD240000}"/>
    <cellStyle name="Note 2 2 6 3 2 2 5" xfId="8118" xr:uid="{00000000-0005-0000-0000-0000FE240000}"/>
    <cellStyle name="Note 2 2 6 3 2 3" xfId="1259" xr:uid="{00000000-0005-0000-0000-0000FF240000}"/>
    <cellStyle name="Note 2 2 6 3 2 3 2" xfId="3080" xr:uid="{00000000-0005-0000-0000-000000250000}"/>
    <cellStyle name="Note 2 2 6 3 2 3 2 2" xfId="6804" xr:uid="{00000000-0005-0000-0000-000001250000}"/>
    <cellStyle name="Note 2 2 6 3 2 3 2 2 2" xfId="14230" xr:uid="{00000000-0005-0000-0000-000002250000}"/>
    <cellStyle name="Note 2 2 6 3 2 3 2 3" xfId="10518" xr:uid="{00000000-0005-0000-0000-000003250000}"/>
    <cellStyle name="Note 2 2 6 3 2 3 3" xfId="4942" xr:uid="{00000000-0005-0000-0000-000004250000}"/>
    <cellStyle name="Note 2 2 6 3 2 3 3 2" xfId="12374" xr:uid="{00000000-0005-0000-0000-000005250000}"/>
    <cellStyle name="Note 2 2 6 3 2 3 4" xfId="8705" xr:uid="{00000000-0005-0000-0000-000006250000}"/>
    <cellStyle name="Note 2 2 6 3 2 4" xfId="3077" xr:uid="{00000000-0005-0000-0000-000007250000}"/>
    <cellStyle name="Note 2 2 6 3 2 4 2" xfId="6801" xr:uid="{00000000-0005-0000-0000-000008250000}"/>
    <cellStyle name="Note 2 2 6 3 2 4 2 2" xfId="14227" xr:uid="{00000000-0005-0000-0000-000009250000}"/>
    <cellStyle name="Note 2 2 6 3 2 4 3" xfId="10515" xr:uid="{00000000-0005-0000-0000-00000A250000}"/>
    <cellStyle name="Note 2 2 6 3 2 5" xfId="4939" xr:uid="{00000000-0005-0000-0000-00000B250000}"/>
    <cellStyle name="Note 2 2 6 3 2 5 2" xfId="12371" xr:uid="{00000000-0005-0000-0000-00000C250000}"/>
    <cellStyle name="Note 2 2 6 3 2 6" xfId="7789" xr:uid="{00000000-0005-0000-0000-00000D250000}"/>
    <cellStyle name="Note 2 2 6 3 3" xfId="668" xr:uid="{00000000-0005-0000-0000-00000E250000}"/>
    <cellStyle name="Note 2 2 6 3 3 2" xfId="1600" xr:uid="{00000000-0005-0000-0000-00000F250000}"/>
    <cellStyle name="Note 2 2 6 3 3 2 2" xfId="3082" xr:uid="{00000000-0005-0000-0000-000010250000}"/>
    <cellStyle name="Note 2 2 6 3 3 2 2 2" xfId="6806" xr:uid="{00000000-0005-0000-0000-000011250000}"/>
    <cellStyle name="Note 2 2 6 3 3 2 2 2 2" xfId="14232" xr:uid="{00000000-0005-0000-0000-000012250000}"/>
    <cellStyle name="Note 2 2 6 3 3 2 2 3" xfId="10520" xr:uid="{00000000-0005-0000-0000-000013250000}"/>
    <cellStyle name="Note 2 2 6 3 3 2 3" xfId="4944" xr:uid="{00000000-0005-0000-0000-000014250000}"/>
    <cellStyle name="Note 2 2 6 3 3 2 3 2" xfId="12376" xr:uid="{00000000-0005-0000-0000-000015250000}"/>
    <cellStyle name="Note 2 2 6 3 3 2 4" xfId="9045" xr:uid="{00000000-0005-0000-0000-000016250000}"/>
    <cellStyle name="Note 2 2 6 3 3 3" xfId="3081" xr:uid="{00000000-0005-0000-0000-000017250000}"/>
    <cellStyle name="Note 2 2 6 3 3 3 2" xfId="6805" xr:uid="{00000000-0005-0000-0000-000018250000}"/>
    <cellStyle name="Note 2 2 6 3 3 3 2 2" xfId="14231" xr:uid="{00000000-0005-0000-0000-000019250000}"/>
    <cellStyle name="Note 2 2 6 3 3 3 3" xfId="10519" xr:uid="{00000000-0005-0000-0000-00001A250000}"/>
    <cellStyle name="Note 2 2 6 3 3 4" xfId="4943" xr:uid="{00000000-0005-0000-0000-00001B250000}"/>
    <cellStyle name="Note 2 2 6 3 3 4 2" xfId="12375" xr:uid="{00000000-0005-0000-0000-00001C250000}"/>
    <cellStyle name="Note 2 2 6 3 3 5" xfId="8117" xr:uid="{00000000-0005-0000-0000-00001D250000}"/>
    <cellStyle name="Note 2 2 6 3 4" xfId="1258" xr:uid="{00000000-0005-0000-0000-00001E250000}"/>
    <cellStyle name="Note 2 2 6 3 4 2" xfId="3083" xr:uid="{00000000-0005-0000-0000-00001F250000}"/>
    <cellStyle name="Note 2 2 6 3 4 2 2" xfId="6807" xr:uid="{00000000-0005-0000-0000-000020250000}"/>
    <cellStyle name="Note 2 2 6 3 4 2 2 2" xfId="14233" xr:uid="{00000000-0005-0000-0000-000021250000}"/>
    <cellStyle name="Note 2 2 6 3 4 2 3" xfId="10521" xr:uid="{00000000-0005-0000-0000-000022250000}"/>
    <cellStyle name="Note 2 2 6 3 4 3" xfId="4945" xr:uid="{00000000-0005-0000-0000-000023250000}"/>
    <cellStyle name="Note 2 2 6 3 4 3 2" xfId="12377" xr:uid="{00000000-0005-0000-0000-000024250000}"/>
    <cellStyle name="Note 2 2 6 3 4 4" xfId="8704" xr:uid="{00000000-0005-0000-0000-000025250000}"/>
    <cellStyle name="Note 2 2 6 3 5" xfId="3076" xr:uid="{00000000-0005-0000-0000-000026250000}"/>
    <cellStyle name="Note 2 2 6 3 5 2" xfId="6800" xr:uid="{00000000-0005-0000-0000-000027250000}"/>
    <cellStyle name="Note 2 2 6 3 5 2 2" xfId="14226" xr:uid="{00000000-0005-0000-0000-000028250000}"/>
    <cellStyle name="Note 2 2 6 3 5 3" xfId="10514" xr:uid="{00000000-0005-0000-0000-000029250000}"/>
    <cellStyle name="Note 2 2 6 3 6" xfId="4938" xr:uid="{00000000-0005-0000-0000-00002A250000}"/>
    <cellStyle name="Note 2 2 6 3 6 2" xfId="12370" xr:uid="{00000000-0005-0000-0000-00002B250000}"/>
    <cellStyle name="Note 2 2 6 3 7" xfId="7603" xr:uid="{00000000-0005-0000-0000-00002C250000}"/>
    <cellStyle name="Note 2 2 6 4" xfId="234" xr:uid="{00000000-0005-0000-0000-00002D250000}"/>
    <cellStyle name="Note 2 2 6 4 2" xfId="466" xr:uid="{00000000-0005-0000-0000-00002E250000}"/>
    <cellStyle name="Note 2 2 6 4 2 2" xfId="930" xr:uid="{00000000-0005-0000-0000-00002F250000}"/>
    <cellStyle name="Note 2 2 6 4 2 2 2" xfId="1862" xr:uid="{00000000-0005-0000-0000-000030250000}"/>
    <cellStyle name="Note 2 2 6 4 2 2 2 2" xfId="3087" xr:uid="{00000000-0005-0000-0000-000031250000}"/>
    <cellStyle name="Note 2 2 6 4 2 2 2 2 2" xfId="6811" xr:uid="{00000000-0005-0000-0000-000032250000}"/>
    <cellStyle name="Note 2 2 6 4 2 2 2 2 2 2" xfId="14237" xr:uid="{00000000-0005-0000-0000-000033250000}"/>
    <cellStyle name="Note 2 2 6 4 2 2 2 2 3" xfId="10525" xr:uid="{00000000-0005-0000-0000-000034250000}"/>
    <cellStyle name="Note 2 2 6 4 2 2 2 3" xfId="4949" xr:uid="{00000000-0005-0000-0000-000035250000}"/>
    <cellStyle name="Note 2 2 6 4 2 2 2 3 2" xfId="12381" xr:uid="{00000000-0005-0000-0000-000036250000}"/>
    <cellStyle name="Note 2 2 6 4 2 2 2 4" xfId="9307" xr:uid="{00000000-0005-0000-0000-000037250000}"/>
    <cellStyle name="Note 2 2 6 4 2 2 3" xfId="3086" xr:uid="{00000000-0005-0000-0000-000038250000}"/>
    <cellStyle name="Note 2 2 6 4 2 2 3 2" xfId="6810" xr:uid="{00000000-0005-0000-0000-000039250000}"/>
    <cellStyle name="Note 2 2 6 4 2 2 3 2 2" xfId="14236" xr:uid="{00000000-0005-0000-0000-00003A250000}"/>
    <cellStyle name="Note 2 2 6 4 2 2 3 3" xfId="10524" xr:uid="{00000000-0005-0000-0000-00003B250000}"/>
    <cellStyle name="Note 2 2 6 4 2 2 4" xfId="4948" xr:uid="{00000000-0005-0000-0000-00003C250000}"/>
    <cellStyle name="Note 2 2 6 4 2 2 4 2" xfId="12380" xr:uid="{00000000-0005-0000-0000-00003D250000}"/>
    <cellStyle name="Note 2 2 6 4 2 2 5" xfId="8379" xr:uid="{00000000-0005-0000-0000-00003E250000}"/>
    <cellStyle name="Note 2 2 6 4 2 3" xfId="1261" xr:uid="{00000000-0005-0000-0000-00003F250000}"/>
    <cellStyle name="Note 2 2 6 4 2 3 2" xfId="3088" xr:uid="{00000000-0005-0000-0000-000040250000}"/>
    <cellStyle name="Note 2 2 6 4 2 3 2 2" xfId="6812" xr:uid="{00000000-0005-0000-0000-000041250000}"/>
    <cellStyle name="Note 2 2 6 4 2 3 2 2 2" xfId="14238" xr:uid="{00000000-0005-0000-0000-000042250000}"/>
    <cellStyle name="Note 2 2 6 4 2 3 2 3" xfId="10526" xr:uid="{00000000-0005-0000-0000-000043250000}"/>
    <cellStyle name="Note 2 2 6 4 2 3 3" xfId="4950" xr:uid="{00000000-0005-0000-0000-000044250000}"/>
    <cellStyle name="Note 2 2 6 4 2 3 3 2" xfId="12382" xr:uid="{00000000-0005-0000-0000-000045250000}"/>
    <cellStyle name="Note 2 2 6 4 2 3 4" xfId="8707" xr:uid="{00000000-0005-0000-0000-000046250000}"/>
    <cellStyle name="Note 2 2 6 4 2 4" xfId="3085" xr:uid="{00000000-0005-0000-0000-000047250000}"/>
    <cellStyle name="Note 2 2 6 4 2 4 2" xfId="6809" xr:uid="{00000000-0005-0000-0000-000048250000}"/>
    <cellStyle name="Note 2 2 6 4 2 4 2 2" xfId="14235" xr:uid="{00000000-0005-0000-0000-000049250000}"/>
    <cellStyle name="Note 2 2 6 4 2 4 3" xfId="10523" xr:uid="{00000000-0005-0000-0000-00004A250000}"/>
    <cellStyle name="Note 2 2 6 4 2 5" xfId="4947" xr:uid="{00000000-0005-0000-0000-00004B250000}"/>
    <cellStyle name="Note 2 2 6 4 2 5 2" xfId="12379" xr:uid="{00000000-0005-0000-0000-00004C250000}"/>
    <cellStyle name="Note 2 2 6 4 2 6" xfId="7915" xr:uid="{00000000-0005-0000-0000-00004D250000}"/>
    <cellStyle name="Note 2 2 6 4 3" xfId="670" xr:uid="{00000000-0005-0000-0000-00004E250000}"/>
    <cellStyle name="Note 2 2 6 4 3 2" xfId="1602" xr:uid="{00000000-0005-0000-0000-00004F250000}"/>
    <cellStyle name="Note 2 2 6 4 3 2 2" xfId="3090" xr:uid="{00000000-0005-0000-0000-000050250000}"/>
    <cellStyle name="Note 2 2 6 4 3 2 2 2" xfId="6814" xr:uid="{00000000-0005-0000-0000-000051250000}"/>
    <cellStyle name="Note 2 2 6 4 3 2 2 2 2" xfId="14240" xr:uid="{00000000-0005-0000-0000-000052250000}"/>
    <cellStyle name="Note 2 2 6 4 3 2 2 3" xfId="10528" xr:uid="{00000000-0005-0000-0000-000053250000}"/>
    <cellStyle name="Note 2 2 6 4 3 2 3" xfId="4952" xr:uid="{00000000-0005-0000-0000-000054250000}"/>
    <cellStyle name="Note 2 2 6 4 3 2 3 2" xfId="12384" xr:uid="{00000000-0005-0000-0000-000055250000}"/>
    <cellStyle name="Note 2 2 6 4 3 2 4" xfId="9047" xr:uid="{00000000-0005-0000-0000-000056250000}"/>
    <cellStyle name="Note 2 2 6 4 3 3" xfId="3089" xr:uid="{00000000-0005-0000-0000-000057250000}"/>
    <cellStyle name="Note 2 2 6 4 3 3 2" xfId="6813" xr:uid="{00000000-0005-0000-0000-000058250000}"/>
    <cellStyle name="Note 2 2 6 4 3 3 2 2" xfId="14239" xr:uid="{00000000-0005-0000-0000-000059250000}"/>
    <cellStyle name="Note 2 2 6 4 3 3 3" xfId="10527" xr:uid="{00000000-0005-0000-0000-00005A250000}"/>
    <cellStyle name="Note 2 2 6 4 3 4" xfId="4951" xr:uid="{00000000-0005-0000-0000-00005B250000}"/>
    <cellStyle name="Note 2 2 6 4 3 4 2" xfId="12383" xr:uid="{00000000-0005-0000-0000-00005C250000}"/>
    <cellStyle name="Note 2 2 6 4 3 5" xfId="8119" xr:uid="{00000000-0005-0000-0000-00005D250000}"/>
    <cellStyle name="Note 2 2 6 4 4" xfId="1260" xr:uid="{00000000-0005-0000-0000-00005E250000}"/>
    <cellStyle name="Note 2 2 6 4 4 2" xfId="3091" xr:uid="{00000000-0005-0000-0000-00005F250000}"/>
    <cellStyle name="Note 2 2 6 4 4 2 2" xfId="6815" xr:uid="{00000000-0005-0000-0000-000060250000}"/>
    <cellStyle name="Note 2 2 6 4 4 2 2 2" xfId="14241" xr:uid="{00000000-0005-0000-0000-000061250000}"/>
    <cellStyle name="Note 2 2 6 4 4 2 3" xfId="10529" xr:uid="{00000000-0005-0000-0000-000062250000}"/>
    <cellStyle name="Note 2 2 6 4 4 3" xfId="4953" xr:uid="{00000000-0005-0000-0000-000063250000}"/>
    <cellStyle name="Note 2 2 6 4 4 3 2" xfId="12385" xr:uid="{00000000-0005-0000-0000-000064250000}"/>
    <cellStyle name="Note 2 2 6 4 4 4" xfId="8706" xr:uid="{00000000-0005-0000-0000-000065250000}"/>
    <cellStyle name="Note 2 2 6 4 5" xfId="3084" xr:uid="{00000000-0005-0000-0000-000066250000}"/>
    <cellStyle name="Note 2 2 6 4 5 2" xfId="6808" xr:uid="{00000000-0005-0000-0000-000067250000}"/>
    <cellStyle name="Note 2 2 6 4 5 2 2" xfId="14234" xr:uid="{00000000-0005-0000-0000-000068250000}"/>
    <cellStyle name="Note 2 2 6 4 5 3" xfId="10522" xr:uid="{00000000-0005-0000-0000-000069250000}"/>
    <cellStyle name="Note 2 2 6 4 6" xfId="4946" xr:uid="{00000000-0005-0000-0000-00006A250000}"/>
    <cellStyle name="Note 2 2 6 4 6 2" xfId="12378" xr:uid="{00000000-0005-0000-0000-00006B250000}"/>
    <cellStyle name="Note 2 2 6 4 7" xfId="7683" xr:uid="{00000000-0005-0000-0000-00006C250000}"/>
    <cellStyle name="Note 2 2 6 5" xfId="338" xr:uid="{00000000-0005-0000-0000-00006D250000}"/>
    <cellStyle name="Note 2 2 6 5 2" xfId="818" xr:uid="{00000000-0005-0000-0000-00006E250000}"/>
    <cellStyle name="Note 2 2 6 5 2 2" xfId="1750" xr:uid="{00000000-0005-0000-0000-00006F250000}"/>
    <cellStyle name="Note 2 2 6 5 2 2 2" xfId="3094" xr:uid="{00000000-0005-0000-0000-000070250000}"/>
    <cellStyle name="Note 2 2 6 5 2 2 2 2" xfId="6818" xr:uid="{00000000-0005-0000-0000-000071250000}"/>
    <cellStyle name="Note 2 2 6 5 2 2 2 2 2" xfId="14244" xr:uid="{00000000-0005-0000-0000-000072250000}"/>
    <cellStyle name="Note 2 2 6 5 2 2 2 3" xfId="10532" xr:uid="{00000000-0005-0000-0000-000073250000}"/>
    <cellStyle name="Note 2 2 6 5 2 2 3" xfId="4956" xr:uid="{00000000-0005-0000-0000-000074250000}"/>
    <cellStyle name="Note 2 2 6 5 2 2 3 2" xfId="12388" xr:uid="{00000000-0005-0000-0000-000075250000}"/>
    <cellStyle name="Note 2 2 6 5 2 2 4" xfId="9195" xr:uid="{00000000-0005-0000-0000-000076250000}"/>
    <cellStyle name="Note 2 2 6 5 2 3" xfId="3093" xr:uid="{00000000-0005-0000-0000-000077250000}"/>
    <cellStyle name="Note 2 2 6 5 2 3 2" xfId="6817" xr:uid="{00000000-0005-0000-0000-000078250000}"/>
    <cellStyle name="Note 2 2 6 5 2 3 2 2" xfId="14243" xr:uid="{00000000-0005-0000-0000-000079250000}"/>
    <cellStyle name="Note 2 2 6 5 2 3 3" xfId="10531" xr:uid="{00000000-0005-0000-0000-00007A250000}"/>
    <cellStyle name="Note 2 2 6 5 2 4" xfId="4955" xr:uid="{00000000-0005-0000-0000-00007B250000}"/>
    <cellStyle name="Note 2 2 6 5 2 4 2" xfId="12387" xr:uid="{00000000-0005-0000-0000-00007C250000}"/>
    <cellStyle name="Note 2 2 6 5 2 5" xfId="8267" xr:uid="{00000000-0005-0000-0000-00007D250000}"/>
    <cellStyle name="Note 2 2 6 5 3" xfId="1262" xr:uid="{00000000-0005-0000-0000-00007E250000}"/>
    <cellStyle name="Note 2 2 6 5 3 2" xfId="3095" xr:uid="{00000000-0005-0000-0000-00007F250000}"/>
    <cellStyle name="Note 2 2 6 5 3 2 2" xfId="6819" xr:uid="{00000000-0005-0000-0000-000080250000}"/>
    <cellStyle name="Note 2 2 6 5 3 2 2 2" xfId="14245" xr:uid="{00000000-0005-0000-0000-000081250000}"/>
    <cellStyle name="Note 2 2 6 5 3 2 3" xfId="10533" xr:uid="{00000000-0005-0000-0000-000082250000}"/>
    <cellStyle name="Note 2 2 6 5 3 3" xfId="4957" xr:uid="{00000000-0005-0000-0000-000083250000}"/>
    <cellStyle name="Note 2 2 6 5 3 3 2" xfId="12389" xr:uid="{00000000-0005-0000-0000-000084250000}"/>
    <cellStyle name="Note 2 2 6 5 3 4" xfId="8708" xr:uid="{00000000-0005-0000-0000-000085250000}"/>
    <cellStyle name="Note 2 2 6 5 4" xfId="3092" xr:uid="{00000000-0005-0000-0000-000086250000}"/>
    <cellStyle name="Note 2 2 6 5 4 2" xfId="6816" xr:uid="{00000000-0005-0000-0000-000087250000}"/>
    <cellStyle name="Note 2 2 6 5 4 2 2" xfId="14242" xr:uid="{00000000-0005-0000-0000-000088250000}"/>
    <cellStyle name="Note 2 2 6 5 4 3" xfId="10530" xr:uid="{00000000-0005-0000-0000-000089250000}"/>
    <cellStyle name="Note 2 2 6 5 5" xfId="4954" xr:uid="{00000000-0005-0000-0000-00008A250000}"/>
    <cellStyle name="Note 2 2 6 5 5 2" xfId="12386" xr:uid="{00000000-0005-0000-0000-00008B250000}"/>
    <cellStyle name="Note 2 2 6 5 6" xfId="7787" xr:uid="{00000000-0005-0000-0000-00008C250000}"/>
    <cellStyle name="Note 2 2 6 6" xfId="665" xr:uid="{00000000-0005-0000-0000-00008D250000}"/>
    <cellStyle name="Note 2 2 6 6 2" xfId="1597" xr:uid="{00000000-0005-0000-0000-00008E250000}"/>
    <cellStyle name="Note 2 2 6 6 2 2" xfId="3097" xr:uid="{00000000-0005-0000-0000-00008F250000}"/>
    <cellStyle name="Note 2 2 6 6 2 2 2" xfId="6821" xr:uid="{00000000-0005-0000-0000-000090250000}"/>
    <cellStyle name="Note 2 2 6 6 2 2 2 2" xfId="14247" xr:uid="{00000000-0005-0000-0000-000091250000}"/>
    <cellStyle name="Note 2 2 6 6 2 2 3" xfId="10535" xr:uid="{00000000-0005-0000-0000-000092250000}"/>
    <cellStyle name="Note 2 2 6 6 2 3" xfId="4959" xr:uid="{00000000-0005-0000-0000-000093250000}"/>
    <cellStyle name="Note 2 2 6 6 2 3 2" xfId="12391" xr:uid="{00000000-0005-0000-0000-000094250000}"/>
    <cellStyle name="Note 2 2 6 6 2 4" xfId="9042" xr:uid="{00000000-0005-0000-0000-000095250000}"/>
    <cellStyle name="Note 2 2 6 6 3" xfId="3096" xr:uid="{00000000-0005-0000-0000-000096250000}"/>
    <cellStyle name="Note 2 2 6 6 3 2" xfId="6820" xr:uid="{00000000-0005-0000-0000-000097250000}"/>
    <cellStyle name="Note 2 2 6 6 3 2 2" xfId="14246" xr:uid="{00000000-0005-0000-0000-000098250000}"/>
    <cellStyle name="Note 2 2 6 6 3 3" xfId="10534" xr:uid="{00000000-0005-0000-0000-000099250000}"/>
    <cellStyle name="Note 2 2 6 6 4" xfId="4958" xr:uid="{00000000-0005-0000-0000-00009A250000}"/>
    <cellStyle name="Note 2 2 6 6 4 2" xfId="12390" xr:uid="{00000000-0005-0000-0000-00009B250000}"/>
    <cellStyle name="Note 2 2 6 6 5" xfId="8114" xr:uid="{00000000-0005-0000-0000-00009C250000}"/>
    <cellStyle name="Note 2 2 6 7" xfId="1253" xr:uid="{00000000-0005-0000-0000-00009D250000}"/>
    <cellStyle name="Note 2 2 6 7 2" xfId="3098" xr:uid="{00000000-0005-0000-0000-00009E250000}"/>
    <cellStyle name="Note 2 2 6 7 2 2" xfId="6822" xr:uid="{00000000-0005-0000-0000-00009F250000}"/>
    <cellStyle name="Note 2 2 6 7 2 2 2" xfId="14248" xr:uid="{00000000-0005-0000-0000-0000A0250000}"/>
    <cellStyle name="Note 2 2 6 7 2 3" xfId="10536" xr:uid="{00000000-0005-0000-0000-0000A1250000}"/>
    <cellStyle name="Note 2 2 6 7 3" xfId="4960" xr:uid="{00000000-0005-0000-0000-0000A2250000}"/>
    <cellStyle name="Note 2 2 6 7 3 2" xfId="12392" xr:uid="{00000000-0005-0000-0000-0000A3250000}"/>
    <cellStyle name="Note 2 2 6 7 4" xfId="8699" xr:uid="{00000000-0005-0000-0000-0000A4250000}"/>
    <cellStyle name="Note 2 2 6 8" xfId="3059" xr:uid="{00000000-0005-0000-0000-0000A5250000}"/>
    <cellStyle name="Note 2 2 6 8 2" xfId="6783" xr:uid="{00000000-0005-0000-0000-0000A6250000}"/>
    <cellStyle name="Note 2 2 6 8 2 2" xfId="14209" xr:uid="{00000000-0005-0000-0000-0000A7250000}"/>
    <cellStyle name="Note 2 2 6 8 3" xfId="10497" xr:uid="{00000000-0005-0000-0000-0000A8250000}"/>
    <cellStyle name="Note 2 2 6 9" xfId="4921" xr:uid="{00000000-0005-0000-0000-0000A9250000}"/>
    <cellStyle name="Note 2 2 6 9 2" xfId="12353" xr:uid="{00000000-0005-0000-0000-0000AA250000}"/>
    <cellStyle name="Note 2 2 7" xfId="153" xr:uid="{00000000-0005-0000-0000-0000AB250000}"/>
    <cellStyle name="Note 2 2 7 2" xfId="236" xr:uid="{00000000-0005-0000-0000-0000AC250000}"/>
    <cellStyle name="Note 2 2 7 2 2" xfId="468" xr:uid="{00000000-0005-0000-0000-0000AD250000}"/>
    <cellStyle name="Note 2 2 7 2 2 2" xfId="932" xr:uid="{00000000-0005-0000-0000-0000AE250000}"/>
    <cellStyle name="Note 2 2 7 2 2 2 2" xfId="1864" xr:uid="{00000000-0005-0000-0000-0000AF250000}"/>
    <cellStyle name="Note 2 2 7 2 2 2 2 2" xfId="3103" xr:uid="{00000000-0005-0000-0000-0000B0250000}"/>
    <cellStyle name="Note 2 2 7 2 2 2 2 2 2" xfId="6827" xr:uid="{00000000-0005-0000-0000-0000B1250000}"/>
    <cellStyle name="Note 2 2 7 2 2 2 2 2 2 2" xfId="14253" xr:uid="{00000000-0005-0000-0000-0000B2250000}"/>
    <cellStyle name="Note 2 2 7 2 2 2 2 2 3" xfId="10541" xr:uid="{00000000-0005-0000-0000-0000B3250000}"/>
    <cellStyle name="Note 2 2 7 2 2 2 2 3" xfId="4965" xr:uid="{00000000-0005-0000-0000-0000B4250000}"/>
    <cellStyle name="Note 2 2 7 2 2 2 2 3 2" xfId="12397" xr:uid="{00000000-0005-0000-0000-0000B5250000}"/>
    <cellStyle name="Note 2 2 7 2 2 2 2 4" xfId="9309" xr:uid="{00000000-0005-0000-0000-0000B6250000}"/>
    <cellStyle name="Note 2 2 7 2 2 2 3" xfId="3102" xr:uid="{00000000-0005-0000-0000-0000B7250000}"/>
    <cellStyle name="Note 2 2 7 2 2 2 3 2" xfId="6826" xr:uid="{00000000-0005-0000-0000-0000B8250000}"/>
    <cellStyle name="Note 2 2 7 2 2 2 3 2 2" xfId="14252" xr:uid="{00000000-0005-0000-0000-0000B9250000}"/>
    <cellStyle name="Note 2 2 7 2 2 2 3 3" xfId="10540" xr:uid="{00000000-0005-0000-0000-0000BA250000}"/>
    <cellStyle name="Note 2 2 7 2 2 2 4" xfId="4964" xr:uid="{00000000-0005-0000-0000-0000BB250000}"/>
    <cellStyle name="Note 2 2 7 2 2 2 4 2" xfId="12396" xr:uid="{00000000-0005-0000-0000-0000BC250000}"/>
    <cellStyle name="Note 2 2 7 2 2 2 5" xfId="8381" xr:uid="{00000000-0005-0000-0000-0000BD250000}"/>
    <cellStyle name="Note 2 2 7 2 2 3" xfId="1265" xr:uid="{00000000-0005-0000-0000-0000BE250000}"/>
    <cellStyle name="Note 2 2 7 2 2 3 2" xfId="3104" xr:uid="{00000000-0005-0000-0000-0000BF250000}"/>
    <cellStyle name="Note 2 2 7 2 2 3 2 2" xfId="6828" xr:uid="{00000000-0005-0000-0000-0000C0250000}"/>
    <cellStyle name="Note 2 2 7 2 2 3 2 2 2" xfId="14254" xr:uid="{00000000-0005-0000-0000-0000C1250000}"/>
    <cellStyle name="Note 2 2 7 2 2 3 2 3" xfId="10542" xr:uid="{00000000-0005-0000-0000-0000C2250000}"/>
    <cellStyle name="Note 2 2 7 2 2 3 3" xfId="4966" xr:uid="{00000000-0005-0000-0000-0000C3250000}"/>
    <cellStyle name="Note 2 2 7 2 2 3 3 2" xfId="12398" xr:uid="{00000000-0005-0000-0000-0000C4250000}"/>
    <cellStyle name="Note 2 2 7 2 2 3 4" xfId="8711" xr:uid="{00000000-0005-0000-0000-0000C5250000}"/>
    <cellStyle name="Note 2 2 7 2 2 4" xfId="3101" xr:uid="{00000000-0005-0000-0000-0000C6250000}"/>
    <cellStyle name="Note 2 2 7 2 2 4 2" xfId="6825" xr:uid="{00000000-0005-0000-0000-0000C7250000}"/>
    <cellStyle name="Note 2 2 7 2 2 4 2 2" xfId="14251" xr:uid="{00000000-0005-0000-0000-0000C8250000}"/>
    <cellStyle name="Note 2 2 7 2 2 4 3" xfId="10539" xr:uid="{00000000-0005-0000-0000-0000C9250000}"/>
    <cellStyle name="Note 2 2 7 2 2 5" xfId="4963" xr:uid="{00000000-0005-0000-0000-0000CA250000}"/>
    <cellStyle name="Note 2 2 7 2 2 5 2" xfId="12395" xr:uid="{00000000-0005-0000-0000-0000CB250000}"/>
    <cellStyle name="Note 2 2 7 2 2 6" xfId="7917" xr:uid="{00000000-0005-0000-0000-0000CC250000}"/>
    <cellStyle name="Note 2 2 7 2 3" xfId="672" xr:uid="{00000000-0005-0000-0000-0000CD250000}"/>
    <cellStyle name="Note 2 2 7 2 3 2" xfId="1604" xr:uid="{00000000-0005-0000-0000-0000CE250000}"/>
    <cellStyle name="Note 2 2 7 2 3 2 2" xfId="3106" xr:uid="{00000000-0005-0000-0000-0000CF250000}"/>
    <cellStyle name="Note 2 2 7 2 3 2 2 2" xfId="6830" xr:uid="{00000000-0005-0000-0000-0000D0250000}"/>
    <cellStyle name="Note 2 2 7 2 3 2 2 2 2" xfId="14256" xr:uid="{00000000-0005-0000-0000-0000D1250000}"/>
    <cellStyle name="Note 2 2 7 2 3 2 2 3" xfId="10544" xr:uid="{00000000-0005-0000-0000-0000D2250000}"/>
    <cellStyle name="Note 2 2 7 2 3 2 3" xfId="4968" xr:uid="{00000000-0005-0000-0000-0000D3250000}"/>
    <cellStyle name="Note 2 2 7 2 3 2 3 2" xfId="12400" xr:uid="{00000000-0005-0000-0000-0000D4250000}"/>
    <cellStyle name="Note 2 2 7 2 3 2 4" xfId="9049" xr:uid="{00000000-0005-0000-0000-0000D5250000}"/>
    <cellStyle name="Note 2 2 7 2 3 3" xfId="3105" xr:uid="{00000000-0005-0000-0000-0000D6250000}"/>
    <cellStyle name="Note 2 2 7 2 3 3 2" xfId="6829" xr:uid="{00000000-0005-0000-0000-0000D7250000}"/>
    <cellStyle name="Note 2 2 7 2 3 3 2 2" xfId="14255" xr:uid="{00000000-0005-0000-0000-0000D8250000}"/>
    <cellStyle name="Note 2 2 7 2 3 3 3" xfId="10543" xr:uid="{00000000-0005-0000-0000-0000D9250000}"/>
    <cellStyle name="Note 2 2 7 2 3 4" xfId="4967" xr:uid="{00000000-0005-0000-0000-0000DA250000}"/>
    <cellStyle name="Note 2 2 7 2 3 4 2" xfId="12399" xr:uid="{00000000-0005-0000-0000-0000DB250000}"/>
    <cellStyle name="Note 2 2 7 2 3 5" xfId="8121" xr:uid="{00000000-0005-0000-0000-0000DC250000}"/>
    <cellStyle name="Note 2 2 7 2 4" xfId="1264" xr:uid="{00000000-0005-0000-0000-0000DD250000}"/>
    <cellStyle name="Note 2 2 7 2 4 2" xfId="3107" xr:uid="{00000000-0005-0000-0000-0000DE250000}"/>
    <cellStyle name="Note 2 2 7 2 4 2 2" xfId="6831" xr:uid="{00000000-0005-0000-0000-0000DF250000}"/>
    <cellStyle name="Note 2 2 7 2 4 2 2 2" xfId="14257" xr:uid="{00000000-0005-0000-0000-0000E0250000}"/>
    <cellStyle name="Note 2 2 7 2 4 2 3" xfId="10545" xr:uid="{00000000-0005-0000-0000-0000E1250000}"/>
    <cellStyle name="Note 2 2 7 2 4 3" xfId="4969" xr:uid="{00000000-0005-0000-0000-0000E2250000}"/>
    <cellStyle name="Note 2 2 7 2 4 3 2" xfId="12401" xr:uid="{00000000-0005-0000-0000-0000E3250000}"/>
    <cellStyle name="Note 2 2 7 2 4 4" xfId="8710" xr:uid="{00000000-0005-0000-0000-0000E4250000}"/>
    <cellStyle name="Note 2 2 7 2 5" xfId="3100" xr:uid="{00000000-0005-0000-0000-0000E5250000}"/>
    <cellStyle name="Note 2 2 7 2 5 2" xfId="6824" xr:uid="{00000000-0005-0000-0000-0000E6250000}"/>
    <cellStyle name="Note 2 2 7 2 5 2 2" xfId="14250" xr:uid="{00000000-0005-0000-0000-0000E7250000}"/>
    <cellStyle name="Note 2 2 7 2 5 3" xfId="10538" xr:uid="{00000000-0005-0000-0000-0000E8250000}"/>
    <cellStyle name="Note 2 2 7 2 6" xfId="4962" xr:uid="{00000000-0005-0000-0000-0000E9250000}"/>
    <cellStyle name="Note 2 2 7 2 6 2" xfId="12394" xr:uid="{00000000-0005-0000-0000-0000EA250000}"/>
    <cellStyle name="Note 2 2 7 2 7" xfId="7685" xr:uid="{00000000-0005-0000-0000-0000EB250000}"/>
    <cellStyle name="Note 2 2 7 3" xfId="341" xr:uid="{00000000-0005-0000-0000-0000EC250000}"/>
    <cellStyle name="Note 2 2 7 3 2" xfId="820" xr:uid="{00000000-0005-0000-0000-0000ED250000}"/>
    <cellStyle name="Note 2 2 7 3 2 2" xfId="1752" xr:uid="{00000000-0005-0000-0000-0000EE250000}"/>
    <cellStyle name="Note 2 2 7 3 2 2 2" xfId="3110" xr:uid="{00000000-0005-0000-0000-0000EF250000}"/>
    <cellStyle name="Note 2 2 7 3 2 2 2 2" xfId="6834" xr:uid="{00000000-0005-0000-0000-0000F0250000}"/>
    <cellStyle name="Note 2 2 7 3 2 2 2 2 2" xfId="14260" xr:uid="{00000000-0005-0000-0000-0000F1250000}"/>
    <cellStyle name="Note 2 2 7 3 2 2 2 3" xfId="10548" xr:uid="{00000000-0005-0000-0000-0000F2250000}"/>
    <cellStyle name="Note 2 2 7 3 2 2 3" xfId="4972" xr:uid="{00000000-0005-0000-0000-0000F3250000}"/>
    <cellStyle name="Note 2 2 7 3 2 2 3 2" xfId="12404" xr:uid="{00000000-0005-0000-0000-0000F4250000}"/>
    <cellStyle name="Note 2 2 7 3 2 2 4" xfId="9197" xr:uid="{00000000-0005-0000-0000-0000F5250000}"/>
    <cellStyle name="Note 2 2 7 3 2 3" xfId="3109" xr:uid="{00000000-0005-0000-0000-0000F6250000}"/>
    <cellStyle name="Note 2 2 7 3 2 3 2" xfId="6833" xr:uid="{00000000-0005-0000-0000-0000F7250000}"/>
    <cellStyle name="Note 2 2 7 3 2 3 2 2" xfId="14259" xr:uid="{00000000-0005-0000-0000-0000F8250000}"/>
    <cellStyle name="Note 2 2 7 3 2 3 3" xfId="10547" xr:uid="{00000000-0005-0000-0000-0000F9250000}"/>
    <cellStyle name="Note 2 2 7 3 2 4" xfId="4971" xr:uid="{00000000-0005-0000-0000-0000FA250000}"/>
    <cellStyle name="Note 2 2 7 3 2 4 2" xfId="12403" xr:uid="{00000000-0005-0000-0000-0000FB250000}"/>
    <cellStyle name="Note 2 2 7 3 2 5" xfId="8269" xr:uid="{00000000-0005-0000-0000-0000FC250000}"/>
    <cellStyle name="Note 2 2 7 3 3" xfId="1266" xr:uid="{00000000-0005-0000-0000-0000FD250000}"/>
    <cellStyle name="Note 2 2 7 3 3 2" xfId="3111" xr:uid="{00000000-0005-0000-0000-0000FE250000}"/>
    <cellStyle name="Note 2 2 7 3 3 2 2" xfId="6835" xr:uid="{00000000-0005-0000-0000-0000FF250000}"/>
    <cellStyle name="Note 2 2 7 3 3 2 2 2" xfId="14261" xr:uid="{00000000-0005-0000-0000-000000260000}"/>
    <cellStyle name="Note 2 2 7 3 3 2 3" xfId="10549" xr:uid="{00000000-0005-0000-0000-000001260000}"/>
    <cellStyle name="Note 2 2 7 3 3 3" xfId="4973" xr:uid="{00000000-0005-0000-0000-000002260000}"/>
    <cellStyle name="Note 2 2 7 3 3 3 2" xfId="12405" xr:uid="{00000000-0005-0000-0000-000003260000}"/>
    <cellStyle name="Note 2 2 7 3 3 4" xfId="8712" xr:uid="{00000000-0005-0000-0000-000004260000}"/>
    <cellStyle name="Note 2 2 7 3 4" xfId="3108" xr:uid="{00000000-0005-0000-0000-000005260000}"/>
    <cellStyle name="Note 2 2 7 3 4 2" xfId="6832" xr:uid="{00000000-0005-0000-0000-000006260000}"/>
    <cellStyle name="Note 2 2 7 3 4 2 2" xfId="14258" xr:uid="{00000000-0005-0000-0000-000007260000}"/>
    <cellStyle name="Note 2 2 7 3 4 3" xfId="10546" xr:uid="{00000000-0005-0000-0000-000008260000}"/>
    <cellStyle name="Note 2 2 7 3 5" xfId="4970" xr:uid="{00000000-0005-0000-0000-000009260000}"/>
    <cellStyle name="Note 2 2 7 3 5 2" xfId="12402" xr:uid="{00000000-0005-0000-0000-00000A260000}"/>
    <cellStyle name="Note 2 2 7 3 6" xfId="7790" xr:uid="{00000000-0005-0000-0000-00000B260000}"/>
    <cellStyle name="Note 2 2 7 4" xfId="671" xr:uid="{00000000-0005-0000-0000-00000C260000}"/>
    <cellStyle name="Note 2 2 7 4 2" xfId="1603" xr:uid="{00000000-0005-0000-0000-00000D260000}"/>
    <cellStyle name="Note 2 2 7 4 2 2" xfId="3113" xr:uid="{00000000-0005-0000-0000-00000E260000}"/>
    <cellStyle name="Note 2 2 7 4 2 2 2" xfId="6837" xr:uid="{00000000-0005-0000-0000-00000F260000}"/>
    <cellStyle name="Note 2 2 7 4 2 2 2 2" xfId="14263" xr:uid="{00000000-0005-0000-0000-000010260000}"/>
    <cellStyle name="Note 2 2 7 4 2 2 3" xfId="10551" xr:uid="{00000000-0005-0000-0000-000011260000}"/>
    <cellStyle name="Note 2 2 7 4 2 3" xfId="4975" xr:uid="{00000000-0005-0000-0000-000012260000}"/>
    <cellStyle name="Note 2 2 7 4 2 3 2" xfId="12407" xr:uid="{00000000-0005-0000-0000-000013260000}"/>
    <cellStyle name="Note 2 2 7 4 2 4" xfId="9048" xr:uid="{00000000-0005-0000-0000-000014260000}"/>
    <cellStyle name="Note 2 2 7 4 3" xfId="3112" xr:uid="{00000000-0005-0000-0000-000015260000}"/>
    <cellStyle name="Note 2 2 7 4 3 2" xfId="6836" xr:uid="{00000000-0005-0000-0000-000016260000}"/>
    <cellStyle name="Note 2 2 7 4 3 2 2" xfId="14262" xr:uid="{00000000-0005-0000-0000-000017260000}"/>
    <cellStyle name="Note 2 2 7 4 3 3" xfId="10550" xr:uid="{00000000-0005-0000-0000-000018260000}"/>
    <cellStyle name="Note 2 2 7 4 4" xfId="4974" xr:uid="{00000000-0005-0000-0000-000019260000}"/>
    <cellStyle name="Note 2 2 7 4 4 2" xfId="12406" xr:uid="{00000000-0005-0000-0000-00001A260000}"/>
    <cellStyle name="Note 2 2 7 4 5" xfId="8120" xr:uid="{00000000-0005-0000-0000-00001B260000}"/>
    <cellStyle name="Note 2 2 7 5" xfId="1263" xr:uid="{00000000-0005-0000-0000-00001C260000}"/>
    <cellStyle name="Note 2 2 7 5 2" xfId="3114" xr:uid="{00000000-0005-0000-0000-00001D260000}"/>
    <cellStyle name="Note 2 2 7 5 2 2" xfId="6838" xr:uid="{00000000-0005-0000-0000-00001E260000}"/>
    <cellStyle name="Note 2 2 7 5 2 2 2" xfId="14264" xr:uid="{00000000-0005-0000-0000-00001F260000}"/>
    <cellStyle name="Note 2 2 7 5 2 3" xfId="10552" xr:uid="{00000000-0005-0000-0000-000020260000}"/>
    <cellStyle name="Note 2 2 7 5 3" xfId="4976" xr:uid="{00000000-0005-0000-0000-000021260000}"/>
    <cellStyle name="Note 2 2 7 5 3 2" xfId="12408" xr:uid="{00000000-0005-0000-0000-000022260000}"/>
    <cellStyle name="Note 2 2 7 5 4" xfId="8709" xr:uid="{00000000-0005-0000-0000-000023260000}"/>
    <cellStyle name="Note 2 2 7 6" xfId="3099" xr:uid="{00000000-0005-0000-0000-000024260000}"/>
    <cellStyle name="Note 2 2 7 6 2" xfId="6823" xr:uid="{00000000-0005-0000-0000-000025260000}"/>
    <cellStyle name="Note 2 2 7 6 2 2" xfId="14249" xr:uid="{00000000-0005-0000-0000-000026260000}"/>
    <cellStyle name="Note 2 2 7 6 3" xfId="10537" xr:uid="{00000000-0005-0000-0000-000027260000}"/>
    <cellStyle name="Note 2 2 7 7" xfId="4961" xr:uid="{00000000-0005-0000-0000-000028260000}"/>
    <cellStyle name="Note 2 2 7 7 2" xfId="12393" xr:uid="{00000000-0005-0000-0000-000029260000}"/>
    <cellStyle name="Note 2 2 7 8" xfId="7605" xr:uid="{00000000-0005-0000-0000-00002A260000}"/>
    <cellStyle name="Note 2 2 8" xfId="128" xr:uid="{00000000-0005-0000-0000-00002B260000}"/>
    <cellStyle name="Note 2 2 8 2" xfId="342" xr:uid="{00000000-0005-0000-0000-00002C260000}"/>
    <cellStyle name="Note 2 2 8 2 2" xfId="674" xr:uid="{00000000-0005-0000-0000-00002D260000}"/>
    <cellStyle name="Note 2 2 8 2 2 2" xfId="1606" xr:uid="{00000000-0005-0000-0000-00002E260000}"/>
    <cellStyle name="Note 2 2 8 2 2 2 2" xfId="3118" xr:uid="{00000000-0005-0000-0000-00002F260000}"/>
    <cellStyle name="Note 2 2 8 2 2 2 2 2" xfId="6842" xr:uid="{00000000-0005-0000-0000-000030260000}"/>
    <cellStyle name="Note 2 2 8 2 2 2 2 2 2" xfId="14268" xr:uid="{00000000-0005-0000-0000-000031260000}"/>
    <cellStyle name="Note 2 2 8 2 2 2 2 3" xfId="10556" xr:uid="{00000000-0005-0000-0000-000032260000}"/>
    <cellStyle name="Note 2 2 8 2 2 2 3" xfId="4980" xr:uid="{00000000-0005-0000-0000-000033260000}"/>
    <cellStyle name="Note 2 2 8 2 2 2 3 2" xfId="12412" xr:uid="{00000000-0005-0000-0000-000034260000}"/>
    <cellStyle name="Note 2 2 8 2 2 2 4" xfId="9051" xr:uid="{00000000-0005-0000-0000-000035260000}"/>
    <cellStyle name="Note 2 2 8 2 2 3" xfId="3117" xr:uid="{00000000-0005-0000-0000-000036260000}"/>
    <cellStyle name="Note 2 2 8 2 2 3 2" xfId="6841" xr:uid="{00000000-0005-0000-0000-000037260000}"/>
    <cellStyle name="Note 2 2 8 2 2 3 2 2" xfId="14267" xr:uid="{00000000-0005-0000-0000-000038260000}"/>
    <cellStyle name="Note 2 2 8 2 2 3 3" xfId="10555" xr:uid="{00000000-0005-0000-0000-000039260000}"/>
    <cellStyle name="Note 2 2 8 2 2 4" xfId="4979" xr:uid="{00000000-0005-0000-0000-00003A260000}"/>
    <cellStyle name="Note 2 2 8 2 2 4 2" xfId="12411" xr:uid="{00000000-0005-0000-0000-00003B260000}"/>
    <cellStyle name="Note 2 2 8 2 2 5" xfId="8123" xr:uid="{00000000-0005-0000-0000-00003C260000}"/>
    <cellStyle name="Note 2 2 8 2 3" xfId="1268" xr:uid="{00000000-0005-0000-0000-00003D260000}"/>
    <cellStyle name="Note 2 2 8 2 3 2" xfId="3119" xr:uid="{00000000-0005-0000-0000-00003E260000}"/>
    <cellStyle name="Note 2 2 8 2 3 2 2" xfId="6843" xr:uid="{00000000-0005-0000-0000-00003F260000}"/>
    <cellStyle name="Note 2 2 8 2 3 2 2 2" xfId="14269" xr:uid="{00000000-0005-0000-0000-000040260000}"/>
    <cellStyle name="Note 2 2 8 2 3 2 3" xfId="10557" xr:uid="{00000000-0005-0000-0000-000041260000}"/>
    <cellStyle name="Note 2 2 8 2 3 3" xfId="4981" xr:uid="{00000000-0005-0000-0000-000042260000}"/>
    <cellStyle name="Note 2 2 8 2 3 3 2" xfId="12413" xr:uid="{00000000-0005-0000-0000-000043260000}"/>
    <cellStyle name="Note 2 2 8 2 3 4" xfId="8714" xr:uid="{00000000-0005-0000-0000-000044260000}"/>
    <cellStyle name="Note 2 2 8 2 4" xfId="3116" xr:uid="{00000000-0005-0000-0000-000045260000}"/>
    <cellStyle name="Note 2 2 8 2 4 2" xfId="6840" xr:uid="{00000000-0005-0000-0000-000046260000}"/>
    <cellStyle name="Note 2 2 8 2 4 2 2" xfId="14266" xr:uid="{00000000-0005-0000-0000-000047260000}"/>
    <cellStyle name="Note 2 2 8 2 4 3" xfId="10554" xr:uid="{00000000-0005-0000-0000-000048260000}"/>
    <cellStyle name="Note 2 2 8 2 5" xfId="4978" xr:uid="{00000000-0005-0000-0000-000049260000}"/>
    <cellStyle name="Note 2 2 8 2 5 2" xfId="12410" xr:uid="{00000000-0005-0000-0000-00004A260000}"/>
    <cellStyle name="Note 2 2 8 2 6" xfId="7791" xr:uid="{00000000-0005-0000-0000-00004B260000}"/>
    <cellStyle name="Note 2 2 8 3" xfId="673" xr:uid="{00000000-0005-0000-0000-00004C260000}"/>
    <cellStyle name="Note 2 2 8 3 2" xfId="1605" xr:uid="{00000000-0005-0000-0000-00004D260000}"/>
    <cellStyle name="Note 2 2 8 3 2 2" xfId="3121" xr:uid="{00000000-0005-0000-0000-00004E260000}"/>
    <cellStyle name="Note 2 2 8 3 2 2 2" xfId="6845" xr:uid="{00000000-0005-0000-0000-00004F260000}"/>
    <cellStyle name="Note 2 2 8 3 2 2 2 2" xfId="14271" xr:uid="{00000000-0005-0000-0000-000050260000}"/>
    <cellStyle name="Note 2 2 8 3 2 2 3" xfId="10559" xr:uid="{00000000-0005-0000-0000-000051260000}"/>
    <cellStyle name="Note 2 2 8 3 2 3" xfId="4983" xr:uid="{00000000-0005-0000-0000-000052260000}"/>
    <cellStyle name="Note 2 2 8 3 2 3 2" xfId="12415" xr:uid="{00000000-0005-0000-0000-000053260000}"/>
    <cellStyle name="Note 2 2 8 3 2 4" xfId="9050" xr:uid="{00000000-0005-0000-0000-000054260000}"/>
    <cellStyle name="Note 2 2 8 3 3" xfId="3120" xr:uid="{00000000-0005-0000-0000-000055260000}"/>
    <cellStyle name="Note 2 2 8 3 3 2" xfId="6844" xr:uid="{00000000-0005-0000-0000-000056260000}"/>
    <cellStyle name="Note 2 2 8 3 3 2 2" xfId="14270" xr:uid="{00000000-0005-0000-0000-000057260000}"/>
    <cellStyle name="Note 2 2 8 3 3 3" xfId="10558" xr:uid="{00000000-0005-0000-0000-000058260000}"/>
    <cellStyle name="Note 2 2 8 3 4" xfId="4982" xr:uid="{00000000-0005-0000-0000-000059260000}"/>
    <cellStyle name="Note 2 2 8 3 4 2" xfId="12414" xr:uid="{00000000-0005-0000-0000-00005A260000}"/>
    <cellStyle name="Note 2 2 8 3 5" xfId="8122" xr:uid="{00000000-0005-0000-0000-00005B260000}"/>
    <cellStyle name="Note 2 2 8 4" xfId="1267" xr:uid="{00000000-0005-0000-0000-00005C260000}"/>
    <cellStyle name="Note 2 2 8 4 2" xfId="3122" xr:uid="{00000000-0005-0000-0000-00005D260000}"/>
    <cellStyle name="Note 2 2 8 4 2 2" xfId="6846" xr:uid="{00000000-0005-0000-0000-00005E260000}"/>
    <cellStyle name="Note 2 2 8 4 2 2 2" xfId="14272" xr:uid="{00000000-0005-0000-0000-00005F260000}"/>
    <cellStyle name="Note 2 2 8 4 2 3" xfId="10560" xr:uid="{00000000-0005-0000-0000-000060260000}"/>
    <cellStyle name="Note 2 2 8 4 3" xfId="4984" xr:uid="{00000000-0005-0000-0000-000061260000}"/>
    <cellStyle name="Note 2 2 8 4 3 2" xfId="12416" xr:uid="{00000000-0005-0000-0000-000062260000}"/>
    <cellStyle name="Note 2 2 8 4 4" xfId="8713" xr:uid="{00000000-0005-0000-0000-000063260000}"/>
    <cellStyle name="Note 2 2 8 5" xfId="3115" xr:uid="{00000000-0005-0000-0000-000064260000}"/>
    <cellStyle name="Note 2 2 8 5 2" xfId="6839" xr:uid="{00000000-0005-0000-0000-000065260000}"/>
    <cellStyle name="Note 2 2 8 5 2 2" xfId="14265" xr:uid="{00000000-0005-0000-0000-000066260000}"/>
    <cellStyle name="Note 2 2 8 5 3" xfId="10553" xr:uid="{00000000-0005-0000-0000-000067260000}"/>
    <cellStyle name="Note 2 2 8 6" xfId="4977" xr:uid="{00000000-0005-0000-0000-000068260000}"/>
    <cellStyle name="Note 2 2 8 6 2" xfId="12409" xr:uid="{00000000-0005-0000-0000-000069260000}"/>
    <cellStyle name="Note 2 2 8 7" xfId="7580" xr:uid="{00000000-0005-0000-0000-00006A260000}"/>
    <cellStyle name="Note 2 2 9" xfId="211" xr:uid="{00000000-0005-0000-0000-00006B260000}"/>
    <cellStyle name="Note 2 2 9 2" xfId="443" xr:uid="{00000000-0005-0000-0000-00006C260000}"/>
    <cellStyle name="Note 2 2 9 2 2" xfId="907" xr:uid="{00000000-0005-0000-0000-00006D260000}"/>
    <cellStyle name="Note 2 2 9 2 2 2" xfId="1839" xr:uid="{00000000-0005-0000-0000-00006E260000}"/>
    <cellStyle name="Note 2 2 9 2 2 2 2" xfId="3126" xr:uid="{00000000-0005-0000-0000-00006F260000}"/>
    <cellStyle name="Note 2 2 9 2 2 2 2 2" xfId="6850" xr:uid="{00000000-0005-0000-0000-000070260000}"/>
    <cellStyle name="Note 2 2 9 2 2 2 2 2 2" xfId="14276" xr:uid="{00000000-0005-0000-0000-000071260000}"/>
    <cellStyle name="Note 2 2 9 2 2 2 2 3" xfId="10564" xr:uid="{00000000-0005-0000-0000-000072260000}"/>
    <cellStyle name="Note 2 2 9 2 2 2 3" xfId="4988" xr:uid="{00000000-0005-0000-0000-000073260000}"/>
    <cellStyle name="Note 2 2 9 2 2 2 3 2" xfId="12420" xr:uid="{00000000-0005-0000-0000-000074260000}"/>
    <cellStyle name="Note 2 2 9 2 2 2 4" xfId="9284" xr:uid="{00000000-0005-0000-0000-000075260000}"/>
    <cellStyle name="Note 2 2 9 2 2 3" xfId="3125" xr:uid="{00000000-0005-0000-0000-000076260000}"/>
    <cellStyle name="Note 2 2 9 2 2 3 2" xfId="6849" xr:uid="{00000000-0005-0000-0000-000077260000}"/>
    <cellStyle name="Note 2 2 9 2 2 3 2 2" xfId="14275" xr:uid="{00000000-0005-0000-0000-000078260000}"/>
    <cellStyle name="Note 2 2 9 2 2 3 3" xfId="10563" xr:uid="{00000000-0005-0000-0000-000079260000}"/>
    <cellStyle name="Note 2 2 9 2 2 4" xfId="4987" xr:uid="{00000000-0005-0000-0000-00007A260000}"/>
    <cellStyle name="Note 2 2 9 2 2 4 2" xfId="12419" xr:uid="{00000000-0005-0000-0000-00007B260000}"/>
    <cellStyle name="Note 2 2 9 2 2 5" xfId="8356" xr:uid="{00000000-0005-0000-0000-00007C260000}"/>
    <cellStyle name="Note 2 2 9 2 3" xfId="1270" xr:uid="{00000000-0005-0000-0000-00007D260000}"/>
    <cellStyle name="Note 2 2 9 2 3 2" xfId="3127" xr:uid="{00000000-0005-0000-0000-00007E260000}"/>
    <cellStyle name="Note 2 2 9 2 3 2 2" xfId="6851" xr:uid="{00000000-0005-0000-0000-00007F260000}"/>
    <cellStyle name="Note 2 2 9 2 3 2 2 2" xfId="14277" xr:uid="{00000000-0005-0000-0000-000080260000}"/>
    <cellStyle name="Note 2 2 9 2 3 2 3" xfId="10565" xr:uid="{00000000-0005-0000-0000-000081260000}"/>
    <cellStyle name="Note 2 2 9 2 3 3" xfId="4989" xr:uid="{00000000-0005-0000-0000-000082260000}"/>
    <cellStyle name="Note 2 2 9 2 3 3 2" xfId="12421" xr:uid="{00000000-0005-0000-0000-000083260000}"/>
    <cellStyle name="Note 2 2 9 2 3 4" xfId="8716" xr:uid="{00000000-0005-0000-0000-000084260000}"/>
    <cellStyle name="Note 2 2 9 2 4" xfId="3124" xr:uid="{00000000-0005-0000-0000-000085260000}"/>
    <cellStyle name="Note 2 2 9 2 4 2" xfId="6848" xr:uid="{00000000-0005-0000-0000-000086260000}"/>
    <cellStyle name="Note 2 2 9 2 4 2 2" xfId="14274" xr:uid="{00000000-0005-0000-0000-000087260000}"/>
    <cellStyle name="Note 2 2 9 2 4 3" xfId="10562" xr:uid="{00000000-0005-0000-0000-000088260000}"/>
    <cellStyle name="Note 2 2 9 2 5" xfId="4986" xr:uid="{00000000-0005-0000-0000-000089260000}"/>
    <cellStyle name="Note 2 2 9 2 5 2" xfId="12418" xr:uid="{00000000-0005-0000-0000-00008A260000}"/>
    <cellStyle name="Note 2 2 9 2 6" xfId="7892" xr:uid="{00000000-0005-0000-0000-00008B260000}"/>
    <cellStyle name="Note 2 2 9 3" xfId="675" xr:uid="{00000000-0005-0000-0000-00008C260000}"/>
    <cellStyle name="Note 2 2 9 3 2" xfId="1607" xr:uid="{00000000-0005-0000-0000-00008D260000}"/>
    <cellStyle name="Note 2 2 9 3 2 2" xfId="3129" xr:uid="{00000000-0005-0000-0000-00008E260000}"/>
    <cellStyle name="Note 2 2 9 3 2 2 2" xfId="6853" xr:uid="{00000000-0005-0000-0000-00008F260000}"/>
    <cellStyle name="Note 2 2 9 3 2 2 2 2" xfId="14279" xr:uid="{00000000-0005-0000-0000-000090260000}"/>
    <cellStyle name="Note 2 2 9 3 2 2 3" xfId="10567" xr:uid="{00000000-0005-0000-0000-000091260000}"/>
    <cellStyle name="Note 2 2 9 3 2 3" xfId="4991" xr:uid="{00000000-0005-0000-0000-000092260000}"/>
    <cellStyle name="Note 2 2 9 3 2 3 2" xfId="12423" xr:uid="{00000000-0005-0000-0000-000093260000}"/>
    <cellStyle name="Note 2 2 9 3 2 4" xfId="9052" xr:uid="{00000000-0005-0000-0000-000094260000}"/>
    <cellStyle name="Note 2 2 9 3 3" xfId="3128" xr:uid="{00000000-0005-0000-0000-000095260000}"/>
    <cellStyle name="Note 2 2 9 3 3 2" xfId="6852" xr:uid="{00000000-0005-0000-0000-000096260000}"/>
    <cellStyle name="Note 2 2 9 3 3 2 2" xfId="14278" xr:uid="{00000000-0005-0000-0000-000097260000}"/>
    <cellStyle name="Note 2 2 9 3 3 3" xfId="10566" xr:uid="{00000000-0005-0000-0000-000098260000}"/>
    <cellStyle name="Note 2 2 9 3 4" xfId="4990" xr:uid="{00000000-0005-0000-0000-000099260000}"/>
    <cellStyle name="Note 2 2 9 3 4 2" xfId="12422" xr:uid="{00000000-0005-0000-0000-00009A260000}"/>
    <cellStyle name="Note 2 2 9 3 5" xfId="8124" xr:uid="{00000000-0005-0000-0000-00009B260000}"/>
    <cellStyle name="Note 2 2 9 4" xfId="1269" xr:uid="{00000000-0005-0000-0000-00009C260000}"/>
    <cellStyle name="Note 2 2 9 4 2" xfId="3130" xr:uid="{00000000-0005-0000-0000-00009D260000}"/>
    <cellStyle name="Note 2 2 9 4 2 2" xfId="6854" xr:uid="{00000000-0005-0000-0000-00009E260000}"/>
    <cellStyle name="Note 2 2 9 4 2 2 2" xfId="14280" xr:uid="{00000000-0005-0000-0000-00009F260000}"/>
    <cellStyle name="Note 2 2 9 4 2 3" xfId="10568" xr:uid="{00000000-0005-0000-0000-0000A0260000}"/>
    <cellStyle name="Note 2 2 9 4 3" xfId="4992" xr:uid="{00000000-0005-0000-0000-0000A1260000}"/>
    <cellStyle name="Note 2 2 9 4 3 2" xfId="12424" xr:uid="{00000000-0005-0000-0000-0000A2260000}"/>
    <cellStyle name="Note 2 2 9 4 4" xfId="8715" xr:uid="{00000000-0005-0000-0000-0000A3260000}"/>
    <cellStyle name="Note 2 2 9 5" xfId="3123" xr:uid="{00000000-0005-0000-0000-0000A4260000}"/>
    <cellStyle name="Note 2 2 9 5 2" xfId="6847" xr:uid="{00000000-0005-0000-0000-0000A5260000}"/>
    <cellStyle name="Note 2 2 9 5 2 2" xfId="14273" xr:uid="{00000000-0005-0000-0000-0000A6260000}"/>
    <cellStyle name="Note 2 2 9 5 3" xfId="10561" xr:uid="{00000000-0005-0000-0000-0000A7260000}"/>
    <cellStyle name="Note 2 2 9 6" xfId="4985" xr:uid="{00000000-0005-0000-0000-0000A8260000}"/>
    <cellStyle name="Note 2 2 9 6 2" xfId="12417" xr:uid="{00000000-0005-0000-0000-0000A9260000}"/>
    <cellStyle name="Note 2 2 9 7" xfId="7660" xr:uid="{00000000-0005-0000-0000-0000AA260000}"/>
    <cellStyle name="Note 2 3" xfId="12" xr:uid="{00000000-0005-0000-0000-0000AB260000}"/>
    <cellStyle name="Note 2 3 10" xfId="1271" xr:uid="{00000000-0005-0000-0000-0000AC260000}"/>
    <cellStyle name="Note 2 3 10 2" xfId="3132" xr:uid="{00000000-0005-0000-0000-0000AD260000}"/>
    <cellStyle name="Note 2 3 10 2 2" xfId="6856" xr:uid="{00000000-0005-0000-0000-0000AE260000}"/>
    <cellStyle name="Note 2 3 10 2 2 2" xfId="14282" xr:uid="{00000000-0005-0000-0000-0000AF260000}"/>
    <cellStyle name="Note 2 3 10 2 3" xfId="10570" xr:uid="{00000000-0005-0000-0000-0000B0260000}"/>
    <cellStyle name="Note 2 3 10 3" xfId="4994" xr:uid="{00000000-0005-0000-0000-0000B1260000}"/>
    <cellStyle name="Note 2 3 10 3 2" xfId="12426" xr:uid="{00000000-0005-0000-0000-0000B2260000}"/>
    <cellStyle name="Note 2 3 10 4" xfId="8717" xr:uid="{00000000-0005-0000-0000-0000B3260000}"/>
    <cellStyle name="Note 2 3 11" xfId="3131" xr:uid="{00000000-0005-0000-0000-0000B4260000}"/>
    <cellStyle name="Note 2 3 11 2" xfId="6855" xr:uid="{00000000-0005-0000-0000-0000B5260000}"/>
    <cellStyle name="Note 2 3 11 2 2" xfId="14281" xr:uid="{00000000-0005-0000-0000-0000B6260000}"/>
    <cellStyle name="Note 2 3 11 3" xfId="10569" xr:uid="{00000000-0005-0000-0000-0000B7260000}"/>
    <cellStyle name="Note 2 3 12" xfId="4993" xr:uid="{00000000-0005-0000-0000-0000B8260000}"/>
    <cellStyle name="Note 2 3 12 2" xfId="12425" xr:uid="{00000000-0005-0000-0000-0000B9260000}"/>
    <cellStyle name="Note 2 3 13" xfId="7485" xr:uid="{00000000-0005-0000-0000-0000BA260000}"/>
    <cellStyle name="Note 2 3 2" xfId="28" xr:uid="{00000000-0005-0000-0000-0000BB260000}"/>
    <cellStyle name="Note 2 3 2 10" xfId="4995" xr:uid="{00000000-0005-0000-0000-0000BC260000}"/>
    <cellStyle name="Note 2 3 2 10 2" xfId="12427" xr:uid="{00000000-0005-0000-0000-0000BD260000}"/>
    <cellStyle name="Note 2 3 2 11" xfId="7494" xr:uid="{00000000-0005-0000-0000-0000BE260000}"/>
    <cellStyle name="Note 2 3 2 2" xfId="53" xr:uid="{00000000-0005-0000-0000-0000BF260000}"/>
    <cellStyle name="Note 2 3 2 2 10" xfId="7513" xr:uid="{00000000-0005-0000-0000-0000C0260000}"/>
    <cellStyle name="Note 2 3 2 2 2" xfId="91" xr:uid="{00000000-0005-0000-0000-0000C1260000}"/>
    <cellStyle name="Note 2 3 2 2 2 2" xfId="157" xr:uid="{00000000-0005-0000-0000-0000C2260000}"/>
    <cellStyle name="Note 2 3 2 2 2 2 2" xfId="406" xr:uid="{00000000-0005-0000-0000-0000C3260000}"/>
    <cellStyle name="Note 2 3 2 2 2 2 2 2" xfId="870" xr:uid="{00000000-0005-0000-0000-0000C4260000}"/>
    <cellStyle name="Note 2 3 2 2 2 2 2 2 2" xfId="1802" xr:uid="{00000000-0005-0000-0000-0000C5260000}"/>
    <cellStyle name="Note 2 3 2 2 2 2 2 2 2 2" xfId="3139" xr:uid="{00000000-0005-0000-0000-0000C6260000}"/>
    <cellStyle name="Note 2 3 2 2 2 2 2 2 2 2 2" xfId="6863" xr:uid="{00000000-0005-0000-0000-0000C7260000}"/>
    <cellStyle name="Note 2 3 2 2 2 2 2 2 2 2 2 2" xfId="14289" xr:uid="{00000000-0005-0000-0000-0000C8260000}"/>
    <cellStyle name="Note 2 3 2 2 2 2 2 2 2 2 3" xfId="10577" xr:uid="{00000000-0005-0000-0000-0000C9260000}"/>
    <cellStyle name="Note 2 3 2 2 2 2 2 2 2 3" xfId="5001" xr:uid="{00000000-0005-0000-0000-0000CA260000}"/>
    <cellStyle name="Note 2 3 2 2 2 2 2 2 2 3 2" xfId="12433" xr:uid="{00000000-0005-0000-0000-0000CB260000}"/>
    <cellStyle name="Note 2 3 2 2 2 2 2 2 2 4" xfId="9247" xr:uid="{00000000-0005-0000-0000-0000CC260000}"/>
    <cellStyle name="Note 2 3 2 2 2 2 2 2 3" xfId="3138" xr:uid="{00000000-0005-0000-0000-0000CD260000}"/>
    <cellStyle name="Note 2 3 2 2 2 2 2 2 3 2" xfId="6862" xr:uid="{00000000-0005-0000-0000-0000CE260000}"/>
    <cellStyle name="Note 2 3 2 2 2 2 2 2 3 2 2" xfId="14288" xr:uid="{00000000-0005-0000-0000-0000CF260000}"/>
    <cellStyle name="Note 2 3 2 2 2 2 2 2 3 3" xfId="10576" xr:uid="{00000000-0005-0000-0000-0000D0260000}"/>
    <cellStyle name="Note 2 3 2 2 2 2 2 2 4" xfId="5000" xr:uid="{00000000-0005-0000-0000-0000D1260000}"/>
    <cellStyle name="Note 2 3 2 2 2 2 2 2 4 2" xfId="12432" xr:uid="{00000000-0005-0000-0000-0000D2260000}"/>
    <cellStyle name="Note 2 3 2 2 2 2 2 2 5" xfId="8319" xr:uid="{00000000-0005-0000-0000-0000D3260000}"/>
    <cellStyle name="Note 2 3 2 2 2 2 2 3" xfId="1276" xr:uid="{00000000-0005-0000-0000-0000D4260000}"/>
    <cellStyle name="Note 2 3 2 2 2 2 2 3 2" xfId="3140" xr:uid="{00000000-0005-0000-0000-0000D5260000}"/>
    <cellStyle name="Note 2 3 2 2 2 2 2 3 2 2" xfId="6864" xr:uid="{00000000-0005-0000-0000-0000D6260000}"/>
    <cellStyle name="Note 2 3 2 2 2 2 2 3 2 2 2" xfId="14290" xr:uid="{00000000-0005-0000-0000-0000D7260000}"/>
    <cellStyle name="Note 2 3 2 2 2 2 2 3 2 3" xfId="10578" xr:uid="{00000000-0005-0000-0000-0000D8260000}"/>
    <cellStyle name="Note 2 3 2 2 2 2 2 3 3" xfId="5002" xr:uid="{00000000-0005-0000-0000-0000D9260000}"/>
    <cellStyle name="Note 2 3 2 2 2 2 2 3 3 2" xfId="12434" xr:uid="{00000000-0005-0000-0000-0000DA260000}"/>
    <cellStyle name="Note 2 3 2 2 2 2 2 3 4" xfId="8722" xr:uid="{00000000-0005-0000-0000-0000DB260000}"/>
    <cellStyle name="Note 2 3 2 2 2 2 2 4" xfId="3137" xr:uid="{00000000-0005-0000-0000-0000DC260000}"/>
    <cellStyle name="Note 2 3 2 2 2 2 2 4 2" xfId="6861" xr:uid="{00000000-0005-0000-0000-0000DD260000}"/>
    <cellStyle name="Note 2 3 2 2 2 2 2 4 2 2" xfId="14287" xr:uid="{00000000-0005-0000-0000-0000DE260000}"/>
    <cellStyle name="Note 2 3 2 2 2 2 2 4 3" xfId="10575" xr:uid="{00000000-0005-0000-0000-0000DF260000}"/>
    <cellStyle name="Note 2 3 2 2 2 2 2 5" xfId="4999" xr:uid="{00000000-0005-0000-0000-0000E0260000}"/>
    <cellStyle name="Note 2 3 2 2 2 2 2 5 2" xfId="12431" xr:uid="{00000000-0005-0000-0000-0000E1260000}"/>
    <cellStyle name="Note 2 3 2 2 2 2 2 6" xfId="7855" xr:uid="{00000000-0005-0000-0000-0000E2260000}"/>
    <cellStyle name="Note 2 3 2 2 2 2 3" xfId="680" xr:uid="{00000000-0005-0000-0000-0000E3260000}"/>
    <cellStyle name="Note 2 3 2 2 2 2 3 2" xfId="1612" xr:uid="{00000000-0005-0000-0000-0000E4260000}"/>
    <cellStyle name="Note 2 3 2 2 2 2 3 2 2" xfId="3142" xr:uid="{00000000-0005-0000-0000-0000E5260000}"/>
    <cellStyle name="Note 2 3 2 2 2 2 3 2 2 2" xfId="6866" xr:uid="{00000000-0005-0000-0000-0000E6260000}"/>
    <cellStyle name="Note 2 3 2 2 2 2 3 2 2 2 2" xfId="14292" xr:uid="{00000000-0005-0000-0000-0000E7260000}"/>
    <cellStyle name="Note 2 3 2 2 2 2 3 2 2 3" xfId="10580" xr:uid="{00000000-0005-0000-0000-0000E8260000}"/>
    <cellStyle name="Note 2 3 2 2 2 2 3 2 3" xfId="5004" xr:uid="{00000000-0005-0000-0000-0000E9260000}"/>
    <cellStyle name="Note 2 3 2 2 2 2 3 2 3 2" xfId="12436" xr:uid="{00000000-0005-0000-0000-0000EA260000}"/>
    <cellStyle name="Note 2 3 2 2 2 2 3 2 4" xfId="9057" xr:uid="{00000000-0005-0000-0000-0000EB260000}"/>
    <cellStyle name="Note 2 3 2 2 2 2 3 3" xfId="3141" xr:uid="{00000000-0005-0000-0000-0000EC260000}"/>
    <cellStyle name="Note 2 3 2 2 2 2 3 3 2" xfId="6865" xr:uid="{00000000-0005-0000-0000-0000ED260000}"/>
    <cellStyle name="Note 2 3 2 2 2 2 3 3 2 2" xfId="14291" xr:uid="{00000000-0005-0000-0000-0000EE260000}"/>
    <cellStyle name="Note 2 3 2 2 2 2 3 3 3" xfId="10579" xr:uid="{00000000-0005-0000-0000-0000EF260000}"/>
    <cellStyle name="Note 2 3 2 2 2 2 3 4" xfId="5003" xr:uid="{00000000-0005-0000-0000-0000F0260000}"/>
    <cellStyle name="Note 2 3 2 2 2 2 3 4 2" xfId="12435" xr:uid="{00000000-0005-0000-0000-0000F1260000}"/>
    <cellStyle name="Note 2 3 2 2 2 2 3 5" xfId="8129" xr:uid="{00000000-0005-0000-0000-0000F2260000}"/>
    <cellStyle name="Note 2 3 2 2 2 2 4" xfId="1275" xr:uid="{00000000-0005-0000-0000-0000F3260000}"/>
    <cellStyle name="Note 2 3 2 2 2 2 4 2" xfId="3143" xr:uid="{00000000-0005-0000-0000-0000F4260000}"/>
    <cellStyle name="Note 2 3 2 2 2 2 4 2 2" xfId="6867" xr:uid="{00000000-0005-0000-0000-0000F5260000}"/>
    <cellStyle name="Note 2 3 2 2 2 2 4 2 2 2" xfId="14293" xr:uid="{00000000-0005-0000-0000-0000F6260000}"/>
    <cellStyle name="Note 2 3 2 2 2 2 4 2 3" xfId="10581" xr:uid="{00000000-0005-0000-0000-0000F7260000}"/>
    <cellStyle name="Note 2 3 2 2 2 2 4 3" xfId="5005" xr:uid="{00000000-0005-0000-0000-0000F8260000}"/>
    <cellStyle name="Note 2 3 2 2 2 2 4 3 2" xfId="12437" xr:uid="{00000000-0005-0000-0000-0000F9260000}"/>
    <cellStyle name="Note 2 3 2 2 2 2 4 4" xfId="8721" xr:uid="{00000000-0005-0000-0000-0000FA260000}"/>
    <cellStyle name="Note 2 3 2 2 2 2 5" xfId="3136" xr:uid="{00000000-0005-0000-0000-0000FB260000}"/>
    <cellStyle name="Note 2 3 2 2 2 2 5 2" xfId="6860" xr:uid="{00000000-0005-0000-0000-0000FC260000}"/>
    <cellStyle name="Note 2 3 2 2 2 2 5 2 2" xfId="14286" xr:uid="{00000000-0005-0000-0000-0000FD260000}"/>
    <cellStyle name="Note 2 3 2 2 2 2 5 3" xfId="10574" xr:uid="{00000000-0005-0000-0000-0000FE260000}"/>
    <cellStyle name="Note 2 3 2 2 2 2 6" xfId="4998" xr:uid="{00000000-0005-0000-0000-0000FF260000}"/>
    <cellStyle name="Note 2 3 2 2 2 2 6 2" xfId="12430" xr:uid="{00000000-0005-0000-0000-000000270000}"/>
    <cellStyle name="Note 2 3 2 2 2 2 7" xfId="7609" xr:uid="{00000000-0005-0000-0000-000001270000}"/>
    <cellStyle name="Note 2 3 2 2 2 3" xfId="240" xr:uid="{00000000-0005-0000-0000-000002270000}"/>
    <cellStyle name="Note 2 3 2 2 2 3 2" xfId="472" xr:uid="{00000000-0005-0000-0000-000003270000}"/>
    <cellStyle name="Note 2 3 2 2 2 3 2 2" xfId="936" xr:uid="{00000000-0005-0000-0000-000004270000}"/>
    <cellStyle name="Note 2 3 2 2 2 3 2 2 2" xfId="1868" xr:uid="{00000000-0005-0000-0000-000005270000}"/>
    <cellStyle name="Note 2 3 2 2 2 3 2 2 2 2" xfId="3147" xr:uid="{00000000-0005-0000-0000-000006270000}"/>
    <cellStyle name="Note 2 3 2 2 2 3 2 2 2 2 2" xfId="6871" xr:uid="{00000000-0005-0000-0000-000007270000}"/>
    <cellStyle name="Note 2 3 2 2 2 3 2 2 2 2 2 2" xfId="14297" xr:uid="{00000000-0005-0000-0000-000008270000}"/>
    <cellStyle name="Note 2 3 2 2 2 3 2 2 2 2 3" xfId="10585" xr:uid="{00000000-0005-0000-0000-000009270000}"/>
    <cellStyle name="Note 2 3 2 2 2 3 2 2 2 3" xfId="5009" xr:uid="{00000000-0005-0000-0000-00000A270000}"/>
    <cellStyle name="Note 2 3 2 2 2 3 2 2 2 3 2" xfId="12441" xr:uid="{00000000-0005-0000-0000-00000B270000}"/>
    <cellStyle name="Note 2 3 2 2 2 3 2 2 2 4" xfId="9313" xr:uid="{00000000-0005-0000-0000-00000C270000}"/>
    <cellStyle name="Note 2 3 2 2 2 3 2 2 3" xfId="3146" xr:uid="{00000000-0005-0000-0000-00000D270000}"/>
    <cellStyle name="Note 2 3 2 2 2 3 2 2 3 2" xfId="6870" xr:uid="{00000000-0005-0000-0000-00000E270000}"/>
    <cellStyle name="Note 2 3 2 2 2 3 2 2 3 2 2" xfId="14296" xr:uid="{00000000-0005-0000-0000-00000F270000}"/>
    <cellStyle name="Note 2 3 2 2 2 3 2 2 3 3" xfId="10584" xr:uid="{00000000-0005-0000-0000-000010270000}"/>
    <cellStyle name="Note 2 3 2 2 2 3 2 2 4" xfId="5008" xr:uid="{00000000-0005-0000-0000-000011270000}"/>
    <cellStyle name="Note 2 3 2 2 2 3 2 2 4 2" xfId="12440" xr:uid="{00000000-0005-0000-0000-000012270000}"/>
    <cellStyle name="Note 2 3 2 2 2 3 2 2 5" xfId="8385" xr:uid="{00000000-0005-0000-0000-000013270000}"/>
    <cellStyle name="Note 2 3 2 2 2 3 2 3" xfId="1278" xr:uid="{00000000-0005-0000-0000-000014270000}"/>
    <cellStyle name="Note 2 3 2 2 2 3 2 3 2" xfId="3148" xr:uid="{00000000-0005-0000-0000-000015270000}"/>
    <cellStyle name="Note 2 3 2 2 2 3 2 3 2 2" xfId="6872" xr:uid="{00000000-0005-0000-0000-000016270000}"/>
    <cellStyle name="Note 2 3 2 2 2 3 2 3 2 2 2" xfId="14298" xr:uid="{00000000-0005-0000-0000-000017270000}"/>
    <cellStyle name="Note 2 3 2 2 2 3 2 3 2 3" xfId="10586" xr:uid="{00000000-0005-0000-0000-000018270000}"/>
    <cellStyle name="Note 2 3 2 2 2 3 2 3 3" xfId="5010" xr:uid="{00000000-0005-0000-0000-000019270000}"/>
    <cellStyle name="Note 2 3 2 2 2 3 2 3 3 2" xfId="12442" xr:uid="{00000000-0005-0000-0000-00001A270000}"/>
    <cellStyle name="Note 2 3 2 2 2 3 2 3 4" xfId="8724" xr:uid="{00000000-0005-0000-0000-00001B270000}"/>
    <cellStyle name="Note 2 3 2 2 2 3 2 4" xfId="3145" xr:uid="{00000000-0005-0000-0000-00001C270000}"/>
    <cellStyle name="Note 2 3 2 2 2 3 2 4 2" xfId="6869" xr:uid="{00000000-0005-0000-0000-00001D270000}"/>
    <cellStyle name="Note 2 3 2 2 2 3 2 4 2 2" xfId="14295" xr:uid="{00000000-0005-0000-0000-00001E270000}"/>
    <cellStyle name="Note 2 3 2 2 2 3 2 4 3" xfId="10583" xr:uid="{00000000-0005-0000-0000-00001F270000}"/>
    <cellStyle name="Note 2 3 2 2 2 3 2 5" xfId="5007" xr:uid="{00000000-0005-0000-0000-000020270000}"/>
    <cellStyle name="Note 2 3 2 2 2 3 2 5 2" xfId="12439" xr:uid="{00000000-0005-0000-0000-000021270000}"/>
    <cellStyle name="Note 2 3 2 2 2 3 2 6" xfId="7921" xr:uid="{00000000-0005-0000-0000-000022270000}"/>
    <cellStyle name="Note 2 3 2 2 2 3 3" xfId="681" xr:uid="{00000000-0005-0000-0000-000023270000}"/>
    <cellStyle name="Note 2 3 2 2 2 3 3 2" xfId="1613" xr:uid="{00000000-0005-0000-0000-000024270000}"/>
    <cellStyle name="Note 2 3 2 2 2 3 3 2 2" xfId="3150" xr:uid="{00000000-0005-0000-0000-000025270000}"/>
    <cellStyle name="Note 2 3 2 2 2 3 3 2 2 2" xfId="6874" xr:uid="{00000000-0005-0000-0000-000026270000}"/>
    <cellStyle name="Note 2 3 2 2 2 3 3 2 2 2 2" xfId="14300" xr:uid="{00000000-0005-0000-0000-000027270000}"/>
    <cellStyle name="Note 2 3 2 2 2 3 3 2 2 3" xfId="10588" xr:uid="{00000000-0005-0000-0000-000028270000}"/>
    <cellStyle name="Note 2 3 2 2 2 3 3 2 3" xfId="5012" xr:uid="{00000000-0005-0000-0000-000029270000}"/>
    <cellStyle name="Note 2 3 2 2 2 3 3 2 3 2" xfId="12444" xr:uid="{00000000-0005-0000-0000-00002A270000}"/>
    <cellStyle name="Note 2 3 2 2 2 3 3 2 4" xfId="9058" xr:uid="{00000000-0005-0000-0000-00002B270000}"/>
    <cellStyle name="Note 2 3 2 2 2 3 3 3" xfId="3149" xr:uid="{00000000-0005-0000-0000-00002C270000}"/>
    <cellStyle name="Note 2 3 2 2 2 3 3 3 2" xfId="6873" xr:uid="{00000000-0005-0000-0000-00002D270000}"/>
    <cellStyle name="Note 2 3 2 2 2 3 3 3 2 2" xfId="14299" xr:uid="{00000000-0005-0000-0000-00002E270000}"/>
    <cellStyle name="Note 2 3 2 2 2 3 3 3 3" xfId="10587" xr:uid="{00000000-0005-0000-0000-00002F270000}"/>
    <cellStyle name="Note 2 3 2 2 2 3 3 4" xfId="5011" xr:uid="{00000000-0005-0000-0000-000030270000}"/>
    <cellStyle name="Note 2 3 2 2 2 3 3 4 2" xfId="12443" xr:uid="{00000000-0005-0000-0000-000031270000}"/>
    <cellStyle name="Note 2 3 2 2 2 3 3 5" xfId="8130" xr:uid="{00000000-0005-0000-0000-000032270000}"/>
    <cellStyle name="Note 2 3 2 2 2 3 4" xfId="1277" xr:uid="{00000000-0005-0000-0000-000033270000}"/>
    <cellStyle name="Note 2 3 2 2 2 3 4 2" xfId="3151" xr:uid="{00000000-0005-0000-0000-000034270000}"/>
    <cellStyle name="Note 2 3 2 2 2 3 4 2 2" xfId="6875" xr:uid="{00000000-0005-0000-0000-000035270000}"/>
    <cellStyle name="Note 2 3 2 2 2 3 4 2 2 2" xfId="14301" xr:uid="{00000000-0005-0000-0000-000036270000}"/>
    <cellStyle name="Note 2 3 2 2 2 3 4 2 3" xfId="10589" xr:uid="{00000000-0005-0000-0000-000037270000}"/>
    <cellStyle name="Note 2 3 2 2 2 3 4 3" xfId="5013" xr:uid="{00000000-0005-0000-0000-000038270000}"/>
    <cellStyle name="Note 2 3 2 2 2 3 4 3 2" xfId="12445" xr:uid="{00000000-0005-0000-0000-000039270000}"/>
    <cellStyle name="Note 2 3 2 2 2 3 4 4" xfId="8723" xr:uid="{00000000-0005-0000-0000-00003A270000}"/>
    <cellStyle name="Note 2 3 2 2 2 3 5" xfId="3144" xr:uid="{00000000-0005-0000-0000-00003B270000}"/>
    <cellStyle name="Note 2 3 2 2 2 3 5 2" xfId="6868" xr:uid="{00000000-0005-0000-0000-00003C270000}"/>
    <cellStyle name="Note 2 3 2 2 2 3 5 2 2" xfId="14294" xr:uid="{00000000-0005-0000-0000-00003D270000}"/>
    <cellStyle name="Note 2 3 2 2 2 3 5 3" xfId="10582" xr:uid="{00000000-0005-0000-0000-00003E270000}"/>
    <cellStyle name="Note 2 3 2 2 2 3 6" xfId="5006" xr:uid="{00000000-0005-0000-0000-00003F270000}"/>
    <cellStyle name="Note 2 3 2 2 2 3 6 2" xfId="12438" xr:uid="{00000000-0005-0000-0000-000040270000}"/>
    <cellStyle name="Note 2 3 2 2 2 3 7" xfId="7689" xr:uid="{00000000-0005-0000-0000-000041270000}"/>
    <cellStyle name="Note 2 3 2 2 2 4" xfId="346" xr:uid="{00000000-0005-0000-0000-000042270000}"/>
    <cellStyle name="Note 2 3 2 2 2 4 2" xfId="824" xr:uid="{00000000-0005-0000-0000-000043270000}"/>
    <cellStyle name="Note 2 3 2 2 2 4 2 2" xfId="1756" xr:uid="{00000000-0005-0000-0000-000044270000}"/>
    <cellStyle name="Note 2 3 2 2 2 4 2 2 2" xfId="3154" xr:uid="{00000000-0005-0000-0000-000045270000}"/>
    <cellStyle name="Note 2 3 2 2 2 4 2 2 2 2" xfId="6878" xr:uid="{00000000-0005-0000-0000-000046270000}"/>
    <cellStyle name="Note 2 3 2 2 2 4 2 2 2 2 2" xfId="14304" xr:uid="{00000000-0005-0000-0000-000047270000}"/>
    <cellStyle name="Note 2 3 2 2 2 4 2 2 2 3" xfId="10592" xr:uid="{00000000-0005-0000-0000-000048270000}"/>
    <cellStyle name="Note 2 3 2 2 2 4 2 2 3" xfId="5016" xr:uid="{00000000-0005-0000-0000-000049270000}"/>
    <cellStyle name="Note 2 3 2 2 2 4 2 2 3 2" xfId="12448" xr:uid="{00000000-0005-0000-0000-00004A270000}"/>
    <cellStyle name="Note 2 3 2 2 2 4 2 2 4" xfId="9201" xr:uid="{00000000-0005-0000-0000-00004B270000}"/>
    <cellStyle name="Note 2 3 2 2 2 4 2 3" xfId="3153" xr:uid="{00000000-0005-0000-0000-00004C270000}"/>
    <cellStyle name="Note 2 3 2 2 2 4 2 3 2" xfId="6877" xr:uid="{00000000-0005-0000-0000-00004D270000}"/>
    <cellStyle name="Note 2 3 2 2 2 4 2 3 2 2" xfId="14303" xr:uid="{00000000-0005-0000-0000-00004E270000}"/>
    <cellStyle name="Note 2 3 2 2 2 4 2 3 3" xfId="10591" xr:uid="{00000000-0005-0000-0000-00004F270000}"/>
    <cellStyle name="Note 2 3 2 2 2 4 2 4" xfId="5015" xr:uid="{00000000-0005-0000-0000-000050270000}"/>
    <cellStyle name="Note 2 3 2 2 2 4 2 4 2" xfId="12447" xr:uid="{00000000-0005-0000-0000-000051270000}"/>
    <cellStyle name="Note 2 3 2 2 2 4 2 5" xfId="8273" xr:uid="{00000000-0005-0000-0000-000052270000}"/>
    <cellStyle name="Note 2 3 2 2 2 4 3" xfId="1279" xr:uid="{00000000-0005-0000-0000-000053270000}"/>
    <cellStyle name="Note 2 3 2 2 2 4 3 2" xfId="3155" xr:uid="{00000000-0005-0000-0000-000054270000}"/>
    <cellStyle name="Note 2 3 2 2 2 4 3 2 2" xfId="6879" xr:uid="{00000000-0005-0000-0000-000055270000}"/>
    <cellStyle name="Note 2 3 2 2 2 4 3 2 2 2" xfId="14305" xr:uid="{00000000-0005-0000-0000-000056270000}"/>
    <cellStyle name="Note 2 3 2 2 2 4 3 2 3" xfId="10593" xr:uid="{00000000-0005-0000-0000-000057270000}"/>
    <cellStyle name="Note 2 3 2 2 2 4 3 3" xfId="5017" xr:uid="{00000000-0005-0000-0000-000058270000}"/>
    <cellStyle name="Note 2 3 2 2 2 4 3 3 2" xfId="12449" xr:uid="{00000000-0005-0000-0000-000059270000}"/>
    <cellStyle name="Note 2 3 2 2 2 4 3 4" xfId="8725" xr:uid="{00000000-0005-0000-0000-00005A270000}"/>
    <cellStyle name="Note 2 3 2 2 2 4 4" xfId="3152" xr:uid="{00000000-0005-0000-0000-00005B270000}"/>
    <cellStyle name="Note 2 3 2 2 2 4 4 2" xfId="6876" xr:uid="{00000000-0005-0000-0000-00005C270000}"/>
    <cellStyle name="Note 2 3 2 2 2 4 4 2 2" xfId="14302" xr:uid="{00000000-0005-0000-0000-00005D270000}"/>
    <cellStyle name="Note 2 3 2 2 2 4 4 3" xfId="10590" xr:uid="{00000000-0005-0000-0000-00005E270000}"/>
    <cellStyle name="Note 2 3 2 2 2 4 5" xfId="5014" xr:uid="{00000000-0005-0000-0000-00005F270000}"/>
    <cellStyle name="Note 2 3 2 2 2 4 5 2" xfId="12446" xr:uid="{00000000-0005-0000-0000-000060270000}"/>
    <cellStyle name="Note 2 3 2 2 2 4 6" xfId="7795" xr:uid="{00000000-0005-0000-0000-000061270000}"/>
    <cellStyle name="Note 2 3 2 2 2 5" xfId="679" xr:uid="{00000000-0005-0000-0000-000062270000}"/>
    <cellStyle name="Note 2 3 2 2 2 5 2" xfId="1611" xr:uid="{00000000-0005-0000-0000-000063270000}"/>
    <cellStyle name="Note 2 3 2 2 2 5 2 2" xfId="3157" xr:uid="{00000000-0005-0000-0000-000064270000}"/>
    <cellStyle name="Note 2 3 2 2 2 5 2 2 2" xfId="6881" xr:uid="{00000000-0005-0000-0000-000065270000}"/>
    <cellStyle name="Note 2 3 2 2 2 5 2 2 2 2" xfId="14307" xr:uid="{00000000-0005-0000-0000-000066270000}"/>
    <cellStyle name="Note 2 3 2 2 2 5 2 2 3" xfId="10595" xr:uid="{00000000-0005-0000-0000-000067270000}"/>
    <cellStyle name="Note 2 3 2 2 2 5 2 3" xfId="5019" xr:uid="{00000000-0005-0000-0000-000068270000}"/>
    <cellStyle name="Note 2 3 2 2 2 5 2 3 2" xfId="12451" xr:uid="{00000000-0005-0000-0000-000069270000}"/>
    <cellStyle name="Note 2 3 2 2 2 5 2 4" xfId="9056" xr:uid="{00000000-0005-0000-0000-00006A270000}"/>
    <cellStyle name="Note 2 3 2 2 2 5 3" xfId="3156" xr:uid="{00000000-0005-0000-0000-00006B270000}"/>
    <cellStyle name="Note 2 3 2 2 2 5 3 2" xfId="6880" xr:uid="{00000000-0005-0000-0000-00006C270000}"/>
    <cellStyle name="Note 2 3 2 2 2 5 3 2 2" xfId="14306" xr:uid="{00000000-0005-0000-0000-00006D270000}"/>
    <cellStyle name="Note 2 3 2 2 2 5 3 3" xfId="10594" xr:uid="{00000000-0005-0000-0000-00006E270000}"/>
    <cellStyle name="Note 2 3 2 2 2 5 4" xfId="5018" xr:uid="{00000000-0005-0000-0000-00006F270000}"/>
    <cellStyle name="Note 2 3 2 2 2 5 4 2" xfId="12450" xr:uid="{00000000-0005-0000-0000-000070270000}"/>
    <cellStyle name="Note 2 3 2 2 2 5 5" xfId="8128" xr:uid="{00000000-0005-0000-0000-000071270000}"/>
    <cellStyle name="Note 2 3 2 2 2 6" xfId="1274" xr:uid="{00000000-0005-0000-0000-000072270000}"/>
    <cellStyle name="Note 2 3 2 2 2 6 2" xfId="3158" xr:uid="{00000000-0005-0000-0000-000073270000}"/>
    <cellStyle name="Note 2 3 2 2 2 6 2 2" xfId="6882" xr:uid="{00000000-0005-0000-0000-000074270000}"/>
    <cellStyle name="Note 2 3 2 2 2 6 2 2 2" xfId="14308" xr:uid="{00000000-0005-0000-0000-000075270000}"/>
    <cellStyle name="Note 2 3 2 2 2 6 2 3" xfId="10596" xr:uid="{00000000-0005-0000-0000-000076270000}"/>
    <cellStyle name="Note 2 3 2 2 2 6 3" xfId="5020" xr:uid="{00000000-0005-0000-0000-000077270000}"/>
    <cellStyle name="Note 2 3 2 2 2 6 3 2" xfId="12452" xr:uid="{00000000-0005-0000-0000-000078270000}"/>
    <cellStyle name="Note 2 3 2 2 2 6 4" xfId="8720" xr:uid="{00000000-0005-0000-0000-000079270000}"/>
    <cellStyle name="Note 2 3 2 2 2 7" xfId="3135" xr:uid="{00000000-0005-0000-0000-00007A270000}"/>
    <cellStyle name="Note 2 3 2 2 2 7 2" xfId="6859" xr:uid="{00000000-0005-0000-0000-00007B270000}"/>
    <cellStyle name="Note 2 3 2 2 2 7 2 2" xfId="14285" xr:uid="{00000000-0005-0000-0000-00007C270000}"/>
    <cellStyle name="Note 2 3 2 2 2 7 3" xfId="10573" xr:uid="{00000000-0005-0000-0000-00007D270000}"/>
    <cellStyle name="Note 2 3 2 2 2 8" xfId="4997" xr:uid="{00000000-0005-0000-0000-00007E270000}"/>
    <cellStyle name="Note 2 3 2 2 2 8 2" xfId="12429" xr:uid="{00000000-0005-0000-0000-00007F270000}"/>
    <cellStyle name="Note 2 3 2 2 2 9" xfId="7549" xr:uid="{00000000-0005-0000-0000-000080270000}"/>
    <cellStyle name="Note 2 3 2 2 3" xfId="156" xr:uid="{00000000-0005-0000-0000-000081270000}"/>
    <cellStyle name="Note 2 3 2 2 3 2" xfId="347" xr:uid="{00000000-0005-0000-0000-000082270000}"/>
    <cellStyle name="Note 2 3 2 2 3 2 2" xfId="683" xr:uid="{00000000-0005-0000-0000-000083270000}"/>
    <cellStyle name="Note 2 3 2 2 3 2 2 2" xfId="1615" xr:uid="{00000000-0005-0000-0000-000084270000}"/>
    <cellStyle name="Note 2 3 2 2 3 2 2 2 2" xfId="3162" xr:uid="{00000000-0005-0000-0000-000085270000}"/>
    <cellStyle name="Note 2 3 2 2 3 2 2 2 2 2" xfId="6886" xr:uid="{00000000-0005-0000-0000-000086270000}"/>
    <cellStyle name="Note 2 3 2 2 3 2 2 2 2 2 2" xfId="14312" xr:uid="{00000000-0005-0000-0000-000087270000}"/>
    <cellStyle name="Note 2 3 2 2 3 2 2 2 2 3" xfId="10600" xr:uid="{00000000-0005-0000-0000-000088270000}"/>
    <cellStyle name="Note 2 3 2 2 3 2 2 2 3" xfId="5024" xr:uid="{00000000-0005-0000-0000-000089270000}"/>
    <cellStyle name="Note 2 3 2 2 3 2 2 2 3 2" xfId="12456" xr:uid="{00000000-0005-0000-0000-00008A270000}"/>
    <cellStyle name="Note 2 3 2 2 3 2 2 2 4" xfId="9060" xr:uid="{00000000-0005-0000-0000-00008B270000}"/>
    <cellStyle name="Note 2 3 2 2 3 2 2 3" xfId="3161" xr:uid="{00000000-0005-0000-0000-00008C270000}"/>
    <cellStyle name="Note 2 3 2 2 3 2 2 3 2" xfId="6885" xr:uid="{00000000-0005-0000-0000-00008D270000}"/>
    <cellStyle name="Note 2 3 2 2 3 2 2 3 2 2" xfId="14311" xr:uid="{00000000-0005-0000-0000-00008E270000}"/>
    <cellStyle name="Note 2 3 2 2 3 2 2 3 3" xfId="10599" xr:uid="{00000000-0005-0000-0000-00008F270000}"/>
    <cellStyle name="Note 2 3 2 2 3 2 2 4" xfId="5023" xr:uid="{00000000-0005-0000-0000-000090270000}"/>
    <cellStyle name="Note 2 3 2 2 3 2 2 4 2" xfId="12455" xr:uid="{00000000-0005-0000-0000-000091270000}"/>
    <cellStyle name="Note 2 3 2 2 3 2 2 5" xfId="8132" xr:uid="{00000000-0005-0000-0000-000092270000}"/>
    <cellStyle name="Note 2 3 2 2 3 2 3" xfId="1281" xr:uid="{00000000-0005-0000-0000-000093270000}"/>
    <cellStyle name="Note 2 3 2 2 3 2 3 2" xfId="3163" xr:uid="{00000000-0005-0000-0000-000094270000}"/>
    <cellStyle name="Note 2 3 2 2 3 2 3 2 2" xfId="6887" xr:uid="{00000000-0005-0000-0000-000095270000}"/>
    <cellStyle name="Note 2 3 2 2 3 2 3 2 2 2" xfId="14313" xr:uid="{00000000-0005-0000-0000-000096270000}"/>
    <cellStyle name="Note 2 3 2 2 3 2 3 2 3" xfId="10601" xr:uid="{00000000-0005-0000-0000-000097270000}"/>
    <cellStyle name="Note 2 3 2 2 3 2 3 3" xfId="5025" xr:uid="{00000000-0005-0000-0000-000098270000}"/>
    <cellStyle name="Note 2 3 2 2 3 2 3 3 2" xfId="12457" xr:uid="{00000000-0005-0000-0000-000099270000}"/>
    <cellStyle name="Note 2 3 2 2 3 2 3 4" xfId="8727" xr:uid="{00000000-0005-0000-0000-00009A270000}"/>
    <cellStyle name="Note 2 3 2 2 3 2 4" xfId="3160" xr:uid="{00000000-0005-0000-0000-00009B270000}"/>
    <cellStyle name="Note 2 3 2 2 3 2 4 2" xfId="6884" xr:uid="{00000000-0005-0000-0000-00009C270000}"/>
    <cellStyle name="Note 2 3 2 2 3 2 4 2 2" xfId="14310" xr:uid="{00000000-0005-0000-0000-00009D270000}"/>
    <cellStyle name="Note 2 3 2 2 3 2 4 3" xfId="10598" xr:uid="{00000000-0005-0000-0000-00009E270000}"/>
    <cellStyle name="Note 2 3 2 2 3 2 5" xfId="5022" xr:uid="{00000000-0005-0000-0000-00009F270000}"/>
    <cellStyle name="Note 2 3 2 2 3 2 5 2" xfId="12454" xr:uid="{00000000-0005-0000-0000-0000A0270000}"/>
    <cellStyle name="Note 2 3 2 2 3 2 6" xfId="7796" xr:uid="{00000000-0005-0000-0000-0000A1270000}"/>
    <cellStyle name="Note 2 3 2 2 3 3" xfId="682" xr:uid="{00000000-0005-0000-0000-0000A2270000}"/>
    <cellStyle name="Note 2 3 2 2 3 3 2" xfId="1614" xr:uid="{00000000-0005-0000-0000-0000A3270000}"/>
    <cellStyle name="Note 2 3 2 2 3 3 2 2" xfId="3165" xr:uid="{00000000-0005-0000-0000-0000A4270000}"/>
    <cellStyle name="Note 2 3 2 2 3 3 2 2 2" xfId="6889" xr:uid="{00000000-0005-0000-0000-0000A5270000}"/>
    <cellStyle name="Note 2 3 2 2 3 3 2 2 2 2" xfId="14315" xr:uid="{00000000-0005-0000-0000-0000A6270000}"/>
    <cellStyle name="Note 2 3 2 2 3 3 2 2 3" xfId="10603" xr:uid="{00000000-0005-0000-0000-0000A7270000}"/>
    <cellStyle name="Note 2 3 2 2 3 3 2 3" xfId="5027" xr:uid="{00000000-0005-0000-0000-0000A8270000}"/>
    <cellStyle name="Note 2 3 2 2 3 3 2 3 2" xfId="12459" xr:uid="{00000000-0005-0000-0000-0000A9270000}"/>
    <cellStyle name="Note 2 3 2 2 3 3 2 4" xfId="9059" xr:uid="{00000000-0005-0000-0000-0000AA270000}"/>
    <cellStyle name="Note 2 3 2 2 3 3 3" xfId="3164" xr:uid="{00000000-0005-0000-0000-0000AB270000}"/>
    <cellStyle name="Note 2 3 2 2 3 3 3 2" xfId="6888" xr:uid="{00000000-0005-0000-0000-0000AC270000}"/>
    <cellStyle name="Note 2 3 2 2 3 3 3 2 2" xfId="14314" xr:uid="{00000000-0005-0000-0000-0000AD270000}"/>
    <cellStyle name="Note 2 3 2 2 3 3 3 3" xfId="10602" xr:uid="{00000000-0005-0000-0000-0000AE270000}"/>
    <cellStyle name="Note 2 3 2 2 3 3 4" xfId="5026" xr:uid="{00000000-0005-0000-0000-0000AF270000}"/>
    <cellStyle name="Note 2 3 2 2 3 3 4 2" xfId="12458" xr:uid="{00000000-0005-0000-0000-0000B0270000}"/>
    <cellStyle name="Note 2 3 2 2 3 3 5" xfId="8131" xr:uid="{00000000-0005-0000-0000-0000B1270000}"/>
    <cellStyle name="Note 2 3 2 2 3 4" xfId="1280" xr:uid="{00000000-0005-0000-0000-0000B2270000}"/>
    <cellStyle name="Note 2 3 2 2 3 4 2" xfId="3166" xr:uid="{00000000-0005-0000-0000-0000B3270000}"/>
    <cellStyle name="Note 2 3 2 2 3 4 2 2" xfId="6890" xr:uid="{00000000-0005-0000-0000-0000B4270000}"/>
    <cellStyle name="Note 2 3 2 2 3 4 2 2 2" xfId="14316" xr:uid="{00000000-0005-0000-0000-0000B5270000}"/>
    <cellStyle name="Note 2 3 2 2 3 4 2 3" xfId="10604" xr:uid="{00000000-0005-0000-0000-0000B6270000}"/>
    <cellStyle name="Note 2 3 2 2 3 4 3" xfId="5028" xr:uid="{00000000-0005-0000-0000-0000B7270000}"/>
    <cellStyle name="Note 2 3 2 2 3 4 3 2" xfId="12460" xr:uid="{00000000-0005-0000-0000-0000B8270000}"/>
    <cellStyle name="Note 2 3 2 2 3 4 4" xfId="8726" xr:uid="{00000000-0005-0000-0000-0000B9270000}"/>
    <cellStyle name="Note 2 3 2 2 3 5" xfId="3159" xr:uid="{00000000-0005-0000-0000-0000BA270000}"/>
    <cellStyle name="Note 2 3 2 2 3 5 2" xfId="6883" xr:uid="{00000000-0005-0000-0000-0000BB270000}"/>
    <cellStyle name="Note 2 3 2 2 3 5 2 2" xfId="14309" xr:uid="{00000000-0005-0000-0000-0000BC270000}"/>
    <cellStyle name="Note 2 3 2 2 3 5 3" xfId="10597" xr:uid="{00000000-0005-0000-0000-0000BD270000}"/>
    <cellStyle name="Note 2 3 2 2 3 6" xfId="5021" xr:uid="{00000000-0005-0000-0000-0000BE270000}"/>
    <cellStyle name="Note 2 3 2 2 3 6 2" xfId="12453" xr:uid="{00000000-0005-0000-0000-0000BF270000}"/>
    <cellStyle name="Note 2 3 2 2 3 7" xfId="7608" xr:uid="{00000000-0005-0000-0000-0000C0270000}"/>
    <cellStyle name="Note 2 3 2 2 4" xfId="239" xr:uid="{00000000-0005-0000-0000-0000C1270000}"/>
    <cellStyle name="Note 2 3 2 2 4 2" xfId="471" xr:uid="{00000000-0005-0000-0000-0000C2270000}"/>
    <cellStyle name="Note 2 3 2 2 4 2 2" xfId="935" xr:uid="{00000000-0005-0000-0000-0000C3270000}"/>
    <cellStyle name="Note 2 3 2 2 4 2 2 2" xfId="1867" xr:uid="{00000000-0005-0000-0000-0000C4270000}"/>
    <cellStyle name="Note 2 3 2 2 4 2 2 2 2" xfId="3170" xr:uid="{00000000-0005-0000-0000-0000C5270000}"/>
    <cellStyle name="Note 2 3 2 2 4 2 2 2 2 2" xfId="6894" xr:uid="{00000000-0005-0000-0000-0000C6270000}"/>
    <cellStyle name="Note 2 3 2 2 4 2 2 2 2 2 2" xfId="14320" xr:uid="{00000000-0005-0000-0000-0000C7270000}"/>
    <cellStyle name="Note 2 3 2 2 4 2 2 2 2 3" xfId="10608" xr:uid="{00000000-0005-0000-0000-0000C8270000}"/>
    <cellStyle name="Note 2 3 2 2 4 2 2 2 3" xfId="5032" xr:uid="{00000000-0005-0000-0000-0000C9270000}"/>
    <cellStyle name="Note 2 3 2 2 4 2 2 2 3 2" xfId="12464" xr:uid="{00000000-0005-0000-0000-0000CA270000}"/>
    <cellStyle name="Note 2 3 2 2 4 2 2 2 4" xfId="9312" xr:uid="{00000000-0005-0000-0000-0000CB270000}"/>
    <cellStyle name="Note 2 3 2 2 4 2 2 3" xfId="3169" xr:uid="{00000000-0005-0000-0000-0000CC270000}"/>
    <cellStyle name="Note 2 3 2 2 4 2 2 3 2" xfId="6893" xr:uid="{00000000-0005-0000-0000-0000CD270000}"/>
    <cellStyle name="Note 2 3 2 2 4 2 2 3 2 2" xfId="14319" xr:uid="{00000000-0005-0000-0000-0000CE270000}"/>
    <cellStyle name="Note 2 3 2 2 4 2 2 3 3" xfId="10607" xr:uid="{00000000-0005-0000-0000-0000CF270000}"/>
    <cellStyle name="Note 2 3 2 2 4 2 2 4" xfId="5031" xr:uid="{00000000-0005-0000-0000-0000D0270000}"/>
    <cellStyle name="Note 2 3 2 2 4 2 2 4 2" xfId="12463" xr:uid="{00000000-0005-0000-0000-0000D1270000}"/>
    <cellStyle name="Note 2 3 2 2 4 2 2 5" xfId="8384" xr:uid="{00000000-0005-0000-0000-0000D2270000}"/>
    <cellStyle name="Note 2 3 2 2 4 2 3" xfId="1283" xr:uid="{00000000-0005-0000-0000-0000D3270000}"/>
    <cellStyle name="Note 2 3 2 2 4 2 3 2" xfId="3171" xr:uid="{00000000-0005-0000-0000-0000D4270000}"/>
    <cellStyle name="Note 2 3 2 2 4 2 3 2 2" xfId="6895" xr:uid="{00000000-0005-0000-0000-0000D5270000}"/>
    <cellStyle name="Note 2 3 2 2 4 2 3 2 2 2" xfId="14321" xr:uid="{00000000-0005-0000-0000-0000D6270000}"/>
    <cellStyle name="Note 2 3 2 2 4 2 3 2 3" xfId="10609" xr:uid="{00000000-0005-0000-0000-0000D7270000}"/>
    <cellStyle name="Note 2 3 2 2 4 2 3 3" xfId="5033" xr:uid="{00000000-0005-0000-0000-0000D8270000}"/>
    <cellStyle name="Note 2 3 2 2 4 2 3 3 2" xfId="12465" xr:uid="{00000000-0005-0000-0000-0000D9270000}"/>
    <cellStyle name="Note 2 3 2 2 4 2 3 4" xfId="8729" xr:uid="{00000000-0005-0000-0000-0000DA270000}"/>
    <cellStyle name="Note 2 3 2 2 4 2 4" xfId="3168" xr:uid="{00000000-0005-0000-0000-0000DB270000}"/>
    <cellStyle name="Note 2 3 2 2 4 2 4 2" xfId="6892" xr:uid="{00000000-0005-0000-0000-0000DC270000}"/>
    <cellStyle name="Note 2 3 2 2 4 2 4 2 2" xfId="14318" xr:uid="{00000000-0005-0000-0000-0000DD270000}"/>
    <cellStyle name="Note 2 3 2 2 4 2 4 3" xfId="10606" xr:uid="{00000000-0005-0000-0000-0000DE270000}"/>
    <cellStyle name="Note 2 3 2 2 4 2 5" xfId="5030" xr:uid="{00000000-0005-0000-0000-0000DF270000}"/>
    <cellStyle name="Note 2 3 2 2 4 2 5 2" xfId="12462" xr:uid="{00000000-0005-0000-0000-0000E0270000}"/>
    <cellStyle name="Note 2 3 2 2 4 2 6" xfId="7920" xr:uid="{00000000-0005-0000-0000-0000E1270000}"/>
    <cellStyle name="Note 2 3 2 2 4 3" xfId="684" xr:uid="{00000000-0005-0000-0000-0000E2270000}"/>
    <cellStyle name="Note 2 3 2 2 4 3 2" xfId="1616" xr:uid="{00000000-0005-0000-0000-0000E3270000}"/>
    <cellStyle name="Note 2 3 2 2 4 3 2 2" xfId="3173" xr:uid="{00000000-0005-0000-0000-0000E4270000}"/>
    <cellStyle name="Note 2 3 2 2 4 3 2 2 2" xfId="6897" xr:uid="{00000000-0005-0000-0000-0000E5270000}"/>
    <cellStyle name="Note 2 3 2 2 4 3 2 2 2 2" xfId="14323" xr:uid="{00000000-0005-0000-0000-0000E6270000}"/>
    <cellStyle name="Note 2 3 2 2 4 3 2 2 3" xfId="10611" xr:uid="{00000000-0005-0000-0000-0000E7270000}"/>
    <cellStyle name="Note 2 3 2 2 4 3 2 3" xfId="5035" xr:uid="{00000000-0005-0000-0000-0000E8270000}"/>
    <cellStyle name="Note 2 3 2 2 4 3 2 3 2" xfId="12467" xr:uid="{00000000-0005-0000-0000-0000E9270000}"/>
    <cellStyle name="Note 2 3 2 2 4 3 2 4" xfId="9061" xr:uid="{00000000-0005-0000-0000-0000EA270000}"/>
    <cellStyle name="Note 2 3 2 2 4 3 3" xfId="3172" xr:uid="{00000000-0005-0000-0000-0000EB270000}"/>
    <cellStyle name="Note 2 3 2 2 4 3 3 2" xfId="6896" xr:uid="{00000000-0005-0000-0000-0000EC270000}"/>
    <cellStyle name="Note 2 3 2 2 4 3 3 2 2" xfId="14322" xr:uid="{00000000-0005-0000-0000-0000ED270000}"/>
    <cellStyle name="Note 2 3 2 2 4 3 3 3" xfId="10610" xr:uid="{00000000-0005-0000-0000-0000EE270000}"/>
    <cellStyle name="Note 2 3 2 2 4 3 4" xfId="5034" xr:uid="{00000000-0005-0000-0000-0000EF270000}"/>
    <cellStyle name="Note 2 3 2 2 4 3 4 2" xfId="12466" xr:uid="{00000000-0005-0000-0000-0000F0270000}"/>
    <cellStyle name="Note 2 3 2 2 4 3 5" xfId="8133" xr:uid="{00000000-0005-0000-0000-0000F1270000}"/>
    <cellStyle name="Note 2 3 2 2 4 4" xfId="1282" xr:uid="{00000000-0005-0000-0000-0000F2270000}"/>
    <cellStyle name="Note 2 3 2 2 4 4 2" xfId="3174" xr:uid="{00000000-0005-0000-0000-0000F3270000}"/>
    <cellStyle name="Note 2 3 2 2 4 4 2 2" xfId="6898" xr:uid="{00000000-0005-0000-0000-0000F4270000}"/>
    <cellStyle name="Note 2 3 2 2 4 4 2 2 2" xfId="14324" xr:uid="{00000000-0005-0000-0000-0000F5270000}"/>
    <cellStyle name="Note 2 3 2 2 4 4 2 3" xfId="10612" xr:uid="{00000000-0005-0000-0000-0000F6270000}"/>
    <cellStyle name="Note 2 3 2 2 4 4 3" xfId="5036" xr:uid="{00000000-0005-0000-0000-0000F7270000}"/>
    <cellStyle name="Note 2 3 2 2 4 4 3 2" xfId="12468" xr:uid="{00000000-0005-0000-0000-0000F8270000}"/>
    <cellStyle name="Note 2 3 2 2 4 4 4" xfId="8728" xr:uid="{00000000-0005-0000-0000-0000F9270000}"/>
    <cellStyle name="Note 2 3 2 2 4 5" xfId="3167" xr:uid="{00000000-0005-0000-0000-0000FA270000}"/>
    <cellStyle name="Note 2 3 2 2 4 5 2" xfId="6891" xr:uid="{00000000-0005-0000-0000-0000FB270000}"/>
    <cellStyle name="Note 2 3 2 2 4 5 2 2" xfId="14317" xr:uid="{00000000-0005-0000-0000-0000FC270000}"/>
    <cellStyle name="Note 2 3 2 2 4 5 3" xfId="10605" xr:uid="{00000000-0005-0000-0000-0000FD270000}"/>
    <cellStyle name="Note 2 3 2 2 4 6" xfId="5029" xr:uid="{00000000-0005-0000-0000-0000FE270000}"/>
    <cellStyle name="Note 2 3 2 2 4 6 2" xfId="12461" xr:uid="{00000000-0005-0000-0000-0000FF270000}"/>
    <cellStyle name="Note 2 3 2 2 4 7" xfId="7688" xr:uid="{00000000-0005-0000-0000-000000280000}"/>
    <cellStyle name="Note 2 3 2 2 5" xfId="345" xr:uid="{00000000-0005-0000-0000-000001280000}"/>
    <cellStyle name="Note 2 3 2 2 5 2" xfId="823" xr:uid="{00000000-0005-0000-0000-000002280000}"/>
    <cellStyle name="Note 2 3 2 2 5 2 2" xfId="1755" xr:uid="{00000000-0005-0000-0000-000003280000}"/>
    <cellStyle name="Note 2 3 2 2 5 2 2 2" xfId="3177" xr:uid="{00000000-0005-0000-0000-000004280000}"/>
    <cellStyle name="Note 2 3 2 2 5 2 2 2 2" xfId="6901" xr:uid="{00000000-0005-0000-0000-000005280000}"/>
    <cellStyle name="Note 2 3 2 2 5 2 2 2 2 2" xfId="14327" xr:uid="{00000000-0005-0000-0000-000006280000}"/>
    <cellStyle name="Note 2 3 2 2 5 2 2 2 3" xfId="10615" xr:uid="{00000000-0005-0000-0000-000007280000}"/>
    <cellStyle name="Note 2 3 2 2 5 2 2 3" xfId="5039" xr:uid="{00000000-0005-0000-0000-000008280000}"/>
    <cellStyle name="Note 2 3 2 2 5 2 2 3 2" xfId="12471" xr:uid="{00000000-0005-0000-0000-000009280000}"/>
    <cellStyle name="Note 2 3 2 2 5 2 2 4" xfId="9200" xr:uid="{00000000-0005-0000-0000-00000A280000}"/>
    <cellStyle name="Note 2 3 2 2 5 2 3" xfId="3176" xr:uid="{00000000-0005-0000-0000-00000B280000}"/>
    <cellStyle name="Note 2 3 2 2 5 2 3 2" xfId="6900" xr:uid="{00000000-0005-0000-0000-00000C280000}"/>
    <cellStyle name="Note 2 3 2 2 5 2 3 2 2" xfId="14326" xr:uid="{00000000-0005-0000-0000-00000D280000}"/>
    <cellStyle name="Note 2 3 2 2 5 2 3 3" xfId="10614" xr:uid="{00000000-0005-0000-0000-00000E280000}"/>
    <cellStyle name="Note 2 3 2 2 5 2 4" xfId="5038" xr:uid="{00000000-0005-0000-0000-00000F280000}"/>
    <cellStyle name="Note 2 3 2 2 5 2 4 2" xfId="12470" xr:uid="{00000000-0005-0000-0000-000010280000}"/>
    <cellStyle name="Note 2 3 2 2 5 2 5" xfId="8272" xr:uid="{00000000-0005-0000-0000-000011280000}"/>
    <cellStyle name="Note 2 3 2 2 5 3" xfId="1284" xr:uid="{00000000-0005-0000-0000-000012280000}"/>
    <cellStyle name="Note 2 3 2 2 5 3 2" xfId="3178" xr:uid="{00000000-0005-0000-0000-000013280000}"/>
    <cellStyle name="Note 2 3 2 2 5 3 2 2" xfId="6902" xr:uid="{00000000-0005-0000-0000-000014280000}"/>
    <cellStyle name="Note 2 3 2 2 5 3 2 2 2" xfId="14328" xr:uid="{00000000-0005-0000-0000-000015280000}"/>
    <cellStyle name="Note 2 3 2 2 5 3 2 3" xfId="10616" xr:uid="{00000000-0005-0000-0000-000016280000}"/>
    <cellStyle name="Note 2 3 2 2 5 3 3" xfId="5040" xr:uid="{00000000-0005-0000-0000-000017280000}"/>
    <cellStyle name="Note 2 3 2 2 5 3 3 2" xfId="12472" xr:uid="{00000000-0005-0000-0000-000018280000}"/>
    <cellStyle name="Note 2 3 2 2 5 3 4" xfId="8730" xr:uid="{00000000-0005-0000-0000-000019280000}"/>
    <cellStyle name="Note 2 3 2 2 5 4" xfId="3175" xr:uid="{00000000-0005-0000-0000-00001A280000}"/>
    <cellStyle name="Note 2 3 2 2 5 4 2" xfId="6899" xr:uid="{00000000-0005-0000-0000-00001B280000}"/>
    <cellStyle name="Note 2 3 2 2 5 4 2 2" xfId="14325" xr:uid="{00000000-0005-0000-0000-00001C280000}"/>
    <cellStyle name="Note 2 3 2 2 5 4 3" xfId="10613" xr:uid="{00000000-0005-0000-0000-00001D280000}"/>
    <cellStyle name="Note 2 3 2 2 5 5" xfId="5037" xr:uid="{00000000-0005-0000-0000-00001E280000}"/>
    <cellStyle name="Note 2 3 2 2 5 5 2" xfId="12469" xr:uid="{00000000-0005-0000-0000-00001F280000}"/>
    <cellStyle name="Note 2 3 2 2 5 6" xfId="7794" xr:uid="{00000000-0005-0000-0000-000020280000}"/>
    <cellStyle name="Note 2 3 2 2 6" xfId="678" xr:uid="{00000000-0005-0000-0000-000021280000}"/>
    <cellStyle name="Note 2 3 2 2 6 2" xfId="1610" xr:uid="{00000000-0005-0000-0000-000022280000}"/>
    <cellStyle name="Note 2 3 2 2 6 2 2" xfId="3180" xr:uid="{00000000-0005-0000-0000-000023280000}"/>
    <cellStyle name="Note 2 3 2 2 6 2 2 2" xfId="6904" xr:uid="{00000000-0005-0000-0000-000024280000}"/>
    <cellStyle name="Note 2 3 2 2 6 2 2 2 2" xfId="14330" xr:uid="{00000000-0005-0000-0000-000025280000}"/>
    <cellStyle name="Note 2 3 2 2 6 2 2 3" xfId="10618" xr:uid="{00000000-0005-0000-0000-000026280000}"/>
    <cellStyle name="Note 2 3 2 2 6 2 3" xfId="5042" xr:uid="{00000000-0005-0000-0000-000027280000}"/>
    <cellStyle name="Note 2 3 2 2 6 2 3 2" xfId="12474" xr:uid="{00000000-0005-0000-0000-000028280000}"/>
    <cellStyle name="Note 2 3 2 2 6 2 4" xfId="9055" xr:uid="{00000000-0005-0000-0000-000029280000}"/>
    <cellStyle name="Note 2 3 2 2 6 3" xfId="3179" xr:uid="{00000000-0005-0000-0000-00002A280000}"/>
    <cellStyle name="Note 2 3 2 2 6 3 2" xfId="6903" xr:uid="{00000000-0005-0000-0000-00002B280000}"/>
    <cellStyle name="Note 2 3 2 2 6 3 2 2" xfId="14329" xr:uid="{00000000-0005-0000-0000-00002C280000}"/>
    <cellStyle name="Note 2 3 2 2 6 3 3" xfId="10617" xr:uid="{00000000-0005-0000-0000-00002D280000}"/>
    <cellStyle name="Note 2 3 2 2 6 4" xfId="5041" xr:uid="{00000000-0005-0000-0000-00002E280000}"/>
    <cellStyle name="Note 2 3 2 2 6 4 2" xfId="12473" xr:uid="{00000000-0005-0000-0000-00002F280000}"/>
    <cellStyle name="Note 2 3 2 2 6 5" xfId="8127" xr:uid="{00000000-0005-0000-0000-000030280000}"/>
    <cellStyle name="Note 2 3 2 2 7" xfId="1273" xr:uid="{00000000-0005-0000-0000-000031280000}"/>
    <cellStyle name="Note 2 3 2 2 7 2" xfId="3181" xr:uid="{00000000-0005-0000-0000-000032280000}"/>
    <cellStyle name="Note 2 3 2 2 7 2 2" xfId="6905" xr:uid="{00000000-0005-0000-0000-000033280000}"/>
    <cellStyle name="Note 2 3 2 2 7 2 2 2" xfId="14331" xr:uid="{00000000-0005-0000-0000-000034280000}"/>
    <cellStyle name="Note 2 3 2 2 7 2 3" xfId="10619" xr:uid="{00000000-0005-0000-0000-000035280000}"/>
    <cellStyle name="Note 2 3 2 2 7 3" xfId="5043" xr:uid="{00000000-0005-0000-0000-000036280000}"/>
    <cellStyle name="Note 2 3 2 2 7 3 2" xfId="12475" xr:uid="{00000000-0005-0000-0000-000037280000}"/>
    <cellStyle name="Note 2 3 2 2 7 4" xfId="8719" xr:uid="{00000000-0005-0000-0000-000038280000}"/>
    <cellStyle name="Note 2 3 2 2 8" xfId="3134" xr:uid="{00000000-0005-0000-0000-000039280000}"/>
    <cellStyle name="Note 2 3 2 2 8 2" xfId="6858" xr:uid="{00000000-0005-0000-0000-00003A280000}"/>
    <cellStyle name="Note 2 3 2 2 8 2 2" xfId="14284" xr:uid="{00000000-0005-0000-0000-00003B280000}"/>
    <cellStyle name="Note 2 3 2 2 8 3" xfId="10572" xr:uid="{00000000-0005-0000-0000-00003C280000}"/>
    <cellStyle name="Note 2 3 2 2 9" xfId="4996" xr:uid="{00000000-0005-0000-0000-00003D280000}"/>
    <cellStyle name="Note 2 3 2 2 9 2" xfId="12428" xr:uid="{00000000-0005-0000-0000-00003E280000}"/>
    <cellStyle name="Note 2 3 2 3" xfId="73" xr:uid="{00000000-0005-0000-0000-00003F280000}"/>
    <cellStyle name="Note 2 3 2 3 2" xfId="158" xr:uid="{00000000-0005-0000-0000-000040280000}"/>
    <cellStyle name="Note 2 3 2 3 2 2" xfId="407" xr:uid="{00000000-0005-0000-0000-000041280000}"/>
    <cellStyle name="Note 2 3 2 3 2 2 2" xfId="871" xr:uid="{00000000-0005-0000-0000-000042280000}"/>
    <cellStyle name="Note 2 3 2 3 2 2 2 2" xfId="1803" xr:uid="{00000000-0005-0000-0000-000043280000}"/>
    <cellStyle name="Note 2 3 2 3 2 2 2 2 2" xfId="3186" xr:uid="{00000000-0005-0000-0000-000044280000}"/>
    <cellStyle name="Note 2 3 2 3 2 2 2 2 2 2" xfId="6910" xr:uid="{00000000-0005-0000-0000-000045280000}"/>
    <cellStyle name="Note 2 3 2 3 2 2 2 2 2 2 2" xfId="14336" xr:uid="{00000000-0005-0000-0000-000046280000}"/>
    <cellStyle name="Note 2 3 2 3 2 2 2 2 2 3" xfId="10624" xr:uid="{00000000-0005-0000-0000-000047280000}"/>
    <cellStyle name="Note 2 3 2 3 2 2 2 2 3" xfId="5048" xr:uid="{00000000-0005-0000-0000-000048280000}"/>
    <cellStyle name="Note 2 3 2 3 2 2 2 2 3 2" xfId="12480" xr:uid="{00000000-0005-0000-0000-000049280000}"/>
    <cellStyle name="Note 2 3 2 3 2 2 2 2 4" xfId="9248" xr:uid="{00000000-0005-0000-0000-00004A280000}"/>
    <cellStyle name="Note 2 3 2 3 2 2 2 3" xfId="3185" xr:uid="{00000000-0005-0000-0000-00004B280000}"/>
    <cellStyle name="Note 2 3 2 3 2 2 2 3 2" xfId="6909" xr:uid="{00000000-0005-0000-0000-00004C280000}"/>
    <cellStyle name="Note 2 3 2 3 2 2 2 3 2 2" xfId="14335" xr:uid="{00000000-0005-0000-0000-00004D280000}"/>
    <cellStyle name="Note 2 3 2 3 2 2 2 3 3" xfId="10623" xr:uid="{00000000-0005-0000-0000-00004E280000}"/>
    <cellStyle name="Note 2 3 2 3 2 2 2 4" xfId="5047" xr:uid="{00000000-0005-0000-0000-00004F280000}"/>
    <cellStyle name="Note 2 3 2 3 2 2 2 4 2" xfId="12479" xr:uid="{00000000-0005-0000-0000-000050280000}"/>
    <cellStyle name="Note 2 3 2 3 2 2 2 5" xfId="8320" xr:uid="{00000000-0005-0000-0000-000051280000}"/>
    <cellStyle name="Note 2 3 2 3 2 2 3" xfId="1287" xr:uid="{00000000-0005-0000-0000-000052280000}"/>
    <cellStyle name="Note 2 3 2 3 2 2 3 2" xfId="3187" xr:uid="{00000000-0005-0000-0000-000053280000}"/>
    <cellStyle name="Note 2 3 2 3 2 2 3 2 2" xfId="6911" xr:uid="{00000000-0005-0000-0000-000054280000}"/>
    <cellStyle name="Note 2 3 2 3 2 2 3 2 2 2" xfId="14337" xr:uid="{00000000-0005-0000-0000-000055280000}"/>
    <cellStyle name="Note 2 3 2 3 2 2 3 2 3" xfId="10625" xr:uid="{00000000-0005-0000-0000-000056280000}"/>
    <cellStyle name="Note 2 3 2 3 2 2 3 3" xfId="5049" xr:uid="{00000000-0005-0000-0000-000057280000}"/>
    <cellStyle name="Note 2 3 2 3 2 2 3 3 2" xfId="12481" xr:uid="{00000000-0005-0000-0000-000058280000}"/>
    <cellStyle name="Note 2 3 2 3 2 2 3 4" xfId="8733" xr:uid="{00000000-0005-0000-0000-000059280000}"/>
    <cellStyle name="Note 2 3 2 3 2 2 4" xfId="3184" xr:uid="{00000000-0005-0000-0000-00005A280000}"/>
    <cellStyle name="Note 2 3 2 3 2 2 4 2" xfId="6908" xr:uid="{00000000-0005-0000-0000-00005B280000}"/>
    <cellStyle name="Note 2 3 2 3 2 2 4 2 2" xfId="14334" xr:uid="{00000000-0005-0000-0000-00005C280000}"/>
    <cellStyle name="Note 2 3 2 3 2 2 4 3" xfId="10622" xr:uid="{00000000-0005-0000-0000-00005D280000}"/>
    <cellStyle name="Note 2 3 2 3 2 2 5" xfId="5046" xr:uid="{00000000-0005-0000-0000-00005E280000}"/>
    <cellStyle name="Note 2 3 2 3 2 2 5 2" xfId="12478" xr:uid="{00000000-0005-0000-0000-00005F280000}"/>
    <cellStyle name="Note 2 3 2 3 2 2 6" xfId="7856" xr:uid="{00000000-0005-0000-0000-000060280000}"/>
    <cellStyle name="Note 2 3 2 3 2 3" xfId="686" xr:uid="{00000000-0005-0000-0000-000061280000}"/>
    <cellStyle name="Note 2 3 2 3 2 3 2" xfId="1618" xr:uid="{00000000-0005-0000-0000-000062280000}"/>
    <cellStyle name="Note 2 3 2 3 2 3 2 2" xfId="3189" xr:uid="{00000000-0005-0000-0000-000063280000}"/>
    <cellStyle name="Note 2 3 2 3 2 3 2 2 2" xfId="6913" xr:uid="{00000000-0005-0000-0000-000064280000}"/>
    <cellStyle name="Note 2 3 2 3 2 3 2 2 2 2" xfId="14339" xr:uid="{00000000-0005-0000-0000-000065280000}"/>
    <cellStyle name="Note 2 3 2 3 2 3 2 2 3" xfId="10627" xr:uid="{00000000-0005-0000-0000-000066280000}"/>
    <cellStyle name="Note 2 3 2 3 2 3 2 3" xfId="5051" xr:uid="{00000000-0005-0000-0000-000067280000}"/>
    <cellStyle name="Note 2 3 2 3 2 3 2 3 2" xfId="12483" xr:uid="{00000000-0005-0000-0000-000068280000}"/>
    <cellStyle name="Note 2 3 2 3 2 3 2 4" xfId="9063" xr:uid="{00000000-0005-0000-0000-000069280000}"/>
    <cellStyle name="Note 2 3 2 3 2 3 3" xfId="3188" xr:uid="{00000000-0005-0000-0000-00006A280000}"/>
    <cellStyle name="Note 2 3 2 3 2 3 3 2" xfId="6912" xr:uid="{00000000-0005-0000-0000-00006B280000}"/>
    <cellStyle name="Note 2 3 2 3 2 3 3 2 2" xfId="14338" xr:uid="{00000000-0005-0000-0000-00006C280000}"/>
    <cellStyle name="Note 2 3 2 3 2 3 3 3" xfId="10626" xr:uid="{00000000-0005-0000-0000-00006D280000}"/>
    <cellStyle name="Note 2 3 2 3 2 3 4" xfId="5050" xr:uid="{00000000-0005-0000-0000-00006E280000}"/>
    <cellStyle name="Note 2 3 2 3 2 3 4 2" xfId="12482" xr:uid="{00000000-0005-0000-0000-00006F280000}"/>
    <cellStyle name="Note 2 3 2 3 2 3 5" xfId="8135" xr:uid="{00000000-0005-0000-0000-000070280000}"/>
    <cellStyle name="Note 2 3 2 3 2 4" xfId="1286" xr:uid="{00000000-0005-0000-0000-000071280000}"/>
    <cellStyle name="Note 2 3 2 3 2 4 2" xfId="3190" xr:uid="{00000000-0005-0000-0000-000072280000}"/>
    <cellStyle name="Note 2 3 2 3 2 4 2 2" xfId="6914" xr:uid="{00000000-0005-0000-0000-000073280000}"/>
    <cellStyle name="Note 2 3 2 3 2 4 2 2 2" xfId="14340" xr:uid="{00000000-0005-0000-0000-000074280000}"/>
    <cellStyle name="Note 2 3 2 3 2 4 2 3" xfId="10628" xr:uid="{00000000-0005-0000-0000-000075280000}"/>
    <cellStyle name="Note 2 3 2 3 2 4 3" xfId="5052" xr:uid="{00000000-0005-0000-0000-000076280000}"/>
    <cellStyle name="Note 2 3 2 3 2 4 3 2" xfId="12484" xr:uid="{00000000-0005-0000-0000-000077280000}"/>
    <cellStyle name="Note 2 3 2 3 2 4 4" xfId="8732" xr:uid="{00000000-0005-0000-0000-000078280000}"/>
    <cellStyle name="Note 2 3 2 3 2 5" xfId="3183" xr:uid="{00000000-0005-0000-0000-000079280000}"/>
    <cellStyle name="Note 2 3 2 3 2 5 2" xfId="6907" xr:uid="{00000000-0005-0000-0000-00007A280000}"/>
    <cellStyle name="Note 2 3 2 3 2 5 2 2" xfId="14333" xr:uid="{00000000-0005-0000-0000-00007B280000}"/>
    <cellStyle name="Note 2 3 2 3 2 5 3" xfId="10621" xr:uid="{00000000-0005-0000-0000-00007C280000}"/>
    <cellStyle name="Note 2 3 2 3 2 6" xfId="5045" xr:uid="{00000000-0005-0000-0000-00007D280000}"/>
    <cellStyle name="Note 2 3 2 3 2 6 2" xfId="12477" xr:uid="{00000000-0005-0000-0000-00007E280000}"/>
    <cellStyle name="Note 2 3 2 3 2 7" xfId="7610" xr:uid="{00000000-0005-0000-0000-00007F280000}"/>
    <cellStyle name="Note 2 3 2 3 3" xfId="241" xr:uid="{00000000-0005-0000-0000-000080280000}"/>
    <cellStyle name="Note 2 3 2 3 3 2" xfId="473" xr:uid="{00000000-0005-0000-0000-000081280000}"/>
    <cellStyle name="Note 2 3 2 3 3 2 2" xfId="937" xr:uid="{00000000-0005-0000-0000-000082280000}"/>
    <cellStyle name="Note 2 3 2 3 3 2 2 2" xfId="1869" xr:uid="{00000000-0005-0000-0000-000083280000}"/>
    <cellStyle name="Note 2 3 2 3 3 2 2 2 2" xfId="3194" xr:uid="{00000000-0005-0000-0000-000084280000}"/>
    <cellStyle name="Note 2 3 2 3 3 2 2 2 2 2" xfId="6918" xr:uid="{00000000-0005-0000-0000-000085280000}"/>
    <cellStyle name="Note 2 3 2 3 3 2 2 2 2 2 2" xfId="14344" xr:uid="{00000000-0005-0000-0000-000086280000}"/>
    <cellStyle name="Note 2 3 2 3 3 2 2 2 2 3" xfId="10632" xr:uid="{00000000-0005-0000-0000-000087280000}"/>
    <cellStyle name="Note 2 3 2 3 3 2 2 2 3" xfId="5056" xr:uid="{00000000-0005-0000-0000-000088280000}"/>
    <cellStyle name="Note 2 3 2 3 3 2 2 2 3 2" xfId="12488" xr:uid="{00000000-0005-0000-0000-000089280000}"/>
    <cellStyle name="Note 2 3 2 3 3 2 2 2 4" xfId="9314" xr:uid="{00000000-0005-0000-0000-00008A280000}"/>
    <cellStyle name="Note 2 3 2 3 3 2 2 3" xfId="3193" xr:uid="{00000000-0005-0000-0000-00008B280000}"/>
    <cellStyle name="Note 2 3 2 3 3 2 2 3 2" xfId="6917" xr:uid="{00000000-0005-0000-0000-00008C280000}"/>
    <cellStyle name="Note 2 3 2 3 3 2 2 3 2 2" xfId="14343" xr:uid="{00000000-0005-0000-0000-00008D280000}"/>
    <cellStyle name="Note 2 3 2 3 3 2 2 3 3" xfId="10631" xr:uid="{00000000-0005-0000-0000-00008E280000}"/>
    <cellStyle name="Note 2 3 2 3 3 2 2 4" xfId="5055" xr:uid="{00000000-0005-0000-0000-00008F280000}"/>
    <cellStyle name="Note 2 3 2 3 3 2 2 4 2" xfId="12487" xr:uid="{00000000-0005-0000-0000-000090280000}"/>
    <cellStyle name="Note 2 3 2 3 3 2 2 5" xfId="8386" xr:uid="{00000000-0005-0000-0000-000091280000}"/>
    <cellStyle name="Note 2 3 2 3 3 2 3" xfId="1289" xr:uid="{00000000-0005-0000-0000-000092280000}"/>
    <cellStyle name="Note 2 3 2 3 3 2 3 2" xfId="3195" xr:uid="{00000000-0005-0000-0000-000093280000}"/>
    <cellStyle name="Note 2 3 2 3 3 2 3 2 2" xfId="6919" xr:uid="{00000000-0005-0000-0000-000094280000}"/>
    <cellStyle name="Note 2 3 2 3 3 2 3 2 2 2" xfId="14345" xr:uid="{00000000-0005-0000-0000-000095280000}"/>
    <cellStyle name="Note 2 3 2 3 3 2 3 2 3" xfId="10633" xr:uid="{00000000-0005-0000-0000-000096280000}"/>
    <cellStyle name="Note 2 3 2 3 3 2 3 3" xfId="5057" xr:uid="{00000000-0005-0000-0000-000097280000}"/>
    <cellStyle name="Note 2 3 2 3 3 2 3 3 2" xfId="12489" xr:uid="{00000000-0005-0000-0000-000098280000}"/>
    <cellStyle name="Note 2 3 2 3 3 2 3 4" xfId="8735" xr:uid="{00000000-0005-0000-0000-000099280000}"/>
    <cellStyle name="Note 2 3 2 3 3 2 4" xfId="3192" xr:uid="{00000000-0005-0000-0000-00009A280000}"/>
    <cellStyle name="Note 2 3 2 3 3 2 4 2" xfId="6916" xr:uid="{00000000-0005-0000-0000-00009B280000}"/>
    <cellStyle name="Note 2 3 2 3 3 2 4 2 2" xfId="14342" xr:uid="{00000000-0005-0000-0000-00009C280000}"/>
    <cellStyle name="Note 2 3 2 3 3 2 4 3" xfId="10630" xr:uid="{00000000-0005-0000-0000-00009D280000}"/>
    <cellStyle name="Note 2 3 2 3 3 2 5" xfId="5054" xr:uid="{00000000-0005-0000-0000-00009E280000}"/>
    <cellStyle name="Note 2 3 2 3 3 2 5 2" xfId="12486" xr:uid="{00000000-0005-0000-0000-00009F280000}"/>
    <cellStyle name="Note 2 3 2 3 3 2 6" xfId="7922" xr:uid="{00000000-0005-0000-0000-0000A0280000}"/>
    <cellStyle name="Note 2 3 2 3 3 3" xfId="687" xr:uid="{00000000-0005-0000-0000-0000A1280000}"/>
    <cellStyle name="Note 2 3 2 3 3 3 2" xfId="1619" xr:uid="{00000000-0005-0000-0000-0000A2280000}"/>
    <cellStyle name="Note 2 3 2 3 3 3 2 2" xfId="3197" xr:uid="{00000000-0005-0000-0000-0000A3280000}"/>
    <cellStyle name="Note 2 3 2 3 3 3 2 2 2" xfId="6921" xr:uid="{00000000-0005-0000-0000-0000A4280000}"/>
    <cellStyle name="Note 2 3 2 3 3 3 2 2 2 2" xfId="14347" xr:uid="{00000000-0005-0000-0000-0000A5280000}"/>
    <cellStyle name="Note 2 3 2 3 3 3 2 2 3" xfId="10635" xr:uid="{00000000-0005-0000-0000-0000A6280000}"/>
    <cellStyle name="Note 2 3 2 3 3 3 2 3" xfId="5059" xr:uid="{00000000-0005-0000-0000-0000A7280000}"/>
    <cellStyle name="Note 2 3 2 3 3 3 2 3 2" xfId="12491" xr:uid="{00000000-0005-0000-0000-0000A8280000}"/>
    <cellStyle name="Note 2 3 2 3 3 3 2 4" xfId="9064" xr:uid="{00000000-0005-0000-0000-0000A9280000}"/>
    <cellStyle name="Note 2 3 2 3 3 3 3" xfId="3196" xr:uid="{00000000-0005-0000-0000-0000AA280000}"/>
    <cellStyle name="Note 2 3 2 3 3 3 3 2" xfId="6920" xr:uid="{00000000-0005-0000-0000-0000AB280000}"/>
    <cellStyle name="Note 2 3 2 3 3 3 3 2 2" xfId="14346" xr:uid="{00000000-0005-0000-0000-0000AC280000}"/>
    <cellStyle name="Note 2 3 2 3 3 3 3 3" xfId="10634" xr:uid="{00000000-0005-0000-0000-0000AD280000}"/>
    <cellStyle name="Note 2 3 2 3 3 3 4" xfId="5058" xr:uid="{00000000-0005-0000-0000-0000AE280000}"/>
    <cellStyle name="Note 2 3 2 3 3 3 4 2" xfId="12490" xr:uid="{00000000-0005-0000-0000-0000AF280000}"/>
    <cellStyle name="Note 2 3 2 3 3 3 5" xfId="8136" xr:uid="{00000000-0005-0000-0000-0000B0280000}"/>
    <cellStyle name="Note 2 3 2 3 3 4" xfId="1288" xr:uid="{00000000-0005-0000-0000-0000B1280000}"/>
    <cellStyle name="Note 2 3 2 3 3 4 2" xfId="3198" xr:uid="{00000000-0005-0000-0000-0000B2280000}"/>
    <cellStyle name="Note 2 3 2 3 3 4 2 2" xfId="6922" xr:uid="{00000000-0005-0000-0000-0000B3280000}"/>
    <cellStyle name="Note 2 3 2 3 3 4 2 2 2" xfId="14348" xr:uid="{00000000-0005-0000-0000-0000B4280000}"/>
    <cellStyle name="Note 2 3 2 3 3 4 2 3" xfId="10636" xr:uid="{00000000-0005-0000-0000-0000B5280000}"/>
    <cellStyle name="Note 2 3 2 3 3 4 3" xfId="5060" xr:uid="{00000000-0005-0000-0000-0000B6280000}"/>
    <cellStyle name="Note 2 3 2 3 3 4 3 2" xfId="12492" xr:uid="{00000000-0005-0000-0000-0000B7280000}"/>
    <cellStyle name="Note 2 3 2 3 3 4 4" xfId="8734" xr:uid="{00000000-0005-0000-0000-0000B8280000}"/>
    <cellStyle name="Note 2 3 2 3 3 5" xfId="3191" xr:uid="{00000000-0005-0000-0000-0000B9280000}"/>
    <cellStyle name="Note 2 3 2 3 3 5 2" xfId="6915" xr:uid="{00000000-0005-0000-0000-0000BA280000}"/>
    <cellStyle name="Note 2 3 2 3 3 5 2 2" xfId="14341" xr:uid="{00000000-0005-0000-0000-0000BB280000}"/>
    <cellStyle name="Note 2 3 2 3 3 5 3" xfId="10629" xr:uid="{00000000-0005-0000-0000-0000BC280000}"/>
    <cellStyle name="Note 2 3 2 3 3 6" xfId="5053" xr:uid="{00000000-0005-0000-0000-0000BD280000}"/>
    <cellStyle name="Note 2 3 2 3 3 6 2" xfId="12485" xr:uid="{00000000-0005-0000-0000-0000BE280000}"/>
    <cellStyle name="Note 2 3 2 3 3 7" xfId="7690" xr:uid="{00000000-0005-0000-0000-0000BF280000}"/>
    <cellStyle name="Note 2 3 2 3 4" xfId="348" xr:uid="{00000000-0005-0000-0000-0000C0280000}"/>
    <cellStyle name="Note 2 3 2 3 4 2" xfId="825" xr:uid="{00000000-0005-0000-0000-0000C1280000}"/>
    <cellStyle name="Note 2 3 2 3 4 2 2" xfId="1757" xr:uid="{00000000-0005-0000-0000-0000C2280000}"/>
    <cellStyle name="Note 2 3 2 3 4 2 2 2" xfId="3201" xr:uid="{00000000-0005-0000-0000-0000C3280000}"/>
    <cellStyle name="Note 2 3 2 3 4 2 2 2 2" xfId="6925" xr:uid="{00000000-0005-0000-0000-0000C4280000}"/>
    <cellStyle name="Note 2 3 2 3 4 2 2 2 2 2" xfId="14351" xr:uid="{00000000-0005-0000-0000-0000C5280000}"/>
    <cellStyle name="Note 2 3 2 3 4 2 2 2 3" xfId="10639" xr:uid="{00000000-0005-0000-0000-0000C6280000}"/>
    <cellStyle name="Note 2 3 2 3 4 2 2 3" xfId="5063" xr:uid="{00000000-0005-0000-0000-0000C7280000}"/>
    <cellStyle name="Note 2 3 2 3 4 2 2 3 2" xfId="12495" xr:uid="{00000000-0005-0000-0000-0000C8280000}"/>
    <cellStyle name="Note 2 3 2 3 4 2 2 4" xfId="9202" xr:uid="{00000000-0005-0000-0000-0000C9280000}"/>
    <cellStyle name="Note 2 3 2 3 4 2 3" xfId="3200" xr:uid="{00000000-0005-0000-0000-0000CA280000}"/>
    <cellStyle name="Note 2 3 2 3 4 2 3 2" xfId="6924" xr:uid="{00000000-0005-0000-0000-0000CB280000}"/>
    <cellStyle name="Note 2 3 2 3 4 2 3 2 2" xfId="14350" xr:uid="{00000000-0005-0000-0000-0000CC280000}"/>
    <cellStyle name="Note 2 3 2 3 4 2 3 3" xfId="10638" xr:uid="{00000000-0005-0000-0000-0000CD280000}"/>
    <cellStyle name="Note 2 3 2 3 4 2 4" xfId="5062" xr:uid="{00000000-0005-0000-0000-0000CE280000}"/>
    <cellStyle name="Note 2 3 2 3 4 2 4 2" xfId="12494" xr:uid="{00000000-0005-0000-0000-0000CF280000}"/>
    <cellStyle name="Note 2 3 2 3 4 2 5" xfId="8274" xr:uid="{00000000-0005-0000-0000-0000D0280000}"/>
    <cellStyle name="Note 2 3 2 3 4 3" xfId="1290" xr:uid="{00000000-0005-0000-0000-0000D1280000}"/>
    <cellStyle name="Note 2 3 2 3 4 3 2" xfId="3202" xr:uid="{00000000-0005-0000-0000-0000D2280000}"/>
    <cellStyle name="Note 2 3 2 3 4 3 2 2" xfId="6926" xr:uid="{00000000-0005-0000-0000-0000D3280000}"/>
    <cellStyle name="Note 2 3 2 3 4 3 2 2 2" xfId="14352" xr:uid="{00000000-0005-0000-0000-0000D4280000}"/>
    <cellStyle name="Note 2 3 2 3 4 3 2 3" xfId="10640" xr:uid="{00000000-0005-0000-0000-0000D5280000}"/>
    <cellStyle name="Note 2 3 2 3 4 3 3" xfId="5064" xr:uid="{00000000-0005-0000-0000-0000D6280000}"/>
    <cellStyle name="Note 2 3 2 3 4 3 3 2" xfId="12496" xr:uid="{00000000-0005-0000-0000-0000D7280000}"/>
    <cellStyle name="Note 2 3 2 3 4 3 4" xfId="8736" xr:uid="{00000000-0005-0000-0000-0000D8280000}"/>
    <cellStyle name="Note 2 3 2 3 4 4" xfId="3199" xr:uid="{00000000-0005-0000-0000-0000D9280000}"/>
    <cellStyle name="Note 2 3 2 3 4 4 2" xfId="6923" xr:uid="{00000000-0005-0000-0000-0000DA280000}"/>
    <cellStyle name="Note 2 3 2 3 4 4 2 2" xfId="14349" xr:uid="{00000000-0005-0000-0000-0000DB280000}"/>
    <cellStyle name="Note 2 3 2 3 4 4 3" xfId="10637" xr:uid="{00000000-0005-0000-0000-0000DC280000}"/>
    <cellStyle name="Note 2 3 2 3 4 5" xfId="5061" xr:uid="{00000000-0005-0000-0000-0000DD280000}"/>
    <cellStyle name="Note 2 3 2 3 4 5 2" xfId="12493" xr:uid="{00000000-0005-0000-0000-0000DE280000}"/>
    <cellStyle name="Note 2 3 2 3 4 6" xfId="7797" xr:uid="{00000000-0005-0000-0000-0000DF280000}"/>
    <cellStyle name="Note 2 3 2 3 5" xfId="685" xr:uid="{00000000-0005-0000-0000-0000E0280000}"/>
    <cellStyle name="Note 2 3 2 3 5 2" xfId="1617" xr:uid="{00000000-0005-0000-0000-0000E1280000}"/>
    <cellStyle name="Note 2 3 2 3 5 2 2" xfId="3204" xr:uid="{00000000-0005-0000-0000-0000E2280000}"/>
    <cellStyle name="Note 2 3 2 3 5 2 2 2" xfId="6928" xr:uid="{00000000-0005-0000-0000-0000E3280000}"/>
    <cellStyle name="Note 2 3 2 3 5 2 2 2 2" xfId="14354" xr:uid="{00000000-0005-0000-0000-0000E4280000}"/>
    <cellStyle name="Note 2 3 2 3 5 2 2 3" xfId="10642" xr:uid="{00000000-0005-0000-0000-0000E5280000}"/>
    <cellStyle name="Note 2 3 2 3 5 2 3" xfId="5066" xr:uid="{00000000-0005-0000-0000-0000E6280000}"/>
    <cellStyle name="Note 2 3 2 3 5 2 3 2" xfId="12498" xr:uid="{00000000-0005-0000-0000-0000E7280000}"/>
    <cellStyle name="Note 2 3 2 3 5 2 4" xfId="9062" xr:uid="{00000000-0005-0000-0000-0000E8280000}"/>
    <cellStyle name="Note 2 3 2 3 5 3" xfId="3203" xr:uid="{00000000-0005-0000-0000-0000E9280000}"/>
    <cellStyle name="Note 2 3 2 3 5 3 2" xfId="6927" xr:uid="{00000000-0005-0000-0000-0000EA280000}"/>
    <cellStyle name="Note 2 3 2 3 5 3 2 2" xfId="14353" xr:uid="{00000000-0005-0000-0000-0000EB280000}"/>
    <cellStyle name="Note 2 3 2 3 5 3 3" xfId="10641" xr:uid="{00000000-0005-0000-0000-0000EC280000}"/>
    <cellStyle name="Note 2 3 2 3 5 4" xfId="5065" xr:uid="{00000000-0005-0000-0000-0000ED280000}"/>
    <cellStyle name="Note 2 3 2 3 5 4 2" xfId="12497" xr:uid="{00000000-0005-0000-0000-0000EE280000}"/>
    <cellStyle name="Note 2 3 2 3 5 5" xfId="8134" xr:uid="{00000000-0005-0000-0000-0000EF280000}"/>
    <cellStyle name="Note 2 3 2 3 6" xfId="1285" xr:uid="{00000000-0005-0000-0000-0000F0280000}"/>
    <cellStyle name="Note 2 3 2 3 6 2" xfId="3205" xr:uid="{00000000-0005-0000-0000-0000F1280000}"/>
    <cellStyle name="Note 2 3 2 3 6 2 2" xfId="6929" xr:uid="{00000000-0005-0000-0000-0000F2280000}"/>
    <cellStyle name="Note 2 3 2 3 6 2 2 2" xfId="14355" xr:uid="{00000000-0005-0000-0000-0000F3280000}"/>
    <cellStyle name="Note 2 3 2 3 6 2 3" xfId="10643" xr:uid="{00000000-0005-0000-0000-0000F4280000}"/>
    <cellStyle name="Note 2 3 2 3 6 3" xfId="5067" xr:uid="{00000000-0005-0000-0000-0000F5280000}"/>
    <cellStyle name="Note 2 3 2 3 6 3 2" xfId="12499" xr:uid="{00000000-0005-0000-0000-0000F6280000}"/>
    <cellStyle name="Note 2 3 2 3 6 4" xfId="8731" xr:uid="{00000000-0005-0000-0000-0000F7280000}"/>
    <cellStyle name="Note 2 3 2 3 7" xfId="3182" xr:uid="{00000000-0005-0000-0000-0000F8280000}"/>
    <cellStyle name="Note 2 3 2 3 7 2" xfId="6906" xr:uid="{00000000-0005-0000-0000-0000F9280000}"/>
    <cellStyle name="Note 2 3 2 3 7 2 2" xfId="14332" xr:uid="{00000000-0005-0000-0000-0000FA280000}"/>
    <cellStyle name="Note 2 3 2 3 7 3" xfId="10620" xr:uid="{00000000-0005-0000-0000-0000FB280000}"/>
    <cellStyle name="Note 2 3 2 3 8" xfId="5044" xr:uid="{00000000-0005-0000-0000-0000FC280000}"/>
    <cellStyle name="Note 2 3 2 3 8 2" xfId="12476" xr:uid="{00000000-0005-0000-0000-0000FD280000}"/>
    <cellStyle name="Note 2 3 2 3 9" xfId="7531" xr:uid="{00000000-0005-0000-0000-0000FE280000}"/>
    <cellStyle name="Note 2 3 2 4" xfId="155" xr:uid="{00000000-0005-0000-0000-0000FF280000}"/>
    <cellStyle name="Note 2 3 2 4 2" xfId="349" xr:uid="{00000000-0005-0000-0000-000000290000}"/>
    <cellStyle name="Note 2 3 2 4 2 2" xfId="689" xr:uid="{00000000-0005-0000-0000-000001290000}"/>
    <cellStyle name="Note 2 3 2 4 2 2 2" xfId="1621" xr:uid="{00000000-0005-0000-0000-000002290000}"/>
    <cellStyle name="Note 2 3 2 4 2 2 2 2" xfId="3209" xr:uid="{00000000-0005-0000-0000-000003290000}"/>
    <cellStyle name="Note 2 3 2 4 2 2 2 2 2" xfId="6933" xr:uid="{00000000-0005-0000-0000-000004290000}"/>
    <cellStyle name="Note 2 3 2 4 2 2 2 2 2 2" xfId="14359" xr:uid="{00000000-0005-0000-0000-000005290000}"/>
    <cellStyle name="Note 2 3 2 4 2 2 2 2 3" xfId="10647" xr:uid="{00000000-0005-0000-0000-000006290000}"/>
    <cellStyle name="Note 2 3 2 4 2 2 2 3" xfId="5071" xr:uid="{00000000-0005-0000-0000-000007290000}"/>
    <cellStyle name="Note 2 3 2 4 2 2 2 3 2" xfId="12503" xr:uid="{00000000-0005-0000-0000-000008290000}"/>
    <cellStyle name="Note 2 3 2 4 2 2 2 4" xfId="9066" xr:uid="{00000000-0005-0000-0000-000009290000}"/>
    <cellStyle name="Note 2 3 2 4 2 2 3" xfId="3208" xr:uid="{00000000-0005-0000-0000-00000A290000}"/>
    <cellStyle name="Note 2 3 2 4 2 2 3 2" xfId="6932" xr:uid="{00000000-0005-0000-0000-00000B290000}"/>
    <cellStyle name="Note 2 3 2 4 2 2 3 2 2" xfId="14358" xr:uid="{00000000-0005-0000-0000-00000C290000}"/>
    <cellStyle name="Note 2 3 2 4 2 2 3 3" xfId="10646" xr:uid="{00000000-0005-0000-0000-00000D290000}"/>
    <cellStyle name="Note 2 3 2 4 2 2 4" xfId="5070" xr:uid="{00000000-0005-0000-0000-00000E290000}"/>
    <cellStyle name="Note 2 3 2 4 2 2 4 2" xfId="12502" xr:uid="{00000000-0005-0000-0000-00000F290000}"/>
    <cellStyle name="Note 2 3 2 4 2 2 5" xfId="8138" xr:uid="{00000000-0005-0000-0000-000010290000}"/>
    <cellStyle name="Note 2 3 2 4 2 3" xfId="1292" xr:uid="{00000000-0005-0000-0000-000011290000}"/>
    <cellStyle name="Note 2 3 2 4 2 3 2" xfId="3210" xr:uid="{00000000-0005-0000-0000-000012290000}"/>
    <cellStyle name="Note 2 3 2 4 2 3 2 2" xfId="6934" xr:uid="{00000000-0005-0000-0000-000013290000}"/>
    <cellStyle name="Note 2 3 2 4 2 3 2 2 2" xfId="14360" xr:uid="{00000000-0005-0000-0000-000014290000}"/>
    <cellStyle name="Note 2 3 2 4 2 3 2 3" xfId="10648" xr:uid="{00000000-0005-0000-0000-000015290000}"/>
    <cellStyle name="Note 2 3 2 4 2 3 3" xfId="5072" xr:uid="{00000000-0005-0000-0000-000016290000}"/>
    <cellStyle name="Note 2 3 2 4 2 3 3 2" xfId="12504" xr:uid="{00000000-0005-0000-0000-000017290000}"/>
    <cellStyle name="Note 2 3 2 4 2 3 4" xfId="8738" xr:uid="{00000000-0005-0000-0000-000018290000}"/>
    <cellStyle name="Note 2 3 2 4 2 4" xfId="3207" xr:uid="{00000000-0005-0000-0000-000019290000}"/>
    <cellStyle name="Note 2 3 2 4 2 4 2" xfId="6931" xr:uid="{00000000-0005-0000-0000-00001A290000}"/>
    <cellStyle name="Note 2 3 2 4 2 4 2 2" xfId="14357" xr:uid="{00000000-0005-0000-0000-00001B290000}"/>
    <cellStyle name="Note 2 3 2 4 2 4 3" xfId="10645" xr:uid="{00000000-0005-0000-0000-00001C290000}"/>
    <cellStyle name="Note 2 3 2 4 2 5" xfId="5069" xr:uid="{00000000-0005-0000-0000-00001D290000}"/>
    <cellStyle name="Note 2 3 2 4 2 5 2" xfId="12501" xr:uid="{00000000-0005-0000-0000-00001E290000}"/>
    <cellStyle name="Note 2 3 2 4 2 6" xfId="7798" xr:uid="{00000000-0005-0000-0000-00001F290000}"/>
    <cellStyle name="Note 2 3 2 4 3" xfId="688" xr:uid="{00000000-0005-0000-0000-000020290000}"/>
    <cellStyle name="Note 2 3 2 4 3 2" xfId="1620" xr:uid="{00000000-0005-0000-0000-000021290000}"/>
    <cellStyle name="Note 2 3 2 4 3 2 2" xfId="3212" xr:uid="{00000000-0005-0000-0000-000022290000}"/>
    <cellStyle name="Note 2 3 2 4 3 2 2 2" xfId="6936" xr:uid="{00000000-0005-0000-0000-000023290000}"/>
    <cellStyle name="Note 2 3 2 4 3 2 2 2 2" xfId="14362" xr:uid="{00000000-0005-0000-0000-000024290000}"/>
    <cellStyle name="Note 2 3 2 4 3 2 2 3" xfId="10650" xr:uid="{00000000-0005-0000-0000-000025290000}"/>
    <cellStyle name="Note 2 3 2 4 3 2 3" xfId="5074" xr:uid="{00000000-0005-0000-0000-000026290000}"/>
    <cellStyle name="Note 2 3 2 4 3 2 3 2" xfId="12506" xr:uid="{00000000-0005-0000-0000-000027290000}"/>
    <cellStyle name="Note 2 3 2 4 3 2 4" xfId="9065" xr:uid="{00000000-0005-0000-0000-000028290000}"/>
    <cellStyle name="Note 2 3 2 4 3 3" xfId="3211" xr:uid="{00000000-0005-0000-0000-000029290000}"/>
    <cellStyle name="Note 2 3 2 4 3 3 2" xfId="6935" xr:uid="{00000000-0005-0000-0000-00002A290000}"/>
    <cellStyle name="Note 2 3 2 4 3 3 2 2" xfId="14361" xr:uid="{00000000-0005-0000-0000-00002B290000}"/>
    <cellStyle name="Note 2 3 2 4 3 3 3" xfId="10649" xr:uid="{00000000-0005-0000-0000-00002C290000}"/>
    <cellStyle name="Note 2 3 2 4 3 4" xfId="5073" xr:uid="{00000000-0005-0000-0000-00002D290000}"/>
    <cellStyle name="Note 2 3 2 4 3 4 2" xfId="12505" xr:uid="{00000000-0005-0000-0000-00002E290000}"/>
    <cellStyle name="Note 2 3 2 4 3 5" xfId="8137" xr:uid="{00000000-0005-0000-0000-00002F290000}"/>
    <cellStyle name="Note 2 3 2 4 4" xfId="1291" xr:uid="{00000000-0005-0000-0000-000030290000}"/>
    <cellStyle name="Note 2 3 2 4 4 2" xfId="3213" xr:uid="{00000000-0005-0000-0000-000031290000}"/>
    <cellStyle name="Note 2 3 2 4 4 2 2" xfId="6937" xr:uid="{00000000-0005-0000-0000-000032290000}"/>
    <cellStyle name="Note 2 3 2 4 4 2 2 2" xfId="14363" xr:uid="{00000000-0005-0000-0000-000033290000}"/>
    <cellStyle name="Note 2 3 2 4 4 2 3" xfId="10651" xr:uid="{00000000-0005-0000-0000-000034290000}"/>
    <cellStyle name="Note 2 3 2 4 4 3" xfId="5075" xr:uid="{00000000-0005-0000-0000-000035290000}"/>
    <cellStyle name="Note 2 3 2 4 4 3 2" xfId="12507" xr:uid="{00000000-0005-0000-0000-000036290000}"/>
    <cellStyle name="Note 2 3 2 4 4 4" xfId="8737" xr:uid="{00000000-0005-0000-0000-000037290000}"/>
    <cellStyle name="Note 2 3 2 4 5" xfId="3206" xr:uid="{00000000-0005-0000-0000-000038290000}"/>
    <cellStyle name="Note 2 3 2 4 5 2" xfId="6930" xr:uid="{00000000-0005-0000-0000-000039290000}"/>
    <cellStyle name="Note 2 3 2 4 5 2 2" xfId="14356" xr:uid="{00000000-0005-0000-0000-00003A290000}"/>
    <cellStyle name="Note 2 3 2 4 5 3" xfId="10644" xr:uid="{00000000-0005-0000-0000-00003B290000}"/>
    <cellStyle name="Note 2 3 2 4 6" xfId="5068" xr:uid="{00000000-0005-0000-0000-00003C290000}"/>
    <cellStyle name="Note 2 3 2 4 6 2" xfId="12500" xr:uid="{00000000-0005-0000-0000-00003D290000}"/>
    <cellStyle name="Note 2 3 2 4 7" xfId="7607" xr:uid="{00000000-0005-0000-0000-00003E290000}"/>
    <cellStyle name="Note 2 3 2 5" xfId="238" xr:uid="{00000000-0005-0000-0000-00003F290000}"/>
    <cellStyle name="Note 2 3 2 5 2" xfId="470" xr:uid="{00000000-0005-0000-0000-000040290000}"/>
    <cellStyle name="Note 2 3 2 5 2 2" xfId="934" xr:uid="{00000000-0005-0000-0000-000041290000}"/>
    <cellStyle name="Note 2 3 2 5 2 2 2" xfId="1866" xr:uid="{00000000-0005-0000-0000-000042290000}"/>
    <cellStyle name="Note 2 3 2 5 2 2 2 2" xfId="3217" xr:uid="{00000000-0005-0000-0000-000043290000}"/>
    <cellStyle name="Note 2 3 2 5 2 2 2 2 2" xfId="6941" xr:uid="{00000000-0005-0000-0000-000044290000}"/>
    <cellStyle name="Note 2 3 2 5 2 2 2 2 2 2" xfId="14367" xr:uid="{00000000-0005-0000-0000-000045290000}"/>
    <cellStyle name="Note 2 3 2 5 2 2 2 2 3" xfId="10655" xr:uid="{00000000-0005-0000-0000-000046290000}"/>
    <cellStyle name="Note 2 3 2 5 2 2 2 3" xfId="5079" xr:uid="{00000000-0005-0000-0000-000047290000}"/>
    <cellStyle name="Note 2 3 2 5 2 2 2 3 2" xfId="12511" xr:uid="{00000000-0005-0000-0000-000048290000}"/>
    <cellStyle name="Note 2 3 2 5 2 2 2 4" xfId="9311" xr:uid="{00000000-0005-0000-0000-000049290000}"/>
    <cellStyle name="Note 2 3 2 5 2 2 3" xfId="3216" xr:uid="{00000000-0005-0000-0000-00004A290000}"/>
    <cellStyle name="Note 2 3 2 5 2 2 3 2" xfId="6940" xr:uid="{00000000-0005-0000-0000-00004B290000}"/>
    <cellStyle name="Note 2 3 2 5 2 2 3 2 2" xfId="14366" xr:uid="{00000000-0005-0000-0000-00004C290000}"/>
    <cellStyle name="Note 2 3 2 5 2 2 3 3" xfId="10654" xr:uid="{00000000-0005-0000-0000-00004D290000}"/>
    <cellStyle name="Note 2 3 2 5 2 2 4" xfId="5078" xr:uid="{00000000-0005-0000-0000-00004E290000}"/>
    <cellStyle name="Note 2 3 2 5 2 2 4 2" xfId="12510" xr:uid="{00000000-0005-0000-0000-00004F290000}"/>
    <cellStyle name="Note 2 3 2 5 2 2 5" xfId="8383" xr:uid="{00000000-0005-0000-0000-000050290000}"/>
    <cellStyle name="Note 2 3 2 5 2 3" xfId="1294" xr:uid="{00000000-0005-0000-0000-000051290000}"/>
    <cellStyle name="Note 2 3 2 5 2 3 2" xfId="3218" xr:uid="{00000000-0005-0000-0000-000052290000}"/>
    <cellStyle name="Note 2 3 2 5 2 3 2 2" xfId="6942" xr:uid="{00000000-0005-0000-0000-000053290000}"/>
    <cellStyle name="Note 2 3 2 5 2 3 2 2 2" xfId="14368" xr:uid="{00000000-0005-0000-0000-000054290000}"/>
    <cellStyle name="Note 2 3 2 5 2 3 2 3" xfId="10656" xr:uid="{00000000-0005-0000-0000-000055290000}"/>
    <cellStyle name="Note 2 3 2 5 2 3 3" xfId="5080" xr:uid="{00000000-0005-0000-0000-000056290000}"/>
    <cellStyle name="Note 2 3 2 5 2 3 3 2" xfId="12512" xr:uid="{00000000-0005-0000-0000-000057290000}"/>
    <cellStyle name="Note 2 3 2 5 2 3 4" xfId="8740" xr:uid="{00000000-0005-0000-0000-000058290000}"/>
    <cellStyle name="Note 2 3 2 5 2 4" xfId="3215" xr:uid="{00000000-0005-0000-0000-000059290000}"/>
    <cellStyle name="Note 2 3 2 5 2 4 2" xfId="6939" xr:uid="{00000000-0005-0000-0000-00005A290000}"/>
    <cellStyle name="Note 2 3 2 5 2 4 2 2" xfId="14365" xr:uid="{00000000-0005-0000-0000-00005B290000}"/>
    <cellStyle name="Note 2 3 2 5 2 4 3" xfId="10653" xr:uid="{00000000-0005-0000-0000-00005C290000}"/>
    <cellStyle name="Note 2 3 2 5 2 5" xfId="5077" xr:uid="{00000000-0005-0000-0000-00005D290000}"/>
    <cellStyle name="Note 2 3 2 5 2 5 2" xfId="12509" xr:uid="{00000000-0005-0000-0000-00005E290000}"/>
    <cellStyle name="Note 2 3 2 5 2 6" xfId="7919" xr:uid="{00000000-0005-0000-0000-00005F290000}"/>
    <cellStyle name="Note 2 3 2 5 3" xfId="690" xr:uid="{00000000-0005-0000-0000-000060290000}"/>
    <cellStyle name="Note 2 3 2 5 3 2" xfId="1622" xr:uid="{00000000-0005-0000-0000-000061290000}"/>
    <cellStyle name="Note 2 3 2 5 3 2 2" xfId="3220" xr:uid="{00000000-0005-0000-0000-000062290000}"/>
    <cellStyle name="Note 2 3 2 5 3 2 2 2" xfId="6944" xr:uid="{00000000-0005-0000-0000-000063290000}"/>
    <cellStyle name="Note 2 3 2 5 3 2 2 2 2" xfId="14370" xr:uid="{00000000-0005-0000-0000-000064290000}"/>
    <cellStyle name="Note 2 3 2 5 3 2 2 3" xfId="10658" xr:uid="{00000000-0005-0000-0000-000065290000}"/>
    <cellStyle name="Note 2 3 2 5 3 2 3" xfId="5082" xr:uid="{00000000-0005-0000-0000-000066290000}"/>
    <cellStyle name="Note 2 3 2 5 3 2 3 2" xfId="12514" xr:uid="{00000000-0005-0000-0000-000067290000}"/>
    <cellStyle name="Note 2 3 2 5 3 2 4" xfId="9067" xr:uid="{00000000-0005-0000-0000-000068290000}"/>
    <cellStyle name="Note 2 3 2 5 3 3" xfId="3219" xr:uid="{00000000-0005-0000-0000-000069290000}"/>
    <cellStyle name="Note 2 3 2 5 3 3 2" xfId="6943" xr:uid="{00000000-0005-0000-0000-00006A290000}"/>
    <cellStyle name="Note 2 3 2 5 3 3 2 2" xfId="14369" xr:uid="{00000000-0005-0000-0000-00006B290000}"/>
    <cellStyle name="Note 2 3 2 5 3 3 3" xfId="10657" xr:uid="{00000000-0005-0000-0000-00006C290000}"/>
    <cellStyle name="Note 2 3 2 5 3 4" xfId="5081" xr:uid="{00000000-0005-0000-0000-00006D290000}"/>
    <cellStyle name="Note 2 3 2 5 3 4 2" xfId="12513" xr:uid="{00000000-0005-0000-0000-00006E290000}"/>
    <cellStyle name="Note 2 3 2 5 3 5" xfId="8139" xr:uid="{00000000-0005-0000-0000-00006F290000}"/>
    <cellStyle name="Note 2 3 2 5 4" xfId="1293" xr:uid="{00000000-0005-0000-0000-000070290000}"/>
    <cellStyle name="Note 2 3 2 5 4 2" xfId="3221" xr:uid="{00000000-0005-0000-0000-000071290000}"/>
    <cellStyle name="Note 2 3 2 5 4 2 2" xfId="6945" xr:uid="{00000000-0005-0000-0000-000072290000}"/>
    <cellStyle name="Note 2 3 2 5 4 2 2 2" xfId="14371" xr:uid="{00000000-0005-0000-0000-000073290000}"/>
    <cellStyle name="Note 2 3 2 5 4 2 3" xfId="10659" xr:uid="{00000000-0005-0000-0000-000074290000}"/>
    <cellStyle name="Note 2 3 2 5 4 3" xfId="5083" xr:uid="{00000000-0005-0000-0000-000075290000}"/>
    <cellStyle name="Note 2 3 2 5 4 3 2" xfId="12515" xr:uid="{00000000-0005-0000-0000-000076290000}"/>
    <cellStyle name="Note 2 3 2 5 4 4" xfId="8739" xr:uid="{00000000-0005-0000-0000-000077290000}"/>
    <cellStyle name="Note 2 3 2 5 5" xfId="3214" xr:uid="{00000000-0005-0000-0000-000078290000}"/>
    <cellStyle name="Note 2 3 2 5 5 2" xfId="6938" xr:uid="{00000000-0005-0000-0000-000079290000}"/>
    <cellStyle name="Note 2 3 2 5 5 2 2" xfId="14364" xr:uid="{00000000-0005-0000-0000-00007A290000}"/>
    <cellStyle name="Note 2 3 2 5 5 3" xfId="10652" xr:uid="{00000000-0005-0000-0000-00007B290000}"/>
    <cellStyle name="Note 2 3 2 5 6" xfId="5076" xr:uid="{00000000-0005-0000-0000-00007C290000}"/>
    <cellStyle name="Note 2 3 2 5 6 2" xfId="12508" xr:uid="{00000000-0005-0000-0000-00007D290000}"/>
    <cellStyle name="Note 2 3 2 5 7" xfId="7687" xr:uid="{00000000-0005-0000-0000-00007E290000}"/>
    <cellStyle name="Note 2 3 2 6" xfId="344" xr:uid="{00000000-0005-0000-0000-00007F290000}"/>
    <cellStyle name="Note 2 3 2 6 2" xfId="822" xr:uid="{00000000-0005-0000-0000-000080290000}"/>
    <cellStyle name="Note 2 3 2 6 2 2" xfId="1754" xr:uid="{00000000-0005-0000-0000-000081290000}"/>
    <cellStyle name="Note 2 3 2 6 2 2 2" xfId="3224" xr:uid="{00000000-0005-0000-0000-000082290000}"/>
    <cellStyle name="Note 2 3 2 6 2 2 2 2" xfId="6948" xr:uid="{00000000-0005-0000-0000-000083290000}"/>
    <cellStyle name="Note 2 3 2 6 2 2 2 2 2" xfId="14374" xr:uid="{00000000-0005-0000-0000-000084290000}"/>
    <cellStyle name="Note 2 3 2 6 2 2 2 3" xfId="10662" xr:uid="{00000000-0005-0000-0000-000085290000}"/>
    <cellStyle name="Note 2 3 2 6 2 2 3" xfId="5086" xr:uid="{00000000-0005-0000-0000-000086290000}"/>
    <cellStyle name="Note 2 3 2 6 2 2 3 2" xfId="12518" xr:uid="{00000000-0005-0000-0000-000087290000}"/>
    <cellStyle name="Note 2 3 2 6 2 2 4" xfId="9199" xr:uid="{00000000-0005-0000-0000-000088290000}"/>
    <cellStyle name="Note 2 3 2 6 2 3" xfId="3223" xr:uid="{00000000-0005-0000-0000-000089290000}"/>
    <cellStyle name="Note 2 3 2 6 2 3 2" xfId="6947" xr:uid="{00000000-0005-0000-0000-00008A290000}"/>
    <cellStyle name="Note 2 3 2 6 2 3 2 2" xfId="14373" xr:uid="{00000000-0005-0000-0000-00008B290000}"/>
    <cellStyle name="Note 2 3 2 6 2 3 3" xfId="10661" xr:uid="{00000000-0005-0000-0000-00008C290000}"/>
    <cellStyle name="Note 2 3 2 6 2 4" xfId="5085" xr:uid="{00000000-0005-0000-0000-00008D290000}"/>
    <cellStyle name="Note 2 3 2 6 2 4 2" xfId="12517" xr:uid="{00000000-0005-0000-0000-00008E290000}"/>
    <cellStyle name="Note 2 3 2 6 2 5" xfId="8271" xr:uid="{00000000-0005-0000-0000-00008F290000}"/>
    <cellStyle name="Note 2 3 2 6 3" xfId="1295" xr:uid="{00000000-0005-0000-0000-000090290000}"/>
    <cellStyle name="Note 2 3 2 6 3 2" xfId="3225" xr:uid="{00000000-0005-0000-0000-000091290000}"/>
    <cellStyle name="Note 2 3 2 6 3 2 2" xfId="6949" xr:uid="{00000000-0005-0000-0000-000092290000}"/>
    <cellStyle name="Note 2 3 2 6 3 2 2 2" xfId="14375" xr:uid="{00000000-0005-0000-0000-000093290000}"/>
    <cellStyle name="Note 2 3 2 6 3 2 3" xfId="10663" xr:uid="{00000000-0005-0000-0000-000094290000}"/>
    <cellStyle name="Note 2 3 2 6 3 3" xfId="5087" xr:uid="{00000000-0005-0000-0000-000095290000}"/>
    <cellStyle name="Note 2 3 2 6 3 3 2" xfId="12519" xr:uid="{00000000-0005-0000-0000-000096290000}"/>
    <cellStyle name="Note 2 3 2 6 3 4" xfId="8741" xr:uid="{00000000-0005-0000-0000-000097290000}"/>
    <cellStyle name="Note 2 3 2 6 4" xfId="3222" xr:uid="{00000000-0005-0000-0000-000098290000}"/>
    <cellStyle name="Note 2 3 2 6 4 2" xfId="6946" xr:uid="{00000000-0005-0000-0000-000099290000}"/>
    <cellStyle name="Note 2 3 2 6 4 2 2" xfId="14372" xr:uid="{00000000-0005-0000-0000-00009A290000}"/>
    <cellStyle name="Note 2 3 2 6 4 3" xfId="10660" xr:uid="{00000000-0005-0000-0000-00009B290000}"/>
    <cellStyle name="Note 2 3 2 6 5" xfId="5084" xr:uid="{00000000-0005-0000-0000-00009C290000}"/>
    <cellStyle name="Note 2 3 2 6 5 2" xfId="12516" xr:uid="{00000000-0005-0000-0000-00009D290000}"/>
    <cellStyle name="Note 2 3 2 6 6" xfId="7793" xr:uid="{00000000-0005-0000-0000-00009E290000}"/>
    <cellStyle name="Note 2 3 2 7" xfId="677" xr:uid="{00000000-0005-0000-0000-00009F290000}"/>
    <cellStyle name="Note 2 3 2 7 2" xfId="1609" xr:uid="{00000000-0005-0000-0000-0000A0290000}"/>
    <cellStyle name="Note 2 3 2 7 2 2" xfId="3227" xr:uid="{00000000-0005-0000-0000-0000A1290000}"/>
    <cellStyle name="Note 2 3 2 7 2 2 2" xfId="6951" xr:uid="{00000000-0005-0000-0000-0000A2290000}"/>
    <cellStyle name="Note 2 3 2 7 2 2 2 2" xfId="14377" xr:uid="{00000000-0005-0000-0000-0000A3290000}"/>
    <cellStyle name="Note 2 3 2 7 2 2 3" xfId="10665" xr:uid="{00000000-0005-0000-0000-0000A4290000}"/>
    <cellStyle name="Note 2 3 2 7 2 3" xfId="5089" xr:uid="{00000000-0005-0000-0000-0000A5290000}"/>
    <cellStyle name="Note 2 3 2 7 2 3 2" xfId="12521" xr:uid="{00000000-0005-0000-0000-0000A6290000}"/>
    <cellStyle name="Note 2 3 2 7 2 4" xfId="9054" xr:uid="{00000000-0005-0000-0000-0000A7290000}"/>
    <cellStyle name="Note 2 3 2 7 3" xfId="3226" xr:uid="{00000000-0005-0000-0000-0000A8290000}"/>
    <cellStyle name="Note 2 3 2 7 3 2" xfId="6950" xr:uid="{00000000-0005-0000-0000-0000A9290000}"/>
    <cellStyle name="Note 2 3 2 7 3 2 2" xfId="14376" xr:uid="{00000000-0005-0000-0000-0000AA290000}"/>
    <cellStyle name="Note 2 3 2 7 3 3" xfId="10664" xr:uid="{00000000-0005-0000-0000-0000AB290000}"/>
    <cellStyle name="Note 2 3 2 7 4" xfId="5088" xr:uid="{00000000-0005-0000-0000-0000AC290000}"/>
    <cellStyle name="Note 2 3 2 7 4 2" xfId="12520" xr:uid="{00000000-0005-0000-0000-0000AD290000}"/>
    <cellStyle name="Note 2 3 2 7 5" xfId="8126" xr:uid="{00000000-0005-0000-0000-0000AE290000}"/>
    <cellStyle name="Note 2 3 2 8" xfId="1272" xr:uid="{00000000-0005-0000-0000-0000AF290000}"/>
    <cellStyle name="Note 2 3 2 8 2" xfId="3228" xr:uid="{00000000-0005-0000-0000-0000B0290000}"/>
    <cellStyle name="Note 2 3 2 8 2 2" xfId="6952" xr:uid="{00000000-0005-0000-0000-0000B1290000}"/>
    <cellStyle name="Note 2 3 2 8 2 2 2" xfId="14378" xr:uid="{00000000-0005-0000-0000-0000B2290000}"/>
    <cellStyle name="Note 2 3 2 8 2 3" xfId="10666" xr:uid="{00000000-0005-0000-0000-0000B3290000}"/>
    <cellStyle name="Note 2 3 2 8 3" xfId="5090" xr:uid="{00000000-0005-0000-0000-0000B4290000}"/>
    <cellStyle name="Note 2 3 2 8 3 2" xfId="12522" xr:uid="{00000000-0005-0000-0000-0000B5290000}"/>
    <cellStyle name="Note 2 3 2 8 4" xfId="8718" xr:uid="{00000000-0005-0000-0000-0000B6290000}"/>
    <cellStyle name="Note 2 3 2 9" xfId="3133" xr:uid="{00000000-0005-0000-0000-0000B7290000}"/>
    <cellStyle name="Note 2 3 2 9 2" xfId="6857" xr:uid="{00000000-0005-0000-0000-0000B8290000}"/>
    <cellStyle name="Note 2 3 2 9 2 2" xfId="14283" xr:uid="{00000000-0005-0000-0000-0000B9290000}"/>
    <cellStyle name="Note 2 3 2 9 3" xfId="10571" xr:uid="{00000000-0005-0000-0000-0000BA290000}"/>
    <cellStyle name="Note 2 3 3" xfId="52" xr:uid="{00000000-0005-0000-0000-0000BB290000}"/>
    <cellStyle name="Note 2 3 3 10" xfId="7512" xr:uid="{00000000-0005-0000-0000-0000BC290000}"/>
    <cellStyle name="Note 2 3 3 2" xfId="90" xr:uid="{00000000-0005-0000-0000-0000BD290000}"/>
    <cellStyle name="Note 2 3 3 2 2" xfId="160" xr:uid="{00000000-0005-0000-0000-0000BE290000}"/>
    <cellStyle name="Note 2 3 3 2 2 2" xfId="408" xr:uid="{00000000-0005-0000-0000-0000BF290000}"/>
    <cellStyle name="Note 2 3 3 2 2 2 2" xfId="872" xr:uid="{00000000-0005-0000-0000-0000C0290000}"/>
    <cellStyle name="Note 2 3 3 2 2 2 2 2" xfId="1804" xr:uid="{00000000-0005-0000-0000-0000C1290000}"/>
    <cellStyle name="Note 2 3 3 2 2 2 2 2 2" xfId="3234" xr:uid="{00000000-0005-0000-0000-0000C2290000}"/>
    <cellStyle name="Note 2 3 3 2 2 2 2 2 2 2" xfId="6958" xr:uid="{00000000-0005-0000-0000-0000C3290000}"/>
    <cellStyle name="Note 2 3 3 2 2 2 2 2 2 2 2" xfId="14384" xr:uid="{00000000-0005-0000-0000-0000C4290000}"/>
    <cellStyle name="Note 2 3 3 2 2 2 2 2 2 3" xfId="10672" xr:uid="{00000000-0005-0000-0000-0000C5290000}"/>
    <cellStyle name="Note 2 3 3 2 2 2 2 2 3" xfId="5096" xr:uid="{00000000-0005-0000-0000-0000C6290000}"/>
    <cellStyle name="Note 2 3 3 2 2 2 2 2 3 2" xfId="12528" xr:uid="{00000000-0005-0000-0000-0000C7290000}"/>
    <cellStyle name="Note 2 3 3 2 2 2 2 2 4" xfId="9249" xr:uid="{00000000-0005-0000-0000-0000C8290000}"/>
    <cellStyle name="Note 2 3 3 2 2 2 2 3" xfId="3233" xr:uid="{00000000-0005-0000-0000-0000C9290000}"/>
    <cellStyle name="Note 2 3 3 2 2 2 2 3 2" xfId="6957" xr:uid="{00000000-0005-0000-0000-0000CA290000}"/>
    <cellStyle name="Note 2 3 3 2 2 2 2 3 2 2" xfId="14383" xr:uid="{00000000-0005-0000-0000-0000CB290000}"/>
    <cellStyle name="Note 2 3 3 2 2 2 2 3 3" xfId="10671" xr:uid="{00000000-0005-0000-0000-0000CC290000}"/>
    <cellStyle name="Note 2 3 3 2 2 2 2 4" xfId="5095" xr:uid="{00000000-0005-0000-0000-0000CD290000}"/>
    <cellStyle name="Note 2 3 3 2 2 2 2 4 2" xfId="12527" xr:uid="{00000000-0005-0000-0000-0000CE290000}"/>
    <cellStyle name="Note 2 3 3 2 2 2 2 5" xfId="8321" xr:uid="{00000000-0005-0000-0000-0000CF290000}"/>
    <cellStyle name="Note 2 3 3 2 2 2 3" xfId="1299" xr:uid="{00000000-0005-0000-0000-0000D0290000}"/>
    <cellStyle name="Note 2 3 3 2 2 2 3 2" xfId="3235" xr:uid="{00000000-0005-0000-0000-0000D1290000}"/>
    <cellStyle name="Note 2 3 3 2 2 2 3 2 2" xfId="6959" xr:uid="{00000000-0005-0000-0000-0000D2290000}"/>
    <cellStyle name="Note 2 3 3 2 2 2 3 2 2 2" xfId="14385" xr:uid="{00000000-0005-0000-0000-0000D3290000}"/>
    <cellStyle name="Note 2 3 3 2 2 2 3 2 3" xfId="10673" xr:uid="{00000000-0005-0000-0000-0000D4290000}"/>
    <cellStyle name="Note 2 3 3 2 2 2 3 3" xfId="5097" xr:uid="{00000000-0005-0000-0000-0000D5290000}"/>
    <cellStyle name="Note 2 3 3 2 2 2 3 3 2" xfId="12529" xr:uid="{00000000-0005-0000-0000-0000D6290000}"/>
    <cellStyle name="Note 2 3 3 2 2 2 3 4" xfId="8745" xr:uid="{00000000-0005-0000-0000-0000D7290000}"/>
    <cellStyle name="Note 2 3 3 2 2 2 4" xfId="3232" xr:uid="{00000000-0005-0000-0000-0000D8290000}"/>
    <cellStyle name="Note 2 3 3 2 2 2 4 2" xfId="6956" xr:uid="{00000000-0005-0000-0000-0000D9290000}"/>
    <cellStyle name="Note 2 3 3 2 2 2 4 2 2" xfId="14382" xr:uid="{00000000-0005-0000-0000-0000DA290000}"/>
    <cellStyle name="Note 2 3 3 2 2 2 4 3" xfId="10670" xr:uid="{00000000-0005-0000-0000-0000DB290000}"/>
    <cellStyle name="Note 2 3 3 2 2 2 5" xfId="5094" xr:uid="{00000000-0005-0000-0000-0000DC290000}"/>
    <cellStyle name="Note 2 3 3 2 2 2 5 2" xfId="12526" xr:uid="{00000000-0005-0000-0000-0000DD290000}"/>
    <cellStyle name="Note 2 3 3 2 2 2 6" xfId="7857" xr:uid="{00000000-0005-0000-0000-0000DE290000}"/>
    <cellStyle name="Note 2 3 3 2 2 3" xfId="693" xr:uid="{00000000-0005-0000-0000-0000DF290000}"/>
    <cellStyle name="Note 2 3 3 2 2 3 2" xfId="1625" xr:uid="{00000000-0005-0000-0000-0000E0290000}"/>
    <cellStyle name="Note 2 3 3 2 2 3 2 2" xfId="3237" xr:uid="{00000000-0005-0000-0000-0000E1290000}"/>
    <cellStyle name="Note 2 3 3 2 2 3 2 2 2" xfId="6961" xr:uid="{00000000-0005-0000-0000-0000E2290000}"/>
    <cellStyle name="Note 2 3 3 2 2 3 2 2 2 2" xfId="14387" xr:uid="{00000000-0005-0000-0000-0000E3290000}"/>
    <cellStyle name="Note 2 3 3 2 2 3 2 2 3" xfId="10675" xr:uid="{00000000-0005-0000-0000-0000E4290000}"/>
    <cellStyle name="Note 2 3 3 2 2 3 2 3" xfId="5099" xr:uid="{00000000-0005-0000-0000-0000E5290000}"/>
    <cellStyle name="Note 2 3 3 2 2 3 2 3 2" xfId="12531" xr:uid="{00000000-0005-0000-0000-0000E6290000}"/>
    <cellStyle name="Note 2 3 3 2 2 3 2 4" xfId="9070" xr:uid="{00000000-0005-0000-0000-0000E7290000}"/>
    <cellStyle name="Note 2 3 3 2 2 3 3" xfId="3236" xr:uid="{00000000-0005-0000-0000-0000E8290000}"/>
    <cellStyle name="Note 2 3 3 2 2 3 3 2" xfId="6960" xr:uid="{00000000-0005-0000-0000-0000E9290000}"/>
    <cellStyle name="Note 2 3 3 2 2 3 3 2 2" xfId="14386" xr:uid="{00000000-0005-0000-0000-0000EA290000}"/>
    <cellStyle name="Note 2 3 3 2 2 3 3 3" xfId="10674" xr:uid="{00000000-0005-0000-0000-0000EB290000}"/>
    <cellStyle name="Note 2 3 3 2 2 3 4" xfId="5098" xr:uid="{00000000-0005-0000-0000-0000EC290000}"/>
    <cellStyle name="Note 2 3 3 2 2 3 4 2" xfId="12530" xr:uid="{00000000-0005-0000-0000-0000ED290000}"/>
    <cellStyle name="Note 2 3 3 2 2 3 5" xfId="8142" xr:uid="{00000000-0005-0000-0000-0000EE290000}"/>
    <cellStyle name="Note 2 3 3 2 2 4" xfId="1298" xr:uid="{00000000-0005-0000-0000-0000EF290000}"/>
    <cellStyle name="Note 2 3 3 2 2 4 2" xfId="3238" xr:uid="{00000000-0005-0000-0000-0000F0290000}"/>
    <cellStyle name="Note 2 3 3 2 2 4 2 2" xfId="6962" xr:uid="{00000000-0005-0000-0000-0000F1290000}"/>
    <cellStyle name="Note 2 3 3 2 2 4 2 2 2" xfId="14388" xr:uid="{00000000-0005-0000-0000-0000F2290000}"/>
    <cellStyle name="Note 2 3 3 2 2 4 2 3" xfId="10676" xr:uid="{00000000-0005-0000-0000-0000F3290000}"/>
    <cellStyle name="Note 2 3 3 2 2 4 3" xfId="5100" xr:uid="{00000000-0005-0000-0000-0000F4290000}"/>
    <cellStyle name="Note 2 3 3 2 2 4 3 2" xfId="12532" xr:uid="{00000000-0005-0000-0000-0000F5290000}"/>
    <cellStyle name="Note 2 3 3 2 2 4 4" xfId="8744" xr:uid="{00000000-0005-0000-0000-0000F6290000}"/>
    <cellStyle name="Note 2 3 3 2 2 5" xfId="3231" xr:uid="{00000000-0005-0000-0000-0000F7290000}"/>
    <cellStyle name="Note 2 3 3 2 2 5 2" xfId="6955" xr:uid="{00000000-0005-0000-0000-0000F8290000}"/>
    <cellStyle name="Note 2 3 3 2 2 5 2 2" xfId="14381" xr:uid="{00000000-0005-0000-0000-0000F9290000}"/>
    <cellStyle name="Note 2 3 3 2 2 5 3" xfId="10669" xr:uid="{00000000-0005-0000-0000-0000FA290000}"/>
    <cellStyle name="Note 2 3 3 2 2 6" xfId="5093" xr:uid="{00000000-0005-0000-0000-0000FB290000}"/>
    <cellStyle name="Note 2 3 3 2 2 6 2" xfId="12525" xr:uid="{00000000-0005-0000-0000-0000FC290000}"/>
    <cellStyle name="Note 2 3 3 2 2 7" xfId="7612" xr:uid="{00000000-0005-0000-0000-0000FD290000}"/>
    <cellStyle name="Note 2 3 3 2 3" xfId="243" xr:uid="{00000000-0005-0000-0000-0000FE290000}"/>
    <cellStyle name="Note 2 3 3 2 3 2" xfId="475" xr:uid="{00000000-0005-0000-0000-0000FF290000}"/>
    <cellStyle name="Note 2 3 3 2 3 2 2" xfId="939" xr:uid="{00000000-0005-0000-0000-0000002A0000}"/>
    <cellStyle name="Note 2 3 3 2 3 2 2 2" xfId="1871" xr:uid="{00000000-0005-0000-0000-0000012A0000}"/>
    <cellStyle name="Note 2 3 3 2 3 2 2 2 2" xfId="3242" xr:uid="{00000000-0005-0000-0000-0000022A0000}"/>
    <cellStyle name="Note 2 3 3 2 3 2 2 2 2 2" xfId="6966" xr:uid="{00000000-0005-0000-0000-0000032A0000}"/>
    <cellStyle name="Note 2 3 3 2 3 2 2 2 2 2 2" xfId="14392" xr:uid="{00000000-0005-0000-0000-0000042A0000}"/>
    <cellStyle name="Note 2 3 3 2 3 2 2 2 2 3" xfId="10680" xr:uid="{00000000-0005-0000-0000-0000052A0000}"/>
    <cellStyle name="Note 2 3 3 2 3 2 2 2 3" xfId="5104" xr:uid="{00000000-0005-0000-0000-0000062A0000}"/>
    <cellStyle name="Note 2 3 3 2 3 2 2 2 3 2" xfId="12536" xr:uid="{00000000-0005-0000-0000-0000072A0000}"/>
    <cellStyle name="Note 2 3 3 2 3 2 2 2 4" xfId="9316" xr:uid="{00000000-0005-0000-0000-0000082A0000}"/>
    <cellStyle name="Note 2 3 3 2 3 2 2 3" xfId="3241" xr:uid="{00000000-0005-0000-0000-0000092A0000}"/>
    <cellStyle name="Note 2 3 3 2 3 2 2 3 2" xfId="6965" xr:uid="{00000000-0005-0000-0000-00000A2A0000}"/>
    <cellStyle name="Note 2 3 3 2 3 2 2 3 2 2" xfId="14391" xr:uid="{00000000-0005-0000-0000-00000B2A0000}"/>
    <cellStyle name="Note 2 3 3 2 3 2 2 3 3" xfId="10679" xr:uid="{00000000-0005-0000-0000-00000C2A0000}"/>
    <cellStyle name="Note 2 3 3 2 3 2 2 4" xfId="5103" xr:uid="{00000000-0005-0000-0000-00000D2A0000}"/>
    <cellStyle name="Note 2 3 3 2 3 2 2 4 2" xfId="12535" xr:uid="{00000000-0005-0000-0000-00000E2A0000}"/>
    <cellStyle name="Note 2 3 3 2 3 2 2 5" xfId="8388" xr:uid="{00000000-0005-0000-0000-00000F2A0000}"/>
    <cellStyle name="Note 2 3 3 2 3 2 3" xfId="1301" xr:uid="{00000000-0005-0000-0000-0000102A0000}"/>
    <cellStyle name="Note 2 3 3 2 3 2 3 2" xfId="3243" xr:uid="{00000000-0005-0000-0000-0000112A0000}"/>
    <cellStyle name="Note 2 3 3 2 3 2 3 2 2" xfId="6967" xr:uid="{00000000-0005-0000-0000-0000122A0000}"/>
    <cellStyle name="Note 2 3 3 2 3 2 3 2 2 2" xfId="14393" xr:uid="{00000000-0005-0000-0000-0000132A0000}"/>
    <cellStyle name="Note 2 3 3 2 3 2 3 2 3" xfId="10681" xr:uid="{00000000-0005-0000-0000-0000142A0000}"/>
    <cellStyle name="Note 2 3 3 2 3 2 3 3" xfId="5105" xr:uid="{00000000-0005-0000-0000-0000152A0000}"/>
    <cellStyle name="Note 2 3 3 2 3 2 3 3 2" xfId="12537" xr:uid="{00000000-0005-0000-0000-0000162A0000}"/>
    <cellStyle name="Note 2 3 3 2 3 2 3 4" xfId="8747" xr:uid="{00000000-0005-0000-0000-0000172A0000}"/>
    <cellStyle name="Note 2 3 3 2 3 2 4" xfId="3240" xr:uid="{00000000-0005-0000-0000-0000182A0000}"/>
    <cellStyle name="Note 2 3 3 2 3 2 4 2" xfId="6964" xr:uid="{00000000-0005-0000-0000-0000192A0000}"/>
    <cellStyle name="Note 2 3 3 2 3 2 4 2 2" xfId="14390" xr:uid="{00000000-0005-0000-0000-00001A2A0000}"/>
    <cellStyle name="Note 2 3 3 2 3 2 4 3" xfId="10678" xr:uid="{00000000-0005-0000-0000-00001B2A0000}"/>
    <cellStyle name="Note 2 3 3 2 3 2 5" xfId="5102" xr:uid="{00000000-0005-0000-0000-00001C2A0000}"/>
    <cellStyle name="Note 2 3 3 2 3 2 5 2" xfId="12534" xr:uid="{00000000-0005-0000-0000-00001D2A0000}"/>
    <cellStyle name="Note 2 3 3 2 3 2 6" xfId="7924" xr:uid="{00000000-0005-0000-0000-00001E2A0000}"/>
    <cellStyle name="Note 2 3 3 2 3 3" xfId="694" xr:uid="{00000000-0005-0000-0000-00001F2A0000}"/>
    <cellStyle name="Note 2 3 3 2 3 3 2" xfId="1626" xr:uid="{00000000-0005-0000-0000-0000202A0000}"/>
    <cellStyle name="Note 2 3 3 2 3 3 2 2" xfId="3245" xr:uid="{00000000-0005-0000-0000-0000212A0000}"/>
    <cellStyle name="Note 2 3 3 2 3 3 2 2 2" xfId="6969" xr:uid="{00000000-0005-0000-0000-0000222A0000}"/>
    <cellStyle name="Note 2 3 3 2 3 3 2 2 2 2" xfId="14395" xr:uid="{00000000-0005-0000-0000-0000232A0000}"/>
    <cellStyle name="Note 2 3 3 2 3 3 2 2 3" xfId="10683" xr:uid="{00000000-0005-0000-0000-0000242A0000}"/>
    <cellStyle name="Note 2 3 3 2 3 3 2 3" xfId="5107" xr:uid="{00000000-0005-0000-0000-0000252A0000}"/>
    <cellStyle name="Note 2 3 3 2 3 3 2 3 2" xfId="12539" xr:uid="{00000000-0005-0000-0000-0000262A0000}"/>
    <cellStyle name="Note 2 3 3 2 3 3 2 4" xfId="9071" xr:uid="{00000000-0005-0000-0000-0000272A0000}"/>
    <cellStyle name="Note 2 3 3 2 3 3 3" xfId="3244" xr:uid="{00000000-0005-0000-0000-0000282A0000}"/>
    <cellStyle name="Note 2 3 3 2 3 3 3 2" xfId="6968" xr:uid="{00000000-0005-0000-0000-0000292A0000}"/>
    <cellStyle name="Note 2 3 3 2 3 3 3 2 2" xfId="14394" xr:uid="{00000000-0005-0000-0000-00002A2A0000}"/>
    <cellStyle name="Note 2 3 3 2 3 3 3 3" xfId="10682" xr:uid="{00000000-0005-0000-0000-00002B2A0000}"/>
    <cellStyle name="Note 2 3 3 2 3 3 4" xfId="5106" xr:uid="{00000000-0005-0000-0000-00002C2A0000}"/>
    <cellStyle name="Note 2 3 3 2 3 3 4 2" xfId="12538" xr:uid="{00000000-0005-0000-0000-00002D2A0000}"/>
    <cellStyle name="Note 2 3 3 2 3 3 5" xfId="8143" xr:uid="{00000000-0005-0000-0000-00002E2A0000}"/>
    <cellStyle name="Note 2 3 3 2 3 4" xfId="1300" xr:uid="{00000000-0005-0000-0000-00002F2A0000}"/>
    <cellStyle name="Note 2 3 3 2 3 4 2" xfId="3246" xr:uid="{00000000-0005-0000-0000-0000302A0000}"/>
    <cellStyle name="Note 2 3 3 2 3 4 2 2" xfId="6970" xr:uid="{00000000-0005-0000-0000-0000312A0000}"/>
    <cellStyle name="Note 2 3 3 2 3 4 2 2 2" xfId="14396" xr:uid="{00000000-0005-0000-0000-0000322A0000}"/>
    <cellStyle name="Note 2 3 3 2 3 4 2 3" xfId="10684" xr:uid="{00000000-0005-0000-0000-0000332A0000}"/>
    <cellStyle name="Note 2 3 3 2 3 4 3" xfId="5108" xr:uid="{00000000-0005-0000-0000-0000342A0000}"/>
    <cellStyle name="Note 2 3 3 2 3 4 3 2" xfId="12540" xr:uid="{00000000-0005-0000-0000-0000352A0000}"/>
    <cellStyle name="Note 2 3 3 2 3 4 4" xfId="8746" xr:uid="{00000000-0005-0000-0000-0000362A0000}"/>
    <cellStyle name="Note 2 3 3 2 3 5" xfId="3239" xr:uid="{00000000-0005-0000-0000-0000372A0000}"/>
    <cellStyle name="Note 2 3 3 2 3 5 2" xfId="6963" xr:uid="{00000000-0005-0000-0000-0000382A0000}"/>
    <cellStyle name="Note 2 3 3 2 3 5 2 2" xfId="14389" xr:uid="{00000000-0005-0000-0000-0000392A0000}"/>
    <cellStyle name="Note 2 3 3 2 3 5 3" xfId="10677" xr:uid="{00000000-0005-0000-0000-00003A2A0000}"/>
    <cellStyle name="Note 2 3 3 2 3 6" xfId="5101" xr:uid="{00000000-0005-0000-0000-00003B2A0000}"/>
    <cellStyle name="Note 2 3 3 2 3 6 2" xfId="12533" xr:uid="{00000000-0005-0000-0000-00003C2A0000}"/>
    <cellStyle name="Note 2 3 3 2 3 7" xfId="7692" xr:uid="{00000000-0005-0000-0000-00003D2A0000}"/>
    <cellStyle name="Note 2 3 3 2 4" xfId="351" xr:uid="{00000000-0005-0000-0000-00003E2A0000}"/>
    <cellStyle name="Note 2 3 3 2 4 2" xfId="827" xr:uid="{00000000-0005-0000-0000-00003F2A0000}"/>
    <cellStyle name="Note 2 3 3 2 4 2 2" xfId="1759" xr:uid="{00000000-0005-0000-0000-0000402A0000}"/>
    <cellStyle name="Note 2 3 3 2 4 2 2 2" xfId="3249" xr:uid="{00000000-0005-0000-0000-0000412A0000}"/>
    <cellStyle name="Note 2 3 3 2 4 2 2 2 2" xfId="6973" xr:uid="{00000000-0005-0000-0000-0000422A0000}"/>
    <cellStyle name="Note 2 3 3 2 4 2 2 2 2 2" xfId="14399" xr:uid="{00000000-0005-0000-0000-0000432A0000}"/>
    <cellStyle name="Note 2 3 3 2 4 2 2 2 3" xfId="10687" xr:uid="{00000000-0005-0000-0000-0000442A0000}"/>
    <cellStyle name="Note 2 3 3 2 4 2 2 3" xfId="5111" xr:uid="{00000000-0005-0000-0000-0000452A0000}"/>
    <cellStyle name="Note 2 3 3 2 4 2 2 3 2" xfId="12543" xr:uid="{00000000-0005-0000-0000-0000462A0000}"/>
    <cellStyle name="Note 2 3 3 2 4 2 2 4" xfId="9204" xr:uid="{00000000-0005-0000-0000-0000472A0000}"/>
    <cellStyle name="Note 2 3 3 2 4 2 3" xfId="3248" xr:uid="{00000000-0005-0000-0000-0000482A0000}"/>
    <cellStyle name="Note 2 3 3 2 4 2 3 2" xfId="6972" xr:uid="{00000000-0005-0000-0000-0000492A0000}"/>
    <cellStyle name="Note 2 3 3 2 4 2 3 2 2" xfId="14398" xr:uid="{00000000-0005-0000-0000-00004A2A0000}"/>
    <cellStyle name="Note 2 3 3 2 4 2 3 3" xfId="10686" xr:uid="{00000000-0005-0000-0000-00004B2A0000}"/>
    <cellStyle name="Note 2 3 3 2 4 2 4" xfId="5110" xr:uid="{00000000-0005-0000-0000-00004C2A0000}"/>
    <cellStyle name="Note 2 3 3 2 4 2 4 2" xfId="12542" xr:uid="{00000000-0005-0000-0000-00004D2A0000}"/>
    <cellStyle name="Note 2 3 3 2 4 2 5" xfId="8276" xr:uid="{00000000-0005-0000-0000-00004E2A0000}"/>
    <cellStyle name="Note 2 3 3 2 4 3" xfId="1302" xr:uid="{00000000-0005-0000-0000-00004F2A0000}"/>
    <cellStyle name="Note 2 3 3 2 4 3 2" xfId="3250" xr:uid="{00000000-0005-0000-0000-0000502A0000}"/>
    <cellStyle name="Note 2 3 3 2 4 3 2 2" xfId="6974" xr:uid="{00000000-0005-0000-0000-0000512A0000}"/>
    <cellStyle name="Note 2 3 3 2 4 3 2 2 2" xfId="14400" xr:uid="{00000000-0005-0000-0000-0000522A0000}"/>
    <cellStyle name="Note 2 3 3 2 4 3 2 3" xfId="10688" xr:uid="{00000000-0005-0000-0000-0000532A0000}"/>
    <cellStyle name="Note 2 3 3 2 4 3 3" xfId="5112" xr:uid="{00000000-0005-0000-0000-0000542A0000}"/>
    <cellStyle name="Note 2 3 3 2 4 3 3 2" xfId="12544" xr:uid="{00000000-0005-0000-0000-0000552A0000}"/>
    <cellStyle name="Note 2 3 3 2 4 3 4" xfId="8748" xr:uid="{00000000-0005-0000-0000-0000562A0000}"/>
    <cellStyle name="Note 2 3 3 2 4 4" xfId="3247" xr:uid="{00000000-0005-0000-0000-0000572A0000}"/>
    <cellStyle name="Note 2 3 3 2 4 4 2" xfId="6971" xr:uid="{00000000-0005-0000-0000-0000582A0000}"/>
    <cellStyle name="Note 2 3 3 2 4 4 2 2" xfId="14397" xr:uid="{00000000-0005-0000-0000-0000592A0000}"/>
    <cellStyle name="Note 2 3 3 2 4 4 3" xfId="10685" xr:uid="{00000000-0005-0000-0000-00005A2A0000}"/>
    <cellStyle name="Note 2 3 3 2 4 5" xfId="5109" xr:uid="{00000000-0005-0000-0000-00005B2A0000}"/>
    <cellStyle name="Note 2 3 3 2 4 5 2" xfId="12541" xr:uid="{00000000-0005-0000-0000-00005C2A0000}"/>
    <cellStyle name="Note 2 3 3 2 4 6" xfId="7800" xr:uid="{00000000-0005-0000-0000-00005D2A0000}"/>
    <cellStyle name="Note 2 3 3 2 5" xfId="692" xr:uid="{00000000-0005-0000-0000-00005E2A0000}"/>
    <cellStyle name="Note 2 3 3 2 5 2" xfId="1624" xr:uid="{00000000-0005-0000-0000-00005F2A0000}"/>
    <cellStyle name="Note 2 3 3 2 5 2 2" xfId="3252" xr:uid="{00000000-0005-0000-0000-0000602A0000}"/>
    <cellStyle name="Note 2 3 3 2 5 2 2 2" xfId="6976" xr:uid="{00000000-0005-0000-0000-0000612A0000}"/>
    <cellStyle name="Note 2 3 3 2 5 2 2 2 2" xfId="14402" xr:uid="{00000000-0005-0000-0000-0000622A0000}"/>
    <cellStyle name="Note 2 3 3 2 5 2 2 3" xfId="10690" xr:uid="{00000000-0005-0000-0000-0000632A0000}"/>
    <cellStyle name="Note 2 3 3 2 5 2 3" xfId="5114" xr:uid="{00000000-0005-0000-0000-0000642A0000}"/>
    <cellStyle name="Note 2 3 3 2 5 2 3 2" xfId="12546" xr:uid="{00000000-0005-0000-0000-0000652A0000}"/>
    <cellStyle name="Note 2 3 3 2 5 2 4" xfId="9069" xr:uid="{00000000-0005-0000-0000-0000662A0000}"/>
    <cellStyle name="Note 2 3 3 2 5 3" xfId="3251" xr:uid="{00000000-0005-0000-0000-0000672A0000}"/>
    <cellStyle name="Note 2 3 3 2 5 3 2" xfId="6975" xr:uid="{00000000-0005-0000-0000-0000682A0000}"/>
    <cellStyle name="Note 2 3 3 2 5 3 2 2" xfId="14401" xr:uid="{00000000-0005-0000-0000-0000692A0000}"/>
    <cellStyle name="Note 2 3 3 2 5 3 3" xfId="10689" xr:uid="{00000000-0005-0000-0000-00006A2A0000}"/>
    <cellStyle name="Note 2 3 3 2 5 4" xfId="5113" xr:uid="{00000000-0005-0000-0000-00006B2A0000}"/>
    <cellStyle name="Note 2 3 3 2 5 4 2" xfId="12545" xr:uid="{00000000-0005-0000-0000-00006C2A0000}"/>
    <cellStyle name="Note 2 3 3 2 5 5" xfId="8141" xr:uid="{00000000-0005-0000-0000-00006D2A0000}"/>
    <cellStyle name="Note 2 3 3 2 6" xfId="1297" xr:uid="{00000000-0005-0000-0000-00006E2A0000}"/>
    <cellStyle name="Note 2 3 3 2 6 2" xfId="3253" xr:uid="{00000000-0005-0000-0000-00006F2A0000}"/>
    <cellStyle name="Note 2 3 3 2 6 2 2" xfId="6977" xr:uid="{00000000-0005-0000-0000-0000702A0000}"/>
    <cellStyle name="Note 2 3 3 2 6 2 2 2" xfId="14403" xr:uid="{00000000-0005-0000-0000-0000712A0000}"/>
    <cellStyle name="Note 2 3 3 2 6 2 3" xfId="10691" xr:uid="{00000000-0005-0000-0000-0000722A0000}"/>
    <cellStyle name="Note 2 3 3 2 6 3" xfId="5115" xr:uid="{00000000-0005-0000-0000-0000732A0000}"/>
    <cellStyle name="Note 2 3 3 2 6 3 2" xfId="12547" xr:uid="{00000000-0005-0000-0000-0000742A0000}"/>
    <cellStyle name="Note 2 3 3 2 6 4" xfId="8743" xr:uid="{00000000-0005-0000-0000-0000752A0000}"/>
    <cellStyle name="Note 2 3 3 2 7" xfId="3230" xr:uid="{00000000-0005-0000-0000-0000762A0000}"/>
    <cellStyle name="Note 2 3 3 2 7 2" xfId="6954" xr:uid="{00000000-0005-0000-0000-0000772A0000}"/>
    <cellStyle name="Note 2 3 3 2 7 2 2" xfId="14380" xr:uid="{00000000-0005-0000-0000-0000782A0000}"/>
    <cellStyle name="Note 2 3 3 2 7 3" xfId="10668" xr:uid="{00000000-0005-0000-0000-0000792A0000}"/>
    <cellStyle name="Note 2 3 3 2 8" xfId="5092" xr:uid="{00000000-0005-0000-0000-00007A2A0000}"/>
    <cellStyle name="Note 2 3 3 2 8 2" xfId="12524" xr:uid="{00000000-0005-0000-0000-00007B2A0000}"/>
    <cellStyle name="Note 2 3 3 2 9" xfId="7548" xr:uid="{00000000-0005-0000-0000-00007C2A0000}"/>
    <cellStyle name="Note 2 3 3 3" xfId="159" xr:uid="{00000000-0005-0000-0000-00007D2A0000}"/>
    <cellStyle name="Note 2 3 3 3 2" xfId="352" xr:uid="{00000000-0005-0000-0000-00007E2A0000}"/>
    <cellStyle name="Note 2 3 3 3 2 2" xfId="696" xr:uid="{00000000-0005-0000-0000-00007F2A0000}"/>
    <cellStyle name="Note 2 3 3 3 2 2 2" xfId="1628" xr:uid="{00000000-0005-0000-0000-0000802A0000}"/>
    <cellStyle name="Note 2 3 3 3 2 2 2 2" xfId="3257" xr:uid="{00000000-0005-0000-0000-0000812A0000}"/>
    <cellStyle name="Note 2 3 3 3 2 2 2 2 2" xfId="6981" xr:uid="{00000000-0005-0000-0000-0000822A0000}"/>
    <cellStyle name="Note 2 3 3 3 2 2 2 2 2 2" xfId="14407" xr:uid="{00000000-0005-0000-0000-0000832A0000}"/>
    <cellStyle name="Note 2 3 3 3 2 2 2 2 3" xfId="10695" xr:uid="{00000000-0005-0000-0000-0000842A0000}"/>
    <cellStyle name="Note 2 3 3 3 2 2 2 3" xfId="5119" xr:uid="{00000000-0005-0000-0000-0000852A0000}"/>
    <cellStyle name="Note 2 3 3 3 2 2 2 3 2" xfId="12551" xr:uid="{00000000-0005-0000-0000-0000862A0000}"/>
    <cellStyle name="Note 2 3 3 3 2 2 2 4" xfId="9073" xr:uid="{00000000-0005-0000-0000-0000872A0000}"/>
    <cellStyle name="Note 2 3 3 3 2 2 3" xfId="3256" xr:uid="{00000000-0005-0000-0000-0000882A0000}"/>
    <cellStyle name="Note 2 3 3 3 2 2 3 2" xfId="6980" xr:uid="{00000000-0005-0000-0000-0000892A0000}"/>
    <cellStyle name="Note 2 3 3 3 2 2 3 2 2" xfId="14406" xr:uid="{00000000-0005-0000-0000-00008A2A0000}"/>
    <cellStyle name="Note 2 3 3 3 2 2 3 3" xfId="10694" xr:uid="{00000000-0005-0000-0000-00008B2A0000}"/>
    <cellStyle name="Note 2 3 3 3 2 2 4" xfId="5118" xr:uid="{00000000-0005-0000-0000-00008C2A0000}"/>
    <cellStyle name="Note 2 3 3 3 2 2 4 2" xfId="12550" xr:uid="{00000000-0005-0000-0000-00008D2A0000}"/>
    <cellStyle name="Note 2 3 3 3 2 2 5" xfId="8145" xr:uid="{00000000-0005-0000-0000-00008E2A0000}"/>
    <cellStyle name="Note 2 3 3 3 2 3" xfId="1304" xr:uid="{00000000-0005-0000-0000-00008F2A0000}"/>
    <cellStyle name="Note 2 3 3 3 2 3 2" xfId="3258" xr:uid="{00000000-0005-0000-0000-0000902A0000}"/>
    <cellStyle name="Note 2 3 3 3 2 3 2 2" xfId="6982" xr:uid="{00000000-0005-0000-0000-0000912A0000}"/>
    <cellStyle name="Note 2 3 3 3 2 3 2 2 2" xfId="14408" xr:uid="{00000000-0005-0000-0000-0000922A0000}"/>
    <cellStyle name="Note 2 3 3 3 2 3 2 3" xfId="10696" xr:uid="{00000000-0005-0000-0000-0000932A0000}"/>
    <cellStyle name="Note 2 3 3 3 2 3 3" xfId="5120" xr:uid="{00000000-0005-0000-0000-0000942A0000}"/>
    <cellStyle name="Note 2 3 3 3 2 3 3 2" xfId="12552" xr:uid="{00000000-0005-0000-0000-0000952A0000}"/>
    <cellStyle name="Note 2 3 3 3 2 3 4" xfId="8750" xr:uid="{00000000-0005-0000-0000-0000962A0000}"/>
    <cellStyle name="Note 2 3 3 3 2 4" xfId="3255" xr:uid="{00000000-0005-0000-0000-0000972A0000}"/>
    <cellStyle name="Note 2 3 3 3 2 4 2" xfId="6979" xr:uid="{00000000-0005-0000-0000-0000982A0000}"/>
    <cellStyle name="Note 2 3 3 3 2 4 2 2" xfId="14405" xr:uid="{00000000-0005-0000-0000-0000992A0000}"/>
    <cellStyle name="Note 2 3 3 3 2 4 3" xfId="10693" xr:uid="{00000000-0005-0000-0000-00009A2A0000}"/>
    <cellStyle name="Note 2 3 3 3 2 5" xfId="5117" xr:uid="{00000000-0005-0000-0000-00009B2A0000}"/>
    <cellStyle name="Note 2 3 3 3 2 5 2" xfId="12549" xr:uid="{00000000-0005-0000-0000-00009C2A0000}"/>
    <cellStyle name="Note 2 3 3 3 2 6" xfId="7801" xr:uid="{00000000-0005-0000-0000-00009D2A0000}"/>
    <cellStyle name="Note 2 3 3 3 3" xfId="695" xr:uid="{00000000-0005-0000-0000-00009E2A0000}"/>
    <cellStyle name="Note 2 3 3 3 3 2" xfId="1627" xr:uid="{00000000-0005-0000-0000-00009F2A0000}"/>
    <cellStyle name="Note 2 3 3 3 3 2 2" xfId="3260" xr:uid="{00000000-0005-0000-0000-0000A02A0000}"/>
    <cellStyle name="Note 2 3 3 3 3 2 2 2" xfId="6984" xr:uid="{00000000-0005-0000-0000-0000A12A0000}"/>
    <cellStyle name="Note 2 3 3 3 3 2 2 2 2" xfId="14410" xr:uid="{00000000-0005-0000-0000-0000A22A0000}"/>
    <cellStyle name="Note 2 3 3 3 3 2 2 3" xfId="10698" xr:uid="{00000000-0005-0000-0000-0000A32A0000}"/>
    <cellStyle name="Note 2 3 3 3 3 2 3" xfId="5122" xr:uid="{00000000-0005-0000-0000-0000A42A0000}"/>
    <cellStyle name="Note 2 3 3 3 3 2 3 2" xfId="12554" xr:uid="{00000000-0005-0000-0000-0000A52A0000}"/>
    <cellStyle name="Note 2 3 3 3 3 2 4" xfId="9072" xr:uid="{00000000-0005-0000-0000-0000A62A0000}"/>
    <cellStyle name="Note 2 3 3 3 3 3" xfId="3259" xr:uid="{00000000-0005-0000-0000-0000A72A0000}"/>
    <cellStyle name="Note 2 3 3 3 3 3 2" xfId="6983" xr:uid="{00000000-0005-0000-0000-0000A82A0000}"/>
    <cellStyle name="Note 2 3 3 3 3 3 2 2" xfId="14409" xr:uid="{00000000-0005-0000-0000-0000A92A0000}"/>
    <cellStyle name="Note 2 3 3 3 3 3 3" xfId="10697" xr:uid="{00000000-0005-0000-0000-0000AA2A0000}"/>
    <cellStyle name="Note 2 3 3 3 3 4" xfId="5121" xr:uid="{00000000-0005-0000-0000-0000AB2A0000}"/>
    <cellStyle name="Note 2 3 3 3 3 4 2" xfId="12553" xr:uid="{00000000-0005-0000-0000-0000AC2A0000}"/>
    <cellStyle name="Note 2 3 3 3 3 5" xfId="8144" xr:uid="{00000000-0005-0000-0000-0000AD2A0000}"/>
    <cellStyle name="Note 2 3 3 3 4" xfId="1303" xr:uid="{00000000-0005-0000-0000-0000AE2A0000}"/>
    <cellStyle name="Note 2 3 3 3 4 2" xfId="3261" xr:uid="{00000000-0005-0000-0000-0000AF2A0000}"/>
    <cellStyle name="Note 2 3 3 3 4 2 2" xfId="6985" xr:uid="{00000000-0005-0000-0000-0000B02A0000}"/>
    <cellStyle name="Note 2 3 3 3 4 2 2 2" xfId="14411" xr:uid="{00000000-0005-0000-0000-0000B12A0000}"/>
    <cellStyle name="Note 2 3 3 3 4 2 3" xfId="10699" xr:uid="{00000000-0005-0000-0000-0000B22A0000}"/>
    <cellStyle name="Note 2 3 3 3 4 3" xfId="5123" xr:uid="{00000000-0005-0000-0000-0000B32A0000}"/>
    <cellStyle name="Note 2 3 3 3 4 3 2" xfId="12555" xr:uid="{00000000-0005-0000-0000-0000B42A0000}"/>
    <cellStyle name="Note 2 3 3 3 4 4" xfId="8749" xr:uid="{00000000-0005-0000-0000-0000B52A0000}"/>
    <cellStyle name="Note 2 3 3 3 5" xfId="3254" xr:uid="{00000000-0005-0000-0000-0000B62A0000}"/>
    <cellStyle name="Note 2 3 3 3 5 2" xfId="6978" xr:uid="{00000000-0005-0000-0000-0000B72A0000}"/>
    <cellStyle name="Note 2 3 3 3 5 2 2" xfId="14404" xr:uid="{00000000-0005-0000-0000-0000B82A0000}"/>
    <cellStyle name="Note 2 3 3 3 5 3" xfId="10692" xr:uid="{00000000-0005-0000-0000-0000B92A0000}"/>
    <cellStyle name="Note 2 3 3 3 6" xfId="5116" xr:uid="{00000000-0005-0000-0000-0000BA2A0000}"/>
    <cellStyle name="Note 2 3 3 3 6 2" xfId="12548" xr:uid="{00000000-0005-0000-0000-0000BB2A0000}"/>
    <cellStyle name="Note 2 3 3 3 7" xfId="7611" xr:uid="{00000000-0005-0000-0000-0000BC2A0000}"/>
    <cellStyle name="Note 2 3 3 4" xfId="242" xr:uid="{00000000-0005-0000-0000-0000BD2A0000}"/>
    <cellStyle name="Note 2 3 3 4 2" xfId="474" xr:uid="{00000000-0005-0000-0000-0000BE2A0000}"/>
    <cellStyle name="Note 2 3 3 4 2 2" xfId="938" xr:uid="{00000000-0005-0000-0000-0000BF2A0000}"/>
    <cellStyle name="Note 2 3 3 4 2 2 2" xfId="1870" xr:uid="{00000000-0005-0000-0000-0000C02A0000}"/>
    <cellStyle name="Note 2 3 3 4 2 2 2 2" xfId="3265" xr:uid="{00000000-0005-0000-0000-0000C12A0000}"/>
    <cellStyle name="Note 2 3 3 4 2 2 2 2 2" xfId="6989" xr:uid="{00000000-0005-0000-0000-0000C22A0000}"/>
    <cellStyle name="Note 2 3 3 4 2 2 2 2 2 2" xfId="14415" xr:uid="{00000000-0005-0000-0000-0000C32A0000}"/>
    <cellStyle name="Note 2 3 3 4 2 2 2 2 3" xfId="10703" xr:uid="{00000000-0005-0000-0000-0000C42A0000}"/>
    <cellStyle name="Note 2 3 3 4 2 2 2 3" xfId="5127" xr:uid="{00000000-0005-0000-0000-0000C52A0000}"/>
    <cellStyle name="Note 2 3 3 4 2 2 2 3 2" xfId="12559" xr:uid="{00000000-0005-0000-0000-0000C62A0000}"/>
    <cellStyle name="Note 2 3 3 4 2 2 2 4" xfId="9315" xr:uid="{00000000-0005-0000-0000-0000C72A0000}"/>
    <cellStyle name="Note 2 3 3 4 2 2 3" xfId="3264" xr:uid="{00000000-0005-0000-0000-0000C82A0000}"/>
    <cellStyle name="Note 2 3 3 4 2 2 3 2" xfId="6988" xr:uid="{00000000-0005-0000-0000-0000C92A0000}"/>
    <cellStyle name="Note 2 3 3 4 2 2 3 2 2" xfId="14414" xr:uid="{00000000-0005-0000-0000-0000CA2A0000}"/>
    <cellStyle name="Note 2 3 3 4 2 2 3 3" xfId="10702" xr:uid="{00000000-0005-0000-0000-0000CB2A0000}"/>
    <cellStyle name="Note 2 3 3 4 2 2 4" xfId="5126" xr:uid="{00000000-0005-0000-0000-0000CC2A0000}"/>
    <cellStyle name="Note 2 3 3 4 2 2 4 2" xfId="12558" xr:uid="{00000000-0005-0000-0000-0000CD2A0000}"/>
    <cellStyle name="Note 2 3 3 4 2 2 5" xfId="8387" xr:uid="{00000000-0005-0000-0000-0000CE2A0000}"/>
    <cellStyle name="Note 2 3 3 4 2 3" xfId="1306" xr:uid="{00000000-0005-0000-0000-0000CF2A0000}"/>
    <cellStyle name="Note 2 3 3 4 2 3 2" xfId="3266" xr:uid="{00000000-0005-0000-0000-0000D02A0000}"/>
    <cellStyle name="Note 2 3 3 4 2 3 2 2" xfId="6990" xr:uid="{00000000-0005-0000-0000-0000D12A0000}"/>
    <cellStyle name="Note 2 3 3 4 2 3 2 2 2" xfId="14416" xr:uid="{00000000-0005-0000-0000-0000D22A0000}"/>
    <cellStyle name="Note 2 3 3 4 2 3 2 3" xfId="10704" xr:uid="{00000000-0005-0000-0000-0000D32A0000}"/>
    <cellStyle name="Note 2 3 3 4 2 3 3" xfId="5128" xr:uid="{00000000-0005-0000-0000-0000D42A0000}"/>
    <cellStyle name="Note 2 3 3 4 2 3 3 2" xfId="12560" xr:uid="{00000000-0005-0000-0000-0000D52A0000}"/>
    <cellStyle name="Note 2 3 3 4 2 3 4" xfId="8752" xr:uid="{00000000-0005-0000-0000-0000D62A0000}"/>
    <cellStyle name="Note 2 3 3 4 2 4" xfId="3263" xr:uid="{00000000-0005-0000-0000-0000D72A0000}"/>
    <cellStyle name="Note 2 3 3 4 2 4 2" xfId="6987" xr:uid="{00000000-0005-0000-0000-0000D82A0000}"/>
    <cellStyle name="Note 2 3 3 4 2 4 2 2" xfId="14413" xr:uid="{00000000-0005-0000-0000-0000D92A0000}"/>
    <cellStyle name="Note 2 3 3 4 2 4 3" xfId="10701" xr:uid="{00000000-0005-0000-0000-0000DA2A0000}"/>
    <cellStyle name="Note 2 3 3 4 2 5" xfId="5125" xr:uid="{00000000-0005-0000-0000-0000DB2A0000}"/>
    <cellStyle name="Note 2 3 3 4 2 5 2" xfId="12557" xr:uid="{00000000-0005-0000-0000-0000DC2A0000}"/>
    <cellStyle name="Note 2 3 3 4 2 6" xfId="7923" xr:uid="{00000000-0005-0000-0000-0000DD2A0000}"/>
    <cellStyle name="Note 2 3 3 4 3" xfId="697" xr:uid="{00000000-0005-0000-0000-0000DE2A0000}"/>
    <cellStyle name="Note 2 3 3 4 3 2" xfId="1629" xr:uid="{00000000-0005-0000-0000-0000DF2A0000}"/>
    <cellStyle name="Note 2 3 3 4 3 2 2" xfId="3268" xr:uid="{00000000-0005-0000-0000-0000E02A0000}"/>
    <cellStyle name="Note 2 3 3 4 3 2 2 2" xfId="6992" xr:uid="{00000000-0005-0000-0000-0000E12A0000}"/>
    <cellStyle name="Note 2 3 3 4 3 2 2 2 2" xfId="14418" xr:uid="{00000000-0005-0000-0000-0000E22A0000}"/>
    <cellStyle name="Note 2 3 3 4 3 2 2 3" xfId="10706" xr:uid="{00000000-0005-0000-0000-0000E32A0000}"/>
    <cellStyle name="Note 2 3 3 4 3 2 3" xfId="5130" xr:uid="{00000000-0005-0000-0000-0000E42A0000}"/>
    <cellStyle name="Note 2 3 3 4 3 2 3 2" xfId="12562" xr:uid="{00000000-0005-0000-0000-0000E52A0000}"/>
    <cellStyle name="Note 2 3 3 4 3 2 4" xfId="9074" xr:uid="{00000000-0005-0000-0000-0000E62A0000}"/>
    <cellStyle name="Note 2 3 3 4 3 3" xfId="3267" xr:uid="{00000000-0005-0000-0000-0000E72A0000}"/>
    <cellStyle name="Note 2 3 3 4 3 3 2" xfId="6991" xr:uid="{00000000-0005-0000-0000-0000E82A0000}"/>
    <cellStyle name="Note 2 3 3 4 3 3 2 2" xfId="14417" xr:uid="{00000000-0005-0000-0000-0000E92A0000}"/>
    <cellStyle name="Note 2 3 3 4 3 3 3" xfId="10705" xr:uid="{00000000-0005-0000-0000-0000EA2A0000}"/>
    <cellStyle name="Note 2 3 3 4 3 4" xfId="5129" xr:uid="{00000000-0005-0000-0000-0000EB2A0000}"/>
    <cellStyle name="Note 2 3 3 4 3 4 2" xfId="12561" xr:uid="{00000000-0005-0000-0000-0000EC2A0000}"/>
    <cellStyle name="Note 2 3 3 4 3 5" xfId="8146" xr:uid="{00000000-0005-0000-0000-0000ED2A0000}"/>
    <cellStyle name="Note 2 3 3 4 4" xfId="1305" xr:uid="{00000000-0005-0000-0000-0000EE2A0000}"/>
    <cellStyle name="Note 2 3 3 4 4 2" xfId="3269" xr:uid="{00000000-0005-0000-0000-0000EF2A0000}"/>
    <cellStyle name="Note 2 3 3 4 4 2 2" xfId="6993" xr:uid="{00000000-0005-0000-0000-0000F02A0000}"/>
    <cellStyle name="Note 2 3 3 4 4 2 2 2" xfId="14419" xr:uid="{00000000-0005-0000-0000-0000F12A0000}"/>
    <cellStyle name="Note 2 3 3 4 4 2 3" xfId="10707" xr:uid="{00000000-0005-0000-0000-0000F22A0000}"/>
    <cellStyle name="Note 2 3 3 4 4 3" xfId="5131" xr:uid="{00000000-0005-0000-0000-0000F32A0000}"/>
    <cellStyle name="Note 2 3 3 4 4 3 2" xfId="12563" xr:uid="{00000000-0005-0000-0000-0000F42A0000}"/>
    <cellStyle name="Note 2 3 3 4 4 4" xfId="8751" xr:uid="{00000000-0005-0000-0000-0000F52A0000}"/>
    <cellStyle name="Note 2 3 3 4 5" xfId="3262" xr:uid="{00000000-0005-0000-0000-0000F62A0000}"/>
    <cellStyle name="Note 2 3 3 4 5 2" xfId="6986" xr:uid="{00000000-0005-0000-0000-0000F72A0000}"/>
    <cellStyle name="Note 2 3 3 4 5 2 2" xfId="14412" xr:uid="{00000000-0005-0000-0000-0000F82A0000}"/>
    <cellStyle name="Note 2 3 3 4 5 3" xfId="10700" xr:uid="{00000000-0005-0000-0000-0000F92A0000}"/>
    <cellStyle name="Note 2 3 3 4 6" xfId="5124" xr:uid="{00000000-0005-0000-0000-0000FA2A0000}"/>
    <cellStyle name="Note 2 3 3 4 6 2" xfId="12556" xr:uid="{00000000-0005-0000-0000-0000FB2A0000}"/>
    <cellStyle name="Note 2 3 3 4 7" xfId="7691" xr:uid="{00000000-0005-0000-0000-0000FC2A0000}"/>
    <cellStyle name="Note 2 3 3 5" xfId="350" xr:uid="{00000000-0005-0000-0000-0000FD2A0000}"/>
    <cellStyle name="Note 2 3 3 5 2" xfId="826" xr:uid="{00000000-0005-0000-0000-0000FE2A0000}"/>
    <cellStyle name="Note 2 3 3 5 2 2" xfId="1758" xr:uid="{00000000-0005-0000-0000-0000FF2A0000}"/>
    <cellStyle name="Note 2 3 3 5 2 2 2" xfId="3272" xr:uid="{00000000-0005-0000-0000-0000002B0000}"/>
    <cellStyle name="Note 2 3 3 5 2 2 2 2" xfId="6996" xr:uid="{00000000-0005-0000-0000-0000012B0000}"/>
    <cellStyle name="Note 2 3 3 5 2 2 2 2 2" xfId="14422" xr:uid="{00000000-0005-0000-0000-0000022B0000}"/>
    <cellStyle name="Note 2 3 3 5 2 2 2 3" xfId="10710" xr:uid="{00000000-0005-0000-0000-0000032B0000}"/>
    <cellStyle name="Note 2 3 3 5 2 2 3" xfId="5134" xr:uid="{00000000-0005-0000-0000-0000042B0000}"/>
    <cellStyle name="Note 2 3 3 5 2 2 3 2" xfId="12566" xr:uid="{00000000-0005-0000-0000-0000052B0000}"/>
    <cellStyle name="Note 2 3 3 5 2 2 4" xfId="9203" xr:uid="{00000000-0005-0000-0000-0000062B0000}"/>
    <cellStyle name="Note 2 3 3 5 2 3" xfId="3271" xr:uid="{00000000-0005-0000-0000-0000072B0000}"/>
    <cellStyle name="Note 2 3 3 5 2 3 2" xfId="6995" xr:uid="{00000000-0005-0000-0000-0000082B0000}"/>
    <cellStyle name="Note 2 3 3 5 2 3 2 2" xfId="14421" xr:uid="{00000000-0005-0000-0000-0000092B0000}"/>
    <cellStyle name="Note 2 3 3 5 2 3 3" xfId="10709" xr:uid="{00000000-0005-0000-0000-00000A2B0000}"/>
    <cellStyle name="Note 2 3 3 5 2 4" xfId="5133" xr:uid="{00000000-0005-0000-0000-00000B2B0000}"/>
    <cellStyle name="Note 2 3 3 5 2 4 2" xfId="12565" xr:uid="{00000000-0005-0000-0000-00000C2B0000}"/>
    <cellStyle name="Note 2 3 3 5 2 5" xfId="8275" xr:uid="{00000000-0005-0000-0000-00000D2B0000}"/>
    <cellStyle name="Note 2 3 3 5 3" xfId="1307" xr:uid="{00000000-0005-0000-0000-00000E2B0000}"/>
    <cellStyle name="Note 2 3 3 5 3 2" xfId="3273" xr:uid="{00000000-0005-0000-0000-00000F2B0000}"/>
    <cellStyle name="Note 2 3 3 5 3 2 2" xfId="6997" xr:uid="{00000000-0005-0000-0000-0000102B0000}"/>
    <cellStyle name="Note 2 3 3 5 3 2 2 2" xfId="14423" xr:uid="{00000000-0005-0000-0000-0000112B0000}"/>
    <cellStyle name="Note 2 3 3 5 3 2 3" xfId="10711" xr:uid="{00000000-0005-0000-0000-0000122B0000}"/>
    <cellStyle name="Note 2 3 3 5 3 3" xfId="5135" xr:uid="{00000000-0005-0000-0000-0000132B0000}"/>
    <cellStyle name="Note 2 3 3 5 3 3 2" xfId="12567" xr:uid="{00000000-0005-0000-0000-0000142B0000}"/>
    <cellStyle name="Note 2 3 3 5 3 4" xfId="8753" xr:uid="{00000000-0005-0000-0000-0000152B0000}"/>
    <cellStyle name="Note 2 3 3 5 4" xfId="3270" xr:uid="{00000000-0005-0000-0000-0000162B0000}"/>
    <cellStyle name="Note 2 3 3 5 4 2" xfId="6994" xr:uid="{00000000-0005-0000-0000-0000172B0000}"/>
    <cellStyle name="Note 2 3 3 5 4 2 2" xfId="14420" xr:uid="{00000000-0005-0000-0000-0000182B0000}"/>
    <cellStyle name="Note 2 3 3 5 4 3" xfId="10708" xr:uid="{00000000-0005-0000-0000-0000192B0000}"/>
    <cellStyle name="Note 2 3 3 5 5" xfId="5132" xr:uid="{00000000-0005-0000-0000-00001A2B0000}"/>
    <cellStyle name="Note 2 3 3 5 5 2" xfId="12564" xr:uid="{00000000-0005-0000-0000-00001B2B0000}"/>
    <cellStyle name="Note 2 3 3 5 6" xfId="7799" xr:uid="{00000000-0005-0000-0000-00001C2B0000}"/>
    <cellStyle name="Note 2 3 3 6" xfId="691" xr:uid="{00000000-0005-0000-0000-00001D2B0000}"/>
    <cellStyle name="Note 2 3 3 6 2" xfId="1623" xr:uid="{00000000-0005-0000-0000-00001E2B0000}"/>
    <cellStyle name="Note 2 3 3 6 2 2" xfId="3275" xr:uid="{00000000-0005-0000-0000-00001F2B0000}"/>
    <cellStyle name="Note 2 3 3 6 2 2 2" xfId="6999" xr:uid="{00000000-0005-0000-0000-0000202B0000}"/>
    <cellStyle name="Note 2 3 3 6 2 2 2 2" xfId="14425" xr:uid="{00000000-0005-0000-0000-0000212B0000}"/>
    <cellStyle name="Note 2 3 3 6 2 2 3" xfId="10713" xr:uid="{00000000-0005-0000-0000-0000222B0000}"/>
    <cellStyle name="Note 2 3 3 6 2 3" xfId="5137" xr:uid="{00000000-0005-0000-0000-0000232B0000}"/>
    <cellStyle name="Note 2 3 3 6 2 3 2" xfId="12569" xr:uid="{00000000-0005-0000-0000-0000242B0000}"/>
    <cellStyle name="Note 2 3 3 6 2 4" xfId="9068" xr:uid="{00000000-0005-0000-0000-0000252B0000}"/>
    <cellStyle name="Note 2 3 3 6 3" xfId="3274" xr:uid="{00000000-0005-0000-0000-0000262B0000}"/>
    <cellStyle name="Note 2 3 3 6 3 2" xfId="6998" xr:uid="{00000000-0005-0000-0000-0000272B0000}"/>
    <cellStyle name="Note 2 3 3 6 3 2 2" xfId="14424" xr:uid="{00000000-0005-0000-0000-0000282B0000}"/>
    <cellStyle name="Note 2 3 3 6 3 3" xfId="10712" xr:uid="{00000000-0005-0000-0000-0000292B0000}"/>
    <cellStyle name="Note 2 3 3 6 4" xfId="5136" xr:uid="{00000000-0005-0000-0000-00002A2B0000}"/>
    <cellStyle name="Note 2 3 3 6 4 2" xfId="12568" xr:uid="{00000000-0005-0000-0000-00002B2B0000}"/>
    <cellStyle name="Note 2 3 3 6 5" xfId="8140" xr:uid="{00000000-0005-0000-0000-00002C2B0000}"/>
    <cellStyle name="Note 2 3 3 7" xfId="1296" xr:uid="{00000000-0005-0000-0000-00002D2B0000}"/>
    <cellStyle name="Note 2 3 3 7 2" xfId="3276" xr:uid="{00000000-0005-0000-0000-00002E2B0000}"/>
    <cellStyle name="Note 2 3 3 7 2 2" xfId="7000" xr:uid="{00000000-0005-0000-0000-00002F2B0000}"/>
    <cellStyle name="Note 2 3 3 7 2 2 2" xfId="14426" xr:uid="{00000000-0005-0000-0000-0000302B0000}"/>
    <cellStyle name="Note 2 3 3 7 2 3" xfId="10714" xr:uid="{00000000-0005-0000-0000-0000312B0000}"/>
    <cellStyle name="Note 2 3 3 7 3" xfId="5138" xr:uid="{00000000-0005-0000-0000-0000322B0000}"/>
    <cellStyle name="Note 2 3 3 7 3 2" xfId="12570" xr:uid="{00000000-0005-0000-0000-0000332B0000}"/>
    <cellStyle name="Note 2 3 3 7 4" xfId="8742" xr:uid="{00000000-0005-0000-0000-0000342B0000}"/>
    <cellStyle name="Note 2 3 3 8" xfId="3229" xr:uid="{00000000-0005-0000-0000-0000352B0000}"/>
    <cellStyle name="Note 2 3 3 8 2" xfId="6953" xr:uid="{00000000-0005-0000-0000-0000362B0000}"/>
    <cellStyle name="Note 2 3 3 8 2 2" xfId="14379" xr:uid="{00000000-0005-0000-0000-0000372B0000}"/>
    <cellStyle name="Note 2 3 3 8 3" xfId="10667" xr:uid="{00000000-0005-0000-0000-0000382B0000}"/>
    <cellStyle name="Note 2 3 3 9" xfId="5091" xr:uid="{00000000-0005-0000-0000-0000392B0000}"/>
    <cellStyle name="Note 2 3 3 9 2" xfId="12523" xr:uid="{00000000-0005-0000-0000-00003A2B0000}"/>
    <cellStyle name="Note 2 3 4" xfId="72" xr:uid="{00000000-0005-0000-0000-00003B2B0000}"/>
    <cellStyle name="Note 2 3 4 10" xfId="7530" xr:uid="{00000000-0005-0000-0000-00003C2B0000}"/>
    <cellStyle name="Note 2 3 4 2" xfId="162" xr:uid="{00000000-0005-0000-0000-00003D2B0000}"/>
    <cellStyle name="Note 2 3 4 2 2" xfId="245" xr:uid="{00000000-0005-0000-0000-00003E2B0000}"/>
    <cellStyle name="Note 2 3 4 2 2 2" xfId="477" xr:uid="{00000000-0005-0000-0000-00003F2B0000}"/>
    <cellStyle name="Note 2 3 4 2 2 2 2" xfId="941" xr:uid="{00000000-0005-0000-0000-0000402B0000}"/>
    <cellStyle name="Note 2 3 4 2 2 2 2 2" xfId="1873" xr:uid="{00000000-0005-0000-0000-0000412B0000}"/>
    <cellStyle name="Note 2 3 4 2 2 2 2 2 2" xfId="3282" xr:uid="{00000000-0005-0000-0000-0000422B0000}"/>
    <cellStyle name="Note 2 3 4 2 2 2 2 2 2 2" xfId="7006" xr:uid="{00000000-0005-0000-0000-0000432B0000}"/>
    <cellStyle name="Note 2 3 4 2 2 2 2 2 2 2 2" xfId="14432" xr:uid="{00000000-0005-0000-0000-0000442B0000}"/>
    <cellStyle name="Note 2 3 4 2 2 2 2 2 2 3" xfId="10720" xr:uid="{00000000-0005-0000-0000-0000452B0000}"/>
    <cellStyle name="Note 2 3 4 2 2 2 2 2 3" xfId="5144" xr:uid="{00000000-0005-0000-0000-0000462B0000}"/>
    <cellStyle name="Note 2 3 4 2 2 2 2 2 3 2" xfId="12576" xr:uid="{00000000-0005-0000-0000-0000472B0000}"/>
    <cellStyle name="Note 2 3 4 2 2 2 2 2 4" xfId="9318" xr:uid="{00000000-0005-0000-0000-0000482B0000}"/>
    <cellStyle name="Note 2 3 4 2 2 2 2 3" xfId="3281" xr:uid="{00000000-0005-0000-0000-0000492B0000}"/>
    <cellStyle name="Note 2 3 4 2 2 2 2 3 2" xfId="7005" xr:uid="{00000000-0005-0000-0000-00004A2B0000}"/>
    <cellStyle name="Note 2 3 4 2 2 2 2 3 2 2" xfId="14431" xr:uid="{00000000-0005-0000-0000-00004B2B0000}"/>
    <cellStyle name="Note 2 3 4 2 2 2 2 3 3" xfId="10719" xr:uid="{00000000-0005-0000-0000-00004C2B0000}"/>
    <cellStyle name="Note 2 3 4 2 2 2 2 4" xfId="5143" xr:uid="{00000000-0005-0000-0000-00004D2B0000}"/>
    <cellStyle name="Note 2 3 4 2 2 2 2 4 2" xfId="12575" xr:uid="{00000000-0005-0000-0000-00004E2B0000}"/>
    <cellStyle name="Note 2 3 4 2 2 2 2 5" xfId="8390" xr:uid="{00000000-0005-0000-0000-00004F2B0000}"/>
    <cellStyle name="Note 2 3 4 2 2 2 3" xfId="1311" xr:uid="{00000000-0005-0000-0000-0000502B0000}"/>
    <cellStyle name="Note 2 3 4 2 2 2 3 2" xfId="3283" xr:uid="{00000000-0005-0000-0000-0000512B0000}"/>
    <cellStyle name="Note 2 3 4 2 2 2 3 2 2" xfId="7007" xr:uid="{00000000-0005-0000-0000-0000522B0000}"/>
    <cellStyle name="Note 2 3 4 2 2 2 3 2 2 2" xfId="14433" xr:uid="{00000000-0005-0000-0000-0000532B0000}"/>
    <cellStyle name="Note 2 3 4 2 2 2 3 2 3" xfId="10721" xr:uid="{00000000-0005-0000-0000-0000542B0000}"/>
    <cellStyle name="Note 2 3 4 2 2 2 3 3" xfId="5145" xr:uid="{00000000-0005-0000-0000-0000552B0000}"/>
    <cellStyle name="Note 2 3 4 2 2 2 3 3 2" xfId="12577" xr:uid="{00000000-0005-0000-0000-0000562B0000}"/>
    <cellStyle name="Note 2 3 4 2 2 2 3 4" xfId="8757" xr:uid="{00000000-0005-0000-0000-0000572B0000}"/>
    <cellStyle name="Note 2 3 4 2 2 2 4" xfId="3280" xr:uid="{00000000-0005-0000-0000-0000582B0000}"/>
    <cellStyle name="Note 2 3 4 2 2 2 4 2" xfId="7004" xr:uid="{00000000-0005-0000-0000-0000592B0000}"/>
    <cellStyle name="Note 2 3 4 2 2 2 4 2 2" xfId="14430" xr:uid="{00000000-0005-0000-0000-00005A2B0000}"/>
    <cellStyle name="Note 2 3 4 2 2 2 4 3" xfId="10718" xr:uid="{00000000-0005-0000-0000-00005B2B0000}"/>
    <cellStyle name="Note 2 3 4 2 2 2 5" xfId="5142" xr:uid="{00000000-0005-0000-0000-00005C2B0000}"/>
    <cellStyle name="Note 2 3 4 2 2 2 5 2" xfId="12574" xr:uid="{00000000-0005-0000-0000-00005D2B0000}"/>
    <cellStyle name="Note 2 3 4 2 2 2 6" xfId="7926" xr:uid="{00000000-0005-0000-0000-00005E2B0000}"/>
    <cellStyle name="Note 2 3 4 2 2 3" xfId="700" xr:uid="{00000000-0005-0000-0000-00005F2B0000}"/>
    <cellStyle name="Note 2 3 4 2 2 3 2" xfId="1632" xr:uid="{00000000-0005-0000-0000-0000602B0000}"/>
    <cellStyle name="Note 2 3 4 2 2 3 2 2" xfId="3285" xr:uid="{00000000-0005-0000-0000-0000612B0000}"/>
    <cellStyle name="Note 2 3 4 2 2 3 2 2 2" xfId="7009" xr:uid="{00000000-0005-0000-0000-0000622B0000}"/>
    <cellStyle name="Note 2 3 4 2 2 3 2 2 2 2" xfId="14435" xr:uid="{00000000-0005-0000-0000-0000632B0000}"/>
    <cellStyle name="Note 2 3 4 2 2 3 2 2 3" xfId="10723" xr:uid="{00000000-0005-0000-0000-0000642B0000}"/>
    <cellStyle name="Note 2 3 4 2 2 3 2 3" xfId="5147" xr:uid="{00000000-0005-0000-0000-0000652B0000}"/>
    <cellStyle name="Note 2 3 4 2 2 3 2 3 2" xfId="12579" xr:uid="{00000000-0005-0000-0000-0000662B0000}"/>
    <cellStyle name="Note 2 3 4 2 2 3 2 4" xfId="9077" xr:uid="{00000000-0005-0000-0000-0000672B0000}"/>
    <cellStyle name="Note 2 3 4 2 2 3 3" xfId="3284" xr:uid="{00000000-0005-0000-0000-0000682B0000}"/>
    <cellStyle name="Note 2 3 4 2 2 3 3 2" xfId="7008" xr:uid="{00000000-0005-0000-0000-0000692B0000}"/>
    <cellStyle name="Note 2 3 4 2 2 3 3 2 2" xfId="14434" xr:uid="{00000000-0005-0000-0000-00006A2B0000}"/>
    <cellStyle name="Note 2 3 4 2 2 3 3 3" xfId="10722" xr:uid="{00000000-0005-0000-0000-00006B2B0000}"/>
    <cellStyle name="Note 2 3 4 2 2 3 4" xfId="5146" xr:uid="{00000000-0005-0000-0000-00006C2B0000}"/>
    <cellStyle name="Note 2 3 4 2 2 3 4 2" xfId="12578" xr:uid="{00000000-0005-0000-0000-00006D2B0000}"/>
    <cellStyle name="Note 2 3 4 2 2 3 5" xfId="8149" xr:uid="{00000000-0005-0000-0000-00006E2B0000}"/>
    <cellStyle name="Note 2 3 4 2 2 4" xfId="1310" xr:uid="{00000000-0005-0000-0000-00006F2B0000}"/>
    <cellStyle name="Note 2 3 4 2 2 4 2" xfId="3286" xr:uid="{00000000-0005-0000-0000-0000702B0000}"/>
    <cellStyle name="Note 2 3 4 2 2 4 2 2" xfId="7010" xr:uid="{00000000-0005-0000-0000-0000712B0000}"/>
    <cellStyle name="Note 2 3 4 2 2 4 2 2 2" xfId="14436" xr:uid="{00000000-0005-0000-0000-0000722B0000}"/>
    <cellStyle name="Note 2 3 4 2 2 4 2 3" xfId="10724" xr:uid="{00000000-0005-0000-0000-0000732B0000}"/>
    <cellStyle name="Note 2 3 4 2 2 4 3" xfId="5148" xr:uid="{00000000-0005-0000-0000-0000742B0000}"/>
    <cellStyle name="Note 2 3 4 2 2 4 3 2" xfId="12580" xr:uid="{00000000-0005-0000-0000-0000752B0000}"/>
    <cellStyle name="Note 2 3 4 2 2 4 4" xfId="8756" xr:uid="{00000000-0005-0000-0000-0000762B0000}"/>
    <cellStyle name="Note 2 3 4 2 2 5" xfId="3279" xr:uid="{00000000-0005-0000-0000-0000772B0000}"/>
    <cellStyle name="Note 2 3 4 2 2 5 2" xfId="7003" xr:uid="{00000000-0005-0000-0000-0000782B0000}"/>
    <cellStyle name="Note 2 3 4 2 2 5 2 2" xfId="14429" xr:uid="{00000000-0005-0000-0000-0000792B0000}"/>
    <cellStyle name="Note 2 3 4 2 2 5 3" xfId="10717" xr:uid="{00000000-0005-0000-0000-00007A2B0000}"/>
    <cellStyle name="Note 2 3 4 2 2 6" xfId="5141" xr:uid="{00000000-0005-0000-0000-00007B2B0000}"/>
    <cellStyle name="Note 2 3 4 2 2 6 2" xfId="12573" xr:uid="{00000000-0005-0000-0000-00007C2B0000}"/>
    <cellStyle name="Note 2 3 4 2 2 7" xfId="7694" xr:uid="{00000000-0005-0000-0000-00007D2B0000}"/>
    <cellStyle name="Note 2 3 4 2 3" xfId="354" xr:uid="{00000000-0005-0000-0000-00007E2B0000}"/>
    <cellStyle name="Note 2 3 4 2 3 2" xfId="829" xr:uid="{00000000-0005-0000-0000-00007F2B0000}"/>
    <cellStyle name="Note 2 3 4 2 3 2 2" xfId="1761" xr:uid="{00000000-0005-0000-0000-0000802B0000}"/>
    <cellStyle name="Note 2 3 4 2 3 2 2 2" xfId="3289" xr:uid="{00000000-0005-0000-0000-0000812B0000}"/>
    <cellStyle name="Note 2 3 4 2 3 2 2 2 2" xfId="7013" xr:uid="{00000000-0005-0000-0000-0000822B0000}"/>
    <cellStyle name="Note 2 3 4 2 3 2 2 2 2 2" xfId="14439" xr:uid="{00000000-0005-0000-0000-0000832B0000}"/>
    <cellStyle name="Note 2 3 4 2 3 2 2 2 3" xfId="10727" xr:uid="{00000000-0005-0000-0000-0000842B0000}"/>
    <cellStyle name="Note 2 3 4 2 3 2 2 3" xfId="5151" xr:uid="{00000000-0005-0000-0000-0000852B0000}"/>
    <cellStyle name="Note 2 3 4 2 3 2 2 3 2" xfId="12583" xr:uid="{00000000-0005-0000-0000-0000862B0000}"/>
    <cellStyle name="Note 2 3 4 2 3 2 2 4" xfId="9206" xr:uid="{00000000-0005-0000-0000-0000872B0000}"/>
    <cellStyle name="Note 2 3 4 2 3 2 3" xfId="3288" xr:uid="{00000000-0005-0000-0000-0000882B0000}"/>
    <cellStyle name="Note 2 3 4 2 3 2 3 2" xfId="7012" xr:uid="{00000000-0005-0000-0000-0000892B0000}"/>
    <cellStyle name="Note 2 3 4 2 3 2 3 2 2" xfId="14438" xr:uid="{00000000-0005-0000-0000-00008A2B0000}"/>
    <cellStyle name="Note 2 3 4 2 3 2 3 3" xfId="10726" xr:uid="{00000000-0005-0000-0000-00008B2B0000}"/>
    <cellStyle name="Note 2 3 4 2 3 2 4" xfId="5150" xr:uid="{00000000-0005-0000-0000-00008C2B0000}"/>
    <cellStyle name="Note 2 3 4 2 3 2 4 2" xfId="12582" xr:uid="{00000000-0005-0000-0000-00008D2B0000}"/>
    <cellStyle name="Note 2 3 4 2 3 2 5" xfId="8278" xr:uid="{00000000-0005-0000-0000-00008E2B0000}"/>
    <cellStyle name="Note 2 3 4 2 3 3" xfId="1312" xr:uid="{00000000-0005-0000-0000-00008F2B0000}"/>
    <cellStyle name="Note 2 3 4 2 3 3 2" xfId="3290" xr:uid="{00000000-0005-0000-0000-0000902B0000}"/>
    <cellStyle name="Note 2 3 4 2 3 3 2 2" xfId="7014" xr:uid="{00000000-0005-0000-0000-0000912B0000}"/>
    <cellStyle name="Note 2 3 4 2 3 3 2 2 2" xfId="14440" xr:uid="{00000000-0005-0000-0000-0000922B0000}"/>
    <cellStyle name="Note 2 3 4 2 3 3 2 3" xfId="10728" xr:uid="{00000000-0005-0000-0000-0000932B0000}"/>
    <cellStyle name="Note 2 3 4 2 3 3 3" xfId="5152" xr:uid="{00000000-0005-0000-0000-0000942B0000}"/>
    <cellStyle name="Note 2 3 4 2 3 3 3 2" xfId="12584" xr:uid="{00000000-0005-0000-0000-0000952B0000}"/>
    <cellStyle name="Note 2 3 4 2 3 3 4" xfId="8758" xr:uid="{00000000-0005-0000-0000-0000962B0000}"/>
    <cellStyle name="Note 2 3 4 2 3 4" xfId="3287" xr:uid="{00000000-0005-0000-0000-0000972B0000}"/>
    <cellStyle name="Note 2 3 4 2 3 4 2" xfId="7011" xr:uid="{00000000-0005-0000-0000-0000982B0000}"/>
    <cellStyle name="Note 2 3 4 2 3 4 2 2" xfId="14437" xr:uid="{00000000-0005-0000-0000-0000992B0000}"/>
    <cellStyle name="Note 2 3 4 2 3 4 3" xfId="10725" xr:uid="{00000000-0005-0000-0000-00009A2B0000}"/>
    <cellStyle name="Note 2 3 4 2 3 5" xfId="5149" xr:uid="{00000000-0005-0000-0000-00009B2B0000}"/>
    <cellStyle name="Note 2 3 4 2 3 5 2" xfId="12581" xr:uid="{00000000-0005-0000-0000-00009C2B0000}"/>
    <cellStyle name="Note 2 3 4 2 3 6" xfId="7803" xr:uid="{00000000-0005-0000-0000-00009D2B0000}"/>
    <cellStyle name="Note 2 3 4 2 4" xfId="699" xr:uid="{00000000-0005-0000-0000-00009E2B0000}"/>
    <cellStyle name="Note 2 3 4 2 4 2" xfId="1631" xr:uid="{00000000-0005-0000-0000-00009F2B0000}"/>
    <cellStyle name="Note 2 3 4 2 4 2 2" xfId="3292" xr:uid="{00000000-0005-0000-0000-0000A02B0000}"/>
    <cellStyle name="Note 2 3 4 2 4 2 2 2" xfId="7016" xr:uid="{00000000-0005-0000-0000-0000A12B0000}"/>
    <cellStyle name="Note 2 3 4 2 4 2 2 2 2" xfId="14442" xr:uid="{00000000-0005-0000-0000-0000A22B0000}"/>
    <cellStyle name="Note 2 3 4 2 4 2 2 3" xfId="10730" xr:uid="{00000000-0005-0000-0000-0000A32B0000}"/>
    <cellStyle name="Note 2 3 4 2 4 2 3" xfId="5154" xr:uid="{00000000-0005-0000-0000-0000A42B0000}"/>
    <cellStyle name="Note 2 3 4 2 4 2 3 2" xfId="12586" xr:uid="{00000000-0005-0000-0000-0000A52B0000}"/>
    <cellStyle name="Note 2 3 4 2 4 2 4" xfId="9076" xr:uid="{00000000-0005-0000-0000-0000A62B0000}"/>
    <cellStyle name="Note 2 3 4 2 4 3" xfId="3291" xr:uid="{00000000-0005-0000-0000-0000A72B0000}"/>
    <cellStyle name="Note 2 3 4 2 4 3 2" xfId="7015" xr:uid="{00000000-0005-0000-0000-0000A82B0000}"/>
    <cellStyle name="Note 2 3 4 2 4 3 2 2" xfId="14441" xr:uid="{00000000-0005-0000-0000-0000A92B0000}"/>
    <cellStyle name="Note 2 3 4 2 4 3 3" xfId="10729" xr:uid="{00000000-0005-0000-0000-0000AA2B0000}"/>
    <cellStyle name="Note 2 3 4 2 4 4" xfId="5153" xr:uid="{00000000-0005-0000-0000-0000AB2B0000}"/>
    <cellStyle name="Note 2 3 4 2 4 4 2" xfId="12585" xr:uid="{00000000-0005-0000-0000-0000AC2B0000}"/>
    <cellStyle name="Note 2 3 4 2 4 5" xfId="8148" xr:uid="{00000000-0005-0000-0000-0000AD2B0000}"/>
    <cellStyle name="Note 2 3 4 2 5" xfId="1309" xr:uid="{00000000-0005-0000-0000-0000AE2B0000}"/>
    <cellStyle name="Note 2 3 4 2 5 2" xfId="3293" xr:uid="{00000000-0005-0000-0000-0000AF2B0000}"/>
    <cellStyle name="Note 2 3 4 2 5 2 2" xfId="7017" xr:uid="{00000000-0005-0000-0000-0000B02B0000}"/>
    <cellStyle name="Note 2 3 4 2 5 2 2 2" xfId="14443" xr:uid="{00000000-0005-0000-0000-0000B12B0000}"/>
    <cellStyle name="Note 2 3 4 2 5 2 3" xfId="10731" xr:uid="{00000000-0005-0000-0000-0000B22B0000}"/>
    <cellStyle name="Note 2 3 4 2 5 3" xfId="5155" xr:uid="{00000000-0005-0000-0000-0000B32B0000}"/>
    <cellStyle name="Note 2 3 4 2 5 3 2" xfId="12587" xr:uid="{00000000-0005-0000-0000-0000B42B0000}"/>
    <cellStyle name="Note 2 3 4 2 5 4" xfId="8755" xr:uid="{00000000-0005-0000-0000-0000B52B0000}"/>
    <cellStyle name="Note 2 3 4 2 6" xfId="3278" xr:uid="{00000000-0005-0000-0000-0000B62B0000}"/>
    <cellStyle name="Note 2 3 4 2 6 2" xfId="7002" xr:uid="{00000000-0005-0000-0000-0000B72B0000}"/>
    <cellStyle name="Note 2 3 4 2 6 2 2" xfId="14428" xr:uid="{00000000-0005-0000-0000-0000B82B0000}"/>
    <cellStyle name="Note 2 3 4 2 6 3" xfId="10716" xr:uid="{00000000-0005-0000-0000-0000B92B0000}"/>
    <cellStyle name="Note 2 3 4 2 7" xfId="5140" xr:uid="{00000000-0005-0000-0000-0000BA2B0000}"/>
    <cellStyle name="Note 2 3 4 2 7 2" xfId="12572" xr:uid="{00000000-0005-0000-0000-0000BB2B0000}"/>
    <cellStyle name="Note 2 3 4 2 8" xfId="7614" xr:uid="{00000000-0005-0000-0000-0000BC2B0000}"/>
    <cellStyle name="Note 2 3 4 3" xfId="161" xr:uid="{00000000-0005-0000-0000-0000BD2B0000}"/>
    <cellStyle name="Note 2 3 4 3 2" xfId="355" xr:uid="{00000000-0005-0000-0000-0000BE2B0000}"/>
    <cellStyle name="Note 2 3 4 3 2 2" xfId="702" xr:uid="{00000000-0005-0000-0000-0000BF2B0000}"/>
    <cellStyle name="Note 2 3 4 3 2 2 2" xfId="1634" xr:uid="{00000000-0005-0000-0000-0000C02B0000}"/>
    <cellStyle name="Note 2 3 4 3 2 2 2 2" xfId="3297" xr:uid="{00000000-0005-0000-0000-0000C12B0000}"/>
    <cellStyle name="Note 2 3 4 3 2 2 2 2 2" xfId="7021" xr:uid="{00000000-0005-0000-0000-0000C22B0000}"/>
    <cellStyle name="Note 2 3 4 3 2 2 2 2 2 2" xfId="14447" xr:uid="{00000000-0005-0000-0000-0000C32B0000}"/>
    <cellStyle name="Note 2 3 4 3 2 2 2 2 3" xfId="10735" xr:uid="{00000000-0005-0000-0000-0000C42B0000}"/>
    <cellStyle name="Note 2 3 4 3 2 2 2 3" xfId="5159" xr:uid="{00000000-0005-0000-0000-0000C52B0000}"/>
    <cellStyle name="Note 2 3 4 3 2 2 2 3 2" xfId="12591" xr:uid="{00000000-0005-0000-0000-0000C62B0000}"/>
    <cellStyle name="Note 2 3 4 3 2 2 2 4" xfId="9079" xr:uid="{00000000-0005-0000-0000-0000C72B0000}"/>
    <cellStyle name="Note 2 3 4 3 2 2 3" xfId="3296" xr:uid="{00000000-0005-0000-0000-0000C82B0000}"/>
    <cellStyle name="Note 2 3 4 3 2 2 3 2" xfId="7020" xr:uid="{00000000-0005-0000-0000-0000C92B0000}"/>
    <cellStyle name="Note 2 3 4 3 2 2 3 2 2" xfId="14446" xr:uid="{00000000-0005-0000-0000-0000CA2B0000}"/>
    <cellStyle name="Note 2 3 4 3 2 2 3 3" xfId="10734" xr:uid="{00000000-0005-0000-0000-0000CB2B0000}"/>
    <cellStyle name="Note 2 3 4 3 2 2 4" xfId="5158" xr:uid="{00000000-0005-0000-0000-0000CC2B0000}"/>
    <cellStyle name="Note 2 3 4 3 2 2 4 2" xfId="12590" xr:uid="{00000000-0005-0000-0000-0000CD2B0000}"/>
    <cellStyle name="Note 2 3 4 3 2 2 5" xfId="8151" xr:uid="{00000000-0005-0000-0000-0000CE2B0000}"/>
    <cellStyle name="Note 2 3 4 3 2 3" xfId="1314" xr:uid="{00000000-0005-0000-0000-0000CF2B0000}"/>
    <cellStyle name="Note 2 3 4 3 2 3 2" xfId="3298" xr:uid="{00000000-0005-0000-0000-0000D02B0000}"/>
    <cellStyle name="Note 2 3 4 3 2 3 2 2" xfId="7022" xr:uid="{00000000-0005-0000-0000-0000D12B0000}"/>
    <cellStyle name="Note 2 3 4 3 2 3 2 2 2" xfId="14448" xr:uid="{00000000-0005-0000-0000-0000D22B0000}"/>
    <cellStyle name="Note 2 3 4 3 2 3 2 3" xfId="10736" xr:uid="{00000000-0005-0000-0000-0000D32B0000}"/>
    <cellStyle name="Note 2 3 4 3 2 3 3" xfId="5160" xr:uid="{00000000-0005-0000-0000-0000D42B0000}"/>
    <cellStyle name="Note 2 3 4 3 2 3 3 2" xfId="12592" xr:uid="{00000000-0005-0000-0000-0000D52B0000}"/>
    <cellStyle name="Note 2 3 4 3 2 3 4" xfId="8760" xr:uid="{00000000-0005-0000-0000-0000D62B0000}"/>
    <cellStyle name="Note 2 3 4 3 2 4" xfId="3295" xr:uid="{00000000-0005-0000-0000-0000D72B0000}"/>
    <cellStyle name="Note 2 3 4 3 2 4 2" xfId="7019" xr:uid="{00000000-0005-0000-0000-0000D82B0000}"/>
    <cellStyle name="Note 2 3 4 3 2 4 2 2" xfId="14445" xr:uid="{00000000-0005-0000-0000-0000D92B0000}"/>
    <cellStyle name="Note 2 3 4 3 2 4 3" xfId="10733" xr:uid="{00000000-0005-0000-0000-0000DA2B0000}"/>
    <cellStyle name="Note 2 3 4 3 2 5" xfId="5157" xr:uid="{00000000-0005-0000-0000-0000DB2B0000}"/>
    <cellStyle name="Note 2 3 4 3 2 5 2" xfId="12589" xr:uid="{00000000-0005-0000-0000-0000DC2B0000}"/>
    <cellStyle name="Note 2 3 4 3 2 6" xfId="7804" xr:uid="{00000000-0005-0000-0000-0000DD2B0000}"/>
    <cellStyle name="Note 2 3 4 3 3" xfId="701" xr:uid="{00000000-0005-0000-0000-0000DE2B0000}"/>
    <cellStyle name="Note 2 3 4 3 3 2" xfId="1633" xr:uid="{00000000-0005-0000-0000-0000DF2B0000}"/>
    <cellStyle name="Note 2 3 4 3 3 2 2" xfId="3300" xr:uid="{00000000-0005-0000-0000-0000E02B0000}"/>
    <cellStyle name="Note 2 3 4 3 3 2 2 2" xfId="7024" xr:uid="{00000000-0005-0000-0000-0000E12B0000}"/>
    <cellStyle name="Note 2 3 4 3 3 2 2 2 2" xfId="14450" xr:uid="{00000000-0005-0000-0000-0000E22B0000}"/>
    <cellStyle name="Note 2 3 4 3 3 2 2 3" xfId="10738" xr:uid="{00000000-0005-0000-0000-0000E32B0000}"/>
    <cellStyle name="Note 2 3 4 3 3 2 3" xfId="5162" xr:uid="{00000000-0005-0000-0000-0000E42B0000}"/>
    <cellStyle name="Note 2 3 4 3 3 2 3 2" xfId="12594" xr:uid="{00000000-0005-0000-0000-0000E52B0000}"/>
    <cellStyle name="Note 2 3 4 3 3 2 4" xfId="9078" xr:uid="{00000000-0005-0000-0000-0000E62B0000}"/>
    <cellStyle name="Note 2 3 4 3 3 3" xfId="3299" xr:uid="{00000000-0005-0000-0000-0000E72B0000}"/>
    <cellStyle name="Note 2 3 4 3 3 3 2" xfId="7023" xr:uid="{00000000-0005-0000-0000-0000E82B0000}"/>
    <cellStyle name="Note 2 3 4 3 3 3 2 2" xfId="14449" xr:uid="{00000000-0005-0000-0000-0000E92B0000}"/>
    <cellStyle name="Note 2 3 4 3 3 3 3" xfId="10737" xr:uid="{00000000-0005-0000-0000-0000EA2B0000}"/>
    <cellStyle name="Note 2 3 4 3 3 4" xfId="5161" xr:uid="{00000000-0005-0000-0000-0000EB2B0000}"/>
    <cellStyle name="Note 2 3 4 3 3 4 2" xfId="12593" xr:uid="{00000000-0005-0000-0000-0000EC2B0000}"/>
    <cellStyle name="Note 2 3 4 3 3 5" xfId="8150" xr:uid="{00000000-0005-0000-0000-0000ED2B0000}"/>
    <cellStyle name="Note 2 3 4 3 4" xfId="1313" xr:uid="{00000000-0005-0000-0000-0000EE2B0000}"/>
    <cellStyle name="Note 2 3 4 3 4 2" xfId="3301" xr:uid="{00000000-0005-0000-0000-0000EF2B0000}"/>
    <cellStyle name="Note 2 3 4 3 4 2 2" xfId="7025" xr:uid="{00000000-0005-0000-0000-0000F02B0000}"/>
    <cellStyle name="Note 2 3 4 3 4 2 2 2" xfId="14451" xr:uid="{00000000-0005-0000-0000-0000F12B0000}"/>
    <cellStyle name="Note 2 3 4 3 4 2 3" xfId="10739" xr:uid="{00000000-0005-0000-0000-0000F22B0000}"/>
    <cellStyle name="Note 2 3 4 3 4 3" xfId="5163" xr:uid="{00000000-0005-0000-0000-0000F32B0000}"/>
    <cellStyle name="Note 2 3 4 3 4 3 2" xfId="12595" xr:uid="{00000000-0005-0000-0000-0000F42B0000}"/>
    <cellStyle name="Note 2 3 4 3 4 4" xfId="8759" xr:uid="{00000000-0005-0000-0000-0000F52B0000}"/>
    <cellStyle name="Note 2 3 4 3 5" xfId="3294" xr:uid="{00000000-0005-0000-0000-0000F62B0000}"/>
    <cellStyle name="Note 2 3 4 3 5 2" xfId="7018" xr:uid="{00000000-0005-0000-0000-0000F72B0000}"/>
    <cellStyle name="Note 2 3 4 3 5 2 2" xfId="14444" xr:uid="{00000000-0005-0000-0000-0000F82B0000}"/>
    <cellStyle name="Note 2 3 4 3 5 3" xfId="10732" xr:uid="{00000000-0005-0000-0000-0000F92B0000}"/>
    <cellStyle name="Note 2 3 4 3 6" xfId="5156" xr:uid="{00000000-0005-0000-0000-0000FA2B0000}"/>
    <cellStyle name="Note 2 3 4 3 6 2" xfId="12588" xr:uid="{00000000-0005-0000-0000-0000FB2B0000}"/>
    <cellStyle name="Note 2 3 4 3 7" xfId="7613" xr:uid="{00000000-0005-0000-0000-0000FC2B0000}"/>
    <cellStyle name="Note 2 3 4 4" xfId="244" xr:uid="{00000000-0005-0000-0000-0000FD2B0000}"/>
    <cellStyle name="Note 2 3 4 4 2" xfId="476" xr:uid="{00000000-0005-0000-0000-0000FE2B0000}"/>
    <cellStyle name="Note 2 3 4 4 2 2" xfId="940" xr:uid="{00000000-0005-0000-0000-0000FF2B0000}"/>
    <cellStyle name="Note 2 3 4 4 2 2 2" xfId="1872" xr:uid="{00000000-0005-0000-0000-0000002C0000}"/>
    <cellStyle name="Note 2 3 4 4 2 2 2 2" xfId="3305" xr:uid="{00000000-0005-0000-0000-0000012C0000}"/>
    <cellStyle name="Note 2 3 4 4 2 2 2 2 2" xfId="7029" xr:uid="{00000000-0005-0000-0000-0000022C0000}"/>
    <cellStyle name="Note 2 3 4 4 2 2 2 2 2 2" xfId="14455" xr:uid="{00000000-0005-0000-0000-0000032C0000}"/>
    <cellStyle name="Note 2 3 4 4 2 2 2 2 3" xfId="10743" xr:uid="{00000000-0005-0000-0000-0000042C0000}"/>
    <cellStyle name="Note 2 3 4 4 2 2 2 3" xfId="5167" xr:uid="{00000000-0005-0000-0000-0000052C0000}"/>
    <cellStyle name="Note 2 3 4 4 2 2 2 3 2" xfId="12599" xr:uid="{00000000-0005-0000-0000-0000062C0000}"/>
    <cellStyle name="Note 2 3 4 4 2 2 2 4" xfId="9317" xr:uid="{00000000-0005-0000-0000-0000072C0000}"/>
    <cellStyle name="Note 2 3 4 4 2 2 3" xfId="3304" xr:uid="{00000000-0005-0000-0000-0000082C0000}"/>
    <cellStyle name="Note 2 3 4 4 2 2 3 2" xfId="7028" xr:uid="{00000000-0005-0000-0000-0000092C0000}"/>
    <cellStyle name="Note 2 3 4 4 2 2 3 2 2" xfId="14454" xr:uid="{00000000-0005-0000-0000-00000A2C0000}"/>
    <cellStyle name="Note 2 3 4 4 2 2 3 3" xfId="10742" xr:uid="{00000000-0005-0000-0000-00000B2C0000}"/>
    <cellStyle name="Note 2 3 4 4 2 2 4" xfId="5166" xr:uid="{00000000-0005-0000-0000-00000C2C0000}"/>
    <cellStyle name="Note 2 3 4 4 2 2 4 2" xfId="12598" xr:uid="{00000000-0005-0000-0000-00000D2C0000}"/>
    <cellStyle name="Note 2 3 4 4 2 2 5" xfId="8389" xr:uid="{00000000-0005-0000-0000-00000E2C0000}"/>
    <cellStyle name="Note 2 3 4 4 2 3" xfId="1316" xr:uid="{00000000-0005-0000-0000-00000F2C0000}"/>
    <cellStyle name="Note 2 3 4 4 2 3 2" xfId="3306" xr:uid="{00000000-0005-0000-0000-0000102C0000}"/>
    <cellStyle name="Note 2 3 4 4 2 3 2 2" xfId="7030" xr:uid="{00000000-0005-0000-0000-0000112C0000}"/>
    <cellStyle name="Note 2 3 4 4 2 3 2 2 2" xfId="14456" xr:uid="{00000000-0005-0000-0000-0000122C0000}"/>
    <cellStyle name="Note 2 3 4 4 2 3 2 3" xfId="10744" xr:uid="{00000000-0005-0000-0000-0000132C0000}"/>
    <cellStyle name="Note 2 3 4 4 2 3 3" xfId="5168" xr:uid="{00000000-0005-0000-0000-0000142C0000}"/>
    <cellStyle name="Note 2 3 4 4 2 3 3 2" xfId="12600" xr:uid="{00000000-0005-0000-0000-0000152C0000}"/>
    <cellStyle name="Note 2 3 4 4 2 3 4" xfId="8762" xr:uid="{00000000-0005-0000-0000-0000162C0000}"/>
    <cellStyle name="Note 2 3 4 4 2 4" xfId="3303" xr:uid="{00000000-0005-0000-0000-0000172C0000}"/>
    <cellStyle name="Note 2 3 4 4 2 4 2" xfId="7027" xr:uid="{00000000-0005-0000-0000-0000182C0000}"/>
    <cellStyle name="Note 2 3 4 4 2 4 2 2" xfId="14453" xr:uid="{00000000-0005-0000-0000-0000192C0000}"/>
    <cellStyle name="Note 2 3 4 4 2 4 3" xfId="10741" xr:uid="{00000000-0005-0000-0000-00001A2C0000}"/>
    <cellStyle name="Note 2 3 4 4 2 5" xfId="5165" xr:uid="{00000000-0005-0000-0000-00001B2C0000}"/>
    <cellStyle name="Note 2 3 4 4 2 5 2" xfId="12597" xr:uid="{00000000-0005-0000-0000-00001C2C0000}"/>
    <cellStyle name="Note 2 3 4 4 2 6" xfId="7925" xr:uid="{00000000-0005-0000-0000-00001D2C0000}"/>
    <cellStyle name="Note 2 3 4 4 3" xfId="703" xr:uid="{00000000-0005-0000-0000-00001E2C0000}"/>
    <cellStyle name="Note 2 3 4 4 3 2" xfId="1635" xr:uid="{00000000-0005-0000-0000-00001F2C0000}"/>
    <cellStyle name="Note 2 3 4 4 3 2 2" xfId="3308" xr:uid="{00000000-0005-0000-0000-0000202C0000}"/>
    <cellStyle name="Note 2 3 4 4 3 2 2 2" xfId="7032" xr:uid="{00000000-0005-0000-0000-0000212C0000}"/>
    <cellStyle name="Note 2 3 4 4 3 2 2 2 2" xfId="14458" xr:uid="{00000000-0005-0000-0000-0000222C0000}"/>
    <cellStyle name="Note 2 3 4 4 3 2 2 3" xfId="10746" xr:uid="{00000000-0005-0000-0000-0000232C0000}"/>
    <cellStyle name="Note 2 3 4 4 3 2 3" xfId="5170" xr:uid="{00000000-0005-0000-0000-0000242C0000}"/>
    <cellStyle name="Note 2 3 4 4 3 2 3 2" xfId="12602" xr:uid="{00000000-0005-0000-0000-0000252C0000}"/>
    <cellStyle name="Note 2 3 4 4 3 2 4" xfId="9080" xr:uid="{00000000-0005-0000-0000-0000262C0000}"/>
    <cellStyle name="Note 2 3 4 4 3 3" xfId="3307" xr:uid="{00000000-0005-0000-0000-0000272C0000}"/>
    <cellStyle name="Note 2 3 4 4 3 3 2" xfId="7031" xr:uid="{00000000-0005-0000-0000-0000282C0000}"/>
    <cellStyle name="Note 2 3 4 4 3 3 2 2" xfId="14457" xr:uid="{00000000-0005-0000-0000-0000292C0000}"/>
    <cellStyle name="Note 2 3 4 4 3 3 3" xfId="10745" xr:uid="{00000000-0005-0000-0000-00002A2C0000}"/>
    <cellStyle name="Note 2 3 4 4 3 4" xfId="5169" xr:uid="{00000000-0005-0000-0000-00002B2C0000}"/>
    <cellStyle name="Note 2 3 4 4 3 4 2" xfId="12601" xr:uid="{00000000-0005-0000-0000-00002C2C0000}"/>
    <cellStyle name="Note 2 3 4 4 3 5" xfId="8152" xr:uid="{00000000-0005-0000-0000-00002D2C0000}"/>
    <cellStyle name="Note 2 3 4 4 4" xfId="1315" xr:uid="{00000000-0005-0000-0000-00002E2C0000}"/>
    <cellStyle name="Note 2 3 4 4 4 2" xfId="3309" xr:uid="{00000000-0005-0000-0000-00002F2C0000}"/>
    <cellStyle name="Note 2 3 4 4 4 2 2" xfId="7033" xr:uid="{00000000-0005-0000-0000-0000302C0000}"/>
    <cellStyle name="Note 2 3 4 4 4 2 2 2" xfId="14459" xr:uid="{00000000-0005-0000-0000-0000312C0000}"/>
    <cellStyle name="Note 2 3 4 4 4 2 3" xfId="10747" xr:uid="{00000000-0005-0000-0000-0000322C0000}"/>
    <cellStyle name="Note 2 3 4 4 4 3" xfId="5171" xr:uid="{00000000-0005-0000-0000-0000332C0000}"/>
    <cellStyle name="Note 2 3 4 4 4 3 2" xfId="12603" xr:uid="{00000000-0005-0000-0000-0000342C0000}"/>
    <cellStyle name="Note 2 3 4 4 4 4" xfId="8761" xr:uid="{00000000-0005-0000-0000-0000352C0000}"/>
    <cellStyle name="Note 2 3 4 4 5" xfId="3302" xr:uid="{00000000-0005-0000-0000-0000362C0000}"/>
    <cellStyle name="Note 2 3 4 4 5 2" xfId="7026" xr:uid="{00000000-0005-0000-0000-0000372C0000}"/>
    <cellStyle name="Note 2 3 4 4 5 2 2" xfId="14452" xr:uid="{00000000-0005-0000-0000-0000382C0000}"/>
    <cellStyle name="Note 2 3 4 4 5 3" xfId="10740" xr:uid="{00000000-0005-0000-0000-0000392C0000}"/>
    <cellStyle name="Note 2 3 4 4 6" xfId="5164" xr:uid="{00000000-0005-0000-0000-00003A2C0000}"/>
    <cellStyle name="Note 2 3 4 4 6 2" xfId="12596" xr:uid="{00000000-0005-0000-0000-00003B2C0000}"/>
    <cellStyle name="Note 2 3 4 4 7" xfId="7693" xr:uid="{00000000-0005-0000-0000-00003C2C0000}"/>
    <cellStyle name="Note 2 3 4 5" xfId="353" xr:uid="{00000000-0005-0000-0000-00003D2C0000}"/>
    <cellStyle name="Note 2 3 4 5 2" xfId="828" xr:uid="{00000000-0005-0000-0000-00003E2C0000}"/>
    <cellStyle name="Note 2 3 4 5 2 2" xfId="1760" xr:uid="{00000000-0005-0000-0000-00003F2C0000}"/>
    <cellStyle name="Note 2 3 4 5 2 2 2" xfId="3312" xr:uid="{00000000-0005-0000-0000-0000402C0000}"/>
    <cellStyle name="Note 2 3 4 5 2 2 2 2" xfId="7036" xr:uid="{00000000-0005-0000-0000-0000412C0000}"/>
    <cellStyle name="Note 2 3 4 5 2 2 2 2 2" xfId="14462" xr:uid="{00000000-0005-0000-0000-0000422C0000}"/>
    <cellStyle name="Note 2 3 4 5 2 2 2 3" xfId="10750" xr:uid="{00000000-0005-0000-0000-0000432C0000}"/>
    <cellStyle name="Note 2 3 4 5 2 2 3" xfId="5174" xr:uid="{00000000-0005-0000-0000-0000442C0000}"/>
    <cellStyle name="Note 2 3 4 5 2 2 3 2" xfId="12606" xr:uid="{00000000-0005-0000-0000-0000452C0000}"/>
    <cellStyle name="Note 2 3 4 5 2 2 4" xfId="9205" xr:uid="{00000000-0005-0000-0000-0000462C0000}"/>
    <cellStyle name="Note 2 3 4 5 2 3" xfId="3311" xr:uid="{00000000-0005-0000-0000-0000472C0000}"/>
    <cellStyle name="Note 2 3 4 5 2 3 2" xfId="7035" xr:uid="{00000000-0005-0000-0000-0000482C0000}"/>
    <cellStyle name="Note 2 3 4 5 2 3 2 2" xfId="14461" xr:uid="{00000000-0005-0000-0000-0000492C0000}"/>
    <cellStyle name="Note 2 3 4 5 2 3 3" xfId="10749" xr:uid="{00000000-0005-0000-0000-00004A2C0000}"/>
    <cellStyle name="Note 2 3 4 5 2 4" xfId="5173" xr:uid="{00000000-0005-0000-0000-00004B2C0000}"/>
    <cellStyle name="Note 2 3 4 5 2 4 2" xfId="12605" xr:uid="{00000000-0005-0000-0000-00004C2C0000}"/>
    <cellStyle name="Note 2 3 4 5 2 5" xfId="8277" xr:uid="{00000000-0005-0000-0000-00004D2C0000}"/>
    <cellStyle name="Note 2 3 4 5 3" xfId="1317" xr:uid="{00000000-0005-0000-0000-00004E2C0000}"/>
    <cellStyle name="Note 2 3 4 5 3 2" xfId="3313" xr:uid="{00000000-0005-0000-0000-00004F2C0000}"/>
    <cellStyle name="Note 2 3 4 5 3 2 2" xfId="7037" xr:uid="{00000000-0005-0000-0000-0000502C0000}"/>
    <cellStyle name="Note 2 3 4 5 3 2 2 2" xfId="14463" xr:uid="{00000000-0005-0000-0000-0000512C0000}"/>
    <cellStyle name="Note 2 3 4 5 3 2 3" xfId="10751" xr:uid="{00000000-0005-0000-0000-0000522C0000}"/>
    <cellStyle name="Note 2 3 4 5 3 3" xfId="5175" xr:uid="{00000000-0005-0000-0000-0000532C0000}"/>
    <cellStyle name="Note 2 3 4 5 3 3 2" xfId="12607" xr:uid="{00000000-0005-0000-0000-0000542C0000}"/>
    <cellStyle name="Note 2 3 4 5 3 4" xfId="8763" xr:uid="{00000000-0005-0000-0000-0000552C0000}"/>
    <cellStyle name="Note 2 3 4 5 4" xfId="3310" xr:uid="{00000000-0005-0000-0000-0000562C0000}"/>
    <cellStyle name="Note 2 3 4 5 4 2" xfId="7034" xr:uid="{00000000-0005-0000-0000-0000572C0000}"/>
    <cellStyle name="Note 2 3 4 5 4 2 2" xfId="14460" xr:uid="{00000000-0005-0000-0000-0000582C0000}"/>
    <cellStyle name="Note 2 3 4 5 4 3" xfId="10748" xr:uid="{00000000-0005-0000-0000-0000592C0000}"/>
    <cellStyle name="Note 2 3 4 5 5" xfId="5172" xr:uid="{00000000-0005-0000-0000-00005A2C0000}"/>
    <cellStyle name="Note 2 3 4 5 5 2" xfId="12604" xr:uid="{00000000-0005-0000-0000-00005B2C0000}"/>
    <cellStyle name="Note 2 3 4 5 6" xfId="7802" xr:uid="{00000000-0005-0000-0000-00005C2C0000}"/>
    <cellStyle name="Note 2 3 4 6" xfId="698" xr:uid="{00000000-0005-0000-0000-00005D2C0000}"/>
    <cellStyle name="Note 2 3 4 6 2" xfId="1630" xr:uid="{00000000-0005-0000-0000-00005E2C0000}"/>
    <cellStyle name="Note 2 3 4 6 2 2" xfId="3315" xr:uid="{00000000-0005-0000-0000-00005F2C0000}"/>
    <cellStyle name="Note 2 3 4 6 2 2 2" xfId="7039" xr:uid="{00000000-0005-0000-0000-0000602C0000}"/>
    <cellStyle name="Note 2 3 4 6 2 2 2 2" xfId="14465" xr:uid="{00000000-0005-0000-0000-0000612C0000}"/>
    <cellStyle name="Note 2 3 4 6 2 2 3" xfId="10753" xr:uid="{00000000-0005-0000-0000-0000622C0000}"/>
    <cellStyle name="Note 2 3 4 6 2 3" xfId="5177" xr:uid="{00000000-0005-0000-0000-0000632C0000}"/>
    <cellStyle name="Note 2 3 4 6 2 3 2" xfId="12609" xr:uid="{00000000-0005-0000-0000-0000642C0000}"/>
    <cellStyle name="Note 2 3 4 6 2 4" xfId="9075" xr:uid="{00000000-0005-0000-0000-0000652C0000}"/>
    <cellStyle name="Note 2 3 4 6 3" xfId="3314" xr:uid="{00000000-0005-0000-0000-0000662C0000}"/>
    <cellStyle name="Note 2 3 4 6 3 2" xfId="7038" xr:uid="{00000000-0005-0000-0000-0000672C0000}"/>
    <cellStyle name="Note 2 3 4 6 3 2 2" xfId="14464" xr:uid="{00000000-0005-0000-0000-0000682C0000}"/>
    <cellStyle name="Note 2 3 4 6 3 3" xfId="10752" xr:uid="{00000000-0005-0000-0000-0000692C0000}"/>
    <cellStyle name="Note 2 3 4 6 4" xfId="5176" xr:uid="{00000000-0005-0000-0000-00006A2C0000}"/>
    <cellStyle name="Note 2 3 4 6 4 2" xfId="12608" xr:uid="{00000000-0005-0000-0000-00006B2C0000}"/>
    <cellStyle name="Note 2 3 4 6 5" xfId="8147" xr:uid="{00000000-0005-0000-0000-00006C2C0000}"/>
    <cellStyle name="Note 2 3 4 7" xfId="1308" xr:uid="{00000000-0005-0000-0000-00006D2C0000}"/>
    <cellStyle name="Note 2 3 4 7 2" xfId="3316" xr:uid="{00000000-0005-0000-0000-00006E2C0000}"/>
    <cellStyle name="Note 2 3 4 7 2 2" xfId="7040" xr:uid="{00000000-0005-0000-0000-00006F2C0000}"/>
    <cellStyle name="Note 2 3 4 7 2 2 2" xfId="14466" xr:uid="{00000000-0005-0000-0000-0000702C0000}"/>
    <cellStyle name="Note 2 3 4 7 2 3" xfId="10754" xr:uid="{00000000-0005-0000-0000-0000712C0000}"/>
    <cellStyle name="Note 2 3 4 7 3" xfId="5178" xr:uid="{00000000-0005-0000-0000-0000722C0000}"/>
    <cellStyle name="Note 2 3 4 7 3 2" xfId="12610" xr:uid="{00000000-0005-0000-0000-0000732C0000}"/>
    <cellStyle name="Note 2 3 4 7 4" xfId="8754" xr:uid="{00000000-0005-0000-0000-0000742C0000}"/>
    <cellStyle name="Note 2 3 4 8" xfId="3277" xr:uid="{00000000-0005-0000-0000-0000752C0000}"/>
    <cellStyle name="Note 2 3 4 8 2" xfId="7001" xr:uid="{00000000-0005-0000-0000-0000762C0000}"/>
    <cellStyle name="Note 2 3 4 8 2 2" xfId="14427" xr:uid="{00000000-0005-0000-0000-0000772C0000}"/>
    <cellStyle name="Note 2 3 4 8 3" xfId="10715" xr:uid="{00000000-0005-0000-0000-0000782C0000}"/>
    <cellStyle name="Note 2 3 4 9" xfId="5139" xr:uid="{00000000-0005-0000-0000-0000792C0000}"/>
    <cellStyle name="Note 2 3 4 9 2" xfId="12571" xr:uid="{00000000-0005-0000-0000-00007A2C0000}"/>
    <cellStyle name="Note 2 3 5" xfId="163" xr:uid="{00000000-0005-0000-0000-00007B2C0000}"/>
    <cellStyle name="Note 2 3 5 2" xfId="246" xr:uid="{00000000-0005-0000-0000-00007C2C0000}"/>
    <cellStyle name="Note 2 3 5 2 2" xfId="478" xr:uid="{00000000-0005-0000-0000-00007D2C0000}"/>
    <cellStyle name="Note 2 3 5 2 2 2" xfId="942" xr:uid="{00000000-0005-0000-0000-00007E2C0000}"/>
    <cellStyle name="Note 2 3 5 2 2 2 2" xfId="1874" xr:uid="{00000000-0005-0000-0000-00007F2C0000}"/>
    <cellStyle name="Note 2 3 5 2 2 2 2 2" xfId="3321" xr:uid="{00000000-0005-0000-0000-0000802C0000}"/>
    <cellStyle name="Note 2 3 5 2 2 2 2 2 2" xfId="7045" xr:uid="{00000000-0005-0000-0000-0000812C0000}"/>
    <cellStyle name="Note 2 3 5 2 2 2 2 2 2 2" xfId="14471" xr:uid="{00000000-0005-0000-0000-0000822C0000}"/>
    <cellStyle name="Note 2 3 5 2 2 2 2 2 3" xfId="10759" xr:uid="{00000000-0005-0000-0000-0000832C0000}"/>
    <cellStyle name="Note 2 3 5 2 2 2 2 3" xfId="5183" xr:uid="{00000000-0005-0000-0000-0000842C0000}"/>
    <cellStyle name="Note 2 3 5 2 2 2 2 3 2" xfId="12615" xr:uid="{00000000-0005-0000-0000-0000852C0000}"/>
    <cellStyle name="Note 2 3 5 2 2 2 2 4" xfId="9319" xr:uid="{00000000-0005-0000-0000-0000862C0000}"/>
    <cellStyle name="Note 2 3 5 2 2 2 3" xfId="3320" xr:uid="{00000000-0005-0000-0000-0000872C0000}"/>
    <cellStyle name="Note 2 3 5 2 2 2 3 2" xfId="7044" xr:uid="{00000000-0005-0000-0000-0000882C0000}"/>
    <cellStyle name="Note 2 3 5 2 2 2 3 2 2" xfId="14470" xr:uid="{00000000-0005-0000-0000-0000892C0000}"/>
    <cellStyle name="Note 2 3 5 2 2 2 3 3" xfId="10758" xr:uid="{00000000-0005-0000-0000-00008A2C0000}"/>
    <cellStyle name="Note 2 3 5 2 2 2 4" xfId="5182" xr:uid="{00000000-0005-0000-0000-00008B2C0000}"/>
    <cellStyle name="Note 2 3 5 2 2 2 4 2" xfId="12614" xr:uid="{00000000-0005-0000-0000-00008C2C0000}"/>
    <cellStyle name="Note 2 3 5 2 2 2 5" xfId="8391" xr:uid="{00000000-0005-0000-0000-00008D2C0000}"/>
    <cellStyle name="Note 2 3 5 2 2 3" xfId="1320" xr:uid="{00000000-0005-0000-0000-00008E2C0000}"/>
    <cellStyle name="Note 2 3 5 2 2 3 2" xfId="3322" xr:uid="{00000000-0005-0000-0000-00008F2C0000}"/>
    <cellStyle name="Note 2 3 5 2 2 3 2 2" xfId="7046" xr:uid="{00000000-0005-0000-0000-0000902C0000}"/>
    <cellStyle name="Note 2 3 5 2 2 3 2 2 2" xfId="14472" xr:uid="{00000000-0005-0000-0000-0000912C0000}"/>
    <cellStyle name="Note 2 3 5 2 2 3 2 3" xfId="10760" xr:uid="{00000000-0005-0000-0000-0000922C0000}"/>
    <cellStyle name="Note 2 3 5 2 2 3 3" xfId="5184" xr:uid="{00000000-0005-0000-0000-0000932C0000}"/>
    <cellStyle name="Note 2 3 5 2 2 3 3 2" xfId="12616" xr:uid="{00000000-0005-0000-0000-0000942C0000}"/>
    <cellStyle name="Note 2 3 5 2 2 3 4" xfId="8766" xr:uid="{00000000-0005-0000-0000-0000952C0000}"/>
    <cellStyle name="Note 2 3 5 2 2 4" xfId="3319" xr:uid="{00000000-0005-0000-0000-0000962C0000}"/>
    <cellStyle name="Note 2 3 5 2 2 4 2" xfId="7043" xr:uid="{00000000-0005-0000-0000-0000972C0000}"/>
    <cellStyle name="Note 2 3 5 2 2 4 2 2" xfId="14469" xr:uid="{00000000-0005-0000-0000-0000982C0000}"/>
    <cellStyle name="Note 2 3 5 2 2 4 3" xfId="10757" xr:uid="{00000000-0005-0000-0000-0000992C0000}"/>
    <cellStyle name="Note 2 3 5 2 2 5" xfId="5181" xr:uid="{00000000-0005-0000-0000-00009A2C0000}"/>
    <cellStyle name="Note 2 3 5 2 2 5 2" xfId="12613" xr:uid="{00000000-0005-0000-0000-00009B2C0000}"/>
    <cellStyle name="Note 2 3 5 2 2 6" xfId="7927" xr:uid="{00000000-0005-0000-0000-00009C2C0000}"/>
    <cellStyle name="Note 2 3 5 2 3" xfId="705" xr:uid="{00000000-0005-0000-0000-00009D2C0000}"/>
    <cellStyle name="Note 2 3 5 2 3 2" xfId="1637" xr:uid="{00000000-0005-0000-0000-00009E2C0000}"/>
    <cellStyle name="Note 2 3 5 2 3 2 2" xfId="3324" xr:uid="{00000000-0005-0000-0000-00009F2C0000}"/>
    <cellStyle name="Note 2 3 5 2 3 2 2 2" xfId="7048" xr:uid="{00000000-0005-0000-0000-0000A02C0000}"/>
    <cellStyle name="Note 2 3 5 2 3 2 2 2 2" xfId="14474" xr:uid="{00000000-0005-0000-0000-0000A12C0000}"/>
    <cellStyle name="Note 2 3 5 2 3 2 2 3" xfId="10762" xr:uid="{00000000-0005-0000-0000-0000A22C0000}"/>
    <cellStyle name="Note 2 3 5 2 3 2 3" xfId="5186" xr:uid="{00000000-0005-0000-0000-0000A32C0000}"/>
    <cellStyle name="Note 2 3 5 2 3 2 3 2" xfId="12618" xr:uid="{00000000-0005-0000-0000-0000A42C0000}"/>
    <cellStyle name="Note 2 3 5 2 3 2 4" xfId="9082" xr:uid="{00000000-0005-0000-0000-0000A52C0000}"/>
    <cellStyle name="Note 2 3 5 2 3 3" xfId="3323" xr:uid="{00000000-0005-0000-0000-0000A62C0000}"/>
    <cellStyle name="Note 2 3 5 2 3 3 2" xfId="7047" xr:uid="{00000000-0005-0000-0000-0000A72C0000}"/>
    <cellStyle name="Note 2 3 5 2 3 3 2 2" xfId="14473" xr:uid="{00000000-0005-0000-0000-0000A82C0000}"/>
    <cellStyle name="Note 2 3 5 2 3 3 3" xfId="10761" xr:uid="{00000000-0005-0000-0000-0000A92C0000}"/>
    <cellStyle name="Note 2 3 5 2 3 4" xfId="5185" xr:uid="{00000000-0005-0000-0000-0000AA2C0000}"/>
    <cellStyle name="Note 2 3 5 2 3 4 2" xfId="12617" xr:uid="{00000000-0005-0000-0000-0000AB2C0000}"/>
    <cellStyle name="Note 2 3 5 2 3 5" xfId="8154" xr:uid="{00000000-0005-0000-0000-0000AC2C0000}"/>
    <cellStyle name="Note 2 3 5 2 4" xfId="1319" xr:uid="{00000000-0005-0000-0000-0000AD2C0000}"/>
    <cellStyle name="Note 2 3 5 2 4 2" xfId="3325" xr:uid="{00000000-0005-0000-0000-0000AE2C0000}"/>
    <cellStyle name="Note 2 3 5 2 4 2 2" xfId="7049" xr:uid="{00000000-0005-0000-0000-0000AF2C0000}"/>
    <cellStyle name="Note 2 3 5 2 4 2 2 2" xfId="14475" xr:uid="{00000000-0005-0000-0000-0000B02C0000}"/>
    <cellStyle name="Note 2 3 5 2 4 2 3" xfId="10763" xr:uid="{00000000-0005-0000-0000-0000B12C0000}"/>
    <cellStyle name="Note 2 3 5 2 4 3" xfId="5187" xr:uid="{00000000-0005-0000-0000-0000B22C0000}"/>
    <cellStyle name="Note 2 3 5 2 4 3 2" xfId="12619" xr:uid="{00000000-0005-0000-0000-0000B32C0000}"/>
    <cellStyle name="Note 2 3 5 2 4 4" xfId="8765" xr:uid="{00000000-0005-0000-0000-0000B42C0000}"/>
    <cellStyle name="Note 2 3 5 2 5" xfId="3318" xr:uid="{00000000-0005-0000-0000-0000B52C0000}"/>
    <cellStyle name="Note 2 3 5 2 5 2" xfId="7042" xr:uid="{00000000-0005-0000-0000-0000B62C0000}"/>
    <cellStyle name="Note 2 3 5 2 5 2 2" xfId="14468" xr:uid="{00000000-0005-0000-0000-0000B72C0000}"/>
    <cellStyle name="Note 2 3 5 2 5 3" xfId="10756" xr:uid="{00000000-0005-0000-0000-0000B82C0000}"/>
    <cellStyle name="Note 2 3 5 2 6" xfId="5180" xr:uid="{00000000-0005-0000-0000-0000B92C0000}"/>
    <cellStyle name="Note 2 3 5 2 6 2" xfId="12612" xr:uid="{00000000-0005-0000-0000-0000BA2C0000}"/>
    <cellStyle name="Note 2 3 5 2 7" xfId="7695" xr:uid="{00000000-0005-0000-0000-0000BB2C0000}"/>
    <cellStyle name="Note 2 3 5 3" xfId="356" xr:uid="{00000000-0005-0000-0000-0000BC2C0000}"/>
    <cellStyle name="Note 2 3 5 3 2" xfId="830" xr:uid="{00000000-0005-0000-0000-0000BD2C0000}"/>
    <cellStyle name="Note 2 3 5 3 2 2" xfId="1762" xr:uid="{00000000-0005-0000-0000-0000BE2C0000}"/>
    <cellStyle name="Note 2 3 5 3 2 2 2" xfId="3328" xr:uid="{00000000-0005-0000-0000-0000BF2C0000}"/>
    <cellStyle name="Note 2 3 5 3 2 2 2 2" xfId="7052" xr:uid="{00000000-0005-0000-0000-0000C02C0000}"/>
    <cellStyle name="Note 2 3 5 3 2 2 2 2 2" xfId="14478" xr:uid="{00000000-0005-0000-0000-0000C12C0000}"/>
    <cellStyle name="Note 2 3 5 3 2 2 2 3" xfId="10766" xr:uid="{00000000-0005-0000-0000-0000C22C0000}"/>
    <cellStyle name="Note 2 3 5 3 2 2 3" xfId="5190" xr:uid="{00000000-0005-0000-0000-0000C32C0000}"/>
    <cellStyle name="Note 2 3 5 3 2 2 3 2" xfId="12622" xr:uid="{00000000-0005-0000-0000-0000C42C0000}"/>
    <cellStyle name="Note 2 3 5 3 2 2 4" xfId="9207" xr:uid="{00000000-0005-0000-0000-0000C52C0000}"/>
    <cellStyle name="Note 2 3 5 3 2 3" xfId="3327" xr:uid="{00000000-0005-0000-0000-0000C62C0000}"/>
    <cellStyle name="Note 2 3 5 3 2 3 2" xfId="7051" xr:uid="{00000000-0005-0000-0000-0000C72C0000}"/>
    <cellStyle name="Note 2 3 5 3 2 3 2 2" xfId="14477" xr:uid="{00000000-0005-0000-0000-0000C82C0000}"/>
    <cellStyle name="Note 2 3 5 3 2 3 3" xfId="10765" xr:uid="{00000000-0005-0000-0000-0000C92C0000}"/>
    <cellStyle name="Note 2 3 5 3 2 4" xfId="5189" xr:uid="{00000000-0005-0000-0000-0000CA2C0000}"/>
    <cellStyle name="Note 2 3 5 3 2 4 2" xfId="12621" xr:uid="{00000000-0005-0000-0000-0000CB2C0000}"/>
    <cellStyle name="Note 2 3 5 3 2 5" xfId="8279" xr:uid="{00000000-0005-0000-0000-0000CC2C0000}"/>
    <cellStyle name="Note 2 3 5 3 3" xfId="1321" xr:uid="{00000000-0005-0000-0000-0000CD2C0000}"/>
    <cellStyle name="Note 2 3 5 3 3 2" xfId="3329" xr:uid="{00000000-0005-0000-0000-0000CE2C0000}"/>
    <cellStyle name="Note 2 3 5 3 3 2 2" xfId="7053" xr:uid="{00000000-0005-0000-0000-0000CF2C0000}"/>
    <cellStyle name="Note 2 3 5 3 3 2 2 2" xfId="14479" xr:uid="{00000000-0005-0000-0000-0000D02C0000}"/>
    <cellStyle name="Note 2 3 5 3 3 2 3" xfId="10767" xr:uid="{00000000-0005-0000-0000-0000D12C0000}"/>
    <cellStyle name="Note 2 3 5 3 3 3" xfId="5191" xr:uid="{00000000-0005-0000-0000-0000D22C0000}"/>
    <cellStyle name="Note 2 3 5 3 3 3 2" xfId="12623" xr:uid="{00000000-0005-0000-0000-0000D32C0000}"/>
    <cellStyle name="Note 2 3 5 3 3 4" xfId="8767" xr:uid="{00000000-0005-0000-0000-0000D42C0000}"/>
    <cellStyle name="Note 2 3 5 3 4" xfId="3326" xr:uid="{00000000-0005-0000-0000-0000D52C0000}"/>
    <cellStyle name="Note 2 3 5 3 4 2" xfId="7050" xr:uid="{00000000-0005-0000-0000-0000D62C0000}"/>
    <cellStyle name="Note 2 3 5 3 4 2 2" xfId="14476" xr:uid="{00000000-0005-0000-0000-0000D72C0000}"/>
    <cellStyle name="Note 2 3 5 3 4 3" xfId="10764" xr:uid="{00000000-0005-0000-0000-0000D82C0000}"/>
    <cellStyle name="Note 2 3 5 3 5" xfId="5188" xr:uid="{00000000-0005-0000-0000-0000D92C0000}"/>
    <cellStyle name="Note 2 3 5 3 5 2" xfId="12620" xr:uid="{00000000-0005-0000-0000-0000DA2C0000}"/>
    <cellStyle name="Note 2 3 5 3 6" xfId="7805" xr:uid="{00000000-0005-0000-0000-0000DB2C0000}"/>
    <cellStyle name="Note 2 3 5 4" xfId="704" xr:uid="{00000000-0005-0000-0000-0000DC2C0000}"/>
    <cellStyle name="Note 2 3 5 4 2" xfId="1636" xr:uid="{00000000-0005-0000-0000-0000DD2C0000}"/>
    <cellStyle name="Note 2 3 5 4 2 2" xfId="3331" xr:uid="{00000000-0005-0000-0000-0000DE2C0000}"/>
    <cellStyle name="Note 2 3 5 4 2 2 2" xfId="7055" xr:uid="{00000000-0005-0000-0000-0000DF2C0000}"/>
    <cellStyle name="Note 2 3 5 4 2 2 2 2" xfId="14481" xr:uid="{00000000-0005-0000-0000-0000E02C0000}"/>
    <cellStyle name="Note 2 3 5 4 2 2 3" xfId="10769" xr:uid="{00000000-0005-0000-0000-0000E12C0000}"/>
    <cellStyle name="Note 2 3 5 4 2 3" xfId="5193" xr:uid="{00000000-0005-0000-0000-0000E22C0000}"/>
    <cellStyle name="Note 2 3 5 4 2 3 2" xfId="12625" xr:uid="{00000000-0005-0000-0000-0000E32C0000}"/>
    <cellStyle name="Note 2 3 5 4 2 4" xfId="9081" xr:uid="{00000000-0005-0000-0000-0000E42C0000}"/>
    <cellStyle name="Note 2 3 5 4 3" xfId="3330" xr:uid="{00000000-0005-0000-0000-0000E52C0000}"/>
    <cellStyle name="Note 2 3 5 4 3 2" xfId="7054" xr:uid="{00000000-0005-0000-0000-0000E62C0000}"/>
    <cellStyle name="Note 2 3 5 4 3 2 2" xfId="14480" xr:uid="{00000000-0005-0000-0000-0000E72C0000}"/>
    <cellStyle name="Note 2 3 5 4 3 3" xfId="10768" xr:uid="{00000000-0005-0000-0000-0000E82C0000}"/>
    <cellStyle name="Note 2 3 5 4 4" xfId="5192" xr:uid="{00000000-0005-0000-0000-0000E92C0000}"/>
    <cellStyle name="Note 2 3 5 4 4 2" xfId="12624" xr:uid="{00000000-0005-0000-0000-0000EA2C0000}"/>
    <cellStyle name="Note 2 3 5 4 5" xfId="8153" xr:uid="{00000000-0005-0000-0000-0000EB2C0000}"/>
    <cellStyle name="Note 2 3 5 5" xfId="1318" xr:uid="{00000000-0005-0000-0000-0000EC2C0000}"/>
    <cellStyle name="Note 2 3 5 5 2" xfId="3332" xr:uid="{00000000-0005-0000-0000-0000ED2C0000}"/>
    <cellStyle name="Note 2 3 5 5 2 2" xfId="7056" xr:uid="{00000000-0005-0000-0000-0000EE2C0000}"/>
    <cellStyle name="Note 2 3 5 5 2 2 2" xfId="14482" xr:uid="{00000000-0005-0000-0000-0000EF2C0000}"/>
    <cellStyle name="Note 2 3 5 5 2 3" xfId="10770" xr:uid="{00000000-0005-0000-0000-0000F02C0000}"/>
    <cellStyle name="Note 2 3 5 5 3" xfId="5194" xr:uid="{00000000-0005-0000-0000-0000F12C0000}"/>
    <cellStyle name="Note 2 3 5 5 3 2" xfId="12626" xr:uid="{00000000-0005-0000-0000-0000F22C0000}"/>
    <cellStyle name="Note 2 3 5 5 4" xfId="8764" xr:uid="{00000000-0005-0000-0000-0000F32C0000}"/>
    <cellStyle name="Note 2 3 5 6" xfId="3317" xr:uid="{00000000-0005-0000-0000-0000F42C0000}"/>
    <cellStyle name="Note 2 3 5 6 2" xfId="7041" xr:uid="{00000000-0005-0000-0000-0000F52C0000}"/>
    <cellStyle name="Note 2 3 5 6 2 2" xfId="14467" xr:uid="{00000000-0005-0000-0000-0000F62C0000}"/>
    <cellStyle name="Note 2 3 5 6 3" xfId="10755" xr:uid="{00000000-0005-0000-0000-0000F72C0000}"/>
    <cellStyle name="Note 2 3 5 7" xfId="5179" xr:uid="{00000000-0005-0000-0000-0000F82C0000}"/>
    <cellStyle name="Note 2 3 5 7 2" xfId="12611" xr:uid="{00000000-0005-0000-0000-0000F92C0000}"/>
    <cellStyle name="Note 2 3 5 8" xfId="7615" xr:uid="{00000000-0005-0000-0000-0000FA2C0000}"/>
    <cellStyle name="Note 2 3 6" xfId="154" xr:uid="{00000000-0005-0000-0000-0000FB2C0000}"/>
    <cellStyle name="Note 2 3 6 2" xfId="357" xr:uid="{00000000-0005-0000-0000-0000FC2C0000}"/>
    <cellStyle name="Note 2 3 6 2 2" xfId="707" xr:uid="{00000000-0005-0000-0000-0000FD2C0000}"/>
    <cellStyle name="Note 2 3 6 2 2 2" xfId="1639" xr:uid="{00000000-0005-0000-0000-0000FE2C0000}"/>
    <cellStyle name="Note 2 3 6 2 2 2 2" xfId="3336" xr:uid="{00000000-0005-0000-0000-0000FF2C0000}"/>
    <cellStyle name="Note 2 3 6 2 2 2 2 2" xfId="7060" xr:uid="{00000000-0005-0000-0000-0000002D0000}"/>
    <cellStyle name="Note 2 3 6 2 2 2 2 2 2" xfId="14486" xr:uid="{00000000-0005-0000-0000-0000012D0000}"/>
    <cellStyle name="Note 2 3 6 2 2 2 2 3" xfId="10774" xr:uid="{00000000-0005-0000-0000-0000022D0000}"/>
    <cellStyle name="Note 2 3 6 2 2 2 3" xfId="5198" xr:uid="{00000000-0005-0000-0000-0000032D0000}"/>
    <cellStyle name="Note 2 3 6 2 2 2 3 2" xfId="12630" xr:uid="{00000000-0005-0000-0000-0000042D0000}"/>
    <cellStyle name="Note 2 3 6 2 2 2 4" xfId="9084" xr:uid="{00000000-0005-0000-0000-0000052D0000}"/>
    <cellStyle name="Note 2 3 6 2 2 3" xfId="3335" xr:uid="{00000000-0005-0000-0000-0000062D0000}"/>
    <cellStyle name="Note 2 3 6 2 2 3 2" xfId="7059" xr:uid="{00000000-0005-0000-0000-0000072D0000}"/>
    <cellStyle name="Note 2 3 6 2 2 3 2 2" xfId="14485" xr:uid="{00000000-0005-0000-0000-0000082D0000}"/>
    <cellStyle name="Note 2 3 6 2 2 3 3" xfId="10773" xr:uid="{00000000-0005-0000-0000-0000092D0000}"/>
    <cellStyle name="Note 2 3 6 2 2 4" xfId="5197" xr:uid="{00000000-0005-0000-0000-00000A2D0000}"/>
    <cellStyle name="Note 2 3 6 2 2 4 2" xfId="12629" xr:uid="{00000000-0005-0000-0000-00000B2D0000}"/>
    <cellStyle name="Note 2 3 6 2 2 5" xfId="8156" xr:uid="{00000000-0005-0000-0000-00000C2D0000}"/>
    <cellStyle name="Note 2 3 6 2 3" xfId="1323" xr:uid="{00000000-0005-0000-0000-00000D2D0000}"/>
    <cellStyle name="Note 2 3 6 2 3 2" xfId="3337" xr:uid="{00000000-0005-0000-0000-00000E2D0000}"/>
    <cellStyle name="Note 2 3 6 2 3 2 2" xfId="7061" xr:uid="{00000000-0005-0000-0000-00000F2D0000}"/>
    <cellStyle name="Note 2 3 6 2 3 2 2 2" xfId="14487" xr:uid="{00000000-0005-0000-0000-0000102D0000}"/>
    <cellStyle name="Note 2 3 6 2 3 2 3" xfId="10775" xr:uid="{00000000-0005-0000-0000-0000112D0000}"/>
    <cellStyle name="Note 2 3 6 2 3 3" xfId="5199" xr:uid="{00000000-0005-0000-0000-0000122D0000}"/>
    <cellStyle name="Note 2 3 6 2 3 3 2" xfId="12631" xr:uid="{00000000-0005-0000-0000-0000132D0000}"/>
    <cellStyle name="Note 2 3 6 2 3 4" xfId="8769" xr:uid="{00000000-0005-0000-0000-0000142D0000}"/>
    <cellStyle name="Note 2 3 6 2 4" xfId="3334" xr:uid="{00000000-0005-0000-0000-0000152D0000}"/>
    <cellStyle name="Note 2 3 6 2 4 2" xfId="7058" xr:uid="{00000000-0005-0000-0000-0000162D0000}"/>
    <cellStyle name="Note 2 3 6 2 4 2 2" xfId="14484" xr:uid="{00000000-0005-0000-0000-0000172D0000}"/>
    <cellStyle name="Note 2 3 6 2 4 3" xfId="10772" xr:uid="{00000000-0005-0000-0000-0000182D0000}"/>
    <cellStyle name="Note 2 3 6 2 5" xfId="5196" xr:uid="{00000000-0005-0000-0000-0000192D0000}"/>
    <cellStyle name="Note 2 3 6 2 5 2" xfId="12628" xr:uid="{00000000-0005-0000-0000-00001A2D0000}"/>
    <cellStyle name="Note 2 3 6 2 6" xfId="7806" xr:uid="{00000000-0005-0000-0000-00001B2D0000}"/>
    <cellStyle name="Note 2 3 6 3" xfId="706" xr:uid="{00000000-0005-0000-0000-00001C2D0000}"/>
    <cellStyle name="Note 2 3 6 3 2" xfId="1638" xr:uid="{00000000-0005-0000-0000-00001D2D0000}"/>
    <cellStyle name="Note 2 3 6 3 2 2" xfId="3339" xr:uid="{00000000-0005-0000-0000-00001E2D0000}"/>
    <cellStyle name="Note 2 3 6 3 2 2 2" xfId="7063" xr:uid="{00000000-0005-0000-0000-00001F2D0000}"/>
    <cellStyle name="Note 2 3 6 3 2 2 2 2" xfId="14489" xr:uid="{00000000-0005-0000-0000-0000202D0000}"/>
    <cellStyle name="Note 2 3 6 3 2 2 3" xfId="10777" xr:uid="{00000000-0005-0000-0000-0000212D0000}"/>
    <cellStyle name="Note 2 3 6 3 2 3" xfId="5201" xr:uid="{00000000-0005-0000-0000-0000222D0000}"/>
    <cellStyle name="Note 2 3 6 3 2 3 2" xfId="12633" xr:uid="{00000000-0005-0000-0000-0000232D0000}"/>
    <cellStyle name="Note 2 3 6 3 2 4" xfId="9083" xr:uid="{00000000-0005-0000-0000-0000242D0000}"/>
    <cellStyle name="Note 2 3 6 3 3" xfId="3338" xr:uid="{00000000-0005-0000-0000-0000252D0000}"/>
    <cellStyle name="Note 2 3 6 3 3 2" xfId="7062" xr:uid="{00000000-0005-0000-0000-0000262D0000}"/>
    <cellStyle name="Note 2 3 6 3 3 2 2" xfId="14488" xr:uid="{00000000-0005-0000-0000-0000272D0000}"/>
    <cellStyle name="Note 2 3 6 3 3 3" xfId="10776" xr:uid="{00000000-0005-0000-0000-0000282D0000}"/>
    <cellStyle name="Note 2 3 6 3 4" xfId="5200" xr:uid="{00000000-0005-0000-0000-0000292D0000}"/>
    <cellStyle name="Note 2 3 6 3 4 2" xfId="12632" xr:uid="{00000000-0005-0000-0000-00002A2D0000}"/>
    <cellStyle name="Note 2 3 6 3 5" xfId="8155" xr:uid="{00000000-0005-0000-0000-00002B2D0000}"/>
    <cellStyle name="Note 2 3 6 4" xfId="1322" xr:uid="{00000000-0005-0000-0000-00002C2D0000}"/>
    <cellStyle name="Note 2 3 6 4 2" xfId="3340" xr:uid="{00000000-0005-0000-0000-00002D2D0000}"/>
    <cellStyle name="Note 2 3 6 4 2 2" xfId="7064" xr:uid="{00000000-0005-0000-0000-00002E2D0000}"/>
    <cellStyle name="Note 2 3 6 4 2 2 2" xfId="14490" xr:uid="{00000000-0005-0000-0000-00002F2D0000}"/>
    <cellStyle name="Note 2 3 6 4 2 3" xfId="10778" xr:uid="{00000000-0005-0000-0000-0000302D0000}"/>
    <cellStyle name="Note 2 3 6 4 3" xfId="5202" xr:uid="{00000000-0005-0000-0000-0000312D0000}"/>
    <cellStyle name="Note 2 3 6 4 3 2" xfId="12634" xr:uid="{00000000-0005-0000-0000-0000322D0000}"/>
    <cellStyle name="Note 2 3 6 4 4" xfId="8768" xr:uid="{00000000-0005-0000-0000-0000332D0000}"/>
    <cellStyle name="Note 2 3 6 5" xfId="3333" xr:uid="{00000000-0005-0000-0000-0000342D0000}"/>
    <cellStyle name="Note 2 3 6 5 2" xfId="7057" xr:uid="{00000000-0005-0000-0000-0000352D0000}"/>
    <cellStyle name="Note 2 3 6 5 2 2" xfId="14483" xr:uid="{00000000-0005-0000-0000-0000362D0000}"/>
    <cellStyle name="Note 2 3 6 5 3" xfId="10771" xr:uid="{00000000-0005-0000-0000-0000372D0000}"/>
    <cellStyle name="Note 2 3 6 6" xfId="5195" xr:uid="{00000000-0005-0000-0000-0000382D0000}"/>
    <cellStyle name="Note 2 3 6 6 2" xfId="12627" xr:uid="{00000000-0005-0000-0000-0000392D0000}"/>
    <cellStyle name="Note 2 3 6 7" xfId="7606" xr:uid="{00000000-0005-0000-0000-00003A2D0000}"/>
    <cellStyle name="Note 2 3 7" xfId="237" xr:uid="{00000000-0005-0000-0000-00003B2D0000}"/>
    <cellStyle name="Note 2 3 7 2" xfId="469" xr:uid="{00000000-0005-0000-0000-00003C2D0000}"/>
    <cellStyle name="Note 2 3 7 2 2" xfId="933" xr:uid="{00000000-0005-0000-0000-00003D2D0000}"/>
    <cellStyle name="Note 2 3 7 2 2 2" xfId="1865" xr:uid="{00000000-0005-0000-0000-00003E2D0000}"/>
    <cellStyle name="Note 2 3 7 2 2 2 2" xfId="3344" xr:uid="{00000000-0005-0000-0000-00003F2D0000}"/>
    <cellStyle name="Note 2 3 7 2 2 2 2 2" xfId="7068" xr:uid="{00000000-0005-0000-0000-0000402D0000}"/>
    <cellStyle name="Note 2 3 7 2 2 2 2 2 2" xfId="14494" xr:uid="{00000000-0005-0000-0000-0000412D0000}"/>
    <cellStyle name="Note 2 3 7 2 2 2 2 3" xfId="10782" xr:uid="{00000000-0005-0000-0000-0000422D0000}"/>
    <cellStyle name="Note 2 3 7 2 2 2 3" xfId="5206" xr:uid="{00000000-0005-0000-0000-0000432D0000}"/>
    <cellStyle name="Note 2 3 7 2 2 2 3 2" xfId="12638" xr:uid="{00000000-0005-0000-0000-0000442D0000}"/>
    <cellStyle name="Note 2 3 7 2 2 2 4" xfId="9310" xr:uid="{00000000-0005-0000-0000-0000452D0000}"/>
    <cellStyle name="Note 2 3 7 2 2 3" xfId="3343" xr:uid="{00000000-0005-0000-0000-0000462D0000}"/>
    <cellStyle name="Note 2 3 7 2 2 3 2" xfId="7067" xr:uid="{00000000-0005-0000-0000-0000472D0000}"/>
    <cellStyle name="Note 2 3 7 2 2 3 2 2" xfId="14493" xr:uid="{00000000-0005-0000-0000-0000482D0000}"/>
    <cellStyle name="Note 2 3 7 2 2 3 3" xfId="10781" xr:uid="{00000000-0005-0000-0000-0000492D0000}"/>
    <cellStyle name="Note 2 3 7 2 2 4" xfId="5205" xr:uid="{00000000-0005-0000-0000-00004A2D0000}"/>
    <cellStyle name="Note 2 3 7 2 2 4 2" xfId="12637" xr:uid="{00000000-0005-0000-0000-00004B2D0000}"/>
    <cellStyle name="Note 2 3 7 2 2 5" xfId="8382" xr:uid="{00000000-0005-0000-0000-00004C2D0000}"/>
    <cellStyle name="Note 2 3 7 2 3" xfId="1325" xr:uid="{00000000-0005-0000-0000-00004D2D0000}"/>
    <cellStyle name="Note 2 3 7 2 3 2" xfId="3345" xr:uid="{00000000-0005-0000-0000-00004E2D0000}"/>
    <cellStyle name="Note 2 3 7 2 3 2 2" xfId="7069" xr:uid="{00000000-0005-0000-0000-00004F2D0000}"/>
    <cellStyle name="Note 2 3 7 2 3 2 2 2" xfId="14495" xr:uid="{00000000-0005-0000-0000-0000502D0000}"/>
    <cellStyle name="Note 2 3 7 2 3 2 3" xfId="10783" xr:uid="{00000000-0005-0000-0000-0000512D0000}"/>
    <cellStyle name="Note 2 3 7 2 3 3" xfId="5207" xr:uid="{00000000-0005-0000-0000-0000522D0000}"/>
    <cellStyle name="Note 2 3 7 2 3 3 2" xfId="12639" xr:uid="{00000000-0005-0000-0000-0000532D0000}"/>
    <cellStyle name="Note 2 3 7 2 3 4" xfId="8771" xr:uid="{00000000-0005-0000-0000-0000542D0000}"/>
    <cellStyle name="Note 2 3 7 2 4" xfId="3342" xr:uid="{00000000-0005-0000-0000-0000552D0000}"/>
    <cellStyle name="Note 2 3 7 2 4 2" xfId="7066" xr:uid="{00000000-0005-0000-0000-0000562D0000}"/>
    <cellStyle name="Note 2 3 7 2 4 2 2" xfId="14492" xr:uid="{00000000-0005-0000-0000-0000572D0000}"/>
    <cellStyle name="Note 2 3 7 2 4 3" xfId="10780" xr:uid="{00000000-0005-0000-0000-0000582D0000}"/>
    <cellStyle name="Note 2 3 7 2 5" xfId="5204" xr:uid="{00000000-0005-0000-0000-0000592D0000}"/>
    <cellStyle name="Note 2 3 7 2 5 2" xfId="12636" xr:uid="{00000000-0005-0000-0000-00005A2D0000}"/>
    <cellStyle name="Note 2 3 7 2 6" xfId="7918" xr:uid="{00000000-0005-0000-0000-00005B2D0000}"/>
    <cellStyle name="Note 2 3 7 3" xfId="708" xr:uid="{00000000-0005-0000-0000-00005C2D0000}"/>
    <cellStyle name="Note 2 3 7 3 2" xfId="1640" xr:uid="{00000000-0005-0000-0000-00005D2D0000}"/>
    <cellStyle name="Note 2 3 7 3 2 2" xfId="3347" xr:uid="{00000000-0005-0000-0000-00005E2D0000}"/>
    <cellStyle name="Note 2 3 7 3 2 2 2" xfId="7071" xr:uid="{00000000-0005-0000-0000-00005F2D0000}"/>
    <cellStyle name="Note 2 3 7 3 2 2 2 2" xfId="14497" xr:uid="{00000000-0005-0000-0000-0000602D0000}"/>
    <cellStyle name="Note 2 3 7 3 2 2 3" xfId="10785" xr:uid="{00000000-0005-0000-0000-0000612D0000}"/>
    <cellStyle name="Note 2 3 7 3 2 3" xfId="5209" xr:uid="{00000000-0005-0000-0000-0000622D0000}"/>
    <cellStyle name="Note 2 3 7 3 2 3 2" xfId="12641" xr:uid="{00000000-0005-0000-0000-0000632D0000}"/>
    <cellStyle name="Note 2 3 7 3 2 4" xfId="9085" xr:uid="{00000000-0005-0000-0000-0000642D0000}"/>
    <cellStyle name="Note 2 3 7 3 3" xfId="3346" xr:uid="{00000000-0005-0000-0000-0000652D0000}"/>
    <cellStyle name="Note 2 3 7 3 3 2" xfId="7070" xr:uid="{00000000-0005-0000-0000-0000662D0000}"/>
    <cellStyle name="Note 2 3 7 3 3 2 2" xfId="14496" xr:uid="{00000000-0005-0000-0000-0000672D0000}"/>
    <cellStyle name="Note 2 3 7 3 3 3" xfId="10784" xr:uid="{00000000-0005-0000-0000-0000682D0000}"/>
    <cellStyle name="Note 2 3 7 3 4" xfId="5208" xr:uid="{00000000-0005-0000-0000-0000692D0000}"/>
    <cellStyle name="Note 2 3 7 3 4 2" xfId="12640" xr:uid="{00000000-0005-0000-0000-00006A2D0000}"/>
    <cellStyle name="Note 2 3 7 3 5" xfId="8157" xr:uid="{00000000-0005-0000-0000-00006B2D0000}"/>
    <cellStyle name="Note 2 3 7 4" xfId="1324" xr:uid="{00000000-0005-0000-0000-00006C2D0000}"/>
    <cellStyle name="Note 2 3 7 4 2" xfId="3348" xr:uid="{00000000-0005-0000-0000-00006D2D0000}"/>
    <cellStyle name="Note 2 3 7 4 2 2" xfId="7072" xr:uid="{00000000-0005-0000-0000-00006E2D0000}"/>
    <cellStyle name="Note 2 3 7 4 2 2 2" xfId="14498" xr:uid="{00000000-0005-0000-0000-00006F2D0000}"/>
    <cellStyle name="Note 2 3 7 4 2 3" xfId="10786" xr:uid="{00000000-0005-0000-0000-0000702D0000}"/>
    <cellStyle name="Note 2 3 7 4 3" xfId="5210" xr:uid="{00000000-0005-0000-0000-0000712D0000}"/>
    <cellStyle name="Note 2 3 7 4 3 2" xfId="12642" xr:uid="{00000000-0005-0000-0000-0000722D0000}"/>
    <cellStyle name="Note 2 3 7 4 4" xfId="8770" xr:uid="{00000000-0005-0000-0000-0000732D0000}"/>
    <cellStyle name="Note 2 3 7 5" xfId="3341" xr:uid="{00000000-0005-0000-0000-0000742D0000}"/>
    <cellStyle name="Note 2 3 7 5 2" xfId="7065" xr:uid="{00000000-0005-0000-0000-0000752D0000}"/>
    <cellStyle name="Note 2 3 7 5 2 2" xfId="14491" xr:uid="{00000000-0005-0000-0000-0000762D0000}"/>
    <cellStyle name="Note 2 3 7 5 3" xfId="10779" xr:uid="{00000000-0005-0000-0000-0000772D0000}"/>
    <cellStyle name="Note 2 3 7 6" xfId="5203" xr:uid="{00000000-0005-0000-0000-0000782D0000}"/>
    <cellStyle name="Note 2 3 7 6 2" xfId="12635" xr:uid="{00000000-0005-0000-0000-0000792D0000}"/>
    <cellStyle name="Note 2 3 7 7" xfId="7686" xr:uid="{00000000-0005-0000-0000-00007A2D0000}"/>
    <cellStyle name="Note 2 3 8" xfId="343" xr:uid="{00000000-0005-0000-0000-00007B2D0000}"/>
    <cellStyle name="Note 2 3 8 2" xfId="821" xr:uid="{00000000-0005-0000-0000-00007C2D0000}"/>
    <cellStyle name="Note 2 3 8 2 2" xfId="1753" xr:uid="{00000000-0005-0000-0000-00007D2D0000}"/>
    <cellStyle name="Note 2 3 8 2 2 2" xfId="3351" xr:uid="{00000000-0005-0000-0000-00007E2D0000}"/>
    <cellStyle name="Note 2 3 8 2 2 2 2" xfId="7075" xr:uid="{00000000-0005-0000-0000-00007F2D0000}"/>
    <cellStyle name="Note 2 3 8 2 2 2 2 2" xfId="14501" xr:uid="{00000000-0005-0000-0000-0000802D0000}"/>
    <cellStyle name="Note 2 3 8 2 2 2 3" xfId="10789" xr:uid="{00000000-0005-0000-0000-0000812D0000}"/>
    <cellStyle name="Note 2 3 8 2 2 3" xfId="5213" xr:uid="{00000000-0005-0000-0000-0000822D0000}"/>
    <cellStyle name="Note 2 3 8 2 2 3 2" xfId="12645" xr:uid="{00000000-0005-0000-0000-0000832D0000}"/>
    <cellStyle name="Note 2 3 8 2 2 4" xfId="9198" xr:uid="{00000000-0005-0000-0000-0000842D0000}"/>
    <cellStyle name="Note 2 3 8 2 3" xfId="3350" xr:uid="{00000000-0005-0000-0000-0000852D0000}"/>
    <cellStyle name="Note 2 3 8 2 3 2" xfId="7074" xr:uid="{00000000-0005-0000-0000-0000862D0000}"/>
    <cellStyle name="Note 2 3 8 2 3 2 2" xfId="14500" xr:uid="{00000000-0005-0000-0000-0000872D0000}"/>
    <cellStyle name="Note 2 3 8 2 3 3" xfId="10788" xr:uid="{00000000-0005-0000-0000-0000882D0000}"/>
    <cellStyle name="Note 2 3 8 2 4" xfId="5212" xr:uid="{00000000-0005-0000-0000-0000892D0000}"/>
    <cellStyle name="Note 2 3 8 2 4 2" xfId="12644" xr:uid="{00000000-0005-0000-0000-00008A2D0000}"/>
    <cellStyle name="Note 2 3 8 2 5" xfId="8270" xr:uid="{00000000-0005-0000-0000-00008B2D0000}"/>
    <cellStyle name="Note 2 3 8 3" xfId="1326" xr:uid="{00000000-0005-0000-0000-00008C2D0000}"/>
    <cellStyle name="Note 2 3 8 3 2" xfId="3352" xr:uid="{00000000-0005-0000-0000-00008D2D0000}"/>
    <cellStyle name="Note 2 3 8 3 2 2" xfId="7076" xr:uid="{00000000-0005-0000-0000-00008E2D0000}"/>
    <cellStyle name="Note 2 3 8 3 2 2 2" xfId="14502" xr:uid="{00000000-0005-0000-0000-00008F2D0000}"/>
    <cellStyle name="Note 2 3 8 3 2 3" xfId="10790" xr:uid="{00000000-0005-0000-0000-0000902D0000}"/>
    <cellStyle name="Note 2 3 8 3 3" xfId="5214" xr:uid="{00000000-0005-0000-0000-0000912D0000}"/>
    <cellStyle name="Note 2 3 8 3 3 2" xfId="12646" xr:uid="{00000000-0005-0000-0000-0000922D0000}"/>
    <cellStyle name="Note 2 3 8 3 4" xfId="8772" xr:uid="{00000000-0005-0000-0000-0000932D0000}"/>
    <cellStyle name="Note 2 3 8 4" xfId="3349" xr:uid="{00000000-0005-0000-0000-0000942D0000}"/>
    <cellStyle name="Note 2 3 8 4 2" xfId="7073" xr:uid="{00000000-0005-0000-0000-0000952D0000}"/>
    <cellStyle name="Note 2 3 8 4 2 2" xfId="14499" xr:uid="{00000000-0005-0000-0000-0000962D0000}"/>
    <cellStyle name="Note 2 3 8 4 3" xfId="10787" xr:uid="{00000000-0005-0000-0000-0000972D0000}"/>
    <cellStyle name="Note 2 3 8 5" xfId="5211" xr:uid="{00000000-0005-0000-0000-0000982D0000}"/>
    <cellStyle name="Note 2 3 8 5 2" xfId="12643" xr:uid="{00000000-0005-0000-0000-0000992D0000}"/>
    <cellStyle name="Note 2 3 8 6" xfId="7792" xr:uid="{00000000-0005-0000-0000-00009A2D0000}"/>
    <cellStyle name="Note 2 3 9" xfId="676" xr:uid="{00000000-0005-0000-0000-00009B2D0000}"/>
    <cellStyle name="Note 2 3 9 2" xfId="1608" xr:uid="{00000000-0005-0000-0000-00009C2D0000}"/>
    <cellStyle name="Note 2 3 9 2 2" xfId="3354" xr:uid="{00000000-0005-0000-0000-00009D2D0000}"/>
    <cellStyle name="Note 2 3 9 2 2 2" xfId="7078" xr:uid="{00000000-0005-0000-0000-00009E2D0000}"/>
    <cellStyle name="Note 2 3 9 2 2 2 2" xfId="14504" xr:uid="{00000000-0005-0000-0000-00009F2D0000}"/>
    <cellStyle name="Note 2 3 9 2 2 3" xfId="10792" xr:uid="{00000000-0005-0000-0000-0000A02D0000}"/>
    <cellStyle name="Note 2 3 9 2 3" xfId="5216" xr:uid="{00000000-0005-0000-0000-0000A12D0000}"/>
    <cellStyle name="Note 2 3 9 2 3 2" xfId="12648" xr:uid="{00000000-0005-0000-0000-0000A22D0000}"/>
    <cellStyle name="Note 2 3 9 2 4" xfId="9053" xr:uid="{00000000-0005-0000-0000-0000A32D0000}"/>
    <cellStyle name="Note 2 3 9 3" xfId="3353" xr:uid="{00000000-0005-0000-0000-0000A42D0000}"/>
    <cellStyle name="Note 2 3 9 3 2" xfId="7077" xr:uid="{00000000-0005-0000-0000-0000A52D0000}"/>
    <cellStyle name="Note 2 3 9 3 2 2" xfId="14503" xr:uid="{00000000-0005-0000-0000-0000A62D0000}"/>
    <cellStyle name="Note 2 3 9 3 3" xfId="10791" xr:uid="{00000000-0005-0000-0000-0000A72D0000}"/>
    <cellStyle name="Note 2 3 9 4" xfId="5215" xr:uid="{00000000-0005-0000-0000-0000A82D0000}"/>
    <cellStyle name="Note 2 3 9 4 2" xfId="12647" xr:uid="{00000000-0005-0000-0000-0000A92D0000}"/>
    <cellStyle name="Note 2 3 9 5" xfId="8125" xr:uid="{00000000-0005-0000-0000-0000AA2D0000}"/>
    <cellStyle name="Note 2 4" xfId="20" xr:uid="{00000000-0005-0000-0000-0000AB2D0000}"/>
    <cellStyle name="Note 2 4 10" xfId="3355" xr:uid="{00000000-0005-0000-0000-0000AC2D0000}"/>
    <cellStyle name="Note 2 4 10 2" xfId="7079" xr:uid="{00000000-0005-0000-0000-0000AD2D0000}"/>
    <cellStyle name="Note 2 4 10 2 2" xfId="14505" xr:uid="{00000000-0005-0000-0000-0000AE2D0000}"/>
    <cellStyle name="Note 2 4 10 3" xfId="10793" xr:uid="{00000000-0005-0000-0000-0000AF2D0000}"/>
    <cellStyle name="Note 2 4 11" xfId="5217" xr:uid="{00000000-0005-0000-0000-0000B02D0000}"/>
    <cellStyle name="Note 2 4 11 2" xfId="12649" xr:uid="{00000000-0005-0000-0000-0000B12D0000}"/>
    <cellStyle name="Note 2 4 12" xfId="7488" xr:uid="{00000000-0005-0000-0000-0000B22D0000}"/>
    <cellStyle name="Note 2 4 2" xfId="32" xr:uid="{00000000-0005-0000-0000-0000B32D0000}"/>
    <cellStyle name="Note 2 4 2 10" xfId="5218" xr:uid="{00000000-0005-0000-0000-0000B42D0000}"/>
    <cellStyle name="Note 2 4 2 10 2" xfId="12650" xr:uid="{00000000-0005-0000-0000-0000B52D0000}"/>
    <cellStyle name="Note 2 4 2 11" xfId="7497" xr:uid="{00000000-0005-0000-0000-0000B62D0000}"/>
    <cellStyle name="Note 2 4 2 2" xfId="55" xr:uid="{00000000-0005-0000-0000-0000B72D0000}"/>
    <cellStyle name="Note 2 4 2 2 10" xfId="7515" xr:uid="{00000000-0005-0000-0000-0000B82D0000}"/>
    <cellStyle name="Note 2 4 2 2 2" xfId="93" xr:uid="{00000000-0005-0000-0000-0000B92D0000}"/>
    <cellStyle name="Note 2 4 2 2 2 2" xfId="167" xr:uid="{00000000-0005-0000-0000-0000BA2D0000}"/>
    <cellStyle name="Note 2 4 2 2 2 2 2" xfId="409" xr:uid="{00000000-0005-0000-0000-0000BB2D0000}"/>
    <cellStyle name="Note 2 4 2 2 2 2 2 2" xfId="873" xr:uid="{00000000-0005-0000-0000-0000BC2D0000}"/>
    <cellStyle name="Note 2 4 2 2 2 2 2 2 2" xfId="1805" xr:uid="{00000000-0005-0000-0000-0000BD2D0000}"/>
    <cellStyle name="Note 2 4 2 2 2 2 2 2 2 2" xfId="3362" xr:uid="{00000000-0005-0000-0000-0000BE2D0000}"/>
    <cellStyle name="Note 2 4 2 2 2 2 2 2 2 2 2" xfId="7086" xr:uid="{00000000-0005-0000-0000-0000BF2D0000}"/>
    <cellStyle name="Note 2 4 2 2 2 2 2 2 2 2 2 2" xfId="14512" xr:uid="{00000000-0005-0000-0000-0000C02D0000}"/>
    <cellStyle name="Note 2 4 2 2 2 2 2 2 2 2 3" xfId="10800" xr:uid="{00000000-0005-0000-0000-0000C12D0000}"/>
    <cellStyle name="Note 2 4 2 2 2 2 2 2 2 3" xfId="5224" xr:uid="{00000000-0005-0000-0000-0000C22D0000}"/>
    <cellStyle name="Note 2 4 2 2 2 2 2 2 2 3 2" xfId="12656" xr:uid="{00000000-0005-0000-0000-0000C32D0000}"/>
    <cellStyle name="Note 2 4 2 2 2 2 2 2 2 4" xfId="9250" xr:uid="{00000000-0005-0000-0000-0000C42D0000}"/>
    <cellStyle name="Note 2 4 2 2 2 2 2 2 3" xfId="3361" xr:uid="{00000000-0005-0000-0000-0000C52D0000}"/>
    <cellStyle name="Note 2 4 2 2 2 2 2 2 3 2" xfId="7085" xr:uid="{00000000-0005-0000-0000-0000C62D0000}"/>
    <cellStyle name="Note 2 4 2 2 2 2 2 2 3 2 2" xfId="14511" xr:uid="{00000000-0005-0000-0000-0000C72D0000}"/>
    <cellStyle name="Note 2 4 2 2 2 2 2 2 3 3" xfId="10799" xr:uid="{00000000-0005-0000-0000-0000C82D0000}"/>
    <cellStyle name="Note 2 4 2 2 2 2 2 2 4" xfId="5223" xr:uid="{00000000-0005-0000-0000-0000C92D0000}"/>
    <cellStyle name="Note 2 4 2 2 2 2 2 2 4 2" xfId="12655" xr:uid="{00000000-0005-0000-0000-0000CA2D0000}"/>
    <cellStyle name="Note 2 4 2 2 2 2 2 2 5" xfId="8322" xr:uid="{00000000-0005-0000-0000-0000CB2D0000}"/>
    <cellStyle name="Note 2 4 2 2 2 2 2 3" xfId="1332" xr:uid="{00000000-0005-0000-0000-0000CC2D0000}"/>
    <cellStyle name="Note 2 4 2 2 2 2 2 3 2" xfId="3363" xr:uid="{00000000-0005-0000-0000-0000CD2D0000}"/>
    <cellStyle name="Note 2 4 2 2 2 2 2 3 2 2" xfId="7087" xr:uid="{00000000-0005-0000-0000-0000CE2D0000}"/>
    <cellStyle name="Note 2 4 2 2 2 2 2 3 2 2 2" xfId="14513" xr:uid="{00000000-0005-0000-0000-0000CF2D0000}"/>
    <cellStyle name="Note 2 4 2 2 2 2 2 3 2 3" xfId="10801" xr:uid="{00000000-0005-0000-0000-0000D02D0000}"/>
    <cellStyle name="Note 2 4 2 2 2 2 2 3 3" xfId="5225" xr:uid="{00000000-0005-0000-0000-0000D12D0000}"/>
    <cellStyle name="Note 2 4 2 2 2 2 2 3 3 2" xfId="12657" xr:uid="{00000000-0005-0000-0000-0000D22D0000}"/>
    <cellStyle name="Note 2 4 2 2 2 2 2 3 4" xfId="8778" xr:uid="{00000000-0005-0000-0000-0000D32D0000}"/>
    <cellStyle name="Note 2 4 2 2 2 2 2 4" xfId="3360" xr:uid="{00000000-0005-0000-0000-0000D42D0000}"/>
    <cellStyle name="Note 2 4 2 2 2 2 2 4 2" xfId="7084" xr:uid="{00000000-0005-0000-0000-0000D52D0000}"/>
    <cellStyle name="Note 2 4 2 2 2 2 2 4 2 2" xfId="14510" xr:uid="{00000000-0005-0000-0000-0000D62D0000}"/>
    <cellStyle name="Note 2 4 2 2 2 2 2 4 3" xfId="10798" xr:uid="{00000000-0005-0000-0000-0000D72D0000}"/>
    <cellStyle name="Note 2 4 2 2 2 2 2 5" xfId="5222" xr:uid="{00000000-0005-0000-0000-0000D82D0000}"/>
    <cellStyle name="Note 2 4 2 2 2 2 2 5 2" xfId="12654" xr:uid="{00000000-0005-0000-0000-0000D92D0000}"/>
    <cellStyle name="Note 2 4 2 2 2 2 2 6" xfId="7858" xr:uid="{00000000-0005-0000-0000-0000DA2D0000}"/>
    <cellStyle name="Note 2 4 2 2 2 2 3" xfId="713" xr:uid="{00000000-0005-0000-0000-0000DB2D0000}"/>
    <cellStyle name="Note 2 4 2 2 2 2 3 2" xfId="1645" xr:uid="{00000000-0005-0000-0000-0000DC2D0000}"/>
    <cellStyle name="Note 2 4 2 2 2 2 3 2 2" xfId="3365" xr:uid="{00000000-0005-0000-0000-0000DD2D0000}"/>
    <cellStyle name="Note 2 4 2 2 2 2 3 2 2 2" xfId="7089" xr:uid="{00000000-0005-0000-0000-0000DE2D0000}"/>
    <cellStyle name="Note 2 4 2 2 2 2 3 2 2 2 2" xfId="14515" xr:uid="{00000000-0005-0000-0000-0000DF2D0000}"/>
    <cellStyle name="Note 2 4 2 2 2 2 3 2 2 3" xfId="10803" xr:uid="{00000000-0005-0000-0000-0000E02D0000}"/>
    <cellStyle name="Note 2 4 2 2 2 2 3 2 3" xfId="5227" xr:uid="{00000000-0005-0000-0000-0000E12D0000}"/>
    <cellStyle name="Note 2 4 2 2 2 2 3 2 3 2" xfId="12659" xr:uid="{00000000-0005-0000-0000-0000E22D0000}"/>
    <cellStyle name="Note 2 4 2 2 2 2 3 2 4" xfId="9090" xr:uid="{00000000-0005-0000-0000-0000E32D0000}"/>
    <cellStyle name="Note 2 4 2 2 2 2 3 3" xfId="3364" xr:uid="{00000000-0005-0000-0000-0000E42D0000}"/>
    <cellStyle name="Note 2 4 2 2 2 2 3 3 2" xfId="7088" xr:uid="{00000000-0005-0000-0000-0000E52D0000}"/>
    <cellStyle name="Note 2 4 2 2 2 2 3 3 2 2" xfId="14514" xr:uid="{00000000-0005-0000-0000-0000E62D0000}"/>
    <cellStyle name="Note 2 4 2 2 2 2 3 3 3" xfId="10802" xr:uid="{00000000-0005-0000-0000-0000E72D0000}"/>
    <cellStyle name="Note 2 4 2 2 2 2 3 4" xfId="5226" xr:uid="{00000000-0005-0000-0000-0000E82D0000}"/>
    <cellStyle name="Note 2 4 2 2 2 2 3 4 2" xfId="12658" xr:uid="{00000000-0005-0000-0000-0000E92D0000}"/>
    <cellStyle name="Note 2 4 2 2 2 2 3 5" xfId="8162" xr:uid="{00000000-0005-0000-0000-0000EA2D0000}"/>
    <cellStyle name="Note 2 4 2 2 2 2 4" xfId="1331" xr:uid="{00000000-0005-0000-0000-0000EB2D0000}"/>
    <cellStyle name="Note 2 4 2 2 2 2 4 2" xfId="3366" xr:uid="{00000000-0005-0000-0000-0000EC2D0000}"/>
    <cellStyle name="Note 2 4 2 2 2 2 4 2 2" xfId="7090" xr:uid="{00000000-0005-0000-0000-0000ED2D0000}"/>
    <cellStyle name="Note 2 4 2 2 2 2 4 2 2 2" xfId="14516" xr:uid="{00000000-0005-0000-0000-0000EE2D0000}"/>
    <cellStyle name="Note 2 4 2 2 2 2 4 2 3" xfId="10804" xr:uid="{00000000-0005-0000-0000-0000EF2D0000}"/>
    <cellStyle name="Note 2 4 2 2 2 2 4 3" xfId="5228" xr:uid="{00000000-0005-0000-0000-0000F02D0000}"/>
    <cellStyle name="Note 2 4 2 2 2 2 4 3 2" xfId="12660" xr:uid="{00000000-0005-0000-0000-0000F12D0000}"/>
    <cellStyle name="Note 2 4 2 2 2 2 4 4" xfId="8777" xr:uid="{00000000-0005-0000-0000-0000F22D0000}"/>
    <cellStyle name="Note 2 4 2 2 2 2 5" xfId="3359" xr:uid="{00000000-0005-0000-0000-0000F32D0000}"/>
    <cellStyle name="Note 2 4 2 2 2 2 5 2" xfId="7083" xr:uid="{00000000-0005-0000-0000-0000F42D0000}"/>
    <cellStyle name="Note 2 4 2 2 2 2 5 2 2" xfId="14509" xr:uid="{00000000-0005-0000-0000-0000F52D0000}"/>
    <cellStyle name="Note 2 4 2 2 2 2 5 3" xfId="10797" xr:uid="{00000000-0005-0000-0000-0000F62D0000}"/>
    <cellStyle name="Note 2 4 2 2 2 2 6" xfId="5221" xr:uid="{00000000-0005-0000-0000-0000F72D0000}"/>
    <cellStyle name="Note 2 4 2 2 2 2 6 2" xfId="12653" xr:uid="{00000000-0005-0000-0000-0000F82D0000}"/>
    <cellStyle name="Note 2 4 2 2 2 2 7" xfId="7619" xr:uid="{00000000-0005-0000-0000-0000F92D0000}"/>
    <cellStyle name="Note 2 4 2 2 2 3" xfId="250" xr:uid="{00000000-0005-0000-0000-0000FA2D0000}"/>
    <cellStyle name="Note 2 4 2 2 2 3 2" xfId="482" xr:uid="{00000000-0005-0000-0000-0000FB2D0000}"/>
    <cellStyle name="Note 2 4 2 2 2 3 2 2" xfId="946" xr:uid="{00000000-0005-0000-0000-0000FC2D0000}"/>
    <cellStyle name="Note 2 4 2 2 2 3 2 2 2" xfId="1878" xr:uid="{00000000-0005-0000-0000-0000FD2D0000}"/>
    <cellStyle name="Note 2 4 2 2 2 3 2 2 2 2" xfId="3370" xr:uid="{00000000-0005-0000-0000-0000FE2D0000}"/>
    <cellStyle name="Note 2 4 2 2 2 3 2 2 2 2 2" xfId="7094" xr:uid="{00000000-0005-0000-0000-0000FF2D0000}"/>
    <cellStyle name="Note 2 4 2 2 2 3 2 2 2 2 2 2" xfId="14520" xr:uid="{00000000-0005-0000-0000-0000002E0000}"/>
    <cellStyle name="Note 2 4 2 2 2 3 2 2 2 2 3" xfId="10808" xr:uid="{00000000-0005-0000-0000-0000012E0000}"/>
    <cellStyle name="Note 2 4 2 2 2 3 2 2 2 3" xfId="5232" xr:uid="{00000000-0005-0000-0000-0000022E0000}"/>
    <cellStyle name="Note 2 4 2 2 2 3 2 2 2 3 2" xfId="12664" xr:uid="{00000000-0005-0000-0000-0000032E0000}"/>
    <cellStyle name="Note 2 4 2 2 2 3 2 2 2 4" xfId="9323" xr:uid="{00000000-0005-0000-0000-0000042E0000}"/>
    <cellStyle name="Note 2 4 2 2 2 3 2 2 3" xfId="3369" xr:uid="{00000000-0005-0000-0000-0000052E0000}"/>
    <cellStyle name="Note 2 4 2 2 2 3 2 2 3 2" xfId="7093" xr:uid="{00000000-0005-0000-0000-0000062E0000}"/>
    <cellStyle name="Note 2 4 2 2 2 3 2 2 3 2 2" xfId="14519" xr:uid="{00000000-0005-0000-0000-0000072E0000}"/>
    <cellStyle name="Note 2 4 2 2 2 3 2 2 3 3" xfId="10807" xr:uid="{00000000-0005-0000-0000-0000082E0000}"/>
    <cellStyle name="Note 2 4 2 2 2 3 2 2 4" xfId="5231" xr:uid="{00000000-0005-0000-0000-0000092E0000}"/>
    <cellStyle name="Note 2 4 2 2 2 3 2 2 4 2" xfId="12663" xr:uid="{00000000-0005-0000-0000-00000A2E0000}"/>
    <cellStyle name="Note 2 4 2 2 2 3 2 2 5" xfId="8395" xr:uid="{00000000-0005-0000-0000-00000B2E0000}"/>
    <cellStyle name="Note 2 4 2 2 2 3 2 3" xfId="1334" xr:uid="{00000000-0005-0000-0000-00000C2E0000}"/>
    <cellStyle name="Note 2 4 2 2 2 3 2 3 2" xfId="3371" xr:uid="{00000000-0005-0000-0000-00000D2E0000}"/>
    <cellStyle name="Note 2 4 2 2 2 3 2 3 2 2" xfId="7095" xr:uid="{00000000-0005-0000-0000-00000E2E0000}"/>
    <cellStyle name="Note 2 4 2 2 2 3 2 3 2 2 2" xfId="14521" xr:uid="{00000000-0005-0000-0000-00000F2E0000}"/>
    <cellStyle name="Note 2 4 2 2 2 3 2 3 2 3" xfId="10809" xr:uid="{00000000-0005-0000-0000-0000102E0000}"/>
    <cellStyle name="Note 2 4 2 2 2 3 2 3 3" xfId="5233" xr:uid="{00000000-0005-0000-0000-0000112E0000}"/>
    <cellStyle name="Note 2 4 2 2 2 3 2 3 3 2" xfId="12665" xr:uid="{00000000-0005-0000-0000-0000122E0000}"/>
    <cellStyle name="Note 2 4 2 2 2 3 2 3 4" xfId="8780" xr:uid="{00000000-0005-0000-0000-0000132E0000}"/>
    <cellStyle name="Note 2 4 2 2 2 3 2 4" xfId="3368" xr:uid="{00000000-0005-0000-0000-0000142E0000}"/>
    <cellStyle name="Note 2 4 2 2 2 3 2 4 2" xfId="7092" xr:uid="{00000000-0005-0000-0000-0000152E0000}"/>
    <cellStyle name="Note 2 4 2 2 2 3 2 4 2 2" xfId="14518" xr:uid="{00000000-0005-0000-0000-0000162E0000}"/>
    <cellStyle name="Note 2 4 2 2 2 3 2 4 3" xfId="10806" xr:uid="{00000000-0005-0000-0000-0000172E0000}"/>
    <cellStyle name="Note 2 4 2 2 2 3 2 5" xfId="5230" xr:uid="{00000000-0005-0000-0000-0000182E0000}"/>
    <cellStyle name="Note 2 4 2 2 2 3 2 5 2" xfId="12662" xr:uid="{00000000-0005-0000-0000-0000192E0000}"/>
    <cellStyle name="Note 2 4 2 2 2 3 2 6" xfId="7931" xr:uid="{00000000-0005-0000-0000-00001A2E0000}"/>
    <cellStyle name="Note 2 4 2 2 2 3 3" xfId="714" xr:uid="{00000000-0005-0000-0000-00001B2E0000}"/>
    <cellStyle name="Note 2 4 2 2 2 3 3 2" xfId="1646" xr:uid="{00000000-0005-0000-0000-00001C2E0000}"/>
    <cellStyle name="Note 2 4 2 2 2 3 3 2 2" xfId="3373" xr:uid="{00000000-0005-0000-0000-00001D2E0000}"/>
    <cellStyle name="Note 2 4 2 2 2 3 3 2 2 2" xfId="7097" xr:uid="{00000000-0005-0000-0000-00001E2E0000}"/>
    <cellStyle name="Note 2 4 2 2 2 3 3 2 2 2 2" xfId="14523" xr:uid="{00000000-0005-0000-0000-00001F2E0000}"/>
    <cellStyle name="Note 2 4 2 2 2 3 3 2 2 3" xfId="10811" xr:uid="{00000000-0005-0000-0000-0000202E0000}"/>
    <cellStyle name="Note 2 4 2 2 2 3 3 2 3" xfId="5235" xr:uid="{00000000-0005-0000-0000-0000212E0000}"/>
    <cellStyle name="Note 2 4 2 2 2 3 3 2 3 2" xfId="12667" xr:uid="{00000000-0005-0000-0000-0000222E0000}"/>
    <cellStyle name="Note 2 4 2 2 2 3 3 2 4" xfId="9091" xr:uid="{00000000-0005-0000-0000-0000232E0000}"/>
    <cellStyle name="Note 2 4 2 2 2 3 3 3" xfId="3372" xr:uid="{00000000-0005-0000-0000-0000242E0000}"/>
    <cellStyle name="Note 2 4 2 2 2 3 3 3 2" xfId="7096" xr:uid="{00000000-0005-0000-0000-0000252E0000}"/>
    <cellStyle name="Note 2 4 2 2 2 3 3 3 2 2" xfId="14522" xr:uid="{00000000-0005-0000-0000-0000262E0000}"/>
    <cellStyle name="Note 2 4 2 2 2 3 3 3 3" xfId="10810" xr:uid="{00000000-0005-0000-0000-0000272E0000}"/>
    <cellStyle name="Note 2 4 2 2 2 3 3 4" xfId="5234" xr:uid="{00000000-0005-0000-0000-0000282E0000}"/>
    <cellStyle name="Note 2 4 2 2 2 3 3 4 2" xfId="12666" xr:uid="{00000000-0005-0000-0000-0000292E0000}"/>
    <cellStyle name="Note 2 4 2 2 2 3 3 5" xfId="8163" xr:uid="{00000000-0005-0000-0000-00002A2E0000}"/>
    <cellStyle name="Note 2 4 2 2 2 3 4" xfId="1333" xr:uid="{00000000-0005-0000-0000-00002B2E0000}"/>
    <cellStyle name="Note 2 4 2 2 2 3 4 2" xfId="3374" xr:uid="{00000000-0005-0000-0000-00002C2E0000}"/>
    <cellStyle name="Note 2 4 2 2 2 3 4 2 2" xfId="7098" xr:uid="{00000000-0005-0000-0000-00002D2E0000}"/>
    <cellStyle name="Note 2 4 2 2 2 3 4 2 2 2" xfId="14524" xr:uid="{00000000-0005-0000-0000-00002E2E0000}"/>
    <cellStyle name="Note 2 4 2 2 2 3 4 2 3" xfId="10812" xr:uid="{00000000-0005-0000-0000-00002F2E0000}"/>
    <cellStyle name="Note 2 4 2 2 2 3 4 3" xfId="5236" xr:uid="{00000000-0005-0000-0000-0000302E0000}"/>
    <cellStyle name="Note 2 4 2 2 2 3 4 3 2" xfId="12668" xr:uid="{00000000-0005-0000-0000-0000312E0000}"/>
    <cellStyle name="Note 2 4 2 2 2 3 4 4" xfId="8779" xr:uid="{00000000-0005-0000-0000-0000322E0000}"/>
    <cellStyle name="Note 2 4 2 2 2 3 5" xfId="3367" xr:uid="{00000000-0005-0000-0000-0000332E0000}"/>
    <cellStyle name="Note 2 4 2 2 2 3 5 2" xfId="7091" xr:uid="{00000000-0005-0000-0000-0000342E0000}"/>
    <cellStyle name="Note 2 4 2 2 2 3 5 2 2" xfId="14517" xr:uid="{00000000-0005-0000-0000-0000352E0000}"/>
    <cellStyle name="Note 2 4 2 2 2 3 5 3" xfId="10805" xr:uid="{00000000-0005-0000-0000-0000362E0000}"/>
    <cellStyle name="Note 2 4 2 2 2 3 6" xfId="5229" xr:uid="{00000000-0005-0000-0000-0000372E0000}"/>
    <cellStyle name="Note 2 4 2 2 2 3 6 2" xfId="12661" xr:uid="{00000000-0005-0000-0000-0000382E0000}"/>
    <cellStyle name="Note 2 4 2 2 2 3 7" xfId="7699" xr:uid="{00000000-0005-0000-0000-0000392E0000}"/>
    <cellStyle name="Note 2 4 2 2 2 4" xfId="361" xr:uid="{00000000-0005-0000-0000-00003A2E0000}"/>
    <cellStyle name="Note 2 4 2 2 2 4 2" xfId="834" xr:uid="{00000000-0005-0000-0000-00003B2E0000}"/>
    <cellStyle name="Note 2 4 2 2 2 4 2 2" xfId="1766" xr:uid="{00000000-0005-0000-0000-00003C2E0000}"/>
    <cellStyle name="Note 2 4 2 2 2 4 2 2 2" xfId="3377" xr:uid="{00000000-0005-0000-0000-00003D2E0000}"/>
    <cellStyle name="Note 2 4 2 2 2 4 2 2 2 2" xfId="7101" xr:uid="{00000000-0005-0000-0000-00003E2E0000}"/>
    <cellStyle name="Note 2 4 2 2 2 4 2 2 2 2 2" xfId="14527" xr:uid="{00000000-0005-0000-0000-00003F2E0000}"/>
    <cellStyle name="Note 2 4 2 2 2 4 2 2 2 3" xfId="10815" xr:uid="{00000000-0005-0000-0000-0000402E0000}"/>
    <cellStyle name="Note 2 4 2 2 2 4 2 2 3" xfId="5239" xr:uid="{00000000-0005-0000-0000-0000412E0000}"/>
    <cellStyle name="Note 2 4 2 2 2 4 2 2 3 2" xfId="12671" xr:uid="{00000000-0005-0000-0000-0000422E0000}"/>
    <cellStyle name="Note 2 4 2 2 2 4 2 2 4" xfId="9211" xr:uid="{00000000-0005-0000-0000-0000432E0000}"/>
    <cellStyle name="Note 2 4 2 2 2 4 2 3" xfId="3376" xr:uid="{00000000-0005-0000-0000-0000442E0000}"/>
    <cellStyle name="Note 2 4 2 2 2 4 2 3 2" xfId="7100" xr:uid="{00000000-0005-0000-0000-0000452E0000}"/>
    <cellStyle name="Note 2 4 2 2 2 4 2 3 2 2" xfId="14526" xr:uid="{00000000-0005-0000-0000-0000462E0000}"/>
    <cellStyle name="Note 2 4 2 2 2 4 2 3 3" xfId="10814" xr:uid="{00000000-0005-0000-0000-0000472E0000}"/>
    <cellStyle name="Note 2 4 2 2 2 4 2 4" xfId="5238" xr:uid="{00000000-0005-0000-0000-0000482E0000}"/>
    <cellStyle name="Note 2 4 2 2 2 4 2 4 2" xfId="12670" xr:uid="{00000000-0005-0000-0000-0000492E0000}"/>
    <cellStyle name="Note 2 4 2 2 2 4 2 5" xfId="8283" xr:uid="{00000000-0005-0000-0000-00004A2E0000}"/>
    <cellStyle name="Note 2 4 2 2 2 4 3" xfId="1335" xr:uid="{00000000-0005-0000-0000-00004B2E0000}"/>
    <cellStyle name="Note 2 4 2 2 2 4 3 2" xfId="3378" xr:uid="{00000000-0005-0000-0000-00004C2E0000}"/>
    <cellStyle name="Note 2 4 2 2 2 4 3 2 2" xfId="7102" xr:uid="{00000000-0005-0000-0000-00004D2E0000}"/>
    <cellStyle name="Note 2 4 2 2 2 4 3 2 2 2" xfId="14528" xr:uid="{00000000-0005-0000-0000-00004E2E0000}"/>
    <cellStyle name="Note 2 4 2 2 2 4 3 2 3" xfId="10816" xr:uid="{00000000-0005-0000-0000-00004F2E0000}"/>
    <cellStyle name="Note 2 4 2 2 2 4 3 3" xfId="5240" xr:uid="{00000000-0005-0000-0000-0000502E0000}"/>
    <cellStyle name="Note 2 4 2 2 2 4 3 3 2" xfId="12672" xr:uid="{00000000-0005-0000-0000-0000512E0000}"/>
    <cellStyle name="Note 2 4 2 2 2 4 3 4" xfId="8781" xr:uid="{00000000-0005-0000-0000-0000522E0000}"/>
    <cellStyle name="Note 2 4 2 2 2 4 4" xfId="3375" xr:uid="{00000000-0005-0000-0000-0000532E0000}"/>
    <cellStyle name="Note 2 4 2 2 2 4 4 2" xfId="7099" xr:uid="{00000000-0005-0000-0000-0000542E0000}"/>
    <cellStyle name="Note 2 4 2 2 2 4 4 2 2" xfId="14525" xr:uid="{00000000-0005-0000-0000-0000552E0000}"/>
    <cellStyle name="Note 2 4 2 2 2 4 4 3" xfId="10813" xr:uid="{00000000-0005-0000-0000-0000562E0000}"/>
    <cellStyle name="Note 2 4 2 2 2 4 5" xfId="5237" xr:uid="{00000000-0005-0000-0000-0000572E0000}"/>
    <cellStyle name="Note 2 4 2 2 2 4 5 2" xfId="12669" xr:uid="{00000000-0005-0000-0000-0000582E0000}"/>
    <cellStyle name="Note 2 4 2 2 2 4 6" xfId="7810" xr:uid="{00000000-0005-0000-0000-0000592E0000}"/>
    <cellStyle name="Note 2 4 2 2 2 5" xfId="712" xr:uid="{00000000-0005-0000-0000-00005A2E0000}"/>
    <cellStyle name="Note 2 4 2 2 2 5 2" xfId="1644" xr:uid="{00000000-0005-0000-0000-00005B2E0000}"/>
    <cellStyle name="Note 2 4 2 2 2 5 2 2" xfId="3380" xr:uid="{00000000-0005-0000-0000-00005C2E0000}"/>
    <cellStyle name="Note 2 4 2 2 2 5 2 2 2" xfId="7104" xr:uid="{00000000-0005-0000-0000-00005D2E0000}"/>
    <cellStyle name="Note 2 4 2 2 2 5 2 2 2 2" xfId="14530" xr:uid="{00000000-0005-0000-0000-00005E2E0000}"/>
    <cellStyle name="Note 2 4 2 2 2 5 2 2 3" xfId="10818" xr:uid="{00000000-0005-0000-0000-00005F2E0000}"/>
    <cellStyle name="Note 2 4 2 2 2 5 2 3" xfId="5242" xr:uid="{00000000-0005-0000-0000-0000602E0000}"/>
    <cellStyle name="Note 2 4 2 2 2 5 2 3 2" xfId="12674" xr:uid="{00000000-0005-0000-0000-0000612E0000}"/>
    <cellStyle name="Note 2 4 2 2 2 5 2 4" xfId="9089" xr:uid="{00000000-0005-0000-0000-0000622E0000}"/>
    <cellStyle name="Note 2 4 2 2 2 5 3" xfId="3379" xr:uid="{00000000-0005-0000-0000-0000632E0000}"/>
    <cellStyle name="Note 2 4 2 2 2 5 3 2" xfId="7103" xr:uid="{00000000-0005-0000-0000-0000642E0000}"/>
    <cellStyle name="Note 2 4 2 2 2 5 3 2 2" xfId="14529" xr:uid="{00000000-0005-0000-0000-0000652E0000}"/>
    <cellStyle name="Note 2 4 2 2 2 5 3 3" xfId="10817" xr:uid="{00000000-0005-0000-0000-0000662E0000}"/>
    <cellStyle name="Note 2 4 2 2 2 5 4" xfId="5241" xr:uid="{00000000-0005-0000-0000-0000672E0000}"/>
    <cellStyle name="Note 2 4 2 2 2 5 4 2" xfId="12673" xr:uid="{00000000-0005-0000-0000-0000682E0000}"/>
    <cellStyle name="Note 2 4 2 2 2 5 5" xfId="8161" xr:uid="{00000000-0005-0000-0000-0000692E0000}"/>
    <cellStyle name="Note 2 4 2 2 2 6" xfId="1330" xr:uid="{00000000-0005-0000-0000-00006A2E0000}"/>
    <cellStyle name="Note 2 4 2 2 2 6 2" xfId="3381" xr:uid="{00000000-0005-0000-0000-00006B2E0000}"/>
    <cellStyle name="Note 2 4 2 2 2 6 2 2" xfId="7105" xr:uid="{00000000-0005-0000-0000-00006C2E0000}"/>
    <cellStyle name="Note 2 4 2 2 2 6 2 2 2" xfId="14531" xr:uid="{00000000-0005-0000-0000-00006D2E0000}"/>
    <cellStyle name="Note 2 4 2 2 2 6 2 3" xfId="10819" xr:uid="{00000000-0005-0000-0000-00006E2E0000}"/>
    <cellStyle name="Note 2 4 2 2 2 6 3" xfId="5243" xr:uid="{00000000-0005-0000-0000-00006F2E0000}"/>
    <cellStyle name="Note 2 4 2 2 2 6 3 2" xfId="12675" xr:uid="{00000000-0005-0000-0000-0000702E0000}"/>
    <cellStyle name="Note 2 4 2 2 2 6 4" xfId="8776" xr:uid="{00000000-0005-0000-0000-0000712E0000}"/>
    <cellStyle name="Note 2 4 2 2 2 7" xfId="3358" xr:uid="{00000000-0005-0000-0000-0000722E0000}"/>
    <cellStyle name="Note 2 4 2 2 2 7 2" xfId="7082" xr:uid="{00000000-0005-0000-0000-0000732E0000}"/>
    <cellStyle name="Note 2 4 2 2 2 7 2 2" xfId="14508" xr:uid="{00000000-0005-0000-0000-0000742E0000}"/>
    <cellStyle name="Note 2 4 2 2 2 7 3" xfId="10796" xr:uid="{00000000-0005-0000-0000-0000752E0000}"/>
    <cellStyle name="Note 2 4 2 2 2 8" xfId="5220" xr:uid="{00000000-0005-0000-0000-0000762E0000}"/>
    <cellStyle name="Note 2 4 2 2 2 8 2" xfId="12652" xr:uid="{00000000-0005-0000-0000-0000772E0000}"/>
    <cellStyle name="Note 2 4 2 2 2 9" xfId="7551" xr:uid="{00000000-0005-0000-0000-0000782E0000}"/>
    <cellStyle name="Note 2 4 2 2 3" xfId="166" xr:uid="{00000000-0005-0000-0000-0000792E0000}"/>
    <cellStyle name="Note 2 4 2 2 3 2" xfId="362" xr:uid="{00000000-0005-0000-0000-00007A2E0000}"/>
    <cellStyle name="Note 2 4 2 2 3 2 2" xfId="716" xr:uid="{00000000-0005-0000-0000-00007B2E0000}"/>
    <cellStyle name="Note 2 4 2 2 3 2 2 2" xfId="1648" xr:uid="{00000000-0005-0000-0000-00007C2E0000}"/>
    <cellStyle name="Note 2 4 2 2 3 2 2 2 2" xfId="3385" xr:uid="{00000000-0005-0000-0000-00007D2E0000}"/>
    <cellStyle name="Note 2 4 2 2 3 2 2 2 2 2" xfId="7109" xr:uid="{00000000-0005-0000-0000-00007E2E0000}"/>
    <cellStyle name="Note 2 4 2 2 3 2 2 2 2 2 2" xfId="14535" xr:uid="{00000000-0005-0000-0000-00007F2E0000}"/>
    <cellStyle name="Note 2 4 2 2 3 2 2 2 2 3" xfId="10823" xr:uid="{00000000-0005-0000-0000-0000802E0000}"/>
    <cellStyle name="Note 2 4 2 2 3 2 2 2 3" xfId="5247" xr:uid="{00000000-0005-0000-0000-0000812E0000}"/>
    <cellStyle name="Note 2 4 2 2 3 2 2 2 3 2" xfId="12679" xr:uid="{00000000-0005-0000-0000-0000822E0000}"/>
    <cellStyle name="Note 2 4 2 2 3 2 2 2 4" xfId="9093" xr:uid="{00000000-0005-0000-0000-0000832E0000}"/>
    <cellStyle name="Note 2 4 2 2 3 2 2 3" xfId="3384" xr:uid="{00000000-0005-0000-0000-0000842E0000}"/>
    <cellStyle name="Note 2 4 2 2 3 2 2 3 2" xfId="7108" xr:uid="{00000000-0005-0000-0000-0000852E0000}"/>
    <cellStyle name="Note 2 4 2 2 3 2 2 3 2 2" xfId="14534" xr:uid="{00000000-0005-0000-0000-0000862E0000}"/>
    <cellStyle name="Note 2 4 2 2 3 2 2 3 3" xfId="10822" xr:uid="{00000000-0005-0000-0000-0000872E0000}"/>
    <cellStyle name="Note 2 4 2 2 3 2 2 4" xfId="5246" xr:uid="{00000000-0005-0000-0000-0000882E0000}"/>
    <cellStyle name="Note 2 4 2 2 3 2 2 4 2" xfId="12678" xr:uid="{00000000-0005-0000-0000-0000892E0000}"/>
    <cellStyle name="Note 2 4 2 2 3 2 2 5" xfId="8165" xr:uid="{00000000-0005-0000-0000-00008A2E0000}"/>
    <cellStyle name="Note 2 4 2 2 3 2 3" xfId="1337" xr:uid="{00000000-0005-0000-0000-00008B2E0000}"/>
    <cellStyle name="Note 2 4 2 2 3 2 3 2" xfId="3386" xr:uid="{00000000-0005-0000-0000-00008C2E0000}"/>
    <cellStyle name="Note 2 4 2 2 3 2 3 2 2" xfId="7110" xr:uid="{00000000-0005-0000-0000-00008D2E0000}"/>
    <cellStyle name="Note 2 4 2 2 3 2 3 2 2 2" xfId="14536" xr:uid="{00000000-0005-0000-0000-00008E2E0000}"/>
    <cellStyle name="Note 2 4 2 2 3 2 3 2 3" xfId="10824" xr:uid="{00000000-0005-0000-0000-00008F2E0000}"/>
    <cellStyle name="Note 2 4 2 2 3 2 3 3" xfId="5248" xr:uid="{00000000-0005-0000-0000-0000902E0000}"/>
    <cellStyle name="Note 2 4 2 2 3 2 3 3 2" xfId="12680" xr:uid="{00000000-0005-0000-0000-0000912E0000}"/>
    <cellStyle name="Note 2 4 2 2 3 2 3 4" xfId="8783" xr:uid="{00000000-0005-0000-0000-0000922E0000}"/>
    <cellStyle name="Note 2 4 2 2 3 2 4" xfId="3383" xr:uid="{00000000-0005-0000-0000-0000932E0000}"/>
    <cellStyle name="Note 2 4 2 2 3 2 4 2" xfId="7107" xr:uid="{00000000-0005-0000-0000-0000942E0000}"/>
    <cellStyle name="Note 2 4 2 2 3 2 4 2 2" xfId="14533" xr:uid="{00000000-0005-0000-0000-0000952E0000}"/>
    <cellStyle name="Note 2 4 2 2 3 2 4 3" xfId="10821" xr:uid="{00000000-0005-0000-0000-0000962E0000}"/>
    <cellStyle name="Note 2 4 2 2 3 2 5" xfId="5245" xr:uid="{00000000-0005-0000-0000-0000972E0000}"/>
    <cellStyle name="Note 2 4 2 2 3 2 5 2" xfId="12677" xr:uid="{00000000-0005-0000-0000-0000982E0000}"/>
    <cellStyle name="Note 2 4 2 2 3 2 6" xfId="7811" xr:uid="{00000000-0005-0000-0000-0000992E0000}"/>
    <cellStyle name="Note 2 4 2 2 3 3" xfId="715" xr:uid="{00000000-0005-0000-0000-00009A2E0000}"/>
    <cellStyle name="Note 2 4 2 2 3 3 2" xfId="1647" xr:uid="{00000000-0005-0000-0000-00009B2E0000}"/>
    <cellStyle name="Note 2 4 2 2 3 3 2 2" xfId="3388" xr:uid="{00000000-0005-0000-0000-00009C2E0000}"/>
    <cellStyle name="Note 2 4 2 2 3 3 2 2 2" xfId="7112" xr:uid="{00000000-0005-0000-0000-00009D2E0000}"/>
    <cellStyle name="Note 2 4 2 2 3 3 2 2 2 2" xfId="14538" xr:uid="{00000000-0005-0000-0000-00009E2E0000}"/>
    <cellStyle name="Note 2 4 2 2 3 3 2 2 3" xfId="10826" xr:uid="{00000000-0005-0000-0000-00009F2E0000}"/>
    <cellStyle name="Note 2 4 2 2 3 3 2 3" xfId="5250" xr:uid="{00000000-0005-0000-0000-0000A02E0000}"/>
    <cellStyle name="Note 2 4 2 2 3 3 2 3 2" xfId="12682" xr:uid="{00000000-0005-0000-0000-0000A12E0000}"/>
    <cellStyle name="Note 2 4 2 2 3 3 2 4" xfId="9092" xr:uid="{00000000-0005-0000-0000-0000A22E0000}"/>
    <cellStyle name="Note 2 4 2 2 3 3 3" xfId="3387" xr:uid="{00000000-0005-0000-0000-0000A32E0000}"/>
    <cellStyle name="Note 2 4 2 2 3 3 3 2" xfId="7111" xr:uid="{00000000-0005-0000-0000-0000A42E0000}"/>
    <cellStyle name="Note 2 4 2 2 3 3 3 2 2" xfId="14537" xr:uid="{00000000-0005-0000-0000-0000A52E0000}"/>
    <cellStyle name="Note 2 4 2 2 3 3 3 3" xfId="10825" xr:uid="{00000000-0005-0000-0000-0000A62E0000}"/>
    <cellStyle name="Note 2 4 2 2 3 3 4" xfId="5249" xr:uid="{00000000-0005-0000-0000-0000A72E0000}"/>
    <cellStyle name="Note 2 4 2 2 3 3 4 2" xfId="12681" xr:uid="{00000000-0005-0000-0000-0000A82E0000}"/>
    <cellStyle name="Note 2 4 2 2 3 3 5" xfId="8164" xr:uid="{00000000-0005-0000-0000-0000A92E0000}"/>
    <cellStyle name="Note 2 4 2 2 3 4" xfId="1336" xr:uid="{00000000-0005-0000-0000-0000AA2E0000}"/>
    <cellStyle name="Note 2 4 2 2 3 4 2" xfId="3389" xr:uid="{00000000-0005-0000-0000-0000AB2E0000}"/>
    <cellStyle name="Note 2 4 2 2 3 4 2 2" xfId="7113" xr:uid="{00000000-0005-0000-0000-0000AC2E0000}"/>
    <cellStyle name="Note 2 4 2 2 3 4 2 2 2" xfId="14539" xr:uid="{00000000-0005-0000-0000-0000AD2E0000}"/>
    <cellStyle name="Note 2 4 2 2 3 4 2 3" xfId="10827" xr:uid="{00000000-0005-0000-0000-0000AE2E0000}"/>
    <cellStyle name="Note 2 4 2 2 3 4 3" xfId="5251" xr:uid="{00000000-0005-0000-0000-0000AF2E0000}"/>
    <cellStyle name="Note 2 4 2 2 3 4 3 2" xfId="12683" xr:uid="{00000000-0005-0000-0000-0000B02E0000}"/>
    <cellStyle name="Note 2 4 2 2 3 4 4" xfId="8782" xr:uid="{00000000-0005-0000-0000-0000B12E0000}"/>
    <cellStyle name="Note 2 4 2 2 3 5" xfId="3382" xr:uid="{00000000-0005-0000-0000-0000B22E0000}"/>
    <cellStyle name="Note 2 4 2 2 3 5 2" xfId="7106" xr:uid="{00000000-0005-0000-0000-0000B32E0000}"/>
    <cellStyle name="Note 2 4 2 2 3 5 2 2" xfId="14532" xr:uid="{00000000-0005-0000-0000-0000B42E0000}"/>
    <cellStyle name="Note 2 4 2 2 3 5 3" xfId="10820" xr:uid="{00000000-0005-0000-0000-0000B52E0000}"/>
    <cellStyle name="Note 2 4 2 2 3 6" xfId="5244" xr:uid="{00000000-0005-0000-0000-0000B62E0000}"/>
    <cellStyle name="Note 2 4 2 2 3 6 2" xfId="12676" xr:uid="{00000000-0005-0000-0000-0000B72E0000}"/>
    <cellStyle name="Note 2 4 2 2 3 7" xfId="7618" xr:uid="{00000000-0005-0000-0000-0000B82E0000}"/>
    <cellStyle name="Note 2 4 2 2 4" xfId="249" xr:uid="{00000000-0005-0000-0000-0000B92E0000}"/>
    <cellStyle name="Note 2 4 2 2 4 2" xfId="481" xr:uid="{00000000-0005-0000-0000-0000BA2E0000}"/>
    <cellStyle name="Note 2 4 2 2 4 2 2" xfId="945" xr:uid="{00000000-0005-0000-0000-0000BB2E0000}"/>
    <cellStyle name="Note 2 4 2 2 4 2 2 2" xfId="1877" xr:uid="{00000000-0005-0000-0000-0000BC2E0000}"/>
    <cellStyle name="Note 2 4 2 2 4 2 2 2 2" xfId="3393" xr:uid="{00000000-0005-0000-0000-0000BD2E0000}"/>
    <cellStyle name="Note 2 4 2 2 4 2 2 2 2 2" xfId="7117" xr:uid="{00000000-0005-0000-0000-0000BE2E0000}"/>
    <cellStyle name="Note 2 4 2 2 4 2 2 2 2 2 2" xfId="14543" xr:uid="{00000000-0005-0000-0000-0000BF2E0000}"/>
    <cellStyle name="Note 2 4 2 2 4 2 2 2 2 3" xfId="10831" xr:uid="{00000000-0005-0000-0000-0000C02E0000}"/>
    <cellStyle name="Note 2 4 2 2 4 2 2 2 3" xfId="5255" xr:uid="{00000000-0005-0000-0000-0000C12E0000}"/>
    <cellStyle name="Note 2 4 2 2 4 2 2 2 3 2" xfId="12687" xr:uid="{00000000-0005-0000-0000-0000C22E0000}"/>
    <cellStyle name="Note 2 4 2 2 4 2 2 2 4" xfId="9322" xr:uid="{00000000-0005-0000-0000-0000C32E0000}"/>
    <cellStyle name="Note 2 4 2 2 4 2 2 3" xfId="3392" xr:uid="{00000000-0005-0000-0000-0000C42E0000}"/>
    <cellStyle name="Note 2 4 2 2 4 2 2 3 2" xfId="7116" xr:uid="{00000000-0005-0000-0000-0000C52E0000}"/>
    <cellStyle name="Note 2 4 2 2 4 2 2 3 2 2" xfId="14542" xr:uid="{00000000-0005-0000-0000-0000C62E0000}"/>
    <cellStyle name="Note 2 4 2 2 4 2 2 3 3" xfId="10830" xr:uid="{00000000-0005-0000-0000-0000C72E0000}"/>
    <cellStyle name="Note 2 4 2 2 4 2 2 4" xfId="5254" xr:uid="{00000000-0005-0000-0000-0000C82E0000}"/>
    <cellStyle name="Note 2 4 2 2 4 2 2 4 2" xfId="12686" xr:uid="{00000000-0005-0000-0000-0000C92E0000}"/>
    <cellStyle name="Note 2 4 2 2 4 2 2 5" xfId="8394" xr:uid="{00000000-0005-0000-0000-0000CA2E0000}"/>
    <cellStyle name="Note 2 4 2 2 4 2 3" xfId="1339" xr:uid="{00000000-0005-0000-0000-0000CB2E0000}"/>
    <cellStyle name="Note 2 4 2 2 4 2 3 2" xfId="3394" xr:uid="{00000000-0005-0000-0000-0000CC2E0000}"/>
    <cellStyle name="Note 2 4 2 2 4 2 3 2 2" xfId="7118" xr:uid="{00000000-0005-0000-0000-0000CD2E0000}"/>
    <cellStyle name="Note 2 4 2 2 4 2 3 2 2 2" xfId="14544" xr:uid="{00000000-0005-0000-0000-0000CE2E0000}"/>
    <cellStyle name="Note 2 4 2 2 4 2 3 2 3" xfId="10832" xr:uid="{00000000-0005-0000-0000-0000CF2E0000}"/>
    <cellStyle name="Note 2 4 2 2 4 2 3 3" xfId="5256" xr:uid="{00000000-0005-0000-0000-0000D02E0000}"/>
    <cellStyle name="Note 2 4 2 2 4 2 3 3 2" xfId="12688" xr:uid="{00000000-0005-0000-0000-0000D12E0000}"/>
    <cellStyle name="Note 2 4 2 2 4 2 3 4" xfId="8785" xr:uid="{00000000-0005-0000-0000-0000D22E0000}"/>
    <cellStyle name="Note 2 4 2 2 4 2 4" xfId="3391" xr:uid="{00000000-0005-0000-0000-0000D32E0000}"/>
    <cellStyle name="Note 2 4 2 2 4 2 4 2" xfId="7115" xr:uid="{00000000-0005-0000-0000-0000D42E0000}"/>
    <cellStyle name="Note 2 4 2 2 4 2 4 2 2" xfId="14541" xr:uid="{00000000-0005-0000-0000-0000D52E0000}"/>
    <cellStyle name="Note 2 4 2 2 4 2 4 3" xfId="10829" xr:uid="{00000000-0005-0000-0000-0000D62E0000}"/>
    <cellStyle name="Note 2 4 2 2 4 2 5" xfId="5253" xr:uid="{00000000-0005-0000-0000-0000D72E0000}"/>
    <cellStyle name="Note 2 4 2 2 4 2 5 2" xfId="12685" xr:uid="{00000000-0005-0000-0000-0000D82E0000}"/>
    <cellStyle name="Note 2 4 2 2 4 2 6" xfId="7930" xr:uid="{00000000-0005-0000-0000-0000D92E0000}"/>
    <cellStyle name="Note 2 4 2 2 4 3" xfId="717" xr:uid="{00000000-0005-0000-0000-0000DA2E0000}"/>
    <cellStyle name="Note 2 4 2 2 4 3 2" xfId="1649" xr:uid="{00000000-0005-0000-0000-0000DB2E0000}"/>
    <cellStyle name="Note 2 4 2 2 4 3 2 2" xfId="3396" xr:uid="{00000000-0005-0000-0000-0000DC2E0000}"/>
    <cellStyle name="Note 2 4 2 2 4 3 2 2 2" xfId="7120" xr:uid="{00000000-0005-0000-0000-0000DD2E0000}"/>
    <cellStyle name="Note 2 4 2 2 4 3 2 2 2 2" xfId="14546" xr:uid="{00000000-0005-0000-0000-0000DE2E0000}"/>
    <cellStyle name="Note 2 4 2 2 4 3 2 2 3" xfId="10834" xr:uid="{00000000-0005-0000-0000-0000DF2E0000}"/>
    <cellStyle name="Note 2 4 2 2 4 3 2 3" xfId="5258" xr:uid="{00000000-0005-0000-0000-0000E02E0000}"/>
    <cellStyle name="Note 2 4 2 2 4 3 2 3 2" xfId="12690" xr:uid="{00000000-0005-0000-0000-0000E12E0000}"/>
    <cellStyle name="Note 2 4 2 2 4 3 2 4" xfId="9094" xr:uid="{00000000-0005-0000-0000-0000E22E0000}"/>
    <cellStyle name="Note 2 4 2 2 4 3 3" xfId="3395" xr:uid="{00000000-0005-0000-0000-0000E32E0000}"/>
    <cellStyle name="Note 2 4 2 2 4 3 3 2" xfId="7119" xr:uid="{00000000-0005-0000-0000-0000E42E0000}"/>
    <cellStyle name="Note 2 4 2 2 4 3 3 2 2" xfId="14545" xr:uid="{00000000-0005-0000-0000-0000E52E0000}"/>
    <cellStyle name="Note 2 4 2 2 4 3 3 3" xfId="10833" xr:uid="{00000000-0005-0000-0000-0000E62E0000}"/>
    <cellStyle name="Note 2 4 2 2 4 3 4" xfId="5257" xr:uid="{00000000-0005-0000-0000-0000E72E0000}"/>
    <cellStyle name="Note 2 4 2 2 4 3 4 2" xfId="12689" xr:uid="{00000000-0005-0000-0000-0000E82E0000}"/>
    <cellStyle name="Note 2 4 2 2 4 3 5" xfId="8166" xr:uid="{00000000-0005-0000-0000-0000E92E0000}"/>
    <cellStyle name="Note 2 4 2 2 4 4" xfId="1338" xr:uid="{00000000-0005-0000-0000-0000EA2E0000}"/>
    <cellStyle name="Note 2 4 2 2 4 4 2" xfId="3397" xr:uid="{00000000-0005-0000-0000-0000EB2E0000}"/>
    <cellStyle name="Note 2 4 2 2 4 4 2 2" xfId="7121" xr:uid="{00000000-0005-0000-0000-0000EC2E0000}"/>
    <cellStyle name="Note 2 4 2 2 4 4 2 2 2" xfId="14547" xr:uid="{00000000-0005-0000-0000-0000ED2E0000}"/>
    <cellStyle name="Note 2 4 2 2 4 4 2 3" xfId="10835" xr:uid="{00000000-0005-0000-0000-0000EE2E0000}"/>
    <cellStyle name="Note 2 4 2 2 4 4 3" xfId="5259" xr:uid="{00000000-0005-0000-0000-0000EF2E0000}"/>
    <cellStyle name="Note 2 4 2 2 4 4 3 2" xfId="12691" xr:uid="{00000000-0005-0000-0000-0000F02E0000}"/>
    <cellStyle name="Note 2 4 2 2 4 4 4" xfId="8784" xr:uid="{00000000-0005-0000-0000-0000F12E0000}"/>
    <cellStyle name="Note 2 4 2 2 4 5" xfId="3390" xr:uid="{00000000-0005-0000-0000-0000F22E0000}"/>
    <cellStyle name="Note 2 4 2 2 4 5 2" xfId="7114" xr:uid="{00000000-0005-0000-0000-0000F32E0000}"/>
    <cellStyle name="Note 2 4 2 2 4 5 2 2" xfId="14540" xr:uid="{00000000-0005-0000-0000-0000F42E0000}"/>
    <cellStyle name="Note 2 4 2 2 4 5 3" xfId="10828" xr:uid="{00000000-0005-0000-0000-0000F52E0000}"/>
    <cellStyle name="Note 2 4 2 2 4 6" xfId="5252" xr:uid="{00000000-0005-0000-0000-0000F62E0000}"/>
    <cellStyle name="Note 2 4 2 2 4 6 2" xfId="12684" xr:uid="{00000000-0005-0000-0000-0000F72E0000}"/>
    <cellStyle name="Note 2 4 2 2 4 7" xfId="7698" xr:uid="{00000000-0005-0000-0000-0000F82E0000}"/>
    <cellStyle name="Note 2 4 2 2 5" xfId="360" xr:uid="{00000000-0005-0000-0000-0000F92E0000}"/>
    <cellStyle name="Note 2 4 2 2 5 2" xfId="833" xr:uid="{00000000-0005-0000-0000-0000FA2E0000}"/>
    <cellStyle name="Note 2 4 2 2 5 2 2" xfId="1765" xr:uid="{00000000-0005-0000-0000-0000FB2E0000}"/>
    <cellStyle name="Note 2 4 2 2 5 2 2 2" xfId="3400" xr:uid="{00000000-0005-0000-0000-0000FC2E0000}"/>
    <cellStyle name="Note 2 4 2 2 5 2 2 2 2" xfId="7124" xr:uid="{00000000-0005-0000-0000-0000FD2E0000}"/>
    <cellStyle name="Note 2 4 2 2 5 2 2 2 2 2" xfId="14550" xr:uid="{00000000-0005-0000-0000-0000FE2E0000}"/>
    <cellStyle name="Note 2 4 2 2 5 2 2 2 3" xfId="10838" xr:uid="{00000000-0005-0000-0000-0000FF2E0000}"/>
    <cellStyle name="Note 2 4 2 2 5 2 2 3" xfId="5262" xr:uid="{00000000-0005-0000-0000-0000002F0000}"/>
    <cellStyle name="Note 2 4 2 2 5 2 2 3 2" xfId="12694" xr:uid="{00000000-0005-0000-0000-0000012F0000}"/>
    <cellStyle name="Note 2 4 2 2 5 2 2 4" xfId="9210" xr:uid="{00000000-0005-0000-0000-0000022F0000}"/>
    <cellStyle name="Note 2 4 2 2 5 2 3" xfId="3399" xr:uid="{00000000-0005-0000-0000-0000032F0000}"/>
    <cellStyle name="Note 2 4 2 2 5 2 3 2" xfId="7123" xr:uid="{00000000-0005-0000-0000-0000042F0000}"/>
    <cellStyle name="Note 2 4 2 2 5 2 3 2 2" xfId="14549" xr:uid="{00000000-0005-0000-0000-0000052F0000}"/>
    <cellStyle name="Note 2 4 2 2 5 2 3 3" xfId="10837" xr:uid="{00000000-0005-0000-0000-0000062F0000}"/>
    <cellStyle name="Note 2 4 2 2 5 2 4" xfId="5261" xr:uid="{00000000-0005-0000-0000-0000072F0000}"/>
    <cellStyle name="Note 2 4 2 2 5 2 4 2" xfId="12693" xr:uid="{00000000-0005-0000-0000-0000082F0000}"/>
    <cellStyle name="Note 2 4 2 2 5 2 5" xfId="8282" xr:uid="{00000000-0005-0000-0000-0000092F0000}"/>
    <cellStyle name="Note 2 4 2 2 5 3" xfId="1340" xr:uid="{00000000-0005-0000-0000-00000A2F0000}"/>
    <cellStyle name="Note 2 4 2 2 5 3 2" xfId="3401" xr:uid="{00000000-0005-0000-0000-00000B2F0000}"/>
    <cellStyle name="Note 2 4 2 2 5 3 2 2" xfId="7125" xr:uid="{00000000-0005-0000-0000-00000C2F0000}"/>
    <cellStyle name="Note 2 4 2 2 5 3 2 2 2" xfId="14551" xr:uid="{00000000-0005-0000-0000-00000D2F0000}"/>
    <cellStyle name="Note 2 4 2 2 5 3 2 3" xfId="10839" xr:uid="{00000000-0005-0000-0000-00000E2F0000}"/>
    <cellStyle name="Note 2 4 2 2 5 3 3" xfId="5263" xr:uid="{00000000-0005-0000-0000-00000F2F0000}"/>
    <cellStyle name="Note 2 4 2 2 5 3 3 2" xfId="12695" xr:uid="{00000000-0005-0000-0000-0000102F0000}"/>
    <cellStyle name="Note 2 4 2 2 5 3 4" xfId="8786" xr:uid="{00000000-0005-0000-0000-0000112F0000}"/>
    <cellStyle name="Note 2 4 2 2 5 4" xfId="3398" xr:uid="{00000000-0005-0000-0000-0000122F0000}"/>
    <cellStyle name="Note 2 4 2 2 5 4 2" xfId="7122" xr:uid="{00000000-0005-0000-0000-0000132F0000}"/>
    <cellStyle name="Note 2 4 2 2 5 4 2 2" xfId="14548" xr:uid="{00000000-0005-0000-0000-0000142F0000}"/>
    <cellStyle name="Note 2 4 2 2 5 4 3" xfId="10836" xr:uid="{00000000-0005-0000-0000-0000152F0000}"/>
    <cellStyle name="Note 2 4 2 2 5 5" xfId="5260" xr:uid="{00000000-0005-0000-0000-0000162F0000}"/>
    <cellStyle name="Note 2 4 2 2 5 5 2" xfId="12692" xr:uid="{00000000-0005-0000-0000-0000172F0000}"/>
    <cellStyle name="Note 2 4 2 2 5 6" xfId="7809" xr:uid="{00000000-0005-0000-0000-0000182F0000}"/>
    <cellStyle name="Note 2 4 2 2 6" xfId="711" xr:uid="{00000000-0005-0000-0000-0000192F0000}"/>
    <cellStyle name="Note 2 4 2 2 6 2" xfId="1643" xr:uid="{00000000-0005-0000-0000-00001A2F0000}"/>
    <cellStyle name="Note 2 4 2 2 6 2 2" xfId="3403" xr:uid="{00000000-0005-0000-0000-00001B2F0000}"/>
    <cellStyle name="Note 2 4 2 2 6 2 2 2" xfId="7127" xr:uid="{00000000-0005-0000-0000-00001C2F0000}"/>
    <cellStyle name="Note 2 4 2 2 6 2 2 2 2" xfId="14553" xr:uid="{00000000-0005-0000-0000-00001D2F0000}"/>
    <cellStyle name="Note 2 4 2 2 6 2 2 3" xfId="10841" xr:uid="{00000000-0005-0000-0000-00001E2F0000}"/>
    <cellStyle name="Note 2 4 2 2 6 2 3" xfId="5265" xr:uid="{00000000-0005-0000-0000-00001F2F0000}"/>
    <cellStyle name="Note 2 4 2 2 6 2 3 2" xfId="12697" xr:uid="{00000000-0005-0000-0000-0000202F0000}"/>
    <cellStyle name="Note 2 4 2 2 6 2 4" xfId="9088" xr:uid="{00000000-0005-0000-0000-0000212F0000}"/>
    <cellStyle name="Note 2 4 2 2 6 3" xfId="3402" xr:uid="{00000000-0005-0000-0000-0000222F0000}"/>
    <cellStyle name="Note 2 4 2 2 6 3 2" xfId="7126" xr:uid="{00000000-0005-0000-0000-0000232F0000}"/>
    <cellStyle name="Note 2 4 2 2 6 3 2 2" xfId="14552" xr:uid="{00000000-0005-0000-0000-0000242F0000}"/>
    <cellStyle name="Note 2 4 2 2 6 3 3" xfId="10840" xr:uid="{00000000-0005-0000-0000-0000252F0000}"/>
    <cellStyle name="Note 2 4 2 2 6 4" xfId="5264" xr:uid="{00000000-0005-0000-0000-0000262F0000}"/>
    <cellStyle name="Note 2 4 2 2 6 4 2" xfId="12696" xr:uid="{00000000-0005-0000-0000-0000272F0000}"/>
    <cellStyle name="Note 2 4 2 2 6 5" xfId="8160" xr:uid="{00000000-0005-0000-0000-0000282F0000}"/>
    <cellStyle name="Note 2 4 2 2 7" xfId="1329" xr:uid="{00000000-0005-0000-0000-0000292F0000}"/>
    <cellStyle name="Note 2 4 2 2 7 2" xfId="3404" xr:uid="{00000000-0005-0000-0000-00002A2F0000}"/>
    <cellStyle name="Note 2 4 2 2 7 2 2" xfId="7128" xr:uid="{00000000-0005-0000-0000-00002B2F0000}"/>
    <cellStyle name="Note 2 4 2 2 7 2 2 2" xfId="14554" xr:uid="{00000000-0005-0000-0000-00002C2F0000}"/>
    <cellStyle name="Note 2 4 2 2 7 2 3" xfId="10842" xr:uid="{00000000-0005-0000-0000-00002D2F0000}"/>
    <cellStyle name="Note 2 4 2 2 7 3" xfId="5266" xr:uid="{00000000-0005-0000-0000-00002E2F0000}"/>
    <cellStyle name="Note 2 4 2 2 7 3 2" xfId="12698" xr:uid="{00000000-0005-0000-0000-00002F2F0000}"/>
    <cellStyle name="Note 2 4 2 2 7 4" xfId="8775" xr:uid="{00000000-0005-0000-0000-0000302F0000}"/>
    <cellStyle name="Note 2 4 2 2 8" xfId="3357" xr:uid="{00000000-0005-0000-0000-0000312F0000}"/>
    <cellStyle name="Note 2 4 2 2 8 2" xfId="7081" xr:uid="{00000000-0005-0000-0000-0000322F0000}"/>
    <cellStyle name="Note 2 4 2 2 8 2 2" xfId="14507" xr:uid="{00000000-0005-0000-0000-0000332F0000}"/>
    <cellStyle name="Note 2 4 2 2 8 3" xfId="10795" xr:uid="{00000000-0005-0000-0000-0000342F0000}"/>
    <cellStyle name="Note 2 4 2 2 9" xfId="5219" xr:uid="{00000000-0005-0000-0000-0000352F0000}"/>
    <cellStyle name="Note 2 4 2 2 9 2" xfId="12651" xr:uid="{00000000-0005-0000-0000-0000362F0000}"/>
    <cellStyle name="Note 2 4 2 3" xfId="75" xr:uid="{00000000-0005-0000-0000-0000372F0000}"/>
    <cellStyle name="Note 2 4 2 3 2" xfId="168" xr:uid="{00000000-0005-0000-0000-0000382F0000}"/>
    <cellStyle name="Note 2 4 2 3 2 2" xfId="410" xr:uid="{00000000-0005-0000-0000-0000392F0000}"/>
    <cellStyle name="Note 2 4 2 3 2 2 2" xfId="874" xr:uid="{00000000-0005-0000-0000-00003A2F0000}"/>
    <cellStyle name="Note 2 4 2 3 2 2 2 2" xfId="1806" xr:uid="{00000000-0005-0000-0000-00003B2F0000}"/>
    <cellStyle name="Note 2 4 2 3 2 2 2 2 2" xfId="3409" xr:uid="{00000000-0005-0000-0000-00003C2F0000}"/>
    <cellStyle name="Note 2 4 2 3 2 2 2 2 2 2" xfId="7133" xr:uid="{00000000-0005-0000-0000-00003D2F0000}"/>
    <cellStyle name="Note 2 4 2 3 2 2 2 2 2 2 2" xfId="14559" xr:uid="{00000000-0005-0000-0000-00003E2F0000}"/>
    <cellStyle name="Note 2 4 2 3 2 2 2 2 2 3" xfId="10847" xr:uid="{00000000-0005-0000-0000-00003F2F0000}"/>
    <cellStyle name="Note 2 4 2 3 2 2 2 2 3" xfId="5271" xr:uid="{00000000-0005-0000-0000-0000402F0000}"/>
    <cellStyle name="Note 2 4 2 3 2 2 2 2 3 2" xfId="12703" xr:uid="{00000000-0005-0000-0000-0000412F0000}"/>
    <cellStyle name="Note 2 4 2 3 2 2 2 2 4" xfId="9251" xr:uid="{00000000-0005-0000-0000-0000422F0000}"/>
    <cellStyle name="Note 2 4 2 3 2 2 2 3" xfId="3408" xr:uid="{00000000-0005-0000-0000-0000432F0000}"/>
    <cellStyle name="Note 2 4 2 3 2 2 2 3 2" xfId="7132" xr:uid="{00000000-0005-0000-0000-0000442F0000}"/>
    <cellStyle name="Note 2 4 2 3 2 2 2 3 2 2" xfId="14558" xr:uid="{00000000-0005-0000-0000-0000452F0000}"/>
    <cellStyle name="Note 2 4 2 3 2 2 2 3 3" xfId="10846" xr:uid="{00000000-0005-0000-0000-0000462F0000}"/>
    <cellStyle name="Note 2 4 2 3 2 2 2 4" xfId="5270" xr:uid="{00000000-0005-0000-0000-0000472F0000}"/>
    <cellStyle name="Note 2 4 2 3 2 2 2 4 2" xfId="12702" xr:uid="{00000000-0005-0000-0000-0000482F0000}"/>
    <cellStyle name="Note 2 4 2 3 2 2 2 5" xfId="8323" xr:uid="{00000000-0005-0000-0000-0000492F0000}"/>
    <cellStyle name="Note 2 4 2 3 2 2 3" xfId="1343" xr:uid="{00000000-0005-0000-0000-00004A2F0000}"/>
    <cellStyle name="Note 2 4 2 3 2 2 3 2" xfId="3410" xr:uid="{00000000-0005-0000-0000-00004B2F0000}"/>
    <cellStyle name="Note 2 4 2 3 2 2 3 2 2" xfId="7134" xr:uid="{00000000-0005-0000-0000-00004C2F0000}"/>
    <cellStyle name="Note 2 4 2 3 2 2 3 2 2 2" xfId="14560" xr:uid="{00000000-0005-0000-0000-00004D2F0000}"/>
    <cellStyle name="Note 2 4 2 3 2 2 3 2 3" xfId="10848" xr:uid="{00000000-0005-0000-0000-00004E2F0000}"/>
    <cellStyle name="Note 2 4 2 3 2 2 3 3" xfId="5272" xr:uid="{00000000-0005-0000-0000-00004F2F0000}"/>
    <cellStyle name="Note 2 4 2 3 2 2 3 3 2" xfId="12704" xr:uid="{00000000-0005-0000-0000-0000502F0000}"/>
    <cellStyle name="Note 2 4 2 3 2 2 3 4" xfId="8789" xr:uid="{00000000-0005-0000-0000-0000512F0000}"/>
    <cellStyle name="Note 2 4 2 3 2 2 4" xfId="3407" xr:uid="{00000000-0005-0000-0000-0000522F0000}"/>
    <cellStyle name="Note 2 4 2 3 2 2 4 2" xfId="7131" xr:uid="{00000000-0005-0000-0000-0000532F0000}"/>
    <cellStyle name="Note 2 4 2 3 2 2 4 2 2" xfId="14557" xr:uid="{00000000-0005-0000-0000-0000542F0000}"/>
    <cellStyle name="Note 2 4 2 3 2 2 4 3" xfId="10845" xr:uid="{00000000-0005-0000-0000-0000552F0000}"/>
    <cellStyle name="Note 2 4 2 3 2 2 5" xfId="5269" xr:uid="{00000000-0005-0000-0000-0000562F0000}"/>
    <cellStyle name="Note 2 4 2 3 2 2 5 2" xfId="12701" xr:uid="{00000000-0005-0000-0000-0000572F0000}"/>
    <cellStyle name="Note 2 4 2 3 2 2 6" xfId="7859" xr:uid="{00000000-0005-0000-0000-0000582F0000}"/>
    <cellStyle name="Note 2 4 2 3 2 3" xfId="719" xr:uid="{00000000-0005-0000-0000-0000592F0000}"/>
    <cellStyle name="Note 2 4 2 3 2 3 2" xfId="1651" xr:uid="{00000000-0005-0000-0000-00005A2F0000}"/>
    <cellStyle name="Note 2 4 2 3 2 3 2 2" xfId="3412" xr:uid="{00000000-0005-0000-0000-00005B2F0000}"/>
    <cellStyle name="Note 2 4 2 3 2 3 2 2 2" xfId="7136" xr:uid="{00000000-0005-0000-0000-00005C2F0000}"/>
    <cellStyle name="Note 2 4 2 3 2 3 2 2 2 2" xfId="14562" xr:uid="{00000000-0005-0000-0000-00005D2F0000}"/>
    <cellStyle name="Note 2 4 2 3 2 3 2 2 3" xfId="10850" xr:uid="{00000000-0005-0000-0000-00005E2F0000}"/>
    <cellStyle name="Note 2 4 2 3 2 3 2 3" xfId="5274" xr:uid="{00000000-0005-0000-0000-00005F2F0000}"/>
    <cellStyle name="Note 2 4 2 3 2 3 2 3 2" xfId="12706" xr:uid="{00000000-0005-0000-0000-0000602F0000}"/>
    <cellStyle name="Note 2 4 2 3 2 3 2 4" xfId="9096" xr:uid="{00000000-0005-0000-0000-0000612F0000}"/>
    <cellStyle name="Note 2 4 2 3 2 3 3" xfId="3411" xr:uid="{00000000-0005-0000-0000-0000622F0000}"/>
    <cellStyle name="Note 2 4 2 3 2 3 3 2" xfId="7135" xr:uid="{00000000-0005-0000-0000-0000632F0000}"/>
    <cellStyle name="Note 2 4 2 3 2 3 3 2 2" xfId="14561" xr:uid="{00000000-0005-0000-0000-0000642F0000}"/>
    <cellStyle name="Note 2 4 2 3 2 3 3 3" xfId="10849" xr:uid="{00000000-0005-0000-0000-0000652F0000}"/>
    <cellStyle name="Note 2 4 2 3 2 3 4" xfId="5273" xr:uid="{00000000-0005-0000-0000-0000662F0000}"/>
    <cellStyle name="Note 2 4 2 3 2 3 4 2" xfId="12705" xr:uid="{00000000-0005-0000-0000-0000672F0000}"/>
    <cellStyle name="Note 2 4 2 3 2 3 5" xfId="8168" xr:uid="{00000000-0005-0000-0000-0000682F0000}"/>
    <cellStyle name="Note 2 4 2 3 2 4" xfId="1342" xr:uid="{00000000-0005-0000-0000-0000692F0000}"/>
    <cellStyle name="Note 2 4 2 3 2 4 2" xfId="3413" xr:uid="{00000000-0005-0000-0000-00006A2F0000}"/>
    <cellStyle name="Note 2 4 2 3 2 4 2 2" xfId="7137" xr:uid="{00000000-0005-0000-0000-00006B2F0000}"/>
    <cellStyle name="Note 2 4 2 3 2 4 2 2 2" xfId="14563" xr:uid="{00000000-0005-0000-0000-00006C2F0000}"/>
    <cellStyle name="Note 2 4 2 3 2 4 2 3" xfId="10851" xr:uid="{00000000-0005-0000-0000-00006D2F0000}"/>
    <cellStyle name="Note 2 4 2 3 2 4 3" xfId="5275" xr:uid="{00000000-0005-0000-0000-00006E2F0000}"/>
    <cellStyle name="Note 2 4 2 3 2 4 3 2" xfId="12707" xr:uid="{00000000-0005-0000-0000-00006F2F0000}"/>
    <cellStyle name="Note 2 4 2 3 2 4 4" xfId="8788" xr:uid="{00000000-0005-0000-0000-0000702F0000}"/>
    <cellStyle name="Note 2 4 2 3 2 5" xfId="3406" xr:uid="{00000000-0005-0000-0000-0000712F0000}"/>
    <cellStyle name="Note 2 4 2 3 2 5 2" xfId="7130" xr:uid="{00000000-0005-0000-0000-0000722F0000}"/>
    <cellStyle name="Note 2 4 2 3 2 5 2 2" xfId="14556" xr:uid="{00000000-0005-0000-0000-0000732F0000}"/>
    <cellStyle name="Note 2 4 2 3 2 5 3" xfId="10844" xr:uid="{00000000-0005-0000-0000-0000742F0000}"/>
    <cellStyle name="Note 2 4 2 3 2 6" xfId="5268" xr:uid="{00000000-0005-0000-0000-0000752F0000}"/>
    <cellStyle name="Note 2 4 2 3 2 6 2" xfId="12700" xr:uid="{00000000-0005-0000-0000-0000762F0000}"/>
    <cellStyle name="Note 2 4 2 3 2 7" xfId="7620" xr:uid="{00000000-0005-0000-0000-0000772F0000}"/>
    <cellStyle name="Note 2 4 2 3 3" xfId="251" xr:uid="{00000000-0005-0000-0000-0000782F0000}"/>
    <cellStyle name="Note 2 4 2 3 3 2" xfId="483" xr:uid="{00000000-0005-0000-0000-0000792F0000}"/>
    <cellStyle name="Note 2 4 2 3 3 2 2" xfId="947" xr:uid="{00000000-0005-0000-0000-00007A2F0000}"/>
    <cellStyle name="Note 2 4 2 3 3 2 2 2" xfId="1879" xr:uid="{00000000-0005-0000-0000-00007B2F0000}"/>
    <cellStyle name="Note 2 4 2 3 3 2 2 2 2" xfId="3417" xr:uid="{00000000-0005-0000-0000-00007C2F0000}"/>
    <cellStyle name="Note 2 4 2 3 3 2 2 2 2 2" xfId="7141" xr:uid="{00000000-0005-0000-0000-00007D2F0000}"/>
    <cellStyle name="Note 2 4 2 3 3 2 2 2 2 2 2" xfId="14567" xr:uid="{00000000-0005-0000-0000-00007E2F0000}"/>
    <cellStyle name="Note 2 4 2 3 3 2 2 2 2 3" xfId="10855" xr:uid="{00000000-0005-0000-0000-00007F2F0000}"/>
    <cellStyle name="Note 2 4 2 3 3 2 2 2 3" xfId="5279" xr:uid="{00000000-0005-0000-0000-0000802F0000}"/>
    <cellStyle name="Note 2 4 2 3 3 2 2 2 3 2" xfId="12711" xr:uid="{00000000-0005-0000-0000-0000812F0000}"/>
    <cellStyle name="Note 2 4 2 3 3 2 2 2 4" xfId="9324" xr:uid="{00000000-0005-0000-0000-0000822F0000}"/>
    <cellStyle name="Note 2 4 2 3 3 2 2 3" xfId="3416" xr:uid="{00000000-0005-0000-0000-0000832F0000}"/>
    <cellStyle name="Note 2 4 2 3 3 2 2 3 2" xfId="7140" xr:uid="{00000000-0005-0000-0000-0000842F0000}"/>
    <cellStyle name="Note 2 4 2 3 3 2 2 3 2 2" xfId="14566" xr:uid="{00000000-0005-0000-0000-0000852F0000}"/>
    <cellStyle name="Note 2 4 2 3 3 2 2 3 3" xfId="10854" xr:uid="{00000000-0005-0000-0000-0000862F0000}"/>
    <cellStyle name="Note 2 4 2 3 3 2 2 4" xfId="5278" xr:uid="{00000000-0005-0000-0000-0000872F0000}"/>
    <cellStyle name="Note 2 4 2 3 3 2 2 4 2" xfId="12710" xr:uid="{00000000-0005-0000-0000-0000882F0000}"/>
    <cellStyle name="Note 2 4 2 3 3 2 2 5" xfId="8396" xr:uid="{00000000-0005-0000-0000-0000892F0000}"/>
    <cellStyle name="Note 2 4 2 3 3 2 3" xfId="1345" xr:uid="{00000000-0005-0000-0000-00008A2F0000}"/>
    <cellStyle name="Note 2 4 2 3 3 2 3 2" xfId="3418" xr:uid="{00000000-0005-0000-0000-00008B2F0000}"/>
    <cellStyle name="Note 2 4 2 3 3 2 3 2 2" xfId="7142" xr:uid="{00000000-0005-0000-0000-00008C2F0000}"/>
    <cellStyle name="Note 2 4 2 3 3 2 3 2 2 2" xfId="14568" xr:uid="{00000000-0005-0000-0000-00008D2F0000}"/>
    <cellStyle name="Note 2 4 2 3 3 2 3 2 3" xfId="10856" xr:uid="{00000000-0005-0000-0000-00008E2F0000}"/>
    <cellStyle name="Note 2 4 2 3 3 2 3 3" xfId="5280" xr:uid="{00000000-0005-0000-0000-00008F2F0000}"/>
    <cellStyle name="Note 2 4 2 3 3 2 3 3 2" xfId="12712" xr:uid="{00000000-0005-0000-0000-0000902F0000}"/>
    <cellStyle name="Note 2 4 2 3 3 2 3 4" xfId="8791" xr:uid="{00000000-0005-0000-0000-0000912F0000}"/>
    <cellStyle name="Note 2 4 2 3 3 2 4" xfId="3415" xr:uid="{00000000-0005-0000-0000-0000922F0000}"/>
    <cellStyle name="Note 2 4 2 3 3 2 4 2" xfId="7139" xr:uid="{00000000-0005-0000-0000-0000932F0000}"/>
    <cellStyle name="Note 2 4 2 3 3 2 4 2 2" xfId="14565" xr:uid="{00000000-0005-0000-0000-0000942F0000}"/>
    <cellStyle name="Note 2 4 2 3 3 2 4 3" xfId="10853" xr:uid="{00000000-0005-0000-0000-0000952F0000}"/>
    <cellStyle name="Note 2 4 2 3 3 2 5" xfId="5277" xr:uid="{00000000-0005-0000-0000-0000962F0000}"/>
    <cellStyle name="Note 2 4 2 3 3 2 5 2" xfId="12709" xr:uid="{00000000-0005-0000-0000-0000972F0000}"/>
    <cellStyle name="Note 2 4 2 3 3 2 6" xfId="7932" xr:uid="{00000000-0005-0000-0000-0000982F0000}"/>
    <cellStyle name="Note 2 4 2 3 3 3" xfId="720" xr:uid="{00000000-0005-0000-0000-0000992F0000}"/>
    <cellStyle name="Note 2 4 2 3 3 3 2" xfId="1652" xr:uid="{00000000-0005-0000-0000-00009A2F0000}"/>
    <cellStyle name="Note 2 4 2 3 3 3 2 2" xfId="3420" xr:uid="{00000000-0005-0000-0000-00009B2F0000}"/>
    <cellStyle name="Note 2 4 2 3 3 3 2 2 2" xfId="7144" xr:uid="{00000000-0005-0000-0000-00009C2F0000}"/>
    <cellStyle name="Note 2 4 2 3 3 3 2 2 2 2" xfId="14570" xr:uid="{00000000-0005-0000-0000-00009D2F0000}"/>
    <cellStyle name="Note 2 4 2 3 3 3 2 2 3" xfId="10858" xr:uid="{00000000-0005-0000-0000-00009E2F0000}"/>
    <cellStyle name="Note 2 4 2 3 3 3 2 3" xfId="5282" xr:uid="{00000000-0005-0000-0000-00009F2F0000}"/>
    <cellStyle name="Note 2 4 2 3 3 3 2 3 2" xfId="12714" xr:uid="{00000000-0005-0000-0000-0000A02F0000}"/>
    <cellStyle name="Note 2 4 2 3 3 3 2 4" xfId="9097" xr:uid="{00000000-0005-0000-0000-0000A12F0000}"/>
    <cellStyle name="Note 2 4 2 3 3 3 3" xfId="3419" xr:uid="{00000000-0005-0000-0000-0000A22F0000}"/>
    <cellStyle name="Note 2 4 2 3 3 3 3 2" xfId="7143" xr:uid="{00000000-0005-0000-0000-0000A32F0000}"/>
    <cellStyle name="Note 2 4 2 3 3 3 3 2 2" xfId="14569" xr:uid="{00000000-0005-0000-0000-0000A42F0000}"/>
    <cellStyle name="Note 2 4 2 3 3 3 3 3" xfId="10857" xr:uid="{00000000-0005-0000-0000-0000A52F0000}"/>
    <cellStyle name="Note 2 4 2 3 3 3 4" xfId="5281" xr:uid="{00000000-0005-0000-0000-0000A62F0000}"/>
    <cellStyle name="Note 2 4 2 3 3 3 4 2" xfId="12713" xr:uid="{00000000-0005-0000-0000-0000A72F0000}"/>
    <cellStyle name="Note 2 4 2 3 3 3 5" xfId="8169" xr:uid="{00000000-0005-0000-0000-0000A82F0000}"/>
    <cellStyle name="Note 2 4 2 3 3 4" xfId="1344" xr:uid="{00000000-0005-0000-0000-0000A92F0000}"/>
    <cellStyle name="Note 2 4 2 3 3 4 2" xfId="3421" xr:uid="{00000000-0005-0000-0000-0000AA2F0000}"/>
    <cellStyle name="Note 2 4 2 3 3 4 2 2" xfId="7145" xr:uid="{00000000-0005-0000-0000-0000AB2F0000}"/>
    <cellStyle name="Note 2 4 2 3 3 4 2 2 2" xfId="14571" xr:uid="{00000000-0005-0000-0000-0000AC2F0000}"/>
    <cellStyle name="Note 2 4 2 3 3 4 2 3" xfId="10859" xr:uid="{00000000-0005-0000-0000-0000AD2F0000}"/>
    <cellStyle name="Note 2 4 2 3 3 4 3" xfId="5283" xr:uid="{00000000-0005-0000-0000-0000AE2F0000}"/>
    <cellStyle name="Note 2 4 2 3 3 4 3 2" xfId="12715" xr:uid="{00000000-0005-0000-0000-0000AF2F0000}"/>
    <cellStyle name="Note 2 4 2 3 3 4 4" xfId="8790" xr:uid="{00000000-0005-0000-0000-0000B02F0000}"/>
    <cellStyle name="Note 2 4 2 3 3 5" xfId="3414" xr:uid="{00000000-0005-0000-0000-0000B12F0000}"/>
    <cellStyle name="Note 2 4 2 3 3 5 2" xfId="7138" xr:uid="{00000000-0005-0000-0000-0000B22F0000}"/>
    <cellStyle name="Note 2 4 2 3 3 5 2 2" xfId="14564" xr:uid="{00000000-0005-0000-0000-0000B32F0000}"/>
    <cellStyle name="Note 2 4 2 3 3 5 3" xfId="10852" xr:uid="{00000000-0005-0000-0000-0000B42F0000}"/>
    <cellStyle name="Note 2 4 2 3 3 6" xfId="5276" xr:uid="{00000000-0005-0000-0000-0000B52F0000}"/>
    <cellStyle name="Note 2 4 2 3 3 6 2" xfId="12708" xr:uid="{00000000-0005-0000-0000-0000B62F0000}"/>
    <cellStyle name="Note 2 4 2 3 3 7" xfId="7700" xr:uid="{00000000-0005-0000-0000-0000B72F0000}"/>
    <cellStyle name="Note 2 4 2 3 4" xfId="363" xr:uid="{00000000-0005-0000-0000-0000B82F0000}"/>
    <cellStyle name="Note 2 4 2 3 4 2" xfId="835" xr:uid="{00000000-0005-0000-0000-0000B92F0000}"/>
    <cellStyle name="Note 2 4 2 3 4 2 2" xfId="1767" xr:uid="{00000000-0005-0000-0000-0000BA2F0000}"/>
    <cellStyle name="Note 2 4 2 3 4 2 2 2" xfId="3424" xr:uid="{00000000-0005-0000-0000-0000BB2F0000}"/>
    <cellStyle name="Note 2 4 2 3 4 2 2 2 2" xfId="7148" xr:uid="{00000000-0005-0000-0000-0000BC2F0000}"/>
    <cellStyle name="Note 2 4 2 3 4 2 2 2 2 2" xfId="14574" xr:uid="{00000000-0005-0000-0000-0000BD2F0000}"/>
    <cellStyle name="Note 2 4 2 3 4 2 2 2 3" xfId="10862" xr:uid="{00000000-0005-0000-0000-0000BE2F0000}"/>
    <cellStyle name="Note 2 4 2 3 4 2 2 3" xfId="5286" xr:uid="{00000000-0005-0000-0000-0000BF2F0000}"/>
    <cellStyle name="Note 2 4 2 3 4 2 2 3 2" xfId="12718" xr:uid="{00000000-0005-0000-0000-0000C02F0000}"/>
    <cellStyle name="Note 2 4 2 3 4 2 2 4" xfId="9212" xr:uid="{00000000-0005-0000-0000-0000C12F0000}"/>
    <cellStyle name="Note 2 4 2 3 4 2 3" xfId="3423" xr:uid="{00000000-0005-0000-0000-0000C22F0000}"/>
    <cellStyle name="Note 2 4 2 3 4 2 3 2" xfId="7147" xr:uid="{00000000-0005-0000-0000-0000C32F0000}"/>
    <cellStyle name="Note 2 4 2 3 4 2 3 2 2" xfId="14573" xr:uid="{00000000-0005-0000-0000-0000C42F0000}"/>
    <cellStyle name="Note 2 4 2 3 4 2 3 3" xfId="10861" xr:uid="{00000000-0005-0000-0000-0000C52F0000}"/>
    <cellStyle name="Note 2 4 2 3 4 2 4" xfId="5285" xr:uid="{00000000-0005-0000-0000-0000C62F0000}"/>
    <cellStyle name="Note 2 4 2 3 4 2 4 2" xfId="12717" xr:uid="{00000000-0005-0000-0000-0000C72F0000}"/>
    <cellStyle name="Note 2 4 2 3 4 2 5" xfId="8284" xr:uid="{00000000-0005-0000-0000-0000C82F0000}"/>
    <cellStyle name="Note 2 4 2 3 4 3" xfId="1346" xr:uid="{00000000-0005-0000-0000-0000C92F0000}"/>
    <cellStyle name="Note 2 4 2 3 4 3 2" xfId="3425" xr:uid="{00000000-0005-0000-0000-0000CA2F0000}"/>
    <cellStyle name="Note 2 4 2 3 4 3 2 2" xfId="7149" xr:uid="{00000000-0005-0000-0000-0000CB2F0000}"/>
    <cellStyle name="Note 2 4 2 3 4 3 2 2 2" xfId="14575" xr:uid="{00000000-0005-0000-0000-0000CC2F0000}"/>
    <cellStyle name="Note 2 4 2 3 4 3 2 3" xfId="10863" xr:uid="{00000000-0005-0000-0000-0000CD2F0000}"/>
    <cellStyle name="Note 2 4 2 3 4 3 3" xfId="5287" xr:uid="{00000000-0005-0000-0000-0000CE2F0000}"/>
    <cellStyle name="Note 2 4 2 3 4 3 3 2" xfId="12719" xr:uid="{00000000-0005-0000-0000-0000CF2F0000}"/>
    <cellStyle name="Note 2 4 2 3 4 3 4" xfId="8792" xr:uid="{00000000-0005-0000-0000-0000D02F0000}"/>
    <cellStyle name="Note 2 4 2 3 4 4" xfId="3422" xr:uid="{00000000-0005-0000-0000-0000D12F0000}"/>
    <cellStyle name="Note 2 4 2 3 4 4 2" xfId="7146" xr:uid="{00000000-0005-0000-0000-0000D22F0000}"/>
    <cellStyle name="Note 2 4 2 3 4 4 2 2" xfId="14572" xr:uid="{00000000-0005-0000-0000-0000D32F0000}"/>
    <cellStyle name="Note 2 4 2 3 4 4 3" xfId="10860" xr:uid="{00000000-0005-0000-0000-0000D42F0000}"/>
    <cellStyle name="Note 2 4 2 3 4 5" xfId="5284" xr:uid="{00000000-0005-0000-0000-0000D52F0000}"/>
    <cellStyle name="Note 2 4 2 3 4 5 2" xfId="12716" xr:uid="{00000000-0005-0000-0000-0000D62F0000}"/>
    <cellStyle name="Note 2 4 2 3 4 6" xfId="7812" xr:uid="{00000000-0005-0000-0000-0000D72F0000}"/>
    <cellStyle name="Note 2 4 2 3 5" xfId="718" xr:uid="{00000000-0005-0000-0000-0000D82F0000}"/>
    <cellStyle name="Note 2 4 2 3 5 2" xfId="1650" xr:uid="{00000000-0005-0000-0000-0000D92F0000}"/>
    <cellStyle name="Note 2 4 2 3 5 2 2" xfId="3427" xr:uid="{00000000-0005-0000-0000-0000DA2F0000}"/>
    <cellStyle name="Note 2 4 2 3 5 2 2 2" xfId="7151" xr:uid="{00000000-0005-0000-0000-0000DB2F0000}"/>
    <cellStyle name="Note 2 4 2 3 5 2 2 2 2" xfId="14577" xr:uid="{00000000-0005-0000-0000-0000DC2F0000}"/>
    <cellStyle name="Note 2 4 2 3 5 2 2 3" xfId="10865" xr:uid="{00000000-0005-0000-0000-0000DD2F0000}"/>
    <cellStyle name="Note 2 4 2 3 5 2 3" xfId="5289" xr:uid="{00000000-0005-0000-0000-0000DE2F0000}"/>
    <cellStyle name="Note 2 4 2 3 5 2 3 2" xfId="12721" xr:uid="{00000000-0005-0000-0000-0000DF2F0000}"/>
    <cellStyle name="Note 2 4 2 3 5 2 4" xfId="9095" xr:uid="{00000000-0005-0000-0000-0000E02F0000}"/>
    <cellStyle name="Note 2 4 2 3 5 3" xfId="3426" xr:uid="{00000000-0005-0000-0000-0000E12F0000}"/>
    <cellStyle name="Note 2 4 2 3 5 3 2" xfId="7150" xr:uid="{00000000-0005-0000-0000-0000E22F0000}"/>
    <cellStyle name="Note 2 4 2 3 5 3 2 2" xfId="14576" xr:uid="{00000000-0005-0000-0000-0000E32F0000}"/>
    <cellStyle name="Note 2 4 2 3 5 3 3" xfId="10864" xr:uid="{00000000-0005-0000-0000-0000E42F0000}"/>
    <cellStyle name="Note 2 4 2 3 5 4" xfId="5288" xr:uid="{00000000-0005-0000-0000-0000E52F0000}"/>
    <cellStyle name="Note 2 4 2 3 5 4 2" xfId="12720" xr:uid="{00000000-0005-0000-0000-0000E62F0000}"/>
    <cellStyle name="Note 2 4 2 3 5 5" xfId="8167" xr:uid="{00000000-0005-0000-0000-0000E72F0000}"/>
    <cellStyle name="Note 2 4 2 3 6" xfId="1341" xr:uid="{00000000-0005-0000-0000-0000E82F0000}"/>
    <cellStyle name="Note 2 4 2 3 6 2" xfId="3428" xr:uid="{00000000-0005-0000-0000-0000E92F0000}"/>
    <cellStyle name="Note 2 4 2 3 6 2 2" xfId="7152" xr:uid="{00000000-0005-0000-0000-0000EA2F0000}"/>
    <cellStyle name="Note 2 4 2 3 6 2 2 2" xfId="14578" xr:uid="{00000000-0005-0000-0000-0000EB2F0000}"/>
    <cellStyle name="Note 2 4 2 3 6 2 3" xfId="10866" xr:uid="{00000000-0005-0000-0000-0000EC2F0000}"/>
    <cellStyle name="Note 2 4 2 3 6 3" xfId="5290" xr:uid="{00000000-0005-0000-0000-0000ED2F0000}"/>
    <cellStyle name="Note 2 4 2 3 6 3 2" xfId="12722" xr:uid="{00000000-0005-0000-0000-0000EE2F0000}"/>
    <cellStyle name="Note 2 4 2 3 6 4" xfId="8787" xr:uid="{00000000-0005-0000-0000-0000EF2F0000}"/>
    <cellStyle name="Note 2 4 2 3 7" xfId="3405" xr:uid="{00000000-0005-0000-0000-0000F02F0000}"/>
    <cellStyle name="Note 2 4 2 3 7 2" xfId="7129" xr:uid="{00000000-0005-0000-0000-0000F12F0000}"/>
    <cellStyle name="Note 2 4 2 3 7 2 2" xfId="14555" xr:uid="{00000000-0005-0000-0000-0000F22F0000}"/>
    <cellStyle name="Note 2 4 2 3 7 3" xfId="10843" xr:uid="{00000000-0005-0000-0000-0000F32F0000}"/>
    <cellStyle name="Note 2 4 2 3 8" xfId="5267" xr:uid="{00000000-0005-0000-0000-0000F42F0000}"/>
    <cellStyle name="Note 2 4 2 3 8 2" xfId="12699" xr:uid="{00000000-0005-0000-0000-0000F52F0000}"/>
    <cellStyle name="Note 2 4 2 3 9" xfId="7533" xr:uid="{00000000-0005-0000-0000-0000F62F0000}"/>
    <cellStyle name="Note 2 4 2 4" xfId="165" xr:uid="{00000000-0005-0000-0000-0000F72F0000}"/>
    <cellStyle name="Note 2 4 2 4 2" xfId="364" xr:uid="{00000000-0005-0000-0000-0000F82F0000}"/>
    <cellStyle name="Note 2 4 2 4 2 2" xfId="722" xr:uid="{00000000-0005-0000-0000-0000F92F0000}"/>
    <cellStyle name="Note 2 4 2 4 2 2 2" xfId="1654" xr:uid="{00000000-0005-0000-0000-0000FA2F0000}"/>
    <cellStyle name="Note 2 4 2 4 2 2 2 2" xfId="3432" xr:uid="{00000000-0005-0000-0000-0000FB2F0000}"/>
    <cellStyle name="Note 2 4 2 4 2 2 2 2 2" xfId="7156" xr:uid="{00000000-0005-0000-0000-0000FC2F0000}"/>
    <cellStyle name="Note 2 4 2 4 2 2 2 2 2 2" xfId="14582" xr:uid="{00000000-0005-0000-0000-0000FD2F0000}"/>
    <cellStyle name="Note 2 4 2 4 2 2 2 2 3" xfId="10870" xr:uid="{00000000-0005-0000-0000-0000FE2F0000}"/>
    <cellStyle name="Note 2 4 2 4 2 2 2 3" xfId="5294" xr:uid="{00000000-0005-0000-0000-0000FF2F0000}"/>
    <cellStyle name="Note 2 4 2 4 2 2 2 3 2" xfId="12726" xr:uid="{00000000-0005-0000-0000-000000300000}"/>
    <cellStyle name="Note 2 4 2 4 2 2 2 4" xfId="9099" xr:uid="{00000000-0005-0000-0000-000001300000}"/>
    <cellStyle name="Note 2 4 2 4 2 2 3" xfId="3431" xr:uid="{00000000-0005-0000-0000-000002300000}"/>
    <cellStyle name="Note 2 4 2 4 2 2 3 2" xfId="7155" xr:uid="{00000000-0005-0000-0000-000003300000}"/>
    <cellStyle name="Note 2 4 2 4 2 2 3 2 2" xfId="14581" xr:uid="{00000000-0005-0000-0000-000004300000}"/>
    <cellStyle name="Note 2 4 2 4 2 2 3 3" xfId="10869" xr:uid="{00000000-0005-0000-0000-000005300000}"/>
    <cellStyle name="Note 2 4 2 4 2 2 4" xfId="5293" xr:uid="{00000000-0005-0000-0000-000006300000}"/>
    <cellStyle name="Note 2 4 2 4 2 2 4 2" xfId="12725" xr:uid="{00000000-0005-0000-0000-000007300000}"/>
    <cellStyle name="Note 2 4 2 4 2 2 5" xfId="8171" xr:uid="{00000000-0005-0000-0000-000008300000}"/>
    <cellStyle name="Note 2 4 2 4 2 3" xfId="1348" xr:uid="{00000000-0005-0000-0000-000009300000}"/>
    <cellStyle name="Note 2 4 2 4 2 3 2" xfId="3433" xr:uid="{00000000-0005-0000-0000-00000A300000}"/>
    <cellStyle name="Note 2 4 2 4 2 3 2 2" xfId="7157" xr:uid="{00000000-0005-0000-0000-00000B300000}"/>
    <cellStyle name="Note 2 4 2 4 2 3 2 2 2" xfId="14583" xr:uid="{00000000-0005-0000-0000-00000C300000}"/>
    <cellStyle name="Note 2 4 2 4 2 3 2 3" xfId="10871" xr:uid="{00000000-0005-0000-0000-00000D300000}"/>
    <cellStyle name="Note 2 4 2 4 2 3 3" xfId="5295" xr:uid="{00000000-0005-0000-0000-00000E300000}"/>
    <cellStyle name="Note 2 4 2 4 2 3 3 2" xfId="12727" xr:uid="{00000000-0005-0000-0000-00000F300000}"/>
    <cellStyle name="Note 2 4 2 4 2 3 4" xfId="8794" xr:uid="{00000000-0005-0000-0000-000010300000}"/>
    <cellStyle name="Note 2 4 2 4 2 4" xfId="3430" xr:uid="{00000000-0005-0000-0000-000011300000}"/>
    <cellStyle name="Note 2 4 2 4 2 4 2" xfId="7154" xr:uid="{00000000-0005-0000-0000-000012300000}"/>
    <cellStyle name="Note 2 4 2 4 2 4 2 2" xfId="14580" xr:uid="{00000000-0005-0000-0000-000013300000}"/>
    <cellStyle name="Note 2 4 2 4 2 4 3" xfId="10868" xr:uid="{00000000-0005-0000-0000-000014300000}"/>
    <cellStyle name="Note 2 4 2 4 2 5" xfId="5292" xr:uid="{00000000-0005-0000-0000-000015300000}"/>
    <cellStyle name="Note 2 4 2 4 2 5 2" xfId="12724" xr:uid="{00000000-0005-0000-0000-000016300000}"/>
    <cellStyle name="Note 2 4 2 4 2 6" xfId="7813" xr:uid="{00000000-0005-0000-0000-000017300000}"/>
    <cellStyle name="Note 2 4 2 4 3" xfId="721" xr:uid="{00000000-0005-0000-0000-000018300000}"/>
    <cellStyle name="Note 2 4 2 4 3 2" xfId="1653" xr:uid="{00000000-0005-0000-0000-000019300000}"/>
    <cellStyle name="Note 2 4 2 4 3 2 2" xfId="3435" xr:uid="{00000000-0005-0000-0000-00001A300000}"/>
    <cellStyle name="Note 2 4 2 4 3 2 2 2" xfId="7159" xr:uid="{00000000-0005-0000-0000-00001B300000}"/>
    <cellStyle name="Note 2 4 2 4 3 2 2 2 2" xfId="14585" xr:uid="{00000000-0005-0000-0000-00001C300000}"/>
    <cellStyle name="Note 2 4 2 4 3 2 2 3" xfId="10873" xr:uid="{00000000-0005-0000-0000-00001D300000}"/>
    <cellStyle name="Note 2 4 2 4 3 2 3" xfId="5297" xr:uid="{00000000-0005-0000-0000-00001E300000}"/>
    <cellStyle name="Note 2 4 2 4 3 2 3 2" xfId="12729" xr:uid="{00000000-0005-0000-0000-00001F300000}"/>
    <cellStyle name="Note 2 4 2 4 3 2 4" xfId="9098" xr:uid="{00000000-0005-0000-0000-000020300000}"/>
    <cellStyle name="Note 2 4 2 4 3 3" xfId="3434" xr:uid="{00000000-0005-0000-0000-000021300000}"/>
    <cellStyle name="Note 2 4 2 4 3 3 2" xfId="7158" xr:uid="{00000000-0005-0000-0000-000022300000}"/>
    <cellStyle name="Note 2 4 2 4 3 3 2 2" xfId="14584" xr:uid="{00000000-0005-0000-0000-000023300000}"/>
    <cellStyle name="Note 2 4 2 4 3 3 3" xfId="10872" xr:uid="{00000000-0005-0000-0000-000024300000}"/>
    <cellStyle name="Note 2 4 2 4 3 4" xfId="5296" xr:uid="{00000000-0005-0000-0000-000025300000}"/>
    <cellStyle name="Note 2 4 2 4 3 4 2" xfId="12728" xr:uid="{00000000-0005-0000-0000-000026300000}"/>
    <cellStyle name="Note 2 4 2 4 3 5" xfId="8170" xr:uid="{00000000-0005-0000-0000-000027300000}"/>
    <cellStyle name="Note 2 4 2 4 4" xfId="1347" xr:uid="{00000000-0005-0000-0000-000028300000}"/>
    <cellStyle name="Note 2 4 2 4 4 2" xfId="3436" xr:uid="{00000000-0005-0000-0000-000029300000}"/>
    <cellStyle name="Note 2 4 2 4 4 2 2" xfId="7160" xr:uid="{00000000-0005-0000-0000-00002A300000}"/>
    <cellStyle name="Note 2 4 2 4 4 2 2 2" xfId="14586" xr:uid="{00000000-0005-0000-0000-00002B300000}"/>
    <cellStyle name="Note 2 4 2 4 4 2 3" xfId="10874" xr:uid="{00000000-0005-0000-0000-00002C300000}"/>
    <cellStyle name="Note 2 4 2 4 4 3" xfId="5298" xr:uid="{00000000-0005-0000-0000-00002D300000}"/>
    <cellStyle name="Note 2 4 2 4 4 3 2" xfId="12730" xr:uid="{00000000-0005-0000-0000-00002E300000}"/>
    <cellStyle name="Note 2 4 2 4 4 4" xfId="8793" xr:uid="{00000000-0005-0000-0000-00002F300000}"/>
    <cellStyle name="Note 2 4 2 4 5" xfId="3429" xr:uid="{00000000-0005-0000-0000-000030300000}"/>
    <cellStyle name="Note 2 4 2 4 5 2" xfId="7153" xr:uid="{00000000-0005-0000-0000-000031300000}"/>
    <cellStyle name="Note 2 4 2 4 5 2 2" xfId="14579" xr:uid="{00000000-0005-0000-0000-000032300000}"/>
    <cellStyle name="Note 2 4 2 4 5 3" xfId="10867" xr:uid="{00000000-0005-0000-0000-000033300000}"/>
    <cellStyle name="Note 2 4 2 4 6" xfId="5291" xr:uid="{00000000-0005-0000-0000-000034300000}"/>
    <cellStyle name="Note 2 4 2 4 6 2" xfId="12723" xr:uid="{00000000-0005-0000-0000-000035300000}"/>
    <cellStyle name="Note 2 4 2 4 7" xfId="7617" xr:uid="{00000000-0005-0000-0000-000036300000}"/>
    <cellStyle name="Note 2 4 2 5" xfId="248" xr:uid="{00000000-0005-0000-0000-000037300000}"/>
    <cellStyle name="Note 2 4 2 5 2" xfId="480" xr:uid="{00000000-0005-0000-0000-000038300000}"/>
    <cellStyle name="Note 2 4 2 5 2 2" xfId="944" xr:uid="{00000000-0005-0000-0000-000039300000}"/>
    <cellStyle name="Note 2 4 2 5 2 2 2" xfId="1876" xr:uid="{00000000-0005-0000-0000-00003A300000}"/>
    <cellStyle name="Note 2 4 2 5 2 2 2 2" xfId="3440" xr:uid="{00000000-0005-0000-0000-00003B300000}"/>
    <cellStyle name="Note 2 4 2 5 2 2 2 2 2" xfId="7164" xr:uid="{00000000-0005-0000-0000-00003C300000}"/>
    <cellStyle name="Note 2 4 2 5 2 2 2 2 2 2" xfId="14590" xr:uid="{00000000-0005-0000-0000-00003D300000}"/>
    <cellStyle name="Note 2 4 2 5 2 2 2 2 3" xfId="10878" xr:uid="{00000000-0005-0000-0000-00003E300000}"/>
    <cellStyle name="Note 2 4 2 5 2 2 2 3" xfId="5302" xr:uid="{00000000-0005-0000-0000-00003F300000}"/>
    <cellStyle name="Note 2 4 2 5 2 2 2 3 2" xfId="12734" xr:uid="{00000000-0005-0000-0000-000040300000}"/>
    <cellStyle name="Note 2 4 2 5 2 2 2 4" xfId="9321" xr:uid="{00000000-0005-0000-0000-000041300000}"/>
    <cellStyle name="Note 2 4 2 5 2 2 3" xfId="3439" xr:uid="{00000000-0005-0000-0000-000042300000}"/>
    <cellStyle name="Note 2 4 2 5 2 2 3 2" xfId="7163" xr:uid="{00000000-0005-0000-0000-000043300000}"/>
    <cellStyle name="Note 2 4 2 5 2 2 3 2 2" xfId="14589" xr:uid="{00000000-0005-0000-0000-000044300000}"/>
    <cellStyle name="Note 2 4 2 5 2 2 3 3" xfId="10877" xr:uid="{00000000-0005-0000-0000-000045300000}"/>
    <cellStyle name="Note 2 4 2 5 2 2 4" xfId="5301" xr:uid="{00000000-0005-0000-0000-000046300000}"/>
    <cellStyle name="Note 2 4 2 5 2 2 4 2" xfId="12733" xr:uid="{00000000-0005-0000-0000-000047300000}"/>
    <cellStyle name="Note 2 4 2 5 2 2 5" xfId="8393" xr:uid="{00000000-0005-0000-0000-000048300000}"/>
    <cellStyle name="Note 2 4 2 5 2 3" xfId="1350" xr:uid="{00000000-0005-0000-0000-000049300000}"/>
    <cellStyle name="Note 2 4 2 5 2 3 2" xfId="3441" xr:uid="{00000000-0005-0000-0000-00004A300000}"/>
    <cellStyle name="Note 2 4 2 5 2 3 2 2" xfId="7165" xr:uid="{00000000-0005-0000-0000-00004B300000}"/>
    <cellStyle name="Note 2 4 2 5 2 3 2 2 2" xfId="14591" xr:uid="{00000000-0005-0000-0000-00004C300000}"/>
    <cellStyle name="Note 2 4 2 5 2 3 2 3" xfId="10879" xr:uid="{00000000-0005-0000-0000-00004D300000}"/>
    <cellStyle name="Note 2 4 2 5 2 3 3" xfId="5303" xr:uid="{00000000-0005-0000-0000-00004E300000}"/>
    <cellStyle name="Note 2 4 2 5 2 3 3 2" xfId="12735" xr:uid="{00000000-0005-0000-0000-00004F300000}"/>
    <cellStyle name="Note 2 4 2 5 2 3 4" xfId="8796" xr:uid="{00000000-0005-0000-0000-000050300000}"/>
    <cellStyle name="Note 2 4 2 5 2 4" xfId="3438" xr:uid="{00000000-0005-0000-0000-000051300000}"/>
    <cellStyle name="Note 2 4 2 5 2 4 2" xfId="7162" xr:uid="{00000000-0005-0000-0000-000052300000}"/>
    <cellStyle name="Note 2 4 2 5 2 4 2 2" xfId="14588" xr:uid="{00000000-0005-0000-0000-000053300000}"/>
    <cellStyle name="Note 2 4 2 5 2 4 3" xfId="10876" xr:uid="{00000000-0005-0000-0000-000054300000}"/>
    <cellStyle name="Note 2 4 2 5 2 5" xfId="5300" xr:uid="{00000000-0005-0000-0000-000055300000}"/>
    <cellStyle name="Note 2 4 2 5 2 5 2" xfId="12732" xr:uid="{00000000-0005-0000-0000-000056300000}"/>
    <cellStyle name="Note 2 4 2 5 2 6" xfId="7929" xr:uid="{00000000-0005-0000-0000-000057300000}"/>
    <cellStyle name="Note 2 4 2 5 3" xfId="723" xr:uid="{00000000-0005-0000-0000-000058300000}"/>
    <cellStyle name="Note 2 4 2 5 3 2" xfId="1655" xr:uid="{00000000-0005-0000-0000-000059300000}"/>
    <cellStyle name="Note 2 4 2 5 3 2 2" xfId="3443" xr:uid="{00000000-0005-0000-0000-00005A300000}"/>
    <cellStyle name="Note 2 4 2 5 3 2 2 2" xfId="7167" xr:uid="{00000000-0005-0000-0000-00005B300000}"/>
    <cellStyle name="Note 2 4 2 5 3 2 2 2 2" xfId="14593" xr:uid="{00000000-0005-0000-0000-00005C300000}"/>
    <cellStyle name="Note 2 4 2 5 3 2 2 3" xfId="10881" xr:uid="{00000000-0005-0000-0000-00005D300000}"/>
    <cellStyle name="Note 2 4 2 5 3 2 3" xfId="5305" xr:uid="{00000000-0005-0000-0000-00005E300000}"/>
    <cellStyle name="Note 2 4 2 5 3 2 3 2" xfId="12737" xr:uid="{00000000-0005-0000-0000-00005F300000}"/>
    <cellStyle name="Note 2 4 2 5 3 2 4" xfId="9100" xr:uid="{00000000-0005-0000-0000-000060300000}"/>
    <cellStyle name="Note 2 4 2 5 3 3" xfId="3442" xr:uid="{00000000-0005-0000-0000-000061300000}"/>
    <cellStyle name="Note 2 4 2 5 3 3 2" xfId="7166" xr:uid="{00000000-0005-0000-0000-000062300000}"/>
    <cellStyle name="Note 2 4 2 5 3 3 2 2" xfId="14592" xr:uid="{00000000-0005-0000-0000-000063300000}"/>
    <cellStyle name="Note 2 4 2 5 3 3 3" xfId="10880" xr:uid="{00000000-0005-0000-0000-000064300000}"/>
    <cellStyle name="Note 2 4 2 5 3 4" xfId="5304" xr:uid="{00000000-0005-0000-0000-000065300000}"/>
    <cellStyle name="Note 2 4 2 5 3 4 2" xfId="12736" xr:uid="{00000000-0005-0000-0000-000066300000}"/>
    <cellStyle name="Note 2 4 2 5 3 5" xfId="8172" xr:uid="{00000000-0005-0000-0000-000067300000}"/>
    <cellStyle name="Note 2 4 2 5 4" xfId="1349" xr:uid="{00000000-0005-0000-0000-000068300000}"/>
    <cellStyle name="Note 2 4 2 5 4 2" xfId="3444" xr:uid="{00000000-0005-0000-0000-000069300000}"/>
    <cellStyle name="Note 2 4 2 5 4 2 2" xfId="7168" xr:uid="{00000000-0005-0000-0000-00006A300000}"/>
    <cellStyle name="Note 2 4 2 5 4 2 2 2" xfId="14594" xr:uid="{00000000-0005-0000-0000-00006B300000}"/>
    <cellStyle name="Note 2 4 2 5 4 2 3" xfId="10882" xr:uid="{00000000-0005-0000-0000-00006C300000}"/>
    <cellStyle name="Note 2 4 2 5 4 3" xfId="5306" xr:uid="{00000000-0005-0000-0000-00006D300000}"/>
    <cellStyle name="Note 2 4 2 5 4 3 2" xfId="12738" xr:uid="{00000000-0005-0000-0000-00006E300000}"/>
    <cellStyle name="Note 2 4 2 5 4 4" xfId="8795" xr:uid="{00000000-0005-0000-0000-00006F300000}"/>
    <cellStyle name="Note 2 4 2 5 5" xfId="3437" xr:uid="{00000000-0005-0000-0000-000070300000}"/>
    <cellStyle name="Note 2 4 2 5 5 2" xfId="7161" xr:uid="{00000000-0005-0000-0000-000071300000}"/>
    <cellStyle name="Note 2 4 2 5 5 2 2" xfId="14587" xr:uid="{00000000-0005-0000-0000-000072300000}"/>
    <cellStyle name="Note 2 4 2 5 5 3" xfId="10875" xr:uid="{00000000-0005-0000-0000-000073300000}"/>
    <cellStyle name="Note 2 4 2 5 6" xfId="5299" xr:uid="{00000000-0005-0000-0000-000074300000}"/>
    <cellStyle name="Note 2 4 2 5 6 2" xfId="12731" xr:uid="{00000000-0005-0000-0000-000075300000}"/>
    <cellStyle name="Note 2 4 2 5 7" xfId="7697" xr:uid="{00000000-0005-0000-0000-000076300000}"/>
    <cellStyle name="Note 2 4 2 6" xfId="359" xr:uid="{00000000-0005-0000-0000-000077300000}"/>
    <cellStyle name="Note 2 4 2 6 2" xfId="832" xr:uid="{00000000-0005-0000-0000-000078300000}"/>
    <cellStyle name="Note 2 4 2 6 2 2" xfId="1764" xr:uid="{00000000-0005-0000-0000-000079300000}"/>
    <cellStyle name="Note 2 4 2 6 2 2 2" xfId="3447" xr:uid="{00000000-0005-0000-0000-00007A300000}"/>
    <cellStyle name="Note 2 4 2 6 2 2 2 2" xfId="7171" xr:uid="{00000000-0005-0000-0000-00007B300000}"/>
    <cellStyle name="Note 2 4 2 6 2 2 2 2 2" xfId="14597" xr:uid="{00000000-0005-0000-0000-00007C300000}"/>
    <cellStyle name="Note 2 4 2 6 2 2 2 3" xfId="10885" xr:uid="{00000000-0005-0000-0000-00007D300000}"/>
    <cellStyle name="Note 2 4 2 6 2 2 3" xfId="5309" xr:uid="{00000000-0005-0000-0000-00007E300000}"/>
    <cellStyle name="Note 2 4 2 6 2 2 3 2" xfId="12741" xr:uid="{00000000-0005-0000-0000-00007F300000}"/>
    <cellStyle name="Note 2 4 2 6 2 2 4" xfId="9209" xr:uid="{00000000-0005-0000-0000-000080300000}"/>
    <cellStyle name="Note 2 4 2 6 2 3" xfId="3446" xr:uid="{00000000-0005-0000-0000-000081300000}"/>
    <cellStyle name="Note 2 4 2 6 2 3 2" xfId="7170" xr:uid="{00000000-0005-0000-0000-000082300000}"/>
    <cellStyle name="Note 2 4 2 6 2 3 2 2" xfId="14596" xr:uid="{00000000-0005-0000-0000-000083300000}"/>
    <cellStyle name="Note 2 4 2 6 2 3 3" xfId="10884" xr:uid="{00000000-0005-0000-0000-000084300000}"/>
    <cellStyle name="Note 2 4 2 6 2 4" xfId="5308" xr:uid="{00000000-0005-0000-0000-000085300000}"/>
    <cellStyle name="Note 2 4 2 6 2 4 2" xfId="12740" xr:uid="{00000000-0005-0000-0000-000086300000}"/>
    <cellStyle name="Note 2 4 2 6 2 5" xfId="8281" xr:uid="{00000000-0005-0000-0000-000087300000}"/>
    <cellStyle name="Note 2 4 2 6 3" xfId="1351" xr:uid="{00000000-0005-0000-0000-000088300000}"/>
    <cellStyle name="Note 2 4 2 6 3 2" xfId="3448" xr:uid="{00000000-0005-0000-0000-000089300000}"/>
    <cellStyle name="Note 2 4 2 6 3 2 2" xfId="7172" xr:uid="{00000000-0005-0000-0000-00008A300000}"/>
    <cellStyle name="Note 2 4 2 6 3 2 2 2" xfId="14598" xr:uid="{00000000-0005-0000-0000-00008B300000}"/>
    <cellStyle name="Note 2 4 2 6 3 2 3" xfId="10886" xr:uid="{00000000-0005-0000-0000-00008C300000}"/>
    <cellStyle name="Note 2 4 2 6 3 3" xfId="5310" xr:uid="{00000000-0005-0000-0000-00008D300000}"/>
    <cellStyle name="Note 2 4 2 6 3 3 2" xfId="12742" xr:uid="{00000000-0005-0000-0000-00008E300000}"/>
    <cellStyle name="Note 2 4 2 6 3 4" xfId="8797" xr:uid="{00000000-0005-0000-0000-00008F300000}"/>
    <cellStyle name="Note 2 4 2 6 4" xfId="3445" xr:uid="{00000000-0005-0000-0000-000090300000}"/>
    <cellStyle name="Note 2 4 2 6 4 2" xfId="7169" xr:uid="{00000000-0005-0000-0000-000091300000}"/>
    <cellStyle name="Note 2 4 2 6 4 2 2" xfId="14595" xr:uid="{00000000-0005-0000-0000-000092300000}"/>
    <cellStyle name="Note 2 4 2 6 4 3" xfId="10883" xr:uid="{00000000-0005-0000-0000-000093300000}"/>
    <cellStyle name="Note 2 4 2 6 5" xfId="5307" xr:uid="{00000000-0005-0000-0000-000094300000}"/>
    <cellStyle name="Note 2 4 2 6 5 2" xfId="12739" xr:uid="{00000000-0005-0000-0000-000095300000}"/>
    <cellStyle name="Note 2 4 2 6 6" xfId="7808" xr:uid="{00000000-0005-0000-0000-000096300000}"/>
    <cellStyle name="Note 2 4 2 7" xfId="710" xr:uid="{00000000-0005-0000-0000-000097300000}"/>
    <cellStyle name="Note 2 4 2 7 2" xfId="1642" xr:uid="{00000000-0005-0000-0000-000098300000}"/>
    <cellStyle name="Note 2 4 2 7 2 2" xfId="3450" xr:uid="{00000000-0005-0000-0000-000099300000}"/>
    <cellStyle name="Note 2 4 2 7 2 2 2" xfId="7174" xr:uid="{00000000-0005-0000-0000-00009A300000}"/>
    <cellStyle name="Note 2 4 2 7 2 2 2 2" xfId="14600" xr:uid="{00000000-0005-0000-0000-00009B300000}"/>
    <cellStyle name="Note 2 4 2 7 2 2 3" xfId="10888" xr:uid="{00000000-0005-0000-0000-00009C300000}"/>
    <cellStyle name="Note 2 4 2 7 2 3" xfId="5312" xr:uid="{00000000-0005-0000-0000-00009D300000}"/>
    <cellStyle name="Note 2 4 2 7 2 3 2" xfId="12744" xr:uid="{00000000-0005-0000-0000-00009E300000}"/>
    <cellStyle name="Note 2 4 2 7 2 4" xfId="9087" xr:uid="{00000000-0005-0000-0000-00009F300000}"/>
    <cellStyle name="Note 2 4 2 7 3" xfId="3449" xr:uid="{00000000-0005-0000-0000-0000A0300000}"/>
    <cellStyle name="Note 2 4 2 7 3 2" xfId="7173" xr:uid="{00000000-0005-0000-0000-0000A1300000}"/>
    <cellStyle name="Note 2 4 2 7 3 2 2" xfId="14599" xr:uid="{00000000-0005-0000-0000-0000A2300000}"/>
    <cellStyle name="Note 2 4 2 7 3 3" xfId="10887" xr:uid="{00000000-0005-0000-0000-0000A3300000}"/>
    <cellStyle name="Note 2 4 2 7 4" xfId="5311" xr:uid="{00000000-0005-0000-0000-0000A4300000}"/>
    <cellStyle name="Note 2 4 2 7 4 2" xfId="12743" xr:uid="{00000000-0005-0000-0000-0000A5300000}"/>
    <cellStyle name="Note 2 4 2 7 5" xfId="8159" xr:uid="{00000000-0005-0000-0000-0000A6300000}"/>
    <cellStyle name="Note 2 4 2 8" xfId="1328" xr:uid="{00000000-0005-0000-0000-0000A7300000}"/>
    <cellStyle name="Note 2 4 2 8 2" xfId="3451" xr:uid="{00000000-0005-0000-0000-0000A8300000}"/>
    <cellStyle name="Note 2 4 2 8 2 2" xfId="7175" xr:uid="{00000000-0005-0000-0000-0000A9300000}"/>
    <cellStyle name="Note 2 4 2 8 2 2 2" xfId="14601" xr:uid="{00000000-0005-0000-0000-0000AA300000}"/>
    <cellStyle name="Note 2 4 2 8 2 3" xfId="10889" xr:uid="{00000000-0005-0000-0000-0000AB300000}"/>
    <cellStyle name="Note 2 4 2 8 3" xfId="5313" xr:uid="{00000000-0005-0000-0000-0000AC300000}"/>
    <cellStyle name="Note 2 4 2 8 3 2" xfId="12745" xr:uid="{00000000-0005-0000-0000-0000AD300000}"/>
    <cellStyle name="Note 2 4 2 8 4" xfId="8774" xr:uid="{00000000-0005-0000-0000-0000AE300000}"/>
    <cellStyle name="Note 2 4 2 9" xfId="3356" xr:uid="{00000000-0005-0000-0000-0000AF300000}"/>
    <cellStyle name="Note 2 4 2 9 2" xfId="7080" xr:uid="{00000000-0005-0000-0000-0000B0300000}"/>
    <cellStyle name="Note 2 4 2 9 2 2" xfId="14506" xr:uid="{00000000-0005-0000-0000-0000B1300000}"/>
    <cellStyle name="Note 2 4 2 9 3" xfId="10794" xr:uid="{00000000-0005-0000-0000-0000B2300000}"/>
    <cellStyle name="Note 2 4 3" xfId="54" xr:uid="{00000000-0005-0000-0000-0000B3300000}"/>
    <cellStyle name="Note 2 4 3 10" xfId="7514" xr:uid="{00000000-0005-0000-0000-0000B4300000}"/>
    <cellStyle name="Note 2 4 3 2" xfId="92" xr:uid="{00000000-0005-0000-0000-0000B5300000}"/>
    <cellStyle name="Note 2 4 3 2 2" xfId="170" xr:uid="{00000000-0005-0000-0000-0000B6300000}"/>
    <cellStyle name="Note 2 4 3 2 2 2" xfId="411" xr:uid="{00000000-0005-0000-0000-0000B7300000}"/>
    <cellStyle name="Note 2 4 3 2 2 2 2" xfId="875" xr:uid="{00000000-0005-0000-0000-0000B8300000}"/>
    <cellStyle name="Note 2 4 3 2 2 2 2 2" xfId="1807" xr:uid="{00000000-0005-0000-0000-0000B9300000}"/>
    <cellStyle name="Note 2 4 3 2 2 2 2 2 2" xfId="3457" xr:uid="{00000000-0005-0000-0000-0000BA300000}"/>
    <cellStyle name="Note 2 4 3 2 2 2 2 2 2 2" xfId="7181" xr:uid="{00000000-0005-0000-0000-0000BB300000}"/>
    <cellStyle name="Note 2 4 3 2 2 2 2 2 2 2 2" xfId="14607" xr:uid="{00000000-0005-0000-0000-0000BC300000}"/>
    <cellStyle name="Note 2 4 3 2 2 2 2 2 2 3" xfId="10895" xr:uid="{00000000-0005-0000-0000-0000BD300000}"/>
    <cellStyle name="Note 2 4 3 2 2 2 2 2 3" xfId="5319" xr:uid="{00000000-0005-0000-0000-0000BE300000}"/>
    <cellStyle name="Note 2 4 3 2 2 2 2 2 3 2" xfId="12751" xr:uid="{00000000-0005-0000-0000-0000BF300000}"/>
    <cellStyle name="Note 2 4 3 2 2 2 2 2 4" xfId="9252" xr:uid="{00000000-0005-0000-0000-0000C0300000}"/>
    <cellStyle name="Note 2 4 3 2 2 2 2 3" xfId="3456" xr:uid="{00000000-0005-0000-0000-0000C1300000}"/>
    <cellStyle name="Note 2 4 3 2 2 2 2 3 2" xfId="7180" xr:uid="{00000000-0005-0000-0000-0000C2300000}"/>
    <cellStyle name="Note 2 4 3 2 2 2 2 3 2 2" xfId="14606" xr:uid="{00000000-0005-0000-0000-0000C3300000}"/>
    <cellStyle name="Note 2 4 3 2 2 2 2 3 3" xfId="10894" xr:uid="{00000000-0005-0000-0000-0000C4300000}"/>
    <cellStyle name="Note 2 4 3 2 2 2 2 4" xfId="5318" xr:uid="{00000000-0005-0000-0000-0000C5300000}"/>
    <cellStyle name="Note 2 4 3 2 2 2 2 4 2" xfId="12750" xr:uid="{00000000-0005-0000-0000-0000C6300000}"/>
    <cellStyle name="Note 2 4 3 2 2 2 2 5" xfId="8324" xr:uid="{00000000-0005-0000-0000-0000C7300000}"/>
    <cellStyle name="Note 2 4 3 2 2 2 3" xfId="1355" xr:uid="{00000000-0005-0000-0000-0000C8300000}"/>
    <cellStyle name="Note 2 4 3 2 2 2 3 2" xfId="3458" xr:uid="{00000000-0005-0000-0000-0000C9300000}"/>
    <cellStyle name="Note 2 4 3 2 2 2 3 2 2" xfId="7182" xr:uid="{00000000-0005-0000-0000-0000CA300000}"/>
    <cellStyle name="Note 2 4 3 2 2 2 3 2 2 2" xfId="14608" xr:uid="{00000000-0005-0000-0000-0000CB300000}"/>
    <cellStyle name="Note 2 4 3 2 2 2 3 2 3" xfId="10896" xr:uid="{00000000-0005-0000-0000-0000CC300000}"/>
    <cellStyle name="Note 2 4 3 2 2 2 3 3" xfId="5320" xr:uid="{00000000-0005-0000-0000-0000CD300000}"/>
    <cellStyle name="Note 2 4 3 2 2 2 3 3 2" xfId="12752" xr:uid="{00000000-0005-0000-0000-0000CE300000}"/>
    <cellStyle name="Note 2 4 3 2 2 2 3 4" xfId="8801" xr:uid="{00000000-0005-0000-0000-0000CF300000}"/>
    <cellStyle name="Note 2 4 3 2 2 2 4" xfId="3455" xr:uid="{00000000-0005-0000-0000-0000D0300000}"/>
    <cellStyle name="Note 2 4 3 2 2 2 4 2" xfId="7179" xr:uid="{00000000-0005-0000-0000-0000D1300000}"/>
    <cellStyle name="Note 2 4 3 2 2 2 4 2 2" xfId="14605" xr:uid="{00000000-0005-0000-0000-0000D2300000}"/>
    <cellStyle name="Note 2 4 3 2 2 2 4 3" xfId="10893" xr:uid="{00000000-0005-0000-0000-0000D3300000}"/>
    <cellStyle name="Note 2 4 3 2 2 2 5" xfId="5317" xr:uid="{00000000-0005-0000-0000-0000D4300000}"/>
    <cellStyle name="Note 2 4 3 2 2 2 5 2" xfId="12749" xr:uid="{00000000-0005-0000-0000-0000D5300000}"/>
    <cellStyle name="Note 2 4 3 2 2 2 6" xfId="7860" xr:uid="{00000000-0005-0000-0000-0000D6300000}"/>
    <cellStyle name="Note 2 4 3 2 2 3" xfId="726" xr:uid="{00000000-0005-0000-0000-0000D7300000}"/>
    <cellStyle name="Note 2 4 3 2 2 3 2" xfId="1658" xr:uid="{00000000-0005-0000-0000-0000D8300000}"/>
    <cellStyle name="Note 2 4 3 2 2 3 2 2" xfId="3460" xr:uid="{00000000-0005-0000-0000-0000D9300000}"/>
    <cellStyle name="Note 2 4 3 2 2 3 2 2 2" xfId="7184" xr:uid="{00000000-0005-0000-0000-0000DA300000}"/>
    <cellStyle name="Note 2 4 3 2 2 3 2 2 2 2" xfId="14610" xr:uid="{00000000-0005-0000-0000-0000DB300000}"/>
    <cellStyle name="Note 2 4 3 2 2 3 2 2 3" xfId="10898" xr:uid="{00000000-0005-0000-0000-0000DC300000}"/>
    <cellStyle name="Note 2 4 3 2 2 3 2 3" xfId="5322" xr:uid="{00000000-0005-0000-0000-0000DD300000}"/>
    <cellStyle name="Note 2 4 3 2 2 3 2 3 2" xfId="12754" xr:uid="{00000000-0005-0000-0000-0000DE300000}"/>
    <cellStyle name="Note 2 4 3 2 2 3 2 4" xfId="9103" xr:uid="{00000000-0005-0000-0000-0000DF300000}"/>
    <cellStyle name="Note 2 4 3 2 2 3 3" xfId="3459" xr:uid="{00000000-0005-0000-0000-0000E0300000}"/>
    <cellStyle name="Note 2 4 3 2 2 3 3 2" xfId="7183" xr:uid="{00000000-0005-0000-0000-0000E1300000}"/>
    <cellStyle name="Note 2 4 3 2 2 3 3 2 2" xfId="14609" xr:uid="{00000000-0005-0000-0000-0000E2300000}"/>
    <cellStyle name="Note 2 4 3 2 2 3 3 3" xfId="10897" xr:uid="{00000000-0005-0000-0000-0000E3300000}"/>
    <cellStyle name="Note 2 4 3 2 2 3 4" xfId="5321" xr:uid="{00000000-0005-0000-0000-0000E4300000}"/>
    <cellStyle name="Note 2 4 3 2 2 3 4 2" xfId="12753" xr:uid="{00000000-0005-0000-0000-0000E5300000}"/>
    <cellStyle name="Note 2 4 3 2 2 3 5" xfId="8175" xr:uid="{00000000-0005-0000-0000-0000E6300000}"/>
    <cellStyle name="Note 2 4 3 2 2 4" xfId="1354" xr:uid="{00000000-0005-0000-0000-0000E7300000}"/>
    <cellStyle name="Note 2 4 3 2 2 4 2" xfId="3461" xr:uid="{00000000-0005-0000-0000-0000E8300000}"/>
    <cellStyle name="Note 2 4 3 2 2 4 2 2" xfId="7185" xr:uid="{00000000-0005-0000-0000-0000E9300000}"/>
    <cellStyle name="Note 2 4 3 2 2 4 2 2 2" xfId="14611" xr:uid="{00000000-0005-0000-0000-0000EA300000}"/>
    <cellStyle name="Note 2 4 3 2 2 4 2 3" xfId="10899" xr:uid="{00000000-0005-0000-0000-0000EB300000}"/>
    <cellStyle name="Note 2 4 3 2 2 4 3" xfId="5323" xr:uid="{00000000-0005-0000-0000-0000EC300000}"/>
    <cellStyle name="Note 2 4 3 2 2 4 3 2" xfId="12755" xr:uid="{00000000-0005-0000-0000-0000ED300000}"/>
    <cellStyle name="Note 2 4 3 2 2 4 4" xfId="8800" xr:uid="{00000000-0005-0000-0000-0000EE300000}"/>
    <cellStyle name="Note 2 4 3 2 2 5" xfId="3454" xr:uid="{00000000-0005-0000-0000-0000EF300000}"/>
    <cellStyle name="Note 2 4 3 2 2 5 2" xfId="7178" xr:uid="{00000000-0005-0000-0000-0000F0300000}"/>
    <cellStyle name="Note 2 4 3 2 2 5 2 2" xfId="14604" xr:uid="{00000000-0005-0000-0000-0000F1300000}"/>
    <cellStyle name="Note 2 4 3 2 2 5 3" xfId="10892" xr:uid="{00000000-0005-0000-0000-0000F2300000}"/>
    <cellStyle name="Note 2 4 3 2 2 6" xfId="5316" xr:uid="{00000000-0005-0000-0000-0000F3300000}"/>
    <cellStyle name="Note 2 4 3 2 2 6 2" xfId="12748" xr:uid="{00000000-0005-0000-0000-0000F4300000}"/>
    <cellStyle name="Note 2 4 3 2 2 7" xfId="7622" xr:uid="{00000000-0005-0000-0000-0000F5300000}"/>
    <cellStyle name="Note 2 4 3 2 3" xfId="253" xr:uid="{00000000-0005-0000-0000-0000F6300000}"/>
    <cellStyle name="Note 2 4 3 2 3 2" xfId="485" xr:uid="{00000000-0005-0000-0000-0000F7300000}"/>
    <cellStyle name="Note 2 4 3 2 3 2 2" xfId="949" xr:uid="{00000000-0005-0000-0000-0000F8300000}"/>
    <cellStyle name="Note 2 4 3 2 3 2 2 2" xfId="1881" xr:uid="{00000000-0005-0000-0000-0000F9300000}"/>
    <cellStyle name="Note 2 4 3 2 3 2 2 2 2" xfId="3465" xr:uid="{00000000-0005-0000-0000-0000FA300000}"/>
    <cellStyle name="Note 2 4 3 2 3 2 2 2 2 2" xfId="7189" xr:uid="{00000000-0005-0000-0000-0000FB300000}"/>
    <cellStyle name="Note 2 4 3 2 3 2 2 2 2 2 2" xfId="14615" xr:uid="{00000000-0005-0000-0000-0000FC300000}"/>
    <cellStyle name="Note 2 4 3 2 3 2 2 2 2 3" xfId="10903" xr:uid="{00000000-0005-0000-0000-0000FD300000}"/>
    <cellStyle name="Note 2 4 3 2 3 2 2 2 3" xfId="5327" xr:uid="{00000000-0005-0000-0000-0000FE300000}"/>
    <cellStyle name="Note 2 4 3 2 3 2 2 2 3 2" xfId="12759" xr:uid="{00000000-0005-0000-0000-0000FF300000}"/>
    <cellStyle name="Note 2 4 3 2 3 2 2 2 4" xfId="9326" xr:uid="{00000000-0005-0000-0000-000000310000}"/>
    <cellStyle name="Note 2 4 3 2 3 2 2 3" xfId="3464" xr:uid="{00000000-0005-0000-0000-000001310000}"/>
    <cellStyle name="Note 2 4 3 2 3 2 2 3 2" xfId="7188" xr:uid="{00000000-0005-0000-0000-000002310000}"/>
    <cellStyle name="Note 2 4 3 2 3 2 2 3 2 2" xfId="14614" xr:uid="{00000000-0005-0000-0000-000003310000}"/>
    <cellStyle name="Note 2 4 3 2 3 2 2 3 3" xfId="10902" xr:uid="{00000000-0005-0000-0000-000004310000}"/>
    <cellStyle name="Note 2 4 3 2 3 2 2 4" xfId="5326" xr:uid="{00000000-0005-0000-0000-000005310000}"/>
    <cellStyle name="Note 2 4 3 2 3 2 2 4 2" xfId="12758" xr:uid="{00000000-0005-0000-0000-000006310000}"/>
    <cellStyle name="Note 2 4 3 2 3 2 2 5" xfId="8398" xr:uid="{00000000-0005-0000-0000-000007310000}"/>
    <cellStyle name="Note 2 4 3 2 3 2 3" xfId="1357" xr:uid="{00000000-0005-0000-0000-000008310000}"/>
    <cellStyle name="Note 2 4 3 2 3 2 3 2" xfId="3466" xr:uid="{00000000-0005-0000-0000-000009310000}"/>
    <cellStyle name="Note 2 4 3 2 3 2 3 2 2" xfId="7190" xr:uid="{00000000-0005-0000-0000-00000A310000}"/>
    <cellStyle name="Note 2 4 3 2 3 2 3 2 2 2" xfId="14616" xr:uid="{00000000-0005-0000-0000-00000B310000}"/>
    <cellStyle name="Note 2 4 3 2 3 2 3 2 3" xfId="10904" xr:uid="{00000000-0005-0000-0000-00000C310000}"/>
    <cellStyle name="Note 2 4 3 2 3 2 3 3" xfId="5328" xr:uid="{00000000-0005-0000-0000-00000D310000}"/>
    <cellStyle name="Note 2 4 3 2 3 2 3 3 2" xfId="12760" xr:uid="{00000000-0005-0000-0000-00000E310000}"/>
    <cellStyle name="Note 2 4 3 2 3 2 3 4" xfId="8803" xr:uid="{00000000-0005-0000-0000-00000F310000}"/>
    <cellStyle name="Note 2 4 3 2 3 2 4" xfId="3463" xr:uid="{00000000-0005-0000-0000-000010310000}"/>
    <cellStyle name="Note 2 4 3 2 3 2 4 2" xfId="7187" xr:uid="{00000000-0005-0000-0000-000011310000}"/>
    <cellStyle name="Note 2 4 3 2 3 2 4 2 2" xfId="14613" xr:uid="{00000000-0005-0000-0000-000012310000}"/>
    <cellStyle name="Note 2 4 3 2 3 2 4 3" xfId="10901" xr:uid="{00000000-0005-0000-0000-000013310000}"/>
    <cellStyle name="Note 2 4 3 2 3 2 5" xfId="5325" xr:uid="{00000000-0005-0000-0000-000014310000}"/>
    <cellStyle name="Note 2 4 3 2 3 2 5 2" xfId="12757" xr:uid="{00000000-0005-0000-0000-000015310000}"/>
    <cellStyle name="Note 2 4 3 2 3 2 6" xfId="7934" xr:uid="{00000000-0005-0000-0000-000016310000}"/>
    <cellStyle name="Note 2 4 3 2 3 3" xfId="727" xr:uid="{00000000-0005-0000-0000-000017310000}"/>
    <cellStyle name="Note 2 4 3 2 3 3 2" xfId="1659" xr:uid="{00000000-0005-0000-0000-000018310000}"/>
    <cellStyle name="Note 2 4 3 2 3 3 2 2" xfId="3468" xr:uid="{00000000-0005-0000-0000-000019310000}"/>
    <cellStyle name="Note 2 4 3 2 3 3 2 2 2" xfId="7192" xr:uid="{00000000-0005-0000-0000-00001A310000}"/>
    <cellStyle name="Note 2 4 3 2 3 3 2 2 2 2" xfId="14618" xr:uid="{00000000-0005-0000-0000-00001B310000}"/>
    <cellStyle name="Note 2 4 3 2 3 3 2 2 3" xfId="10906" xr:uid="{00000000-0005-0000-0000-00001C310000}"/>
    <cellStyle name="Note 2 4 3 2 3 3 2 3" xfId="5330" xr:uid="{00000000-0005-0000-0000-00001D310000}"/>
    <cellStyle name="Note 2 4 3 2 3 3 2 3 2" xfId="12762" xr:uid="{00000000-0005-0000-0000-00001E310000}"/>
    <cellStyle name="Note 2 4 3 2 3 3 2 4" xfId="9104" xr:uid="{00000000-0005-0000-0000-00001F310000}"/>
    <cellStyle name="Note 2 4 3 2 3 3 3" xfId="3467" xr:uid="{00000000-0005-0000-0000-000020310000}"/>
    <cellStyle name="Note 2 4 3 2 3 3 3 2" xfId="7191" xr:uid="{00000000-0005-0000-0000-000021310000}"/>
    <cellStyle name="Note 2 4 3 2 3 3 3 2 2" xfId="14617" xr:uid="{00000000-0005-0000-0000-000022310000}"/>
    <cellStyle name="Note 2 4 3 2 3 3 3 3" xfId="10905" xr:uid="{00000000-0005-0000-0000-000023310000}"/>
    <cellStyle name="Note 2 4 3 2 3 3 4" xfId="5329" xr:uid="{00000000-0005-0000-0000-000024310000}"/>
    <cellStyle name="Note 2 4 3 2 3 3 4 2" xfId="12761" xr:uid="{00000000-0005-0000-0000-000025310000}"/>
    <cellStyle name="Note 2 4 3 2 3 3 5" xfId="8176" xr:uid="{00000000-0005-0000-0000-000026310000}"/>
    <cellStyle name="Note 2 4 3 2 3 4" xfId="1356" xr:uid="{00000000-0005-0000-0000-000027310000}"/>
    <cellStyle name="Note 2 4 3 2 3 4 2" xfId="3469" xr:uid="{00000000-0005-0000-0000-000028310000}"/>
    <cellStyle name="Note 2 4 3 2 3 4 2 2" xfId="7193" xr:uid="{00000000-0005-0000-0000-000029310000}"/>
    <cellStyle name="Note 2 4 3 2 3 4 2 2 2" xfId="14619" xr:uid="{00000000-0005-0000-0000-00002A310000}"/>
    <cellStyle name="Note 2 4 3 2 3 4 2 3" xfId="10907" xr:uid="{00000000-0005-0000-0000-00002B310000}"/>
    <cellStyle name="Note 2 4 3 2 3 4 3" xfId="5331" xr:uid="{00000000-0005-0000-0000-00002C310000}"/>
    <cellStyle name="Note 2 4 3 2 3 4 3 2" xfId="12763" xr:uid="{00000000-0005-0000-0000-00002D310000}"/>
    <cellStyle name="Note 2 4 3 2 3 4 4" xfId="8802" xr:uid="{00000000-0005-0000-0000-00002E310000}"/>
    <cellStyle name="Note 2 4 3 2 3 5" xfId="3462" xr:uid="{00000000-0005-0000-0000-00002F310000}"/>
    <cellStyle name="Note 2 4 3 2 3 5 2" xfId="7186" xr:uid="{00000000-0005-0000-0000-000030310000}"/>
    <cellStyle name="Note 2 4 3 2 3 5 2 2" xfId="14612" xr:uid="{00000000-0005-0000-0000-000031310000}"/>
    <cellStyle name="Note 2 4 3 2 3 5 3" xfId="10900" xr:uid="{00000000-0005-0000-0000-000032310000}"/>
    <cellStyle name="Note 2 4 3 2 3 6" xfId="5324" xr:uid="{00000000-0005-0000-0000-000033310000}"/>
    <cellStyle name="Note 2 4 3 2 3 6 2" xfId="12756" xr:uid="{00000000-0005-0000-0000-000034310000}"/>
    <cellStyle name="Note 2 4 3 2 3 7" xfId="7702" xr:uid="{00000000-0005-0000-0000-000035310000}"/>
    <cellStyle name="Note 2 4 3 2 4" xfId="366" xr:uid="{00000000-0005-0000-0000-000036310000}"/>
    <cellStyle name="Note 2 4 3 2 4 2" xfId="837" xr:uid="{00000000-0005-0000-0000-000037310000}"/>
    <cellStyle name="Note 2 4 3 2 4 2 2" xfId="1769" xr:uid="{00000000-0005-0000-0000-000038310000}"/>
    <cellStyle name="Note 2 4 3 2 4 2 2 2" xfId="3472" xr:uid="{00000000-0005-0000-0000-000039310000}"/>
    <cellStyle name="Note 2 4 3 2 4 2 2 2 2" xfId="7196" xr:uid="{00000000-0005-0000-0000-00003A310000}"/>
    <cellStyle name="Note 2 4 3 2 4 2 2 2 2 2" xfId="14622" xr:uid="{00000000-0005-0000-0000-00003B310000}"/>
    <cellStyle name="Note 2 4 3 2 4 2 2 2 3" xfId="10910" xr:uid="{00000000-0005-0000-0000-00003C310000}"/>
    <cellStyle name="Note 2 4 3 2 4 2 2 3" xfId="5334" xr:uid="{00000000-0005-0000-0000-00003D310000}"/>
    <cellStyle name="Note 2 4 3 2 4 2 2 3 2" xfId="12766" xr:uid="{00000000-0005-0000-0000-00003E310000}"/>
    <cellStyle name="Note 2 4 3 2 4 2 2 4" xfId="9214" xr:uid="{00000000-0005-0000-0000-00003F310000}"/>
    <cellStyle name="Note 2 4 3 2 4 2 3" xfId="3471" xr:uid="{00000000-0005-0000-0000-000040310000}"/>
    <cellStyle name="Note 2 4 3 2 4 2 3 2" xfId="7195" xr:uid="{00000000-0005-0000-0000-000041310000}"/>
    <cellStyle name="Note 2 4 3 2 4 2 3 2 2" xfId="14621" xr:uid="{00000000-0005-0000-0000-000042310000}"/>
    <cellStyle name="Note 2 4 3 2 4 2 3 3" xfId="10909" xr:uid="{00000000-0005-0000-0000-000043310000}"/>
    <cellStyle name="Note 2 4 3 2 4 2 4" xfId="5333" xr:uid="{00000000-0005-0000-0000-000044310000}"/>
    <cellStyle name="Note 2 4 3 2 4 2 4 2" xfId="12765" xr:uid="{00000000-0005-0000-0000-000045310000}"/>
    <cellStyle name="Note 2 4 3 2 4 2 5" xfId="8286" xr:uid="{00000000-0005-0000-0000-000046310000}"/>
    <cellStyle name="Note 2 4 3 2 4 3" xfId="1358" xr:uid="{00000000-0005-0000-0000-000047310000}"/>
    <cellStyle name="Note 2 4 3 2 4 3 2" xfId="3473" xr:uid="{00000000-0005-0000-0000-000048310000}"/>
    <cellStyle name="Note 2 4 3 2 4 3 2 2" xfId="7197" xr:uid="{00000000-0005-0000-0000-000049310000}"/>
    <cellStyle name="Note 2 4 3 2 4 3 2 2 2" xfId="14623" xr:uid="{00000000-0005-0000-0000-00004A310000}"/>
    <cellStyle name="Note 2 4 3 2 4 3 2 3" xfId="10911" xr:uid="{00000000-0005-0000-0000-00004B310000}"/>
    <cellStyle name="Note 2 4 3 2 4 3 3" xfId="5335" xr:uid="{00000000-0005-0000-0000-00004C310000}"/>
    <cellStyle name="Note 2 4 3 2 4 3 3 2" xfId="12767" xr:uid="{00000000-0005-0000-0000-00004D310000}"/>
    <cellStyle name="Note 2 4 3 2 4 3 4" xfId="8804" xr:uid="{00000000-0005-0000-0000-00004E310000}"/>
    <cellStyle name="Note 2 4 3 2 4 4" xfId="3470" xr:uid="{00000000-0005-0000-0000-00004F310000}"/>
    <cellStyle name="Note 2 4 3 2 4 4 2" xfId="7194" xr:uid="{00000000-0005-0000-0000-000050310000}"/>
    <cellStyle name="Note 2 4 3 2 4 4 2 2" xfId="14620" xr:uid="{00000000-0005-0000-0000-000051310000}"/>
    <cellStyle name="Note 2 4 3 2 4 4 3" xfId="10908" xr:uid="{00000000-0005-0000-0000-000052310000}"/>
    <cellStyle name="Note 2 4 3 2 4 5" xfId="5332" xr:uid="{00000000-0005-0000-0000-000053310000}"/>
    <cellStyle name="Note 2 4 3 2 4 5 2" xfId="12764" xr:uid="{00000000-0005-0000-0000-000054310000}"/>
    <cellStyle name="Note 2 4 3 2 4 6" xfId="7815" xr:uid="{00000000-0005-0000-0000-000055310000}"/>
    <cellStyle name="Note 2 4 3 2 5" xfId="725" xr:uid="{00000000-0005-0000-0000-000056310000}"/>
    <cellStyle name="Note 2 4 3 2 5 2" xfId="1657" xr:uid="{00000000-0005-0000-0000-000057310000}"/>
    <cellStyle name="Note 2 4 3 2 5 2 2" xfId="3475" xr:uid="{00000000-0005-0000-0000-000058310000}"/>
    <cellStyle name="Note 2 4 3 2 5 2 2 2" xfId="7199" xr:uid="{00000000-0005-0000-0000-000059310000}"/>
    <cellStyle name="Note 2 4 3 2 5 2 2 2 2" xfId="14625" xr:uid="{00000000-0005-0000-0000-00005A310000}"/>
    <cellStyle name="Note 2 4 3 2 5 2 2 3" xfId="10913" xr:uid="{00000000-0005-0000-0000-00005B310000}"/>
    <cellStyle name="Note 2 4 3 2 5 2 3" xfId="5337" xr:uid="{00000000-0005-0000-0000-00005C310000}"/>
    <cellStyle name="Note 2 4 3 2 5 2 3 2" xfId="12769" xr:uid="{00000000-0005-0000-0000-00005D310000}"/>
    <cellStyle name="Note 2 4 3 2 5 2 4" xfId="9102" xr:uid="{00000000-0005-0000-0000-00005E310000}"/>
    <cellStyle name="Note 2 4 3 2 5 3" xfId="3474" xr:uid="{00000000-0005-0000-0000-00005F310000}"/>
    <cellStyle name="Note 2 4 3 2 5 3 2" xfId="7198" xr:uid="{00000000-0005-0000-0000-000060310000}"/>
    <cellStyle name="Note 2 4 3 2 5 3 2 2" xfId="14624" xr:uid="{00000000-0005-0000-0000-000061310000}"/>
    <cellStyle name="Note 2 4 3 2 5 3 3" xfId="10912" xr:uid="{00000000-0005-0000-0000-000062310000}"/>
    <cellStyle name="Note 2 4 3 2 5 4" xfId="5336" xr:uid="{00000000-0005-0000-0000-000063310000}"/>
    <cellStyle name="Note 2 4 3 2 5 4 2" xfId="12768" xr:uid="{00000000-0005-0000-0000-000064310000}"/>
    <cellStyle name="Note 2 4 3 2 5 5" xfId="8174" xr:uid="{00000000-0005-0000-0000-000065310000}"/>
    <cellStyle name="Note 2 4 3 2 6" xfId="1353" xr:uid="{00000000-0005-0000-0000-000066310000}"/>
    <cellStyle name="Note 2 4 3 2 6 2" xfId="3476" xr:uid="{00000000-0005-0000-0000-000067310000}"/>
    <cellStyle name="Note 2 4 3 2 6 2 2" xfId="7200" xr:uid="{00000000-0005-0000-0000-000068310000}"/>
    <cellStyle name="Note 2 4 3 2 6 2 2 2" xfId="14626" xr:uid="{00000000-0005-0000-0000-000069310000}"/>
    <cellStyle name="Note 2 4 3 2 6 2 3" xfId="10914" xr:uid="{00000000-0005-0000-0000-00006A310000}"/>
    <cellStyle name="Note 2 4 3 2 6 3" xfId="5338" xr:uid="{00000000-0005-0000-0000-00006B310000}"/>
    <cellStyle name="Note 2 4 3 2 6 3 2" xfId="12770" xr:uid="{00000000-0005-0000-0000-00006C310000}"/>
    <cellStyle name="Note 2 4 3 2 6 4" xfId="8799" xr:uid="{00000000-0005-0000-0000-00006D310000}"/>
    <cellStyle name="Note 2 4 3 2 7" xfId="3453" xr:uid="{00000000-0005-0000-0000-00006E310000}"/>
    <cellStyle name="Note 2 4 3 2 7 2" xfId="7177" xr:uid="{00000000-0005-0000-0000-00006F310000}"/>
    <cellStyle name="Note 2 4 3 2 7 2 2" xfId="14603" xr:uid="{00000000-0005-0000-0000-000070310000}"/>
    <cellStyle name="Note 2 4 3 2 7 3" xfId="10891" xr:uid="{00000000-0005-0000-0000-000071310000}"/>
    <cellStyle name="Note 2 4 3 2 8" xfId="5315" xr:uid="{00000000-0005-0000-0000-000072310000}"/>
    <cellStyle name="Note 2 4 3 2 8 2" xfId="12747" xr:uid="{00000000-0005-0000-0000-000073310000}"/>
    <cellStyle name="Note 2 4 3 2 9" xfId="7550" xr:uid="{00000000-0005-0000-0000-000074310000}"/>
    <cellStyle name="Note 2 4 3 3" xfId="169" xr:uid="{00000000-0005-0000-0000-000075310000}"/>
    <cellStyle name="Note 2 4 3 3 2" xfId="367" xr:uid="{00000000-0005-0000-0000-000076310000}"/>
    <cellStyle name="Note 2 4 3 3 2 2" xfId="729" xr:uid="{00000000-0005-0000-0000-000077310000}"/>
    <cellStyle name="Note 2 4 3 3 2 2 2" xfId="1661" xr:uid="{00000000-0005-0000-0000-000078310000}"/>
    <cellStyle name="Note 2 4 3 3 2 2 2 2" xfId="3480" xr:uid="{00000000-0005-0000-0000-000079310000}"/>
    <cellStyle name="Note 2 4 3 3 2 2 2 2 2" xfId="7204" xr:uid="{00000000-0005-0000-0000-00007A310000}"/>
    <cellStyle name="Note 2 4 3 3 2 2 2 2 2 2" xfId="14630" xr:uid="{00000000-0005-0000-0000-00007B310000}"/>
    <cellStyle name="Note 2 4 3 3 2 2 2 2 3" xfId="10918" xr:uid="{00000000-0005-0000-0000-00007C310000}"/>
    <cellStyle name="Note 2 4 3 3 2 2 2 3" xfId="5342" xr:uid="{00000000-0005-0000-0000-00007D310000}"/>
    <cellStyle name="Note 2 4 3 3 2 2 2 3 2" xfId="12774" xr:uid="{00000000-0005-0000-0000-00007E310000}"/>
    <cellStyle name="Note 2 4 3 3 2 2 2 4" xfId="9106" xr:uid="{00000000-0005-0000-0000-00007F310000}"/>
    <cellStyle name="Note 2 4 3 3 2 2 3" xfId="3479" xr:uid="{00000000-0005-0000-0000-000080310000}"/>
    <cellStyle name="Note 2 4 3 3 2 2 3 2" xfId="7203" xr:uid="{00000000-0005-0000-0000-000081310000}"/>
    <cellStyle name="Note 2 4 3 3 2 2 3 2 2" xfId="14629" xr:uid="{00000000-0005-0000-0000-000082310000}"/>
    <cellStyle name="Note 2 4 3 3 2 2 3 3" xfId="10917" xr:uid="{00000000-0005-0000-0000-000083310000}"/>
    <cellStyle name="Note 2 4 3 3 2 2 4" xfId="5341" xr:uid="{00000000-0005-0000-0000-000084310000}"/>
    <cellStyle name="Note 2 4 3 3 2 2 4 2" xfId="12773" xr:uid="{00000000-0005-0000-0000-000085310000}"/>
    <cellStyle name="Note 2 4 3 3 2 2 5" xfId="8178" xr:uid="{00000000-0005-0000-0000-000086310000}"/>
    <cellStyle name="Note 2 4 3 3 2 3" xfId="1360" xr:uid="{00000000-0005-0000-0000-000087310000}"/>
    <cellStyle name="Note 2 4 3 3 2 3 2" xfId="3481" xr:uid="{00000000-0005-0000-0000-000088310000}"/>
    <cellStyle name="Note 2 4 3 3 2 3 2 2" xfId="7205" xr:uid="{00000000-0005-0000-0000-000089310000}"/>
    <cellStyle name="Note 2 4 3 3 2 3 2 2 2" xfId="14631" xr:uid="{00000000-0005-0000-0000-00008A310000}"/>
    <cellStyle name="Note 2 4 3 3 2 3 2 3" xfId="10919" xr:uid="{00000000-0005-0000-0000-00008B310000}"/>
    <cellStyle name="Note 2 4 3 3 2 3 3" xfId="5343" xr:uid="{00000000-0005-0000-0000-00008C310000}"/>
    <cellStyle name="Note 2 4 3 3 2 3 3 2" xfId="12775" xr:uid="{00000000-0005-0000-0000-00008D310000}"/>
    <cellStyle name="Note 2 4 3 3 2 3 4" xfId="8806" xr:uid="{00000000-0005-0000-0000-00008E310000}"/>
    <cellStyle name="Note 2 4 3 3 2 4" xfId="3478" xr:uid="{00000000-0005-0000-0000-00008F310000}"/>
    <cellStyle name="Note 2 4 3 3 2 4 2" xfId="7202" xr:uid="{00000000-0005-0000-0000-000090310000}"/>
    <cellStyle name="Note 2 4 3 3 2 4 2 2" xfId="14628" xr:uid="{00000000-0005-0000-0000-000091310000}"/>
    <cellStyle name="Note 2 4 3 3 2 4 3" xfId="10916" xr:uid="{00000000-0005-0000-0000-000092310000}"/>
    <cellStyle name="Note 2 4 3 3 2 5" xfId="5340" xr:uid="{00000000-0005-0000-0000-000093310000}"/>
    <cellStyle name="Note 2 4 3 3 2 5 2" xfId="12772" xr:uid="{00000000-0005-0000-0000-000094310000}"/>
    <cellStyle name="Note 2 4 3 3 2 6" xfId="7816" xr:uid="{00000000-0005-0000-0000-000095310000}"/>
    <cellStyle name="Note 2 4 3 3 3" xfId="728" xr:uid="{00000000-0005-0000-0000-000096310000}"/>
    <cellStyle name="Note 2 4 3 3 3 2" xfId="1660" xr:uid="{00000000-0005-0000-0000-000097310000}"/>
    <cellStyle name="Note 2 4 3 3 3 2 2" xfId="3483" xr:uid="{00000000-0005-0000-0000-000098310000}"/>
    <cellStyle name="Note 2 4 3 3 3 2 2 2" xfId="7207" xr:uid="{00000000-0005-0000-0000-000099310000}"/>
    <cellStyle name="Note 2 4 3 3 3 2 2 2 2" xfId="14633" xr:uid="{00000000-0005-0000-0000-00009A310000}"/>
    <cellStyle name="Note 2 4 3 3 3 2 2 3" xfId="10921" xr:uid="{00000000-0005-0000-0000-00009B310000}"/>
    <cellStyle name="Note 2 4 3 3 3 2 3" xfId="5345" xr:uid="{00000000-0005-0000-0000-00009C310000}"/>
    <cellStyle name="Note 2 4 3 3 3 2 3 2" xfId="12777" xr:uid="{00000000-0005-0000-0000-00009D310000}"/>
    <cellStyle name="Note 2 4 3 3 3 2 4" xfId="9105" xr:uid="{00000000-0005-0000-0000-00009E310000}"/>
    <cellStyle name="Note 2 4 3 3 3 3" xfId="3482" xr:uid="{00000000-0005-0000-0000-00009F310000}"/>
    <cellStyle name="Note 2 4 3 3 3 3 2" xfId="7206" xr:uid="{00000000-0005-0000-0000-0000A0310000}"/>
    <cellStyle name="Note 2 4 3 3 3 3 2 2" xfId="14632" xr:uid="{00000000-0005-0000-0000-0000A1310000}"/>
    <cellStyle name="Note 2 4 3 3 3 3 3" xfId="10920" xr:uid="{00000000-0005-0000-0000-0000A2310000}"/>
    <cellStyle name="Note 2 4 3 3 3 4" xfId="5344" xr:uid="{00000000-0005-0000-0000-0000A3310000}"/>
    <cellStyle name="Note 2 4 3 3 3 4 2" xfId="12776" xr:uid="{00000000-0005-0000-0000-0000A4310000}"/>
    <cellStyle name="Note 2 4 3 3 3 5" xfId="8177" xr:uid="{00000000-0005-0000-0000-0000A5310000}"/>
    <cellStyle name="Note 2 4 3 3 4" xfId="1359" xr:uid="{00000000-0005-0000-0000-0000A6310000}"/>
    <cellStyle name="Note 2 4 3 3 4 2" xfId="3484" xr:uid="{00000000-0005-0000-0000-0000A7310000}"/>
    <cellStyle name="Note 2 4 3 3 4 2 2" xfId="7208" xr:uid="{00000000-0005-0000-0000-0000A8310000}"/>
    <cellStyle name="Note 2 4 3 3 4 2 2 2" xfId="14634" xr:uid="{00000000-0005-0000-0000-0000A9310000}"/>
    <cellStyle name="Note 2 4 3 3 4 2 3" xfId="10922" xr:uid="{00000000-0005-0000-0000-0000AA310000}"/>
    <cellStyle name="Note 2 4 3 3 4 3" xfId="5346" xr:uid="{00000000-0005-0000-0000-0000AB310000}"/>
    <cellStyle name="Note 2 4 3 3 4 3 2" xfId="12778" xr:uid="{00000000-0005-0000-0000-0000AC310000}"/>
    <cellStyle name="Note 2 4 3 3 4 4" xfId="8805" xr:uid="{00000000-0005-0000-0000-0000AD310000}"/>
    <cellStyle name="Note 2 4 3 3 5" xfId="3477" xr:uid="{00000000-0005-0000-0000-0000AE310000}"/>
    <cellStyle name="Note 2 4 3 3 5 2" xfId="7201" xr:uid="{00000000-0005-0000-0000-0000AF310000}"/>
    <cellStyle name="Note 2 4 3 3 5 2 2" xfId="14627" xr:uid="{00000000-0005-0000-0000-0000B0310000}"/>
    <cellStyle name="Note 2 4 3 3 5 3" xfId="10915" xr:uid="{00000000-0005-0000-0000-0000B1310000}"/>
    <cellStyle name="Note 2 4 3 3 6" xfId="5339" xr:uid="{00000000-0005-0000-0000-0000B2310000}"/>
    <cellStyle name="Note 2 4 3 3 6 2" xfId="12771" xr:uid="{00000000-0005-0000-0000-0000B3310000}"/>
    <cellStyle name="Note 2 4 3 3 7" xfId="7621" xr:uid="{00000000-0005-0000-0000-0000B4310000}"/>
    <cellStyle name="Note 2 4 3 4" xfId="252" xr:uid="{00000000-0005-0000-0000-0000B5310000}"/>
    <cellStyle name="Note 2 4 3 4 2" xfId="484" xr:uid="{00000000-0005-0000-0000-0000B6310000}"/>
    <cellStyle name="Note 2 4 3 4 2 2" xfId="948" xr:uid="{00000000-0005-0000-0000-0000B7310000}"/>
    <cellStyle name="Note 2 4 3 4 2 2 2" xfId="1880" xr:uid="{00000000-0005-0000-0000-0000B8310000}"/>
    <cellStyle name="Note 2 4 3 4 2 2 2 2" xfId="3488" xr:uid="{00000000-0005-0000-0000-0000B9310000}"/>
    <cellStyle name="Note 2 4 3 4 2 2 2 2 2" xfId="7212" xr:uid="{00000000-0005-0000-0000-0000BA310000}"/>
    <cellStyle name="Note 2 4 3 4 2 2 2 2 2 2" xfId="14638" xr:uid="{00000000-0005-0000-0000-0000BB310000}"/>
    <cellStyle name="Note 2 4 3 4 2 2 2 2 3" xfId="10926" xr:uid="{00000000-0005-0000-0000-0000BC310000}"/>
    <cellStyle name="Note 2 4 3 4 2 2 2 3" xfId="5350" xr:uid="{00000000-0005-0000-0000-0000BD310000}"/>
    <cellStyle name="Note 2 4 3 4 2 2 2 3 2" xfId="12782" xr:uid="{00000000-0005-0000-0000-0000BE310000}"/>
    <cellStyle name="Note 2 4 3 4 2 2 2 4" xfId="9325" xr:uid="{00000000-0005-0000-0000-0000BF310000}"/>
    <cellStyle name="Note 2 4 3 4 2 2 3" xfId="3487" xr:uid="{00000000-0005-0000-0000-0000C0310000}"/>
    <cellStyle name="Note 2 4 3 4 2 2 3 2" xfId="7211" xr:uid="{00000000-0005-0000-0000-0000C1310000}"/>
    <cellStyle name="Note 2 4 3 4 2 2 3 2 2" xfId="14637" xr:uid="{00000000-0005-0000-0000-0000C2310000}"/>
    <cellStyle name="Note 2 4 3 4 2 2 3 3" xfId="10925" xr:uid="{00000000-0005-0000-0000-0000C3310000}"/>
    <cellStyle name="Note 2 4 3 4 2 2 4" xfId="5349" xr:uid="{00000000-0005-0000-0000-0000C4310000}"/>
    <cellStyle name="Note 2 4 3 4 2 2 4 2" xfId="12781" xr:uid="{00000000-0005-0000-0000-0000C5310000}"/>
    <cellStyle name="Note 2 4 3 4 2 2 5" xfId="8397" xr:uid="{00000000-0005-0000-0000-0000C6310000}"/>
    <cellStyle name="Note 2 4 3 4 2 3" xfId="1362" xr:uid="{00000000-0005-0000-0000-0000C7310000}"/>
    <cellStyle name="Note 2 4 3 4 2 3 2" xfId="3489" xr:uid="{00000000-0005-0000-0000-0000C8310000}"/>
    <cellStyle name="Note 2 4 3 4 2 3 2 2" xfId="7213" xr:uid="{00000000-0005-0000-0000-0000C9310000}"/>
    <cellStyle name="Note 2 4 3 4 2 3 2 2 2" xfId="14639" xr:uid="{00000000-0005-0000-0000-0000CA310000}"/>
    <cellStyle name="Note 2 4 3 4 2 3 2 3" xfId="10927" xr:uid="{00000000-0005-0000-0000-0000CB310000}"/>
    <cellStyle name="Note 2 4 3 4 2 3 3" xfId="5351" xr:uid="{00000000-0005-0000-0000-0000CC310000}"/>
    <cellStyle name="Note 2 4 3 4 2 3 3 2" xfId="12783" xr:uid="{00000000-0005-0000-0000-0000CD310000}"/>
    <cellStyle name="Note 2 4 3 4 2 3 4" xfId="8808" xr:uid="{00000000-0005-0000-0000-0000CE310000}"/>
    <cellStyle name="Note 2 4 3 4 2 4" xfId="3486" xr:uid="{00000000-0005-0000-0000-0000CF310000}"/>
    <cellStyle name="Note 2 4 3 4 2 4 2" xfId="7210" xr:uid="{00000000-0005-0000-0000-0000D0310000}"/>
    <cellStyle name="Note 2 4 3 4 2 4 2 2" xfId="14636" xr:uid="{00000000-0005-0000-0000-0000D1310000}"/>
    <cellStyle name="Note 2 4 3 4 2 4 3" xfId="10924" xr:uid="{00000000-0005-0000-0000-0000D2310000}"/>
    <cellStyle name="Note 2 4 3 4 2 5" xfId="5348" xr:uid="{00000000-0005-0000-0000-0000D3310000}"/>
    <cellStyle name="Note 2 4 3 4 2 5 2" xfId="12780" xr:uid="{00000000-0005-0000-0000-0000D4310000}"/>
    <cellStyle name="Note 2 4 3 4 2 6" xfId="7933" xr:uid="{00000000-0005-0000-0000-0000D5310000}"/>
    <cellStyle name="Note 2 4 3 4 3" xfId="730" xr:uid="{00000000-0005-0000-0000-0000D6310000}"/>
    <cellStyle name="Note 2 4 3 4 3 2" xfId="1662" xr:uid="{00000000-0005-0000-0000-0000D7310000}"/>
    <cellStyle name="Note 2 4 3 4 3 2 2" xfId="3491" xr:uid="{00000000-0005-0000-0000-0000D8310000}"/>
    <cellStyle name="Note 2 4 3 4 3 2 2 2" xfId="7215" xr:uid="{00000000-0005-0000-0000-0000D9310000}"/>
    <cellStyle name="Note 2 4 3 4 3 2 2 2 2" xfId="14641" xr:uid="{00000000-0005-0000-0000-0000DA310000}"/>
    <cellStyle name="Note 2 4 3 4 3 2 2 3" xfId="10929" xr:uid="{00000000-0005-0000-0000-0000DB310000}"/>
    <cellStyle name="Note 2 4 3 4 3 2 3" xfId="5353" xr:uid="{00000000-0005-0000-0000-0000DC310000}"/>
    <cellStyle name="Note 2 4 3 4 3 2 3 2" xfId="12785" xr:uid="{00000000-0005-0000-0000-0000DD310000}"/>
    <cellStyle name="Note 2 4 3 4 3 2 4" xfId="9107" xr:uid="{00000000-0005-0000-0000-0000DE310000}"/>
    <cellStyle name="Note 2 4 3 4 3 3" xfId="3490" xr:uid="{00000000-0005-0000-0000-0000DF310000}"/>
    <cellStyle name="Note 2 4 3 4 3 3 2" xfId="7214" xr:uid="{00000000-0005-0000-0000-0000E0310000}"/>
    <cellStyle name="Note 2 4 3 4 3 3 2 2" xfId="14640" xr:uid="{00000000-0005-0000-0000-0000E1310000}"/>
    <cellStyle name="Note 2 4 3 4 3 3 3" xfId="10928" xr:uid="{00000000-0005-0000-0000-0000E2310000}"/>
    <cellStyle name="Note 2 4 3 4 3 4" xfId="5352" xr:uid="{00000000-0005-0000-0000-0000E3310000}"/>
    <cellStyle name="Note 2 4 3 4 3 4 2" xfId="12784" xr:uid="{00000000-0005-0000-0000-0000E4310000}"/>
    <cellStyle name="Note 2 4 3 4 3 5" xfId="8179" xr:uid="{00000000-0005-0000-0000-0000E5310000}"/>
    <cellStyle name="Note 2 4 3 4 4" xfId="1361" xr:uid="{00000000-0005-0000-0000-0000E6310000}"/>
    <cellStyle name="Note 2 4 3 4 4 2" xfId="3492" xr:uid="{00000000-0005-0000-0000-0000E7310000}"/>
    <cellStyle name="Note 2 4 3 4 4 2 2" xfId="7216" xr:uid="{00000000-0005-0000-0000-0000E8310000}"/>
    <cellStyle name="Note 2 4 3 4 4 2 2 2" xfId="14642" xr:uid="{00000000-0005-0000-0000-0000E9310000}"/>
    <cellStyle name="Note 2 4 3 4 4 2 3" xfId="10930" xr:uid="{00000000-0005-0000-0000-0000EA310000}"/>
    <cellStyle name="Note 2 4 3 4 4 3" xfId="5354" xr:uid="{00000000-0005-0000-0000-0000EB310000}"/>
    <cellStyle name="Note 2 4 3 4 4 3 2" xfId="12786" xr:uid="{00000000-0005-0000-0000-0000EC310000}"/>
    <cellStyle name="Note 2 4 3 4 4 4" xfId="8807" xr:uid="{00000000-0005-0000-0000-0000ED310000}"/>
    <cellStyle name="Note 2 4 3 4 5" xfId="3485" xr:uid="{00000000-0005-0000-0000-0000EE310000}"/>
    <cellStyle name="Note 2 4 3 4 5 2" xfId="7209" xr:uid="{00000000-0005-0000-0000-0000EF310000}"/>
    <cellStyle name="Note 2 4 3 4 5 2 2" xfId="14635" xr:uid="{00000000-0005-0000-0000-0000F0310000}"/>
    <cellStyle name="Note 2 4 3 4 5 3" xfId="10923" xr:uid="{00000000-0005-0000-0000-0000F1310000}"/>
    <cellStyle name="Note 2 4 3 4 6" xfId="5347" xr:uid="{00000000-0005-0000-0000-0000F2310000}"/>
    <cellStyle name="Note 2 4 3 4 6 2" xfId="12779" xr:uid="{00000000-0005-0000-0000-0000F3310000}"/>
    <cellStyle name="Note 2 4 3 4 7" xfId="7701" xr:uid="{00000000-0005-0000-0000-0000F4310000}"/>
    <cellStyle name="Note 2 4 3 5" xfId="365" xr:uid="{00000000-0005-0000-0000-0000F5310000}"/>
    <cellStyle name="Note 2 4 3 5 2" xfId="836" xr:uid="{00000000-0005-0000-0000-0000F6310000}"/>
    <cellStyle name="Note 2 4 3 5 2 2" xfId="1768" xr:uid="{00000000-0005-0000-0000-0000F7310000}"/>
    <cellStyle name="Note 2 4 3 5 2 2 2" xfId="3495" xr:uid="{00000000-0005-0000-0000-0000F8310000}"/>
    <cellStyle name="Note 2 4 3 5 2 2 2 2" xfId="7219" xr:uid="{00000000-0005-0000-0000-0000F9310000}"/>
    <cellStyle name="Note 2 4 3 5 2 2 2 2 2" xfId="14645" xr:uid="{00000000-0005-0000-0000-0000FA310000}"/>
    <cellStyle name="Note 2 4 3 5 2 2 2 3" xfId="10933" xr:uid="{00000000-0005-0000-0000-0000FB310000}"/>
    <cellStyle name="Note 2 4 3 5 2 2 3" xfId="5357" xr:uid="{00000000-0005-0000-0000-0000FC310000}"/>
    <cellStyle name="Note 2 4 3 5 2 2 3 2" xfId="12789" xr:uid="{00000000-0005-0000-0000-0000FD310000}"/>
    <cellStyle name="Note 2 4 3 5 2 2 4" xfId="9213" xr:uid="{00000000-0005-0000-0000-0000FE310000}"/>
    <cellStyle name="Note 2 4 3 5 2 3" xfId="3494" xr:uid="{00000000-0005-0000-0000-0000FF310000}"/>
    <cellStyle name="Note 2 4 3 5 2 3 2" xfId="7218" xr:uid="{00000000-0005-0000-0000-000000320000}"/>
    <cellStyle name="Note 2 4 3 5 2 3 2 2" xfId="14644" xr:uid="{00000000-0005-0000-0000-000001320000}"/>
    <cellStyle name="Note 2 4 3 5 2 3 3" xfId="10932" xr:uid="{00000000-0005-0000-0000-000002320000}"/>
    <cellStyle name="Note 2 4 3 5 2 4" xfId="5356" xr:uid="{00000000-0005-0000-0000-000003320000}"/>
    <cellStyle name="Note 2 4 3 5 2 4 2" xfId="12788" xr:uid="{00000000-0005-0000-0000-000004320000}"/>
    <cellStyle name="Note 2 4 3 5 2 5" xfId="8285" xr:uid="{00000000-0005-0000-0000-000005320000}"/>
    <cellStyle name="Note 2 4 3 5 3" xfId="1363" xr:uid="{00000000-0005-0000-0000-000006320000}"/>
    <cellStyle name="Note 2 4 3 5 3 2" xfId="3496" xr:uid="{00000000-0005-0000-0000-000007320000}"/>
    <cellStyle name="Note 2 4 3 5 3 2 2" xfId="7220" xr:uid="{00000000-0005-0000-0000-000008320000}"/>
    <cellStyle name="Note 2 4 3 5 3 2 2 2" xfId="14646" xr:uid="{00000000-0005-0000-0000-000009320000}"/>
    <cellStyle name="Note 2 4 3 5 3 2 3" xfId="10934" xr:uid="{00000000-0005-0000-0000-00000A320000}"/>
    <cellStyle name="Note 2 4 3 5 3 3" xfId="5358" xr:uid="{00000000-0005-0000-0000-00000B320000}"/>
    <cellStyle name="Note 2 4 3 5 3 3 2" xfId="12790" xr:uid="{00000000-0005-0000-0000-00000C320000}"/>
    <cellStyle name="Note 2 4 3 5 3 4" xfId="8809" xr:uid="{00000000-0005-0000-0000-00000D320000}"/>
    <cellStyle name="Note 2 4 3 5 4" xfId="3493" xr:uid="{00000000-0005-0000-0000-00000E320000}"/>
    <cellStyle name="Note 2 4 3 5 4 2" xfId="7217" xr:uid="{00000000-0005-0000-0000-00000F320000}"/>
    <cellStyle name="Note 2 4 3 5 4 2 2" xfId="14643" xr:uid="{00000000-0005-0000-0000-000010320000}"/>
    <cellStyle name="Note 2 4 3 5 4 3" xfId="10931" xr:uid="{00000000-0005-0000-0000-000011320000}"/>
    <cellStyle name="Note 2 4 3 5 5" xfId="5355" xr:uid="{00000000-0005-0000-0000-000012320000}"/>
    <cellStyle name="Note 2 4 3 5 5 2" xfId="12787" xr:uid="{00000000-0005-0000-0000-000013320000}"/>
    <cellStyle name="Note 2 4 3 5 6" xfId="7814" xr:uid="{00000000-0005-0000-0000-000014320000}"/>
    <cellStyle name="Note 2 4 3 6" xfId="724" xr:uid="{00000000-0005-0000-0000-000015320000}"/>
    <cellStyle name="Note 2 4 3 6 2" xfId="1656" xr:uid="{00000000-0005-0000-0000-000016320000}"/>
    <cellStyle name="Note 2 4 3 6 2 2" xfId="3498" xr:uid="{00000000-0005-0000-0000-000017320000}"/>
    <cellStyle name="Note 2 4 3 6 2 2 2" xfId="7222" xr:uid="{00000000-0005-0000-0000-000018320000}"/>
    <cellStyle name="Note 2 4 3 6 2 2 2 2" xfId="14648" xr:uid="{00000000-0005-0000-0000-000019320000}"/>
    <cellStyle name="Note 2 4 3 6 2 2 3" xfId="10936" xr:uid="{00000000-0005-0000-0000-00001A320000}"/>
    <cellStyle name="Note 2 4 3 6 2 3" xfId="5360" xr:uid="{00000000-0005-0000-0000-00001B320000}"/>
    <cellStyle name="Note 2 4 3 6 2 3 2" xfId="12792" xr:uid="{00000000-0005-0000-0000-00001C320000}"/>
    <cellStyle name="Note 2 4 3 6 2 4" xfId="9101" xr:uid="{00000000-0005-0000-0000-00001D320000}"/>
    <cellStyle name="Note 2 4 3 6 3" xfId="3497" xr:uid="{00000000-0005-0000-0000-00001E320000}"/>
    <cellStyle name="Note 2 4 3 6 3 2" xfId="7221" xr:uid="{00000000-0005-0000-0000-00001F320000}"/>
    <cellStyle name="Note 2 4 3 6 3 2 2" xfId="14647" xr:uid="{00000000-0005-0000-0000-000020320000}"/>
    <cellStyle name="Note 2 4 3 6 3 3" xfId="10935" xr:uid="{00000000-0005-0000-0000-000021320000}"/>
    <cellStyle name="Note 2 4 3 6 4" xfId="5359" xr:uid="{00000000-0005-0000-0000-000022320000}"/>
    <cellStyle name="Note 2 4 3 6 4 2" xfId="12791" xr:uid="{00000000-0005-0000-0000-000023320000}"/>
    <cellStyle name="Note 2 4 3 6 5" xfId="8173" xr:uid="{00000000-0005-0000-0000-000024320000}"/>
    <cellStyle name="Note 2 4 3 7" xfId="1352" xr:uid="{00000000-0005-0000-0000-000025320000}"/>
    <cellStyle name="Note 2 4 3 7 2" xfId="3499" xr:uid="{00000000-0005-0000-0000-000026320000}"/>
    <cellStyle name="Note 2 4 3 7 2 2" xfId="7223" xr:uid="{00000000-0005-0000-0000-000027320000}"/>
    <cellStyle name="Note 2 4 3 7 2 2 2" xfId="14649" xr:uid="{00000000-0005-0000-0000-000028320000}"/>
    <cellStyle name="Note 2 4 3 7 2 3" xfId="10937" xr:uid="{00000000-0005-0000-0000-000029320000}"/>
    <cellStyle name="Note 2 4 3 7 3" xfId="5361" xr:uid="{00000000-0005-0000-0000-00002A320000}"/>
    <cellStyle name="Note 2 4 3 7 3 2" xfId="12793" xr:uid="{00000000-0005-0000-0000-00002B320000}"/>
    <cellStyle name="Note 2 4 3 7 4" xfId="8798" xr:uid="{00000000-0005-0000-0000-00002C320000}"/>
    <cellStyle name="Note 2 4 3 8" xfId="3452" xr:uid="{00000000-0005-0000-0000-00002D320000}"/>
    <cellStyle name="Note 2 4 3 8 2" xfId="7176" xr:uid="{00000000-0005-0000-0000-00002E320000}"/>
    <cellStyle name="Note 2 4 3 8 2 2" xfId="14602" xr:uid="{00000000-0005-0000-0000-00002F320000}"/>
    <cellStyle name="Note 2 4 3 8 3" xfId="10890" xr:uid="{00000000-0005-0000-0000-000030320000}"/>
    <cellStyle name="Note 2 4 3 9" xfId="5314" xr:uid="{00000000-0005-0000-0000-000031320000}"/>
    <cellStyle name="Note 2 4 3 9 2" xfId="12746" xr:uid="{00000000-0005-0000-0000-000032320000}"/>
    <cellStyle name="Note 2 4 4" xfId="74" xr:uid="{00000000-0005-0000-0000-000033320000}"/>
    <cellStyle name="Note 2 4 4 2" xfId="171" xr:uid="{00000000-0005-0000-0000-000034320000}"/>
    <cellStyle name="Note 2 4 4 2 2" xfId="412" xr:uid="{00000000-0005-0000-0000-000035320000}"/>
    <cellStyle name="Note 2 4 4 2 2 2" xfId="876" xr:uid="{00000000-0005-0000-0000-000036320000}"/>
    <cellStyle name="Note 2 4 4 2 2 2 2" xfId="1808" xr:uid="{00000000-0005-0000-0000-000037320000}"/>
    <cellStyle name="Note 2 4 4 2 2 2 2 2" xfId="3504" xr:uid="{00000000-0005-0000-0000-000038320000}"/>
    <cellStyle name="Note 2 4 4 2 2 2 2 2 2" xfId="7228" xr:uid="{00000000-0005-0000-0000-000039320000}"/>
    <cellStyle name="Note 2 4 4 2 2 2 2 2 2 2" xfId="14654" xr:uid="{00000000-0005-0000-0000-00003A320000}"/>
    <cellStyle name="Note 2 4 4 2 2 2 2 2 3" xfId="10942" xr:uid="{00000000-0005-0000-0000-00003B320000}"/>
    <cellStyle name="Note 2 4 4 2 2 2 2 3" xfId="5366" xr:uid="{00000000-0005-0000-0000-00003C320000}"/>
    <cellStyle name="Note 2 4 4 2 2 2 2 3 2" xfId="12798" xr:uid="{00000000-0005-0000-0000-00003D320000}"/>
    <cellStyle name="Note 2 4 4 2 2 2 2 4" xfId="9253" xr:uid="{00000000-0005-0000-0000-00003E320000}"/>
    <cellStyle name="Note 2 4 4 2 2 2 3" xfId="3503" xr:uid="{00000000-0005-0000-0000-00003F320000}"/>
    <cellStyle name="Note 2 4 4 2 2 2 3 2" xfId="7227" xr:uid="{00000000-0005-0000-0000-000040320000}"/>
    <cellStyle name="Note 2 4 4 2 2 2 3 2 2" xfId="14653" xr:uid="{00000000-0005-0000-0000-000041320000}"/>
    <cellStyle name="Note 2 4 4 2 2 2 3 3" xfId="10941" xr:uid="{00000000-0005-0000-0000-000042320000}"/>
    <cellStyle name="Note 2 4 4 2 2 2 4" xfId="5365" xr:uid="{00000000-0005-0000-0000-000043320000}"/>
    <cellStyle name="Note 2 4 4 2 2 2 4 2" xfId="12797" xr:uid="{00000000-0005-0000-0000-000044320000}"/>
    <cellStyle name="Note 2 4 4 2 2 2 5" xfId="8325" xr:uid="{00000000-0005-0000-0000-000045320000}"/>
    <cellStyle name="Note 2 4 4 2 2 3" xfId="1366" xr:uid="{00000000-0005-0000-0000-000046320000}"/>
    <cellStyle name="Note 2 4 4 2 2 3 2" xfId="3505" xr:uid="{00000000-0005-0000-0000-000047320000}"/>
    <cellStyle name="Note 2 4 4 2 2 3 2 2" xfId="7229" xr:uid="{00000000-0005-0000-0000-000048320000}"/>
    <cellStyle name="Note 2 4 4 2 2 3 2 2 2" xfId="14655" xr:uid="{00000000-0005-0000-0000-000049320000}"/>
    <cellStyle name="Note 2 4 4 2 2 3 2 3" xfId="10943" xr:uid="{00000000-0005-0000-0000-00004A320000}"/>
    <cellStyle name="Note 2 4 4 2 2 3 3" xfId="5367" xr:uid="{00000000-0005-0000-0000-00004B320000}"/>
    <cellStyle name="Note 2 4 4 2 2 3 3 2" xfId="12799" xr:uid="{00000000-0005-0000-0000-00004C320000}"/>
    <cellStyle name="Note 2 4 4 2 2 3 4" xfId="8812" xr:uid="{00000000-0005-0000-0000-00004D320000}"/>
    <cellStyle name="Note 2 4 4 2 2 4" xfId="3502" xr:uid="{00000000-0005-0000-0000-00004E320000}"/>
    <cellStyle name="Note 2 4 4 2 2 4 2" xfId="7226" xr:uid="{00000000-0005-0000-0000-00004F320000}"/>
    <cellStyle name="Note 2 4 4 2 2 4 2 2" xfId="14652" xr:uid="{00000000-0005-0000-0000-000050320000}"/>
    <cellStyle name="Note 2 4 4 2 2 4 3" xfId="10940" xr:uid="{00000000-0005-0000-0000-000051320000}"/>
    <cellStyle name="Note 2 4 4 2 2 5" xfId="5364" xr:uid="{00000000-0005-0000-0000-000052320000}"/>
    <cellStyle name="Note 2 4 4 2 2 5 2" xfId="12796" xr:uid="{00000000-0005-0000-0000-000053320000}"/>
    <cellStyle name="Note 2 4 4 2 2 6" xfId="7861" xr:uid="{00000000-0005-0000-0000-000054320000}"/>
    <cellStyle name="Note 2 4 4 2 3" xfId="732" xr:uid="{00000000-0005-0000-0000-000055320000}"/>
    <cellStyle name="Note 2 4 4 2 3 2" xfId="1664" xr:uid="{00000000-0005-0000-0000-000056320000}"/>
    <cellStyle name="Note 2 4 4 2 3 2 2" xfId="3507" xr:uid="{00000000-0005-0000-0000-000057320000}"/>
    <cellStyle name="Note 2 4 4 2 3 2 2 2" xfId="7231" xr:uid="{00000000-0005-0000-0000-000058320000}"/>
    <cellStyle name="Note 2 4 4 2 3 2 2 2 2" xfId="14657" xr:uid="{00000000-0005-0000-0000-000059320000}"/>
    <cellStyle name="Note 2 4 4 2 3 2 2 3" xfId="10945" xr:uid="{00000000-0005-0000-0000-00005A320000}"/>
    <cellStyle name="Note 2 4 4 2 3 2 3" xfId="5369" xr:uid="{00000000-0005-0000-0000-00005B320000}"/>
    <cellStyle name="Note 2 4 4 2 3 2 3 2" xfId="12801" xr:uid="{00000000-0005-0000-0000-00005C320000}"/>
    <cellStyle name="Note 2 4 4 2 3 2 4" xfId="9109" xr:uid="{00000000-0005-0000-0000-00005D320000}"/>
    <cellStyle name="Note 2 4 4 2 3 3" xfId="3506" xr:uid="{00000000-0005-0000-0000-00005E320000}"/>
    <cellStyle name="Note 2 4 4 2 3 3 2" xfId="7230" xr:uid="{00000000-0005-0000-0000-00005F320000}"/>
    <cellStyle name="Note 2 4 4 2 3 3 2 2" xfId="14656" xr:uid="{00000000-0005-0000-0000-000060320000}"/>
    <cellStyle name="Note 2 4 4 2 3 3 3" xfId="10944" xr:uid="{00000000-0005-0000-0000-000061320000}"/>
    <cellStyle name="Note 2 4 4 2 3 4" xfId="5368" xr:uid="{00000000-0005-0000-0000-000062320000}"/>
    <cellStyle name="Note 2 4 4 2 3 4 2" xfId="12800" xr:uid="{00000000-0005-0000-0000-000063320000}"/>
    <cellStyle name="Note 2 4 4 2 3 5" xfId="8181" xr:uid="{00000000-0005-0000-0000-000064320000}"/>
    <cellStyle name="Note 2 4 4 2 4" xfId="1365" xr:uid="{00000000-0005-0000-0000-000065320000}"/>
    <cellStyle name="Note 2 4 4 2 4 2" xfId="3508" xr:uid="{00000000-0005-0000-0000-000066320000}"/>
    <cellStyle name="Note 2 4 4 2 4 2 2" xfId="7232" xr:uid="{00000000-0005-0000-0000-000067320000}"/>
    <cellStyle name="Note 2 4 4 2 4 2 2 2" xfId="14658" xr:uid="{00000000-0005-0000-0000-000068320000}"/>
    <cellStyle name="Note 2 4 4 2 4 2 3" xfId="10946" xr:uid="{00000000-0005-0000-0000-000069320000}"/>
    <cellStyle name="Note 2 4 4 2 4 3" xfId="5370" xr:uid="{00000000-0005-0000-0000-00006A320000}"/>
    <cellStyle name="Note 2 4 4 2 4 3 2" xfId="12802" xr:uid="{00000000-0005-0000-0000-00006B320000}"/>
    <cellStyle name="Note 2 4 4 2 4 4" xfId="8811" xr:uid="{00000000-0005-0000-0000-00006C320000}"/>
    <cellStyle name="Note 2 4 4 2 5" xfId="3501" xr:uid="{00000000-0005-0000-0000-00006D320000}"/>
    <cellStyle name="Note 2 4 4 2 5 2" xfId="7225" xr:uid="{00000000-0005-0000-0000-00006E320000}"/>
    <cellStyle name="Note 2 4 4 2 5 2 2" xfId="14651" xr:uid="{00000000-0005-0000-0000-00006F320000}"/>
    <cellStyle name="Note 2 4 4 2 5 3" xfId="10939" xr:uid="{00000000-0005-0000-0000-000070320000}"/>
    <cellStyle name="Note 2 4 4 2 6" xfId="5363" xr:uid="{00000000-0005-0000-0000-000071320000}"/>
    <cellStyle name="Note 2 4 4 2 6 2" xfId="12795" xr:uid="{00000000-0005-0000-0000-000072320000}"/>
    <cellStyle name="Note 2 4 4 2 7" xfId="7623" xr:uid="{00000000-0005-0000-0000-000073320000}"/>
    <cellStyle name="Note 2 4 4 3" xfId="254" xr:uid="{00000000-0005-0000-0000-000074320000}"/>
    <cellStyle name="Note 2 4 4 3 2" xfId="486" xr:uid="{00000000-0005-0000-0000-000075320000}"/>
    <cellStyle name="Note 2 4 4 3 2 2" xfId="950" xr:uid="{00000000-0005-0000-0000-000076320000}"/>
    <cellStyle name="Note 2 4 4 3 2 2 2" xfId="1882" xr:uid="{00000000-0005-0000-0000-000077320000}"/>
    <cellStyle name="Note 2 4 4 3 2 2 2 2" xfId="3512" xr:uid="{00000000-0005-0000-0000-000078320000}"/>
    <cellStyle name="Note 2 4 4 3 2 2 2 2 2" xfId="7236" xr:uid="{00000000-0005-0000-0000-000079320000}"/>
    <cellStyle name="Note 2 4 4 3 2 2 2 2 2 2" xfId="14662" xr:uid="{00000000-0005-0000-0000-00007A320000}"/>
    <cellStyle name="Note 2 4 4 3 2 2 2 2 3" xfId="10950" xr:uid="{00000000-0005-0000-0000-00007B320000}"/>
    <cellStyle name="Note 2 4 4 3 2 2 2 3" xfId="5374" xr:uid="{00000000-0005-0000-0000-00007C320000}"/>
    <cellStyle name="Note 2 4 4 3 2 2 2 3 2" xfId="12806" xr:uid="{00000000-0005-0000-0000-00007D320000}"/>
    <cellStyle name="Note 2 4 4 3 2 2 2 4" xfId="9327" xr:uid="{00000000-0005-0000-0000-00007E320000}"/>
    <cellStyle name="Note 2 4 4 3 2 2 3" xfId="3511" xr:uid="{00000000-0005-0000-0000-00007F320000}"/>
    <cellStyle name="Note 2 4 4 3 2 2 3 2" xfId="7235" xr:uid="{00000000-0005-0000-0000-000080320000}"/>
    <cellStyle name="Note 2 4 4 3 2 2 3 2 2" xfId="14661" xr:uid="{00000000-0005-0000-0000-000081320000}"/>
    <cellStyle name="Note 2 4 4 3 2 2 3 3" xfId="10949" xr:uid="{00000000-0005-0000-0000-000082320000}"/>
    <cellStyle name="Note 2 4 4 3 2 2 4" xfId="5373" xr:uid="{00000000-0005-0000-0000-000083320000}"/>
    <cellStyle name="Note 2 4 4 3 2 2 4 2" xfId="12805" xr:uid="{00000000-0005-0000-0000-000084320000}"/>
    <cellStyle name="Note 2 4 4 3 2 2 5" xfId="8399" xr:uid="{00000000-0005-0000-0000-000085320000}"/>
    <cellStyle name="Note 2 4 4 3 2 3" xfId="1368" xr:uid="{00000000-0005-0000-0000-000086320000}"/>
    <cellStyle name="Note 2 4 4 3 2 3 2" xfId="3513" xr:uid="{00000000-0005-0000-0000-000087320000}"/>
    <cellStyle name="Note 2 4 4 3 2 3 2 2" xfId="7237" xr:uid="{00000000-0005-0000-0000-000088320000}"/>
    <cellStyle name="Note 2 4 4 3 2 3 2 2 2" xfId="14663" xr:uid="{00000000-0005-0000-0000-000089320000}"/>
    <cellStyle name="Note 2 4 4 3 2 3 2 3" xfId="10951" xr:uid="{00000000-0005-0000-0000-00008A320000}"/>
    <cellStyle name="Note 2 4 4 3 2 3 3" xfId="5375" xr:uid="{00000000-0005-0000-0000-00008B320000}"/>
    <cellStyle name="Note 2 4 4 3 2 3 3 2" xfId="12807" xr:uid="{00000000-0005-0000-0000-00008C320000}"/>
    <cellStyle name="Note 2 4 4 3 2 3 4" xfId="8814" xr:uid="{00000000-0005-0000-0000-00008D320000}"/>
    <cellStyle name="Note 2 4 4 3 2 4" xfId="3510" xr:uid="{00000000-0005-0000-0000-00008E320000}"/>
    <cellStyle name="Note 2 4 4 3 2 4 2" xfId="7234" xr:uid="{00000000-0005-0000-0000-00008F320000}"/>
    <cellStyle name="Note 2 4 4 3 2 4 2 2" xfId="14660" xr:uid="{00000000-0005-0000-0000-000090320000}"/>
    <cellStyle name="Note 2 4 4 3 2 4 3" xfId="10948" xr:uid="{00000000-0005-0000-0000-000091320000}"/>
    <cellStyle name="Note 2 4 4 3 2 5" xfId="5372" xr:uid="{00000000-0005-0000-0000-000092320000}"/>
    <cellStyle name="Note 2 4 4 3 2 5 2" xfId="12804" xr:uid="{00000000-0005-0000-0000-000093320000}"/>
    <cellStyle name="Note 2 4 4 3 2 6" xfId="7935" xr:uid="{00000000-0005-0000-0000-000094320000}"/>
    <cellStyle name="Note 2 4 4 3 3" xfId="733" xr:uid="{00000000-0005-0000-0000-000095320000}"/>
    <cellStyle name="Note 2 4 4 3 3 2" xfId="1665" xr:uid="{00000000-0005-0000-0000-000096320000}"/>
    <cellStyle name="Note 2 4 4 3 3 2 2" xfId="3515" xr:uid="{00000000-0005-0000-0000-000097320000}"/>
    <cellStyle name="Note 2 4 4 3 3 2 2 2" xfId="7239" xr:uid="{00000000-0005-0000-0000-000098320000}"/>
    <cellStyle name="Note 2 4 4 3 3 2 2 2 2" xfId="14665" xr:uid="{00000000-0005-0000-0000-000099320000}"/>
    <cellStyle name="Note 2 4 4 3 3 2 2 3" xfId="10953" xr:uid="{00000000-0005-0000-0000-00009A320000}"/>
    <cellStyle name="Note 2 4 4 3 3 2 3" xfId="5377" xr:uid="{00000000-0005-0000-0000-00009B320000}"/>
    <cellStyle name="Note 2 4 4 3 3 2 3 2" xfId="12809" xr:uid="{00000000-0005-0000-0000-00009C320000}"/>
    <cellStyle name="Note 2 4 4 3 3 2 4" xfId="9110" xr:uid="{00000000-0005-0000-0000-00009D320000}"/>
    <cellStyle name="Note 2 4 4 3 3 3" xfId="3514" xr:uid="{00000000-0005-0000-0000-00009E320000}"/>
    <cellStyle name="Note 2 4 4 3 3 3 2" xfId="7238" xr:uid="{00000000-0005-0000-0000-00009F320000}"/>
    <cellStyle name="Note 2 4 4 3 3 3 2 2" xfId="14664" xr:uid="{00000000-0005-0000-0000-0000A0320000}"/>
    <cellStyle name="Note 2 4 4 3 3 3 3" xfId="10952" xr:uid="{00000000-0005-0000-0000-0000A1320000}"/>
    <cellStyle name="Note 2 4 4 3 3 4" xfId="5376" xr:uid="{00000000-0005-0000-0000-0000A2320000}"/>
    <cellStyle name="Note 2 4 4 3 3 4 2" xfId="12808" xr:uid="{00000000-0005-0000-0000-0000A3320000}"/>
    <cellStyle name="Note 2 4 4 3 3 5" xfId="8182" xr:uid="{00000000-0005-0000-0000-0000A4320000}"/>
    <cellStyle name="Note 2 4 4 3 4" xfId="1367" xr:uid="{00000000-0005-0000-0000-0000A5320000}"/>
    <cellStyle name="Note 2 4 4 3 4 2" xfId="3516" xr:uid="{00000000-0005-0000-0000-0000A6320000}"/>
    <cellStyle name="Note 2 4 4 3 4 2 2" xfId="7240" xr:uid="{00000000-0005-0000-0000-0000A7320000}"/>
    <cellStyle name="Note 2 4 4 3 4 2 2 2" xfId="14666" xr:uid="{00000000-0005-0000-0000-0000A8320000}"/>
    <cellStyle name="Note 2 4 4 3 4 2 3" xfId="10954" xr:uid="{00000000-0005-0000-0000-0000A9320000}"/>
    <cellStyle name="Note 2 4 4 3 4 3" xfId="5378" xr:uid="{00000000-0005-0000-0000-0000AA320000}"/>
    <cellStyle name="Note 2 4 4 3 4 3 2" xfId="12810" xr:uid="{00000000-0005-0000-0000-0000AB320000}"/>
    <cellStyle name="Note 2 4 4 3 4 4" xfId="8813" xr:uid="{00000000-0005-0000-0000-0000AC320000}"/>
    <cellStyle name="Note 2 4 4 3 5" xfId="3509" xr:uid="{00000000-0005-0000-0000-0000AD320000}"/>
    <cellStyle name="Note 2 4 4 3 5 2" xfId="7233" xr:uid="{00000000-0005-0000-0000-0000AE320000}"/>
    <cellStyle name="Note 2 4 4 3 5 2 2" xfId="14659" xr:uid="{00000000-0005-0000-0000-0000AF320000}"/>
    <cellStyle name="Note 2 4 4 3 5 3" xfId="10947" xr:uid="{00000000-0005-0000-0000-0000B0320000}"/>
    <cellStyle name="Note 2 4 4 3 6" xfId="5371" xr:uid="{00000000-0005-0000-0000-0000B1320000}"/>
    <cellStyle name="Note 2 4 4 3 6 2" xfId="12803" xr:uid="{00000000-0005-0000-0000-0000B2320000}"/>
    <cellStyle name="Note 2 4 4 3 7" xfId="7703" xr:uid="{00000000-0005-0000-0000-0000B3320000}"/>
    <cellStyle name="Note 2 4 4 4" xfId="368" xr:uid="{00000000-0005-0000-0000-0000B4320000}"/>
    <cellStyle name="Note 2 4 4 4 2" xfId="838" xr:uid="{00000000-0005-0000-0000-0000B5320000}"/>
    <cellStyle name="Note 2 4 4 4 2 2" xfId="1770" xr:uid="{00000000-0005-0000-0000-0000B6320000}"/>
    <cellStyle name="Note 2 4 4 4 2 2 2" xfId="3519" xr:uid="{00000000-0005-0000-0000-0000B7320000}"/>
    <cellStyle name="Note 2 4 4 4 2 2 2 2" xfId="7243" xr:uid="{00000000-0005-0000-0000-0000B8320000}"/>
    <cellStyle name="Note 2 4 4 4 2 2 2 2 2" xfId="14669" xr:uid="{00000000-0005-0000-0000-0000B9320000}"/>
    <cellStyle name="Note 2 4 4 4 2 2 2 3" xfId="10957" xr:uid="{00000000-0005-0000-0000-0000BA320000}"/>
    <cellStyle name="Note 2 4 4 4 2 2 3" xfId="5381" xr:uid="{00000000-0005-0000-0000-0000BB320000}"/>
    <cellStyle name="Note 2 4 4 4 2 2 3 2" xfId="12813" xr:uid="{00000000-0005-0000-0000-0000BC320000}"/>
    <cellStyle name="Note 2 4 4 4 2 2 4" xfId="9215" xr:uid="{00000000-0005-0000-0000-0000BD320000}"/>
    <cellStyle name="Note 2 4 4 4 2 3" xfId="3518" xr:uid="{00000000-0005-0000-0000-0000BE320000}"/>
    <cellStyle name="Note 2 4 4 4 2 3 2" xfId="7242" xr:uid="{00000000-0005-0000-0000-0000BF320000}"/>
    <cellStyle name="Note 2 4 4 4 2 3 2 2" xfId="14668" xr:uid="{00000000-0005-0000-0000-0000C0320000}"/>
    <cellStyle name="Note 2 4 4 4 2 3 3" xfId="10956" xr:uid="{00000000-0005-0000-0000-0000C1320000}"/>
    <cellStyle name="Note 2 4 4 4 2 4" xfId="5380" xr:uid="{00000000-0005-0000-0000-0000C2320000}"/>
    <cellStyle name="Note 2 4 4 4 2 4 2" xfId="12812" xr:uid="{00000000-0005-0000-0000-0000C3320000}"/>
    <cellStyle name="Note 2 4 4 4 2 5" xfId="8287" xr:uid="{00000000-0005-0000-0000-0000C4320000}"/>
    <cellStyle name="Note 2 4 4 4 3" xfId="1369" xr:uid="{00000000-0005-0000-0000-0000C5320000}"/>
    <cellStyle name="Note 2 4 4 4 3 2" xfId="3520" xr:uid="{00000000-0005-0000-0000-0000C6320000}"/>
    <cellStyle name="Note 2 4 4 4 3 2 2" xfId="7244" xr:uid="{00000000-0005-0000-0000-0000C7320000}"/>
    <cellStyle name="Note 2 4 4 4 3 2 2 2" xfId="14670" xr:uid="{00000000-0005-0000-0000-0000C8320000}"/>
    <cellStyle name="Note 2 4 4 4 3 2 3" xfId="10958" xr:uid="{00000000-0005-0000-0000-0000C9320000}"/>
    <cellStyle name="Note 2 4 4 4 3 3" xfId="5382" xr:uid="{00000000-0005-0000-0000-0000CA320000}"/>
    <cellStyle name="Note 2 4 4 4 3 3 2" xfId="12814" xr:uid="{00000000-0005-0000-0000-0000CB320000}"/>
    <cellStyle name="Note 2 4 4 4 3 4" xfId="8815" xr:uid="{00000000-0005-0000-0000-0000CC320000}"/>
    <cellStyle name="Note 2 4 4 4 4" xfId="3517" xr:uid="{00000000-0005-0000-0000-0000CD320000}"/>
    <cellStyle name="Note 2 4 4 4 4 2" xfId="7241" xr:uid="{00000000-0005-0000-0000-0000CE320000}"/>
    <cellStyle name="Note 2 4 4 4 4 2 2" xfId="14667" xr:uid="{00000000-0005-0000-0000-0000CF320000}"/>
    <cellStyle name="Note 2 4 4 4 4 3" xfId="10955" xr:uid="{00000000-0005-0000-0000-0000D0320000}"/>
    <cellStyle name="Note 2 4 4 4 5" xfId="5379" xr:uid="{00000000-0005-0000-0000-0000D1320000}"/>
    <cellStyle name="Note 2 4 4 4 5 2" xfId="12811" xr:uid="{00000000-0005-0000-0000-0000D2320000}"/>
    <cellStyle name="Note 2 4 4 4 6" xfId="7817" xr:uid="{00000000-0005-0000-0000-0000D3320000}"/>
    <cellStyle name="Note 2 4 4 5" xfId="731" xr:uid="{00000000-0005-0000-0000-0000D4320000}"/>
    <cellStyle name="Note 2 4 4 5 2" xfId="1663" xr:uid="{00000000-0005-0000-0000-0000D5320000}"/>
    <cellStyle name="Note 2 4 4 5 2 2" xfId="3522" xr:uid="{00000000-0005-0000-0000-0000D6320000}"/>
    <cellStyle name="Note 2 4 4 5 2 2 2" xfId="7246" xr:uid="{00000000-0005-0000-0000-0000D7320000}"/>
    <cellStyle name="Note 2 4 4 5 2 2 2 2" xfId="14672" xr:uid="{00000000-0005-0000-0000-0000D8320000}"/>
    <cellStyle name="Note 2 4 4 5 2 2 3" xfId="10960" xr:uid="{00000000-0005-0000-0000-0000D9320000}"/>
    <cellStyle name="Note 2 4 4 5 2 3" xfId="5384" xr:uid="{00000000-0005-0000-0000-0000DA320000}"/>
    <cellStyle name="Note 2 4 4 5 2 3 2" xfId="12816" xr:uid="{00000000-0005-0000-0000-0000DB320000}"/>
    <cellStyle name="Note 2 4 4 5 2 4" xfId="9108" xr:uid="{00000000-0005-0000-0000-0000DC320000}"/>
    <cellStyle name="Note 2 4 4 5 3" xfId="3521" xr:uid="{00000000-0005-0000-0000-0000DD320000}"/>
    <cellStyle name="Note 2 4 4 5 3 2" xfId="7245" xr:uid="{00000000-0005-0000-0000-0000DE320000}"/>
    <cellStyle name="Note 2 4 4 5 3 2 2" xfId="14671" xr:uid="{00000000-0005-0000-0000-0000DF320000}"/>
    <cellStyle name="Note 2 4 4 5 3 3" xfId="10959" xr:uid="{00000000-0005-0000-0000-0000E0320000}"/>
    <cellStyle name="Note 2 4 4 5 4" xfId="5383" xr:uid="{00000000-0005-0000-0000-0000E1320000}"/>
    <cellStyle name="Note 2 4 4 5 4 2" xfId="12815" xr:uid="{00000000-0005-0000-0000-0000E2320000}"/>
    <cellStyle name="Note 2 4 4 5 5" xfId="8180" xr:uid="{00000000-0005-0000-0000-0000E3320000}"/>
    <cellStyle name="Note 2 4 4 6" xfId="1364" xr:uid="{00000000-0005-0000-0000-0000E4320000}"/>
    <cellStyle name="Note 2 4 4 6 2" xfId="3523" xr:uid="{00000000-0005-0000-0000-0000E5320000}"/>
    <cellStyle name="Note 2 4 4 6 2 2" xfId="7247" xr:uid="{00000000-0005-0000-0000-0000E6320000}"/>
    <cellStyle name="Note 2 4 4 6 2 2 2" xfId="14673" xr:uid="{00000000-0005-0000-0000-0000E7320000}"/>
    <cellStyle name="Note 2 4 4 6 2 3" xfId="10961" xr:uid="{00000000-0005-0000-0000-0000E8320000}"/>
    <cellStyle name="Note 2 4 4 6 3" xfId="5385" xr:uid="{00000000-0005-0000-0000-0000E9320000}"/>
    <cellStyle name="Note 2 4 4 6 3 2" xfId="12817" xr:uid="{00000000-0005-0000-0000-0000EA320000}"/>
    <cellStyle name="Note 2 4 4 6 4" xfId="8810" xr:uid="{00000000-0005-0000-0000-0000EB320000}"/>
    <cellStyle name="Note 2 4 4 7" xfId="3500" xr:uid="{00000000-0005-0000-0000-0000EC320000}"/>
    <cellStyle name="Note 2 4 4 7 2" xfId="7224" xr:uid="{00000000-0005-0000-0000-0000ED320000}"/>
    <cellStyle name="Note 2 4 4 7 2 2" xfId="14650" xr:uid="{00000000-0005-0000-0000-0000EE320000}"/>
    <cellStyle name="Note 2 4 4 7 3" xfId="10938" xr:uid="{00000000-0005-0000-0000-0000EF320000}"/>
    <cellStyle name="Note 2 4 4 8" xfId="5362" xr:uid="{00000000-0005-0000-0000-0000F0320000}"/>
    <cellStyle name="Note 2 4 4 8 2" xfId="12794" xr:uid="{00000000-0005-0000-0000-0000F1320000}"/>
    <cellStyle name="Note 2 4 4 9" xfId="7532" xr:uid="{00000000-0005-0000-0000-0000F2320000}"/>
    <cellStyle name="Note 2 4 5" xfId="164" xr:uid="{00000000-0005-0000-0000-0000F3320000}"/>
    <cellStyle name="Note 2 4 5 2" xfId="369" xr:uid="{00000000-0005-0000-0000-0000F4320000}"/>
    <cellStyle name="Note 2 4 5 2 2" xfId="735" xr:uid="{00000000-0005-0000-0000-0000F5320000}"/>
    <cellStyle name="Note 2 4 5 2 2 2" xfId="1667" xr:uid="{00000000-0005-0000-0000-0000F6320000}"/>
    <cellStyle name="Note 2 4 5 2 2 2 2" xfId="3527" xr:uid="{00000000-0005-0000-0000-0000F7320000}"/>
    <cellStyle name="Note 2 4 5 2 2 2 2 2" xfId="7251" xr:uid="{00000000-0005-0000-0000-0000F8320000}"/>
    <cellStyle name="Note 2 4 5 2 2 2 2 2 2" xfId="14677" xr:uid="{00000000-0005-0000-0000-0000F9320000}"/>
    <cellStyle name="Note 2 4 5 2 2 2 2 3" xfId="10965" xr:uid="{00000000-0005-0000-0000-0000FA320000}"/>
    <cellStyle name="Note 2 4 5 2 2 2 3" xfId="5389" xr:uid="{00000000-0005-0000-0000-0000FB320000}"/>
    <cellStyle name="Note 2 4 5 2 2 2 3 2" xfId="12821" xr:uid="{00000000-0005-0000-0000-0000FC320000}"/>
    <cellStyle name="Note 2 4 5 2 2 2 4" xfId="9112" xr:uid="{00000000-0005-0000-0000-0000FD320000}"/>
    <cellStyle name="Note 2 4 5 2 2 3" xfId="3526" xr:uid="{00000000-0005-0000-0000-0000FE320000}"/>
    <cellStyle name="Note 2 4 5 2 2 3 2" xfId="7250" xr:uid="{00000000-0005-0000-0000-0000FF320000}"/>
    <cellStyle name="Note 2 4 5 2 2 3 2 2" xfId="14676" xr:uid="{00000000-0005-0000-0000-000000330000}"/>
    <cellStyle name="Note 2 4 5 2 2 3 3" xfId="10964" xr:uid="{00000000-0005-0000-0000-000001330000}"/>
    <cellStyle name="Note 2 4 5 2 2 4" xfId="5388" xr:uid="{00000000-0005-0000-0000-000002330000}"/>
    <cellStyle name="Note 2 4 5 2 2 4 2" xfId="12820" xr:uid="{00000000-0005-0000-0000-000003330000}"/>
    <cellStyle name="Note 2 4 5 2 2 5" xfId="8184" xr:uid="{00000000-0005-0000-0000-000004330000}"/>
    <cellStyle name="Note 2 4 5 2 3" xfId="1371" xr:uid="{00000000-0005-0000-0000-000005330000}"/>
    <cellStyle name="Note 2 4 5 2 3 2" xfId="3528" xr:uid="{00000000-0005-0000-0000-000006330000}"/>
    <cellStyle name="Note 2 4 5 2 3 2 2" xfId="7252" xr:uid="{00000000-0005-0000-0000-000007330000}"/>
    <cellStyle name="Note 2 4 5 2 3 2 2 2" xfId="14678" xr:uid="{00000000-0005-0000-0000-000008330000}"/>
    <cellStyle name="Note 2 4 5 2 3 2 3" xfId="10966" xr:uid="{00000000-0005-0000-0000-000009330000}"/>
    <cellStyle name="Note 2 4 5 2 3 3" xfId="5390" xr:uid="{00000000-0005-0000-0000-00000A330000}"/>
    <cellStyle name="Note 2 4 5 2 3 3 2" xfId="12822" xr:uid="{00000000-0005-0000-0000-00000B330000}"/>
    <cellStyle name="Note 2 4 5 2 3 4" xfId="8817" xr:uid="{00000000-0005-0000-0000-00000C330000}"/>
    <cellStyle name="Note 2 4 5 2 4" xfId="3525" xr:uid="{00000000-0005-0000-0000-00000D330000}"/>
    <cellStyle name="Note 2 4 5 2 4 2" xfId="7249" xr:uid="{00000000-0005-0000-0000-00000E330000}"/>
    <cellStyle name="Note 2 4 5 2 4 2 2" xfId="14675" xr:uid="{00000000-0005-0000-0000-00000F330000}"/>
    <cellStyle name="Note 2 4 5 2 4 3" xfId="10963" xr:uid="{00000000-0005-0000-0000-000010330000}"/>
    <cellStyle name="Note 2 4 5 2 5" xfId="5387" xr:uid="{00000000-0005-0000-0000-000011330000}"/>
    <cellStyle name="Note 2 4 5 2 5 2" xfId="12819" xr:uid="{00000000-0005-0000-0000-000012330000}"/>
    <cellStyle name="Note 2 4 5 2 6" xfId="7818" xr:uid="{00000000-0005-0000-0000-000013330000}"/>
    <cellStyle name="Note 2 4 5 3" xfId="734" xr:uid="{00000000-0005-0000-0000-000014330000}"/>
    <cellStyle name="Note 2 4 5 3 2" xfId="1666" xr:uid="{00000000-0005-0000-0000-000015330000}"/>
    <cellStyle name="Note 2 4 5 3 2 2" xfId="3530" xr:uid="{00000000-0005-0000-0000-000016330000}"/>
    <cellStyle name="Note 2 4 5 3 2 2 2" xfId="7254" xr:uid="{00000000-0005-0000-0000-000017330000}"/>
    <cellStyle name="Note 2 4 5 3 2 2 2 2" xfId="14680" xr:uid="{00000000-0005-0000-0000-000018330000}"/>
    <cellStyle name="Note 2 4 5 3 2 2 3" xfId="10968" xr:uid="{00000000-0005-0000-0000-000019330000}"/>
    <cellStyle name="Note 2 4 5 3 2 3" xfId="5392" xr:uid="{00000000-0005-0000-0000-00001A330000}"/>
    <cellStyle name="Note 2 4 5 3 2 3 2" xfId="12824" xr:uid="{00000000-0005-0000-0000-00001B330000}"/>
    <cellStyle name="Note 2 4 5 3 2 4" xfId="9111" xr:uid="{00000000-0005-0000-0000-00001C330000}"/>
    <cellStyle name="Note 2 4 5 3 3" xfId="3529" xr:uid="{00000000-0005-0000-0000-00001D330000}"/>
    <cellStyle name="Note 2 4 5 3 3 2" xfId="7253" xr:uid="{00000000-0005-0000-0000-00001E330000}"/>
    <cellStyle name="Note 2 4 5 3 3 2 2" xfId="14679" xr:uid="{00000000-0005-0000-0000-00001F330000}"/>
    <cellStyle name="Note 2 4 5 3 3 3" xfId="10967" xr:uid="{00000000-0005-0000-0000-000020330000}"/>
    <cellStyle name="Note 2 4 5 3 4" xfId="5391" xr:uid="{00000000-0005-0000-0000-000021330000}"/>
    <cellStyle name="Note 2 4 5 3 4 2" xfId="12823" xr:uid="{00000000-0005-0000-0000-000022330000}"/>
    <cellStyle name="Note 2 4 5 3 5" xfId="8183" xr:uid="{00000000-0005-0000-0000-000023330000}"/>
    <cellStyle name="Note 2 4 5 4" xfId="1370" xr:uid="{00000000-0005-0000-0000-000024330000}"/>
    <cellStyle name="Note 2 4 5 4 2" xfId="3531" xr:uid="{00000000-0005-0000-0000-000025330000}"/>
    <cellStyle name="Note 2 4 5 4 2 2" xfId="7255" xr:uid="{00000000-0005-0000-0000-000026330000}"/>
    <cellStyle name="Note 2 4 5 4 2 2 2" xfId="14681" xr:uid="{00000000-0005-0000-0000-000027330000}"/>
    <cellStyle name="Note 2 4 5 4 2 3" xfId="10969" xr:uid="{00000000-0005-0000-0000-000028330000}"/>
    <cellStyle name="Note 2 4 5 4 3" xfId="5393" xr:uid="{00000000-0005-0000-0000-000029330000}"/>
    <cellStyle name="Note 2 4 5 4 3 2" xfId="12825" xr:uid="{00000000-0005-0000-0000-00002A330000}"/>
    <cellStyle name="Note 2 4 5 4 4" xfId="8816" xr:uid="{00000000-0005-0000-0000-00002B330000}"/>
    <cellStyle name="Note 2 4 5 5" xfId="3524" xr:uid="{00000000-0005-0000-0000-00002C330000}"/>
    <cellStyle name="Note 2 4 5 5 2" xfId="7248" xr:uid="{00000000-0005-0000-0000-00002D330000}"/>
    <cellStyle name="Note 2 4 5 5 2 2" xfId="14674" xr:uid="{00000000-0005-0000-0000-00002E330000}"/>
    <cellStyle name="Note 2 4 5 5 3" xfId="10962" xr:uid="{00000000-0005-0000-0000-00002F330000}"/>
    <cellStyle name="Note 2 4 5 6" xfId="5386" xr:uid="{00000000-0005-0000-0000-000030330000}"/>
    <cellStyle name="Note 2 4 5 6 2" xfId="12818" xr:uid="{00000000-0005-0000-0000-000031330000}"/>
    <cellStyle name="Note 2 4 5 7" xfId="7616" xr:uid="{00000000-0005-0000-0000-000032330000}"/>
    <cellStyle name="Note 2 4 6" xfId="247" xr:uid="{00000000-0005-0000-0000-000033330000}"/>
    <cellStyle name="Note 2 4 6 2" xfId="479" xr:uid="{00000000-0005-0000-0000-000034330000}"/>
    <cellStyle name="Note 2 4 6 2 2" xfId="943" xr:uid="{00000000-0005-0000-0000-000035330000}"/>
    <cellStyle name="Note 2 4 6 2 2 2" xfId="1875" xr:uid="{00000000-0005-0000-0000-000036330000}"/>
    <cellStyle name="Note 2 4 6 2 2 2 2" xfId="3535" xr:uid="{00000000-0005-0000-0000-000037330000}"/>
    <cellStyle name="Note 2 4 6 2 2 2 2 2" xfId="7259" xr:uid="{00000000-0005-0000-0000-000038330000}"/>
    <cellStyle name="Note 2 4 6 2 2 2 2 2 2" xfId="14685" xr:uid="{00000000-0005-0000-0000-000039330000}"/>
    <cellStyle name="Note 2 4 6 2 2 2 2 3" xfId="10973" xr:uid="{00000000-0005-0000-0000-00003A330000}"/>
    <cellStyle name="Note 2 4 6 2 2 2 3" xfId="5397" xr:uid="{00000000-0005-0000-0000-00003B330000}"/>
    <cellStyle name="Note 2 4 6 2 2 2 3 2" xfId="12829" xr:uid="{00000000-0005-0000-0000-00003C330000}"/>
    <cellStyle name="Note 2 4 6 2 2 2 4" xfId="9320" xr:uid="{00000000-0005-0000-0000-00003D330000}"/>
    <cellStyle name="Note 2 4 6 2 2 3" xfId="3534" xr:uid="{00000000-0005-0000-0000-00003E330000}"/>
    <cellStyle name="Note 2 4 6 2 2 3 2" xfId="7258" xr:uid="{00000000-0005-0000-0000-00003F330000}"/>
    <cellStyle name="Note 2 4 6 2 2 3 2 2" xfId="14684" xr:uid="{00000000-0005-0000-0000-000040330000}"/>
    <cellStyle name="Note 2 4 6 2 2 3 3" xfId="10972" xr:uid="{00000000-0005-0000-0000-000041330000}"/>
    <cellStyle name="Note 2 4 6 2 2 4" xfId="5396" xr:uid="{00000000-0005-0000-0000-000042330000}"/>
    <cellStyle name="Note 2 4 6 2 2 4 2" xfId="12828" xr:uid="{00000000-0005-0000-0000-000043330000}"/>
    <cellStyle name="Note 2 4 6 2 2 5" xfId="8392" xr:uid="{00000000-0005-0000-0000-000044330000}"/>
    <cellStyle name="Note 2 4 6 2 3" xfId="1373" xr:uid="{00000000-0005-0000-0000-000045330000}"/>
    <cellStyle name="Note 2 4 6 2 3 2" xfId="3536" xr:uid="{00000000-0005-0000-0000-000046330000}"/>
    <cellStyle name="Note 2 4 6 2 3 2 2" xfId="7260" xr:uid="{00000000-0005-0000-0000-000047330000}"/>
    <cellStyle name="Note 2 4 6 2 3 2 2 2" xfId="14686" xr:uid="{00000000-0005-0000-0000-000048330000}"/>
    <cellStyle name="Note 2 4 6 2 3 2 3" xfId="10974" xr:uid="{00000000-0005-0000-0000-000049330000}"/>
    <cellStyle name="Note 2 4 6 2 3 3" xfId="5398" xr:uid="{00000000-0005-0000-0000-00004A330000}"/>
    <cellStyle name="Note 2 4 6 2 3 3 2" xfId="12830" xr:uid="{00000000-0005-0000-0000-00004B330000}"/>
    <cellStyle name="Note 2 4 6 2 3 4" xfId="8819" xr:uid="{00000000-0005-0000-0000-00004C330000}"/>
    <cellStyle name="Note 2 4 6 2 4" xfId="3533" xr:uid="{00000000-0005-0000-0000-00004D330000}"/>
    <cellStyle name="Note 2 4 6 2 4 2" xfId="7257" xr:uid="{00000000-0005-0000-0000-00004E330000}"/>
    <cellStyle name="Note 2 4 6 2 4 2 2" xfId="14683" xr:uid="{00000000-0005-0000-0000-00004F330000}"/>
    <cellStyle name="Note 2 4 6 2 4 3" xfId="10971" xr:uid="{00000000-0005-0000-0000-000050330000}"/>
    <cellStyle name="Note 2 4 6 2 5" xfId="5395" xr:uid="{00000000-0005-0000-0000-000051330000}"/>
    <cellStyle name="Note 2 4 6 2 5 2" xfId="12827" xr:uid="{00000000-0005-0000-0000-000052330000}"/>
    <cellStyle name="Note 2 4 6 2 6" xfId="7928" xr:uid="{00000000-0005-0000-0000-000053330000}"/>
    <cellStyle name="Note 2 4 6 3" xfId="736" xr:uid="{00000000-0005-0000-0000-000054330000}"/>
    <cellStyle name="Note 2 4 6 3 2" xfId="1668" xr:uid="{00000000-0005-0000-0000-000055330000}"/>
    <cellStyle name="Note 2 4 6 3 2 2" xfId="3538" xr:uid="{00000000-0005-0000-0000-000056330000}"/>
    <cellStyle name="Note 2 4 6 3 2 2 2" xfId="7262" xr:uid="{00000000-0005-0000-0000-000057330000}"/>
    <cellStyle name="Note 2 4 6 3 2 2 2 2" xfId="14688" xr:uid="{00000000-0005-0000-0000-000058330000}"/>
    <cellStyle name="Note 2 4 6 3 2 2 3" xfId="10976" xr:uid="{00000000-0005-0000-0000-000059330000}"/>
    <cellStyle name="Note 2 4 6 3 2 3" xfId="5400" xr:uid="{00000000-0005-0000-0000-00005A330000}"/>
    <cellStyle name="Note 2 4 6 3 2 3 2" xfId="12832" xr:uid="{00000000-0005-0000-0000-00005B330000}"/>
    <cellStyle name="Note 2 4 6 3 2 4" xfId="9113" xr:uid="{00000000-0005-0000-0000-00005C330000}"/>
    <cellStyle name="Note 2 4 6 3 3" xfId="3537" xr:uid="{00000000-0005-0000-0000-00005D330000}"/>
    <cellStyle name="Note 2 4 6 3 3 2" xfId="7261" xr:uid="{00000000-0005-0000-0000-00005E330000}"/>
    <cellStyle name="Note 2 4 6 3 3 2 2" xfId="14687" xr:uid="{00000000-0005-0000-0000-00005F330000}"/>
    <cellStyle name="Note 2 4 6 3 3 3" xfId="10975" xr:uid="{00000000-0005-0000-0000-000060330000}"/>
    <cellStyle name="Note 2 4 6 3 4" xfId="5399" xr:uid="{00000000-0005-0000-0000-000061330000}"/>
    <cellStyle name="Note 2 4 6 3 4 2" xfId="12831" xr:uid="{00000000-0005-0000-0000-000062330000}"/>
    <cellStyle name="Note 2 4 6 3 5" xfId="8185" xr:uid="{00000000-0005-0000-0000-000063330000}"/>
    <cellStyle name="Note 2 4 6 4" xfId="1372" xr:uid="{00000000-0005-0000-0000-000064330000}"/>
    <cellStyle name="Note 2 4 6 4 2" xfId="3539" xr:uid="{00000000-0005-0000-0000-000065330000}"/>
    <cellStyle name="Note 2 4 6 4 2 2" xfId="7263" xr:uid="{00000000-0005-0000-0000-000066330000}"/>
    <cellStyle name="Note 2 4 6 4 2 2 2" xfId="14689" xr:uid="{00000000-0005-0000-0000-000067330000}"/>
    <cellStyle name="Note 2 4 6 4 2 3" xfId="10977" xr:uid="{00000000-0005-0000-0000-000068330000}"/>
    <cellStyle name="Note 2 4 6 4 3" xfId="5401" xr:uid="{00000000-0005-0000-0000-000069330000}"/>
    <cellStyle name="Note 2 4 6 4 3 2" xfId="12833" xr:uid="{00000000-0005-0000-0000-00006A330000}"/>
    <cellStyle name="Note 2 4 6 4 4" xfId="8818" xr:uid="{00000000-0005-0000-0000-00006B330000}"/>
    <cellStyle name="Note 2 4 6 5" xfId="3532" xr:uid="{00000000-0005-0000-0000-00006C330000}"/>
    <cellStyle name="Note 2 4 6 5 2" xfId="7256" xr:uid="{00000000-0005-0000-0000-00006D330000}"/>
    <cellStyle name="Note 2 4 6 5 2 2" xfId="14682" xr:uid="{00000000-0005-0000-0000-00006E330000}"/>
    <cellStyle name="Note 2 4 6 5 3" xfId="10970" xr:uid="{00000000-0005-0000-0000-00006F330000}"/>
    <cellStyle name="Note 2 4 6 6" xfId="5394" xr:uid="{00000000-0005-0000-0000-000070330000}"/>
    <cellStyle name="Note 2 4 6 6 2" xfId="12826" xr:uid="{00000000-0005-0000-0000-000071330000}"/>
    <cellStyle name="Note 2 4 6 7" xfId="7696" xr:uid="{00000000-0005-0000-0000-000072330000}"/>
    <cellStyle name="Note 2 4 7" xfId="358" xr:uid="{00000000-0005-0000-0000-000073330000}"/>
    <cellStyle name="Note 2 4 7 2" xfId="831" xr:uid="{00000000-0005-0000-0000-000074330000}"/>
    <cellStyle name="Note 2 4 7 2 2" xfId="1763" xr:uid="{00000000-0005-0000-0000-000075330000}"/>
    <cellStyle name="Note 2 4 7 2 2 2" xfId="3542" xr:uid="{00000000-0005-0000-0000-000076330000}"/>
    <cellStyle name="Note 2 4 7 2 2 2 2" xfId="7266" xr:uid="{00000000-0005-0000-0000-000077330000}"/>
    <cellStyle name="Note 2 4 7 2 2 2 2 2" xfId="14692" xr:uid="{00000000-0005-0000-0000-000078330000}"/>
    <cellStyle name="Note 2 4 7 2 2 2 3" xfId="10980" xr:uid="{00000000-0005-0000-0000-000079330000}"/>
    <cellStyle name="Note 2 4 7 2 2 3" xfId="5404" xr:uid="{00000000-0005-0000-0000-00007A330000}"/>
    <cellStyle name="Note 2 4 7 2 2 3 2" xfId="12836" xr:uid="{00000000-0005-0000-0000-00007B330000}"/>
    <cellStyle name="Note 2 4 7 2 2 4" xfId="9208" xr:uid="{00000000-0005-0000-0000-00007C330000}"/>
    <cellStyle name="Note 2 4 7 2 3" xfId="3541" xr:uid="{00000000-0005-0000-0000-00007D330000}"/>
    <cellStyle name="Note 2 4 7 2 3 2" xfId="7265" xr:uid="{00000000-0005-0000-0000-00007E330000}"/>
    <cellStyle name="Note 2 4 7 2 3 2 2" xfId="14691" xr:uid="{00000000-0005-0000-0000-00007F330000}"/>
    <cellStyle name="Note 2 4 7 2 3 3" xfId="10979" xr:uid="{00000000-0005-0000-0000-000080330000}"/>
    <cellStyle name="Note 2 4 7 2 4" xfId="5403" xr:uid="{00000000-0005-0000-0000-000081330000}"/>
    <cellStyle name="Note 2 4 7 2 4 2" xfId="12835" xr:uid="{00000000-0005-0000-0000-000082330000}"/>
    <cellStyle name="Note 2 4 7 2 5" xfId="8280" xr:uid="{00000000-0005-0000-0000-000083330000}"/>
    <cellStyle name="Note 2 4 7 3" xfId="1374" xr:uid="{00000000-0005-0000-0000-000084330000}"/>
    <cellStyle name="Note 2 4 7 3 2" xfId="3543" xr:uid="{00000000-0005-0000-0000-000085330000}"/>
    <cellStyle name="Note 2 4 7 3 2 2" xfId="7267" xr:uid="{00000000-0005-0000-0000-000086330000}"/>
    <cellStyle name="Note 2 4 7 3 2 2 2" xfId="14693" xr:uid="{00000000-0005-0000-0000-000087330000}"/>
    <cellStyle name="Note 2 4 7 3 2 3" xfId="10981" xr:uid="{00000000-0005-0000-0000-000088330000}"/>
    <cellStyle name="Note 2 4 7 3 3" xfId="5405" xr:uid="{00000000-0005-0000-0000-000089330000}"/>
    <cellStyle name="Note 2 4 7 3 3 2" xfId="12837" xr:uid="{00000000-0005-0000-0000-00008A330000}"/>
    <cellStyle name="Note 2 4 7 3 4" xfId="8820" xr:uid="{00000000-0005-0000-0000-00008B330000}"/>
    <cellStyle name="Note 2 4 7 4" xfId="3540" xr:uid="{00000000-0005-0000-0000-00008C330000}"/>
    <cellStyle name="Note 2 4 7 4 2" xfId="7264" xr:uid="{00000000-0005-0000-0000-00008D330000}"/>
    <cellStyle name="Note 2 4 7 4 2 2" xfId="14690" xr:uid="{00000000-0005-0000-0000-00008E330000}"/>
    <cellStyle name="Note 2 4 7 4 3" xfId="10978" xr:uid="{00000000-0005-0000-0000-00008F330000}"/>
    <cellStyle name="Note 2 4 7 5" xfId="5402" xr:uid="{00000000-0005-0000-0000-000090330000}"/>
    <cellStyle name="Note 2 4 7 5 2" xfId="12834" xr:uid="{00000000-0005-0000-0000-000091330000}"/>
    <cellStyle name="Note 2 4 7 6" xfId="7807" xr:uid="{00000000-0005-0000-0000-000092330000}"/>
    <cellStyle name="Note 2 4 8" xfId="709" xr:uid="{00000000-0005-0000-0000-000093330000}"/>
    <cellStyle name="Note 2 4 8 2" xfId="1641" xr:uid="{00000000-0005-0000-0000-000094330000}"/>
    <cellStyle name="Note 2 4 8 2 2" xfId="3545" xr:uid="{00000000-0005-0000-0000-000095330000}"/>
    <cellStyle name="Note 2 4 8 2 2 2" xfId="7269" xr:uid="{00000000-0005-0000-0000-000096330000}"/>
    <cellStyle name="Note 2 4 8 2 2 2 2" xfId="14695" xr:uid="{00000000-0005-0000-0000-000097330000}"/>
    <cellStyle name="Note 2 4 8 2 2 3" xfId="10983" xr:uid="{00000000-0005-0000-0000-000098330000}"/>
    <cellStyle name="Note 2 4 8 2 3" xfId="5407" xr:uid="{00000000-0005-0000-0000-000099330000}"/>
    <cellStyle name="Note 2 4 8 2 3 2" xfId="12839" xr:uid="{00000000-0005-0000-0000-00009A330000}"/>
    <cellStyle name="Note 2 4 8 2 4" xfId="9086" xr:uid="{00000000-0005-0000-0000-00009B330000}"/>
    <cellStyle name="Note 2 4 8 3" xfId="3544" xr:uid="{00000000-0005-0000-0000-00009C330000}"/>
    <cellStyle name="Note 2 4 8 3 2" xfId="7268" xr:uid="{00000000-0005-0000-0000-00009D330000}"/>
    <cellStyle name="Note 2 4 8 3 2 2" xfId="14694" xr:uid="{00000000-0005-0000-0000-00009E330000}"/>
    <cellStyle name="Note 2 4 8 3 3" xfId="10982" xr:uid="{00000000-0005-0000-0000-00009F330000}"/>
    <cellStyle name="Note 2 4 8 4" xfId="5406" xr:uid="{00000000-0005-0000-0000-0000A0330000}"/>
    <cellStyle name="Note 2 4 8 4 2" xfId="12838" xr:uid="{00000000-0005-0000-0000-0000A1330000}"/>
    <cellStyle name="Note 2 4 8 5" xfId="8158" xr:uid="{00000000-0005-0000-0000-0000A2330000}"/>
    <cellStyle name="Note 2 4 9" xfId="1327" xr:uid="{00000000-0005-0000-0000-0000A3330000}"/>
    <cellStyle name="Note 2 4 9 2" xfId="3546" xr:uid="{00000000-0005-0000-0000-0000A4330000}"/>
    <cellStyle name="Note 2 4 9 2 2" xfId="7270" xr:uid="{00000000-0005-0000-0000-0000A5330000}"/>
    <cellStyle name="Note 2 4 9 2 2 2" xfId="14696" xr:uid="{00000000-0005-0000-0000-0000A6330000}"/>
    <cellStyle name="Note 2 4 9 2 3" xfId="10984" xr:uid="{00000000-0005-0000-0000-0000A7330000}"/>
    <cellStyle name="Note 2 4 9 3" xfId="5408" xr:uid="{00000000-0005-0000-0000-0000A8330000}"/>
    <cellStyle name="Note 2 4 9 3 2" xfId="12840" xr:uid="{00000000-0005-0000-0000-0000A9330000}"/>
    <cellStyle name="Note 2 4 9 4" xfId="8773" xr:uid="{00000000-0005-0000-0000-0000AA330000}"/>
    <cellStyle name="Note 2 5" xfId="25" xr:uid="{00000000-0005-0000-0000-0000AB330000}"/>
    <cellStyle name="Note 2 5 10" xfId="5409" xr:uid="{00000000-0005-0000-0000-0000AC330000}"/>
    <cellStyle name="Note 2 5 10 2" xfId="12841" xr:uid="{00000000-0005-0000-0000-0000AD330000}"/>
    <cellStyle name="Note 2 5 11" xfId="7491" xr:uid="{00000000-0005-0000-0000-0000AE330000}"/>
    <cellStyle name="Note 2 5 2" xfId="56" xr:uid="{00000000-0005-0000-0000-0000AF330000}"/>
    <cellStyle name="Note 2 5 2 10" xfId="7516" xr:uid="{00000000-0005-0000-0000-0000B0330000}"/>
    <cellStyle name="Note 2 5 2 2" xfId="94" xr:uid="{00000000-0005-0000-0000-0000B1330000}"/>
    <cellStyle name="Note 2 5 2 2 2" xfId="174" xr:uid="{00000000-0005-0000-0000-0000B2330000}"/>
    <cellStyle name="Note 2 5 2 2 2 2" xfId="413" xr:uid="{00000000-0005-0000-0000-0000B3330000}"/>
    <cellStyle name="Note 2 5 2 2 2 2 2" xfId="877" xr:uid="{00000000-0005-0000-0000-0000B4330000}"/>
    <cellStyle name="Note 2 5 2 2 2 2 2 2" xfId="1809" xr:uid="{00000000-0005-0000-0000-0000B5330000}"/>
    <cellStyle name="Note 2 5 2 2 2 2 2 2 2" xfId="3553" xr:uid="{00000000-0005-0000-0000-0000B6330000}"/>
    <cellStyle name="Note 2 5 2 2 2 2 2 2 2 2" xfId="7277" xr:uid="{00000000-0005-0000-0000-0000B7330000}"/>
    <cellStyle name="Note 2 5 2 2 2 2 2 2 2 2 2" xfId="14703" xr:uid="{00000000-0005-0000-0000-0000B8330000}"/>
    <cellStyle name="Note 2 5 2 2 2 2 2 2 2 3" xfId="10991" xr:uid="{00000000-0005-0000-0000-0000B9330000}"/>
    <cellStyle name="Note 2 5 2 2 2 2 2 2 3" xfId="5415" xr:uid="{00000000-0005-0000-0000-0000BA330000}"/>
    <cellStyle name="Note 2 5 2 2 2 2 2 2 3 2" xfId="12847" xr:uid="{00000000-0005-0000-0000-0000BB330000}"/>
    <cellStyle name="Note 2 5 2 2 2 2 2 2 4" xfId="9254" xr:uid="{00000000-0005-0000-0000-0000BC330000}"/>
    <cellStyle name="Note 2 5 2 2 2 2 2 3" xfId="3552" xr:uid="{00000000-0005-0000-0000-0000BD330000}"/>
    <cellStyle name="Note 2 5 2 2 2 2 2 3 2" xfId="7276" xr:uid="{00000000-0005-0000-0000-0000BE330000}"/>
    <cellStyle name="Note 2 5 2 2 2 2 2 3 2 2" xfId="14702" xr:uid="{00000000-0005-0000-0000-0000BF330000}"/>
    <cellStyle name="Note 2 5 2 2 2 2 2 3 3" xfId="10990" xr:uid="{00000000-0005-0000-0000-0000C0330000}"/>
    <cellStyle name="Note 2 5 2 2 2 2 2 4" xfId="5414" xr:uid="{00000000-0005-0000-0000-0000C1330000}"/>
    <cellStyle name="Note 2 5 2 2 2 2 2 4 2" xfId="12846" xr:uid="{00000000-0005-0000-0000-0000C2330000}"/>
    <cellStyle name="Note 2 5 2 2 2 2 2 5" xfId="8326" xr:uid="{00000000-0005-0000-0000-0000C3330000}"/>
    <cellStyle name="Note 2 5 2 2 2 2 3" xfId="1379" xr:uid="{00000000-0005-0000-0000-0000C4330000}"/>
    <cellStyle name="Note 2 5 2 2 2 2 3 2" xfId="3554" xr:uid="{00000000-0005-0000-0000-0000C5330000}"/>
    <cellStyle name="Note 2 5 2 2 2 2 3 2 2" xfId="7278" xr:uid="{00000000-0005-0000-0000-0000C6330000}"/>
    <cellStyle name="Note 2 5 2 2 2 2 3 2 2 2" xfId="14704" xr:uid="{00000000-0005-0000-0000-0000C7330000}"/>
    <cellStyle name="Note 2 5 2 2 2 2 3 2 3" xfId="10992" xr:uid="{00000000-0005-0000-0000-0000C8330000}"/>
    <cellStyle name="Note 2 5 2 2 2 2 3 3" xfId="5416" xr:uid="{00000000-0005-0000-0000-0000C9330000}"/>
    <cellStyle name="Note 2 5 2 2 2 2 3 3 2" xfId="12848" xr:uid="{00000000-0005-0000-0000-0000CA330000}"/>
    <cellStyle name="Note 2 5 2 2 2 2 3 4" xfId="8825" xr:uid="{00000000-0005-0000-0000-0000CB330000}"/>
    <cellStyle name="Note 2 5 2 2 2 2 4" xfId="3551" xr:uid="{00000000-0005-0000-0000-0000CC330000}"/>
    <cellStyle name="Note 2 5 2 2 2 2 4 2" xfId="7275" xr:uid="{00000000-0005-0000-0000-0000CD330000}"/>
    <cellStyle name="Note 2 5 2 2 2 2 4 2 2" xfId="14701" xr:uid="{00000000-0005-0000-0000-0000CE330000}"/>
    <cellStyle name="Note 2 5 2 2 2 2 4 3" xfId="10989" xr:uid="{00000000-0005-0000-0000-0000CF330000}"/>
    <cellStyle name="Note 2 5 2 2 2 2 5" xfId="5413" xr:uid="{00000000-0005-0000-0000-0000D0330000}"/>
    <cellStyle name="Note 2 5 2 2 2 2 5 2" xfId="12845" xr:uid="{00000000-0005-0000-0000-0000D1330000}"/>
    <cellStyle name="Note 2 5 2 2 2 2 6" xfId="7862" xr:uid="{00000000-0005-0000-0000-0000D2330000}"/>
    <cellStyle name="Note 2 5 2 2 2 3" xfId="740" xr:uid="{00000000-0005-0000-0000-0000D3330000}"/>
    <cellStyle name="Note 2 5 2 2 2 3 2" xfId="1672" xr:uid="{00000000-0005-0000-0000-0000D4330000}"/>
    <cellStyle name="Note 2 5 2 2 2 3 2 2" xfId="3556" xr:uid="{00000000-0005-0000-0000-0000D5330000}"/>
    <cellStyle name="Note 2 5 2 2 2 3 2 2 2" xfId="7280" xr:uid="{00000000-0005-0000-0000-0000D6330000}"/>
    <cellStyle name="Note 2 5 2 2 2 3 2 2 2 2" xfId="14706" xr:uid="{00000000-0005-0000-0000-0000D7330000}"/>
    <cellStyle name="Note 2 5 2 2 2 3 2 2 3" xfId="10994" xr:uid="{00000000-0005-0000-0000-0000D8330000}"/>
    <cellStyle name="Note 2 5 2 2 2 3 2 3" xfId="5418" xr:uid="{00000000-0005-0000-0000-0000D9330000}"/>
    <cellStyle name="Note 2 5 2 2 2 3 2 3 2" xfId="12850" xr:uid="{00000000-0005-0000-0000-0000DA330000}"/>
    <cellStyle name="Note 2 5 2 2 2 3 2 4" xfId="9117" xr:uid="{00000000-0005-0000-0000-0000DB330000}"/>
    <cellStyle name="Note 2 5 2 2 2 3 3" xfId="3555" xr:uid="{00000000-0005-0000-0000-0000DC330000}"/>
    <cellStyle name="Note 2 5 2 2 2 3 3 2" xfId="7279" xr:uid="{00000000-0005-0000-0000-0000DD330000}"/>
    <cellStyle name="Note 2 5 2 2 2 3 3 2 2" xfId="14705" xr:uid="{00000000-0005-0000-0000-0000DE330000}"/>
    <cellStyle name="Note 2 5 2 2 2 3 3 3" xfId="10993" xr:uid="{00000000-0005-0000-0000-0000DF330000}"/>
    <cellStyle name="Note 2 5 2 2 2 3 4" xfId="5417" xr:uid="{00000000-0005-0000-0000-0000E0330000}"/>
    <cellStyle name="Note 2 5 2 2 2 3 4 2" xfId="12849" xr:uid="{00000000-0005-0000-0000-0000E1330000}"/>
    <cellStyle name="Note 2 5 2 2 2 3 5" xfId="8189" xr:uid="{00000000-0005-0000-0000-0000E2330000}"/>
    <cellStyle name="Note 2 5 2 2 2 4" xfId="1378" xr:uid="{00000000-0005-0000-0000-0000E3330000}"/>
    <cellStyle name="Note 2 5 2 2 2 4 2" xfId="3557" xr:uid="{00000000-0005-0000-0000-0000E4330000}"/>
    <cellStyle name="Note 2 5 2 2 2 4 2 2" xfId="7281" xr:uid="{00000000-0005-0000-0000-0000E5330000}"/>
    <cellStyle name="Note 2 5 2 2 2 4 2 2 2" xfId="14707" xr:uid="{00000000-0005-0000-0000-0000E6330000}"/>
    <cellStyle name="Note 2 5 2 2 2 4 2 3" xfId="10995" xr:uid="{00000000-0005-0000-0000-0000E7330000}"/>
    <cellStyle name="Note 2 5 2 2 2 4 3" xfId="5419" xr:uid="{00000000-0005-0000-0000-0000E8330000}"/>
    <cellStyle name="Note 2 5 2 2 2 4 3 2" xfId="12851" xr:uid="{00000000-0005-0000-0000-0000E9330000}"/>
    <cellStyle name="Note 2 5 2 2 2 4 4" xfId="8824" xr:uid="{00000000-0005-0000-0000-0000EA330000}"/>
    <cellStyle name="Note 2 5 2 2 2 5" xfId="3550" xr:uid="{00000000-0005-0000-0000-0000EB330000}"/>
    <cellStyle name="Note 2 5 2 2 2 5 2" xfId="7274" xr:uid="{00000000-0005-0000-0000-0000EC330000}"/>
    <cellStyle name="Note 2 5 2 2 2 5 2 2" xfId="14700" xr:uid="{00000000-0005-0000-0000-0000ED330000}"/>
    <cellStyle name="Note 2 5 2 2 2 5 3" xfId="10988" xr:uid="{00000000-0005-0000-0000-0000EE330000}"/>
    <cellStyle name="Note 2 5 2 2 2 6" xfId="5412" xr:uid="{00000000-0005-0000-0000-0000EF330000}"/>
    <cellStyle name="Note 2 5 2 2 2 6 2" xfId="12844" xr:uid="{00000000-0005-0000-0000-0000F0330000}"/>
    <cellStyle name="Note 2 5 2 2 2 7" xfId="7626" xr:uid="{00000000-0005-0000-0000-0000F1330000}"/>
    <cellStyle name="Note 2 5 2 2 3" xfId="257" xr:uid="{00000000-0005-0000-0000-0000F2330000}"/>
    <cellStyle name="Note 2 5 2 2 3 2" xfId="489" xr:uid="{00000000-0005-0000-0000-0000F3330000}"/>
    <cellStyle name="Note 2 5 2 2 3 2 2" xfId="953" xr:uid="{00000000-0005-0000-0000-0000F4330000}"/>
    <cellStyle name="Note 2 5 2 2 3 2 2 2" xfId="1885" xr:uid="{00000000-0005-0000-0000-0000F5330000}"/>
    <cellStyle name="Note 2 5 2 2 3 2 2 2 2" xfId="3561" xr:uid="{00000000-0005-0000-0000-0000F6330000}"/>
    <cellStyle name="Note 2 5 2 2 3 2 2 2 2 2" xfId="7285" xr:uid="{00000000-0005-0000-0000-0000F7330000}"/>
    <cellStyle name="Note 2 5 2 2 3 2 2 2 2 2 2" xfId="14711" xr:uid="{00000000-0005-0000-0000-0000F8330000}"/>
    <cellStyle name="Note 2 5 2 2 3 2 2 2 2 3" xfId="10999" xr:uid="{00000000-0005-0000-0000-0000F9330000}"/>
    <cellStyle name="Note 2 5 2 2 3 2 2 2 3" xfId="5423" xr:uid="{00000000-0005-0000-0000-0000FA330000}"/>
    <cellStyle name="Note 2 5 2 2 3 2 2 2 3 2" xfId="12855" xr:uid="{00000000-0005-0000-0000-0000FB330000}"/>
    <cellStyle name="Note 2 5 2 2 3 2 2 2 4" xfId="9330" xr:uid="{00000000-0005-0000-0000-0000FC330000}"/>
    <cellStyle name="Note 2 5 2 2 3 2 2 3" xfId="3560" xr:uid="{00000000-0005-0000-0000-0000FD330000}"/>
    <cellStyle name="Note 2 5 2 2 3 2 2 3 2" xfId="7284" xr:uid="{00000000-0005-0000-0000-0000FE330000}"/>
    <cellStyle name="Note 2 5 2 2 3 2 2 3 2 2" xfId="14710" xr:uid="{00000000-0005-0000-0000-0000FF330000}"/>
    <cellStyle name="Note 2 5 2 2 3 2 2 3 3" xfId="10998" xr:uid="{00000000-0005-0000-0000-000000340000}"/>
    <cellStyle name="Note 2 5 2 2 3 2 2 4" xfId="5422" xr:uid="{00000000-0005-0000-0000-000001340000}"/>
    <cellStyle name="Note 2 5 2 2 3 2 2 4 2" xfId="12854" xr:uid="{00000000-0005-0000-0000-000002340000}"/>
    <cellStyle name="Note 2 5 2 2 3 2 2 5" xfId="8402" xr:uid="{00000000-0005-0000-0000-000003340000}"/>
    <cellStyle name="Note 2 5 2 2 3 2 3" xfId="1381" xr:uid="{00000000-0005-0000-0000-000004340000}"/>
    <cellStyle name="Note 2 5 2 2 3 2 3 2" xfId="3562" xr:uid="{00000000-0005-0000-0000-000005340000}"/>
    <cellStyle name="Note 2 5 2 2 3 2 3 2 2" xfId="7286" xr:uid="{00000000-0005-0000-0000-000006340000}"/>
    <cellStyle name="Note 2 5 2 2 3 2 3 2 2 2" xfId="14712" xr:uid="{00000000-0005-0000-0000-000007340000}"/>
    <cellStyle name="Note 2 5 2 2 3 2 3 2 3" xfId="11000" xr:uid="{00000000-0005-0000-0000-000008340000}"/>
    <cellStyle name="Note 2 5 2 2 3 2 3 3" xfId="5424" xr:uid="{00000000-0005-0000-0000-000009340000}"/>
    <cellStyle name="Note 2 5 2 2 3 2 3 3 2" xfId="12856" xr:uid="{00000000-0005-0000-0000-00000A340000}"/>
    <cellStyle name="Note 2 5 2 2 3 2 3 4" xfId="8827" xr:uid="{00000000-0005-0000-0000-00000B340000}"/>
    <cellStyle name="Note 2 5 2 2 3 2 4" xfId="3559" xr:uid="{00000000-0005-0000-0000-00000C340000}"/>
    <cellStyle name="Note 2 5 2 2 3 2 4 2" xfId="7283" xr:uid="{00000000-0005-0000-0000-00000D340000}"/>
    <cellStyle name="Note 2 5 2 2 3 2 4 2 2" xfId="14709" xr:uid="{00000000-0005-0000-0000-00000E340000}"/>
    <cellStyle name="Note 2 5 2 2 3 2 4 3" xfId="10997" xr:uid="{00000000-0005-0000-0000-00000F340000}"/>
    <cellStyle name="Note 2 5 2 2 3 2 5" xfId="5421" xr:uid="{00000000-0005-0000-0000-000010340000}"/>
    <cellStyle name="Note 2 5 2 2 3 2 5 2" xfId="12853" xr:uid="{00000000-0005-0000-0000-000011340000}"/>
    <cellStyle name="Note 2 5 2 2 3 2 6" xfId="7938" xr:uid="{00000000-0005-0000-0000-000012340000}"/>
    <cellStyle name="Note 2 5 2 2 3 3" xfId="741" xr:uid="{00000000-0005-0000-0000-000013340000}"/>
    <cellStyle name="Note 2 5 2 2 3 3 2" xfId="1673" xr:uid="{00000000-0005-0000-0000-000014340000}"/>
    <cellStyle name="Note 2 5 2 2 3 3 2 2" xfId="3564" xr:uid="{00000000-0005-0000-0000-000015340000}"/>
    <cellStyle name="Note 2 5 2 2 3 3 2 2 2" xfId="7288" xr:uid="{00000000-0005-0000-0000-000016340000}"/>
    <cellStyle name="Note 2 5 2 2 3 3 2 2 2 2" xfId="14714" xr:uid="{00000000-0005-0000-0000-000017340000}"/>
    <cellStyle name="Note 2 5 2 2 3 3 2 2 3" xfId="11002" xr:uid="{00000000-0005-0000-0000-000018340000}"/>
    <cellStyle name="Note 2 5 2 2 3 3 2 3" xfId="5426" xr:uid="{00000000-0005-0000-0000-000019340000}"/>
    <cellStyle name="Note 2 5 2 2 3 3 2 3 2" xfId="12858" xr:uid="{00000000-0005-0000-0000-00001A340000}"/>
    <cellStyle name="Note 2 5 2 2 3 3 2 4" xfId="9118" xr:uid="{00000000-0005-0000-0000-00001B340000}"/>
    <cellStyle name="Note 2 5 2 2 3 3 3" xfId="3563" xr:uid="{00000000-0005-0000-0000-00001C340000}"/>
    <cellStyle name="Note 2 5 2 2 3 3 3 2" xfId="7287" xr:uid="{00000000-0005-0000-0000-00001D340000}"/>
    <cellStyle name="Note 2 5 2 2 3 3 3 2 2" xfId="14713" xr:uid="{00000000-0005-0000-0000-00001E340000}"/>
    <cellStyle name="Note 2 5 2 2 3 3 3 3" xfId="11001" xr:uid="{00000000-0005-0000-0000-00001F340000}"/>
    <cellStyle name="Note 2 5 2 2 3 3 4" xfId="5425" xr:uid="{00000000-0005-0000-0000-000020340000}"/>
    <cellStyle name="Note 2 5 2 2 3 3 4 2" xfId="12857" xr:uid="{00000000-0005-0000-0000-000021340000}"/>
    <cellStyle name="Note 2 5 2 2 3 3 5" xfId="8190" xr:uid="{00000000-0005-0000-0000-000022340000}"/>
    <cellStyle name="Note 2 5 2 2 3 4" xfId="1380" xr:uid="{00000000-0005-0000-0000-000023340000}"/>
    <cellStyle name="Note 2 5 2 2 3 4 2" xfId="3565" xr:uid="{00000000-0005-0000-0000-000024340000}"/>
    <cellStyle name="Note 2 5 2 2 3 4 2 2" xfId="7289" xr:uid="{00000000-0005-0000-0000-000025340000}"/>
    <cellStyle name="Note 2 5 2 2 3 4 2 2 2" xfId="14715" xr:uid="{00000000-0005-0000-0000-000026340000}"/>
    <cellStyle name="Note 2 5 2 2 3 4 2 3" xfId="11003" xr:uid="{00000000-0005-0000-0000-000027340000}"/>
    <cellStyle name="Note 2 5 2 2 3 4 3" xfId="5427" xr:uid="{00000000-0005-0000-0000-000028340000}"/>
    <cellStyle name="Note 2 5 2 2 3 4 3 2" xfId="12859" xr:uid="{00000000-0005-0000-0000-000029340000}"/>
    <cellStyle name="Note 2 5 2 2 3 4 4" xfId="8826" xr:uid="{00000000-0005-0000-0000-00002A340000}"/>
    <cellStyle name="Note 2 5 2 2 3 5" xfId="3558" xr:uid="{00000000-0005-0000-0000-00002B340000}"/>
    <cellStyle name="Note 2 5 2 2 3 5 2" xfId="7282" xr:uid="{00000000-0005-0000-0000-00002C340000}"/>
    <cellStyle name="Note 2 5 2 2 3 5 2 2" xfId="14708" xr:uid="{00000000-0005-0000-0000-00002D340000}"/>
    <cellStyle name="Note 2 5 2 2 3 5 3" xfId="10996" xr:uid="{00000000-0005-0000-0000-00002E340000}"/>
    <cellStyle name="Note 2 5 2 2 3 6" xfId="5420" xr:uid="{00000000-0005-0000-0000-00002F340000}"/>
    <cellStyle name="Note 2 5 2 2 3 6 2" xfId="12852" xr:uid="{00000000-0005-0000-0000-000030340000}"/>
    <cellStyle name="Note 2 5 2 2 3 7" xfId="7706" xr:uid="{00000000-0005-0000-0000-000031340000}"/>
    <cellStyle name="Note 2 5 2 2 4" xfId="372" xr:uid="{00000000-0005-0000-0000-000032340000}"/>
    <cellStyle name="Note 2 5 2 2 4 2" xfId="841" xr:uid="{00000000-0005-0000-0000-000033340000}"/>
    <cellStyle name="Note 2 5 2 2 4 2 2" xfId="1773" xr:uid="{00000000-0005-0000-0000-000034340000}"/>
    <cellStyle name="Note 2 5 2 2 4 2 2 2" xfId="3568" xr:uid="{00000000-0005-0000-0000-000035340000}"/>
    <cellStyle name="Note 2 5 2 2 4 2 2 2 2" xfId="7292" xr:uid="{00000000-0005-0000-0000-000036340000}"/>
    <cellStyle name="Note 2 5 2 2 4 2 2 2 2 2" xfId="14718" xr:uid="{00000000-0005-0000-0000-000037340000}"/>
    <cellStyle name="Note 2 5 2 2 4 2 2 2 3" xfId="11006" xr:uid="{00000000-0005-0000-0000-000038340000}"/>
    <cellStyle name="Note 2 5 2 2 4 2 2 3" xfId="5430" xr:uid="{00000000-0005-0000-0000-000039340000}"/>
    <cellStyle name="Note 2 5 2 2 4 2 2 3 2" xfId="12862" xr:uid="{00000000-0005-0000-0000-00003A340000}"/>
    <cellStyle name="Note 2 5 2 2 4 2 2 4" xfId="9218" xr:uid="{00000000-0005-0000-0000-00003B340000}"/>
    <cellStyle name="Note 2 5 2 2 4 2 3" xfId="3567" xr:uid="{00000000-0005-0000-0000-00003C340000}"/>
    <cellStyle name="Note 2 5 2 2 4 2 3 2" xfId="7291" xr:uid="{00000000-0005-0000-0000-00003D340000}"/>
    <cellStyle name="Note 2 5 2 2 4 2 3 2 2" xfId="14717" xr:uid="{00000000-0005-0000-0000-00003E340000}"/>
    <cellStyle name="Note 2 5 2 2 4 2 3 3" xfId="11005" xr:uid="{00000000-0005-0000-0000-00003F340000}"/>
    <cellStyle name="Note 2 5 2 2 4 2 4" xfId="5429" xr:uid="{00000000-0005-0000-0000-000040340000}"/>
    <cellStyle name="Note 2 5 2 2 4 2 4 2" xfId="12861" xr:uid="{00000000-0005-0000-0000-000041340000}"/>
    <cellStyle name="Note 2 5 2 2 4 2 5" xfId="8290" xr:uid="{00000000-0005-0000-0000-000042340000}"/>
    <cellStyle name="Note 2 5 2 2 4 3" xfId="1382" xr:uid="{00000000-0005-0000-0000-000043340000}"/>
    <cellStyle name="Note 2 5 2 2 4 3 2" xfId="3569" xr:uid="{00000000-0005-0000-0000-000044340000}"/>
    <cellStyle name="Note 2 5 2 2 4 3 2 2" xfId="7293" xr:uid="{00000000-0005-0000-0000-000045340000}"/>
    <cellStyle name="Note 2 5 2 2 4 3 2 2 2" xfId="14719" xr:uid="{00000000-0005-0000-0000-000046340000}"/>
    <cellStyle name="Note 2 5 2 2 4 3 2 3" xfId="11007" xr:uid="{00000000-0005-0000-0000-000047340000}"/>
    <cellStyle name="Note 2 5 2 2 4 3 3" xfId="5431" xr:uid="{00000000-0005-0000-0000-000048340000}"/>
    <cellStyle name="Note 2 5 2 2 4 3 3 2" xfId="12863" xr:uid="{00000000-0005-0000-0000-000049340000}"/>
    <cellStyle name="Note 2 5 2 2 4 3 4" xfId="8828" xr:uid="{00000000-0005-0000-0000-00004A340000}"/>
    <cellStyle name="Note 2 5 2 2 4 4" xfId="3566" xr:uid="{00000000-0005-0000-0000-00004B340000}"/>
    <cellStyle name="Note 2 5 2 2 4 4 2" xfId="7290" xr:uid="{00000000-0005-0000-0000-00004C340000}"/>
    <cellStyle name="Note 2 5 2 2 4 4 2 2" xfId="14716" xr:uid="{00000000-0005-0000-0000-00004D340000}"/>
    <cellStyle name="Note 2 5 2 2 4 4 3" xfId="11004" xr:uid="{00000000-0005-0000-0000-00004E340000}"/>
    <cellStyle name="Note 2 5 2 2 4 5" xfId="5428" xr:uid="{00000000-0005-0000-0000-00004F340000}"/>
    <cellStyle name="Note 2 5 2 2 4 5 2" xfId="12860" xr:uid="{00000000-0005-0000-0000-000050340000}"/>
    <cellStyle name="Note 2 5 2 2 4 6" xfId="7821" xr:uid="{00000000-0005-0000-0000-000051340000}"/>
    <cellStyle name="Note 2 5 2 2 5" xfId="739" xr:uid="{00000000-0005-0000-0000-000052340000}"/>
    <cellStyle name="Note 2 5 2 2 5 2" xfId="1671" xr:uid="{00000000-0005-0000-0000-000053340000}"/>
    <cellStyle name="Note 2 5 2 2 5 2 2" xfId="3571" xr:uid="{00000000-0005-0000-0000-000054340000}"/>
    <cellStyle name="Note 2 5 2 2 5 2 2 2" xfId="7295" xr:uid="{00000000-0005-0000-0000-000055340000}"/>
    <cellStyle name="Note 2 5 2 2 5 2 2 2 2" xfId="14721" xr:uid="{00000000-0005-0000-0000-000056340000}"/>
    <cellStyle name="Note 2 5 2 2 5 2 2 3" xfId="11009" xr:uid="{00000000-0005-0000-0000-000057340000}"/>
    <cellStyle name="Note 2 5 2 2 5 2 3" xfId="5433" xr:uid="{00000000-0005-0000-0000-000058340000}"/>
    <cellStyle name="Note 2 5 2 2 5 2 3 2" xfId="12865" xr:uid="{00000000-0005-0000-0000-000059340000}"/>
    <cellStyle name="Note 2 5 2 2 5 2 4" xfId="9116" xr:uid="{00000000-0005-0000-0000-00005A340000}"/>
    <cellStyle name="Note 2 5 2 2 5 3" xfId="3570" xr:uid="{00000000-0005-0000-0000-00005B340000}"/>
    <cellStyle name="Note 2 5 2 2 5 3 2" xfId="7294" xr:uid="{00000000-0005-0000-0000-00005C340000}"/>
    <cellStyle name="Note 2 5 2 2 5 3 2 2" xfId="14720" xr:uid="{00000000-0005-0000-0000-00005D340000}"/>
    <cellStyle name="Note 2 5 2 2 5 3 3" xfId="11008" xr:uid="{00000000-0005-0000-0000-00005E340000}"/>
    <cellStyle name="Note 2 5 2 2 5 4" xfId="5432" xr:uid="{00000000-0005-0000-0000-00005F340000}"/>
    <cellStyle name="Note 2 5 2 2 5 4 2" xfId="12864" xr:uid="{00000000-0005-0000-0000-000060340000}"/>
    <cellStyle name="Note 2 5 2 2 5 5" xfId="8188" xr:uid="{00000000-0005-0000-0000-000061340000}"/>
    <cellStyle name="Note 2 5 2 2 6" xfId="1377" xr:uid="{00000000-0005-0000-0000-000062340000}"/>
    <cellStyle name="Note 2 5 2 2 6 2" xfId="3572" xr:uid="{00000000-0005-0000-0000-000063340000}"/>
    <cellStyle name="Note 2 5 2 2 6 2 2" xfId="7296" xr:uid="{00000000-0005-0000-0000-000064340000}"/>
    <cellStyle name="Note 2 5 2 2 6 2 2 2" xfId="14722" xr:uid="{00000000-0005-0000-0000-000065340000}"/>
    <cellStyle name="Note 2 5 2 2 6 2 3" xfId="11010" xr:uid="{00000000-0005-0000-0000-000066340000}"/>
    <cellStyle name="Note 2 5 2 2 6 3" xfId="5434" xr:uid="{00000000-0005-0000-0000-000067340000}"/>
    <cellStyle name="Note 2 5 2 2 6 3 2" xfId="12866" xr:uid="{00000000-0005-0000-0000-000068340000}"/>
    <cellStyle name="Note 2 5 2 2 6 4" xfId="8823" xr:uid="{00000000-0005-0000-0000-000069340000}"/>
    <cellStyle name="Note 2 5 2 2 7" xfId="3549" xr:uid="{00000000-0005-0000-0000-00006A340000}"/>
    <cellStyle name="Note 2 5 2 2 7 2" xfId="7273" xr:uid="{00000000-0005-0000-0000-00006B340000}"/>
    <cellStyle name="Note 2 5 2 2 7 2 2" xfId="14699" xr:uid="{00000000-0005-0000-0000-00006C340000}"/>
    <cellStyle name="Note 2 5 2 2 7 3" xfId="10987" xr:uid="{00000000-0005-0000-0000-00006D340000}"/>
    <cellStyle name="Note 2 5 2 2 8" xfId="5411" xr:uid="{00000000-0005-0000-0000-00006E340000}"/>
    <cellStyle name="Note 2 5 2 2 8 2" xfId="12843" xr:uid="{00000000-0005-0000-0000-00006F340000}"/>
    <cellStyle name="Note 2 5 2 2 9" xfId="7552" xr:uid="{00000000-0005-0000-0000-000070340000}"/>
    <cellStyle name="Note 2 5 2 3" xfId="173" xr:uid="{00000000-0005-0000-0000-000071340000}"/>
    <cellStyle name="Note 2 5 2 3 2" xfId="373" xr:uid="{00000000-0005-0000-0000-000072340000}"/>
    <cellStyle name="Note 2 5 2 3 2 2" xfId="743" xr:uid="{00000000-0005-0000-0000-000073340000}"/>
    <cellStyle name="Note 2 5 2 3 2 2 2" xfId="1675" xr:uid="{00000000-0005-0000-0000-000074340000}"/>
    <cellStyle name="Note 2 5 2 3 2 2 2 2" xfId="3576" xr:uid="{00000000-0005-0000-0000-000075340000}"/>
    <cellStyle name="Note 2 5 2 3 2 2 2 2 2" xfId="7300" xr:uid="{00000000-0005-0000-0000-000076340000}"/>
    <cellStyle name="Note 2 5 2 3 2 2 2 2 2 2" xfId="14726" xr:uid="{00000000-0005-0000-0000-000077340000}"/>
    <cellStyle name="Note 2 5 2 3 2 2 2 2 3" xfId="11014" xr:uid="{00000000-0005-0000-0000-000078340000}"/>
    <cellStyle name="Note 2 5 2 3 2 2 2 3" xfId="5438" xr:uid="{00000000-0005-0000-0000-000079340000}"/>
    <cellStyle name="Note 2 5 2 3 2 2 2 3 2" xfId="12870" xr:uid="{00000000-0005-0000-0000-00007A340000}"/>
    <cellStyle name="Note 2 5 2 3 2 2 2 4" xfId="9120" xr:uid="{00000000-0005-0000-0000-00007B340000}"/>
    <cellStyle name="Note 2 5 2 3 2 2 3" xfId="3575" xr:uid="{00000000-0005-0000-0000-00007C340000}"/>
    <cellStyle name="Note 2 5 2 3 2 2 3 2" xfId="7299" xr:uid="{00000000-0005-0000-0000-00007D340000}"/>
    <cellStyle name="Note 2 5 2 3 2 2 3 2 2" xfId="14725" xr:uid="{00000000-0005-0000-0000-00007E340000}"/>
    <cellStyle name="Note 2 5 2 3 2 2 3 3" xfId="11013" xr:uid="{00000000-0005-0000-0000-00007F340000}"/>
    <cellStyle name="Note 2 5 2 3 2 2 4" xfId="5437" xr:uid="{00000000-0005-0000-0000-000080340000}"/>
    <cellStyle name="Note 2 5 2 3 2 2 4 2" xfId="12869" xr:uid="{00000000-0005-0000-0000-000081340000}"/>
    <cellStyle name="Note 2 5 2 3 2 2 5" xfId="8192" xr:uid="{00000000-0005-0000-0000-000082340000}"/>
    <cellStyle name="Note 2 5 2 3 2 3" xfId="1384" xr:uid="{00000000-0005-0000-0000-000083340000}"/>
    <cellStyle name="Note 2 5 2 3 2 3 2" xfId="3577" xr:uid="{00000000-0005-0000-0000-000084340000}"/>
    <cellStyle name="Note 2 5 2 3 2 3 2 2" xfId="7301" xr:uid="{00000000-0005-0000-0000-000085340000}"/>
    <cellStyle name="Note 2 5 2 3 2 3 2 2 2" xfId="14727" xr:uid="{00000000-0005-0000-0000-000086340000}"/>
    <cellStyle name="Note 2 5 2 3 2 3 2 3" xfId="11015" xr:uid="{00000000-0005-0000-0000-000087340000}"/>
    <cellStyle name="Note 2 5 2 3 2 3 3" xfId="5439" xr:uid="{00000000-0005-0000-0000-000088340000}"/>
    <cellStyle name="Note 2 5 2 3 2 3 3 2" xfId="12871" xr:uid="{00000000-0005-0000-0000-000089340000}"/>
    <cellStyle name="Note 2 5 2 3 2 3 4" xfId="8830" xr:uid="{00000000-0005-0000-0000-00008A340000}"/>
    <cellStyle name="Note 2 5 2 3 2 4" xfId="3574" xr:uid="{00000000-0005-0000-0000-00008B340000}"/>
    <cellStyle name="Note 2 5 2 3 2 4 2" xfId="7298" xr:uid="{00000000-0005-0000-0000-00008C340000}"/>
    <cellStyle name="Note 2 5 2 3 2 4 2 2" xfId="14724" xr:uid="{00000000-0005-0000-0000-00008D340000}"/>
    <cellStyle name="Note 2 5 2 3 2 4 3" xfId="11012" xr:uid="{00000000-0005-0000-0000-00008E340000}"/>
    <cellStyle name="Note 2 5 2 3 2 5" xfId="5436" xr:uid="{00000000-0005-0000-0000-00008F340000}"/>
    <cellStyle name="Note 2 5 2 3 2 5 2" xfId="12868" xr:uid="{00000000-0005-0000-0000-000090340000}"/>
    <cellStyle name="Note 2 5 2 3 2 6" xfId="7822" xr:uid="{00000000-0005-0000-0000-000091340000}"/>
    <cellStyle name="Note 2 5 2 3 3" xfId="742" xr:uid="{00000000-0005-0000-0000-000092340000}"/>
    <cellStyle name="Note 2 5 2 3 3 2" xfId="1674" xr:uid="{00000000-0005-0000-0000-000093340000}"/>
    <cellStyle name="Note 2 5 2 3 3 2 2" xfId="3579" xr:uid="{00000000-0005-0000-0000-000094340000}"/>
    <cellStyle name="Note 2 5 2 3 3 2 2 2" xfId="7303" xr:uid="{00000000-0005-0000-0000-000095340000}"/>
    <cellStyle name="Note 2 5 2 3 3 2 2 2 2" xfId="14729" xr:uid="{00000000-0005-0000-0000-000096340000}"/>
    <cellStyle name="Note 2 5 2 3 3 2 2 3" xfId="11017" xr:uid="{00000000-0005-0000-0000-000097340000}"/>
    <cellStyle name="Note 2 5 2 3 3 2 3" xfId="5441" xr:uid="{00000000-0005-0000-0000-000098340000}"/>
    <cellStyle name="Note 2 5 2 3 3 2 3 2" xfId="12873" xr:uid="{00000000-0005-0000-0000-000099340000}"/>
    <cellStyle name="Note 2 5 2 3 3 2 4" xfId="9119" xr:uid="{00000000-0005-0000-0000-00009A340000}"/>
    <cellStyle name="Note 2 5 2 3 3 3" xfId="3578" xr:uid="{00000000-0005-0000-0000-00009B340000}"/>
    <cellStyle name="Note 2 5 2 3 3 3 2" xfId="7302" xr:uid="{00000000-0005-0000-0000-00009C340000}"/>
    <cellStyle name="Note 2 5 2 3 3 3 2 2" xfId="14728" xr:uid="{00000000-0005-0000-0000-00009D340000}"/>
    <cellStyle name="Note 2 5 2 3 3 3 3" xfId="11016" xr:uid="{00000000-0005-0000-0000-00009E340000}"/>
    <cellStyle name="Note 2 5 2 3 3 4" xfId="5440" xr:uid="{00000000-0005-0000-0000-00009F340000}"/>
    <cellStyle name="Note 2 5 2 3 3 4 2" xfId="12872" xr:uid="{00000000-0005-0000-0000-0000A0340000}"/>
    <cellStyle name="Note 2 5 2 3 3 5" xfId="8191" xr:uid="{00000000-0005-0000-0000-0000A1340000}"/>
    <cellStyle name="Note 2 5 2 3 4" xfId="1383" xr:uid="{00000000-0005-0000-0000-0000A2340000}"/>
    <cellStyle name="Note 2 5 2 3 4 2" xfId="3580" xr:uid="{00000000-0005-0000-0000-0000A3340000}"/>
    <cellStyle name="Note 2 5 2 3 4 2 2" xfId="7304" xr:uid="{00000000-0005-0000-0000-0000A4340000}"/>
    <cellStyle name="Note 2 5 2 3 4 2 2 2" xfId="14730" xr:uid="{00000000-0005-0000-0000-0000A5340000}"/>
    <cellStyle name="Note 2 5 2 3 4 2 3" xfId="11018" xr:uid="{00000000-0005-0000-0000-0000A6340000}"/>
    <cellStyle name="Note 2 5 2 3 4 3" xfId="5442" xr:uid="{00000000-0005-0000-0000-0000A7340000}"/>
    <cellStyle name="Note 2 5 2 3 4 3 2" xfId="12874" xr:uid="{00000000-0005-0000-0000-0000A8340000}"/>
    <cellStyle name="Note 2 5 2 3 4 4" xfId="8829" xr:uid="{00000000-0005-0000-0000-0000A9340000}"/>
    <cellStyle name="Note 2 5 2 3 5" xfId="3573" xr:uid="{00000000-0005-0000-0000-0000AA340000}"/>
    <cellStyle name="Note 2 5 2 3 5 2" xfId="7297" xr:uid="{00000000-0005-0000-0000-0000AB340000}"/>
    <cellStyle name="Note 2 5 2 3 5 2 2" xfId="14723" xr:uid="{00000000-0005-0000-0000-0000AC340000}"/>
    <cellStyle name="Note 2 5 2 3 5 3" xfId="11011" xr:uid="{00000000-0005-0000-0000-0000AD340000}"/>
    <cellStyle name="Note 2 5 2 3 6" xfId="5435" xr:uid="{00000000-0005-0000-0000-0000AE340000}"/>
    <cellStyle name="Note 2 5 2 3 6 2" xfId="12867" xr:uid="{00000000-0005-0000-0000-0000AF340000}"/>
    <cellStyle name="Note 2 5 2 3 7" xfId="7625" xr:uid="{00000000-0005-0000-0000-0000B0340000}"/>
    <cellStyle name="Note 2 5 2 4" xfId="256" xr:uid="{00000000-0005-0000-0000-0000B1340000}"/>
    <cellStyle name="Note 2 5 2 4 2" xfId="488" xr:uid="{00000000-0005-0000-0000-0000B2340000}"/>
    <cellStyle name="Note 2 5 2 4 2 2" xfId="952" xr:uid="{00000000-0005-0000-0000-0000B3340000}"/>
    <cellStyle name="Note 2 5 2 4 2 2 2" xfId="1884" xr:uid="{00000000-0005-0000-0000-0000B4340000}"/>
    <cellStyle name="Note 2 5 2 4 2 2 2 2" xfId="3584" xr:uid="{00000000-0005-0000-0000-0000B5340000}"/>
    <cellStyle name="Note 2 5 2 4 2 2 2 2 2" xfId="7308" xr:uid="{00000000-0005-0000-0000-0000B6340000}"/>
    <cellStyle name="Note 2 5 2 4 2 2 2 2 2 2" xfId="14734" xr:uid="{00000000-0005-0000-0000-0000B7340000}"/>
    <cellStyle name="Note 2 5 2 4 2 2 2 2 3" xfId="11022" xr:uid="{00000000-0005-0000-0000-0000B8340000}"/>
    <cellStyle name="Note 2 5 2 4 2 2 2 3" xfId="5446" xr:uid="{00000000-0005-0000-0000-0000B9340000}"/>
    <cellStyle name="Note 2 5 2 4 2 2 2 3 2" xfId="12878" xr:uid="{00000000-0005-0000-0000-0000BA340000}"/>
    <cellStyle name="Note 2 5 2 4 2 2 2 4" xfId="9329" xr:uid="{00000000-0005-0000-0000-0000BB340000}"/>
    <cellStyle name="Note 2 5 2 4 2 2 3" xfId="3583" xr:uid="{00000000-0005-0000-0000-0000BC340000}"/>
    <cellStyle name="Note 2 5 2 4 2 2 3 2" xfId="7307" xr:uid="{00000000-0005-0000-0000-0000BD340000}"/>
    <cellStyle name="Note 2 5 2 4 2 2 3 2 2" xfId="14733" xr:uid="{00000000-0005-0000-0000-0000BE340000}"/>
    <cellStyle name="Note 2 5 2 4 2 2 3 3" xfId="11021" xr:uid="{00000000-0005-0000-0000-0000BF340000}"/>
    <cellStyle name="Note 2 5 2 4 2 2 4" xfId="5445" xr:uid="{00000000-0005-0000-0000-0000C0340000}"/>
    <cellStyle name="Note 2 5 2 4 2 2 4 2" xfId="12877" xr:uid="{00000000-0005-0000-0000-0000C1340000}"/>
    <cellStyle name="Note 2 5 2 4 2 2 5" xfId="8401" xr:uid="{00000000-0005-0000-0000-0000C2340000}"/>
    <cellStyle name="Note 2 5 2 4 2 3" xfId="1386" xr:uid="{00000000-0005-0000-0000-0000C3340000}"/>
    <cellStyle name="Note 2 5 2 4 2 3 2" xfId="3585" xr:uid="{00000000-0005-0000-0000-0000C4340000}"/>
    <cellStyle name="Note 2 5 2 4 2 3 2 2" xfId="7309" xr:uid="{00000000-0005-0000-0000-0000C5340000}"/>
    <cellStyle name="Note 2 5 2 4 2 3 2 2 2" xfId="14735" xr:uid="{00000000-0005-0000-0000-0000C6340000}"/>
    <cellStyle name="Note 2 5 2 4 2 3 2 3" xfId="11023" xr:uid="{00000000-0005-0000-0000-0000C7340000}"/>
    <cellStyle name="Note 2 5 2 4 2 3 3" xfId="5447" xr:uid="{00000000-0005-0000-0000-0000C8340000}"/>
    <cellStyle name="Note 2 5 2 4 2 3 3 2" xfId="12879" xr:uid="{00000000-0005-0000-0000-0000C9340000}"/>
    <cellStyle name="Note 2 5 2 4 2 3 4" xfId="8832" xr:uid="{00000000-0005-0000-0000-0000CA340000}"/>
    <cellStyle name="Note 2 5 2 4 2 4" xfId="3582" xr:uid="{00000000-0005-0000-0000-0000CB340000}"/>
    <cellStyle name="Note 2 5 2 4 2 4 2" xfId="7306" xr:uid="{00000000-0005-0000-0000-0000CC340000}"/>
    <cellStyle name="Note 2 5 2 4 2 4 2 2" xfId="14732" xr:uid="{00000000-0005-0000-0000-0000CD340000}"/>
    <cellStyle name="Note 2 5 2 4 2 4 3" xfId="11020" xr:uid="{00000000-0005-0000-0000-0000CE340000}"/>
    <cellStyle name="Note 2 5 2 4 2 5" xfId="5444" xr:uid="{00000000-0005-0000-0000-0000CF340000}"/>
    <cellStyle name="Note 2 5 2 4 2 5 2" xfId="12876" xr:uid="{00000000-0005-0000-0000-0000D0340000}"/>
    <cellStyle name="Note 2 5 2 4 2 6" xfId="7937" xr:uid="{00000000-0005-0000-0000-0000D1340000}"/>
    <cellStyle name="Note 2 5 2 4 3" xfId="744" xr:uid="{00000000-0005-0000-0000-0000D2340000}"/>
    <cellStyle name="Note 2 5 2 4 3 2" xfId="1676" xr:uid="{00000000-0005-0000-0000-0000D3340000}"/>
    <cellStyle name="Note 2 5 2 4 3 2 2" xfId="3587" xr:uid="{00000000-0005-0000-0000-0000D4340000}"/>
    <cellStyle name="Note 2 5 2 4 3 2 2 2" xfId="7311" xr:uid="{00000000-0005-0000-0000-0000D5340000}"/>
    <cellStyle name="Note 2 5 2 4 3 2 2 2 2" xfId="14737" xr:uid="{00000000-0005-0000-0000-0000D6340000}"/>
    <cellStyle name="Note 2 5 2 4 3 2 2 3" xfId="11025" xr:uid="{00000000-0005-0000-0000-0000D7340000}"/>
    <cellStyle name="Note 2 5 2 4 3 2 3" xfId="5449" xr:uid="{00000000-0005-0000-0000-0000D8340000}"/>
    <cellStyle name="Note 2 5 2 4 3 2 3 2" xfId="12881" xr:uid="{00000000-0005-0000-0000-0000D9340000}"/>
    <cellStyle name="Note 2 5 2 4 3 2 4" xfId="9121" xr:uid="{00000000-0005-0000-0000-0000DA340000}"/>
    <cellStyle name="Note 2 5 2 4 3 3" xfId="3586" xr:uid="{00000000-0005-0000-0000-0000DB340000}"/>
    <cellStyle name="Note 2 5 2 4 3 3 2" xfId="7310" xr:uid="{00000000-0005-0000-0000-0000DC340000}"/>
    <cellStyle name="Note 2 5 2 4 3 3 2 2" xfId="14736" xr:uid="{00000000-0005-0000-0000-0000DD340000}"/>
    <cellStyle name="Note 2 5 2 4 3 3 3" xfId="11024" xr:uid="{00000000-0005-0000-0000-0000DE340000}"/>
    <cellStyle name="Note 2 5 2 4 3 4" xfId="5448" xr:uid="{00000000-0005-0000-0000-0000DF340000}"/>
    <cellStyle name="Note 2 5 2 4 3 4 2" xfId="12880" xr:uid="{00000000-0005-0000-0000-0000E0340000}"/>
    <cellStyle name="Note 2 5 2 4 3 5" xfId="8193" xr:uid="{00000000-0005-0000-0000-0000E1340000}"/>
    <cellStyle name="Note 2 5 2 4 4" xfId="1385" xr:uid="{00000000-0005-0000-0000-0000E2340000}"/>
    <cellStyle name="Note 2 5 2 4 4 2" xfId="3588" xr:uid="{00000000-0005-0000-0000-0000E3340000}"/>
    <cellStyle name="Note 2 5 2 4 4 2 2" xfId="7312" xr:uid="{00000000-0005-0000-0000-0000E4340000}"/>
    <cellStyle name="Note 2 5 2 4 4 2 2 2" xfId="14738" xr:uid="{00000000-0005-0000-0000-0000E5340000}"/>
    <cellStyle name="Note 2 5 2 4 4 2 3" xfId="11026" xr:uid="{00000000-0005-0000-0000-0000E6340000}"/>
    <cellStyle name="Note 2 5 2 4 4 3" xfId="5450" xr:uid="{00000000-0005-0000-0000-0000E7340000}"/>
    <cellStyle name="Note 2 5 2 4 4 3 2" xfId="12882" xr:uid="{00000000-0005-0000-0000-0000E8340000}"/>
    <cellStyle name="Note 2 5 2 4 4 4" xfId="8831" xr:uid="{00000000-0005-0000-0000-0000E9340000}"/>
    <cellStyle name="Note 2 5 2 4 5" xfId="3581" xr:uid="{00000000-0005-0000-0000-0000EA340000}"/>
    <cellStyle name="Note 2 5 2 4 5 2" xfId="7305" xr:uid="{00000000-0005-0000-0000-0000EB340000}"/>
    <cellStyle name="Note 2 5 2 4 5 2 2" xfId="14731" xr:uid="{00000000-0005-0000-0000-0000EC340000}"/>
    <cellStyle name="Note 2 5 2 4 5 3" xfId="11019" xr:uid="{00000000-0005-0000-0000-0000ED340000}"/>
    <cellStyle name="Note 2 5 2 4 6" xfId="5443" xr:uid="{00000000-0005-0000-0000-0000EE340000}"/>
    <cellStyle name="Note 2 5 2 4 6 2" xfId="12875" xr:uid="{00000000-0005-0000-0000-0000EF340000}"/>
    <cellStyle name="Note 2 5 2 4 7" xfId="7705" xr:uid="{00000000-0005-0000-0000-0000F0340000}"/>
    <cellStyle name="Note 2 5 2 5" xfId="371" xr:uid="{00000000-0005-0000-0000-0000F1340000}"/>
    <cellStyle name="Note 2 5 2 5 2" xfId="840" xr:uid="{00000000-0005-0000-0000-0000F2340000}"/>
    <cellStyle name="Note 2 5 2 5 2 2" xfId="1772" xr:uid="{00000000-0005-0000-0000-0000F3340000}"/>
    <cellStyle name="Note 2 5 2 5 2 2 2" xfId="3591" xr:uid="{00000000-0005-0000-0000-0000F4340000}"/>
    <cellStyle name="Note 2 5 2 5 2 2 2 2" xfId="7315" xr:uid="{00000000-0005-0000-0000-0000F5340000}"/>
    <cellStyle name="Note 2 5 2 5 2 2 2 2 2" xfId="14741" xr:uid="{00000000-0005-0000-0000-0000F6340000}"/>
    <cellStyle name="Note 2 5 2 5 2 2 2 3" xfId="11029" xr:uid="{00000000-0005-0000-0000-0000F7340000}"/>
    <cellStyle name="Note 2 5 2 5 2 2 3" xfId="5453" xr:uid="{00000000-0005-0000-0000-0000F8340000}"/>
    <cellStyle name="Note 2 5 2 5 2 2 3 2" xfId="12885" xr:uid="{00000000-0005-0000-0000-0000F9340000}"/>
    <cellStyle name="Note 2 5 2 5 2 2 4" xfId="9217" xr:uid="{00000000-0005-0000-0000-0000FA340000}"/>
    <cellStyle name="Note 2 5 2 5 2 3" xfId="3590" xr:uid="{00000000-0005-0000-0000-0000FB340000}"/>
    <cellStyle name="Note 2 5 2 5 2 3 2" xfId="7314" xr:uid="{00000000-0005-0000-0000-0000FC340000}"/>
    <cellStyle name="Note 2 5 2 5 2 3 2 2" xfId="14740" xr:uid="{00000000-0005-0000-0000-0000FD340000}"/>
    <cellStyle name="Note 2 5 2 5 2 3 3" xfId="11028" xr:uid="{00000000-0005-0000-0000-0000FE340000}"/>
    <cellStyle name="Note 2 5 2 5 2 4" xfId="5452" xr:uid="{00000000-0005-0000-0000-0000FF340000}"/>
    <cellStyle name="Note 2 5 2 5 2 4 2" xfId="12884" xr:uid="{00000000-0005-0000-0000-000000350000}"/>
    <cellStyle name="Note 2 5 2 5 2 5" xfId="8289" xr:uid="{00000000-0005-0000-0000-000001350000}"/>
    <cellStyle name="Note 2 5 2 5 3" xfId="1387" xr:uid="{00000000-0005-0000-0000-000002350000}"/>
    <cellStyle name="Note 2 5 2 5 3 2" xfId="3592" xr:uid="{00000000-0005-0000-0000-000003350000}"/>
    <cellStyle name="Note 2 5 2 5 3 2 2" xfId="7316" xr:uid="{00000000-0005-0000-0000-000004350000}"/>
    <cellStyle name="Note 2 5 2 5 3 2 2 2" xfId="14742" xr:uid="{00000000-0005-0000-0000-000005350000}"/>
    <cellStyle name="Note 2 5 2 5 3 2 3" xfId="11030" xr:uid="{00000000-0005-0000-0000-000006350000}"/>
    <cellStyle name="Note 2 5 2 5 3 3" xfId="5454" xr:uid="{00000000-0005-0000-0000-000007350000}"/>
    <cellStyle name="Note 2 5 2 5 3 3 2" xfId="12886" xr:uid="{00000000-0005-0000-0000-000008350000}"/>
    <cellStyle name="Note 2 5 2 5 3 4" xfId="8833" xr:uid="{00000000-0005-0000-0000-000009350000}"/>
    <cellStyle name="Note 2 5 2 5 4" xfId="3589" xr:uid="{00000000-0005-0000-0000-00000A350000}"/>
    <cellStyle name="Note 2 5 2 5 4 2" xfId="7313" xr:uid="{00000000-0005-0000-0000-00000B350000}"/>
    <cellStyle name="Note 2 5 2 5 4 2 2" xfId="14739" xr:uid="{00000000-0005-0000-0000-00000C350000}"/>
    <cellStyle name="Note 2 5 2 5 4 3" xfId="11027" xr:uid="{00000000-0005-0000-0000-00000D350000}"/>
    <cellStyle name="Note 2 5 2 5 5" xfId="5451" xr:uid="{00000000-0005-0000-0000-00000E350000}"/>
    <cellStyle name="Note 2 5 2 5 5 2" xfId="12883" xr:uid="{00000000-0005-0000-0000-00000F350000}"/>
    <cellStyle name="Note 2 5 2 5 6" xfId="7820" xr:uid="{00000000-0005-0000-0000-000010350000}"/>
    <cellStyle name="Note 2 5 2 6" xfId="738" xr:uid="{00000000-0005-0000-0000-000011350000}"/>
    <cellStyle name="Note 2 5 2 6 2" xfId="1670" xr:uid="{00000000-0005-0000-0000-000012350000}"/>
    <cellStyle name="Note 2 5 2 6 2 2" xfId="3594" xr:uid="{00000000-0005-0000-0000-000013350000}"/>
    <cellStyle name="Note 2 5 2 6 2 2 2" xfId="7318" xr:uid="{00000000-0005-0000-0000-000014350000}"/>
    <cellStyle name="Note 2 5 2 6 2 2 2 2" xfId="14744" xr:uid="{00000000-0005-0000-0000-000015350000}"/>
    <cellStyle name="Note 2 5 2 6 2 2 3" xfId="11032" xr:uid="{00000000-0005-0000-0000-000016350000}"/>
    <cellStyle name="Note 2 5 2 6 2 3" xfId="5456" xr:uid="{00000000-0005-0000-0000-000017350000}"/>
    <cellStyle name="Note 2 5 2 6 2 3 2" xfId="12888" xr:uid="{00000000-0005-0000-0000-000018350000}"/>
    <cellStyle name="Note 2 5 2 6 2 4" xfId="9115" xr:uid="{00000000-0005-0000-0000-000019350000}"/>
    <cellStyle name="Note 2 5 2 6 3" xfId="3593" xr:uid="{00000000-0005-0000-0000-00001A350000}"/>
    <cellStyle name="Note 2 5 2 6 3 2" xfId="7317" xr:uid="{00000000-0005-0000-0000-00001B350000}"/>
    <cellStyle name="Note 2 5 2 6 3 2 2" xfId="14743" xr:uid="{00000000-0005-0000-0000-00001C350000}"/>
    <cellStyle name="Note 2 5 2 6 3 3" xfId="11031" xr:uid="{00000000-0005-0000-0000-00001D350000}"/>
    <cellStyle name="Note 2 5 2 6 4" xfId="5455" xr:uid="{00000000-0005-0000-0000-00001E350000}"/>
    <cellStyle name="Note 2 5 2 6 4 2" xfId="12887" xr:uid="{00000000-0005-0000-0000-00001F350000}"/>
    <cellStyle name="Note 2 5 2 6 5" xfId="8187" xr:uid="{00000000-0005-0000-0000-000020350000}"/>
    <cellStyle name="Note 2 5 2 7" xfId="1376" xr:uid="{00000000-0005-0000-0000-000021350000}"/>
    <cellStyle name="Note 2 5 2 7 2" xfId="3595" xr:uid="{00000000-0005-0000-0000-000022350000}"/>
    <cellStyle name="Note 2 5 2 7 2 2" xfId="7319" xr:uid="{00000000-0005-0000-0000-000023350000}"/>
    <cellStyle name="Note 2 5 2 7 2 2 2" xfId="14745" xr:uid="{00000000-0005-0000-0000-000024350000}"/>
    <cellStyle name="Note 2 5 2 7 2 3" xfId="11033" xr:uid="{00000000-0005-0000-0000-000025350000}"/>
    <cellStyle name="Note 2 5 2 7 3" xfId="5457" xr:uid="{00000000-0005-0000-0000-000026350000}"/>
    <cellStyle name="Note 2 5 2 7 3 2" xfId="12889" xr:uid="{00000000-0005-0000-0000-000027350000}"/>
    <cellStyle name="Note 2 5 2 7 4" xfId="8822" xr:uid="{00000000-0005-0000-0000-000028350000}"/>
    <cellStyle name="Note 2 5 2 8" xfId="3548" xr:uid="{00000000-0005-0000-0000-000029350000}"/>
    <cellStyle name="Note 2 5 2 8 2" xfId="7272" xr:uid="{00000000-0005-0000-0000-00002A350000}"/>
    <cellStyle name="Note 2 5 2 8 2 2" xfId="14698" xr:uid="{00000000-0005-0000-0000-00002B350000}"/>
    <cellStyle name="Note 2 5 2 8 3" xfId="10986" xr:uid="{00000000-0005-0000-0000-00002C350000}"/>
    <cellStyle name="Note 2 5 2 9" xfId="5410" xr:uid="{00000000-0005-0000-0000-00002D350000}"/>
    <cellStyle name="Note 2 5 2 9 2" xfId="12842" xr:uid="{00000000-0005-0000-0000-00002E350000}"/>
    <cellStyle name="Note 2 5 3" xfId="76" xr:uid="{00000000-0005-0000-0000-00002F350000}"/>
    <cellStyle name="Note 2 5 3 2" xfId="175" xr:uid="{00000000-0005-0000-0000-000030350000}"/>
    <cellStyle name="Note 2 5 3 2 2" xfId="414" xr:uid="{00000000-0005-0000-0000-000031350000}"/>
    <cellStyle name="Note 2 5 3 2 2 2" xfId="878" xr:uid="{00000000-0005-0000-0000-000032350000}"/>
    <cellStyle name="Note 2 5 3 2 2 2 2" xfId="1810" xr:uid="{00000000-0005-0000-0000-000033350000}"/>
    <cellStyle name="Note 2 5 3 2 2 2 2 2" xfId="3600" xr:uid="{00000000-0005-0000-0000-000034350000}"/>
    <cellStyle name="Note 2 5 3 2 2 2 2 2 2" xfId="7324" xr:uid="{00000000-0005-0000-0000-000035350000}"/>
    <cellStyle name="Note 2 5 3 2 2 2 2 2 2 2" xfId="14750" xr:uid="{00000000-0005-0000-0000-000036350000}"/>
    <cellStyle name="Note 2 5 3 2 2 2 2 2 3" xfId="11038" xr:uid="{00000000-0005-0000-0000-000037350000}"/>
    <cellStyle name="Note 2 5 3 2 2 2 2 3" xfId="5462" xr:uid="{00000000-0005-0000-0000-000038350000}"/>
    <cellStyle name="Note 2 5 3 2 2 2 2 3 2" xfId="12894" xr:uid="{00000000-0005-0000-0000-000039350000}"/>
    <cellStyle name="Note 2 5 3 2 2 2 2 4" xfId="9255" xr:uid="{00000000-0005-0000-0000-00003A350000}"/>
    <cellStyle name="Note 2 5 3 2 2 2 3" xfId="3599" xr:uid="{00000000-0005-0000-0000-00003B350000}"/>
    <cellStyle name="Note 2 5 3 2 2 2 3 2" xfId="7323" xr:uid="{00000000-0005-0000-0000-00003C350000}"/>
    <cellStyle name="Note 2 5 3 2 2 2 3 2 2" xfId="14749" xr:uid="{00000000-0005-0000-0000-00003D350000}"/>
    <cellStyle name="Note 2 5 3 2 2 2 3 3" xfId="11037" xr:uid="{00000000-0005-0000-0000-00003E350000}"/>
    <cellStyle name="Note 2 5 3 2 2 2 4" xfId="5461" xr:uid="{00000000-0005-0000-0000-00003F350000}"/>
    <cellStyle name="Note 2 5 3 2 2 2 4 2" xfId="12893" xr:uid="{00000000-0005-0000-0000-000040350000}"/>
    <cellStyle name="Note 2 5 3 2 2 2 5" xfId="8327" xr:uid="{00000000-0005-0000-0000-000041350000}"/>
    <cellStyle name="Note 2 5 3 2 2 3" xfId="1390" xr:uid="{00000000-0005-0000-0000-000042350000}"/>
    <cellStyle name="Note 2 5 3 2 2 3 2" xfId="3601" xr:uid="{00000000-0005-0000-0000-000043350000}"/>
    <cellStyle name="Note 2 5 3 2 2 3 2 2" xfId="7325" xr:uid="{00000000-0005-0000-0000-000044350000}"/>
    <cellStyle name="Note 2 5 3 2 2 3 2 2 2" xfId="14751" xr:uid="{00000000-0005-0000-0000-000045350000}"/>
    <cellStyle name="Note 2 5 3 2 2 3 2 3" xfId="11039" xr:uid="{00000000-0005-0000-0000-000046350000}"/>
    <cellStyle name="Note 2 5 3 2 2 3 3" xfId="5463" xr:uid="{00000000-0005-0000-0000-000047350000}"/>
    <cellStyle name="Note 2 5 3 2 2 3 3 2" xfId="12895" xr:uid="{00000000-0005-0000-0000-000048350000}"/>
    <cellStyle name="Note 2 5 3 2 2 3 4" xfId="8836" xr:uid="{00000000-0005-0000-0000-000049350000}"/>
    <cellStyle name="Note 2 5 3 2 2 4" xfId="3598" xr:uid="{00000000-0005-0000-0000-00004A350000}"/>
    <cellStyle name="Note 2 5 3 2 2 4 2" xfId="7322" xr:uid="{00000000-0005-0000-0000-00004B350000}"/>
    <cellStyle name="Note 2 5 3 2 2 4 2 2" xfId="14748" xr:uid="{00000000-0005-0000-0000-00004C350000}"/>
    <cellStyle name="Note 2 5 3 2 2 4 3" xfId="11036" xr:uid="{00000000-0005-0000-0000-00004D350000}"/>
    <cellStyle name="Note 2 5 3 2 2 5" xfId="5460" xr:uid="{00000000-0005-0000-0000-00004E350000}"/>
    <cellStyle name="Note 2 5 3 2 2 5 2" xfId="12892" xr:uid="{00000000-0005-0000-0000-00004F350000}"/>
    <cellStyle name="Note 2 5 3 2 2 6" xfId="7863" xr:uid="{00000000-0005-0000-0000-000050350000}"/>
    <cellStyle name="Note 2 5 3 2 3" xfId="746" xr:uid="{00000000-0005-0000-0000-000051350000}"/>
    <cellStyle name="Note 2 5 3 2 3 2" xfId="1678" xr:uid="{00000000-0005-0000-0000-000052350000}"/>
    <cellStyle name="Note 2 5 3 2 3 2 2" xfId="3603" xr:uid="{00000000-0005-0000-0000-000053350000}"/>
    <cellStyle name="Note 2 5 3 2 3 2 2 2" xfId="7327" xr:uid="{00000000-0005-0000-0000-000054350000}"/>
    <cellStyle name="Note 2 5 3 2 3 2 2 2 2" xfId="14753" xr:uid="{00000000-0005-0000-0000-000055350000}"/>
    <cellStyle name="Note 2 5 3 2 3 2 2 3" xfId="11041" xr:uid="{00000000-0005-0000-0000-000056350000}"/>
    <cellStyle name="Note 2 5 3 2 3 2 3" xfId="5465" xr:uid="{00000000-0005-0000-0000-000057350000}"/>
    <cellStyle name="Note 2 5 3 2 3 2 3 2" xfId="12897" xr:uid="{00000000-0005-0000-0000-000058350000}"/>
    <cellStyle name="Note 2 5 3 2 3 2 4" xfId="9123" xr:uid="{00000000-0005-0000-0000-000059350000}"/>
    <cellStyle name="Note 2 5 3 2 3 3" xfId="3602" xr:uid="{00000000-0005-0000-0000-00005A350000}"/>
    <cellStyle name="Note 2 5 3 2 3 3 2" xfId="7326" xr:uid="{00000000-0005-0000-0000-00005B350000}"/>
    <cellStyle name="Note 2 5 3 2 3 3 2 2" xfId="14752" xr:uid="{00000000-0005-0000-0000-00005C350000}"/>
    <cellStyle name="Note 2 5 3 2 3 3 3" xfId="11040" xr:uid="{00000000-0005-0000-0000-00005D350000}"/>
    <cellStyle name="Note 2 5 3 2 3 4" xfId="5464" xr:uid="{00000000-0005-0000-0000-00005E350000}"/>
    <cellStyle name="Note 2 5 3 2 3 4 2" xfId="12896" xr:uid="{00000000-0005-0000-0000-00005F350000}"/>
    <cellStyle name="Note 2 5 3 2 3 5" xfId="8195" xr:uid="{00000000-0005-0000-0000-000060350000}"/>
    <cellStyle name="Note 2 5 3 2 4" xfId="1389" xr:uid="{00000000-0005-0000-0000-000061350000}"/>
    <cellStyle name="Note 2 5 3 2 4 2" xfId="3604" xr:uid="{00000000-0005-0000-0000-000062350000}"/>
    <cellStyle name="Note 2 5 3 2 4 2 2" xfId="7328" xr:uid="{00000000-0005-0000-0000-000063350000}"/>
    <cellStyle name="Note 2 5 3 2 4 2 2 2" xfId="14754" xr:uid="{00000000-0005-0000-0000-000064350000}"/>
    <cellStyle name="Note 2 5 3 2 4 2 3" xfId="11042" xr:uid="{00000000-0005-0000-0000-000065350000}"/>
    <cellStyle name="Note 2 5 3 2 4 3" xfId="5466" xr:uid="{00000000-0005-0000-0000-000066350000}"/>
    <cellStyle name="Note 2 5 3 2 4 3 2" xfId="12898" xr:uid="{00000000-0005-0000-0000-000067350000}"/>
    <cellStyle name="Note 2 5 3 2 4 4" xfId="8835" xr:uid="{00000000-0005-0000-0000-000068350000}"/>
    <cellStyle name="Note 2 5 3 2 5" xfId="3597" xr:uid="{00000000-0005-0000-0000-000069350000}"/>
    <cellStyle name="Note 2 5 3 2 5 2" xfId="7321" xr:uid="{00000000-0005-0000-0000-00006A350000}"/>
    <cellStyle name="Note 2 5 3 2 5 2 2" xfId="14747" xr:uid="{00000000-0005-0000-0000-00006B350000}"/>
    <cellStyle name="Note 2 5 3 2 5 3" xfId="11035" xr:uid="{00000000-0005-0000-0000-00006C350000}"/>
    <cellStyle name="Note 2 5 3 2 6" xfId="5459" xr:uid="{00000000-0005-0000-0000-00006D350000}"/>
    <cellStyle name="Note 2 5 3 2 6 2" xfId="12891" xr:uid="{00000000-0005-0000-0000-00006E350000}"/>
    <cellStyle name="Note 2 5 3 2 7" xfId="7627" xr:uid="{00000000-0005-0000-0000-00006F350000}"/>
    <cellStyle name="Note 2 5 3 3" xfId="258" xr:uid="{00000000-0005-0000-0000-000070350000}"/>
    <cellStyle name="Note 2 5 3 3 2" xfId="490" xr:uid="{00000000-0005-0000-0000-000071350000}"/>
    <cellStyle name="Note 2 5 3 3 2 2" xfId="954" xr:uid="{00000000-0005-0000-0000-000072350000}"/>
    <cellStyle name="Note 2 5 3 3 2 2 2" xfId="1886" xr:uid="{00000000-0005-0000-0000-000073350000}"/>
    <cellStyle name="Note 2 5 3 3 2 2 2 2" xfId="3608" xr:uid="{00000000-0005-0000-0000-000074350000}"/>
    <cellStyle name="Note 2 5 3 3 2 2 2 2 2" xfId="7332" xr:uid="{00000000-0005-0000-0000-000075350000}"/>
    <cellStyle name="Note 2 5 3 3 2 2 2 2 2 2" xfId="14758" xr:uid="{00000000-0005-0000-0000-000076350000}"/>
    <cellStyle name="Note 2 5 3 3 2 2 2 2 3" xfId="11046" xr:uid="{00000000-0005-0000-0000-000077350000}"/>
    <cellStyle name="Note 2 5 3 3 2 2 2 3" xfId="5470" xr:uid="{00000000-0005-0000-0000-000078350000}"/>
    <cellStyle name="Note 2 5 3 3 2 2 2 3 2" xfId="12902" xr:uid="{00000000-0005-0000-0000-000079350000}"/>
    <cellStyle name="Note 2 5 3 3 2 2 2 4" xfId="9331" xr:uid="{00000000-0005-0000-0000-00007A350000}"/>
    <cellStyle name="Note 2 5 3 3 2 2 3" xfId="3607" xr:uid="{00000000-0005-0000-0000-00007B350000}"/>
    <cellStyle name="Note 2 5 3 3 2 2 3 2" xfId="7331" xr:uid="{00000000-0005-0000-0000-00007C350000}"/>
    <cellStyle name="Note 2 5 3 3 2 2 3 2 2" xfId="14757" xr:uid="{00000000-0005-0000-0000-00007D350000}"/>
    <cellStyle name="Note 2 5 3 3 2 2 3 3" xfId="11045" xr:uid="{00000000-0005-0000-0000-00007E350000}"/>
    <cellStyle name="Note 2 5 3 3 2 2 4" xfId="5469" xr:uid="{00000000-0005-0000-0000-00007F350000}"/>
    <cellStyle name="Note 2 5 3 3 2 2 4 2" xfId="12901" xr:uid="{00000000-0005-0000-0000-000080350000}"/>
    <cellStyle name="Note 2 5 3 3 2 2 5" xfId="8403" xr:uid="{00000000-0005-0000-0000-000081350000}"/>
    <cellStyle name="Note 2 5 3 3 2 3" xfId="1392" xr:uid="{00000000-0005-0000-0000-000082350000}"/>
    <cellStyle name="Note 2 5 3 3 2 3 2" xfId="3609" xr:uid="{00000000-0005-0000-0000-000083350000}"/>
    <cellStyle name="Note 2 5 3 3 2 3 2 2" xfId="7333" xr:uid="{00000000-0005-0000-0000-000084350000}"/>
    <cellStyle name="Note 2 5 3 3 2 3 2 2 2" xfId="14759" xr:uid="{00000000-0005-0000-0000-000085350000}"/>
    <cellStyle name="Note 2 5 3 3 2 3 2 3" xfId="11047" xr:uid="{00000000-0005-0000-0000-000086350000}"/>
    <cellStyle name="Note 2 5 3 3 2 3 3" xfId="5471" xr:uid="{00000000-0005-0000-0000-000087350000}"/>
    <cellStyle name="Note 2 5 3 3 2 3 3 2" xfId="12903" xr:uid="{00000000-0005-0000-0000-000088350000}"/>
    <cellStyle name="Note 2 5 3 3 2 3 4" xfId="8838" xr:uid="{00000000-0005-0000-0000-000089350000}"/>
    <cellStyle name="Note 2 5 3 3 2 4" xfId="3606" xr:uid="{00000000-0005-0000-0000-00008A350000}"/>
    <cellStyle name="Note 2 5 3 3 2 4 2" xfId="7330" xr:uid="{00000000-0005-0000-0000-00008B350000}"/>
    <cellStyle name="Note 2 5 3 3 2 4 2 2" xfId="14756" xr:uid="{00000000-0005-0000-0000-00008C350000}"/>
    <cellStyle name="Note 2 5 3 3 2 4 3" xfId="11044" xr:uid="{00000000-0005-0000-0000-00008D350000}"/>
    <cellStyle name="Note 2 5 3 3 2 5" xfId="5468" xr:uid="{00000000-0005-0000-0000-00008E350000}"/>
    <cellStyle name="Note 2 5 3 3 2 5 2" xfId="12900" xr:uid="{00000000-0005-0000-0000-00008F350000}"/>
    <cellStyle name="Note 2 5 3 3 2 6" xfId="7939" xr:uid="{00000000-0005-0000-0000-000090350000}"/>
    <cellStyle name="Note 2 5 3 3 3" xfId="747" xr:uid="{00000000-0005-0000-0000-000091350000}"/>
    <cellStyle name="Note 2 5 3 3 3 2" xfId="1679" xr:uid="{00000000-0005-0000-0000-000092350000}"/>
    <cellStyle name="Note 2 5 3 3 3 2 2" xfId="3611" xr:uid="{00000000-0005-0000-0000-000093350000}"/>
    <cellStyle name="Note 2 5 3 3 3 2 2 2" xfId="7335" xr:uid="{00000000-0005-0000-0000-000094350000}"/>
    <cellStyle name="Note 2 5 3 3 3 2 2 2 2" xfId="14761" xr:uid="{00000000-0005-0000-0000-000095350000}"/>
    <cellStyle name="Note 2 5 3 3 3 2 2 3" xfId="11049" xr:uid="{00000000-0005-0000-0000-000096350000}"/>
    <cellStyle name="Note 2 5 3 3 3 2 3" xfId="5473" xr:uid="{00000000-0005-0000-0000-000097350000}"/>
    <cellStyle name="Note 2 5 3 3 3 2 3 2" xfId="12905" xr:uid="{00000000-0005-0000-0000-000098350000}"/>
    <cellStyle name="Note 2 5 3 3 3 2 4" xfId="9124" xr:uid="{00000000-0005-0000-0000-000099350000}"/>
    <cellStyle name="Note 2 5 3 3 3 3" xfId="3610" xr:uid="{00000000-0005-0000-0000-00009A350000}"/>
    <cellStyle name="Note 2 5 3 3 3 3 2" xfId="7334" xr:uid="{00000000-0005-0000-0000-00009B350000}"/>
    <cellStyle name="Note 2 5 3 3 3 3 2 2" xfId="14760" xr:uid="{00000000-0005-0000-0000-00009C350000}"/>
    <cellStyle name="Note 2 5 3 3 3 3 3" xfId="11048" xr:uid="{00000000-0005-0000-0000-00009D350000}"/>
    <cellStyle name="Note 2 5 3 3 3 4" xfId="5472" xr:uid="{00000000-0005-0000-0000-00009E350000}"/>
    <cellStyle name="Note 2 5 3 3 3 4 2" xfId="12904" xr:uid="{00000000-0005-0000-0000-00009F350000}"/>
    <cellStyle name="Note 2 5 3 3 3 5" xfId="8196" xr:uid="{00000000-0005-0000-0000-0000A0350000}"/>
    <cellStyle name="Note 2 5 3 3 4" xfId="1391" xr:uid="{00000000-0005-0000-0000-0000A1350000}"/>
    <cellStyle name="Note 2 5 3 3 4 2" xfId="3612" xr:uid="{00000000-0005-0000-0000-0000A2350000}"/>
    <cellStyle name="Note 2 5 3 3 4 2 2" xfId="7336" xr:uid="{00000000-0005-0000-0000-0000A3350000}"/>
    <cellStyle name="Note 2 5 3 3 4 2 2 2" xfId="14762" xr:uid="{00000000-0005-0000-0000-0000A4350000}"/>
    <cellStyle name="Note 2 5 3 3 4 2 3" xfId="11050" xr:uid="{00000000-0005-0000-0000-0000A5350000}"/>
    <cellStyle name="Note 2 5 3 3 4 3" xfId="5474" xr:uid="{00000000-0005-0000-0000-0000A6350000}"/>
    <cellStyle name="Note 2 5 3 3 4 3 2" xfId="12906" xr:uid="{00000000-0005-0000-0000-0000A7350000}"/>
    <cellStyle name="Note 2 5 3 3 4 4" xfId="8837" xr:uid="{00000000-0005-0000-0000-0000A8350000}"/>
    <cellStyle name="Note 2 5 3 3 5" xfId="3605" xr:uid="{00000000-0005-0000-0000-0000A9350000}"/>
    <cellStyle name="Note 2 5 3 3 5 2" xfId="7329" xr:uid="{00000000-0005-0000-0000-0000AA350000}"/>
    <cellStyle name="Note 2 5 3 3 5 2 2" xfId="14755" xr:uid="{00000000-0005-0000-0000-0000AB350000}"/>
    <cellStyle name="Note 2 5 3 3 5 3" xfId="11043" xr:uid="{00000000-0005-0000-0000-0000AC350000}"/>
    <cellStyle name="Note 2 5 3 3 6" xfId="5467" xr:uid="{00000000-0005-0000-0000-0000AD350000}"/>
    <cellStyle name="Note 2 5 3 3 6 2" xfId="12899" xr:uid="{00000000-0005-0000-0000-0000AE350000}"/>
    <cellStyle name="Note 2 5 3 3 7" xfId="7707" xr:uid="{00000000-0005-0000-0000-0000AF350000}"/>
    <cellStyle name="Note 2 5 3 4" xfId="374" xr:uid="{00000000-0005-0000-0000-0000B0350000}"/>
    <cellStyle name="Note 2 5 3 4 2" xfId="842" xr:uid="{00000000-0005-0000-0000-0000B1350000}"/>
    <cellStyle name="Note 2 5 3 4 2 2" xfId="1774" xr:uid="{00000000-0005-0000-0000-0000B2350000}"/>
    <cellStyle name="Note 2 5 3 4 2 2 2" xfId="3615" xr:uid="{00000000-0005-0000-0000-0000B3350000}"/>
    <cellStyle name="Note 2 5 3 4 2 2 2 2" xfId="7339" xr:uid="{00000000-0005-0000-0000-0000B4350000}"/>
    <cellStyle name="Note 2 5 3 4 2 2 2 2 2" xfId="14765" xr:uid="{00000000-0005-0000-0000-0000B5350000}"/>
    <cellStyle name="Note 2 5 3 4 2 2 2 3" xfId="11053" xr:uid="{00000000-0005-0000-0000-0000B6350000}"/>
    <cellStyle name="Note 2 5 3 4 2 2 3" xfId="5477" xr:uid="{00000000-0005-0000-0000-0000B7350000}"/>
    <cellStyle name="Note 2 5 3 4 2 2 3 2" xfId="12909" xr:uid="{00000000-0005-0000-0000-0000B8350000}"/>
    <cellStyle name="Note 2 5 3 4 2 2 4" xfId="9219" xr:uid="{00000000-0005-0000-0000-0000B9350000}"/>
    <cellStyle name="Note 2 5 3 4 2 3" xfId="3614" xr:uid="{00000000-0005-0000-0000-0000BA350000}"/>
    <cellStyle name="Note 2 5 3 4 2 3 2" xfId="7338" xr:uid="{00000000-0005-0000-0000-0000BB350000}"/>
    <cellStyle name="Note 2 5 3 4 2 3 2 2" xfId="14764" xr:uid="{00000000-0005-0000-0000-0000BC350000}"/>
    <cellStyle name="Note 2 5 3 4 2 3 3" xfId="11052" xr:uid="{00000000-0005-0000-0000-0000BD350000}"/>
    <cellStyle name="Note 2 5 3 4 2 4" xfId="5476" xr:uid="{00000000-0005-0000-0000-0000BE350000}"/>
    <cellStyle name="Note 2 5 3 4 2 4 2" xfId="12908" xr:uid="{00000000-0005-0000-0000-0000BF350000}"/>
    <cellStyle name="Note 2 5 3 4 2 5" xfId="8291" xr:uid="{00000000-0005-0000-0000-0000C0350000}"/>
    <cellStyle name="Note 2 5 3 4 3" xfId="1393" xr:uid="{00000000-0005-0000-0000-0000C1350000}"/>
    <cellStyle name="Note 2 5 3 4 3 2" xfId="3616" xr:uid="{00000000-0005-0000-0000-0000C2350000}"/>
    <cellStyle name="Note 2 5 3 4 3 2 2" xfId="7340" xr:uid="{00000000-0005-0000-0000-0000C3350000}"/>
    <cellStyle name="Note 2 5 3 4 3 2 2 2" xfId="14766" xr:uid="{00000000-0005-0000-0000-0000C4350000}"/>
    <cellStyle name="Note 2 5 3 4 3 2 3" xfId="11054" xr:uid="{00000000-0005-0000-0000-0000C5350000}"/>
    <cellStyle name="Note 2 5 3 4 3 3" xfId="5478" xr:uid="{00000000-0005-0000-0000-0000C6350000}"/>
    <cellStyle name="Note 2 5 3 4 3 3 2" xfId="12910" xr:uid="{00000000-0005-0000-0000-0000C7350000}"/>
    <cellStyle name="Note 2 5 3 4 3 4" xfId="8839" xr:uid="{00000000-0005-0000-0000-0000C8350000}"/>
    <cellStyle name="Note 2 5 3 4 4" xfId="3613" xr:uid="{00000000-0005-0000-0000-0000C9350000}"/>
    <cellStyle name="Note 2 5 3 4 4 2" xfId="7337" xr:uid="{00000000-0005-0000-0000-0000CA350000}"/>
    <cellStyle name="Note 2 5 3 4 4 2 2" xfId="14763" xr:uid="{00000000-0005-0000-0000-0000CB350000}"/>
    <cellStyle name="Note 2 5 3 4 4 3" xfId="11051" xr:uid="{00000000-0005-0000-0000-0000CC350000}"/>
    <cellStyle name="Note 2 5 3 4 5" xfId="5475" xr:uid="{00000000-0005-0000-0000-0000CD350000}"/>
    <cellStyle name="Note 2 5 3 4 5 2" xfId="12907" xr:uid="{00000000-0005-0000-0000-0000CE350000}"/>
    <cellStyle name="Note 2 5 3 4 6" xfId="7823" xr:uid="{00000000-0005-0000-0000-0000CF350000}"/>
    <cellStyle name="Note 2 5 3 5" xfId="745" xr:uid="{00000000-0005-0000-0000-0000D0350000}"/>
    <cellStyle name="Note 2 5 3 5 2" xfId="1677" xr:uid="{00000000-0005-0000-0000-0000D1350000}"/>
    <cellStyle name="Note 2 5 3 5 2 2" xfId="3618" xr:uid="{00000000-0005-0000-0000-0000D2350000}"/>
    <cellStyle name="Note 2 5 3 5 2 2 2" xfId="7342" xr:uid="{00000000-0005-0000-0000-0000D3350000}"/>
    <cellStyle name="Note 2 5 3 5 2 2 2 2" xfId="14768" xr:uid="{00000000-0005-0000-0000-0000D4350000}"/>
    <cellStyle name="Note 2 5 3 5 2 2 3" xfId="11056" xr:uid="{00000000-0005-0000-0000-0000D5350000}"/>
    <cellStyle name="Note 2 5 3 5 2 3" xfId="5480" xr:uid="{00000000-0005-0000-0000-0000D6350000}"/>
    <cellStyle name="Note 2 5 3 5 2 3 2" xfId="12912" xr:uid="{00000000-0005-0000-0000-0000D7350000}"/>
    <cellStyle name="Note 2 5 3 5 2 4" xfId="9122" xr:uid="{00000000-0005-0000-0000-0000D8350000}"/>
    <cellStyle name="Note 2 5 3 5 3" xfId="3617" xr:uid="{00000000-0005-0000-0000-0000D9350000}"/>
    <cellStyle name="Note 2 5 3 5 3 2" xfId="7341" xr:uid="{00000000-0005-0000-0000-0000DA350000}"/>
    <cellStyle name="Note 2 5 3 5 3 2 2" xfId="14767" xr:uid="{00000000-0005-0000-0000-0000DB350000}"/>
    <cellStyle name="Note 2 5 3 5 3 3" xfId="11055" xr:uid="{00000000-0005-0000-0000-0000DC350000}"/>
    <cellStyle name="Note 2 5 3 5 4" xfId="5479" xr:uid="{00000000-0005-0000-0000-0000DD350000}"/>
    <cellStyle name="Note 2 5 3 5 4 2" xfId="12911" xr:uid="{00000000-0005-0000-0000-0000DE350000}"/>
    <cellStyle name="Note 2 5 3 5 5" xfId="8194" xr:uid="{00000000-0005-0000-0000-0000DF350000}"/>
    <cellStyle name="Note 2 5 3 6" xfId="1388" xr:uid="{00000000-0005-0000-0000-0000E0350000}"/>
    <cellStyle name="Note 2 5 3 6 2" xfId="3619" xr:uid="{00000000-0005-0000-0000-0000E1350000}"/>
    <cellStyle name="Note 2 5 3 6 2 2" xfId="7343" xr:uid="{00000000-0005-0000-0000-0000E2350000}"/>
    <cellStyle name="Note 2 5 3 6 2 2 2" xfId="14769" xr:uid="{00000000-0005-0000-0000-0000E3350000}"/>
    <cellStyle name="Note 2 5 3 6 2 3" xfId="11057" xr:uid="{00000000-0005-0000-0000-0000E4350000}"/>
    <cellStyle name="Note 2 5 3 6 3" xfId="5481" xr:uid="{00000000-0005-0000-0000-0000E5350000}"/>
    <cellStyle name="Note 2 5 3 6 3 2" xfId="12913" xr:uid="{00000000-0005-0000-0000-0000E6350000}"/>
    <cellStyle name="Note 2 5 3 6 4" xfId="8834" xr:uid="{00000000-0005-0000-0000-0000E7350000}"/>
    <cellStyle name="Note 2 5 3 7" xfId="3596" xr:uid="{00000000-0005-0000-0000-0000E8350000}"/>
    <cellStyle name="Note 2 5 3 7 2" xfId="7320" xr:uid="{00000000-0005-0000-0000-0000E9350000}"/>
    <cellStyle name="Note 2 5 3 7 2 2" xfId="14746" xr:uid="{00000000-0005-0000-0000-0000EA350000}"/>
    <cellStyle name="Note 2 5 3 7 3" xfId="11034" xr:uid="{00000000-0005-0000-0000-0000EB350000}"/>
    <cellStyle name="Note 2 5 3 8" xfId="5458" xr:uid="{00000000-0005-0000-0000-0000EC350000}"/>
    <cellStyle name="Note 2 5 3 8 2" xfId="12890" xr:uid="{00000000-0005-0000-0000-0000ED350000}"/>
    <cellStyle name="Note 2 5 3 9" xfId="7534" xr:uid="{00000000-0005-0000-0000-0000EE350000}"/>
    <cellStyle name="Note 2 5 4" xfId="172" xr:uid="{00000000-0005-0000-0000-0000EF350000}"/>
    <cellStyle name="Note 2 5 4 2" xfId="375" xr:uid="{00000000-0005-0000-0000-0000F0350000}"/>
    <cellStyle name="Note 2 5 4 2 2" xfId="749" xr:uid="{00000000-0005-0000-0000-0000F1350000}"/>
    <cellStyle name="Note 2 5 4 2 2 2" xfId="1681" xr:uid="{00000000-0005-0000-0000-0000F2350000}"/>
    <cellStyle name="Note 2 5 4 2 2 2 2" xfId="3623" xr:uid="{00000000-0005-0000-0000-0000F3350000}"/>
    <cellStyle name="Note 2 5 4 2 2 2 2 2" xfId="7347" xr:uid="{00000000-0005-0000-0000-0000F4350000}"/>
    <cellStyle name="Note 2 5 4 2 2 2 2 2 2" xfId="14773" xr:uid="{00000000-0005-0000-0000-0000F5350000}"/>
    <cellStyle name="Note 2 5 4 2 2 2 2 3" xfId="11061" xr:uid="{00000000-0005-0000-0000-0000F6350000}"/>
    <cellStyle name="Note 2 5 4 2 2 2 3" xfId="5485" xr:uid="{00000000-0005-0000-0000-0000F7350000}"/>
    <cellStyle name="Note 2 5 4 2 2 2 3 2" xfId="12917" xr:uid="{00000000-0005-0000-0000-0000F8350000}"/>
    <cellStyle name="Note 2 5 4 2 2 2 4" xfId="9126" xr:uid="{00000000-0005-0000-0000-0000F9350000}"/>
    <cellStyle name="Note 2 5 4 2 2 3" xfId="3622" xr:uid="{00000000-0005-0000-0000-0000FA350000}"/>
    <cellStyle name="Note 2 5 4 2 2 3 2" xfId="7346" xr:uid="{00000000-0005-0000-0000-0000FB350000}"/>
    <cellStyle name="Note 2 5 4 2 2 3 2 2" xfId="14772" xr:uid="{00000000-0005-0000-0000-0000FC350000}"/>
    <cellStyle name="Note 2 5 4 2 2 3 3" xfId="11060" xr:uid="{00000000-0005-0000-0000-0000FD350000}"/>
    <cellStyle name="Note 2 5 4 2 2 4" xfId="5484" xr:uid="{00000000-0005-0000-0000-0000FE350000}"/>
    <cellStyle name="Note 2 5 4 2 2 4 2" xfId="12916" xr:uid="{00000000-0005-0000-0000-0000FF350000}"/>
    <cellStyle name="Note 2 5 4 2 2 5" xfId="8198" xr:uid="{00000000-0005-0000-0000-000000360000}"/>
    <cellStyle name="Note 2 5 4 2 3" xfId="1395" xr:uid="{00000000-0005-0000-0000-000001360000}"/>
    <cellStyle name="Note 2 5 4 2 3 2" xfId="3624" xr:uid="{00000000-0005-0000-0000-000002360000}"/>
    <cellStyle name="Note 2 5 4 2 3 2 2" xfId="7348" xr:uid="{00000000-0005-0000-0000-000003360000}"/>
    <cellStyle name="Note 2 5 4 2 3 2 2 2" xfId="14774" xr:uid="{00000000-0005-0000-0000-000004360000}"/>
    <cellStyle name="Note 2 5 4 2 3 2 3" xfId="11062" xr:uid="{00000000-0005-0000-0000-000005360000}"/>
    <cellStyle name="Note 2 5 4 2 3 3" xfId="5486" xr:uid="{00000000-0005-0000-0000-000006360000}"/>
    <cellStyle name="Note 2 5 4 2 3 3 2" xfId="12918" xr:uid="{00000000-0005-0000-0000-000007360000}"/>
    <cellStyle name="Note 2 5 4 2 3 4" xfId="8841" xr:uid="{00000000-0005-0000-0000-000008360000}"/>
    <cellStyle name="Note 2 5 4 2 4" xfId="3621" xr:uid="{00000000-0005-0000-0000-000009360000}"/>
    <cellStyle name="Note 2 5 4 2 4 2" xfId="7345" xr:uid="{00000000-0005-0000-0000-00000A360000}"/>
    <cellStyle name="Note 2 5 4 2 4 2 2" xfId="14771" xr:uid="{00000000-0005-0000-0000-00000B360000}"/>
    <cellStyle name="Note 2 5 4 2 4 3" xfId="11059" xr:uid="{00000000-0005-0000-0000-00000C360000}"/>
    <cellStyle name="Note 2 5 4 2 5" xfId="5483" xr:uid="{00000000-0005-0000-0000-00000D360000}"/>
    <cellStyle name="Note 2 5 4 2 5 2" xfId="12915" xr:uid="{00000000-0005-0000-0000-00000E360000}"/>
    <cellStyle name="Note 2 5 4 2 6" xfId="7824" xr:uid="{00000000-0005-0000-0000-00000F360000}"/>
    <cellStyle name="Note 2 5 4 3" xfId="748" xr:uid="{00000000-0005-0000-0000-000010360000}"/>
    <cellStyle name="Note 2 5 4 3 2" xfId="1680" xr:uid="{00000000-0005-0000-0000-000011360000}"/>
    <cellStyle name="Note 2 5 4 3 2 2" xfId="3626" xr:uid="{00000000-0005-0000-0000-000012360000}"/>
    <cellStyle name="Note 2 5 4 3 2 2 2" xfId="7350" xr:uid="{00000000-0005-0000-0000-000013360000}"/>
    <cellStyle name="Note 2 5 4 3 2 2 2 2" xfId="14776" xr:uid="{00000000-0005-0000-0000-000014360000}"/>
    <cellStyle name="Note 2 5 4 3 2 2 3" xfId="11064" xr:uid="{00000000-0005-0000-0000-000015360000}"/>
    <cellStyle name="Note 2 5 4 3 2 3" xfId="5488" xr:uid="{00000000-0005-0000-0000-000016360000}"/>
    <cellStyle name="Note 2 5 4 3 2 3 2" xfId="12920" xr:uid="{00000000-0005-0000-0000-000017360000}"/>
    <cellStyle name="Note 2 5 4 3 2 4" xfId="9125" xr:uid="{00000000-0005-0000-0000-000018360000}"/>
    <cellStyle name="Note 2 5 4 3 3" xfId="3625" xr:uid="{00000000-0005-0000-0000-000019360000}"/>
    <cellStyle name="Note 2 5 4 3 3 2" xfId="7349" xr:uid="{00000000-0005-0000-0000-00001A360000}"/>
    <cellStyle name="Note 2 5 4 3 3 2 2" xfId="14775" xr:uid="{00000000-0005-0000-0000-00001B360000}"/>
    <cellStyle name="Note 2 5 4 3 3 3" xfId="11063" xr:uid="{00000000-0005-0000-0000-00001C360000}"/>
    <cellStyle name="Note 2 5 4 3 4" xfId="5487" xr:uid="{00000000-0005-0000-0000-00001D360000}"/>
    <cellStyle name="Note 2 5 4 3 4 2" xfId="12919" xr:uid="{00000000-0005-0000-0000-00001E360000}"/>
    <cellStyle name="Note 2 5 4 3 5" xfId="8197" xr:uid="{00000000-0005-0000-0000-00001F360000}"/>
    <cellStyle name="Note 2 5 4 4" xfId="1394" xr:uid="{00000000-0005-0000-0000-000020360000}"/>
    <cellStyle name="Note 2 5 4 4 2" xfId="3627" xr:uid="{00000000-0005-0000-0000-000021360000}"/>
    <cellStyle name="Note 2 5 4 4 2 2" xfId="7351" xr:uid="{00000000-0005-0000-0000-000022360000}"/>
    <cellStyle name="Note 2 5 4 4 2 2 2" xfId="14777" xr:uid="{00000000-0005-0000-0000-000023360000}"/>
    <cellStyle name="Note 2 5 4 4 2 3" xfId="11065" xr:uid="{00000000-0005-0000-0000-000024360000}"/>
    <cellStyle name="Note 2 5 4 4 3" xfId="5489" xr:uid="{00000000-0005-0000-0000-000025360000}"/>
    <cellStyle name="Note 2 5 4 4 3 2" xfId="12921" xr:uid="{00000000-0005-0000-0000-000026360000}"/>
    <cellStyle name="Note 2 5 4 4 4" xfId="8840" xr:uid="{00000000-0005-0000-0000-000027360000}"/>
    <cellStyle name="Note 2 5 4 5" xfId="3620" xr:uid="{00000000-0005-0000-0000-000028360000}"/>
    <cellStyle name="Note 2 5 4 5 2" xfId="7344" xr:uid="{00000000-0005-0000-0000-000029360000}"/>
    <cellStyle name="Note 2 5 4 5 2 2" xfId="14770" xr:uid="{00000000-0005-0000-0000-00002A360000}"/>
    <cellStyle name="Note 2 5 4 5 3" xfId="11058" xr:uid="{00000000-0005-0000-0000-00002B360000}"/>
    <cellStyle name="Note 2 5 4 6" xfId="5482" xr:uid="{00000000-0005-0000-0000-00002C360000}"/>
    <cellStyle name="Note 2 5 4 6 2" xfId="12914" xr:uid="{00000000-0005-0000-0000-00002D360000}"/>
    <cellStyle name="Note 2 5 4 7" xfId="7624" xr:uid="{00000000-0005-0000-0000-00002E360000}"/>
    <cellStyle name="Note 2 5 5" xfId="255" xr:uid="{00000000-0005-0000-0000-00002F360000}"/>
    <cellStyle name="Note 2 5 5 2" xfId="487" xr:uid="{00000000-0005-0000-0000-000030360000}"/>
    <cellStyle name="Note 2 5 5 2 2" xfId="951" xr:uid="{00000000-0005-0000-0000-000031360000}"/>
    <cellStyle name="Note 2 5 5 2 2 2" xfId="1883" xr:uid="{00000000-0005-0000-0000-000032360000}"/>
    <cellStyle name="Note 2 5 5 2 2 2 2" xfId="3631" xr:uid="{00000000-0005-0000-0000-000033360000}"/>
    <cellStyle name="Note 2 5 5 2 2 2 2 2" xfId="7355" xr:uid="{00000000-0005-0000-0000-000034360000}"/>
    <cellStyle name="Note 2 5 5 2 2 2 2 2 2" xfId="14781" xr:uid="{00000000-0005-0000-0000-000035360000}"/>
    <cellStyle name="Note 2 5 5 2 2 2 2 3" xfId="11069" xr:uid="{00000000-0005-0000-0000-000036360000}"/>
    <cellStyle name="Note 2 5 5 2 2 2 3" xfId="5493" xr:uid="{00000000-0005-0000-0000-000037360000}"/>
    <cellStyle name="Note 2 5 5 2 2 2 3 2" xfId="12925" xr:uid="{00000000-0005-0000-0000-000038360000}"/>
    <cellStyle name="Note 2 5 5 2 2 2 4" xfId="9328" xr:uid="{00000000-0005-0000-0000-000039360000}"/>
    <cellStyle name="Note 2 5 5 2 2 3" xfId="3630" xr:uid="{00000000-0005-0000-0000-00003A360000}"/>
    <cellStyle name="Note 2 5 5 2 2 3 2" xfId="7354" xr:uid="{00000000-0005-0000-0000-00003B360000}"/>
    <cellStyle name="Note 2 5 5 2 2 3 2 2" xfId="14780" xr:uid="{00000000-0005-0000-0000-00003C360000}"/>
    <cellStyle name="Note 2 5 5 2 2 3 3" xfId="11068" xr:uid="{00000000-0005-0000-0000-00003D360000}"/>
    <cellStyle name="Note 2 5 5 2 2 4" xfId="5492" xr:uid="{00000000-0005-0000-0000-00003E360000}"/>
    <cellStyle name="Note 2 5 5 2 2 4 2" xfId="12924" xr:uid="{00000000-0005-0000-0000-00003F360000}"/>
    <cellStyle name="Note 2 5 5 2 2 5" xfId="8400" xr:uid="{00000000-0005-0000-0000-000040360000}"/>
    <cellStyle name="Note 2 5 5 2 3" xfId="1397" xr:uid="{00000000-0005-0000-0000-000041360000}"/>
    <cellStyle name="Note 2 5 5 2 3 2" xfId="3632" xr:uid="{00000000-0005-0000-0000-000042360000}"/>
    <cellStyle name="Note 2 5 5 2 3 2 2" xfId="7356" xr:uid="{00000000-0005-0000-0000-000043360000}"/>
    <cellStyle name="Note 2 5 5 2 3 2 2 2" xfId="14782" xr:uid="{00000000-0005-0000-0000-000044360000}"/>
    <cellStyle name="Note 2 5 5 2 3 2 3" xfId="11070" xr:uid="{00000000-0005-0000-0000-000045360000}"/>
    <cellStyle name="Note 2 5 5 2 3 3" xfId="5494" xr:uid="{00000000-0005-0000-0000-000046360000}"/>
    <cellStyle name="Note 2 5 5 2 3 3 2" xfId="12926" xr:uid="{00000000-0005-0000-0000-000047360000}"/>
    <cellStyle name="Note 2 5 5 2 3 4" xfId="8843" xr:uid="{00000000-0005-0000-0000-000048360000}"/>
    <cellStyle name="Note 2 5 5 2 4" xfId="3629" xr:uid="{00000000-0005-0000-0000-000049360000}"/>
    <cellStyle name="Note 2 5 5 2 4 2" xfId="7353" xr:uid="{00000000-0005-0000-0000-00004A360000}"/>
    <cellStyle name="Note 2 5 5 2 4 2 2" xfId="14779" xr:uid="{00000000-0005-0000-0000-00004B360000}"/>
    <cellStyle name="Note 2 5 5 2 4 3" xfId="11067" xr:uid="{00000000-0005-0000-0000-00004C360000}"/>
    <cellStyle name="Note 2 5 5 2 5" xfId="5491" xr:uid="{00000000-0005-0000-0000-00004D360000}"/>
    <cellStyle name="Note 2 5 5 2 5 2" xfId="12923" xr:uid="{00000000-0005-0000-0000-00004E360000}"/>
    <cellStyle name="Note 2 5 5 2 6" xfId="7936" xr:uid="{00000000-0005-0000-0000-00004F360000}"/>
    <cellStyle name="Note 2 5 5 3" xfId="750" xr:uid="{00000000-0005-0000-0000-000050360000}"/>
    <cellStyle name="Note 2 5 5 3 2" xfId="1682" xr:uid="{00000000-0005-0000-0000-000051360000}"/>
    <cellStyle name="Note 2 5 5 3 2 2" xfId="3634" xr:uid="{00000000-0005-0000-0000-000052360000}"/>
    <cellStyle name="Note 2 5 5 3 2 2 2" xfId="7358" xr:uid="{00000000-0005-0000-0000-000053360000}"/>
    <cellStyle name="Note 2 5 5 3 2 2 2 2" xfId="14784" xr:uid="{00000000-0005-0000-0000-000054360000}"/>
    <cellStyle name="Note 2 5 5 3 2 2 3" xfId="11072" xr:uid="{00000000-0005-0000-0000-000055360000}"/>
    <cellStyle name="Note 2 5 5 3 2 3" xfId="5496" xr:uid="{00000000-0005-0000-0000-000056360000}"/>
    <cellStyle name="Note 2 5 5 3 2 3 2" xfId="12928" xr:uid="{00000000-0005-0000-0000-000057360000}"/>
    <cellStyle name="Note 2 5 5 3 2 4" xfId="9127" xr:uid="{00000000-0005-0000-0000-000058360000}"/>
    <cellStyle name="Note 2 5 5 3 3" xfId="3633" xr:uid="{00000000-0005-0000-0000-000059360000}"/>
    <cellStyle name="Note 2 5 5 3 3 2" xfId="7357" xr:uid="{00000000-0005-0000-0000-00005A360000}"/>
    <cellStyle name="Note 2 5 5 3 3 2 2" xfId="14783" xr:uid="{00000000-0005-0000-0000-00005B360000}"/>
    <cellStyle name="Note 2 5 5 3 3 3" xfId="11071" xr:uid="{00000000-0005-0000-0000-00005C360000}"/>
    <cellStyle name="Note 2 5 5 3 4" xfId="5495" xr:uid="{00000000-0005-0000-0000-00005D360000}"/>
    <cellStyle name="Note 2 5 5 3 4 2" xfId="12927" xr:uid="{00000000-0005-0000-0000-00005E360000}"/>
    <cellStyle name="Note 2 5 5 3 5" xfId="8199" xr:uid="{00000000-0005-0000-0000-00005F360000}"/>
    <cellStyle name="Note 2 5 5 4" xfId="1396" xr:uid="{00000000-0005-0000-0000-000060360000}"/>
    <cellStyle name="Note 2 5 5 4 2" xfId="3635" xr:uid="{00000000-0005-0000-0000-000061360000}"/>
    <cellStyle name="Note 2 5 5 4 2 2" xfId="7359" xr:uid="{00000000-0005-0000-0000-000062360000}"/>
    <cellStyle name="Note 2 5 5 4 2 2 2" xfId="14785" xr:uid="{00000000-0005-0000-0000-000063360000}"/>
    <cellStyle name="Note 2 5 5 4 2 3" xfId="11073" xr:uid="{00000000-0005-0000-0000-000064360000}"/>
    <cellStyle name="Note 2 5 5 4 3" xfId="5497" xr:uid="{00000000-0005-0000-0000-000065360000}"/>
    <cellStyle name="Note 2 5 5 4 3 2" xfId="12929" xr:uid="{00000000-0005-0000-0000-000066360000}"/>
    <cellStyle name="Note 2 5 5 4 4" xfId="8842" xr:uid="{00000000-0005-0000-0000-000067360000}"/>
    <cellStyle name="Note 2 5 5 5" xfId="3628" xr:uid="{00000000-0005-0000-0000-000068360000}"/>
    <cellStyle name="Note 2 5 5 5 2" xfId="7352" xr:uid="{00000000-0005-0000-0000-000069360000}"/>
    <cellStyle name="Note 2 5 5 5 2 2" xfId="14778" xr:uid="{00000000-0005-0000-0000-00006A360000}"/>
    <cellStyle name="Note 2 5 5 5 3" xfId="11066" xr:uid="{00000000-0005-0000-0000-00006B360000}"/>
    <cellStyle name="Note 2 5 5 6" xfId="5490" xr:uid="{00000000-0005-0000-0000-00006C360000}"/>
    <cellStyle name="Note 2 5 5 6 2" xfId="12922" xr:uid="{00000000-0005-0000-0000-00006D360000}"/>
    <cellStyle name="Note 2 5 5 7" xfId="7704" xr:uid="{00000000-0005-0000-0000-00006E360000}"/>
    <cellStyle name="Note 2 5 6" xfId="370" xr:uid="{00000000-0005-0000-0000-00006F360000}"/>
    <cellStyle name="Note 2 5 6 2" xfId="839" xr:uid="{00000000-0005-0000-0000-000070360000}"/>
    <cellStyle name="Note 2 5 6 2 2" xfId="1771" xr:uid="{00000000-0005-0000-0000-000071360000}"/>
    <cellStyle name="Note 2 5 6 2 2 2" xfId="3638" xr:uid="{00000000-0005-0000-0000-000072360000}"/>
    <cellStyle name="Note 2 5 6 2 2 2 2" xfId="7362" xr:uid="{00000000-0005-0000-0000-000073360000}"/>
    <cellStyle name="Note 2 5 6 2 2 2 2 2" xfId="14788" xr:uid="{00000000-0005-0000-0000-000074360000}"/>
    <cellStyle name="Note 2 5 6 2 2 2 3" xfId="11076" xr:uid="{00000000-0005-0000-0000-000075360000}"/>
    <cellStyle name="Note 2 5 6 2 2 3" xfId="5500" xr:uid="{00000000-0005-0000-0000-000076360000}"/>
    <cellStyle name="Note 2 5 6 2 2 3 2" xfId="12932" xr:uid="{00000000-0005-0000-0000-000077360000}"/>
    <cellStyle name="Note 2 5 6 2 2 4" xfId="9216" xr:uid="{00000000-0005-0000-0000-000078360000}"/>
    <cellStyle name="Note 2 5 6 2 3" xfId="3637" xr:uid="{00000000-0005-0000-0000-000079360000}"/>
    <cellStyle name="Note 2 5 6 2 3 2" xfId="7361" xr:uid="{00000000-0005-0000-0000-00007A360000}"/>
    <cellStyle name="Note 2 5 6 2 3 2 2" xfId="14787" xr:uid="{00000000-0005-0000-0000-00007B360000}"/>
    <cellStyle name="Note 2 5 6 2 3 3" xfId="11075" xr:uid="{00000000-0005-0000-0000-00007C360000}"/>
    <cellStyle name="Note 2 5 6 2 4" xfId="5499" xr:uid="{00000000-0005-0000-0000-00007D360000}"/>
    <cellStyle name="Note 2 5 6 2 4 2" xfId="12931" xr:uid="{00000000-0005-0000-0000-00007E360000}"/>
    <cellStyle name="Note 2 5 6 2 5" xfId="8288" xr:uid="{00000000-0005-0000-0000-00007F360000}"/>
    <cellStyle name="Note 2 5 6 3" xfId="1398" xr:uid="{00000000-0005-0000-0000-000080360000}"/>
    <cellStyle name="Note 2 5 6 3 2" xfId="3639" xr:uid="{00000000-0005-0000-0000-000081360000}"/>
    <cellStyle name="Note 2 5 6 3 2 2" xfId="7363" xr:uid="{00000000-0005-0000-0000-000082360000}"/>
    <cellStyle name="Note 2 5 6 3 2 2 2" xfId="14789" xr:uid="{00000000-0005-0000-0000-000083360000}"/>
    <cellStyle name="Note 2 5 6 3 2 3" xfId="11077" xr:uid="{00000000-0005-0000-0000-000084360000}"/>
    <cellStyle name="Note 2 5 6 3 3" xfId="5501" xr:uid="{00000000-0005-0000-0000-000085360000}"/>
    <cellStyle name="Note 2 5 6 3 3 2" xfId="12933" xr:uid="{00000000-0005-0000-0000-000086360000}"/>
    <cellStyle name="Note 2 5 6 3 4" xfId="8844" xr:uid="{00000000-0005-0000-0000-000087360000}"/>
    <cellStyle name="Note 2 5 6 4" xfId="3636" xr:uid="{00000000-0005-0000-0000-000088360000}"/>
    <cellStyle name="Note 2 5 6 4 2" xfId="7360" xr:uid="{00000000-0005-0000-0000-000089360000}"/>
    <cellStyle name="Note 2 5 6 4 2 2" xfId="14786" xr:uid="{00000000-0005-0000-0000-00008A360000}"/>
    <cellStyle name="Note 2 5 6 4 3" xfId="11074" xr:uid="{00000000-0005-0000-0000-00008B360000}"/>
    <cellStyle name="Note 2 5 6 5" xfId="5498" xr:uid="{00000000-0005-0000-0000-00008C360000}"/>
    <cellStyle name="Note 2 5 6 5 2" xfId="12930" xr:uid="{00000000-0005-0000-0000-00008D360000}"/>
    <cellStyle name="Note 2 5 6 6" xfId="7819" xr:uid="{00000000-0005-0000-0000-00008E360000}"/>
    <cellStyle name="Note 2 5 7" xfId="737" xr:uid="{00000000-0005-0000-0000-00008F360000}"/>
    <cellStyle name="Note 2 5 7 2" xfId="1669" xr:uid="{00000000-0005-0000-0000-000090360000}"/>
    <cellStyle name="Note 2 5 7 2 2" xfId="3641" xr:uid="{00000000-0005-0000-0000-000091360000}"/>
    <cellStyle name="Note 2 5 7 2 2 2" xfId="7365" xr:uid="{00000000-0005-0000-0000-000092360000}"/>
    <cellStyle name="Note 2 5 7 2 2 2 2" xfId="14791" xr:uid="{00000000-0005-0000-0000-000093360000}"/>
    <cellStyle name="Note 2 5 7 2 2 3" xfId="11079" xr:uid="{00000000-0005-0000-0000-000094360000}"/>
    <cellStyle name="Note 2 5 7 2 3" xfId="5503" xr:uid="{00000000-0005-0000-0000-000095360000}"/>
    <cellStyle name="Note 2 5 7 2 3 2" xfId="12935" xr:uid="{00000000-0005-0000-0000-000096360000}"/>
    <cellStyle name="Note 2 5 7 2 4" xfId="9114" xr:uid="{00000000-0005-0000-0000-000097360000}"/>
    <cellStyle name="Note 2 5 7 3" xfId="3640" xr:uid="{00000000-0005-0000-0000-000098360000}"/>
    <cellStyle name="Note 2 5 7 3 2" xfId="7364" xr:uid="{00000000-0005-0000-0000-000099360000}"/>
    <cellStyle name="Note 2 5 7 3 2 2" xfId="14790" xr:uid="{00000000-0005-0000-0000-00009A360000}"/>
    <cellStyle name="Note 2 5 7 3 3" xfId="11078" xr:uid="{00000000-0005-0000-0000-00009B360000}"/>
    <cellStyle name="Note 2 5 7 4" xfId="5502" xr:uid="{00000000-0005-0000-0000-00009C360000}"/>
    <cellStyle name="Note 2 5 7 4 2" xfId="12934" xr:uid="{00000000-0005-0000-0000-00009D360000}"/>
    <cellStyle name="Note 2 5 7 5" xfId="8186" xr:uid="{00000000-0005-0000-0000-00009E360000}"/>
    <cellStyle name="Note 2 5 8" xfId="1375" xr:uid="{00000000-0005-0000-0000-00009F360000}"/>
    <cellStyle name="Note 2 5 8 2" xfId="3642" xr:uid="{00000000-0005-0000-0000-0000A0360000}"/>
    <cellStyle name="Note 2 5 8 2 2" xfId="7366" xr:uid="{00000000-0005-0000-0000-0000A1360000}"/>
    <cellStyle name="Note 2 5 8 2 2 2" xfId="14792" xr:uid="{00000000-0005-0000-0000-0000A2360000}"/>
    <cellStyle name="Note 2 5 8 2 3" xfId="11080" xr:uid="{00000000-0005-0000-0000-0000A3360000}"/>
    <cellStyle name="Note 2 5 8 3" xfId="5504" xr:uid="{00000000-0005-0000-0000-0000A4360000}"/>
    <cellStyle name="Note 2 5 8 3 2" xfId="12936" xr:uid="{00000000-0005-0000-0000-0000A5360000}"/>
    <cellStyle name="Note 2 5 8 4" xfId="8821" xr:uid="{00000000-0005-0000-0000-0000A6360000}"/>
    <cellStyle name="Note 2 5 9" xfId="3547" xr:uid="{00000000-0005-0000-0000-0000A7360000}"/>
    <cellStyle name="Note 2 5 9 2" xfId="7271" xr:uid="{00000000-0005-0000-0000-0000A8360000}"/>
    <cellStyle name="Note 2 5 9 2 2" xfId="14697" xr:uid="{00000000-0005-0000-0000-0000A9360000}"/>
    <cellStyle name="Note 2 5 9 3" xfId="10985" xr:uid="{00000000-0005-0000-0000-0000AA360000}"/>
    <cellStyle name="Note 2 6" xfId="45" xr:uid="{00000000-0005-0000-0000-0000AB360000}"/>
    <cellStyle name="Note 2 6 10" xfId="7505" xr:uid="{00000000-0005-0000-0000-0000AC360000}"/>
    <cellStyle name="Note 2 6 2" xfId="83" xr:uid="{00000000-0005-0000-0000-0000AD360000}"/>
    <cellStyle name="Note 2 6 2 2" xfId="177" xr:uid="{00000000-0005-0000-0000-0000AE360000}"/>
    <cellStyle name="Note 2 6 2 2 2" xfId="415" xr:uid="{00000000-0005-0000-0000-0000AF360000}"/>
    <cellStyle name="Note 2 6 2 2 2 2" xfId="879" xr:uid="{00000000-0005-0000-0000-0000B0360000}"/>
    <cellStyle name="Note 2 6 2 2 2 2 2" xfId="1811" xr:uid="{00000000-0005-0000-0000-0000B1360000}"/>
    <cellStyle name="Note 2 6 2 2 2 2 2 2" xfId="3648" xr:uid="{00000000-0005-0000-0000-0000B2360000}"/>
    <cellStyle name="Note 2 6 2 2 2 2 2 2 2" xfId="7372" xr:uid="{00000000-0005-0000-0000-0000B3360000}"/>
    <cellStyle name="Note 2 6 2 2 2 2 2 2 2 2" xfId="14798" xr:uid="{00000000-0005-0000-0000-0000B4360000}"/>
    <cellStyle name="Note 2 6 2 2 2 2 2 2 3" xfId="11086" xr:uid="{00000000-0005-0000-0000-0000B5360000}"/>
    <cellStyle name="Note 2 6 2 2 2 2 2 3" xfId="5510" xr:uid="{00000000-0005-0000-0000-0000B6360000}"/>
    <cellStyle name="Note 2 6 2 2 2 2 2 3 2" xfId="12942" xr:uid="{00000000-0005-0000-0000-0000B7360000}"/>
    <cellStyle name="Note 2 6 2 2 2 2 2 4" xfId="9256" xr:uid="{00000000-0005-0000-0000-0000B8360000}"/>
    <cellStyle name="Note 2 6 2 2 2 2 3" xfId="3647" xr:uid="{00000000-0005-0000-0000-0000B9360000}"/>
    <cellStyle name="Note 2 6 2 2 2 2 3 2" xfId="7371" xr:uid="{00000000-0005-0000-0000-0000BA360000}"/>
    <cellStyle name="Note 2 6 2 2 2 2 3 2 2" xfId="14797" xr:uid="{00000000-0005-0000-0000-0000BB360000}"/>
    <cellStyle name="Note 2 6 2 2 2 2 3 3" xfId="11085" xr:uid="{00000000-0005-0000-0000-0000BC360000}"/>
    <cellStyle name="Note 2 6 2 2 2 2 4" xfId="5509" xr:uid="{00000000-0005-0000-0000-0000BD360000}"/>
    <cellStyle name="Note 2 6 2 2 2 2 4 2" xfId="12941" xr:uid="{00000000-0005-0000-0000-0000BE360000}"/>
    <cellStyle name="Note 2 6 2 2 2 2 5" xfId="8328" xr:uid="{00000000-0005-0000-0000-0000BF360000}"/>
    <cellStyle name="Note 2 6 2 2 2 3" xfId="1402" xr:uid="{00000000-0005-0000-0000-0000C0360000}"/>
    <cellStyle name="Note 2 6 2 2 2 3 2" xfId="3649" xr:uid="{00000000-0005-0000-0000-0000C1360000}"/>
    <cellStyle name="Note 2 6 2 2 2 3 2 2" xfId="7373" xr:uid="{00000000-0005-0000-0000-0000C2360000}"/>
    <cellStyle name="Note 2 6 2 2 2 3 2 2 2" xfId="14799" xr:uid="{00000000-0005-0000-0000-0000C3360000}"/>
    <cellStyle name="Note 2 6 2 2 2 3 2 3" xfId="11087" xr:uid="{00000000-0005-0000-0000-0000C4360000}"/>
    <cellStyle name="Note 2 6 2 2 2 3 3" xfId="5511" xr:uid="{00000000-0005-0000-0000-0000C5360000}"/>
    <cellStyle name="Note 2 6 2 2 2 3 3 2" xfId="12943" xr:uid="{00000000-0005-0000-0000-0000C6360000}"/>
    <cellStyle name="Note 2 6 2 2 2 3 4" xfId="8848" xr:uid="{00000000-0005-0000-0000-0000C7360000}"/>
    <cellStyle name="Note 2 6 2 2 2 4" xfId="3646" xr:uid="{00000000-0005-0000-0000-0000C8360000}"/>
    <cellStyle name="Note 2 6 2 2 2 4 2" xfId="7370" xr:uid="{00000000-0005-0000-0000-0000C9360000}"/>
    <cellStyle name="Note 2 6 2 2 2 4 2 2" xfId="14796" xr:uid="{00000000-0005-0000-0000-0000CA360000}"/>
    <cellStyle name="Note 2 6 2 2 2 4 3" xfId="11084" xr:uid="{00000000-0005-0000-0000-0000CB360000}"/>
    <cellStyle name="Note 2 6 2 2 2 5" xfId="5508" xr:uid="{00000000-0005-0000-0000-0000CC360000}"/>
    <cellStyle name="Note 2 6 2 2 2 5 2" xfId="12940" xr:uid="{00000000-0005-0000-0000-0000CD360000}"/>
    <cellStyle name="Note 2 6 2 2 2 6" xfId="7864" xr:uid="{00000000-0005-0000-0000-0000CE360000}"/>
    <cellStyle name="Note 2 6 2 2 3" xfId="753" xr:uid="{00000000-0005-0000-0000-0000CF360000}"/>
    <cellStyle name="Note 2 6 2 2 3 2" xfId="1685" xr:uid="{00000000-0005-0000-0000-0000D0360000}"/>
    <cellStyle name="Note 2 6 2 2 3 2 2" xfId="3651" xr:uid="{00000000-0005-0000-0000-0000D1360000}"/>
    <cellStyle name="Note 2 6 2 2 3 2 2 2" xfId="7375" xr:uid="{00000000-0005-0000-0000-0000D2360000}"/>
    <cellStyle name="Note 2 6 2 2 3 2 2 2 2" xfId="14801" xr:uid="{00000000-0005-0000-0000-0000D3360000}"/>
    <cellStyle name="Note 2 6 2 2 3 2 2 3" xfId="11089" xr:uid="{00000000-0005-0000-0000-0000D4360000}"/>
    <cellStyle name="Note 2 6 2 2 3 2 3" xfId="5513" xr:uid="{00000000-0005-0000-0000-0000D5360000}"/>
    <cellStyle name="Note 2 6 2 2 3 2 3 2" xfId="12945" xr:uid="{00000000-0005-0000-0000-0000D6360000}"/>
    <cellStyle name="Note 2 6 2 2 3 2 4" xfId="9130" xr:uid="{00000000-0005-0000-0000-0000D7360000}"/>
    <cellStyle name="Note 2 6 2 2 3 3" xfId="3650" xr:uid="{00000000-0005-0000-0000-0000D8360000}"/>
    <cellStyle name="Note 2 6 2 2 3 3 2" xfId="7374" xr:uid="{00000000-0005-0000-0000-0000D9360000}"/>
    <cellStyle name="Note 2 6 2 2 3 3 2 2" xfId="14800" xr:uid="{00000000-0005-0000-0000-0000DA360000}"/>
    <cellStyle name="Note 2 6 2 2 3 3 3" xfId="11088" xr:uid="{00000000-0005-0000-0000-0000DB360000}"/>
    <cellStyle name="Note 2 6 2 2 3 4" xfId="5512" xr:uid="{00000000-0005-0000-0000-0000DC360000}"/>
    <cellStyle name="Note 2 6 2 2 3 4 2" xfId="12944" xr:uid="{00000000-0005-0000-0000-0000DD360000}"/>
    <cellStyle name="Note 2 6 2 2 3 5" xfId="8202" xr:uid="{00000000-0005-0000-0000-0000DE360000}"/>
    <cellStyle name="Note 2 6 2 2 4" xfId="1401" xr:uid="{00000000-0005-0000-0000-0000DF360000}"/>
    <cellStyle name="Note 2 6 2 2 4 2" xfId="3652" xr:uid="{00000000-0005-0000-0000-0000E0360000}"/>
    <cellStyle name="Note 2 6 2 2 4 2 2" xfId="7376" xr:uid="{00000000-0005-0000-0000-0000E1360000}"/>
    <cellStyle name="Note 2 6 2 2 4 2 2 2" xfId="14802" xr:uid="{00000000-0005-0000-0000-0000E2360000}"/>
    <cellStyle name="Note 2 6 2 2 4 2 3" xfId="11090" xr:uid="{00000000-0005-0000-0000-0000E3360000}"/>
    <cellStyle name="Note 2 6 2 2 4 3" xfId="5514" xr:uid="{00000000-0005-0000-0000-0000E4360000}"/>
    <cellStyle name="Note 2 6 2 2 4 3 2" xfId="12946" xr:uid="{00000000-0005-0000-0000-0000E5360000}"/>
    <cellStyle name="Note 2 6 2 2 4 4" xfId="8847" xr:uid="{00000000-0005-0000-0000-0000E6360000}"/>
    <cellStyle name="Note 2 6 2 2 5" xfId="3645" xr:uid="{00000000-0005-0000-0000-0000E7360000}"/>
    <cellStyle name="Note 2 6 2 2 5 2" xfId="7369" xr:uid="{00000000-0005-0000-0000-0000E8360000}"/>
    <cellStyle name="Note 2 6 2 2 5 2 2" xfId="14795" xr:uid="{00000000-0005-0000-0000-0000E9360000}"/>
    <cellStyle name="Note 2 6 2 2 5 3" xfId="11083" xr:uid="{00000000-0005-0000-0000-0000EA360000}"/>
    <cellStyle name="Note 2 6 2 2 6" xfId="5507" xr:uid="{00000000-0005-0000-0000-0000EB360000}"/>
    <cellStyle name="Note 2 6 2 2 6 2" xfId="12939" xr:uid="{00000000-0005-0000-0000-0000EC360000}"/>
    <cellStyle name="Note 2 6 2 2 7" xfId="7629" xr:uid="{00000000-0005-0000-0000-0000ED360000}"/>
    <cellStyle name="Note 2 6 2 3" xfId="260" xr:uid="{00000000-0005-0000-0000-0000EE360000}"/>
    <cellStyle name="Note 2 6 2 3 2" xfId="492" xr:uid="{00000000-0005-0000-0000-0000EF360000}"/>
    <cellStyle name="Note 2 6 2 3 2 2" xfId="956" xr:uid="{00000000-0005-0000-0000-0000F0360000}"/>
    <cellStyle name="Note 2 6 2 3 2 2 2" xfId="1888" xr:uid="{00000000-0005-0000-0000-0000F1360000}"/>
    <cellStyle name="Note 2 6 2 3 2 2 2 2" xfId="3656" xr:uid="{00000000-0005-0000-0000-0000F2360000}"/>
    <cellStyle name="Note 2 6 2 3 2 2 2 2 2" xfId="7380" xr:uid="{00000000-0005-0000-0000-0000F3360000}"/>
    <cellStyle name="Note 2 6 2 3 2 2 2 2 2 2" xfId="14806" xr:uid="{00000000-0005-0000-0000-0000F4360000}"/>
    <cellStyle name="Note 2 6 2 3 2 2 2 2 3" xfId="11094" xr:uid="{00000000-0005-0000-0000-0000F5360000}"/>
    <cellStyle name="Note 2 6 2 3 2 2 2 3" xfId="5518" xr:uid="{00000000-0005-0000-0000-0000F6360000}"/>
    <cellStyle name="Note 2 6 2 3 2 2 2 3 2" xfId="12950" xr:uid="{00000000-0005-0000-0000-0000F7360000}"/>
    <cellStyle name="Note 2 6 2 3 2 2 2 4" xfId="9333" xr:uid="{00000000-0005-0000-0000-0000F8360000}"/>
    <cellStyle name="Note 2 6 2 3 2 2 3" xfId="3655" xr:uid="{00000000-0005-0000-0000-0000F9360000}"/>
    <cellStyle name="Note 2 6 2 3 2 2 3 2" xfId="7379" xr:uid="{00000000-0005-0000-0000-0000FA360000}"/>
    <cellStyle name="Note 2 6 2 3 2 2 3 2 2" xfId="14805" xr:uid="{00000000-0005-0000-0000-0000FB360000}"/>
    <cellStyle name="Note 2 6 2 3 2 2 3 3" xfId="11093" xr:uid="{00000000-0005-0000-0000-0000FC360000}"/>
    <cellStyle name="Note 2 6 2 3 2 2 4" xfId="5517" xr:uid="{00000000-0005-0000-0000-0000FD360000}"/>
    <cellStyle name="Note 2 6 2 3 2 2 4 2" xfId="12949" xr:uid="{00000000-0005-0000-0000-0000FE360000}"/>
    <cellStyle name="Note 2 6 2 3 2 2 5" xfId="8405" xr:uid="{00000000-0005-0000-0000-0000FF360000}"/>
    <cellStyle name="Note 2 6 2 3 2 3" xfId="1404" xr:uid="{00000000-0005-0000-0000-000000370000}"/>
    <cellStyle name="Note 2 6 2 3 2 3 2" xfId="3657" xr:uid="{00000000-0005-0000-0000-000001370000}"/>
    <cellStyle name="Note 2 6 2 3 2 3 2 2" xfId="7381" xr:uid="{00000000-0005-0000-0000-000002370000}"/>
    <cellStyle name="Note 2 6 2 3 2 3 2 2 2" xfId="14807" xr:uid="{00000000-0005-0000-0000-000003370000}"/>
    <cellStyle name="Note 2 6 2 3 2 3 2 3" xfId="11095" xr:uid="{00000000-0005-0000-0000-000004370000}"/>
    <cellStyle name="Note 2 6 2 3 2 3 3" xfId="5519" xr:uid="{00000000-0005-0000-0000-000005370000}"/>
    <cellStyle name="Note 2 6 2 3 2 3 3 2" xfId="12951" xr:uid="{00000000-0005-0000-0000-000006370000}"/>
    <cellStyle name="Note 2 6 2 3 2 3 4" xfId="8850" xr:uid="{00000000-0005-0000-0000-000007370000}"/>
    <cellStyle name="Note 2 6 2 3 2 4" xfId="3654" xr:uid="{00000000-0005-0000-0000-000008370000}"/>
    <cellStyle name="Note 2 6 2 3 2 4 2" xfId="7378" xr:uid="{00000000-0005-0000-0000-000009370000}"/>
    <cellStyle name="Note 2 6 2 3 2 4 2 2" xfId="14804" xr:uid="{00000000-0005-0000-0000-00000A370000}"/>
    <cellStyle name="Note 2 6 2 3 2 4 3" xfId="11092" xr:uid="{00000000-0005-0000-0000-00000B370000}"/>
    <cellStyle name="Note 2 6 2 3 2 5" xfId="5516" xr:uid="{00000000-0005-0000-0000-00000C370000}"/>
    <cellStyle name="Note 2 6 2 3 2 5 2" xfId="12948" xr:uid="{00000000-0005-0000-0000-00000D370000}"/>
    <cellStyle name="Note 2 6 2 3 2 6" xfId="7941" xr:uid="{00000000-0005-0000-0000-00000E370000}"/>
    <cellStyle name="Note 2 6 2 3 3" xfId="754" xr:uid="{00000000-0005-0000-0000-00000F370000}"/>
    <cellStyle name="Note 2 6 2 3 3 2" xfId="1686" xr:uid="{00000000-0005-0000-0000-000010370000}"/>
    <cellStyle name="Note 2 6 2 3 3 2 2" xfId="3659" xr:uid="{00000000-0005-0000-0000-000011370000}"/>
    <cellStyle name="Note 2 6 2 3 3 2 2 2" xfId="7383" xr:uid="{00000000-0005-0000-0000-000012370000}"/>
    <cellStyle name="Note 2 6 2 3 3 2 2 2 2" xfId="14809" xr:uid="{00000000-0005-0000-0000-000013370000}"/>
    <cellStyle name="Note 2 6 2 3 3 2 2 3" xfId="11097" xr:uid="{00000000-0005-0000-0000-000014370000}"/>
    <cellStyle name="Note 2 6 2 3 3 2 3" xfId="5521" xr:uid="{00000000-0005-0000-0000-000015370000}"/>
    <cellStyle name="Note 2 6 2 3 3 2 3 2" xfId="12953" xr:uid="{00000000-0005-0000-0000-000016370000}"/>
    <cellStyle name="Note 2 6 2 3 3 2 4" xfId="9131" xr:uid="{00000000-0005-0000-0000-000017370000}"/>
    <cellStyle name="Note 2 6 2 3 3 3" xfId="3658" xr:uid="{00000000-0005-0000-0000-000018370000}"/>
    <cellStyle name="Note 2 6 2 3 3 3 2" xfId="7382" xr:uid="{00000000-0005-0000-0000-000019370000}"/>
    <cellStyle name="Note 2 6 2 3 3 3 2 2" xfId="14808" xr:uid="{00000000-0005-0000-0000-00001A370000}"/>
    <cellStyle name="Note 2 6 2 3 3 3 3" xfId="11096" xr:uid="{00000000-0005-0000-0000-00001B370000}"/>
    <cellStyle name="Note 2 6 2 3 3 4" xfId="5520" xr:uid="{00000000-0005-0000-0000-00001C370000}"/>
    <cellStyle name="Note 2 6 2 3 3 4 2" xfId="12952" xr:uid="{00000000-0005-0000-0000-00001D370000}"/>
    <cellStyle name="Note 2 6 2 3 3 5" xfId="8203" xr:uid="{00000000-0005-0000-0000-00001E370000}"/>
    <cellStyle name="Note 2 6 2 3 4" xfId="1403" xr:uid="{00000000-0005-0000-0000-00001F370000}"/>
    <cellStyle name="Note 2 6 2 3 4 2" xfId="3660" xr:uid="{00000000-0005-0000-0000-000020370000}"/>
    <cellStyle name="Note 2 6 2 3 4 2 2" xfId="7384" xr:uid="{00000000-0005-0000-0000-000021370000}"/>
    <cellStyle name="Note 2 6 2 3 4 2 2 2" xfId="14810" xr:uid="{00000000-0005-0000-0000-000022370000}"/>
    <cellStyle name="Note 2 6 2 3 4 2 3" xfId="11098" xr:uid="{00000000-0005-0000-0000-000023370000}"/>
    <cellStyle name="Note 2 6 2 3 4 3" xfId="5522" xr:uid="{00000000-0005-0000-0000-000024370000}"/>
    <cellStyle name="Note 2 6 2 3 4 3 2" xfId="12954" xr:uid="{00000000-0005-0000-0000-000025370000}"/>
    <cellStyle name="Note 2 6 2 3 4 4" xfId="8849" xr:uid="{00000000-0005-0000-0000-000026370000}"/>
    <cellStyle name="Note 2 6 2 3 5" xfId="3653" xr:uid="{00000000-0005-0000-0000-000027370000}"/>
    <cellStyle name="Note 2 6 2 3 5 2" xfId="7377" xr:uid="{00000000-0005-0000-0000-000028370000}"/>
    <cellStyle name="Note 2 6 2 3 5 2 2" xfId="14803" xr:uid="{00000000-0005-0000-0000-000029370000}"/>
    <cellStyle name="Note 2 6 2 3 5 3" xfId="11091" xr:uid="{00000000-0005-0000-0000-00002A370000}"/>
    <cellStyle name="Note 2 6 2 3 6" xfId="5515" xr:uid="{00000000-0005-0000-0000-00002B370000}"/>
    <cellStyle name="Note 2 6 2 3 6 2" xfId="12947" xr:uid="{00000000-0005-0000-0000-00002C370000}"/>
    <cellStyle name="Note 2 6 2 3 7" xfId="7709" xr:uid="{00000000-0005-0000-0000-00002D370000}"/>
    <cellStyle name="Note 2 6 2 4" xfId="377" xr:uid="{00000000-0005-0000-0000-00002E370000}"/>
    <cellStyle name="Note 2 6 2 4 2" xfId="844" xr:uid="{00000000-0005-0000-0000-00002F370000}"/>
    <cellStyle name="Note 2 6 2 4 2 2" xfId="1776" xr:uid="{00000000-0005-0000-0000-000030370000}"/>
    <cellStyle name="Note 2 6 2 4 2 2 2" xfId="3663" xr:uid="{00000000-0005-0000-0000-000031370000}"/>
    <cellStyle name="Note 2 6 2 4 2 2 2 2" xfId="7387" xr:uid="{00000000-0005-0000-0000-000032370000}"/>
    <cellStyle name="Note 2 6 2 4 2 2 2 2 2" xfId="14813" xr:uid="{00000000-0005-0000-0000-000033370000}"/>
    <cellStyle name="Note 2 6 2 4 2 2 2 3" xfId="11101" xr:uid="{00000000-0005-0000-0000-000034370000}"/>
    <cellStyle name="Note 2 6 2 4 2 2 3" xfId="5525" xr:uid="{00000000-0005-0000-0000-000035370000}"/>
    <cellStyle name="Note 2 6 2 4 2 2 3 2" xfId="12957" xr:uid="{00000000-0005-0000-0000-000036370000}"/>
    <cellStyle name="Note 2 6 2 4 2 2 4" xfId="9221" xr:uid="{00000000-0005-0000-0000-000037370000}"/>
    <cellStyle name="Note 2 6 2 4 2 3" xfId="3662" xr:uid="{00000000-0005-0000-0000-000038370000}"/>
    <cellStyle name="Note 2 6 2 4 2 3 2" xfId="7386" xr:uid="{00000000-0005-0000-0000-000039370000}"/>
    <cellStyle name="Note 2 6 2 4 2 3 2 2" xfId="14812" xr:uid="{00000000-0005-0000-0000-00003A370000}"/>
    <cellStyle name="Note 2 6 2 4 2 3 3" xfId="11100" xr:uid="{00000000-0005-0000-0000-00003B370000}"/>
    <cellStyle name="Note 2 6 2 4 2 4" xfId="5524" xr:uid="{00000000-0005-0000-0000-00003C370000}"/>
    <cellStyle name="Note 2 6 2 4 2 4 2" xfId="12956" xr:uid="{00000000-0005-0000-0000-00003D370000}"/>
    <cellStyle name="Note 2 6 2 4 2 5" xfId="8293" xr:uid="{00000000-0005-0000-0000-00003E370000}"/>
    <cellStyle name="Note 2 6 2 4 3" xfId="1405" xr:uid="{00000000-0005-0000-0000-00003F370000}"/>
    <cellStyle name="Note 2 6 2 4 3 2" xfId="3664" xr:uid="{00000000-0005-0000-0000-000040370000}"/>
    <cellStyle name="Note 2 6 2 4 3 2 2" xfId="7388" xr:uid="{00000000-0005-0000-0000-000041370000}"/>
    <cellStyle name="Note 2 6 2 4 3 2 2 2" xfId="14814" xr:uid="{00000000-0005-0000-0000-000042370000}"/>
    <cellStyle name="Note 2 6 2 4 3 2 3" xfId="11102" xr:uid="{00000000-0005-0000-0000-000043370000}"/>
    <cellStyle name="Note 2 6 2 4 3 3" xfId="5526" xr:uid="{00000000-0005-0000-0000-000044370000}"/>
    <cellStyle name="Note 2 6 2 4 3 3 2" xfId="12958" xr:uid="{00000000-0005-0000-0000-000045370000}"/>
    <cellStyle name="Note 2 6 2 4 3 4" xfId="8851" xr:uid="{00000000-0005-0000-0000-000046370000}"/>
    <cellStyle name="Note 2 6 2 4 4" xfId="3661" xr:uid="{00000000-0005-0000-0000-000047370000}"/>
    <cellStyle name="Note 2 6 2 4 4 2" xfId="7385" xr:uid="{00000000-0005-0000-0000-000048370000}"/>
    <cellStyle name="Note 2 6 2 4 4 2 2" xfId="14811" xr:uid="{00000000-0005-0000-0000-000049370000}"/>
    <cellStyle name="Note 2 6 2 4 4 3" xfId="11099" xr:uid="{00000000-0005-0000-0000-00004A370000}"/>
    <cellStyle name="Note 2 6 2 4 5" xfId="5523" xr:uid="{00000000-0005-0000-0000-00004B370000}"/>
    <cellStyle name="Note 2 6 2 4 5 2" xfId="12955" xr:uid="{00000000-0005-0000-0000-00004C370000}"/>
    <cellStyle name="Note 2 6 2 4 6" xfId="7826" xr:uid="{00000000-0005-0000-0000-00004D370000}"/>
    <cellStyle name="Note 2 6 2 5" xfId="752" xr:uid="{00000000-0005-0000-0000-00004E370000}"/>
    <cellStyle name="Note 2 6 2 5 2" xfId="1684" xr:uid="{00000000-0005-0000-0000-00004F370000}"/>
    <cellStyle name="Note 2 6 2 5 2 2" xfId="3666" xr:uid="{00000000-0005-0000-0000-000050370000}"/>
    <cellStyle name="Note 2 6 2 5 2 2 2" xfId="7390" xr:uid="{00000000-0005-0000-0000-000051370000}"/>
    <cellStyle name="Note 2 6 2 5 2 2 2 2" xfId="14816" xr:uid="{00000000-0005-0000-0000-000052370000}"/>
    <cellStyle name="Note 2 6 2 5 2 2 3" xfId="11104" xr:uid="{00000000-0005-0000-0000-000053370000}"/>
    <cellStyle name="Note 2 6 2 5 2 3" xfId="5528" xr:uid="{00000000-0005-0000-0000-000054370000}"/>
    <cellStyle name="Note 2 6 2 5 2 3 2" xfId="12960" xr:uid="{00000000-0005-0000-0000-000055370000}"/>
    <cellStyle name="Note 2 6 2 5 2 4" xfId="9129" xr:uid="{00000000-0005-0000-0000-000056370000}"/>
    <cellStyle name="Note 2 6 2 5 3" xfId="3665" xr:uid="{00000000-0005-0000-0000-000057370000}"/>
    <cellStyle name="Note 2 6 2 5 3 2" xfId="7389" xr:uid="{00000000-0005-0000-0000-000058370000}"/>
    <cellStyle name="Note 2 6 2 5 3 2 2" xfId="14815" xr:uid="{00000000-0005-0000-0000-000059370000}"/>
    <cellStyle name="Note 2 6 2 5 3 3" xfId="11103" xr:uid="{00000000-0005-0000-0000-00005A370000}"/>
    <cellStyle name="Note 2 6 2 5 4" xfId="5527" xr:uid="{00000000-0005-0000-0000-00005B370000}"/>
    <cellStyle name="Note 2 6 2 5 4 2" xfId="12959" xr:uid="{00000000-0005-0000-0000-00005C370000}"/>
    <cellStyle name="Note 2 6 2 5 5" xfId="8201" xr:uid="{00000000-0005-0000-0000-00005D370000}"/>
    <cellStyle name="Note 2 6 2 6" xfId="1400" xr:uid="{00000000-0005-0000-0000-00005E370000}"/>
    <cellStyle name="Note 2 6 2 6 2" xfId="3667" xr:uid="{00000000-0005-0000-0000-00005F370000}"/>
    <cellStyle name="Note 2 6 2 6 2 2" xfId="7391" xr:uid="{00000000-0005-0000-0000-000060370000}"/>
    <cellStyle name="Note 2 6 2 6 2 2 2" xfId="14817" xr:uid="{00000000-0005-0000-0000-000061370000}"/>
    <cellStyle name="Note 2 6 2 6 2 3" xfId="11105" xr:uid="{00000000-0005-0000-0000-000062370000}"/>
    <cellStyle name="Note 2 6 2 6 3" xfId="5529" xr:uid="{00000000-0005-0000-0000-000063370000}"/>
    <cellStyle name="Note 2 6 2 6 3 2" xfId="12961" xr:uid="{00000000-0005-0000-0000-000064370000}"/>
    <cellStyle name="Note 2 6 2 6 4" xfId="8846" xr:uid="{00000000-0005-0000-0000-000065370000}"/>
    <cellStyle name="Note 2 6 2 7" xfId="3644" xr:uid="{00000000-0005-0000-0000-000066370000}"/>
    <cellStyle name="Note 2 6 2 7 2" xfId="7368" xr:uid="{00000000-0005-0000-0000-000067370000}"/>
    <cellStyle name="Note 2 6 2 7 2 2" xfId="14794" xr:uid="{00000000-0005-0000-0000-000068370000}"/>
    <cellStyle name="Note 2 6 2 7 3" xfId="11082" xr:uid="{00000000-0005-0000-0000-000069370000}"/>
    <cellStyle name="Note 2 6 2 8" xfId="5506" xr:uid="{00000000-0005-0000-0000-00006A370000}"/>
    <cellStyle name="Note 2 6 2 8 2" xfId="12938" xr:uid="{00000000-0005-0000-0000-00006B370000}"/>
    <cellStyle name="Note 2 6 2 9" xfId="7541" xr:uid="{00000000-0005-0000-0000-00006C370000}"/>
    <cellStyle name="Note 2 6 3" xfId="176" xr:uid="{00000000-0005-0000-0000-00006D370000}"/>
    <cellStyle name="Note 2 6 3 2" xfId="378" xr:uid="{00000000-0005-0000-0000-00006E370000}"/>
    <cellStyle name="Note 2 6 3 2 2" xfId="756" xr:uid="{00000000-0005-0000-0000-00006F370000}"/>
    <cellStyle name="Note 2 6 3 2 2 2" xfId="1688" xr:uid="{00000000-0005-0000-0000-000070370000}"/>
    <cellStyle name="Note 2 6 3 2 2 2 2" xfId="3671" xr:uid="{00000000-0005-0000-0000-000071370000}"/>
    <cellStyle name="Note 2 6 3 2 2 2 2 2" xfId="7395" xr:uid="{00000000-0005-0000-0000-000072370000}"/>
    <cellStyle name="Note 2 6 3 2 2 2 2 2 2" xfId="14821" xr:uid="{00000000-0005-0000-0000-000073370000}"/>
    <cellStyle name="Note 2 6 3 2 2 2 2 3" xfId="11109" xr:uid="{00000000-0005-0000-0000-000074370000}"/>
    <cellStyle name="Note 2 6 3 2 2 2 3" xfId="5533" xr:uid="{00000000-0005-0000-0000-000075370000}"/>
    <cellStyle name="Note 2 6 3 2 2 2 3 2" xfId="12965" xr:uid="{00000000-0005-0000-0000-000076370000}"/>
    <cellStyle name="Note 2 6 3 2 2 2 4" xfId="9133" xr:uid="{00000000-0005-0000-0000-000077370000}"/>
    <cellStyle name="Note 2 6 3 2 2 3" xfId="3670" xr:uid="{00000000-0005-0000-0000-000078370000}"/>
    <cellStyle name="Note 2 6 3 2 2 3 2" xfId="7394" xr:uid="{00000000-0005-0000-0000-000079370000}"/>
    <cellStyle name="Note 2 6 3 2 2 3 2 2" xfId="14820" xr:uid="{00000000-0005-0000-0000-00007A370000}"/>
    <cellStyle name="Note 2 6 3 2 2 3 3" xfId="11108" xr:uid="{00000000-0005-0000-0000-00007B370000}"/>
    <cellStyle name="Note 2 6 3 2 2 4" xfId="5532" xr:uid="{00000000-0005-0000-0000-00007C370000}"/>
    <cellStyle name="Note 2 6 3 2 2 4 2" xfId="12964" xr:uid="{00000000-0005-0000-0000-00007D370000}"/>
    <cellStyle name="Note 2 6 3 2 2 5" xfId="8205" xr:uid="{00000000-0005-0000-0000-00007E370000}"/>
    <cellStyle name="Note 2 6 3 2 3" xfId="1407" xr:uid="{00000000-0005-0000-0000-00007F370000}"/>
    <cellStyle name="Note 2 6 3 2 3 2" xfId="3672" xr:uid="{00000000-0005-0000-0000-000080370000}"/>
    <cellStyle name="Note 2 6 3 2 3 2 2" xfId="7396" xr:uid="{00000000-0005-0000-0000-000081370000}"/>
    <cellStyle name="Note 2 6 3 2 3 2 2 2" xfId="14822" xr:uid="{00000000-0005-0000-0000-000082370000}"/>
    <cellStyle name="Note 2 6 3 2 3 2 3" xfId="11110" xr:uid="{00000000-0005-0000-0000-000083370000}"/>
    <cellStyle name="Note 2 6 3 2 3 3" xfId="5534" xr:uid="{00000000-0005-0000-0000-000084370000}"/>
    <cellStyle name="Note 2 6 3 2 3 3 2" xfId="12966" xr:uid="{00000000-0005-0000-0000-000085370000}"/>
    <cellStyle name="Note 2 6 3 2 3 4" xfId="8853" xr:uid="{00000000-0005-0000-0000-000086370000}"/>
    <cellStyle name="Note 2 6 3 2 4" xfId="3669" xr:uid="{00000000-0005-0000-0000-000087370000}"/>
    <cellStyle name="Note 2 6 3 2 4 2" xfId="7393" xr:uid="{00000000-0005-0000-0000-000088370000}"/>
    <cellStyle name="Note 2 6 3 2 4 2 2" xfId="14819" xr:uid="{00000000-0005-0000-0000-000089370000}"/>
    <cellStyle name="Note 2 6 3 2 4 3" xfId="11107" xr:uid="{00000000-0005-0000-0000-00008A370000}"/>
    <cellStyle name="Note 2 6 3 2 5" xfId="5531" xr:uid="{00000000-0005-0000-0000-00008B370000}"/>
    <cellStyle name="Note 2 6 3 2 5 2" xfId="12963" xr:uid="{00000000-0005-0000-0000-00008C370000}"/>
    <cellStyle name="Note 2 6 3 2 6" xfId="7827" xr:uid="{00000000-0005-0000-0000-00008D370000}"/>
    <cellStyle name="Note 2 6 3 3" xfId="755" xr:uid="{00000000-0005-0000-0000-00008E370000}"/>
    <cellStyle name="Note 2 6 3 3 2" xfId="1687" xr:uid="{00000000-0005-0000-0000-00008F370000}"/>
    <cellStyle name="Note 2 6 3 3 2 2" xfId="3674" xr:uid="{00000000-0005-0000-0000-000090370000}"/>
    <cellStyle name="Note 2 6 3 3 2 2 2" xfId="7398" xr:uid="{00000000-0005-0000-0000-000091370000}"/>
    <cellStyle name="Note 2 6 3 3 2 2 2 2" xfId="14824" xr:uid="{00000000-0005-0000-0000-000092370000}"/>
    <cellStyle name="Note 2 6 3 3 2 2 3" xfId="11112" xr:uid="{00000000-0005-0000-0000-000093370000}"/>
    <cellStyle name="Note 2 6 3 3 2 3" xfId="5536" xr:uid="{00000000-0005-0000-0000-000094370000}"/>
    <cellStyle name="Note 2 6 3 3 2 3 2" xfId="12968" xr:uid="{00000000-0005-0000-0000-000095370000}"/>
    <cellStyle name="Note 2 6 3 3 2 4" xfId="9132" xr:uid="{00000000-0005-0000-0000-000096370000}"/>
    <cellStyle name="Note 2 6 3 3 3" xfId="3673" xr:uid="{00000000-0005-0000-0000-000097370000}"/>
    <cellStyle name="Note 2 6 3 3 3 2" xfId="7397" xr:uid="{00000000-0005-0000-0000-000098370000}"/>
    <cellStyle name="Note 2 6 3 3 3 2 2" xfId="14823" xr:uid="{00000000-0005-0000-0000-000099370000}"/>
    <cellStyle name="Note 2 6 3 3 3 3" xfId="11111" xr:uid="{00000000-0005-0000-0000-00009A370000}"/>
    <cellStyle name="Note 2 6 3 3 4" xfId="5535" xr:uid="{00000000-0005-0000-0000-00009B370000}"/>
    <cellStyle name="Note 2 6 3 3 4 2" xfId="12967" xr:uid="{00000000-0005-0000-0000-00009C370000}"/>
    <cellStyle name="Note 2 6 3 3 5" xfId="8204" xr:uid="{00000000-0005-0000-0000-00009D370000}"/>
    <cellStyle name="Note 2 6 3 4" xfId="1406" xr:uid="{00000000-0005-0000-0000-00009E370000}"/>
    <cellStyle name="Note 2 6 3 4 2" xfId="3675" xr:uid="{00000000-0005-0000-0000-00009F370000}"/>
    <cellStyle name="Note 2 6 3 4 2 2" xfId="7399" xr:uid="{00000000-0005-0000-0000-0000A0370000}"/>
    <cellStyle name="Note 2 6 3 4 2 2 2" xfId="14825" xr:uid="{00000000-0005-0000-0000-0000A1370000}"/>
    <cellStyle name="Note 2 6 3 4 2 3" xfId="11113" xr:uid="{00000000-0005-0000-0000-0000A2370000}"/>
    <cellStyle name="Note 2 6 3 4 3" xfId="5537" xr:uid="{00000000-0005-0000-0000-0000A3370000}"/>
    <cellStyle name="Note 2 6 3 4 3 2" xfId="12969" xr:uid="{00000000-0005-0000-0000-0000A4370000}"/>
    <cellStyle name="Note 2 6 3 4 4" xfId="8852" xr:uid="{00000000-0005-0000-0000-0000A5370000}"/>
    <cellStyle name="Note 2 6 3 5" xfId="3668" xr:uid="{00000000-0005-0000-0000-0000A6370000}"/>
    <cellStyle name="Note 2 6 3 5 2" xfId="7392" xr:uid="{00000000-0005-0000-0000-0000A7370000}"/>
    <cellStyle name="Note 2 6 3 5 2 2" xfId="14818" xr:uid="{00000000-0005-0000-0000-0000A8370000}"/>
    <cellStyle name="Note 2 6 3 5 3" xfId="11106" xr:uid="{00000000-0005-0000-0000-0000A9370000}"/>
    <cellStyle name="Note 2 6 3 6" xfId="5530" xr:uid="{00000000-0005-0000-0000-0000AA370000}"/>
    <cellStyle name="Note 2 6 3 6 2" xfId="12962" xr:uid="{00000000-0005-0000-0000-0000AB370000}"/>
    <cellStyle name="Note 2 6 3 7" xfId="7628" xr:uid="{00000000-0005-0000-0000-0000AC370000}"/>
    <cellStyle name="Note 2 6 4" xfId="259" xr:uid="{00000000-0005-0000-0000-0000AD370000}"/>
    <cellStyle name="Note 2 6 4 2" xfId="491" xr:uid="{00000000-0005-0000-0000-0000AE370000}"/>
    <cellStyle name="Note 2 6 4 2 2" xfId="955" xr:uid="{00000000-0005-0000-0000-0000AF370000}"/>
    <cellStyle name="Note 2 6 4 2 2 2" xfId="1887" xr:uid="{00000000-0005-0000-0000-0000B0370000}"/>
    <cellStyle name="Note 2 6 4 2 2 2 2" xfId="3679" xr:uid="{00000000-0005-0000-0000-0000B1370000}"/>
    <cellStyle name="Note 2 6 4 2 2 2 2 2" xfId="7403" xr:uid="{00000000-0005-0000-0000-0000B2370000}"/>
    <cellStyle name="Note 2 6 4 2 2 2 2 2 2" xfId="14829" xr:uid="{00000000-0005-0000-0000-0000B3370000}"/>
    <cellStyle name="Note 2 6 4 2 2 2 2 3" xfId="11117" xr:uid="{00000000-0005-0000-0000-0000B4370000}"/>
    <cellStyle name="Note 2 6 4 2 2 2 3" xfId="5541" xr:uid="{00000000-0005-0000-0000-0000B5370000}"/>
    <cellStyle name="Note 2 6 4 2 2 2 3 2" xfId="12973" xr:uid="{00000000-0005-0000-0000-0000B6370000}"/>
    <cellStyle name="Note 2 6 4 2 2 2 4" xfId="9332" xr:uid="{00000000-0005-0000-0000-0000B7370000}"/>
    <cellStyle name="Note 2 6 4 2 2 3" xfId="3678" xr:uid="{00000000-0005-0000-0000-0000B8370000}"/>
    <cellStyle name="Note 2 6 4 2 2 3 2" xfId="7402" xr:uid="{00000000-0005-0000-0000-0000B9370000}"/>
    <cellStyle name="Note 2 6 4 2 2 3 2 2" xfId="14828" xr:uid="{00000000-0005-0000-0000-0000BA370000}"/>
    <cellStyle name="Note 2 6 4 2 2 3 3" xfId="11116" xr:uid="{00000000-0005-0000-0000-0000BB370000}"/>
    <cellStyle name="Note 2 6 4 2 2 4" xfId="5540" xr:uid="{00000000-0005-0000-0000-0000BC370000}"/>
    <cellStyle name="Note 2 6 4 2 2 4 2" xfId="12972" xr:uid="{00000000-0005-0000-0000-0000BD370000}"/>
    <cellStyle name="Note 2 6 4 2 2 5" xfId="8404" xr:uid="{00000000-0005-0000-0000-0000BE370000}"/>
    <cellStyle name="Note 2 6 4 2 3" xfId="1409" xr:uid="{00000000-0005-0000-0000-0000BF370000}"/>
    <cellStyle name="Note 2 6 4 2 3 2" xfId="3680" xr:uid="{00000000-0005-0000-0000-0000C0370000}"/>
    <cellStyle name="Note 2 6 4 2 3 2 2" xfId="7404" xr:uid="{00000000-0005-0000-0000-0000C1370000}"/>
    <cellStyle name="Note 2 6 4 2 3 2 2 2" xfId="14830" xr:uid="{00000000-0005-0000-0000-0000C2370000}"/>
    <cellStyle name="Note 2 6 4 2 3 2 3" xfId="11118" xr:uid="{00000000-0005-0000-0000-0000C3370000}"/>
    <cellStyle name="Note 2 6 4 2 3 3" xfId="5542" xr:uid="{00000000-0005-0000-0000-0000C4370000}"/>
    <cellStyle name="Note 2 6 4 2 3 3 2" xfId="12974" xr:uid="{00000000-0005-0000-0000-0000C5370000}"/>
    <cellStyle name="Note 2 6 4 2 3 4" xfId="8855" xr:uid="{00000000-0005-0000-0000-0000C6370000}"/>
    <cellStyle name="Note 2 6 4 2 4" xfId="3677" xr:uid="{00000000-0005-0000-0000-0000C7370000}"/>
    <cellStyle name="Note 2 6 4 2 4 2" xfId="7401" xr:uid="{00000000-0005-0000-0000-0000C8370000}"/>
    <cellStyle name="Note 2 6 4 2 4 2 2" xfId="14827" xr:uid="{00000000-0005-0000-0000-0000C9370000}"/>
    <cellStyle name="Note 2 6 4 2 4 3" xfId="11115" xr:uid="{00000000-0005-0000-0000-0000CA370000}"/>
    <cellStyle name="Note 2 6 4 2 5" xfId="5539" xr:uid="{00000000-0005-0000-0000-0000CB370000}"/>
    <cellStyle name="Note 2 6 4 2 5 2" xfId="12971" xr:uid="{00000000-0005-0000-0000-0000CC370000}"/>
    <cellStyle name="Note 2 6 4 2 6" xfId="7940" xr:uid="{00000000-0005-0000-0000-0000CD370000}"/>
    <cellStyle name="Note 2 6 4 3" xfId="757" xr:uid="{00000000-0005-0000-0000-0000CE370000}"/>
    <cellStyle name="Note 2 6 4 3 2" xfId="1689" xr:uid="{00000000-0005-0000-0000-0000CF370000}"/>
    <cellStyle name="Note 2 6 4 3 2 2" xfId="3682" xr:uid="{00000000-0005-0000-0000-0000D0370000}"/>
    <cellStyle name="Note 2 6 4 3 2 2 2" xfId="7406" xr:uid="{00000000-0005-0000-0000-0000D1370000}"/>
    <cellStyle name="Note 2 6 4 3 2 2 2 2" xfId="14832" xr:uid="{00000000-0005-0000-0000-0000D2370000}"/>
    <cellStyle name="Note 2 6 4 3 2 2 3" xfId="11120" xr:uid="{00000000-0005-0000-0000-0000D3370000}"/>
    <cellStyle name="Note 2 6 4 3 2 3" xfId="5544" xr:uid="{00000000-0005-0000-0000-0000D4370000}"/>
    <cellStyle name="Note 2 6 4 3 2 3 2" xfId="12976" xr:uid="{00000000-0005-0000-0000-0000D5370000}"/>
    <cellStyle name="Note 2 6 4 3 2 4" xfId="9134" xr:uid="{00000000-0005-0000-0000-0000D6370000}"/>
    <cellStyle name="Note 2 6 4 3 3" xfId="3681" xr:uid="{00000000-0005-0000-0000-0000D7370000}"/>
    <cellStyle name="Note 2 6 4 3 3 2" xfId="7405" xr:uid="{00000000-0005-0000-0000-0000D8370000}"/>
    <cellStyle name="Note 2 6 4 3 3 2 2" xfId="14831" xr:uid="{00000000-0005-0000-0000-0000D9370000}"/>
    <cellStyle name="Note 2 6 4 3 3 3" xfId="11119" xr:uid="{00000000-0005-0000-0000-0000DA370000}"/>
    <cellStyle name="Note 2 6 4 3 4" xfId="5543" xr:uid="{00000000-0005-0000-0000-0000DB370000}"/>
    <cellStyle name="Note 2 6 4 3 4 2" xfId="12975" xr:uid="{00000000-0005-0000-0000-0000DC370000}"/>
    <cellStyle name="Note 2 6 4 3 5" xfId="8206" xr:uid="{00000000-0005-0000-0000-0000DD370000}"/>
    <cellStyle name="Note 2 6 4 4" xfId="1408" xr:uid="{00000000-0005-0000-0000-0000DE370000}"/>
    <cellStyle name="Note 2 6 4 4 2" xfId="3683" xr:uid="{00000000-0005-0000-0000-0000DF370000}"/>
    <cellStyle name="Note 2 6 4 4 2 2" xfId="7407" xr:uid="{00000000-0005-0000-0000-0000E0370000}"/>
    <cellStyle name="Note 2 6 4 4 2 2 2" xfId="14833" xr:uid="{00000000-0005-0000-0000-0000E1370000}"/>
    <cellStyle name="Note 2 6 4 4 2 3" xfId="11121" xr:uid="{00000000-0005-0000-0000-0000E2370000}"/>
    <cellStyle name="Note 2 6 4 4 3" xfId="5545" xr:uid="{00000000-0005-0000-0000-0000E3370000}"/>
    <cellStyle name="Note 2 6 4 4 3 2" xfId="12977" xr:uid="{00000000-0005-0000-0000-0000E4370000}"/>
    <cellStyle name="Note 2 6 4 4 4" xfId="8854" xr:uid="{00000000-0005-0000-0000-0000E5370000}"/>
    <cellStyle name="Note 2 6 4 5" xfId="3676" xr:uid="{00000000-0005-0000-0000-0000E6370000}"/>
    <cellStyle name="Note 2 6 4 5 2" xfId="7400" xr:uid="{00000000-0005-0000-0000-0000E7370000}"/>
    <cellStyle name="Note 2 6 4 5 2 2" xfId="14826" xr:uid="{00000000-0005-0000-0000-0000E8370000}"/>
    <cellStyle name="Note 2 6 4 5 3" xfId="11114" xr:uid="{00000000-0005-0000-0000-0000E9370000}"/>
    <cellStyle name="Note 2 6 4 6" xfId="5538" xr:uid="{00000000-0005-0000-0000-0000EA370000}"/>
    <cellStyle name="Note 2 6 4 6 2" xfId="12970" xr:uid="{00000000-0005-0000-0000-0000EB370000}"/>
    <cellStyle name="Note 2 6 4 7" xfId="7708" xr:uid="{00000000-0005-0000-0000-0000EC370000}"/>
    <cellStyle name="Note 2 6 5" xfId="376" xr:uid="{00000000-0005-0000-0000-0000ED370000}"/>
    <cellStyle name="Note 2 6 5 2" xfId="843" xr:uid="{00000000-0005-0000-0000-0000EE370000}"/>
    <cellStyle name="Note 2 6 5 2 2" xfId="1775" xr:uid="{00000000-0005-0000-0000-0000EF370000}"/>
    <cellStyle name="Note 2 6 5 2 2 2" xfId="3686" xr:uid="{00000000-0005-0000-0000-0000F0370000}"/>
    <cellStyle name="Note 2 6 5 2 2 2 2" xfId="7410" xr:uid="{00000000-0005-0000-0000-0000F1370000}"/>
    <cellStyle name="Note 2 6 5 2 2 2 2 2" xfId="14836" xr:uid="{00000000-0005-0000-0000-0000F2370000}"/>
    <cellStyle name="Note 2 6 5 2 2 2 3" xfId="11124" xr:uid="{00000000-0005-0000-0000-0000F3370000}"/>
    <cellStyle name="Note 2 6 5 2 2 3" xfId="5548" xr:uid="{00000000-0005-0000-0000-0000F4370000}"/>
    <cellStyle name="Note 2 6 5 2 2 3 2" xfId="12980" xr:uid="{00000000-0005-0000-0000-0000F5370000}"/>
    <cellStyle name="Note 2 6 5 2 2 4" xfId="9220" xr:uid="{00000000-0005-0000-0000-0000F6370000}"/>
    <cellStyle name="Note 2 6 5 2 3" xfId="3685" xr:uid="{00000000-0005-0000-0000-0000F7370000}"/>
    <cellStyle name="Note 2 6 5 2 3 2" xfId="7409" xr:uid="{00000000-0005-0000-0000-0000F8370000}"/>
    <cellStyle name="Note 2 6 5 2 3 2 2" xfId="14835" xr:uid="{00000000-0005-0000-0000-0000F9370000}"/>
    <cellStyle name="Note 2 6 5 2 3 3" xfId="11123" xr:uid="{00000000-0005-0000-0000-0000FA370000}"/>
    <cellStyle name="Note 2 6 5 2 4" xfId="5547" xr:uid="{00000000-0005-0000-0000-0000FB370000}"/>
    <cellStyle name="Note 2 6 5 2 4 2" xfId="12979" xr:uid="{00000000-0005-0000-0000-0000FC370000}"/>
    <cellStyle name="Note 2 6 5 2 5" xfId="8292" xr:uid="{00000000-0005-0000-0000-0000FD370000}"/>
    <cellStyle name="Note 2 6 5 3" xfId="1410" xr:uid="{00000000-0005-0000-0000-0000FE370000}"/>
    <cellStyle name="Note 2 6 5 3 2" xfId="3687" xr:uid="{00000000-0005-0000-0000-0000FF370000}"/>
    <cellStyle name="Note 2 6 5 3 2 2" xfId="7411" xr:uid="{00000000-0005-0000-0000-000000380000}"/>
    <cellStyle name="Note 2 6 5 3 2 2 2" xfId="14837" xr:uid="{00000000-0005-0000-0000-000001380000}"/>
    <cellStyle name="Note 2 6 5 3 2 3" xfId="11125" xr:uid="{00000000-0005-0000-0000-000002380000}"/>
    <cellStyle name="Note 2 6 5 3 3" xfId="5549" xr:uid="{00000000-0005-0000-0000-000003380000}"/>
    <cellStyle name="Note 2 6 5 3 3 2" xfId="12981" xr:uid="{00000000-0005-0000-0000-000004380000}"/>
    <cellStyle name="Note 2 6 5 3 4" xfId="8856" xr:uid="{00000000-0005-0000-0000-000005380000}"/>
    <cellStyle name="Note 2 6 5 4" xfId="3684" xr:uid="{00000000-0005-0000-0000-000006380000}"/>
    <cellStyle name="Note 2 6 5 4 2" xfId="7408" xr:uid="{00000000-0005-0000-0000-000007380000}"/>
    <cellStyle name="Note 2 6 5 4 2 2" xfId="14834" xr:uid="{00000000-0005-0000-0000-000008380000}"/>
    <cellStyle name="Note 2 6 5 4 3" xfId="11122" xr:uid="{00000000-0005-0000-0000-000009380000}"/>
    <cellStyle name="Note 2 6 5 5" xfId="5546" xr:uid="{00000000-0005-0000-0000-00000A380000}"/>
    <cellStyle name="Note 2 6 5 5 2" xfId="12978" xr:uid="{00000000-0005-0000-0000-00000B380000}"/>
    <cellStyle name="Note 2 6 5 6" xfId="7825" xr:uid="{00000000-0005-0000-0000-00000C380000}"/>
    <cellStyle name="Note 2 6 6" xfId="751" xr:uid="{00000000-0005-0000-0000-00000D380000}"/>
    <cellStyle name="Note 2 6 6 2" xfId="1683" xr:uid="{00000000-0005-0000-0000-00000E380000}"/>
    <cellStyle name="Note 2 6 6 2 2" xfId="3689" xr:uid="{00000000-0005-0000-0000-00000F380000}"/>
    <cellStyle name="Note 2 6 6 2 2 2" xfId="7413" xr:uid="{00000000-0005-0000-0000-000010380000}"/>
    <cellStyle name="Note 2 6 6 2 2 2 2" xfId="14839" xr:uid="{00000000-0005-0000-0000-000011380000}"/>
    <cellStyle name="Note 2 6 6 2 2 3" xfId="11127" xr:uid="{00000000-0005-0000-0000-000012380000}"/>
    <cellStyle name="Note 2 6 6 2 3" xfId="5551" xr:uid="{00000000-0005-0000-0000-000013380000}"/>
    <cellStyle name="Note 2 6 6 2 3 2" xfId="12983" xr:uid="{00000000-0005-0000-0000-000014380000}"/>
    <cellStyle name="Note 2 6 6 2 4" xfId="9128" xr:uid="{00000000-0005-0000-0000-000015380000}"/>
    <cellStyle name="Note 2 6 6 3" xfId="3688" xr:uid="{00000000-0005-0000-0000-000016380000}"/>
    <cellStyle name="Note 2 6 6 3 2" xfId="7412" xr:uid="{00000000-0005-0000-0000-000017380000}"/>
    <cellStyle name="Note 2 6 6 3 2 2" xfId="14838" xr:uid="{00000000-0005-0000-0000-000018380000}"/>
    <cellStyle name="Note 2 6 6 3 3" xfId="11126" xr:uid="{00000000-0005-0000-0000-000019380000}"/>
    <cellStyle name="Note 2 6 6 4" xfId="5550" xr:uid="{00000000-0005-0000-0000-00001A380000}"/>
    <cellStyle name="Note 2 6 6 4 2" xfId="12982" xr:uid="{00000000-0005-0000-0000-00001B380000}"/>
    <cellStyle name="Note 2 6 6 5" xfId="8200" xr:uid="{00000000-0005-0000-0000-00001C380000}"/>
    <cellStyle name="Note 2 6 7" xfId="1399" xr:uid="{00000000-0005-0000-0000-00001D380000}"/>
    <cellStyle name="Note 2 6 7 2" xfId="3690" xr:uid="{00000000-0005-0000-0000-00001E380000}"/>
    <cellStyle name="Note 2 6 7 2 2" xfId="7414" xr:uid="{00000000-0005-0000-0000-00001F380000}"/>
    <cellStyle name="Note 2 6 7 2 2 2" xfId="14840" xr:uid="{00000000-0005-0000-0000-000020380000}"/>
    <cellStyle name="Note 2 6 7 2 3" xfId="11128" xr:uid="{00000000-0005-0000-0000-000021380000}"/>
    <cellStyle name="Note 2 6 7 3" xfId="5552" xr:uid="{00000000-0005-0000-0000-000022380000}"/>
    <cellStyle name="Note 2 6 7 3 2" xfId="12984" xr:uid="{00000000-0005-0000-0000-000023380000}"/>
    <cellStyle name="Note 2 6 7 4" xfId="8845" xr:uid="{00000000-0005-0000-0000-000024380000}"/>
    <cellStyle name="Note 2 6 8" xfId="3643" xr:uid="{00000000-0005-0000-0000-000025380000}"/>
    <cellStyle name="Note 2 6 8 2" xfId="7367" xr:uid="{00000000-0005-0000-0000-000026380000}"/>
    <cellStyle name="Note 2 6 8 2 2" xfId="14793" xr:uid="{00000000-0005-0000-0000-000027380000}"/>
    <cellStyle name="Note 2 6 8 3" xfId="11081" xr:uid="{00000000-0005-0000-0000-000028380000}"/>
    <cellStyle name="Note 2 6 9" xfId="5505" xr:uid="{00000000-0005-0000-0000-000029380000}"/>
    <cellStyle name="Note 2 6 9 2" xfId="12937" xr:uid="{00000000-0005-0000-0000-00002A380000}"/>
    <cellStyle name="Note 2 7" xfId="65" xr:uid="{00000000-0005-0000-0000-00002B380000}"/>
    <cellStyle name="Note 2 7 10" xfId="7523" xr:uid="{00000000-0005-0000-0000-00002C380000}"/>
    <cellStyle name="Note 2 7 2" xfId="179" xr:uid="{00000000-0005-0000-0000-00002D380000}"/>
    <cellStyle name="Note 2 7 2 2" xfId="262" xr:uid="{00000000-0005-0000-0000-00002E380000}"/>
    <cellStyle name="Note 2 7 2 2 2" xfId="494" xr:uid="{00000000-0005-0000-0000-00002F380000}"/>
    <cellStyle name="Note 2 7 2 2 2 2" xfId="958" xr:uid="{00000000-0005-0000-0000-000030380000}"/>
    <cellStyle name="Note 2 7 2 2 2 2 2" xfId="1890" xr:uid="{00000000-0005-0000-0000-000031380000}"/>
    <cellStyle name="Note 2 7 2 2 2 2 2 2" xfId="3696" xr:uid="{00000000-0005-0000-0000-000032380000}"/>
    <cellStyle name="Note 2 7 2 2 2 2 2 2 2" xfId="7420" xr:uid="{00000000-0005-0000-0000-000033380000}"/>
    <cellStyle name="Note 2 7 2 2 2 2 2 2 2 2" xfId="14846" xr:uid="{00000000-0005-0000-0000-000034380000}"/>
    <cellStyle name="Note 2 7 2 2 2 2 2 2 3" xfId="11134" xr:uid="{00000000-0005-0000-0000-000035380000}"/>
    <cellStyle name="Note 2 7 2 2 2 2 2 3" xfId="5558" xr:uid="{00000000-0005-0000-0000-000036380000}"/>
    <cellStyle name="Note 2 7 2 2 2 2 2 3 2" xfId="12990" xr:uid="{00000000-0005-0000-0000-000037380000}"/>
    <cellStyle name="Note 2 7 2 2 2 2 2 4" xfId="9335" xr:uid="{00000000-0005-0000-0000-000038380000}"/>
    <cellStyle name="Note 2 7 2 2 2 2 3" xfId="3695" xr:uid="{00000000-0005-0000-0000-000039380000}"/>
    <cellStyle name="Note 2 7 2 2 2 2 3 2" xfId="7419" xr:uid="{00000000-0005-0000-0000-00003A380000}"/>
    <cellStyle name="Note 2 7 2 2 2 2 3 2 2" xfId="14845" xr:uid="{00000000-0005-0000-0000-00003B380000}"/>
    <cellStyle name="Note 2 7 2 2 2 2 3 3" xfId="11133" xr:uid="{00000000-0005-0000-0000-00003C380000}"/>
    <cellStyle name="Note 2 7 2 2 2 2 4" xfId="5557" xr:uid="{00000000-0005-0000-0000-00003D380000}"/>
    <cellStyle name="Note 2 7 2 2 2 2 4 2" xfId="12989" xr:uid="{00000000-0005-0000-0000-00003E380000}"/>
    <cellStyle name="Note 2 7 2 2 2 2 5" xfId="8407" xr:uid="{00000000-0005-0000-0000-00003F380000}"/>
    <cellStyle name="Note 2 7 2 2 2 3" xfId="1414" xr:uid="{00000000-0005-0000-0000-000040380000}"/>
    <cellStyle name="Note 2 7 2 2 2 3 2" xfId="3697" xr:uid="{00000000-0005-0000-0000-000041380000}"/>
    <cellStyle name="Note 2 7 2 2 2 3 2 2" xfId="7421" xr:uid="{00000000-0005-0000-0000-000042380000}"/>
    <cellStyle name="Note 2 7 2 2 2 3 2 2 2" xfId="14847" xr:uid="{00000000-0005-0000-0000-000043380000}"/>
    <cellStyle name="Note 2 7 2 2 2 3 2 3" xfId="11135" xr:uid="{00000000-0005-0000-0000-000044380000}"/>
    <cellStyle name="Note 2 7 2 2 2 3 3" xfId="5559" xr:uid="{00000000-0005-0000-0000-000045380000}"/>
    <cellStyle name="Note 2 7 2 2 2 3 3 2" xfId="12991" xr:uid="{00000000-0005-0000-0000-000046380000}"/>
    <cellStyle name="Note 2 7 2 2 2 3 4" xfId="8860" xr:uid="{00000000-0005-0000-0000-000047380000}"/>
    <cellStyle name="Note 2 7 2 2 2 4" xfId="3694" xr:uid="{00000000-0005-0000-0000-000048380000}"/>
    <cellStyle name="Note 2 7 2 2 2 4 2" xfId="7418" xr:uid="{00000000-0005-0000-0000-000049380000}"/>
    <cellStyle name="Note 2 7 2 2 2 4 2 2" xfId="14844" xr:uid="{00000000-0005-0000-0000-00004A380000}"/>
    <cellStyle name="Note 2 7 2 2 2 4 3" xfId="11132" xr:uid="{00000000-0005-0000-0000-00004B380000}"/>
    <cellStyle name="Note 2 7 2 2 2 5" xfId="5556" xr:uid="{00000000-0005-0000-0000-00004C380000}"/>
    <cellStyle name="Note 2 7 2 2 2 5 2" xfId="12988" xr:uid="{00000000-0005-0000-0000-00004D380000}"/>
    <cellStyle name="Note 2 7 2 2 2 6" xfId="7943" xr:uid="{00000000-0005-0000-0000-00004E380000}"/>
    <cellStyle name="Note 2 7 2 2 3" xfId="760" xr:uid="{00000000-0005-0000-0000-00004F380000}"/>
    <cellStyle name="Note 2 7 2 2 3 2" xfId="1692" xr:uid="{00000000-0005-0000-0000-000050380000}"/>
    <cellStyle name="Note 2 7 2 2 3 2 2" xfId="3699" xr:uid="{00000000-0005-0000-0000-000051380000}"/>
    <cellStyle name="Note 2 7 2 2 3 2 2 2" xfId="7423" xr:uid="{00000000-0005-0000-0000-000052380000}"/>
    <cellStyle name="Note 2 7 2 2 3 2 2 2 2" xfId="14849" xr:uid="{00000000-0005-0000-0000-000053380000}"/>
    <cellStyle name="Note 2 7 2 2 3 2 2 3" xfId="11137" xr:uid="{00000000-0005-0000-0000-000054380000}"/>
    <cellStyle name="Note 2 7 2 2 3 2 3" xfId="5561" xr:uid="{00000000-0005-0000-0000-000055380000}"/>
    <cellStyle name="Note 2 7 2 2 3 2 3 2" xfId="12993" xr:uid="{00000000-0005-0000-0000-000056380000}"/>
    <cellStyle name="Note 2 7 2 2 3 2 4" xfId="9137" xr:uid="{00000000-0005-0000-0000-000057380000}"/>
    <cellStyle name="Note 2 7 2 2 3 3" xfId="3698" xr:uid="{00000000-0005-0000-0000-000058380000}"/>
    <cellStyle name="Note 2 7 2 2 3 3 2" xfId="7422" xr:uid="{00000000-0005-0000-0000-000059380000}"/>
    <cellStyle name="Note 2 7 2 2 3 3 2 2" xfId="14848" xr:uid="{00000000-0005-0000-0000-00005A380000}"/>
    <cellStyle name="Note 2 7 2 2 3 3 3" xfId="11136" xr:uid="{00000000-0005-0000-0000-00005B380000}"/>
    <cellStyle name="Note 2 7 2 2 3 4" xfId="5560" xr:uid="{00000000-0005-0000-0000-00005C380000}"/>
    <cellStyle name="Note 2 7 2 2 3 4 2" xfId="12992" xr:uid="{00000000-0005-0000-0000-00005D380000}"/>
    <cellStyle name="Note 2 7 2 2 3 5" xfId="8209" xr:uid="{00000000-0005-0000-0000-00005E380000}"/>
    <cellStyle name="Note 2 7 2 2 4" xfId="1413" xr:uid="{00000000-0005-0000-0000-00005F380000}"/>
    <cellStyle name="Note 2 7 2 2 4 2" xfId="3700" xr:uid="{00000000-0005-0000-0000-000060380000}"/>
    <cellStyle name="Note 2 7 2 2 4 2 2" xfId="7424" xr:uid="{00000000-0005-0000-0000-000061380000}"/>
    <cellStyle name="Note 2 7 2 2 4 2 2 2" xfId="14850" xr:uid="{00000000-0005-0000-0000-000062380000}"/>
    <cellStyle name="Note 2 7 2 2 4 2 3" xfId="11138" xr:uid="{00000000-0005-0000-0000-000063380000}"/>
    <cellStyle name="Note 2 7 2 2 4 3" xfId="5562" xr:uid="{00000000-0005-0000-0000-000064380000}"/>
    <cellStyle name="Note 2 7 2 2 4 3 2" xfId="12994" xr:uid="{00000000-0005-0000-0000-000065380000}"/>
    <cellStyle name="Note 2 7 2 2 4 4" xfId="8859" xr:uid="{00000000-0005-0000-0000-000066380000}"/>
    <cellStyle name="Note 2 7 2 2 5" xfId="3693" xr:uid="{00000000-0005-0000-0000-000067380000}"/>
    <cellStyle name="Note 2 7 2 2 5 2" xfId="7417" xr:uid="{00000000-0005-0000-0000-000068380000}"/>
    <cellStyle name="Note 2 7 2 2 5 2 2" xfId="14843" xr:uid="{00000000-0005-0000-0000-000069380000}"/>
    <cellStyle name="Note 2 7 2 2 5 3" xfId="11131" xr:uid="{00000000-0005-0000-0000-00006A380000}"/>
    <cellStyle name="Note 2 7 2 2 6" xfId="5555" xr:uid="{00000000-0005-0000-0000-00006B380000}"/>
    <cellStyle name="Note 2 7 2 2 6 2" xfId="12987" xr:uid="{00000000-0005-0000-0000-00006C380000}"/>
    <cellStyle name="Note 2 7 2 2 7" xfId="7711" xr:uid="{00000000-0005-0000-0000-00006D380000}"/>
    <cellStyle name="Note 2 7 2 3" xfId="380" xr:uid="{00000000-0005-0000-0000-00006E380000}"/>
    <cellStyle name="Note 2 7 2 3 2" xfId="846" xr:uid="{00000000-0005-0000-0000-00006F380000}"/>
    <cellStyle name="Note 2 7 2 3 2 2" xfId="1778" xr:uid="{00000000-0005-0000-0000-000070380000}"/>
    <cellStyle name="Note 2 7 2 3 2 2 2" xfId="3703" xr:uid="{00000000-0005-0000-0000-000071380000}"/>
    <cellStyle name="Note 2 7 2 3 2 2 2 2" xfId="7427" xr:uid="{00000000-0005-0000-0000-000072380000}"/>
    <cellStyle name="Note 2 7 2 3 2 2 2 2 2" xfId="14853" xr:uid="{00000000-0005-0000-0000-000073380000}"/>
    <cellStyle name="Note 2 7 2 3 2 2 2 3" xfId="11141" xr:uid="{00000000-0005-0000-0000-000074380000}"/>
    <cellStyle name="Note 2 7 2 3 2 2 3" xfId="5565" xr:uid="{00000000-0005-0000-0000-000075380000}"/>
    <cellStyle name="Note 2 7 2 3 2 2 3 2" xfId="12997" xr:uid="{00000000-0005-0000-0000-000076380000}"/>
    <cellStyle name="Note 2 7 2 3 2 2 4" xfId="9223" xr:uid="{00000000-0005-0000-0000-000077380000}"/>
    <cellStyle name="Note 2 7 2 3 2 3" xfId="3702" xr:uid="{00000000-0005-0000-0000-000078380000}"/>
    <cellStyle name="Note 2 7 2 3 2 3 2" xfId="7426" xr:uid="{00000000-0005-0000-0000-000079380000}"/>
    <cellStyle name="Note 2 7 2 3 2 3 2 2" xfId="14852" xr:uid="{00000000-0005-0000-0000-00007A380000}"/>
    <cellStyle name="Note 2 7 2 3 2 3 3" xfId="11140" xr:uid="{00000000-0005-0000-0000-00007B380000}"/>
    <cellStyle name="Note 2 7 2 3 2 4" xfId="5564" xr:uid="{00000000-0005-0000-0000-00007C380000}"/>
    <cellStyle name="Note 2 7 2 3 2 4 2" xfId="12996" xr:uid="{00000000-0005-0000-0000-00007D380000}"/>
    <cellStyle name="Note 2 7 2 3 2 5" xfId="8295" xr:uid="{00000000-0005-0000-0000-00007E380000}"/>
    <cellStyle name="Note 2 7 2 3 3" xfId="1415" xr:uid="{00000000-0005-0000-0000-00007F380000}"/>
    <cellStyle name="Note 2 7 2 3 3 2" xfId="3704" xr:uid="{00000000-0005-0000-0000-000080380000}"/>
    <cellStyle name="Note 2 7 2 3 3 2 2" xfId="7428" xr:uid="{00000000-0005-0000-0000-000081380000}"/>
    <cellStyle name="Note 2 7 2 3 3 2 2 2" xfId="14854" xr:uid="{00000000-0005-0000-0000-000082380000}"/>
    <cellStyle name="Note 2 7 2 3 3 2 3" xfId="11142" xr:uid="{00000000-0005-0000-0000-000083380000}"/>
    <cellStyle name="Note 2 7 2 3 3 3" xfId="5566" xr:uid="{00000000-0005-0000-0000-000084380000}"/>
    <cellStyle name="Note 2 7 2 3 3 3 2" xfId="12998" xr:uid="{00000000-0005-0000-0000-000085380000}"/>
    <cellStyle name="Note 2 7 2 3 3 4" xfId="8861" xr:uid="{00000000-0005-0000-0000-000086380000}"/>
    <cellStyle name="Note 2 7 2 3 4" xfId="3701" xr:uid="{00000000-0005-0000-0000-000087380000}"/>
    <cellStyle name="Note 2 7 2 3 4 2" xfId="7425" xr:uid="{00000000-0005-0000-0000-000088380000}"/>
    <cellStyle name="Note 2 7 2 3 4 2 2" xfId="14851" xr:uid="{00000000-0005-0000-0000-000089380000}"/>
    <cellStyle name="Note 2 7 2 3 4 3" xfId="11139" xr:uid="{00000000-0005-0000-0000-00008A380000}"/>
    <cellStyle name="Note 2 7 2 3 5" xfId="5563" xr:uid="{00000000-0005-0000-0000-00008B380000}"/>
    <cellStyle name="Note 2 7 2 3 5 2" xfId="12995" xr:uid="{00000000-0005-0000-0000-00008C380000}"/>
    <cellStyle name="Note 2 7 2 3 6" xfId="7829" xr:uid="{00000000-0005-0000-0000-00008D380000}"/>
    <cellStyle name="Note 2 7 2 4" xfId="759" xr:uid="{00000000-0005-0000-0000-00008E380000}"/>
    <cellStyle name="Note 2 7 2 4 2" xfId="1691" xr:uid="{00000000-0005-0000-0000-00008F380000}"/>
    <cellStyle name="Note 2 7 2 4 2 2" xfId="3706" xr:uid="{00000000-0005-0000-0000-000090380000}"/>
    <cellStyle name="Note 2 7 2 4 2 2 2" xfId="7430" xr:uid="{00000000-0005-0000-0000-000091380000}"/>
    <cellStyle name="Note 2 7 2 4 2 2 2 2" xfId="14856" xr:uid="{00000000-0005-0000-0000-000092380000}"/>
    <cellStyle name="Note 2 7 2 4 2 2 3" xfId="11144" xr:uid="{00000000-0005-0000-0000-000093380000}"/>
    <cellStyle name="Note 2 7 2 4 2 3" xfId="5568" xr:uid="{00000000-0005-0000-0000-000094380000}"/>
    <cellStyle name="Note 2 7 2 4 2 3 2" xfId="13000" xr:uid="{00000000-0005-0000-0000-000095380000}"/>
    <cellStyle name="Note 2 7 2 4 2 4" xfId="9136" xr:uid="{00000000-0005-0000-0000-000096380000}"/>
    <cellStyle name="Note 2 7 2 4 3" xfId="3705" xr:uid="{00000000-0005-0000-0000-000097380000}"/>
    <cellStyle name="Note 2 7 2 4 3 2" xfId="7429" xr:uid="{00000000-0005-0000-0000-000098380000}"/>
    <cellStyle name="Note 2 7 2 4 3 2 2" xfId="14855" xr:uid="{00000000-0005-0000-0000-000099380000}"/>
    <cellStyle name="Note 2 7 2 4 3 3" xfId="11143" xr:uid="{00000000-0005-0000-0000-00009A380000}"/>
    <cellStyle name="Note 2 7 2 4 4" xfId="5567" xr:uid="{00000000-0005-0000-0000-00009B380000}"/>
    <cellStyle name="Note 2 7 2 4 4 2" xfId="12999" xr:uid="{00000000-0005-0000-0000-00009C380000}"/>
    <cellStyle name="Note 2 7 2 4 5" xfId="8208" xr:uid="{00000000-0005-0000-0000-00009D380000}"/>
    <cellStyle name="Note 2 7 2 5" xfId="1412" xr:uid="{00000000-0005-0000-0000-00009E380000}"/>
    <cellStyle name="Note 2 7 2 5 2" xfId="3707" xr:uid="{00000000-0005-0000-0000-00009F380000}"/>
    <cellStyle name="Note 2 7 2 5 2 2" xfId="7431" xr:uid="{00000000-0005-0000-0000-0000A0380000}"/>
    <cellStyle name="Note 2 7 2 5 2 2 2" xfId="14857" xr:uid="{00000000-0005-0000-0000-0000A1380000}"/>
    <cellStyle name="Note 2 7 2 5 2 3" xfId="11145" xr:uid="{00000000-0005-0000-0000-0000A2380000}"/>
    <cellStyle name="Note 2 7 2 5 3" xfId="5569" xr:uid="{00000000-0005-0000-0000-0000A3380000}"/>
    <cellStyle name="Note 2 7 2 5 3 2" xfId="13001" xr:uid="{00000000-0005-0000-0000-0000A4380000}"/>
    <cellStyle name="Note 2 7 2 5 4" xfId="8858" xr:uid="{00000000-0005-0000-0000-0000A5380000}"/>
    <cellStyle name="Note 2 7 2 6" xfId="3692" xr:uid="{00000000-0005-0000-0000-0000A6380000}"/>
    <cellStyle name="Note 2 7 2 6 2" xfId="7416" xr:uid="{00000000-0005-0000-0000-0000A7380000}"/>
    <cellStyle name="Note 2 7 2 6 2 2" xfId="14842" xr:uid="{00000000-0005-0000-0000-0000A8380000}"/>
    <cellStyle name="Note 2 7 2 6 3" xfId="11130" xr:uid="{00000000-0005-0000-0000-0000A9380000}"/>
    <cellStyle name="Note 2 7 2 7" xfId="5554" xr:uid="{00000000-0005-0000-0000-0000AA380000}"/>
    <cellStyle name="Note 2 7 2 7 2" xfId="12986" xr:uid="{00000000-0005-0000-0000-0000AB380000}"/>
    <cellStyle name="Note 2 7 2 8" xfId="7631" xr:uid="{00000000-0005-0000-0000-0000AC380000}"/>
    <cellStyle name="Note 2 7 3" xfId="178" xr:uid="{00000000-0005-0000-0000-0000AD380000}"/>
    <cellStyle name="Note 2 7 3 2" xfId="381" xr:uid="{00000000-0005-0000-0000-0000AE380000}"/>
    <cellStyle name="Note 2 7 3 2 2" xfId="762" xr:uid="{00000000-0005-0000-0000-0000AF380000}"/>
    <cellStyle name="Note 2 7 3 2 2 2" xfId="1694" xr:uid="{00000000-0005-0000-0000-0000B0380000}"/>
    <cellStyle name="Note 2 7 3 2 2 2 2" xfId="3711" xr:uid="{00000000-0005-0000-0000-0000B1380000}"/>
    <cellStyle name="Note 2 7 3 2 2 2 2 2" xfId="7435" xr:uid="{00000000-0005-0000-0000-0000B2380000}"/>
    <cellStyle name="Note 2 7 3 2 2 2 2 2 2" xfId="14861" xr:uid="{00000000-0005-0000-0000-0000B3380000}"/>
    <cellStyle name="Note 2 7 3 2 2 2 2 3" xfId="11149" xr:uid="{00000000-0005-0000-0000-0000B4380000}"/>
    <cellStyle name="Note 2 7 3 2 2 2 3" xfId="5573" xr:uid="{00000000-0005-0000-0000-0000B5380000}"/>
    <cellStyle name="Note 2 7 3 2 2 2 3 2" xfId="13005" xr:uid="{00000000-0005-0000-0000-0000B6380000}"/>
    <cellStyle name="Note 2 7 3 2 2 2 4" xfId="9139" xr:uid="{00000000-0005-0000-0000-0000B7380000}"/>
    <cellStyle name="Note 2 7 3 2 2 3" xfId="3710" xr:uid="{00000000-0005-0000-0000-0000B8380000}"/>
    <cellStyle name="Note 2 7 3 2 2 3 2" xfId="7434" xr:uid="{00000000-0005-0000-0000-0000B9380000}"/>
    <cellStyle name="Note 2 7 3 2 2 3 2 2" xfId="14860" xr:uid="{00000000-0005-0000-0000-0000BA380000}"/>
    <cellStyle name="Note 2 7 3 2 2 3 3" xfId="11148" xr:uid="{00000000-0005-0000-0000-0000BB380000}"/>
    <cellStyle name="Note 2 7 3 2 2 4" xfId="5572" xr:uid="{00000000-0005-0000-0000-0000BC380000}"/>
    <cellStyle name="Note 2 7 3 2 2 4 2" xfId="13004" xr:uid="{00000000-0005-0000-0000-0000BD380000}"/>
    <cellStyle name="Note 2 7 3 2 2 5" xfId="8211" xr:uid="{00000000-0005-0000-0000-0000BE380000}"/>
    <cellStyle name="Note 2 7 3 2 3" xfId="1417" xr:uid="{00000000-0005-0000-0000-0000BF380000}"/>
    <cellStyle name="Note 2 7 3 2 3 2" xfId="3712" xr:uid="{00000000-0005-0000-0000-0000C0380000}"/>
    <cellStyle name="Note 2 7 3 2 3 2 2" xfId="7436" xr:uid="{00000000-0005-0000-0000-0000C1380000}"/>
    <cellStyle name="Note 2 7 3 2 3 2 2 2" xfId="14862" xr:uid="{00000000-0005-0000-0000-0000C2380000}"/>
    <cellStyle name="Note 2 7 3 2 3 2 3" xfId="11150" xr:uid="{00000000-0005-0000-0000-0000C3380000}"/>
    <cellStyle name="Note 2 7 3 2 3 3" xfId="5574" xr:uid="{00000000-0005-0000-0000-0000C4380000}"/>
    <cellStyle name="Note 2 7 3 2 3 3 2" xfId="13006" xr:uid="{00000000-0005-0000-0000-0000C5380000}"/>
    <cellStyle name="Note 2 7 3 2 3 4" xfId="8863" xr:uid="{00000000-0005-0000-0000-0000C6380000}"/>
    <cellStyle name="Note 2 7 3 2 4" xfId="3709" xr:uid="{00000000-0005-0000-0000-0000C7380000}"/>
    <cellStyle name="Note 2 7 3 2 4 2" xfId="7433" xr:uid="{00000000-0005-0000-0000-0000C8380000}"/>
    <cellStyle name="Note 2 7 3 2 4 2 2" xfId="14859" xr:uid="{00000000-0005-0000-0000-0000C9380000}"/>
    <cellStyle name="Note 2 7 3 2 4 3" xfId="11147" xr:uid="{00000000-0005-0000-0000-0000CA380000}"/>
    <cellStyle name="Note 2 7 3 2 5" xfId="5571" xr:uid="{00000000-0005-0000-0000-0000CB380000}"/>
    <cellStyle name="Note 2 7 3 2 5 2" xfId="13003" xr:uid="{00000000-0005-0000-0000-0000CC380000}"/>
    <cellStyle name="Note 2 7 3 2 6" xfId="7830" xr:uid="{00000000-0005-0000-0000-0000CD380000}"/>
    <cellStyle name="Note 2 7 3 3" xfId="761" xr:uid="{00000000-0005-0000-0000-0000CE380000}"/>
    <cellStyle name="Note 2 7 3 3 2" xfId="1693" xr:uid="{00000000-0005-0000-0000-0000CF380000}"/>
    <cellStyle name="Note 2 7 3 3 2 2" xfId="3714" xr:uid="{00000000-0005-0000-0000-0000D0380000}"/>
    <cellStyle name="Note 2 7 3 3 2 2 2" xfId="7438" xr:uid="{00000000-0005-0000-0000-0000D1380000}"/>
    <cellStyle name="Note 2 7 3 3 2 2 2 2" xfId="14864" xr:uid="{00000000-0005-0000-0000-0000D2380000}"/>
    <cellStyle name="Note 2 7 3 3 2 2 3" xfId="11152" xr:uid="{00000000-0005-0000-0000-0000D3380000}"/>
    <cellStyle name="Note 2 7 3 3 2 3" xfId="5576" xr:uid="{00000000-0005-0000-0000-0000D4380000}"/>
    <cellStyle name="Note 2 7 3 3 2 3 2" xfId="13008" xr:uid="{00000000-0005-0000-0000-0000D5380000}"/>
    <cellStyle name="Note 2 7 3 3 2 4" xfId="9138" xr:uid="{00000000-0005-0000-0000-0000D6380000}"/>
    <cellStyle name="Note 2 7 3 3 3" xfId="3713" xr:uid="{00000000-0005-0000-0000-0000D7380000}"/>
    <cellStyle name="Note 2 7 3 3 3 2" xfId="7437" xr:uid="{00000000-0005-0000-0000-0000D8380000}"/>
    <cellStyle name="Note 2 7 3 3 3 2 2" xfId="14863" xr:uid="{00000000-0005-0000-0000-0000D9380000}"/>
    <cellStyle name="Note 2 7 3 3 3 3" xfId="11151" xr:uid="{00000000-0005-0000-0000-0000DA380000}"/>
    <cellStyle name="Note 2 7 3 3 4" xfId="5575" xr:uid="{00000000-0005-0000-0000-0000DB380000}"/>
    <cellStyle name="Note 2 7 3 3 4 2" xfId="13007" xr:uid="{00000000-0005-0000-0000-0000DC380000}"/>
    <cellStyle name="Note 2 7 3 3 5" xfId="8210" xr:uid="{00000000-0005-0000-0000-0000DD380000}"/>
    <cellStyle name="Note 2 7 3 4" xfId="1416" xr:uid="{00000000-0005-0000-0000-0000DE380000}"/>
    <cellStyle name="Note 2 7 3 4 2" xfId="3715" xr:uid="{00000000-0005-0000-0000-0000DF380000}"/>
    <cellStyle name="Note 2 7 3 4 2 2" xfId="7439" xr:uid="{00000000-0005-0000-0000-0000E0380000}"/>
    <cellStyle name="Note 2 7 3 4 2 2 2" xfId="14865" xr:uid="{00000000-0005-0000-0000-0000E1380000}"/>
    <cellStyle name="Note 2 7 3 4 2 3" xfId="11153" xr:uid="{00000000-0005-0000-0000-0000E2380000}"/>
    <cellStyle name="Note 2 7 3 4 3" xfId="5577" xr:uid="{00000000-0005-0000-0000-0000E3380000}"/>
    <cellStyle name="Note 2 7 3 4 3 2" xfId="13009" xr:uid="{00000000-0005-0000-0000-0000E4380000}"/>
    <cellStyle name="Note 2 7 3 4 4" xfId="8862" xr:uid="{00000000-0005-0000-0000-0000E5380000}"/>
    <cellStyle name="Note 2 7 3 5" xfId="3708" xr:uid="{00000000-0005-0000-0000-0000E6380000}"/>
    <cellStyle name="Note 2 7 3 5 2" xfId="7432" xr:uid="{00000000-0005-0000-0000-0000E7380000}"/>
    <cellStyle name="Note 2 7 3 5 2 2" xfId="14858" xr:uid="{00000000-0005-0000-0000-0000E8380000}"/>
    <cellStyle name="Note 2 7 3 5 3" xfId="11146" xr:uid="{00000000-0005-0000-0000-0000E9380000}"/>
    <cellStyle name="Note 2 7 3 6" xfId="5570" xr:uid="{00000000-0005-0000-0000-0000EA380000}"/>
    <cellStyle name="Note 2 7 3 6 2" xfId="13002" xr:uid="{00000000-0005-0000-0000-0000EB380000}"/>
    <cellStyle name="Note 2 7 3 7" xfId="7630" xr:uid="{00000000-0005-0000-0000-0000EC380000}"/>
    <cellStyle name="Note 2 7 4" xfId="261" xr:uid="{00000000-0005-0000-0000-0000ED380000}"/>
    <cellStyle name="Note 2 7 4 2" xfId="493" xr:uid="{00000000-0005-0000-0000-0000EE380000}"/>
    <cellStyle name="Note 2 7 4 2 2" xfId="957" xr:uid="{00000000-0005-0000-0000-0000EF380000}"/>
    <cellStyle name="Note 2 7 4 2 2 2" xfId="1889" xr:uid="{00000000-0005-0000-0000-0000F0380000}"/>
    <cellStyle name="Note 2 7 4 2 2 2 2" xfId="3719" xr:uid="{00000000-0005-0000-0000-0000F1380000}"/>
    <cellStyle name="Note 2 7 4 2 2 2 2 2" xfId="7443" xr:uid="{00000000-0005-0000-0000-0000F2380000}"/>
    <cellStyle name="Note 2 7 4 2 2 2 2 2 2" xfId="14869" xr:uid="{00000000-0005-0000-0000-0000F3380000}"/>
    <cellStyle name="Note 2 7 4 2 2 2 2 3" xfId="11157" xr:uid="{00000000-0005-0000-0000-0000F4380000}"/>
    <cellStyle name="Note 2 7 4 2 2 2 3" xfId="5581" xr:uid="{00000000-0005-0000-0000-0000F5380000}"/>
    <cellStyle name="Note 2 7 4 2 2 2 3 2" xfId="13013" xr:uid="{00000000-0005-0000-0000-0000F6380000}"/>
    <cellStyle name="Note 2 7 4 2 2 2 4" xfId="9334" xr:uid="{00000000-0005-0000-0000-0000F7380000}"/>
    <cellStyle name="Note 2 7 4 2 2 3" xfId="3718" xr:uid="{00000000-0005-0000-0000-0000F8380000}"/>
    <cellStyle name="Note 2 7 4 2 2 3 2" xfId="7442" xr:uid="{00000000-0005-0000-0000-0000F9380000}"/>
    <cellStyle name="Note 2 7 4 2 2 3 2 2" xfId="14868" xr:uid="{00000000-0005-0000-0000-0000FA380000}"/>
    <cellStyle name="Note 2 7 4 2 2 3 3" xfId="11156" xr:uid="{00000000-0005-0000-0000-0000FB380000}"/>
    <cellStyle name="Note 2 7 4 2 2 4" xfId="5580" xr:uid="{00000000-0005-0000-0000-0000FC380000}"/>
    <cellStyle name="Note 2 7 4 2 2 4 2" xfId="13012" xr:uid="{00000000-0005-0000-0000-0000FD380000}"/>
    <cellStyle name="Note 2 7 4 2 2 5" xfId="8406" xr:uid="{00000000-0005-0000-0000-0000FE380000}"/>
    <cellStyle name="Note 2 7 4 2 3" xfId="1419" xr:uid="{00000000-0005-0000-0000-0000FF380000}"/>
    <cellStyle name="Note 2 7 4 2 3 2" xfId="3720" xr:uid="{00000000-0005-0000-0000-000000390000}"/>
    <cellStyle name="Note 2 7 4 2 3 2 2" xfId="7444" xr:uid="{00000000-0005-0000-0000-000001390000}"/>
    <cellStyle name="Note 2 7 4 2 3 2 2 2" xfId="14870" xr:uid="{00000000-0005-0000-0000-000002390000}"/>
    <cellStyle name="Note 2 7 4 2 3 2 3" xfId="11158" xr:uid="{00000000-0005-0000-0000-000003390000}"/>
    <cellStyle name="Note 2 7 4 2 3 3" xfId="5582" xr:uid="{00000000-0005-0000-0000-000004390000}"/>
    <cellStyle name="Note 2 7 4 2 3 3 2" xfId="13014" xr:uid="{00000000-0005-0000-0000-000005390000}"/>
    <cellStyle name="Note 2 7 4 2 3 4" xfId="8865" xr:uid="{00000000-0005-0000-0000-000006390000}"/>
    <cellStyle name="Note 2 7 4 2 4" xfId="3717" xr:uid="{00000000-0005-0000-0000-000007390000}"/>
    <cellStyle name="Note 2 7 4 2 4 2" xfId="7441" xr:uid="{00000000-0005-0000-0000-000008390000}"/>
    <cellStyle name="Note 2 7 4 2 4 2 2" xfId="14867" xr:uid="{00000000-0005-0000-0000-000009390000}"/>
    <cellStyle name="Note 2 7 4 2 4 3" xfId="11155" xr:uid="{00000000-0005-0000-0000-00000A390000}"/>
    <cellStyle name="Note 2 7 4 2 5" xfId="5579" xr:uid="{00000000-0005-0000-0000-00000B390000}"/>
    <cellStyle name="Note 2 7 4 2 5 2" xfId="13011" xr:uid="{00000000-0005-0000-0000-00000C390000}"/>
    <cellStyle name="Note 2 7 4 2 6" xfId="7942" xr:uid="{00000000-0005-0000-0000-00000D390000}"/>
    <cellStyle name="Note 2 7 4 3" xfId="763" xr:uid="{00000000-0005-0000-0000-00000E390000}"/>
    <cellStyle name="Note 2 7 4 3 2" xfId="1695" xr:uid="{00000000-0005-0000-0000-00000F390000}"/>
    <cellStyle name="Note 2 7 4 3 2 2" xfId="3722" xr:uid="{00000000-0005-0000-0000-000010390000}"/>
    <cellStyle name="Note 2 7 4 3 2 2 2" xfId="7446" xr:uid="{00000000-0005-0000-0000-000011390000}"/>
    <cellStyle name="Note 2 7 4 3 2 2 2 2" xfId="14872" xr:uid="{00000000-0005-0000-0000-000012390000}"/>
    <cellStyle name="Note 2 7 4 3 2 2 3" xfId="11160" xr:uid="{00000000-0005-0000-0000-000013390000}"/>
    <cellStyle name="Note 2 7 4 3 2 3" xfId="5584" xr:uid="{00000000-0005-0000-0000-000014390000}"/>
    <cellStyle name="Note 2 7 4 3 2 3 2" xfId="13016" xr:uid="{00000000-0005-0000-0000-000015390000}"/>
    <cellStyle name="Note 2 7 4 3 2 4" xfId="9140" xr:uid="{00000000-0005-0000-0000-000016390000}"/>
    <cellStyle name="Note 2 7 4 3 3" xfId="3721" xr:uid="{00000000-0005-0000-0000-000017390000}"/>
    <cellStyle name="Note 2 7 4 3 3 2" xfId="7445" xr:uid="{00000000-0005-0000-0000-000018390000}"/>
    <cellStyle name="Note 2 7 4 3 3 2 2" xfId="14871" xr:uid="{00000000-0005-0000-0000-000019390000}"/>
    <cellStyle name="Note 2 7 4 3 3 3" xfId="11159" xr:uid="{00000000-0005-0000-0000-00001A390000}"/>
    <cellStyle name="Note 2 7 4 3 4" xfId="5583" xr:uid="{00000000-0005-0000-0000-00001B390000}"/>
    <cellStyle name="Note 2 7 4 3 4 2" xfId="13015" xr:uid="{00000000-0005-0000-0000-00001C390000}"/>
    <cellStyle name="Note 2 7 4 3 5" xfId="8212" xr:uid="{00000000-0005-0000-0000-00001D390000}"/>
    <cellStyle name="Note 2 7 4 4" xfId="1418" xr:uid="{00000000-0005-0000-0000-00001E390000}"/>
    <cellStyle name="Note 2 7 4 4 2" xfId="3723" xr:uid="{00000000-0005-0000-0000-00001F390000}"/>
    <cellStyle name="Note 2 7 4 4 2 2" xfId="7447" xr:uid="{00000000-0005-0000-0000-000020390000}"/>
    <cellStyle name="Note 2 7 4 4 2 2 2" xfId="14873" xr:uid="{00000000-0005-0000-0000-000021390000}"/>
    <cellStyle name="Note 2 7 4 4 2 3" xfId="11161" xr:uid="{00000000-0005-0000-0000-000022390000}"/>
    <cellStyle name="Note 2 7 4 4 3" xfId="5585" xr:uid="{00000000-0005-0000-0000-000023390000}"/>
    <cellStyle name="Note 2 7 4 4 3 2" xfId="13017" xr:uid="{00000000-0005-0000-0000-000024390000}"/>
    <cellStyle name="Note 2 7 4 4 4" xfId="8864" xr:uid="{00000000-0005-0000-0000-000025390000}"/>
    <cellStyle name="Note 2 7 4 5" xfId="3716" xr:uid="{00000000-0005-0000-0000-000026390000}"/>
    <cellStyle name="Note 2 7 4 5 2" xfId="7440" xr:uid="{00000000-0005-0000-0000-000027390000}"/>
    <cellStyle name="Note 2 7 4 5 2 2" xfId="14866" xr:uid="{00000000-0005-0000-0000-000028390000}"/>
    <cellStyle name="Note 2 7 4 5 3" xfId="11154" xr:uid="{00000000-0005-0000-0000-000029390000}"/>
    <cellStyle name="Note 2 7 4 6" xfId="5578" xr:uid="{00000000-0005-0000-0000-00002A390000}"/>
    <cellStyle name="Note 2 7 4 6 2" xfId="13010" xr:uid="{00000000-0005-0000-0000-00002B390000}"/>
    <cellStyle name="Note 2 7 4 7" xfId="7710" xr:uid="{00000000-0005-0000-0000-00002C390000}"/>
    <cellStyle name="Note 2 7 5" xfId="379" xr:uid="{00000000-0005-0000-0000-00002D390000}"/>
    <cellStyle name="Note 2 7 5 2" xfId="845" xr:uid="{00000000-0005-0000-0000-00002E390000}"/>
    <cellStyle name="Note 2 7 5 2 2" xfId="1777" xr:uid="{00000000-0005-0000-0000-00002F390000}"/>
    <cellStyle name="Note 2 7 5 2 2 2" xfId="3726" xr:uid="{00000000-0005-0000-0000-000030390000}"/>
    <cellStyle name="Note 2 7 5 2 2 2 2" xfId="7450" xr:uid="{00000000-0005-0000-0000-000031390000}"/>
    <cellStyle name="Note 2 7 5 2 2 2 2 2" xfId="14876" xr:uid="{00000000-0005-0000-0000-000032390000}"/>
    <cellStyle name="Note 2 7 5 2 2 2 3" xfId="11164" xr:uid="{00000000-0005-0000-0000-000033390000}"/>
    <cellStyle name="Note 2 7 5 2 2 3" xfId="5588" xr:uid="{00000000-0005-0000-0000-000034390000}"/>
    <cellStyle name="Note 2 7 5 2 2 3 2" xfId="13020" xr:uid="{00000000-0005-0000-0000-000035390000}"/>
    <cellStyle name="Note 2 7 5 2 2 4" xfId="9222" xr:uid="{00000000-0005-0000-0000-000036390000}"/>
    <cellStyle name="Note 2 7 5 2 3" xfId="3725" xr:uid="{00000000-0005-0000-0000-000037390000}"/>
    <cellStyle name="Note 2 7 5 2 3 2" xfId="7449" xr:uid="{00000000-0005-0000-0000-000038390000}"/>
    <cellStyle name="Note 2 7 5 2 3 2 2" xfId="14875" xr:uid="{00000000-0005-0000-0000-000039390000}"/>
    <cellStyle name="Note 2 7 5 2 3 3" xfId="11163" xr:uid="{00000000-0005-0000-0000-00003A390000}"/>
    <cellStyle name="Note 2 7 5 2 4" xfId="5587" xr:uid="{00000000-0005-0000-0000-00003B390000}"/>
    <cellStyle name="Note 2 7 5 2 4 2" xfId="13019" xr:uid="{00000000-0005-0000-0000-00003C390000}"/>
    <cellStyle name="Note 2 7 5 2 5" xfId="8294" xr:uid="{00000000-0005-0000-0000-00003D390000}"/>
    <cellStyle name="Note 2 7 5 3" xfId="1420" xr:uid="{00000000-0005-0000-0000-00003E390000}"/>
    <cellStyle name="Note 2 7 5 3 2" xfId="3727" xr:uid="{00000000-0005-0000-0000-00003F390000}"/>
    <cellStyle name="Note 2 7 5 3 2 2" xfId="7451" xr:uid="{00000000-0005-0000-0000-000040390000}"/>
    <cellStyle name="Note 2 7 5 3 2 2 2" xfId="14877" xr:uid="{00000000-0005-0000-0000-000041390000}"/>
    <cellStyle name="Note 2 7 5 3 2 3" xfId="11165" xr:uid="{00000000-0005-0000-0000-000042390000}"/>
    <cellStyle name="Note 2 7 5 3 3" xfId="5589" xr:uid="{00000000-0005-0000-0000-000043390000}"/>
    <cellStyle name="Note 2 7 5 3 3 2" xfId="13021" xr:uid="{00000000-0005-0000-0000-000044390000}"/>
    <cellStyle name="Note 2 7 5 3 4" xfId="8866" xr:uid="{00000000-0005-0000-0000-000045390000}"/>
    <cellStyle name="Note 2 7 5 4" xfId="3724" xr:uid="{00000000-0005-0000-0000-000046390000}"/>
    <cellStyle name="Note 2 7 5 4 2" xfId="7448" xr:uid="{00000000-0005-0000-0000-000047390000}"/>
    <cellStyle name="Note 2 7 5 4 2 2" xfId="14874" xr:uid="{00000000-0005-0000-0000-000048390000}"/>
    <cellStyle name="Note 2 7 5 4 3" xfId="11162" xr:uid="{00000000-0005-0000-0000-000049390000}"/>
    <cellStyle name="Note 2 7 5 5" xfId="5586" xr:uid="{00000000-0005-0000-0000-00004A390000}"/>
    <cellStyle name="Note 2 7 5 5 2" xfId="13018" xr:uid="{00000000-0005-0000-0000-00004B390000}"/>
    <cellStyle name="Note 2 7 5 6" xfId="7828" xr:uid="{00000000-0005-0000-0000-00004C390000}"/>
    <cellStyle name="Note 2 7 6" xfId="758" xr:uid="{00000000-0005-0000-0000-00004D390000}"/>
    <cellStyle name="Note 2 7 6 2" xfId="1690" xr:uid="{00000000-0005-0000-0000-00004E390000}"/>
    <cellStyle name="Note 2 7 6 2 2" xfId="3729" xr:uid="{00000000-0005-0000-0000-00004F390000}"/>
    <cellStyle name="Note 2 7 6 2 2 2" xfId="7453" xr:uid="{00000000-0005-0000-0000-000050390000}"/>
    <cellStyle name="Note 2 7 6 2 2 2 2" xfId="14879" xr:uid="{00000000-0005-0000-0000-000051390000}"/>
    <cellStyle name="Note 2 7 6 2 2 3" xfId="11167" xr:uid="{00000000-0005-0000-0000-000052390000}"/>
    <cellStyle name="Note 2 7 6 2 3" xfId="5591" xr:uid="{00000000-0005-0000-0000-000053390000}"/>
    <cellStyle name="Note 2 7 6 2 3 2" xfId="13023" xr:uid="{00000000-0005-0000-0000-000054390000}"/>
    <cellStyle name="Note 2 7 6 2 4" xfId="9135" xr:uid="{00000000-0005-0000-0000-000055390000}"/>
    <cellStyle name="Note 2 7 6 3" xfId="3728" xr:uid="{00000000-0005-0000-0000-000056390000}"/>
    <cellStyle name="Note 2 7 6 3 2" xfId="7452" xr:uid="{00000000-0005-0000-0000-000057390000}"/>
    <cellStyle name="Note 2 7 6 3 2 2" xfId="14878" xr:uid="{00000000-0005-0000-0000-000058390000}"/>
    <cellStyle name="Note 2 7 6 3 3" xfId="11166" xr:uid="{00000000-0005-0000-0000-000059390000}"/>
    <cellStyle name="Note 2 7 6 4" xfId="5590" xr:uid="{00000000-0005-0000-0000-00005A390000}"/>
    <cellStyle name="Note 2 7 6 4 2" xfId="13022" xr:uid="{00000000-0005-0000-0000-00005B390000}"/>
    <cellStyle name="Note 2 7 6 5" xfId="8207" xr:uid="{00000000-0005-0000-0000-00005C390000}"/>
    <cellStyle name="Note 2 7 7" xfId="1411" xr:uid="{00000000-0005-0000-0000-00005D390000}"/>
    <cellStyle name="Note 2 7 7 2" xfId="3730" xr:uid="{00000000-0005-0000-0000-00005E390000}"/>
    <cellStyle name="Note 2 7 7 2 2" xfId="7454" xr:uid="{00000000-0005-0000-0000-00005F390000}"/>
    <cellStyle name="Note 2 7 7 2 2 2" xfId="14880" xr:uid="{00000000-0005-0000-0000-000060390000}"/>
    <cellStyle name="Note 2 7 7 2 3" xfId="11168" xr:uid="{00000000-0005-0000-0000-000061390000}"/>
    <cellStyle name="Note 2 7 7 3" xfId="5592" xr:uid="{00000000-0005-0000-0000-000062390000}"/>
    <cellStyle name="Note 2 7 7 3 2" xfId="13024" xr:uid="{00000000-0005-0000-0000-000063390000}"/>
    <cellStyle name="Note 2 7 7 4" xfId="8857" xr:uid="{00000000-0005-0000-0000-000064390000}"/>
    <cellStyle name="Note 2 7 8" xfId="3691" xr:uid="{00000000-0005-0000-0000-000065390000}"/>
    <cellStyle name="Note 2 7 8 2" xfId="7415" xr:uid="{00000000-0005-0000-0000-000066390000}"/>
    <cellStyle name="Note 2 7 8 2 2" xfId="14841" xr:uid="{00000000-0005-0000-0000-000067390000}"/>
    <cellStyle name="Note 2 7 8 3" xfId="11129" xr:uid="{00000000-0005-0000-0000-000068390000}"/>
    <cellStyle name="Note 2 7 9" xfId="5553" xr:uid="{00000000-0005-0000-0000-000069390000}"/>
    <cellStyle name="Note 2 7 9 2" xfId="12985" xr:uid="{00000000-0005-0000-0000-00006A390000}"/>
    <cellStyle name="Note 2 8" xfId="180" xr:uid="{00000000-0005-0000-0000-00006B390000}"/>
    <cellStyle name="Note 2 8 2" xfId="263" xr:uid="{00000000-0005-0000-0000-00006C390000}"/>
    <cellStyle name="Note 2 8 2 2" xfId="495" xr:uid="{00000000-0005-0000-0000-00006D390000}"/>
    <cellStyle name="Note 2 8 2 2 2" xfId="959" xr:uid="{00000000-0005-0000-0000-00006E390000}"/>
    <cellStyle name="Note 2 8 2 2 2 2" xfId="1891" xr:uid="{00000000-0005-0000-0000-00006F390000}"/>
    <cellStyle name="Note 2 8 2 2 2 2 2" xfId="3735" xr:uid="{00000000-0005-0000-0000-000070390000}"/>
    <cellStyle name="Note 2 8 2 2 2 2 2 2" xfId="7459" xr:uid="{00000000-0005-0000-0000-000071390000}"/>
    <cellStyle name="Note 2 8 2 2 2 2 2 2 2" xfId="14885" xr:uid="{00000000-0005-0000-0000-000072390000}"/>
    <cellStyle name="Note 2 8 2 2 2 2 2 3" xfId="11173" xr:uid="{00000000-0005-0000-0000-000073390000}"/>
    <cellStyle name="Note 2 8 2 2 2 2 3" xfId="5597" xr:uid="{00000000-0005-0000-0000-000074390000}"/>
    <cellStyle name="Note 2 8 2 2 2 2 3 2" xfId="13029" xr:uid="{00000000-0005-0000-0000-000075390000}"/>
    <cellStyle name="Note 2 8 2 2 2 2 4" xfId="9336" xr:uid="{00000000-0005-0000-0000-000076390000}"/>
    <cellStyle name="Note 2 8 2 2 2 3" xfId="3734" xr:uid="{00000000-0005-0000-0000-000077390000}"/>
    <cellStyle name="Note 2 8 2 2 2 3 2" xfId="7458" xr:uid="{00000000-0005-0000-0000-000078390000}"/>
    <cellStyle name="Note 2 8 2 2 2 3 2 2" xfId="14884" xr:uid="{00000000-0005-0000-0000-000079390000}"/>
    <cellStyle name="Note 2 8 2 2 2 3 3" xfId="11172" xr:uid="{00000000-0005-0000-0000-00007A390000}"/>
    <cellStyle name="Note 2 8 2 2 2 4" xfId="5596" xr:uid="{00000000-0005-0000-0000-00007B390000}"/>
    <cellStyle name="Note 2 8 2 2 2 4 2" xfId="13028" xr:uid="{00000000-0005-0000-0000-00007C390000}"/>
    <cellStyle name="Note 2 8 2 2 2 5" xfId="8408" xr:uid="{00000000-0005-0000-0000-00007D390000}"/>
    <cellStyle name="Note 2 8 2 2 3" xfId="1423" xr:uid="{00000000-0005-0000-0000-00007E390000}"/>
    <cellStyle name="Note 2 8 2 2 3 2" xfId="3736" xr:uid="{00000000-0005-0000-0000-00007F390000}"/>
    <cellStyle name="Note 2 8 2 2 3 2 2" xfId="7460" xr:uid="{00000000-0005-0000-0000-000080390000}"/>
    <cellStyle name="Note 2 8 2 2 3 2 2 2" xfId="14886" xr:uid="{00000000-0005-0000-0000-000081390000}"/>
    <cellStyle name="Note 2 8 2 2 3 2 3" xfId="11174" xr:uid="{00000000-0005-0000-0000-000082390000}"/>
    <cellStyle name="Note 2 8 2 2 3 3" xfId="5598" xr:uid="{00000000-0005-0000-0000-000083390000}"/>
    <cellStyle name="Note 2 8 2 2 3 3 2" xfId="13030" xr:uid="{00000000-0005-0000-0000-000084390000}"/>
    <cellStyle name="Note 2 8 2 2 3 4" xfId="8869" xr:uid="{00000000-0005-0000-0000-000085390000}"/>
    <cellStyle name="Note 2 8 2 2 4" xfId="3733" xr:uid="{00000000-0005-0000-0000-000086390000}"/>
    <cellStyle name="Note 2 8 2 2 4 2" xfId="7457" xr:uid="{00000000-0005-0000-0000-000087390000}"/>
    <cellStyle name="Note 2 8 2 2 4 2 2" xfId="14883" xr:uid="{00000000-0005-0000-0000-000088390000}"/>
    <cellStyle name="Note 2 8 2 2 4 3" xfId="11171" xr:uid="{00000000-0005-0000-0000-000089390000}"/>
    <cellStyle name="Note 2 8 2 2 5" xfId="5595" xr:uid="{00000000-0005-0000-0000-00008A390000}"/>
    <cellStyle name="Note 2 8 2 2 5 2" xfId="13027" xr:uid="{00000000-0005-0000-0000-00008B390000}"/>
    <cellStyle name="Note 2 8 2 2 6" xfId="7944" xr:uid="{00000000-0005-0000-0000-00008C390000}"/>
    <cellStyle name="Note 2 8 2 3" xfId="765" xr:uid="{00000000-0005-0000-0000-00008D390000}"/>
    <cellStyle name="Note 2 8 2 3 2" xfId="1697" xr:uid="{00000000-0005-0000-0000-00008E390000}"/>
    <cellStyle name="Note 2 8 2 3 2 2" xfId="3738" xr:uid="{00000000-0005-0000-0000-00008F390000}"/>
    <cellStyle name="Note 2 8 2 3 2 2 2" xfId="7462" xr:uid="{00000000-0005-0000-0000-000090390000}"/>
    <cellStyle name="Note 2 8 2 3 2 2 2 2" xfId="14888" xr:uid="{00000000-0005-0000-0000-000091390000}"/>
    <cellStyle name="Note 2 8 2 3 2 2 3" xfId="11176" xr:uid="{00000000-0005-0000-0000-000092390000}"/>
    <cellStyle name="Note 2 8 2 3 2 3" xfId="5600" xr:uid="{00000000-0005-0000-0000-000093390000}"/>
    <cellStyle name="Note 2 8 2 3 2 3 2" xfId="13032" xr:uid="{00000000-0005-0000-0000-000094390000}"/>
    <cellStyle name="Note 2 8 2 3 2 4" xfId="9142" xr:uid="{00000000-0005-0000-0000-000095390000}"/>
    <cellStyle name="Note 2 8 2 3 3" xfId="3737" xr:uid="{00000000-0005-0000-0000-000096390000}"/>
    <cellStyle name="Note 2 8 2 3 3 2" xfId="7461" xr:uid="{00000000-0005-0000-0000-000097390000}"/>
    <cellStyle name="Note 2 8 2 3 3 2 2" xfId="14887" xr:uid="{00000000-0005-0000-0000-000098390000}"/>
    <cellStyle name="Note 2 8 2 3 3 3" xfId="11175" xr:uid="{00000000-0005-0000-0000-000099390000}"/>
    <cellStyle name="Note 2 8 2 3 4" xfId="5599" xr:uid="{00000000-0005-0000-0000-00009A390000}"/>
    <cellStyle name="Note 2 8 2 3 4 2" xfId="13031" xr:uid="{00000000-0005-0000-0000-00009B390000}"/>
    <cellStyle name="Note 2 8 2 3 5" xfId="8214" xr:uid="{00000000-0005-0000-0000-00009C390000}"/>
    <cellStyle name="Note 2 8 2 4" xfId="1422" xr:uid="{00000000-0005-0000-0000-00009D390000}"/>
    <cellStyle name="Note 2 8 2 4 2" xfId="3739" xr:uid="{00000000-0005-0000-0000-00009E390000}"/>
    <cellStyle name="Note 2 8 2 4 2 2" xfId="7463" xr:uid="{00000000-0005-0000-0000-00009F390000}"/>
    <cellStyle name="Note 2 8 2 4 2 2 2" xfId="14889" xr:uid="{00000000-0005-0000-0000-0000A0390000}"/>
    <cellStyle name="Note 2 8 2 4 2 3" xfId="11177" xr:uid="{00000000-0005-0000-0000-0000A1390000}"/>
    <cellStyle name="Note 2 8 2 4 3" xfId="5601" xr:uid="{00000000-0005-0000-0000-0000A2390000}"/>
    <cellStyle name="Note 2 8 2 4 3 2" xfId="13033" xr:uid="{00000000-0005-0000-0000-0000A3390000}"/>
    <cellStyle name="Note 2 8 2 4 4" xfId="8868" xr:uid="{00000000-0005-0000-0000-0000A4390000}"/>
    <cellStyle name="Note 2 8 2 5" xfId="3732" xr:uid="{00000000-0005-0000-0000-0000A5390000}"/>
    <cellStyle name="Note 2 8 2 5 2" xfId="7456" xr:uid="{00000000-0005-0000-0000-0000A6390000}"/>
    <cellStyle name="Note 2 8 2 5 2 2" xfId="14882" xr:uid="{00000000-0005-0000-0000-0000A7390000}"/>
    <cellStyle name="Note 2 8 2 5 3" xfId="11170" xr:uid="{00000000-0005-0000-0000-0000A8390000}"/>
    <cellStyle name="Note 2 8 2 6" xfId="5594" xr:uid="{00000000-0005-0000-0000-0000A9390000}"/>
    <cellStyle name="Note 2 8 2 6 2" xfId="13026" xr:uid="{00000000-0005-0000-0000-0000AA390000}"/>
    <cellStyle name="Note 2 8 2 7" xfId="7712" xr:uid="{00000000-0005-0000-0000-0000AB390000}"/>
    <cellStyle name="Note 2 8 3" xfId="382" xr:uid="{00000000-0005-0000-0000-0000AC390000}"/>
    <cellStyle name="Note 2 8 3 2" xfId="847" xr:uid="{00000000-0005-0000-0000-0000AD390000}"/>
    <cellStyle name="Note 2 8 3 2 2" xfId="1779" xr:uid="{00000000-0005-0000-0000-0000AE390000}"/>
    <cellStyle name="Note 2 8 3 2 2 2" xfId="3742" xr:uid="{00000000-0005-0000-0000-0000AF390000}"/>
    <cellStyle name="Note 2 8 3 2 2 2 2" xfId="7466" xr:uid="{00000000-0005-0000-0000-0000B0390000}"/>
    <cellStyle name="Note 2 8 3 2 2 2 2 2" xfId="14892" xr:uid="{00000000-0005-0000-0000-0000B1390000}"/>
    <cellStyle name="Note 2 8 3 2 2 2 3" xfId="11180" xr:uid="{00000000-0005-0000-0000-0000B2390000}"/>
    <cellStyle name="Note 2 8 3 2 2 3" xfId="5604" xr:uid="{00000000-0005-0000-0000-0000B3390000}"/>
    <cellStyle name="Note 2 8 3 2 2 3 2" xfId="13036" xr:uid="{00000000-0005-0000-0000-0000B4390000}"/>
    <cellStyle name="Note 2 8 3 2 2 4" xfId="9224" xr:uid="{00000000-0005-0000-0000-0000B5390000}"/>
    <cellStyle name="Note 2 8 3 2 3" xfId="3741" xr:uid="{00000000-0005-0000-0000-0000B6390000}"/>
    <cellStyle name="Note 2 8 3 2 3 2" xfId="7465" xr:uid="{00000000-0005-0000-0000-0000B7390000}"/>
    <cellStyle name="Note 2 8 3 2 3 2 2" xfId="14891" xr:uid="{00000000-0005-0000-0000-0000B8390000}"/>
    <cellStyle name="Note 2 8 3 2 3 3" xfId="11179" xr:uid="{00000000-0005-0000-0000-0000B9390000}"/>
    <cellStyle name="Note 2 8 3 2 4" xfId="5603" xr:uid="{00000000-0005-0000-0000-0000BA390000}"/>
    <cellStyle name="Note 2 8 3 2 4 2" xfId="13035" xr:uid="{00000000-0005-0000-0000-0000BB390000}"/>
    <cellStyle name="Note 2 8 3 2 5" xfId="8296" xr:uid="{00000000-0005-0000-0000-0000BC390000}"/>
    <cellStyle name="Note 2 8 3 3" xfId="1424" xr:uid="{00000000-0005-0000-0000-0000BD390000}"/>
    <cellStyle name="Note 2 8 3 3 2" xfId="3743" xr:uid="{00000000-0005-0000-0000-0000BE390000}"/>
    <cellStyle name="Note 2 8 3 3 2 2" xfId="7467" xr:uid="{00000000-0005-0000-0000-0000BF390000}"/>
    <cellStyle name="Note 2 8 3 3 2 2 2" xfId="14893" xr:uid="{00000000-0005-0000-0000-0000C0390000}"/>
    <cellStyle name="Note 2 8 3 3 2 3" xfId="11181" xr:uid="{00000000-0005-0000-0000-0000C1390000}"/>
    <cellStyle name="Note 2 8 3 3 3" xfId="5605" xr:uid="{00000000-0005-0000-0000-0000C2390000}"/>
    <cellStyle name="Note 2 8 3 3 3 2" xfId="13037" xr:uid="{00000000-0005-0000-0000-0000C3390000}"/>
    <cellStyle name="Note 2 8 3 3 4" xfId="8870" xr:uid="{00000000-0005-0000-0000-0000C4390000}"/>
    <cellStyle name="Note 2 8 3 4" xfId="3740" xr:uid="{00000000-0005-0000-0000-0000C5390000}"/>
    <cellStyle name="Note 2 8 3 4 2" xfId="7464" xr:uid="{00000000-0005-0000-0000-0000C6390000}"/>
    <cellStyle name="Note 2 8 3 4 2 2" xfId="14890" xr:uid="{00000000-0005-0000-0000-0000C7390000}"/>
    <cellStyle name="Note 2 8 3 4 3" xfId="11178" xr:uid="{00000000-0005-0000-0000-0000C8390000}"/>
    <cellStyle name="Note 2 8 3 5" xfId="5602" xr:uid="{00000000-0005-0000-0000-0000C9390000}"/>
    <cellStyle name="Note 2 8 3 5 2" xfId="13034" xr:uid="{00000000-0005-0000-0000-0000CA390000}"/>
    <cellStyle name="Note 2 8 3 6" xfId="7831" xr:uid="{00000000-0005-0000-0000-0000CB390000}"/>
    <cellStyle name="Note 2 8 4" xfId="764" xr:uid="{00000000-0005-0000-0000-0000CC390000}"/>
    <cellStyle name="Note 2 8 4 2" xfId="1696" xr:uid="{00000000-0005-0000-0000-0000CD390000}"/>
    <cellStyle name="Note 2 8 4 2 2" xfId="3745" xr:uid="{00000000-0005-0000-0000-0000CE390000}"/>
    <cellStyle name="Note 2 8 4 2 2 2" xfId="7469" xr:uid="{00000000-0005-0000-0000-0000CF390000}"/>
    <cellStyle name="Note 2 8 4 2 2 2 2" xfId="14895" xr:uid="{00000000-0005-0000-0000-0000D0390000}"/>
    <cellStyle name="Note 2 8 4 2 2 3" xfId="11183" xr:uid="{00000000-0005-0000-0000-0000D1390000}"/>
    <cellStyle name="Note 2 8 4 2 3" xfId="5607" xr:uid="{00000000-0005-0000-0000-0000D2390000}"/>
    <cellStyle name="Note 2 8 4 2 3 2" xfId="13039" xr:uid="{00000000-0005-0000-0000-0000D3390000}"/>
    <cellStyle name="Note 2 8 4 2 4" xfId="9141" xr:uid="{00000000-0005-0000-0000-0000D4390000}"/>
    <cellStyle name="Note 2 8 4 3" xfId="3744" xr:uid="{00000000-0005-0000-0000-0000D5390000}"/>
    <cellStyle name="Note 2 8 4 3 2" xfId="7468" xr:uid="{00000000-0005-0000-0000-0000D6390000}"/>
    <cellStyle name="Note 2 8 4 3 2 2" xfId="14894" xr:uid="{00000000-0005-0000-0000-0000D7390000}"/>
    <cellStyle name="Note 2 8 4 3 3" xfId="11182" xr:uid="{00000000-0005-0000-0000-0000D8390000}"/>
    <cellStyle name="Note 2 8 4 4" xfId="5606" xr:uid="{00000000-0005-0000-0000-0000D9390000}"/>
    <cellStyle name="Note 2 8 4 4 2" xfId="13038" xr:uid="{00000000-0005-0000-0000-0000DA390000}"/>
    <cellStyle name="Note 2 8 4 5" xfId="8213" xr:uid="{00000000-0005-0000-0000-0000DB390000}"/>
    <cellStyle name="Note 2 8 5" xfId="1421" xr:uid="{00000000-0005-0000-0000-0000DC390000}"/>
    <cellStyle name="Note 2 8 5 2" xfId="3746" xr:uid="{00000000-0005-0000-0000-0000DD390000}"/>
    <cellStyle name="Note 2 8 5 2 2" xfId="7470" xr:uid="{00000000-0005-0000-0000-0000DE390000}"/>
    <cellStyle name="Note 2 8 5 2 2 2" xfId="14896" xr:uid="{00000000-0005-0000-0000-0000DF390000}"/>
    <cellStyle name="Note 2 8 5 2 3" xfId="11184" xr:uid="{00000000-0005-0000-0000-0000E0390000}"/>
    <cellStyle name="Note 2 8 5 3" xfId="5608" xr:uid="{00000000-0005-0000-0000-0000E1390000}"/>
    <cellStyle name="Note 2 8 5 3 2" xfId="13040" xr:uid="{00000000-0005-0000-0000-0000E2390000}"/>
    <cellStyle name="Note 2 8 5 4" xfId="8867" xr:uid="{00000000-0005-0000-0000-0000E3390000}"/>
    <cellStyle name="Note 2 8 6" xfId="3731" xr:uid="{00000000-0005-0000-0000-0000E4390000}"/>
    <cellStyle name="Note 2 8 6 2" xfId="7455" xr:uid="{00000000-0005-0000-0000-0000E5390000}"/>
    <cellStyle name="Note 2 8 6 2 2" xfId="14881" xr:uid="{00000000-0005-0000-0000-0000E6390000}"/>
    <cellStyle name="Note 2 8 6 3" xfId="11169" xr:uid="{00000000-0005-0000-0000-0000E7390000}"/>
    <cellStyle name="Note 2 8 7" xfId="5593" xr:uid="{00000000-0005-0000-0000-0000E8390000}"/>
    <cellStyle name="Note 2 8 7 2" xfId="13025" xr:uid="{00000000-0005-0000-0000-0000E9390000}"/>
    <cellStyle name="Note 2 8 8" xfId="7632" xr:uid="{00000000-0005-0000-0000-0000EA390000}"/>
    <cellStyle name="Note 2 9" xfId="127" xr:uid="{00000000-0005-0000-0000-0000EB390000}"/>
    <cellStyle name="Note 2 9 2" xfId="383" xr:uid="{00000000-0005-0000-0000-0000EC390000}"/>
    <cellStyle name="Note 2 9 2 2" xfId="767" xr:uid="{00000000-0005-0000-0000-0000ED390000}"/>
    <cellStyle name="Note 2 9 2 2 2" xfId="1699" xr:uid="{00000000-0005-0000-0000-0000EE390000}"/>
    <cellStyle name="Note 2 9 2 2 2 2" xfId="3750" xr:uid="{00000000-0005-0000-0000-0000EF390000}"/>
    <cellStyle name="Note 2 9 2 2 2 2 2" xfId="7474" xr:uid="{00000000-0005-0000-0000-0000F0390000}"/>
    <cellStyle name="Note 2 9 2 2 2 2 2 2" xfId="14900" xr:uid="{00000000-0005-0000-0000-0000F1390000}"/>
    <cellStyle name="Note 2 9 2 2 2 2 3" xfId="11188" xr:uid="{00000000-0005-0000-0000-0000F2390000}"/>
    <cellStyle name="Note 2 9 2 2 2 3" xfId="5612" xr:uid="{00000000-0005-0000-0000-0000F3390000}"/>
    <cellStyle name="Note 2 9 2 2 2 3 2" xfId="13044" xr:uid="{00000000-0005-0000-0000-0000F4390000}"/>
    <cellStyle name="Note 2 9 2 2 2 4" xfId="9144" xr:uid="{00000000-0005-0000-0000-0000F5390000}"/>
    <cellStyle name="Note 2 9 2 2 3" xfId="3749" xr:uid="{00000000-0005-0000-0000-0000F6390000}"/>
    <cellStyle name="Note 2 9 2 2 3 2" xfId="7473" xr:uid="{00000000-0005-0000-0000-0000F7390000}"/>
    <cellStyle name="Note 2 9 2 2 3 2 2" xfId="14899" xr:uid="{00000000-0005-0000-0000-0000F8390000}"/>
    <cellStyle name="Note 2 9 2 2 3 3" xfId="11187" xr:uid="{00000000-0005-0000-0000-0000F9390000}"/>
    <cellStyle name="Note 2 9 2 2 4" xfId="5611" xr:uid="{00000000-0005-0000-0000-0000FA390000}"/>
    <cellStyle name="Note 2 9 2 2 4 2" xfId="13043" xr:uid="{00000000-0005-0000-0000-0000FB390000}"/>
    <cellStyle name="Note 2 9 2 2 5" xfId="8216" xr:uid="{00000000-0005-0000-0000-0000FC390000}"/>
    <cellStyle name="Note 2 9 2 3" xfId="1426" xr:uid="{00000000-0005-0000-0000-0000FD390000}"/>
    <cellStyle name="Note 2 9 2 3 2" xfId="3751" xr:uid="{00000000-0005-0000-0000-0000FE390000}"/>
    <cellStyle name="Note 2 9 2 3 2 2" xfId="7475" xr:uid="{00000000-0005-0000-0000-0000FF390000}"/>
    <cellStyle name="Note 2 9 2 3 2 2 2" xfId="14901" xr:uid="{00000000-0005-0000-0000-0000003A0000}"/>
    <cellStyle name="Note 2 9 2 3 2 3" xfId="11189" xr:uid="{00000000-0005-0000-0000-0000013A0000}"/>
    <cellStyle name="Note 2 9 2 3 3" xfId="5613" xr:uid="{00000000-0005-0000-0000-0000023A0000}"/>
    <cellStyle name="Note 2 9 2 3 3 2" xfId="13045" xr:uid="{00000000-0005-0000-0000-0000033A0000}"/>
    <cellStyle name="Note 2 9 2 3 4" xfId="8872" xr:uid="{00000000-0005-0000-0000-0000043A0000}"/>
    <cellStyle name="Note 2 9 2 4" xfId="3748" xr:uid="{00000000-0005-0000-0000-0000053A0000}"/>
    <cellStyle name="Note 2 9 2 4 2" xfId="7472" xr:uid="{00000000-0005-0000-0000-0000063A0000}"/>
    <cellStyle name="Note 2 9 2 4 2 2" xfId="14898" xr:uid="{00000000-0005-0000-0000-0000073A0000}"/>
    <cellStyle name="Note 2 9 2 4 3" xfId="11186" xr:uid="{00000000-0005-0000-0000-0000083A0000}"/>
    <cellStyle name="Note 2 9 2 5" xfId="5610" xr:uid="{00000000-0005-0000-0000-0000093A0000}"/>
    <cellStyle name="Note 2 9 2 5 2" xfId="13042" xr:uid="{00000000-0005-0000-0000-00000A3A0000}"/>
    <cellStyle name="Note 2 9 2 6" xfId="7832" xr:uid="{00000000-0005-0000-0000-00000B3A0000}"/>
    <cellStyle name="Note 2 9 3" xfId="766" xr:uid="{00000000-0005-0000-0000-00000C3A0000}"/>
    <cellStyle name="Note 2 9 3 2" xfId="1698" xr:uid="{00000000-0005-0000-0000-00000D3A0000}"/>
    <cellStyle name="Note 2 9 3 2 2" xfId="3753" xr:uid="{00000000-0005-0000-0000-00000E3A0000}"/>
    <cellStyle name="Note 2 9 3 2 2 2" xfId="7477" xr:uid="{00000000-0005-0000-0000-00000F3A0000}"/>
    <cellStyle name="Note 2 9 3 2 2 2 2" xfId="14903" xr:uid="{00000000-0005-0000-0000-0000103A0000}"/>
    <cellStyle name="Note 2 9 3 2 2 3" xfId="11191" xr:uid="{00000000-0005-0000-0000-0000113A0000}"/>
    <cellStyle name="Note 2 9 3 2 3" xfId="5615" xr:uid="{00000000-0005-0000-0000-0000123A0000}"/>
    <cellStyle name="Note 2 9 3 2 3 2" xfId="13047" xr:uid="{00000000-0005-0000-0000-0000133A0000}"/>
    <cellStyle name="Note 2 9 3 2 4" xfId="9143" xr:uid="{00000000-0005-0000-0000-0000143A0000}"/>
    <cellStyle name="Note 2 9 3 3" xfId="3752" xr:uid="{00000000-0005-0000-0000-0000153A0000}"/>
    <cellStyle name="Note 2 9 3 3 2" xfId="7476" xr:uid="{00000000-0005-0000-0000-0000163A0000}"/>
    <cellStyle name="Note 2 9 3 3 2 2" xfId="14902" xr:uid="{00000000-0005-0000-0000-0000173A0000}"/>
    <cellStyle name="Note 2 9 3 3 3" xfId="11190" xr:uid="{00000000-0005-0000-0000-0000183A0000}"/>
    <cellStyle name="Note 2 9 3 4" xfId="5614" xr:uid="{00000000-0005-0000-0000-0000193A0000}"/>
    <cellStyle name="Note 2 9 3 4 2" xfId="13046" xr:uid="{00000000-0005-0000-0000-00001A3A0000}"/>
    <cellStyle name="Note 2 9 3 5" xfId="8215" xr:uid="{00000000-0005-0000-0000-00001B3A0000}"/>
    <cellStyle name="Note 2 9 4" xfId="1425" xr:uid="{00000000-0005-0000-0000-00001C3A0000}"/>
    <cellStyle name="Note 2 9 4 2" xfId="3754" xr:uid="{00000000-0005-0000-0000-00001D3A0000}"/>
    <cellStyle name="Note 2 9 4 2 2" xfId="7478" xr:uid="{00000000-0005-0000-0000-00001E3A0000}"/>
    <cellStyle name="Note 2 9 4 2 2 2" xfId="14904" xr:uid="{00000000-0005-0000-0000-00001F3A0000}"/>
    <cellStyle name="Note 2 9 4 2 3" xfId="11192" xr:uid="{00000000-0005-0000-0000-0000203A0000}"/>
    <cellStyle name="Note 2 9 4 3" xfId="5616" xr:uid="{00000000-0005-0000-0000-0000213A0000}"/>
    <cellStyle name="Note 2 9 4 3 2" xfId="13048" xr:uid="{00000000-0005-0000-0000-0000223A0000}"/>
    <cellStyle name="Note 2 9 4 4" xfId="8871" xr:uid="{00000000-0005-0000-0000-0000233A0000}"/>
    <cellStyle name="Note 2 9 5" xfId="3747" xr:uid="{00000000-0005-0000-0000-0000243A0000}"/>
    <cellStyle name="Note 2 9 5 2" xfId="7471" xr:uid="{00000000-0005-0000-0000-0000253A0000}"/>
    <cellStyle name="Note 2 9 5 2 2" xfId="14897" xr:uid="{00000000-0005-0000-0000-0000263A0000}"/>
    <cellStyle name="Note 2 9 5 3" xfId="11185" xr:uid="{00000000-0005-0000-0000-0000273A0000}"/>
    <cellStyle name="Note 2 9 6" xfId="5609" xr:uid="{00000000-0005-0000-0000-0000283A0000}"/>
    <cellStyle name="Note 2 9 6 2" xfId="13041" xr:uid="{00000000-0005-0000-0000-0000293A0000}"/>
    <cellStyle name="Note 2 9 7" xfId="7579" xr:uid="{00000000-0005-0000-0000-00002A3A0000}"/>
    <cellStyle name="Note 3" xfId="126" xr:uid="{00000000-0005-0000-0000-00002B3A0000}"/>
    <cellStyle name="Note 4" xfId="2506" xr:uid="{00000000-0005-0000-0000-00002C3A0000}"/>
    <cellStyle name="Percent 2" xfId="22" xr:uid="{00000000-0005-0000-0000-00002D3A0000}"/>
    <cellStyle name="Percent 2 2" xfId="23" xr:uid="{00000000-0005-0000-0000-00002E3A0000}"/>
    <cellStyle name="Percent 2 3" xfId="34" xr:uid="{00000000-0005-0000-0000-00002F3A0000}"/>
    <cellStyle name="Percent 2 3 2" xfId="58" xr:uid="{00000000-0005-0000-0000-0000303A0000}"/>
    <cellStyle name="Percent 2 3 3" xfId="57" xr:uid="{00000000-0005-0000-0000-0000313A0000}"/>
    <cellStyle name="Percent 3" xfId="181" xr:uid="{00000000-0005-0000-0000-0000323A0000}"/>
    <cellStyle name="Percent 3 2" xfId="182" xr:uid="{00000000-0005-0000-0000-0000333A0000}"/>
    <cellStyle name="Percent 3 3" xfId="1427" xr:uid="{00000000-0005-0000-0000-0000343A0000}"/>
    <cellStyle name="Percent 3 3 2" xfId="3760" xr:uid="{00000000-0005-0000-0000-0000353A0000}"/>
    <cellStyle name="Percent 3 3 3" xfId="3756" xr:uid="{00000000-0005-0000-0000-0000363A0000}"/>
    <cellStyle name="Percent 3 3 3 2" xfId="7480" xr:uid="{00000000-0005-0000-0000-0000373A0000}"/>
    <cellStyle name="Percent 3 4" xfId="3755" xr:uid="{00000000-0005-0000-0000-0000383A0000}"/>
    <cellStyle name="Percent 3 4 2" xfId="7479" xr:uid="{00000000-0005-0000-0000-0000393A0000}"/>
  </cellStyles>
  <dxfs count="1200">
    <dxf>
      <font>
        <color theme="0"/>
      </font>
    </dxf>
    <dxf>
      <alignment horizontal="right"/>
    </dxf>
    <dxf>
      <alignment horizontal="right"/>
    </dxf>
    <dxf>
      <alignment horizontal="right"/>
    </dxf>
    <dxf>
      <numFmt numFmtId="13" formatCode="0%"/>
    </dxf>
    <dxf>
      <font>
        <name val="Calibri"/>
        <scheme val="minor"/>
      </font>
    </dxf>
    <dxf>
      <font>
        <sz val="8"/>
      </font>
    </dxf>
    <dxf>
      <font>
        <name val="Calibri"/>
        <scheme val="minor"/>
      </font>
    </dxf>
    <dxf>
      <font>
        <sz val="8"/>
      </font>
    </dxf>
    <dxf>
      <font>
        <name val="Calibri"/>
        <scheme val="minor"/>
      </font>
    </dxf>
    <dxf>
      <font>
        <sz val="8"/>
      </font>
    </dxf>
    <dxf>
      <font>
        <name val="Calibri"/>
        <scheme val="minor"/>
      </font>
    </dxf>
    <dxf>
      <font>
        <sz val="8"/>
      </font>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left style="thin">
          <color indexed="64"/>
        </left>
        <right style="thin">
          <color indexed="64"/>
        </right>
        <horizontal style="thin">
          <color indexed="64"/>
        </horizontal>
      </border>
    </dxf>
    <dxf>
      <border>
        <right style="thin">
          <color indexed="64"/>
        </right>
        <horizontal style="thin">
          <color indexed="64"/>
        </horizontal>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left style="thin">
          <color indexed="64"/>
        </left>
        <right style="thin">
          <color indexed="64"/>
        </right>
      </border>
    </dxf>
    <dxf>
      <border>
        <right style="thin">
          <color indexed="64"/>
        </right>
        <horizontal style="thin">
          <color indexed="64"/>
        </horizontal>
      </border>
    </dxf>
    <dxf>
      <border>
        <right style="thin">
          <color indexed="64"/>
        </right>
        <horizontal style="thin">
          <color indexed="64"/>
        </horizontal>
      </border>
    </dxf>
    <dxf>
      <alignment horizontal="right"/>
    </dxf>
    <dxf>
      <alignment horizontal="right"/>
    </dxf>
    <dxf>
      <font>
        <b/>
      </font>
    </dxf>
    <dxf>
      <font>
        <b/>
      </font>
    </dxf>
    <dxf>
      <font>
        <color theme="0"/>
      </font>
    </dxf>
    <dxf>
      <fill>
        <patternFill patternType="solid">
          <bgColor theme="4"/>
        </patternFill>
      </fill>
    </dxf>
    <dxf>
      <font>
        <color theme="0"/>
      </font>
    </dxf>
    <dxf>
      <fill>
        <patternFill patternType="solid">
          <bgColor theme="4"/>
        </patternFill>
      </fill>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font>
        <color theme="0"/>
      </font>
    </dxf>
    <dxf>
      <font>
        <color theme="0"/>
      </font>
    </dxf>
    <dxf>
      <font>
        <color theme="0"/>
      </font>
    </dxf>
    <dxf>
      <font>
        <color theme="0"/>
      </font>
    </dxf>
    <dxf>
      <font>
        <color theme="0"/>
      </font>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alignment horizontal="center"/>
    </dxf>
    <dxf>
      <alignment horizontal="center"/>
    </dxf>
    <dxf>
      <alignment horizontal="center"/>
    </dxf>
    <dxf>
      <alignment horizont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[ASMA_Additional_Time.xlsx]STATE_ADD!PivotTable2</c:name>
    <c:fmtId val="0"/>
  </c:pivotSource>
  <c:chart>
    <c:title>
      <c:tx>
        <c:strRef>
          <c:f>STATE_ADD!$B$1</c:f>
          <c:strCache>
            <c:ptCount val="1"/>
            <c:pt idx="0">
              <c:v>Average Additional ASMA Time (Belgium)</c:v>
            </c:pt>
          </c:strCache>
        </c:strRef>
      </c:tx>
      <c:layout>
        <c:manualLayout>
          <c:xMode val="edge"/>
          <c:yMode val="edge"/>
          <c:x val="0.22707949641887984"/>
          <c:y val="2.9670681980957219E-2"/>
        </c:manualLayout>
      </c:layout>
      <c:overlay val="0"/>
    </c:title>
    <c:autoTitleDeleted val="0"/>
    <c:pivotFmts>
      <c:pivotFmt>
        <c:idx val="0"/>
      </c:pivotFmt>
      <c:pivotFmt>
        <c:idx val="1"/>
        <c:dLbl>
          <c:idx val="0"/>
          <c:delete val="1"/>
          <c:extLst>
            <c:ext xmlns:c15="http://schemas.microsoft.com/office/drawing/2012/chart" uri="{CE6537A1-D6FC-4f65-9D91-7224C49458BB}"/>
          </c:extLst>
        </c:dLbl>
      </c:pivotFmt>
      <c:pivotFmt>
        <c:idx val="2"/>
        <c:dLbl>
          <c:idx val="0"/>
          <c:delete val="1"/>
          <c:extLst>
            <c:ext xmlns:c15="http://schemas.microsoft.com/office/drawing/2012/chart" uri="{CE6537A1-D6FC-4f65-9D91-7224C49458BB}"/>
          </c:extLst>
        </c:dLbl>
      </c:pivotFmt>
      <c:pivotFmt>
        <c:idx val="3"/>
        <c:dLbl>
          <c:idx val="0"/>
          <c:delete val="1"/>
          <c:extLst>
            <c:ext xmlns:c15="http://schemas.microsoft.com/office/drawing/2012/chart" uri="{CE6537A1-D6FC-4f65-9D91-7224C49458BB}"/>
          </c:extLst>
        </c:dLbl>
      </c:pivotFmt>
      <c:pivotFmt>
        <c:idx val="4"/>
        <c:dLbl>
          <c:idx val="0"/>
          <c:delete val="1"/>
          <c:extLst>
            <c:ext xmlns:c15="http://schemas.microsoft.com/office/drawing/2012/chart" uri="{CE6537A1-D6FC-4f65-9D91-7224C49458BB}"/>
          </c:extLst>
        </c:dLbl>
      </c:pivotFmt>
      <c:pivotFmt>
        <c:idx val="5"/>
        <c:dLbl>
          <c:idx val="0"/>
          <c:delete val="1"/>
          <c:extLst>
            <c:ext xmlns:c15="http://schemas.microsoft.com/office/drawing/2012/chart" uri="{CE6537A1-D6FC-4f65-9D91-7224C49458BB}"/>
          </c:extLst>
        </c:dLbl>
      </c:pivotFmt>
      <c:pivotFmt>
        <c:idx val="6"/>
        <c:dLbl>
          <c:idx val="0"/>
          <c:delete val="1"/>
          <c:extLst>
            <c:ext xmlns:c15="http://schemas.microsoft.com/office/drawing/2012/chart" uri="{CE6537A1-D6FC-4f65-9D91-7224C49458BB}"/>
          </c:extLst>
        </c:dLbl>
      </c:pivotFmt>
    </c:pivotFmts>
    <c:plotArea>
      <c:layout>
        <c:manualLayout>
          <c:layoutTarget val="inner"/>
          <c:xMode val="edge"/>
          <c:yMode val="edge"/>
          <c:x val="0.10454259259259259"/>
          <c:y val="0.1182368932915274"/>
          <c:w val="0.85752129629629636"/>
          <c:h val="0.64807628440753662"/>
        </c:manualLayout>
      </c:layout>
      <c:lineChart>
        <c:grouping val="standard"/>
        <c:varyColors val="0"/>
        <c:ser>
          <c:idx val="0"/>
          <c:order val="0"/>
          <c:tx>
            <c:strRef>
              <c:f>STATE_ADD!$B$1</c:f>
              <c:strCache>
                <c:ptCount val="1"/>
                <c:pt idx="0">
                  <c:v>Total</c:v>
                </c:pt>
              </c:strCache>
            </c:strRef>
          </c:tx>
          <c:cat>
            <c:multiLvlStrRef>
              <c:f>STATE_ADD!$B$1</c:f>
              <c:multiLvlStrCache>
                <c:ptCount val="108"/>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pt idx="81">
                    <c:v>OCT</c:v>
                  </c:pt>
                  <c:pt idx="82">
                    <c:v>NOV</c:v>
                  </c:pt>
                  <c:pt idx="83">
                    <c:v>DEC</c:v>
                  </c:pt>
                  <c:pt idx="84">
                    <c:v>JAN</c:v>
                  </c:pt>
                  <c:pt idx="85">
                    <c:v>FEB</c:v>
                  </c:pt>
                  <c:pt idx="86">
                    <c:v>MAR</c:v>
                  </c:pt>
                  <c:pt idx="87">
                    <c:v>APR</c:v>
                  </c:pt>
                  <c:pt idx="88">
                    <c:v>MAY</c:v>
                  </c:pt>
                  <c:pt idx="89">
                    <c:v>JUN</c:v>
                  </c:pt>
                  <c:pt idx="90">
                    <c:v>JUL</c:v>
                  </c:pt>
                  <c:pt idx="91">
                    <c:v>AUG</c:v>
                  </c:pt>
                  <c:pt idx="92">
                    <c:v>SEP</c:v>
                  </c:pt>
                  <c:pt idx="93">
                    <c:v>OCT</c:v>
                  </c:pt>
                  <c:pt idx="94">
                    <c:v>NOV</c:v>
                  </c:pt>
                  <c:pt idx="95">
                    <c:v>DEC</c:v>
                  </c:pt>
                  <c:pt idx="96">
                    <c:v>JAN</c:v>
                  </c:pt>
                  <c:pt idx="97">
                    <c:v>FEB</c:v>
                  </c:pt>
                  <c:pt idx="98">
                    <c:v>MAR</c:v>
                  </c:pt>
                  <c:pt idx="99">
                    <c:v>APR</c:v>
                  </c:pt>
                  <c:pt idx="100">
                    <c:v>MAY</c:v>
                  </c:pt>
                  <c:pt idx="101">
                    <c:v>JUN</c:v>
                  </c:pt>
                  <c:pt idx="102">
                    <c:v>JUL</c:v>
                  </c:pt>
                  <c:pt idx="103">
                    <c:v>AUG</c:v>
                  </c:pt>
                  <c:pt idx="104">
                    <c:v>SEP</c:v>
                  </c:pt>
                  <c:pt idx="105">
                    <c:v>OCT</c:v>
                  </c:pt>
                  <c:pt idx="106">
                    <c:v>NOV</c:v>
                  </c:pt>
                  <c:pt idx="107">
                    <c:v>DEC</c:v>
                  </c:pt>
                </c:lvl>
                <c:lvl>
                  <c:pt idx="0">
                    <c:v>2018</c:v>
                  </c:pt>
                  <c:pt idx="12">
                    <c:v>2019</c:v>
                  </c:pt>
                  <c:pt idx="24">
                    <c:v>2020</c:v>
                  </c:pt>
                  <c:pt idx="36">
                    <c:v>2021</c:v>
                  </c:pt>
                  <c:pt idx="48">
                    <c:v>2022</c:v>
                  </c:pt>
                  <c:pt idx="60">
                    <c:v>2023</c:v>
                  </c:pt>
                  <c:pt idx="72">
                    <c:v>2024</c:v>
                  </c:pt>
                  <c:pt idx="84">
                    <c:v>2025</c:v>
                  </c:pt>
                  <c:pt idx="96">
                    <c:v>2026</c:v>
                  </c:pt>
                </c:lvl>
              </c:multiLvlStrCache>
            </c:multiLvlStrRef>
          </c:cat>
          <c:val>
            <c:numRef>
              <c:f>STATE_ADD!$B$1</c:f>
              <c:numCache>
                <c:formatCode>General</c:formatCode>
                <c:ptCount val="108"/>
                <c:pt idx="0">
                  <c:v>2.81</c:v>
                </c:pt>
                <c:pt idx="1">
                  <c:v>3.23</c:v>
                </c:pt>
                <c:pt idx="2">
                  <c:v>2.62</c:v>
                </c:pt>
                <c:pt idx="3">
                  <c:v>2.08</c:v>
                </c:pt>
                <c:pt idx="4">
                  <c:v>2.17</c:v>
                </c:pt>
                <c:pt idx="5">
                  <c:v>2.5</c:v>
                </c:pt>
                <c:pt idx="6">
                  <c:v>2.14</c:v>
                </c:pt>
                <c:pt idx="7">
                  <c:v>2</c:v>
                </c:pt>
                <c:pt idx="8">
                  <c:v>2.48</c:v>
                </c:pt>
                <c:pt idx="9">
                  <c:v>2.36</c:v>
                </c:pt>
                <c:pt idx="10">
                  <c:v>2.72</c:v>
                </c:pt>
                <c:pt idx="11">
                  <c:v>2.83</c:v>
                </c:pt>
                <c:pt idx="12">
                  <c:v>2.48</c:v>
                </c:pt>
                <c:pt idx="13">
                  <c:v>2.5499999999999998</c:v>
                </c:pt>
                <c:pt idx="14">
                  <c:v>2.95</c:v>
                </c:pt>
                <c:pt idx="15">
                  <c:v>2.76</c:v>
                </c:pt>
                <c:pt idx="16">
                  <c:v>2.48</c:v>
                </c:pt>
                <c:pt idx="17">
                  <c:v>2.61</c:v>
                </c:pt>
                <c:pt idx="18">
                  <c:v>2.31</c:v>
                </c:pt>
                <c:pt idx="19">
                  <c:v>2.08</c:v>
                </c:pt>
                <c:pt idx="20">
                  <c:v>2.46</c:v>
                </c:pt>
                <c:pt idx="21">
                  <c:v>2.64</c:v>
                </c:pt>
                <c:pt idx="22">
                  <c:v>2.38</c:v>
                </c:pt>
                <c:pt idx="23">
                  <c:v>2.67</c:v>
                </c:pt>
                <c:pt idx="24">
                  <c:v>2.69</c:v>
                </c:pt>
                <c:pt idx="25">
                  <c:v>3.34</c:v>
                </c:pt>
                <c:pt idx="26">
                  <c:v>2.35</c:v>
                </c:pt>
                <c:pt idx="27">
                  <c:v>1.43</c:v>
                </c:pt>
                <c:pt idx="28">
                  <c:v>1.6</c:v>
                </c:pt>
                <c:pt idx="29">
                  <c:v>1.65</c:v>
                </c:pt>
                <c:pt idx="30">
                  <c:v>1.77</c:v>
                </c:pt>
                <c:pt idx="31">
                  <c:v>1.69</c:v>
                </c:pt>
                <c:pt idx="32">
                  <c:v>1.57</c:v>
                </c:pt>
                <c:pt idx="33">
                  <c:v>2.17</c:v>
                </c:pt>
                <c:pt idx="34">
                  <c:v>1.79</c:v>
                </c:pt>
                <c:pt idx="35">
                  <c:v>2.06</c:v>
                </c:pt>
                <c:pt idx="36">
                  <c:v>2.0699999999999998</c:v>
                </c:pt>
                <c:pt idx="37">
                  <c:v>2.2000000000000002</c:v>
                </c:pt>
                <c:pt idx="38">
                  <c:v>2.17</c:v>
                </c:pt>
                <c:pt idx="39">
                  <c:v>2</c:v>
                </c:pt>
                <c:pt idx="40">
                  <c:v>2.1800000000000002</c:v>
                </c:pt>
                <c:pt idx="41">
                  <c:v>1.89</c:v>
                </c:pt>
                <c:pt idx="42">
                  <c:v>2.15</c:v>
                </c:pt>
                <c:pt idx="43">
                  <c:v>1.97</c:v>
                </c:pt>
                <c:pt idx="44">
                  <c:v>1.9</c:v>
                </c:pt>
                <c:pt idx="45">
                  <c:v>2.23</c:v>
                </c:pt>
                <c:pt idx="46">
                  <c:v>2.04</c:v>
                </c:pt>
                <c:pt idx="47">
                  <c:v>2.3199999999999998</c:v>
                </c:pt>
                <c:pt idx="48">
                  <c:v>2.2799999999999998</c:v>
                </c:pt>
                <c:pt idx="49">
                  <c:v>2.71</c:v>
                </c:pt>
                <c:pt idx="50">
                  <c:v>1.99</c:v>
                </c:pt>
                <c:pt idx="51">
                  <c:v>2.48</c:v>
                </c:pt>
                <c:pt idx="52">
                  <c:v>1.87</c:v>
                </c:pt>
                <c:pt idx="53">
                  <c:v>1.98</c:v>
                </c:pt>
                <c:pt idx="54">
                  <c:v>1.86</c:v>
                </c:pt>
                <c:pt idx="55">
                  <c:v>1.92</c:v>
                </c:pt>
                <c:pt idx="56">
                  <c:v>1.91</c:v>
                </c:pt>
                <c:pt idx="57">
                  <c:v>2.09</c:v>
                </c:pt>
                <c:pt idx="58">
                  <c:v>2.2599999999999998</c:v>
                </c:pt>
                <c:pt idx="59">
                  <c:v>2.4500000000000002</c:v>
                </c:pt>
                <c:pt idx="60">
                  <c:v>2.64</c:v>
                </c:pt>
                <c:pt idx="61">
                  <c:v>2.34</c:v>
                </c:pt>
                <c:pt idx="62">
                  <c:v>2.52</c:v>
                </c:pt>
                <c:pt idx="63">
                  <c:v>2.4</c:v>
                </c:pt>
                <c:pt idx="64">
                  <c:v>2.31</c:v>
                </c:pt>
                <c:pt idx="65">
                  <c:v>2.44</c:v>
                </c:pt>
                <c:pt idx="66">
                  <c:v>2.12</c:v>
                </c:pt>
                <c:pt idx="67">
                  <c:v>1.93</c:v>
                </c:pt>
                <c:pt idx="68">
                  <c:v>1.81</c:v>
                </c:pt>
                <c:pt idx="69">
                  <c:v>2.17</c:v>
                </c:pt>
                <c:pt idx="70">
                  <c:v>2.56</c:v>
                </c:pt>
                <c:pt idx="71">
                  <c:v>2.63</c:v>
                </c:pt>
                <c:pt idx="72">
                  <c:v>2.59</c:v>
                </c:pt>
                <c:pt idx="73">
                  <c:v>2.46</c:v>
                </c:pt>
                <c:pt idx="74">
                  <c:v>2.0099999999999998</c:v>
                </c:pt>
                <c:pt idx="75">
                  <c:v>2.27</c:v>
                </c:pt>
                <c:pt idx="76">
                  <c:v>1.9</c:v>
                </c:pt>
                <c:pt idx="77">
                  <c:v>1.98</c:v>
                </c:pt>
                <c:pt idx="78">
                  <c:v>1.94</c:v>
                </c:pt>
                <c:pt idx="79">
                  <c:v>1.87</c:v>
                </c:pt>
                <c:pt idx="80">
                  <c:v>2.2999999999999998</c:v>
                </c:pt>
                <c:pt idx="81">
                  <c:v>1.94</c:v>
                </c:pt>
                <c:pt idx="82">
                  <c:v>2.35</c:v>
                </c:pt>
                <c:pt idx="83">
                  <c:v>2.67</c:v>
                </c:pt>
                <c:pt idx="84">
                  <c:v>2.65</c:v>
                </c:pt>
                <c:pt idx="85">
                  <c:v>2.33</c:v>
                </c:pt>
                <c:pt idx="86">
                  <c:v>2.06</c:v>
                </c:pt>
                <c:pt idx="87">
                  <c:v>2.2599999999999998</c:v>
                </c:pt>
                <c:pt idx="88">
                  <c:v>2.31</c:v>
                </c:pt>
                <c:pt idx="89">
                  <c:v>2.09</c:v>
                </c:pt>
                <c:pt idx="90">
                  <c:v>2.5099999999999998</c:v>
                </c:pt>
                <c:pt idx="91">
                  <c:v>2.64</c:v>
                </c:pt>
                <c:pt idx="92">
                  <c:v>2.1800000000000002</c:v>
                </c:pt>
                <c:pt idx="93">
                  <c:v>2.2400000000000002</c:v>
                </c:pt>
                <c:pt idx="94">
                  <c:v>2.0299999999999998</c:v>
                </c:pt>
                <c:pt idx="95">
                  <c:v>2.35</c:v>
                </c:pt>
                <c:pt idx="96">
                  <c:v>2.08</c:v>
                </c:pt>
                <c:pt idx="97">
                  <c:v>2.36</c:v>
                </c:pt>
                <c:pt idx="98">
                  <c:v>2.09</c:v>
                </c:pt>
                <c:pt idx="99">
                  <c:v>2.4</c:v>
                </c:pt>
                <c:pt idx="100">
                  <c:v>2.29</c:v>
                </c:pt>
                <c:pt idx="101">
                  <c:v>2.17</c:v>
                </c:pt>
                <c:pt idx="102">
                  <c:v>2.12</c:v>
                </c:pt>
                <c:pt idx="103">
                  <c:v>2.0499999999999998</c:v>
                </c:pt>
                <c:pt idx="104">
                  <c:v>#N/A</c:v>
                </c:pt>
                <c:pt idx="105">
                  <c:v>#N/A</c:v>
                </c:pt>
                <c:pt idx="106">
                  <c:v>#N/A</c:v>
                </c:pt>
                <c:pt idx="107">
                  <c:v>#N/A</c:v>
                </c:pt>
              </c:numCache>
            </c:numRef>
          </c:val>
          <c:smooth val="0"/>
          <c:extLst>
            <c:ext xmlns:c16="http://schemas.microsoft.com/office/drawing/2014/chart" uri="{C3380CC4-5D6E-409C-BE32-E72D297353CC}">
              <c16:uniqueId val="{00000000-7656-4C57-85AA-D86C9218732A}"/>
            </c:ext>
          </c:extLst>
        </c:ser>
        <c:dLbls>
          <c:showLegendKey val="0"/>
          <c:showVal val="0"/>
          <c:showCatName val="0"/>
          <c:showSerName val="0"/>
          <c:showPercent val="0"/>
          <c:showBubbleSize val="0"/>
        </c:dLbls>
        <c:marker val="1"/>
        <c:smooth val="0"/>
        <c:axId val="135672960"/>
        <c:axId val="135674880"/>
      </c:lineChart>
      <c:catAx>
        <c:axId val="135672960"/>
        <c:scaling>
          <c:orientation val="minMax"/>
        </c:scaling>
        <c:delete val="0"/>
        <c:axPos val="b"/>
        <c:numFmt formatCode="General" sourceLinked="0"/>
        <c:majorTickMark val="out"/>
        <c:minorTickMark val="none"/>
        <c:tickLblPos val="nextTo"/>
        <c:crossAx val="135674880"/>
        <c:crosses val="autoZero"/>
        <c:auto val="1"/>
        <c:lblAlgn val="ctr"/>
        <c:lblOffset val="100"/>
        <c:noMultiLvlLbl val="0"/>
      </c:catAx>
      <c:valAx>
        <c:axId val="135674880"/>
        <c:scaling>
          <c:orientation val="minMax"/>
          <c:min val="0"/>
        </c:scaling>
        <c:delete val="0"/>
        <c:axPos val="l"/>
        <c:majorGridlines/>
        <c:title>
          <c:tx>
            <c:rich>
              <a:bodyPr rot="-5400000" vert="horz"/>
              <a:lstStyle/>
              <a:p>
                <a:pPr>
                  <a:defRPr sz="1050" b="0"/>
                </a:pPr>
                <a:r>
                  <a:rPr lang="en-GB" sz="1050" b="0"/>
                  <a:t>Average</a:t>
                </a:r>
                <a:r>
                  <a:rPr lang="en-GB" sz="1050" b="0" baseline="0"/>
                  <a:t> additional ASMA time (min.)</a:t>
                </a:r>
                <a:endParaRPr lang="en-GB" sz="1050" b="0"/>
              </a:p>
            </c:rich>
          </c:tx>
          <c:layout>
            <c:manualLayout>
              <c:xMode val="edge"/>
              <c:yMode val="edge"/>
              <c:x val="1.3550561720853994E-2"/>
              <c:y val="0.2062933264418878"/>
            </c:manualLayout>
          </c:layout>
          <c:overlay val="0"/>
        </c:title>
        <c:numFmt formatCode="#,##0.00" sourceLinked="0"/>
        <c:majorTickMark val="out"/>
        <c:minorTickMark val="none"/>
        <c:tickLblPos val="nextTo"/>
        <c:crossAx val="135672960"/>
        <c:crosses val="autoZero"/>
        <c:crossBetween val="between"/>
      </c:valAx>
      <c:spPr>
        <a:solidFill>
          <a:schemeClr val="bg1">
            <a:lumMod val="95000"/>
          </a:schemeClr>
        </a:solidFill>
      </c:spPr>
    </c:plotArea>
    <c:plotVisOnly val="1"/>
    <c:dispBlanksAs val="gap"/>
    <c:showDLblsOverMax val="0"/>
  </c:chart>
  <c:printSettings>
    <c:headerFooter/>
    <c:pageMargins b="0.75" l="0.7" r="0.7" t="0.75" header="0.3" footer="0.3"/>
    <c:pageSetup/>
  </c:printSettings>
  <c:userShapes r:id="rId1"/>
  <c:extLst>
    <c:ext xmlns:c14="http://schemas.microsoft.com/office/drawing/2007/8/2/chart" uri="{781A3756-C4B2-4CAC-9D66-4F8BD8637D16}">
      <c14:pivotOptions>
        <c14:dropZoneFilter val="1"/>
        <c14:dropZoneCategories val="1"/>
        <c14:dropZoneData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[ASMA_Additional_Time.xlsx]STATE_REF!PivotTable2</c:name>
    <c:fmtId val="1"/>
  </c:pivotSource>
  <c:chart>
    <c:title>
      <c:tx>
        <c:strRef>
          <c:f>STATE_REF!$B$1</c:f>
          <c:strCache>
            <c:ptCount val="1"/>
            <c:pt idx="0">
              <c:v>Average Reference ASMA Time (Belgium)</c:v>
            </c:pt>
          </c:strCache>
        </c:strRef>
      </c:tx>
      <c:layout>
        <c:manualLayout>
          <c:xMode val="edge"/>
          <c:yMode val="edge"/>
          <c:x val="0.21867868848000219"/>
          <c:y val="1.6789085243826211E-2"/>
        </c:manualLayout>
      </c:layout>
      <c:overlay val="1"/>
      <c:txPr>
        <a:bodyPr/>
        <a:lstStyle/>
        <a:p>
          <a:pPr>
            <a:defRPr u="none"/>
          </a:pPr>
          <a:endParaRPr lang="en-US"/>
        </a:p>
      </c:txPr>
    </c:title>
    <c:autoTitleDeleted val="0"/>
    <c:pivotFmts>
      <c:pivotFmt>
        <c:idx val="0"/>
      </c:pivotFmt>
      <c:pivotFmt>
        <c:idx val="1"/>
      </c:pivotFmt>
      <c:pivotFmt>
        <c:idx val="2"/>
      </c:pivotFmt>
      <c:pivotFmt>
        <c:idx val="3"/>
      </c:pivotFmt>
      <c:pivotFmt>
        <c:idx val="4"/>
      </c:pivotFmt>
      <c:pivotFmt>
        <c:idx val="5"/>
      </c:pivotFmt>
      <c:pivotFmt>
        <c:idx val="6"/>
      </c:pivotFmt>
      <c:pivotFmt>
        <c:idx val="7"/>
      </c:pivotFmt>
      <c:pivotFmt>
        <c:idx val="8"/>
      </c:pivotFmt>
      <c:pivotFmt>
        <c:idx val="9"/>
      </c:pivotFmt>
      <c:pivotFmt>
        <c:idx val="10"/>
      </c:pivotFmt>
      <c:pivotFmt>
        <c:idx val="11"/>
        <c:marker>
          <c:symbol val="none"/>
        </c:marker>
      </c:pivotFmt>
      <c:pivotFmt>
        <c:idx val="12"/>
      </c:pivotFmt>
      <c:pivotFmt>
        <c:idx val="13"/>
        <c:dLbl>
          <c:idx val="0"/>
          <c:delete val="1"/>
          <c:extLst>
            <c:ext xmlns:c15="http://schemas.microsoft.com/office/drawing/2012/chart" uri="{CE6537A1-D6FC-4f65-9D91-7224C49458BB}"/>
          </c:extLst>
        </c:dLbl>
      </c:pivotFmt>
      <c:pivotFmt>
        <c:idx val="14"/>
        <c:dLbl>
          <c:idx val="0"/>
          <c:delete val="1"/>
          <c:extLst>
            <c:ext xmlns:c15="http://schemas.microsoft.com/office/drawing/2012/chart" uri="{CE6537A1-D6FC-4f65-9D91-7224C49458BB}"/>
          </c:extLst>
        </c:dLbl>
      </c:pivotFmt>
      <c:pivotFmt>
        <c:idx val="15"/>
        <c:dLbl>
          <c:idx val="0"/>
          <c:delete val="1"/>
          <c:extLst>
            <c:ext xmlns:c15="http://schemas.microsoft.com/office/drawing/2012/chart" uri="{CE6537A1-D6FC-4f65-9D91-7224C49458BB}"/>
          </c:extLst>
        </c:dLbl>
      </c:pivotFmt>
      <c:pivotFmt>
        <c:idx val="16"/>
        <c:dLbl>
          <c:idx val="0"/>
          <c:delete val="1"/>
          <c:extLst>
            <c:ext xmlns:c15="http://schemas.microsoft.com/office/drawing/2012/chart" uri="{CE6537A1-D6FC-4f65-9D91-7224C49458BB}"/>
          </c:extLst>
        </c:dLbl>
      </c:pivotFmt>
      <c:pivotFmt>
        <c:idx val="17"/>
        <c:dLbl>
          <c:idx val="0"/>
          <c:delete val="1"/>
          <c:extLst>
            <c:ext xmlns:c15="http://schemas.microsoft.com/office/drawing/2012/chart" uri="{CE6537A1-D6FC-4f65-9D91-7224C49458BB}"/>
          </c:extLst>
        </c:dLbl>
      </c:pivotFmt>
      <c:pivotFmt>
        <c:idx val="18"/>
        <c:dLbl>
          <c:idx val="0"/>
          <c:delete val="1"/>
          <c:extLst>
            <c:ext xmlns:c15="http://schemas.microsoft.com/office/drawing/2012/chart" uri="{CE6537A1-D6FC-4f65-9D91-7224C49458BB}"/>
          </c:extLst>
        </c:dLbl>
      </c:pivotFmt>
      <c:pivotFmt>
        <c:idx val="19"/>
        <c:dLbl>
          <c:idx val="0"/>
          <c:delete val="1"/>
          <c:extLst>
            <c:ext xmlns:c15="http://schemas.microsoft.com/office/drawing/2012/chart" uri="{CE6537A1-D6FC-4f65-9D91-7224C49458BB}"/>
          </c:extLst>
        </c:dLbl>
      </c:pivotFmt>
      <c:pivotFmt>
        <c:idx val="20"/>
        <c:dLbl>
          <c:idx val="0"/>
          <c:delete val="1"/>
          <c:extLst>
            <c:ext xmlns:c15="http://schemas.microsoft.com/office/drawing/2012/chart" uri="{CE6537A1-D6FC-4f65-9D91-7224C49458BB}"/>
          </c:extLst>
        </c:dLbl>
      </c:pivotFmt>
      <c:pivotFmt>
        <c:idx val="21"/>
        <c:dLbl>
          <c:idx val="0"/>
          <c:delete val="1"/>
          <c:extLst>
            <c:ext xmlns:c15="http://schemas.microsoft.com/office/drawing/2012/chart" uri="{CE6537A1-D6FC-4f65-9D91-7224C49458BB}"/>
          </c:extLst>
        </c:dLbl>
      </c:pivotFmt>
      <c:pivotFmt>
        <c:idx val="22"/>
        <c:dLbl>
          <c:idx val="0"/>
          <c:delete val="1"/>
          <c:extLst>
            <c:ext xmlns:c15="http://schemas.microsoft.com/office/drawing/2012/chart" uri="{CE6537A1-D6FC-4f65-9D91-7224C49458BB}"/>
          </c:extLst>
        </c:dLbl>
      </c:pivotFmt>
      <c:pivotFmt>
        <c:idx val="23"/>
        <c:dLbl>
          <c:idx val="0"/>
          <c:delete val="1"/>
          <c:extLst>
            <c:ext xmlns:c15="http://schemas.microsoft.com/office/drawing/2012/chart" uri="{CE6537A1-D6FC-4f65-9D91-7224C49458BB}"/>
          </c:extLst>
        </c:dLbl>
      </c:pivotFmt>
      <c:pivotFmt>
        <c:idx val="24"/>
        <c:dLbl>
          <c:idx val="0"/>
          <c:delete val="1"/>
          <c:extLst>
            <c:ext xmlns:c15="http://schemas.microsoft.com/office/drawing/2012/chart" uri="{CE6537A1-D6FC-4f65-9D91-7224C49458BB}"/>
          </c:extLst>
        </c:dLbl>
      </c:pivotFmt>
      <c:pivotFmt>
        <c:idx val="25"/>
        <c:dLbl>
          <c:idx val="0"/>
          <c:delete val="1"/>
          <c:extLst>
            <c:ext xmlns:c15="http://schemas.microsoft.com/office/drawing/2012/chart" uri="{CE6537A1-D6FC-4f65-9D91-7224C49458BB}"/>
          </c:extLst>
        </c:dLbl>
      </c:pivotFmt>
      <c:pivotFmt>
        <c:idx val="26"/>
        <c:dLbl>
          <c:idx val="0"/>
          <c:delete val="1"/>
          <c:extLst>
            <c:ext xmlns:c15="http://schemas.microsoft.com/office/drawing/2012/chart" uri="{CE6537A1-D6FC-4f65-9D91-7224C49458BB}"/>
          </c:extLst>
        </c:dLbl>
      </c:pivotFmt>
      <c:pivotFmt>
        <c:idx val="27"/>
        <c:dLbl>
          <c:idx val="0"/>
          <c:delete val="1"/>
          <c:extLst>
            <c:ext xmlns:c15="http://schemas.microsoft.com/office/drawing/2012/chart" uri="{CE6537A1-D6FC-4f65-9D91-7224C49458BB}"/>
          </c:extLst>
        </c:dLbl>
      </c:pivotFmt>
      <c:pivotFmt>
        <c:idx val="28"/>
        <c:dLbl>
          <c:idx val="0"/>
          <c:delete val="1"/>
          <c:extLst>
            <c:ext xmlns:c15="http://schemas.microsoft.com/office/drawing/2012/chart" uri="{CE6537A1-D6FC-4f65-9D91-7224C49458BB}"/>
          </c:extLst>
        </c:dLbl>
      </c:pivotFmt>
      <c:pivotFmt>
        <c:idx val="29"/>
        <c:dLbl>
          <c:idx val="0"/>
          <c:delete val="1"/>
          <c:extLst>
            <c:ext xmlns:c15="http://schemas.microsoft.com/office/drawing/2012/chart" uri="{CE6537A1-D6FC-4f65-9D91-7224C49458BB}"/>
          </c:extLst>
        </c:dLbl>
      </c:pivotFmt>
      <c:pivotFmt>
        <c:idx val="30"/>
        <c:dLbl>
          <c:idx val="0"/>
          <c:delete val="1"/>
          <c:extLst>
            <c:ext xmlns:c15="http://schemas.microsoft.com/office/drawing/2012/chart" uri="{CE6537A1-D6FC-4f65-9D91-7224C49458BB}"/>
          </c:extLst>
        </c:dLbl>
      </c:pivotFmt>
      <c:pivotFmt>
        <c:idx val="31"/>
        <c:dLbl>
          <c:idx val="0"/>
          <c:delete val="1"/>
          <c:extLst>
            <c:ext xmlns:c15="http://schemas.microsoft.com/office/drawing/2012/chart" uri="{CE6537A1-D6FC-4f65-9D91-7224C49458BB}"/>
          </c:extLst>
        </c:dLbl>
      </c:pivotFmt>
      <c:pivotFmt>
        <c:idx val="32"/>
        <c:dLbl>
          <c:idx val="0"/>
          <c:delete val="1"/>
          <c:extLst>
            <c:ext xmlns:c15="http://schemas.microsoft.com/office/drawing/2012/chart" uri="{CE6537A1-D6FC-4f65-9D91-7224C49458BB}"/>
          </c:extLst>
        </c:dLbl>
      </c:pivotFmt>
      <c:pivotFmt>
        <c:idx val="33"/>
        <c:dLbl>
          <c:idx val="0"/>
          <c:delete val="1"/>
          <c:extLst>
            <c:ext xmlns:c15="http://schemas.microsoft.com/office/drawing/2012/chart" uri="{CE6537A1-D6FC-4f65-9D91-7224C49458BB}"/>
          </c:extLst>
        </c:dLbl>
      </c:pivotFmt>
    </c:pivotFmts>
    <c:plotArea>
      <c:layout>
        <c:manualLayout>
          <c:layoutTarget val="inner"/>
          <c:xMode val="edge"/>
          <c:yMode val="edge"/>
          <c:x val="8.8114550264550243E-2"/>
          <c:y val="0.10941592270675307"/>
          <c:w val="0.69848439153439157"/>
          <c:h val="0.69145627247495578"/>
        </c:manualLayout>
      </c:layout>
      <c:lineChart>
        <c:grouping val="standard"/>
        <c:varyColors val="0"/>
        <c:ser>
          <c:idx val="0"/>
          <c:order val="0"/>
          <c:tx>
            <c:strRef>
              <c:f>STATE_REF!$B$1</c:f>
              <c:strCache>
                <c:ptCount val="1"/>
                <c:pt idx="0">
                  <c:v>Brussels</c:v>
                </c:pt>
              </c:strCache>
            </c:strRef>
          </c:tx>
          <c:cat>
            <c:multiLvlStrRef>
              <c:f>STATE_REF!$B$1</c:f>
              <c:multiLvlStrCache>
                <c:ptCount val="108"/>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pt idx="81">
                    <c:v>OCT</c:v>
                  </c:pt>
                  <c:pt idx="82">
                    <c:v>NOV</c:v>
                  </c:pt>
                  <c:pt idx="83">
                    <c:v>DEC</c:v>
                  </c:pt>
                  <c:pt idx="84">
                    <c:v>JAN</c:v>
                  </c:pt>
                  <c:pt idx="85">
                    <c:v>FEB</c:v>
                  </c:pt>
                  <c:pt idx="86">
                    <c:v>MAR</c:v>
                  </c:pt>
                  <c:pt idx="87">
                    <c:v>APR</c:v>
                  </c:pt>
                  <c:pt idx="88">
                    <c:v>MAY</c:v>
                  </c:pt>
                  <c:pt idx="89">
                    <c:v>JUN</c:v>
                  </c:pt>
                  <c:pt idx="90">
                    <c:v>JUL</c:v>
                  </c:pt>
                  <c:pt idx="91">
                    <c:v>AUG</c:v>
                  </c:pt>
                  <c:pt idx="92">
                    <c:v>SEP</c:v>
                  </c:pt>
                  <c:pt idx="93">
                    <c:v>OCT</c:v>
                  </c:pt>
                  <c:pt idx="94">
                    <c:v>NOV</c:v>
                  </c:pt>
                  <c:pt idx="95">
                    <c:v>DEC</c:v>
                  </c:pt>
                  <c:pt idx="96">
                    <c:v>JAN</c:v>
                  </c:pt>
                  <c:pt idx="97">
                    <c:v>FEB</c:v>
                  </c:pt>
                  <c:pt idx="98">
                    <c:v>MAR</c:v>
                  </c:pt>
                  <c:pt idx="99">
                    <c:v>APR</c:v>
                  </c:pt>
                  <c:pt idx="100">
                    <c:v>MAY</c:v>
                  </c:pt>
                  <c:pt idx="101">
                    <c:v>JUN</c:v>
                  </c:pt>
                  <c:pt idx="102">
                    <c:v>JUL</c:v>
                  </c:pt>
                  <c:pt idx="103">
                    <c:v>AUG</c:v>
                  </c:pt>
                  <c:pt idx="104">
                    <c:v>SEP</c:v>
                  </c:pt>
                  <c:pt idx="105">
                    <c:v>OCT</c:v>
                  </c:pt>
                  <c:pt idx="106">
                    <c:v>NOV</c:v>
                  </c:pt>
                  <c:pt idx="107">
                    <c:v>DEC</c:v>
                  </c:pt>
                </c:lvl>
                <c:lvl>
                  <c:pt idx="0">
                    <c:v>2018</c:v>
                  </c:pt>
                  <c:pt idx="12">
                    <c:v>2019</c:v>
                  </c:pt>
                  <c:pt idx="24">
                    <c:v>2020</c:v>
                  </c:pt>
                  <c:pt idx="36">
                    <c:v>2021</c:v>
                  </c:pt>
                  <c:pt idx="48">
                    <c:v>2022</c:v>
                  </c:pt>
                  <c:pt idx="60">
                    <c:v>2023</c:v>
                  </c:pt>
                  <c:pt idx="72">
                    <c:v>2024</c:v>
                  </c:pt>
                  <c:pt idx="84">
                    <c:v>2025</c:v>
                  </c:pt>
                  <c:pt idx="96">
                    <c:v>2026</c:v>
                  </c:pt>
                </c:lvl>
              </c:multiLvlStrCache>
            </c:multiLvlStrRef>
          </c:cat>
          <c:val>
            <c:numRef>
              <c:f>STATE_REF!$B$1</c:f>
              <c:numCache>
                <c:formatCode>General</c:formatCode>
                <c:ptCount val="108"/>
                <c:pt idx="0">
                  <c:v>10.98</c:v>
                </c:pt>
                <c:pt idx="1">
                  <c:v>11.37</c:v>
                </c:pt>
                <c:pt idx="2">
                  <c:v>11.21</c:v>
                </c:pt>
                <c:pt idx="3">
                  <c:v>11.03</c:v>
                </c:pt>
                <c:pt idx="4">
                  <c:v>11.2</c:v>
                </c:pt>
                <c:pt idx="5">
                  <c:v>11.22</c:v>
                </c:pt>
                <c:pt idx="6">
                  <c:v>11.06</c:v>
                </c:pt>
                <c:pt idx="7">
                  <c:v>10.89</c:v>
                </c:pt>
                <c:pt idx="8">
                  <c:v>10.87</c:v>
                </c:pt>
                <c:pt idx="9">
                  <c:v>10.84</c:v>
                </c:pt>
                <c:pt idx="10">
                  <c:v>11.1</c:v>
                </c:pt>
                <c:pt idx="11">
                  <c:v>10.82</c:v>
                </c:pt>
                <c:pt idx="12">
                  <c:v>10.67</c:v>
                </c:pt>
                <c:pt idx="13">
                  <c:v>10.71</c:v>
                </c:pt>
                <c:pt idx="14">
                  <c:v>10.77</c:v>
                </c:pt>
                <c:pt idx="15">
                  <c:v>11.47</c:v>
                </c:pt>
                <c:pt idx="16">
                  <c:v>11</c:v>
                </c:pt>
                <c:pt idx="17">
                  <c:v>11.12</c:v>
                </c:pt>
                <c:pt idx="18">
                  <c:v>11.01</c:v>
                </c:pt>
                <c:pt idx="19">
                  <c:v>10.96</c:v>
                </c:pt>
                <c:pt idx="20">
                  <c:v>11.06</c:v>
                </c:pt>
                <c:pt idx="21">
                  <c:v>11.12</c:v>
                </c:pt>
                <c:pt idx="22">
                  <c:v>11.05</c:v>
                </c:pt>
                <c:pt idx="23">
                  <c:v>11.02</c:v>
                </c:pt>
                <c:pt idx="24">
                  <c:v>10.96</c:v>
                </c:pt>
                <c:pt idx="25">
                  <c:v>11.03</c:v>
                </c:pt>
                <c:pt idx="26">
                  <c:v>11.22</c:v>
                </c:pt>
                <c:pt idx="27">
                  <c:v>11.62</c:v>
                </c:pt>
                <c:pt idx="28">
                  <c:v>11.6</c:v>
                </c:pt>
                <c:pt idx="29">
                  <c:v>11.21</c:v>
                </c:pt>
                <c:pt idx="30">
                  <c:v>11.34</c:v>
                </c:pt>
                <c:pt idx="31">
                  <c:v>11.21</c:v>
                </c:pt>
                <c:pt idx="32">
                  <c:v>11.19</c:v>
                </c:pt>
                <c:pt idx="33">
                  <c:v>11.21</c:v>
                </c:pt>
                <c:pt idx="34">
                  <c:v>11.24</c:v>
                </c:pt>
                <c:pt idx="35">
                  <c:v>11.25</c:v>
                </c:pt>
                <c:pt idx="36">
                  <c:v>11.13</c:v>
                </c:pt>
                <c:pt idx="37">
                  <c:v>11.1</c:v>
                </c:pt>
                <c:pt idx="38">
                  <c:v>10.97</c:v>
                </c:pt>
                <c:pt idx="39">
                  <c:v>11.12</c:v>
                </c:pt>
                <c:pt idx="40">
                  <c:v>11.08</c:v>
                </c:pt>
                <c:pt idx="41">
                  <c:v>11.16</c:v>
                </c:pt>
                <c:pt idx="42">
                  <c:v>11.11</c:v>
                </c:pt>
                <c:pt idx="43">
                  <c:v>11.16</c:v>
                </c:pt>
                <c:pt idx="44">
                  <c:v>11.24</c:v>
                </c:pt>
                <c:pt idx="45">
                  <c:v>11.11</c:v>
                </c:pt>
                <c:pt idx="46">
                  <c:v>11.16</c:v>
                </c:pt>
                <c:pt idx="47">
                  <c:v>11.11</c:v>
                </c:pt>
                <c:pt idx="48">
                  <c:v>11.13</c:v>
                </c:pt>
                <c:pt idx="49">
                  <c:v>11.22</c:v>
                </c:pt>
                <c:pt idx="50">
                  <c:v>11.41</c:v>
                </c:pt>
                <c:pt idx="51">
                  <c:v>11.39</c:v>
                </c:pt>
                <c:pt idx="52">
                  <c:v>11.11</c:v>
                </c:pt>
                <c:pt idx="53">
                  <c:v>11.38</c:v>
                </c:pt>
                <c:pt idx="54">
                  <c:v>11.17</c:v>
                </c:pt>
                <c:pt idx="55">
                  <c:v>11.37</c:v>
                </c:pt>
                <c:pt idx="56">
                  <c:v>11.06</c:v>
                </c:pt>
                <c:pt idx="57">
                  <c:v>11.06</c:v>
                </c:pt>
                <c:pt idx="58">
                  <c:v>10.99</c:v>
                </c:pt>
                <c:pt idx="59">
                  <c:v>11.15</c:v>
                </c:pt>
                <c:pt idx="60">
                  <c:v>11.13</c:v>
                </c:pt>
                <c:pt idx="61">
                  <c:v>11.09</c:v>
                </c:pt>
                <c:pt idx="62">
                  <c:v>11.07</c:v>
                </c:pt>
                <c:pt idx="63">
                  <c:v>11.34</c:v>
                </c:pt>
                <c:pt idx="64">
                  <c:v>11.46</c:v>
                </c:pt>
                <c:pt idx="65">
                  <c:v>11.61</c:v>
                </c:pt>
                <c:pt idx="66">
                  <c:v>11.1</c:v>
                </c:pt>
                <c:pt idx="67">
                  <c:v>11.2</c:v>
                </c:pt>
                <c:pt idx="68">
                  <c:v>11.22</c:v>
                </c:pt>
                <c:pt idx="69">
                  <c:v>11.18</c:v>
                </c:pt>
                <c:pt idx="70">
                  <c:v>11.37</c:v>
                </c:pt>
                <c:pt idx="71">
                  <c:v>11.19</c:v>
                </c:pt>
                <c:pt idx="72">
                  <c:v>11.25</c:v>
                </c:pt>
                <c:pt idx="73">
                  <c:v>11.24</c:v>
                </c:pt>
                <c:pt idx="74">
                  <c:v>11.23</c:v>
                </c:pt>
                <c:pt idx="75">
                  <c:v>11.15</c:v>
                </c:pt>
                <c:pt idx="76">
                  <c:v>11.11</c:v>
                </c:pt>
                <c:pt idx="77">
                  <c:v>11.21</c:v>
                </c:pt>
                <c:pt idx="78">
                  <c:v>11.14</c:v>
                </c:pt>
                <c:pt idx="79">
                  <c:v>11.17</c:v>
                </c:pt>
                <c:pt idx="80">
                  <c:v>11.33</c:v>
                </c:pt>
                <c:pt idx="81">
                  <c:v>11.17</c:v>
                </c:pt>
                <c:pt idx="82">
                  <c:v>11.18</c:v>
                </c:pt>
                <c:pt idx="83">
                  <c:v>11.21</c:v>
                </c:pt>
                <c:pt idx="84">
                  <c:v>11.14</c:v>
                </c:pt>
                <c:pt idx="85">
                  <c:v>11.26</c:v>
                </c:pt>
                <c:pt idx="86">
                  <c:v>11.29</c:v>
                </c:pt>
                <c:pt idx="87">
                  <c:v>11.52</c:v>
                </c:pt>
                <c:pt idx="88">
                  <c:v>11.44</c:v>
                </c:pt>
                <c:pt idx="89">
                  <c:v>11.24</c:v>
                </c:pt>
                <c:pt idx="90">
                  <c:v>11.24</c:v>
                </c:pt>
                <c:pt idx="91">
                  <c:v>11.59</c:v>
                </c:pt>
                <c:pt idx="92">
                  <c:v>11.41</c:v>
                </c:pt>
                <c:pt idx="93">
                  <c:v>11.19</c:v>
                </c:pt>
                <c:pt idx="94">
                  <c:v>11.19</c:v>
                </c:pt>
                <c:pt idx="95">
                  <c:v>11.38</c:v>
                </c:pt>
                <c:pt idx="96">
                  <c:v>11.29</c:v>
                </c:pt>
                <c:pt idx="97">
                  <c:v>11.52</c:v>
                </c:pt>
                <c:pt idx="98">
                  <c:v>11.27</c:v>
                </c:pt>
                <c:pt idx="99">
                  <c:v>11.83</c:v>
                </c:pt>
                <c:pt idx="100">
                  <c:v>11.55</c:v>
                </c:pt>
                <c:pt idx="101">
                  <c:v>11.22</c:v>
                </c:pt>
                <c:pt idx="102">
                  <c:v>11.33</c:v>
                </c:pt>
                <c:pt idx="103">
                  <c:v>11.61</c:v>
                </c:pt>
                <c:pt idx="104">
                  <c:v>#N/A</c:v>
                </c:pt>
                <c:pt idx="105">
                  <c:v>#N/A</c:v>
                </c:pt>
                <c:pt idx="106">
                  <c:v>#N/A</c:v>
                </c:pt>
                <c:pt idx="107">
                  <c:v>#N/A</c:v>
                </c:pt>
              </c:numCache>
            </c:numRef>
          </c:val>
          <c:smooth val="0"/>
          <c:extLst>
            <c:ext xmlns:c16="http://schemas.microsoft.com/office/drawing/2014/chart" uri="{C3380CC4-5D6E-409C-BE32-E72D297353CC}">
              <c16:uniqueId val="{00000000-8373-42B5-8303-26E7C0434FCE}"/>
            </c:ext>
          </c:extLst>
        </c:ser>
        <c:ser>
          <c:idx val="1"/>
          <c:order val="1"/>
          <c:tx>
            <c:strRef>
              <c:f>STATE_REF!$B$1</c:f>
              <c:strCache>
                <c:ptCount val="1"/>
                <c:pt idx="0">
                  <c:v>Brussels - Charleroi</c:v>
                </c:pt>
              </c:strCache>
            </c:strRef>
          </c:tx>
          <c:cat>
            <c:multiLvlStrRef>
              <c:f>STATE_REF!$B$1</c:f>
              <c:multiLvlStrCache>
                <c:ptCount val="108"/>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pt idx="72">
                    <c:v>JAN</c:v>
                  </c:pt>
                  <c:pt idx="73">
                    <c:v>FEB</c:v>
                  </c:pt>
                  <c:pt idx="74">
                    <c:v>MAR</c:v>
                  </c:pt>
                  <c:pt idx="75">
                    <c:v>APR</c:v>
                  </c:pt>
                  <c:pt idx="76">
                    <c:v>MAY</c:v>
                  </c:pt>
                  <c:pt idx="77">
                    <c:v>JUN</c:v>
                  </c:pt>
                  <c:pt idx="78">
                    <c:v>JUL</c:v>
                  </c:pt>
                  <c:pt idx="79">
                    <c:v>AUG</c:v>
                  </c:pt>
                  <c:pt idx="80">
                    <c:v>SEP</c:v>
                  </c:pt>
                  <c:pt idx="81">
                    <c:v>OCT</c:v>
                  </c:pt>
                  <c:pt idx="82">
                    <c:v>NOV</c:v>
                  </c:pt>
                  <c:pt idx="83">
                    <c:v>DEC</c:v>
                  </c:pt>
                  <c:pt idx="84">
                    <c:v>JAN</c:v>
                  </c:pt>
                  <c:pt idx="85">
                    <c:v>FEB</c:v>
                  </c:pt>
                  <c:pt idx="86">
                    <c:v>MAR</c:v>
                  </c:pt>
                  <c:pt idx="87">
                    <c:v>APR</c:v>
                  </c:pt>
                  <c:pt idx="88">
                    <c:v>MAY</c:v>
                  </c:pt>
                  <c:pt idx="89">
                    <c:v>JUN</c:v>
                  </c:pt>
                  <c:pt idx="90">
                    <c:v>JUL</c:v>
                  </c:pt>
                  <c:pt idx="91">
                    <c:v>AUG</c:v>
                  </c:pt>
                  <c:pt idx="92">
                    <c:v>SEP</c:v>
                  </c:pt>
                  <c:pt idx="93">
                    <c:v>OCT</c:v>
                  </c:pt>
                  <c:pt idx="94">
                    <c:v>NOV</c:v>
                  </c:pt>
                  <c:pt idx="95">
                    <c:v>DEC</c:v>
                  </c:pt>
                  <c:pt idx="96">
                    <c:v>JAN</c:v>
                  </c:pt>
                  <c:pt idx="97">
                    <c:v>FEB</c:v>
                  </c:pt>
                  <c:pt idx="98">
                    <c:v>MAR</c:v>
                  </c:pt>
                  <c:pt idx="99">
                    <c:v>APR</c:v>
                  </c:pt>
                  <c:pt idx="100">
                    <c:v>MAY</c:v>
                  </c:pt>
                  <c:pt idx="101">
                    <c:v>JUN</c:v>
                  </c:pt>
                  <c:pt idx="102">
                    <c:v>JUL</c:v>
                  </c:pt>
                  <c:pt idx="103">
                    <c:v>AUG</c:v>
                  </c:pt>
                  <c:pt idx="104">
                    <c:v>SEP</c:v>
                  </c:pt>
                  <c:pt idx="105">
                    <c:v>OCT</c:v>
                  </c:pt>
                  <c:pt idx="106">
                    <c:v>NOV</c:v>
                  </c:pt>
                  <c:pt idx="107">
                    <c:v>DEC</c:v>
                  </c:pt>
                </c:lvl>
                <c:lvl>
                  <c:pt idx="0">
                    <c:v>2018</c:v>
                  </c:pt>
                  <c:pt idx="12">
                    <c:v>2019</c:v>
                  </c:pt>
                  <c:pt idx="24">
                    <c:v>2020</c:v>
                  </c:pt>
                  <c:pt idx="36">
                    <c:v>2021</c:v>
                  </c:pt>
                  <c:pt idx="48">
                    <c:v>2022</c:v>
                  </c:pt>
                  <c:pt idx="60">
                    <c:v>2023</c:v>
                  </c:pt>
                  <c:pt idx="72">
                    <c:v>2024</c:v>
                  </c:pt>
                  <c:pt idx="84">
                    <c:v>2025</c:v>
                  </c:pt>
                  <c:pt idx="96">
                    <c:v>2026</c:v>
                  </c:pt>
                </c:lvl>
              </c:multiLvlStrCache>
            </c:multiLvlStrRef>
          </c:cat>
          <c:val>
            <c:numRef>
              <c:f>STATE_REF!$B$1</c:f>
              <c:numCache>
                <c:formatCode>General</c:formatCode>
                <c:ptCount val="108"/>
                <c:pt idx="0">
                  <c:v>10.6</c:v>
                </c:pt>
                <c:pt idx="1">
                  <c:v>10.78</c:v>
                </c:pt>
                <c:pt idx="2">
                  <c:v>10.63</c:v>
                </c:pt>
                <c:pt idx="3">
                  <c:v>10.57</c:v>
                </c:pt>
                <c:pt idx="4">
                  <c:v>10.62</c:v>
                </c:pt>
                <c:pt idx="5">
                  <c:v>10.71</c:v>
                </c:pt>
                <c:pt idx="6">
                  <c:v>10.56</c:v>
                </c:pt>
                <c:pt idx="7">
                  <c:v>10.52</c:v>
                </c:pt>
                <c:pt idx="8">
                  <c:v>10.5</c:v>
                </c:pt>
                <c:pt idx="9">
                  <c:v>10.6</c:v>
                </c:pt>
                <c:pt idx="10">
                  <c:v>10.54</c:v>
                </c:pt>
                <c:pt idx="11">
                  <c:v>10.61</c:v>
                </c:pt>
                <c:pt idx="12">
                  <c:v>10.61</c:v>
                </c:pt>
                <c:pt idx="13">
                  <c:v>10.59</c:v>
                </c:pt>
                <c:pt idx="14">
                  <c:v>10.61</c:v>
                </c:pt>
                <c:pt idx="15">
                  <c:v>10.81</c:v>
                </c:pt>
                <c:pt idx="16">
                  <c:v>10.75</c:v>
                </c:pt>
                <c:pt idx="17">
                  <c:v>10.8</c:v>
                </c:pt>
                <c:pt idx="18">
                  <c:v>10.85</c:v>
                </c:pt>
                <c:pt idx="19">
                  <c:v>10.77</c:v>
                </c:pt>
                <c:pt idx="20">
                  <c:v>10.83</c:v>
                </c:pt>
                <c:pt idx="21">
                  <c:v>10.89</c:v>
                </c:pt>
                <c:pt idx="22">
                  <c:v>10.77</c:v>
                </c:pt>
                <c:pt idx="23">
                  <c:v>10.81</c:v>
                </c:pt>
                <c:pt idx="24">
                  <c:v>10.81</c:v>
                </c:pt>
                <c:pt idx="25">
                  <c:v>10.83</c:v>
                </c:pt>
                <c:pt idx="26">
                  <c:v>10.93</c:v>
                </c:pt>
                <c:pt idx="27">
                  <c:v>10.68</c:v>
                </c:pt>
                <c:pt idx="28">
                  <c:v>10.62</c:v>
                </c:pt>
                <c:pt idx="29">
                  <c:v>10.89</c:v>
                </c:pt>
                <c:pt idx="30">
                  <c:v>10.89</c:v>
                </c:pt>
                <c:pt idx="31">
                  <c:v>10.95</c:v>
                </c:pt>
                <c:pt idx="32">
                  <c:v>10.84</c:v>
                </c:pt>
                <c:pt idx="33">
                  <c:v>11.05</c:v>
                </c:pt>
                <c:pt idx="34">
                  <c:v>11.31</c:v>
                </c:pt>
                <c:pt idx="35">
                  <c:v>11.19</c:v>
                </c:pt>
                <c:pt idx="36">
                  <c:v>11.05</c:v>
                </c:pt>
                <c:pt idx="37">
                  <c:v>10.88</c:v>
                </c:pt>
                <c:pt idx="38">
                  <c:v>10.65</c:v>
                </c:pt>
                <c:pt idx="39">
                  <c:v>10.73</c:v>
                </c:pt>
                <c:pt idx="40">
                  <c:v>10.87</c:v>
                </c:pt>
                <c:pt idx="41">
                  <c:v>11</c:v>
                </c:pt>
                <c:pt idx="42">
                  <c:v>11.03</c:v>
                </c:pt>
                <c:pt idx="43">
                  <c:v>11.08</c:v>
                </c:pt>
                <c:pt idx="44">
                  <c:v>11.02</c:v>
                </c:pt>
                <c:pt idx="45">
                  <c:v>10.97</c:v>
                </c:pt>
                <c:pt idx="46">
                  <c:v>10.99</c:v>
                </c:pt>
                <c:pt idx="47">
                  <c:v>10.9</c:v>
                </c:pt>
                <c:pt idx="48">
                  <c:v>10.89</c:v>
                </c:pt>
                <c:pt idx="49">
                  <c:v>10.96</c:v>
                </c:pt>
                <c:pt idx="50">
                  <c:v>11.18</c:v>
                </c:pt>
                <c:pt idx="51">
                  <c:v>11.18</c:v>
                </c:pt>
                <c:pt idx="52">
                  <c:v>11.06</c:v>
                </c:pt>
                <c:pt idx="53">
                  <c:v>11.14</c:v>
                </c:pt>
                <c:pt idx="54">
                  <c:v>11.06</c:v>
                </c:pt>
                <c:pt idx="55">
                  <c:v>11.09</c:v>
                </c:pt>
                <c:pt idx="56">
                  <c:v>10.97</c:v>
                </c:pt>
                <c:pt idx="57">
                  <c:v>11.03</c:v>
                </c:pt>
                <c:pt idx="58">
                  <c:v>11</c:v>
                </c:pt>
                <c:pt idx="59">
                  <c:v>11.08</c:v>
                </c:pt>
                <c:pt idx="60">
                  <c:v>11.09</c:v>
                </c:pt>
                <c:pt idx="61">
                  <c:v>11.09</c:v>
                </c:pt>
                <c:pt idx="62">
                  <c:v>11.01</c:v>
                </c:pt>
                <c:pt idx="63">
                  <c:v>11.2</c:v>
                </c:pt>
                <c:pt idx="64">
                  <c:v>11.29</c:v>
                </c:pt>
                <c:pt idx="65">
                  <c:v>11.34</c:v>
                </c:pt>
                <c:pt idx="66">
                  <c:v>11.03</c:v>
                </c:pt>
                <c:pt idx="67">
                  <c:v>11.11</c:v>
                </c:pt>
                <c:pt idx="68">
                  <c:v>11.13</c:v>
                </c:pt>
                <c:pt idx="69">
                  <c:v>11.09</c:v>
                </c:pt>
                <c:pt idx="70">
                  <c:v>11.09</c:v>
                </c:pt>
                <c:pt idx="71">
                  <c:v>11.06</c:v>
                </c:pt>
                <c:pt idx="72">
                  <c:v>11.11</c:v>
                </c:pt>
                <c:pt idx="73">
                  <c:v>11.11</c:v>
                </c:pt>
                <c:pt idx="74">
                  <c:v>11.09</c:v>
                </c:pt>
                <c:pt idx="75">
                  <c:v>11.01</c:v>
                </c:pt>
                <c:pt idx="76">
                  <c:v>11.07</c:v>
                </c:pt>
                <c:pt idx="77">
                  <c:v>11.08</c:v>
                </c:pt>
                <c:pt idx="78">
                  <c:v>11</c:v>
                </c:pt>
                <c:pt idx="79">
                  <c:v>11.02</c:v>
                </c:pt>
                <c:pt idx="80">
                  <c:v>11.15</c:v>
                </c:pt>
                <c:pt idx="81">
                  <c:v>11.02</c:v>
                </c:pt>
                <c:pt idx="82">
                  <c:v>11.09</c:v>
                </c:pt>
                <c:pt idx="83">
                  <c:v>11.08</c:v>
                </c:pt>
                <c:pt idx="84">
                  <c:v>10.97</c:v>
                </c:pt>
                <c:pt idx="85">
                  <c:v>11.25</c:v>
                </c:pt>
                <c:pt idx="86">
                  <c:v>11.19</c:v>
                </c:pt>
                <c:pt idx="87">
                  <c:v>11.37</c:v>
                </c:pt>
                <c:pt idx="88">
                  <c:v>11.26</c:v>
                </c:pt>
                <c:pt idx="89">
                  <c:v>11.06</c:v>
                </c:pt>
                <c:pt idx="90">
                  <c:v>10.94</c:v>
                </c:pt>
                <c:pt idx="91">
                  <c:v>11.09</c:v>
                </c:pt>
                <c:pt idx="92">
                  <c:v>11.05</c:v>
                </c:pt>
                <c:pt idx="93">
                  <c:v>10.97</c:v>
                </c:pt>
                <c:pt idx="94">
                  <c:v>10.98</c:v>
                </c:pt>
                <c:pt idx="95">
                  <c:v>11.08</c:v>
                </c:pt>
                <c:pt idx="96">
                  <c:v>10.87</c:v>
                </c:pt>
                <c:pt idx="97">
                  <c:v>10.99</c:v>
                </c:pt>
                <c:pt idx="98">
                  <c:v>10.99</c:v>
                </c:pt>
                <c:pt idx="99">
                  <c:v>11.14</c:v>
                </c:pt>
                <c:pt idx="100">
                  <c:v>11.02</c:v>
                </c:pt>
                <c:pt idx="101">
                  <c:v>10.92</c:v>
                </c:pt>
                <c:pt idx="102">
                  <c:v>11.08</c:v>
                </c:pt>
                <c:pt idx="103">
                  <c:v>11.03</c:v>
                </c:pt>
                <c:pt idx="104">
                  <c:v>#N/A</c:v>
                </c:pt>
                <c:pt idx="105">
                  <c:v>#N/A</c:v>
                </c:pt>
                <c:pt idx="106">
                  <c:v>#N/A</c:v>
                </c:pt>
                <c:pt idx="107">
                  <c:v>#N/A</c:v>
                </c:pt>
              </c:numCache>
            </c:numRef>
          </c:val>
          <c:smooth val="0"/>
          <c:extLst>
            <c:ext xmlns:c16="http://schemas.microsoft.com/office/drawing/2014/chart" uri="{C3380CC4-5D6E-409C-BE32-E72D297353CC}">
              <c16:uniqueId val="{00000000-B3E2-4AAA-BE9F-A24B24786392}"/>
            </c:ext>
          </c:extLst>
        </c:ser>
        <c:dLbls>
          <c:showLegendKey val="0"/>
          <c:showVal val="0"/>
          <c:showCatName val="0"/>
          <c:showSerName val="0"/>
          <c:showPercent val="0"/>
          <c:showBubbleSize val="0"/>
        </c:dLbls>
        <c:marker val="1"/>
        <c:smooth val="0"/>
        <c:axId val="255832064"/>
        <c:axId val="255833600"/>
      </c:lineChart>
      <c:catAx>
        <c:axId val="255832064"/>
        <c:scaling>
          <c:orientation val="minMax"/>
        </c:scaling>
        <c:delete val="0"/>
        <c:axPos val="b"/>
        <c:numFmt formatCode="General" sourceLinked="0"/>
        <c:majorTickMark val="out"/>
        <c:minorTickMark val="none"/>
        <c:tickLblPos val="nextTo"/>
        <c:crossAx val="255833600"/>
        <c:crosses val="autoZero"/>
        <c:auto val="1"/>
        <c:lblAlgn val="ctr"/>
        <c:lblOffset val="100"/>
        <c:noMultiLvlLbl val="0"/>
      </c:catAx>
      <c:valAx>
        <c:axId val="255833600"/>
        <c:scaling>
          <c:orientation val="minMax"/>
          <c:min val="0"/>
        </c:scaling>
        <c:delete val="0"/>
        <c:axPos val="l"/>
        <c:majorGridlines/>
        <c:title>
          <c:tx>
            <c:rich>
              <a:bodyPr rot="-5400000" vert="horz"/>
              <a:lstStyle/>
              <a:p>
                <a:pPr>
                  <a:defRPr sz="1100" b="0"/>
                </a:pPr>
                <a:r>
                  <a:rPr lang="en-GB" sz="1100" b="0"/>
                  <a:t>Average</a:t>
                </a:r>
                <a:r>
                  <a:rPr lang="en-GB" sz="1100" b="0" baseline="0"/>
                  <a:t> reference ASMA time (min.)</a:t>
                </a:r>
                <a:endParaRPr lang="en-GB" sz="1100" b="0"/>
              </a:p>
            </c:rich>
          </c:tx>
          <c:layout>
            <c:manualLayout>
              <c:xMode val="edge"/>
              <c:yMode val="edge"/>
              <c:x val="1.6917030448914093E-2"/>
              <c:y val="0.2127166083932647"/>
            </c:manualLayout>
          </c:layout>
          <c:overlay val="0"/>
        </c:title>
        <c:numFmt formatCode="General" sourceLinked="1"/>
        <c:majorTickMark val="out"/>
        <c:minorTickMark val="none"/>
        <c:tickLblPos val="nextTo"/>
        <c:crossAx val="255832064"/>
        <c:crosses val="autoZero"/>
        <c:crossBetween val="between"/>
      </c:valAx>
      <c:spPr>
        <a:solidFill>
          <a:schemeClr val="bg1">
            <a:lumMod val="95000"/>
          </a:schemeClr>
        </a:solidFill>
      </c:spPr>
    </c:plotArea>
    <c:legend>
      <c:legendPos val="r"/>
      <c:layout>
        <c:manualLayout>
          <c:xMode val="edge"/>
          <c:yMode val="edge"/>
          <c:x val="0.79061984126984142"/>
          <c:y val="9.5785897435897438E-2"/>
          <c:w val="0.18133690476190475"/>
          <c:h val="0.11076689335841412"/>
        </c:manualLayout>
      </c:layout>
      <c:overlay val="0"/>
    </c:legend>
    <c:plotVisOnly val="1"/>
    <c:dispBlanksAs val="gap"/>
    <c:showDLblsOverMax val="0"/>
  </c:chart>
  <c:printSettings>
    <c:headerFooter/>
    <c:pageMargins b="0.75" l="0.7" r="0.7" t="0.75" header="0.3" footer="0.3"/>
    <c:pageSetup/>
  </c:printSettings>
  <c:userShapes r:id="rId1"/>
  <c:extLst>
    <c:ext xmlns:c14="http://schemas.microsoft.com/office/drawing/2007/8/2/chart" uri="{781A3756-C4B2-4CAC-9D66-4F8BD8637D16}">
      <c14:pivotOptions>
        <c14:dropZoneFilter val="1"/>
        <c14:dropZoneCategories val="1"/>
        <c14:dropZoneData val="1"/>
        <c14:dropZoneSeries val="1"/>
      </c14:pivotOptions>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[ASMA_Additional_Time.xlsx]APT!PivotTable2</c:name>
    <c:fmtId val="2"/>
  </c:pivotSource>
  <c:chart>
    <c:title>
      <c:tx>
        <c:strRef>
          <c:f>APT!$B$1</c:f>
          <c:strCache>
            <c:ptCount val="1"/>
            <c:pt idx="0">
              <c:v>Average ASMA Times (Brussels (EBBR))</c:v>
            </c:pt>
          </c:strCache>
        </c:strRef>
      </c:tx>
      <c:layout>
        <c:manualLayout>
          <c:xMode val="edge"/>
          <c:yMode val="edge"/>
          <c:x val="0.13054075687347591"/>
          <c:y val="3.379091494445341E-2"/>
        </c:manualLayout>
      </c:layout>
      <c:overlay val="1"/>
      <c:txPr>
        <a:bodyPr/>
        <a:lstStyle/>
        <a:p>
          <a:pPr>
            <a:defRPr u="none"/>
          </a:pPr>
          <a:endParaRPr lang="en-US"/>
        </a:p>
      </c:txPr>
    </c:title>
    <c:autoTitleDeleted val="0"/>
    <c:pivotFmts>
      <c:pivotFmt>
        <c:idx val="0"/>
      </c:pivotFmt>
      <c:pivotFmt>
        <c:idx val="1"/>
        <c:dLbl>
          <c:idx val="0"/>
          <c:delete val="1"/>
          <c:extLst>
            <c:ext xmlns:c15="http://schemas.microsoft.com/office/drawing/2012/chart" uri="{CE6537A1-D6FC-4f65-9D91-7224C49458BB}"/>
          </c:extLst>
        </c:dLbl>
      </c:pivotFmt>
      <c:pivotFmt>
        <c:idx val="2"/>
      </c:pivotFmt>
      <c:pivotFmt>
        <c:idx val="3"/>
        <c:dLbl>
          <c:idx val="0"/>
          <c:delete val="1"/>
          <c:extLst>
            <c:ext xmlns:c15="http://schemas.microsoft.com/office/drawing/2012/chart" uri="{CE6537A1-D6FC-4f65-9D91-7224C49458BB}"/>
          </c:extLst>
        </c:dLbl>
      </c:pivotFmt>
      <c:pivotFmt>
        <c:idx val="4"/>
        <c:dLbl>
          <c:idx val="0"/>
          <c:delete val="1"/>
          <c:extLst>
            <c:ext xmlns:c15="http://schemas.microsoft.com/office/drawing/2012/chart" uri="{CE6537A1-D6FC-4f65-9D91-7224C49458BB}"/>
          </c:extLst>
        </c:dLbl>
      </c:pivotFmt>
      <c:pivotFmt>
        <c:idx val="5"/>
        <c:dLbl>
          <c:idx val="0"/>
          <c:delete val="1"/>
          <c:extLst>
            <c:ext xmlns:c15="http://schemas.microsoft.com/office/drawing/2012/chart" uri="{CE6537A1-D6FC-4f65-9D91-7224C49458BB}"/>
          </c:extLst>
        </c:dLbl>
      </c:pivotFmt>
      <c:pivotFmt>
        <c:idx val="6"/>
        <c:dLbl>
          <c:idx val="0"/>
          <c:delete val="1"/>
          <c:extLst>
            <c:ext xmlns:c15="http://schemas.microsoft.com/office/drawing/2012/chart" uri="{CE6537A1-D6FC-4f65-9D91-7224C49458BB}"/>
          </c:extLst>
        </c:dLbl>
      </c:pivotFmt>
      <c:pivotFmt>
        <c:idx val="7"/>
        <c:dLbl>
          <c:idx val="0"/>
          <c:delete val="1"/>
          <c:extLst>
            <c:ext xmlns:c15="http://schemas.microsoft.com/office/drawing/2012/chart" uri="{CE6537A1-D6FC-4f65-9D91-7224C49458BB}"/>
          </c:extLst>
        </c:dLbl>
      </c:pivotFmt>
      <c:pivotFmt>
        <c:idx val="8"/>
        <c:dLbl>
          <c:idx val="0"/>
          <c:delete val="1"/>
          <c:extLst>
            <c:ext xmlns:c15="http://schemas.microsoft.com/office/drawing/2012/chart" uri="{CE6537A1-D6FC-4f65-9D91-7224C49458BB}"/>
          </c:extLst>
        </c:dLbl>
      </c:pivotFmt>
      <c:pivotFmt>
        <c:idx val="9"/>
        <c:dLbl>
          <c:idx val="0"/>
          <c:delete val="1"/>
          <c:extLst>
            <c:ext xmlns:c15="http://schemas.microsoft.com/office/drawing/2012/chart" uri="{CE6537A1-D6FC-4f65-9D91-7224C49458BB}"/>
          </c:extLst>
        </c:dLbl>
      </c:pivotFmt>
      <c:pivotFmt>
        <c:idx val="10"/>
        <c:dLbl>
          <c:idx val="0"/>
          <c:delete val="1"/>
          <c:extLst>
            <c:ext xmlns:c15="http://schemas.microsoft.com/office/drawing/2012/chart" uri="{CE6537A1-D6FC-4f65-9D91-7224C49458BB}"/>
          </c:extLst>
        </c:dLbl>
      </c:pivotFmt>
      <c:pivotFmt>
        <c:idx val="11"/>
        <c:dLbl>
          <c:idx val="0"/>
          <c:delete val="1"/>
          <c:extLst>
            <c:ext xmlns:c15="http://schemas.microsoft.com/office/drawing/2012/chart" uri="{CE6537A1-D6FC-4f65-9D91-7224C49458BB}"/>
          </c:extLst>
        </c:dLbl>
      </c:pivotFmt>
      <c:pivotFmt>
        <c:idx val="12"/>
        <c:dLbl>
          <c:idx val="0"/>
          <c:delete val="1"/>
          <c:extLst>
            <c:ext xmlns:c15="http://schemas.microsoft.com/office/drawing/2012/chart" uri="{CE6537A1-D6FC-4f65-9D91-7224C49458BB}"/>
          </c:extLst>
        </c:dLbl>
      </c:pivotFmt>
      <c:pivotFmt>
        <c:idx val="13"/>
        <c:dLbl>
          <c:idx val="0"/>
          <c:delete val="1"/>
          <c:extLst>
            <c:ext xmlns:c15="http://schemas.microsoft.com/office/drawing/2012/chart" uri="{CE6537A1-D6FC-4f65-9D91-7224C49458BB}"/>
          </c:extLst>
        </c:dLbl>
      </c:pivotFmt>
      <c:pivotFmt>
        <c:idx val="14"/>
        <c:dLbl>
          <c:idx val="0"/>
          <c:delete val="1"/>
          <c:extLst>
            <c:ext xmlns:c15="http://schemas.microsoft.com/office/drawing/2012/chart" uri="{CE6537A1-D6FC-4f65-9D91-7224C49458BB}"/>
          </c:extLst>
        </c:dLbl>
      </c:pivotFmt>
      <c:pivotFmt>
        <c:idx val="15"/>
        <c:dLbl>
          <c:idx val="0"/>
          <c:delete val="1"/>
          <c:extLst>
            <c:ext xmlns:c15="http://schemas.microsoft.com/office/drawing/2012/chart" uri="{CE6537A1-D6FC-4f65-9D91-7224C49458BB}"/>
          </c:extLst>
        </c:dLbl>
      </c:pivotFmt>
      <c:pivotFmt>
        <c:idx val="16"/>
        <c:dLbl>
          <c:idx val="0"/>
          <c:delete val="1"/>
          <c:extLst>
            <c:ext xmlns:c15="http://schemas.microsoft.com/office/drawing/2012/chart" uri="{CE6537A1-D6FC-4f65-9D91-7224C49458BB}"/>
          </c:extLst>
        </c:dLbl>
      </c:pivotFmt>
      <c:pivotFmt>
        <c:idx val="17"/>
        <c:dLbl>
          <c:idx val="0"/>
          <c:delete val="1"/>
          <c:extLst>
            <c:ext xmlns:c15="http://schemas.microsoft.com/office/drawing/2012/chart" uri="{CE6537A1-D6FC-4f65-9D91-7224C49458BB}"/>
          </c:extLst>
        </c:dLbl>
      </c:pivotFmt>
      <c:pivotFmt>
        <c:idx val="18"/>
        <c:dLbl>
          <c:idx val="0"/>
          <c:delete val="1"/>
          <c:extLst>
            <c:ext xmlns:c15="http://schemas.microsoft.com/office/drawing/2012/chart" uri="{CE6537A1-D6FC-4f65-9D91-7224C49458BB}"/>
          </c:extLst>
        </c:dLbl>
      </c:pivotFmt>
      <c:pivotFmt>
        <c:idx val="19"/>
        <c:dLbl>
          <c:idx val="0"/>
          <c:delete val="1"/>
          <c:extLst>
            <c:ext xmlns:c15="http://schemas.microsoft.com/office/drawing/2012/chart" uri="{CE6537A1-D6FC-4f65-9D91-7224C49458BB}"/>
          </c:extLst>
        </c:dLbl>
      </c:pivotFmt>
      <c:pivotFmt>
        <c:idx val="20"/>
        <c:dLbl>
          <c:idx val="0"/>
          <c:delete val="1"/>
          <c:extLst>
            <c:ext xmlns:c15="http://schemas.microsoft.com/office/drawing/2012/chart" uri="{CE6537A1-D6FC-4f65-9D91-7224C49458BB}"/>
          </c:extLst>
        </c:dLbl>
      </c:pivotFmt>
      <c:pivotFmt>
        <c:idx val="21"/>
        <c:dLbl>
          <c:idx val="0"/>
          <c:delete val="1"/>
          <c:extLst>
            <c:ext xmlns:c15="http://schemas.microsoft.com/office/drawing/2012/chart" uri="{CE6537A1-D6FC-4f65-9D91-7224C49458BB}"/>
          </c:extLst>
        </c:dLbl>
      </c:pivotFmt>
      <c:pivotFmt>
        <c:idx val="22"/>
        <c:dLbl>
          <c:idx val="0"/>
          <c:delete val="1"/>
          <c:extLst>
            <c:ext xmlns:c15="http://schemas.microsoft.com/office/drawing/2012/chart" uri="{CE6537A1-D6FC-4f65-9D91-7224C49458BB}"/>
          </c:extLst>
        </c:dLbl>
      </c:pivotFmt>
      <c:pivotFmt>
        <c:idx val="23"/>
        <c:dLbl>
          <c:idx val="0"/>
          <c:delete val="1"/>
          <c:extLst>
            <c:ext xmlns:c15="http://schemas.microsoft.com/office/drawing/2012/chart" uri="{CE6537A1-D6FC-4f65-9D91-7224C49458BB}"/>
          </c:extLst>
        </c:dLbl>
      </c:pivotFmt>
      <c:pivotFmt>
        <c:idx val="24"/>
        <c:dLbl>
          <c:idx val="0"/>
          <c:delete val="1"/>
          <c:extLst>
            <c:ext xmlns:c15="http://schemas.microsoft.com/office/drawing/2012/chart" uri="{CE6537A1-D6FC-4f65-9D91-7224C49458BB}"/>
          </c:extLst>
        </c:dLbl>
      </c:pivotFmt>
      <c:pivotFmt>
        <c:idx val="25"/>
        <c:dLbl>
          <c:idx val="0"/>
          <c:delete val="1"/>
          <c:extLst>
            <c:ext xmlns:c15="http://schemas.microsoft.com/office/drawing/2012/chart" uri="{CE6537A1-D6FC-4f65-9D91-7224C49458BB}"/>
          </c:extLst>
        </c:dLbl>
      </c:pivotFmt>
      <c:pivotFmt>
        <c:idx val="26"/>
        <c:dLbl>
          <c:idx val="0"/>
          <c:delete val="1"/>
          <c:extLst>
            <c:ext xmlns:c15="http://schemas.microsoft.com/office/drawing/2012/chart" uri="{CE6537A1-D6FC-4f65-9D91-7224C49458BB}"/>
          </c:extLst>
        </c:dLbl>
      </c:pivotFmt>
      <c:pivotFmt>
        <c:idx val="27"/>
        <c:dLbl>
          <c:idx val="0"/>
          <c:delete val="1"/>
          <c:extLst>
            <c:ext xmlns:c15="http://schemas.microsoft.com/office/drawing/2012/chart" uri="{CE6537A1-D6FC-4f65-9D91-7224C49458BB}"/>
          </c:extLst>
        </c:dLbl>
      </c:pivotFmt>
      <c:pivotFmt>
        <c:idx val="28"/>
        <c:dLbl>
          <c:idx val="0"/>
          <c:delete val="1"/>
          <c:extLst>
            <c:ext xmlns:c15="http://schemas.microsoft.com/office/drawing/2012/chart" uri="{CE6537A1-D6FC-4f65-9D91-7224C49458BB}"/>
          </c:extLst>
        </c:dLbl>
      </c:pivotFmt>
      <c:pivotFmt>
        <c:idx val="29"/>
        <c:dLbl>
          <c:idx val="0"/>
          <c:delete val="1"/>
          <c:extLst>
            <c:ext xmlns:c15="http://schemas.microsoft.com/office/drawing/2012/chart" uri="{CE6537A1-D6FC-4f65-9D91-7224C49458BB}"/>
          </c:extLst>
        </c:dLbl>
      </c:pivotFmt>
      <c:pivotFmt>
        <c:idx val="30"/>
        <c:dLbl>
          <c:idx val="0"/>
          <c:delete val="1"/>
          <c:extLst>
            <c:ext xmlns:c15="http://schemas.microsoft.com/office/drawing/2012/chart" uri="{CE6537A1-D6FC-4f65-9D91-7224C49458BB}"/>
          </c:extLst>
        </c:dLbl>
      </c:pivotFmt>
      <c:pivotFmt>
        <c:idx val="31"/>
        <c:dLbl>
          <c:idx val="0"/>
          <c:delete val="1"/>
          <c:extLst>
            <c:ext xmlns:c15="http://schemas.microsoft.com/office/drawing/2012/chart" uri="{CE6537A1-D6FC-4f65-9D91-7224C49458BB}"/>
          </c:extLst>
        </c:dLbl>
      </c:pivotFmt>
      <c:pivotFmt>
        <c:idx val="32"/>
        <c:dLbl>
          <c:idx val="0"/>
          <c:delete val="1"/>
          <c:extLst>
            <c:ext xmlns:c15="http://schemas.microsoft.com/office/drawing/2012/chart" uri="{CE6537A1-D6FC-4f65-9D91-7224C49458BB}"/>
          </c:extLst>
        </c:dLbl>
      </c:pivotFmt>
      <c:pivotFmt>
        <c:idx val="33"/>
        <c:dLbl>
          <c:idx val="0"/>
          <c:delete val="1"/>
          <c:extLst>
            <c:ext xmlns:c15="http://schemas.microsoft.com/office/drawing/2012/chart" uri="{CE6537A1-D6FC-4f65-9D91-7224C49458BB}"/>
          </c:extLst>
        </c:dLbl>
      </c:pivotFmt>
      <c:pivotFmt>
        <c:idx val="34"/>
        <c:dLbl>
          <c:idx val="0"/>
          <c:delete val="1"/>
          <c:extLst>
            <c:ext xmlns:c15="http://schemas.microsoft.com/office/drawing/2012/chart" uri="{CE6537A1-D6FC-4f65-9D91-7224C49458BB}"/>
          </c:extLst>
        </c:dLbl>
      </c:pivotFmt>
      <c:pivotFmt>
        <c:idx val="35"/>
        <c:dLbl>
          <c:idx val="0"/>
          <c:delete val="1"/>
          <c:extLst>
            <c:ext xmlns:c15="http://schemas.microsoft.com/office/drawing/2012/chart" uri="{CE6537A1-D6FC-4f65-9D91-7224C49458BB}"/>
          </c:extLst>
        </c:dLbl>
      </c:pivotFmt>
      <c:pivotFmt>
        <c:idx val="36"/>
        <c:dLbl>
          <c:idx val="0"/>
          <c:delete val="1"/>
          <c:extLst>
            <c:ext xmlns:c15="http://schemas.microsoft.com/office/drawing/2012/chart" uri="{CE6537A1-D6FC-4f65-9D91-7224C49458BB}"/>
          </c:extLst>
        </c:dLbl>
      </c:pivotFmt>
      <c:pivotFmt>
        <c:idx val="37"/>
        <c:dLbl>
          <c:idx val="0"/>
          <c:delete val="1"/>
          <c:extLst>
            <c:ext xmlns:c15="http://schemas.microsoft.com/office/drawing/2012/chart" uri="{CE6537A1-D6FC-4f65-9D91-7224C49458BB}"/>
          </c:extLst>
        </c:dLbl>
      </c:pivotFmt>
      <c:pivotFmt>
        <c:idx val="38"/>
        <c:dLbl>
          <c:idx val="0"/>
          <c:delete val="1"/>
          <c:extLst>
            <c:ext xmlns:c15="http://schemas.microsoft.com/office/drawing/2012/chart" uri="{CE6537A1-D6FC-4f65-9D91-7224C49458BB}"/>
          </c:extLst>
        </c:dLbl>
      </c:pivotFmt>
      <c:pivotFmt>
        <c:idx val="39"/>
        <c:dLbl>
          <c:idx val="0"/>
          <c:delete val="1"/>
          <c:extLst>
            <c:ext xmlns:c15="http://schemas.microsoft.com/office/drawing/2012/chart" uri="{CE6537A1-D6FC-4f65-9D91-7224C49458BB}"/>
          </c:extLst>
        </c:dLbl>
      </c:pivotFmt>
      <c:pivotFmt>
        <c:idx val="40"/>
        <c:dLbl>
          <c:idx val="0"/>
          <c:delete val="1"/>
          <c:extLst>
            <c:ext xmlns:c15="http://schemas.microsoft.com/office/drawing/2012/chart" uri="{CE6537A1-D6FC-4f65-9D91-7224C49458BB}"/>
          </c:extLst>
        </c:dLbl>
      </c:pivotFmt>
      <c:pivotFmt>
        <c:idx val="41"/>
        <c:dLbl>
          <c:idx val="0"/>
          <c:delete val="1"/>
          <c:extLst>
            <c:ext xmlns:c15="http://schemas.microsoft.com/office/drawing/2012/chart" uri="{CE6537A1-D6FC-4f65-9D91-7224C49458BB}"/>
          </c:extLst>
        </c:dLbl>
      </c:pivotFmt>
      <c:pivotFmt>
        <c:idx val="42"/>
        <c:dLbl>
          <c:idx val="0"/>
          <c:delete val="1"/>
          <c:extLst>
            <c:ext xmlns:c15="http://schemas.microsoft.com/office/drawing/2012/chart" uri="{CE6537A1-D6FC-4f65-9D91-7224C49458BB}"/>
          </c:extLst>
        </c:dLbl>
      </c:pivotFmt>
      <c:pivotFmt>
        <c:idx val="43"/>
        <c:dLbl>
          <c:idx val="0"/>
          <c:delete val="1"/>
          <c:extLst>
            <c:ext xmlns:c15="http://schemas.microsoft.com/office/drawing/2012/chart" uri="{CE6537A1-D6FC-4f65-9D91-7224C49458BB}"/>
          </c:extLst>
        </c:dLbl>
      </c:pivotFmt>
      <c:pivotFmt>
        <c:idx val="44"/>
        <c:dLbl>
          <c:idx val="0"/>
          <c:delete val="1"/>
          <c:extLst>
            <c:ext xmlns:c15="http://schemas.microsoft.com/office/drawing/2012/chart" uri="{CE6537A1-D6FC-4f65-9D91-7224C49458BB}"/>
          </c:extLst>
        </c:dLbl>
      </c:pivotFmt>
      <c:pivotFmt>
        <c:idx val="45"/>
        <c:dLbl>
          <c:idx val="0"/>
          <c:delete val="1"/>
          <c:extLst>
            <c:ext xmlns:c15="http://schemas.microsoft.com/office/drawing/2012/chart" uri="{CE6537A1-D6FC-4f65-9D91-7224C49458BB}"/>
          </c:extLst>
        </c:dLbl>
      </c:pivotFmt>
      <c:pivotFmt>
        <c:idx val="46"/>
        <c:dLbl>
          <c:idx val="0"/>
          <c:delete val="1"/>
          <c:extLst>
            <c:ext xmlns:c15="http://schemas.microsoft.com/office/drawing/2012/chart" uri="{CE6537A1-D6FC-4f65-9D91-7224C49458BB}"/>
          </c:extLst>
        </c:dLbl>
      </c:pivotFmt>
      <c:pivotFmt>
        <c:idx val="47"/>
        <c:dLbl>
          <c:idx val="0"/>
          <c:delete val="1"/>
          <c:extLst>
            <c:ext xmlns:c15="http://schemas.microsoft.com/office/drawing/2012/chart" uri="{CE6537A1-D6FC-4f65-9D91-7224C49458BB}"/>
          </c:extLst>
        </c:dLbl>
      </c:pivotFmt>
      <c:pivotFmt>
        <c:idx val="48"/>
        <c:dLbl>
          <c:idx val="0"/>
          <c:delete val="1"/>
          <c:extLst>
            <c:ext xmlns:c15="http://schemas.microsoft.com/office/drawing/2012/chart" uri="{CE6537A1-D6FC-4f65-9D91-7224C49458BB}"/>
          </c:extLst>
        </c:dLbl>
      </c:pivotFmt>
      <c:pivotFmt>
        <c:idx val="49"/>
        <c:dLbl>
          <c:idx val="0"/>
          <c:delete val="1"/>
          <c:extLst>
            <c:ext xmlns:c15="http://schemas.microsoft.com/office/drawing/2012/chart" uri="{CE6537A1-D6FC-4f65-9D91-7224C49458BB}"/>
          </c:extLst>
        </c:dLbl>
      </c:pivotFmt>
      <c:pivotFmt>
        <c:idx val="50"/>
        <c:dLbl>
          <c:idx val="0"/>
          <c:delete val="1"/>
          <c:extLst>
            <c:ext xmlns:c15="http://schemas.microsoft.com/office/drawing/2012/chart" uri="{CE6537A1-D6FC-4f65-9D91-7224C49458BB}"/>
          </c:extLst>
        </c:dLbl>
      </c:pivotFmt>
      <c:pivotFmt>
        <c:idx val="51"/>
        <c:dLbl>
          <c:idx val="0"/>
          <c:delete val="1"/>
          <c:extLst>
            <c:ext xmlns:c15="http://schemas.microsoft.com/office/drawing/2012/chart" uri="{CE6537A1-D6FC-4f65-9D91-7224C49458BB}"/>
          </c:extLst>
        </c:dLbl>
      </c:pivotFmt>
      <c:pivotFmt>
        <c:idx val="52"/>
        <c:dLbl>
          <c:idx val="0"/>
          <c:delete val="1"/>
          <c:extLst>
            <c:ext xmlns:c15="http://schemas.microsoft.com/office/drawing/2012/chart" uri="{CE6537A1-D6FC-4f65-9D91-7224C49458BB}"/>
          </c:extLst>
        </c:dLbl>
      </c:pivotFmt>
      <c:pivotFmt>
        <c:idx val="53"/>
        <c:dLbl>
          <c:idx val="0"/>
          <c:delete val="1"/>
          <c:extLst>
            <c:ext xmlns:c15="http://schemas.microsoft.com/office/drawing/2012/chart" uri="{CE6537A1-D6FC-4f65-9D91-7224C49458BB}"/>
          </c:extLst>
        </c:dLbl>
      </c:pivotFmt>
      <c:pivotFmt>
        <c:idx val="54"/>
        <c:dLbl>
          <c:idx val="0"/>
          <c:delete val="1"/>
          <c:extLst>
            <c:ext xmlns:c15="http://schemas.microsoft.com/office/drawing/2012/chart" uri="{CE6537A1-D6FC-4f65-9D91-7224C49458BB}"/>
          </c:extLst>
        </c:dLbl>
      </c:pivotFmt>
      <c:pivotFmt>
        <c:idx val="55"/>
        <c:dLbl>
          <c:idx val="0"/>
          <c:delete val="1"/>
          <c:extLst>
            <c:ext xmlns:c15="http://schemas.microsoft.com/office/drawing/2012/chart" uri="{CE6537A1-D6FC-4f65-9D91-7224C49458BB}"/>
          </c:extLst>
        </c:dLbl>
      </c:pivotFmt>
      <c:pivotFmt>
        <c:idx val="56"/>
        <c:dLbl>
          <c:idx val="0"/>
          <c:delete val="1"/>
          <c:extLst>
            <c:ext xmlns:c15="http://schemas.microsoft.com/office/drawing/2012/chart" uri="{CE6537A1-D6FC-4f65-9D91-7224C49458BB}"/>
          </c:extLst>
        </c:dLbl>
      </c:pivotFmt>
      <c:pivotFmt>
        <c:idx val="57"/>
        <c:dLbl>
          <c:idx val="0"/>
          <c:delete val="1"/>
          <c:extLst>
            <c:ext xmlns:c15="http://schemas.microsoft.com/office/drawing/2012/chart" uri="{CE6537A1-D6FC-4f65-9D91-7224C49458BB}"/>
          </c:extLst>
        </c:dLbl>
      </c:pivotFmt>
      <c:pivotFmt>
        <c:idx val="58"/>
        <c:dLbl>
          <c:idx val="0"/>
          <c:delete val="1"/>
          <c:extLst>
            <c:ext xmlns:c15="http://schemas.microsoft.com/office/drawing/2012/chart" uri="{CE6537A1-D6FC-4f65-9D91-7224C49458BB}"/>
          </c:extLst>
        </c:dLbl>
      </c:pivotFmt>
    </c:pivotFmts>
    <c:plotArea>
      <c:layout>
        <c:manualLayout>
          <c:layoutTarget val="inner"/>
          <c:xMode val="edge"/>
          <c:yMode val="edge"/>
          <c:x val="9.7429553539310126E-2"/>
          <c:y val="0.13545234594092179"/>
          <c:w val="0.63921650751102921"/>
          <c:h val="0.70671126594425648"/>
        </c:manualLayout>
      </c:layout>
      <c:lineChart>
        <c:grouping val="standard"/>
        <c:varyColors val="0"/>
        <c:ser>
          <c:idx val="0"/>
          <c:order val="0"/>
          <c:tx>
            <c:strRef>
              <c:f>APT!$B$1</c:f>
              <c:strCache>
                <c:ptCount val="1"/>
                <c:pt idx="0">
                  <c:v>2018 - Avg. Additional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2.92</c:v>
                </c:pt>
                <c:pt idx="1">
                  <c:v>3.38</c:v>
                </c:pt>
                <c:pt idx="2">
                  <c:v>2.75</c:v>
                </c:pt>
                <c:pt idx="3">
                  <c:v>2.13</c:v>
                </c:pt>
                <c:pt idx="4">
                  <c:v>2.25</c:v>
                </c:pt>
                <c:pt idx="5">
                  <c:v>2.63</c:v>
                </c:pt>
                <c:pt idx="6">
                  <c:v>2.23</c:v>
                </c:pt>
                <c:pt idx="7">
                  <c:v>2.02</c:v>
                </c:pt>
                <c:pt idx="8">
                  <c:v>2.5299999999999998</c:v>
                </c:pt>
                <c:pt idx="9">
                  <c:v>2.48</c:v>
                </c:pt>
                <c:pt idx="10">
                  <c:v>2.84</c:v>
                </c:pt>
                <c:pt idx="11">
                  <c:v>2.94</c:v>
                </c:pt>
              </c:numCache>
            </c:numRef>
          </c:val>
          <c:smooth val="0"/>
          <c:extLst>
            <c:ext xmlns:c16="http://schemas.microsoft.com/office/drawing/2014/chart" uri="{C3380CC4-5D6E-409C-BE32-E72D297353CC}">
              <c16:uniqueId val="{00000000-552D-4FF2-9A6B-9A1273146E31}"/>
            </c:ext>
          </c:extLst>
        </c:ser>
        <c:ser>
          <c:idx val="1"/>
          <c:order val="1"/>
          <c:tx>
            <c:strRef>
              <c:f>APT!$B$1</c:f>
              <c:strCache>
                <c:ptCount val="1"/>
                <c:pt idx="0">
                  <c:v>2018 - Avg. Reference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10.98</c:v>
                </c:pt>
                <c:pt idx="1">
                  <c:v>11.37</c:v>
                </c:pt>
                <c:pt idx="2">
                  <c:v>11.21</c:v>
                </c:pt>
                <c:pt idx="3">
                  <c:v>11.03</c:v>
                </c:pt>
                <c:pt idx="4">
                  <c:v>11.2</c:v>
                </c:pt>
                <c:pt idx="5">
                  <c:v>11.22</c:v>
                </c:pt>
                <c:pt idx="6">
                  <c:v>11.06</c:v>
                </c:pt>
                <c:pt idx="7">
                  <c:v>10.89</c:v>
                </c:pt>
                <c:pt idx="8">
                  <c:v>10.87</c:v>
                </c:pt>
                <c:pt idx="9">
                  <c:v>10.84</c:v>
                </c:pt>
                <c:pt idx="10">
                  <c:v>11.1</c:v>
                </c:pt>
                <c:pt idx="11">
                  <c:v>10.82</c:v>
                </c:pt>
              </c:numCache>
            </c:numRef>
          </c:val>
          <c:smooth val="0"/>
          <c:extLst>
            <c:ext xmlns:c16="http://schemas.microsoft.com/office/drawing/2014/chart" uri="{C3380CC4-5D6E-409C-BE32-E72D297353CC}">
              <c16:uniqueId val="{00000001-552D-4FF2-9A6B-9A1273146E31}"/>
            </c:ext>
          </c:extLst>
        </c:ser>
        <c:ser>
          <c:idx val="2"/>
          <c:order val="2"/>
          <c:tx>
            <c:strRef>
              <c:f>APT!$B$1</c:f>
              <c:strCache>
                <c:ptCount val="1"/>
                <c:pt idx="0">
                  <c:v>2019 - Avg. Additional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2.57</c:v>
                </c:pt>
                <c:pt idx="1">
                  <c:v>2.68</c:v>
                </c:pt>
                <c:pt idx="2">
                  <c:v>3.12</c:v>
                </c:pt>
                <c:pt idx="3">
                  <c:v>2.95</c:v>
                </c:pt>
                <c:pt idx="4">
                  <c:v>2.57</c:v>
                </c:pt>
                <c:pt idx="5">
                  <c:v>2.72</c:v>
                </c:pt>
                <c:pt idx="6">
                  <c:v>2.4300000000000002</c:v>
                </c:pt>
                <c:pt idx="7">
                  <c:v>2.13</c:v>
                </c:pt>
                <c:pt idx="8">
                  <c:v>2.58</c:v>
                </c:pt>
                <c:pt idx="9">
                  <c:v>2.73</c:v>
                </c:pt>
                <c:pt idx="10">
                  <c:v>2.4500000000000002</c:v>
                </c:pt>
                <c:pt idx="11">
                  <c:v>2.77</c:v>
                </c:pt>
              </c:numCache>
            </c:numRef>
          </c:val>
          <c:smooth val="0"/>
          <c:extLst>
            <c:ext xmlns:c16="http://schemas.microsoft.com/office/drawing/2014/chart" uri="{C3380CC4-5D6E-409C-BE32-E72D297353CC}">
              <c16:uniqueId val="{00000000-A598-413D-9A7C-B24B067E93EC}"/>
            </c:ext>
          </c:extLst>
        </c:ser>
        <c:ser>
          <c:idx val="3"/>
          <c:order val="3"/>
          <c:tx>
            <c:strRef>
              <c:f>APT!$B$1</c:f>
              <c:strCache>
                <c:ptCount val="1"/>
                <c:pt idx="0">
                  <c:v>2019 - Avg. Reference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10.67</c:v>
                </c:pt>
                <c:pt idx="1">
                  <c:v>10.71</c:v>
                </c:pt>
                <c:pt idx="2">
                  <c:v>10.77</c:v>
                </c:pt>
                <c:pt idx="3">
                  <c:v>11.47</c:v>
                </c:pt>
                <c:pt idx="4">
                  <c:v>11</c:v>
                </c:pt>
                <c:pt idx="5">
                  <c:v>11.12</c:v>
                </c:pt>
                <c:pt idx="6">
                  <c:v>11.01</c:v>
                </c:pt>
                <c:pt idx="7">
                  <c:v>10.96</c:v>
                </c:pt>
                <c:pt idx="8">
                  <c:v>11.06</c:v>
                </c:pt>
                <c:pt idx="9">
                  <c:v>11.12</c:v>
                </c:pt>
                <c:pt idx="10">
                  <c:v>11.05</c:v>
                </c:pt>
                <c:pt idx="11">
                  <c:v>11.02</c:v>
                </c:pt>
              </c:numCache>
            </c:numRef>
          </c:val>
          <c:smooth val="0"/>
          <c:extLst>
            <c:ext xmlns:c16="http://schemas.microsoft.com/office/drawing/2014/chart" uri="{C3380CC4-5D6E-409C-BE32-E72D297353CC}">
              <c16:uniqueId val="{00000001-A598-413D-9A7C-B24B067E93EC}"/>
            </c:ext>
          </c:extLst>
        </c:ser>
        <c:ser>
          <c:idx val="4"/>
          <c:order val="4"/>
          <c:tx>
            <c:strRef>
              <c:f>APT!$B$1</c:f>
              <c:strCache>
                <c:ptCount val="1"/>
                <c:pt idx="0">
                  <c:v>2020 - Avg. Additional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2.78</c:v>
                </c:pt>
                <c:pt idx="1">
                  <c:v>3.46</c:v>
                </c:pt>
                <c:pt idx="2">
                  <c:v>2.42</c:v>
                </c:pt>
                <c:pt idx="3">
                  <c:v>1.41</c:v>
                </c:pt>
                <c:pt idx="4">
                  <c:v>1.6</c:v>
                </c:pt>
                <c:pt idx="5">
                  <c:v>1.57</c:v>
                </c:pt>
                <c:pt idx="6">
                  <c:v>1.8</c:v>
                </c:pt>
                <c:pt idx="7">
                  <c:v>1.78</c:v>
                </c:pt>
                <c:pt idx="8">
                  <c:v>1.59</c:v>
                </c:pt>
                <c:pt idx="9">
                  <c:v>2.2200000000000002</c:v>
                </c:pt>
                <c:pt idx="10">
                  <c:v>1.81</c:v>
                </c:pt>
                <c:pt idx="11">
                  <c:v>2.0499999999999998</c:v>
                </c:pt>
              </c:numCache>
            </c:numRef>
          </c:val>
          <c:smooth val="0"/>
          <c:extLst>
            <c:ext xmlns:c16="http://schemas.microsoft.com/office/drawing/2014/chart" uri="{C3380CC4-5D6E-409C-BE32-E72D297353CC}">
              <c16:uniqueId val="{00000003-A598-413D-9A7C-B24B067E93EC}"/>
            </c:ext>
          </c:extLst>
        </c:ser>
        <c:ser>
          <c:idx val="5"/>
          <c:order val="5"/>
          <c:tx>
            <c:strRef>
              <c:f>APT!$B$1</c:f>
              <c:strCache>
                <c:ptCount val="1"/>
                <c:pt idx="0">
                  <c:v>2020 - Avg. Reference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10.96</c:v>
                </c:pt>
                <c:pt idx="1">
                  <c:v>11.03</c:v>
                </c:pt>
                <c:pt idx="2">
                  <c:v>11.22</c:v>
                </c:pt>
                <c:pt idx="3">
                  <c:v>11.62</c:v>
                </c:pt>
                <c:pt idx="4">
                  <c:v>11.6</c:v>
                </c:pt>
                <c:pt idx="5">
                  <c:v>11.21</c:v>
                </c:pt>
                <c:pt idx="6">
                  <c:v>11.34</c:v>
                </c:pt>
                <c:pt idx="7">
                  <c:v>11.21</c:v>
                </c:pt>
                <c:pt idx="8">
                  <c:v>11.19</c:v>
                </c:pt>
                <c:pt idx="9">
                  <c:v>11.21</c:v>
                </c:pt>
                <c:pt idx="10">
                  <c:v>11.24</c:v>
                </c:pt>
                <c:pt idx="11">
                  <c:v>11.25</c:v>
                </c:pt>
              </c:numCache>
            </c:numRef>
          </c:val>
          <c:smooth val="0"/>
          <c:extLst>
            <c:ext xmlns:c16="http://schemas.microsoft.com/office/drawing/2014/chart" uri="{C3380CC4-5D6E-409C-BE32-E72D297353CC}">
              <c16:uniqueId val="{00000004-A598-413D-9A7C-B24B067E93EC}"/>
            </c:ext>
          </c:extLst>
        </c:ser>
        <c:ser>
          <c:idx val="6"/>
          <c:order val="6"/>
          <c:tx>
            <c:strRef>
              <c:f>APT!$B$1</c:f>
              <c:strCache>
                <c:ptCount val="1"/>
                <c:pt idx="0">
                  <c:v>2021 - Avg. Additional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2.08</c:v>
                </c:pt>
                <c:pt idx="1">
                  <c:v>2.19</c:v>
                </c:pt>
                <c:pt idx="2">
                  <c:v>2.13</c:v>
                </c:pt>
                <c:pt idx="3">
                  <c:v>1.99</c:v>
                </c:pt>
                <c:pt idx="4">
                  <c:v>2.1800000000000002</c:v>
                </c:pt>
                <c:pt idx="5">
                  <c:v>1.85</c:v>
                </c:pt>
                <c:pt idx="6">
                  <c:v>2.19</c:v>
                </c:pt>
                <c:pt idx="7">
                  <c:v>2.02</c:v>
                </c:pt>
                <c:pt idx="8">
                  <c:v>1.94</c:v>
                </c:pt>
                <c:pt idx="9">
                  <c:v>2.3199999999999998</c:v>
                </c:pt>
                <c:pt idx="10">
                  <c:v>2.13</c:v>
                </c:pt>
                <c:pt idx="11">
                  <c:v>2.34</c:v>
                </c:pt>
              </c:numCache>
            </c:numRef>
          </c:val>
          <c:smooth val="0"/>
          <c:extLst>
            <c:ext xmlns:c16="http://schemas.microsoft.com/office/drawing/2014/chart" uri="{C3380CC4-5D6E-409C-BE32-E72D297353CC}">
              <c16:uniqueId val="{00000005-A598-413D-9A7C-B24B067E93EC}"/>
            </c:ext>
          </c:extLst>
        </c:ser>
        <c:ser>
          <c:idx val="7"/>
          <c:order val="7"/>
          <c:tx>
            <c:strRef>
              <c:f>APT!$B$1</c:f>
              <c:strCache>
                <c:ptCount val="1"/>
                <c:pt idx="0">
                  <c:v>2021 - Avg. Reference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11.13</c:v>
                </c:pt>
                <c:pt idx="1">
                  <c:v>11.1</c:v>
                </c:pt>
                <c:pt idx="2">
                  <c:v>10.97</c:v>
                </c:pt>
                <c:pt idx="3">
                  <c:v>11.12</c:v>
                </c:pt>
                <c:pt idx="4">
                  <c:v>11.08</c:v>
                </c:pt>
                <c:pt idx="5">
                  <c:v>11.16</c:v>
                </c:pt>
                <c:pt idx="6">
                  <c:v>11.11</c:v>
                </c:pt>
                <c:pt idx="7">
                  <c:v>11.16</c:v>
                </c:pt>
                <c:pt idx="8">
                  <c:v>11.24</c:v>
                </c:pt>
                <c:pt idx="9">
                  <c:v>11.11</c:v>
                </c:pt>
                <c:pt idx="10">
                  <c:v>11.16</c:v>
                </c:pt>
                <c:pt idx="11">
                  <c:v>11.11</c:v>
                </c:pt>
              </c:numCache>
            </c:numRef>
          </c:val>
          <c:smooth val="0"/>
          <c:extLst>
            <c:ext xmlns:c16="http://schemas.microsoft.com/office/drawing/2014/chart" uri="{C3380CC4-5D6E-409C-BE32-E72D297353CC}">
              <c16:uniqueId val="{00000006-A598-413D-9A7C-B24B067E93EC}"/>
            </c:ext>
          </c:extLst>
        </c:ser>
        <c:ser>
          <c:idx val="8"/>
          <c:order val="8"/>
          <c:tx>
            <c:strRef>
              <c:f>APT!$B$1</c:f>
              <c:strCache>
                <c:ptCount val="1"/>
                <c:pt idx="0">
                  <c:v>2022 - Avg. Additional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2.33</c:v>
                </c:pt>
                <c:pt idx="1">
                  <c:v>2.79</c:v>
                </c:pt>
                <c:pt idx="2">
                  <c:v>2.02</c:v>
                </c:pt>
                <c:pt idx="3">
                  <c:v>2.5499999999999998</c:v>
                </c:pt>
                <c:pt idx="4">
                  <c:v>1.9</c:v>
                </c:pt>
                <c:pt idx="5">
                  <c:v>2.02</c:v>
                </c:pt>
                <c:pt idx="6">
                  <c:v>1.89</c:v>
                </c:pt>
                <c:pt idx="7">
                  <c:v>1.98</c:v>
                </c:pt>
                <c:pt idx="8">
                  <c:v>1.97</c:v>
                </c:pt>
                <c:pt idx="9">
                  <c:v>2.14</c:v>
                </c:pt>
                <c:pt idx="10">
                  <c:v>2.35</c:v>
                </c:pt>
                <c:pt idx="11">
                  <c:v>2.54</c:v>
                </c:pt>
              </c:numCache>
            </c:numRef>
          </c:val>
          <c:smooth val="0"/>
          <c:extLst>
            <c:ext xmlns:c16="http://schemas.microsoft.com/office/drawing/2014/chart" uri="{C3380CC4-5D6E-409C-BE32-E72D297353CC}">
              <c16:uniqueId val="{00000007-A598-413D-9A7C-B24B067E93EC}"/>
            </c:ext>
          </c:extLst>
        </c:ser>
        <c:ser>
          <c:idx val="9"/>
          <c:order val="9"/>
          <c:tx>
            <c:strRef>
              <c:f>APT!$B$1</c:f>
              <c:strCache>
                <c:ptCount val="1"/>
                <c:pt idx="0">
                  <c:v>2022 - Avg. Reference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11.13</c:v>
                </c:pt>
                <c:pt idx="1">
                  <c:v>11.22</c:v>
                </c:pt>
                <c:pt idx="2">
                  <c:v>11.41</c:v>
                </c:pt>
                <c:pt idx="3">
                  <c:v>11.39</c:v>
                </c:pt>
                <c:pt idx="4">
                  <c:v>11.11</c:v>
                </c:pt>
                <c:pt idx="5">
                  <c:v>11.38</c:v>
                </c:pt>
                <c:pt idx="6">
                  <c:v>11.17</c:v>
                </c:pt>
                <c:pt idx="7">
                  <c:v>11.37</c:v>
                </c:pt>
                <c:pt idx="8">
                  <c:v>11.06</c:v>
                </c:pt>
                <c:pt idx="9">
                  <c:v>11.06</c:v>
                </c:pt>
                <c:pt idx="10">
                  <c:v>10.99</c:v>
                </c:pt>
                <c:pt idx="11">
                  <c:v>11.15</c:v>
                </c:pt>
              </c:numCache>
            </c:numRef>
          </c:val>
          <c:smooth val="0"/>
          <c:extLst>
            <c:ext xmlns:c16="http://schemas.microsoft.com/office/drawing/2014/chart" uri="{C3380CC4-5D6E-409C-BE32-E72D297353CC}">
              <c16:uniqueId val="{00000008-A598-413D-9A7C-B24B067E93EC}"/>
            </c:ext>
          </c:extLst>
        </c:ser>
        <c:ser>
          <c:idx val="10"/>
          <c:order val="10"/>
          <c:tx>
            <c:strRef>
              <c:f>APT!$B$1</c:f>
              <c:strCache>
                <c:ptCount val="1"/>
                <c:pt idx="0">
                  <c:v>2023 - Avg. Additional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2.73</c:v>
                </c:pt>
                <c:pt idx="1">
                  <c:v>2.4500000000000002</c:v>
                </c:pt>
                <c:pt idx="2">
                  <c:v>2.65</c:v>
                </c:pt>
                <c:pt idx="3">
                  <c:v>2.5</c:v>
                </c:pt>
                <c:pt idx="4">
                  <c:v>2.4900000000000002</c:v>
                </c:pt>
                <c:pt idx="5">
                  <c:v>2.64</c:v>
                </c:pt>
                <c:pt idx="6">
                  <c:v>2.2200000000000002</c:v>
                </c:pt>
                <c:pt idx="7">
                  <c:v>1.98</c:v>
                </c:pt>
                <c:pt idx="8">
                  <c:v>1.84</c:v>
                </c:pt>
                <c:pt idx="9">
                  <c:v>2.2999999999999998</c:v>
                </c:pt>
                <c:pt idx="10">
                  <c:v>2.72</c:v>
                </c:pt>
                <c:pt idx="11">
                  <c:v>2.73</c:v>
                </c:pt>
              </c:numCache>
            </c:numRef>
          </c:val>
          <c:smooth val="0"/>
          <c:extLst>
            <c:ext xmlns:c16="http://schemas.microsoft.com/office/drawing/2014/chart" uri="{C3380CC4-5D6E-409C-BE32-E72D297353CC}">
              <c16:uniqueId val="{00000009-A598-413D-9A7C-B24B067E93EC}"/>
            </c:ext>
          </c:extLst>
        </c:ser>
        <c:ser>
          <c:idx val="11"/>
          <c:order val="11"/>
          <c:tx>
            <c:strRef>
              <c:f>APT!$B$1</c:f>
              <c:strCache>
                <c:ptCount val="1"/>
                <c:pt idx="0">
                  <c:v>2023 - Avg. Reference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11.13</c:v>
                </c:pt>
                <c:pt idx="1">
                  <c:v>11.09</c:v>
                </c:pt>
                <c:pt idx="2">
                  <c:v>11.07</c:v>
                </c:pt>
                <c:pt idx="3">
                  <c:v>11.34</c:v>
                </c:pt>
                <c:pt idx="4">
                  <c:v>11.46</c:v>
                </c:pt>
                <c:pt idx="5">
                  <c:v>11.61</c:v>
                </c:pt>
                <c:pt idx="6">
                  <c:v>11.1</c:v>
                </c:pt>
                <c:pt idx="7">
                  <c:v>11.2</c:v>
                </c:pt>
                <c:pt idx="8">
                  <c:v>11.22</c:v>
                </c:pt>
                <c:pt idx="9">
                  <c:v>11.18</c:v>
                </c:pt>
                <c:pt idx="10">
                  <c:v>11.37</c:v>
                </c:pt>
                <c:pt idx="11">
                  <c:v>11.19</c:v>
                </c:pt>
              </c:numCache>
            </c:numRef>
          </c:val>
          <c:smooth val="0"/>
          <c:extLst>
            <c:ext xmlns:c16="http://schemas.microsoft.com/office/drawing/2014/chart" uri="{C3380CC4-5D6E-409C-BE32-E72D297353CC}">
              <c16:uniqueId val="{0000000A-A598-413D-9A7C-B24B067E93EC}"/>
            </c:ext>
          </c:extLst>
        </c:ser>
        <c:ser>
          <c:idx val="12"/>
          <c:order val="12"/>
          <c:tx>
            <c:strRef>
              <c:f>APT!$B$1</c:f>
              <c:strCache>
                <c:ptCount val="1"/>
                <c:pt idx="0">
                  <c:v>2024 - Avg. Additional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2.68</c:v>
                </c:pt>
                <c:pt idx="1">
                  <c:v>2.56</c:v>
                </c:pt>
                <c:pt idx="2">
                  <c:v>2.09</c:v>
                </c:pt>
                <c:pt idx="3">
                  <c:v>2.37</c:v>
                </c:pt>
                <c:pt idx="4">
                  <c:v>1.99</c:v>
                </c:pt>
                <c:pt idx="5">
                  <c:v>2.0499999999999998</c:v>
                </c:pt>
                <c:pt idx="6">
                  <c:v>2.04</c:v>
                </c:pt>
                <c:pt idx="7">
                  <c:v>1.97</c:v>
                </c:pt>
                <c:pt idx="8">
                  <c:v>2.36</c:v>
                </c:pt>
                <c:pt idx="9">
                  <c:v>2.0299999999999998</c:v>
                </c:pt>
                <c:pt idx="10">
                  <c:v>2.48</c:v>
                </c:pt>
                <c:pt idx="11">
                  <c:v>2.83</c:v>
                </c:pt>
              </c:numCache>
            </c:numRef>
          </c:val>
          <c:smooth val="0"/>
          <c:extLst>
            <c:ext xmlns:c16="http://schemas.microsoft.com/office/drawing/2014/chart" uri="{C3380CC4-5D6E-409C-BE32-E72D297353CC}">
              <c16:uniqueId val="{0000000B-A598-413D-9A7C-B24B067E93EC}"/>
            </c:ext>
          </c:extLst>
        </c:ser>
        <c:ser>
          <c:idx val="13"/>
          <c:order val="13"/>
          <c:tx>
            <c:strRef>
              <c:f>APT!$B$1</c:f>
              <c:strCache>
                <c:ptCount val="1"/>
                <c:pt idx="0">
                  <c:v>2024 - Avg. Reference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11.25</c:v>
                </c:pt>
                <c:pt idx="1">
                  <c:v>11.24</c:v>
                </c:pt>
                <c:pt idx="2">
                  <c:v>11.23</c:v>
                </c:pt>
                <c:pt idx="3">
                  <c:v>11.15</c:v>
                </c:pt>
                <c:pt idx="4">
                  <c:v>11.11</c:v>
                </c:pt>
                <c:pt idx="5">
                  <c:v>11.21</c:v>
                </c:pt>
                <c:pt idx="6">
                  <c:v>11.14</c:v>
                </c:pt>
                <c:pt idx="7">
                  <c:v>11.17</c:v>
                </c:pt>
                <c:pt idx="8">
                  <c:v>11.33</c:v>
                </c:pt>
                <c:pt idx="9">
                  <c:v>11.17</c:v>
                </c:pt>
                <c:pt idx="10">
                  <c:v>11.18</c:v>
                </c:pt>
                <c:pt idx="11">
                  <c:v>11.21</c:v>
                </c:pt>
              </c:numCache>
            </c:numRef>
          </c:val>
          <c:smooth val="0"/>
          <c:extLst>
            <c:ext xmlns:c16="http://schemas.microsoft.com/office/drawing/2014/chart" uri="{C3380CC4-5D6E-409C-BE32-E72D297353CC}">
              <c16:uniqueId val="{0000000C-A598-413D-9A7C-B24B067E93EC}"/>
            </c:ext>
          </c:extLst>
        </c:ser>
        <c:ser>
          <c:idx val="14"/>
          <c:order val="14"/>
          <c:tx>
            <c:strRef>
              <c:f>APT!$B$1</c:f>
              <c:strCache>
                <c:ptCount val="1"/>
                <c:pt idx="0">
                  <c:v>2025 - Avg. Additional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2.74</c:v>
                </c:pt>
                <c:pt idx="1">
                  <c:v>2.46</c:v>
                </c:pt>
                <c:pt idx="2">
                  <c:v>2.17</c:v>
                </c:pt>
                <c:pt idx="3">
                  <c:v>2.41</c:v>
                </c:pt>
                <c:pt idx="4">
                  <c:v>2.5099999999999998</c:v>
                </c:pt>
                <c:pt idx="5">
                  <c:v>2.19</c:v>
                </c:pt>
                <c:pt idx="6">
                  <c:v>2.79</c:v>
                </c:pt>
                <c:pt idx="7">
                  <c:v>3.04</c:v>
                </c:pt>
                <c:pt idx="8">
                  <c:v>2.3199999999999998</c:v>
                </c:pt>
                <c:pt idx="9">
                  <c:v>2.35</c:v>
                </c:pt>
                <c:pt idx="10">
                  <c:v>2.0699999999999998</c:v>
                </c:pt>
                <c:pt idx="11">
                  <c:v>2.54</c:v>
                </c:pt>
              </c:numCache>
            </c:numRef>
          </c:val>
          <c:smooth val="0"/>
          <c:extLst>
            <c:ext xmlns:c16="http://schemas.microsoft.com/office/drawing/2014/chart" uri="{C3380CC4-5D6E-409C-BE32-E72D297353CC}">
              <c16:uniqueId val="{00000000-F1D1-4A6B-B27B-DE2827915028}"/>
            </c:ext>
          </c:extLst>
        </c:ser>
        <c:ser>
          <c:idx val="15"/>
          <c:order val="15"/>
          <c:tx>
            <c:strRef>
              <c:f>APT!$B$1</c:f>
              <c:strCache>
                <c:ptCount val="1"/>
                <c:pt idx="0">
                  <c:v>2025 - Avg. Reference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11.14</c:v>
                </c:pt>
                <c:pt idx="1">
                  <c:v>11.26</c:v>
                </c:pt>
                <c:pt idx="2">
                  <c:v>11.29</c:v>
                </c:pt>
                <c:pt idx="3">
                  <c:v>11.52</c:v>
                </c:pt>
                <c:pt idx="4">
                  <c:v>11.44</c:v>
                </c:pt>
                <c:pt idx="5">
                  <c:v>11.24</c:v>
                </c:pt>
                <c:pt idx="6">
                  <c:v>11.24</c:v>
                </c:pt>
                <c:pt idx="7">
                  <c:v>11.59</c:v>
                </c:pt>
                <c:pt idx="8">
                  <c:v>11.41</c:v>
                </c:pt>
                <c:pt idx="9">
                  <c:v>11.19</c:v>
                </c:pt>
                <c:pt idx="10">
                  <c:v>11.19</c:v>
                </c:pt>
                <c:pt idx="11">
                  <c:v>11.38</c:v>
                </c:pt>
              </c:numCache>
            </c:numRef>
          </c:val>
          <c:smooth val="0"/>
          <c:extLst>
            <c:ext xmlns:c16="http://schemas.microsoft.com/office/drawing/2014/chart" uri="{C3380CC4-5D6E-409C-BE32-E72D297353CC}">
              <c16:uniqueId val="{00000001-F1D1-4A6B-B27B-DE2827915028}"/>
            </c:ext>
          </c:extLst>
        </c:ser>
        <c:ser>
          <c:idx val="16"/>
          <c:order val="16"/>
          <c:tx>
            <c:strRef>
              <c:f>APT!$B$1</c:f>
              <c:strCache>
                <c:ptCount val="1"/>
                <c:pt idx="0">
                  <c:v>2026 - Avg. Additional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2.13</c:v>
                </c:pt>
                <c:pt idx="1">
                  <c:v>2.52</c:v>
                </c:pt>
                <c:pt idx="2">
                  <c:v>2.2599999999999998</c:v>
                </c:pt>
                <c:pt idx="3">
                  <c:v>2.68</c:v>
                </c:pt>
                <c:pt idx="4">
                  <c:v>2.5</c:v>
                </c:pt>
                <c:pt idx="5">
                  <c:v>2.2999999999999998</c:v>
                </c:pt>
                <c:pt idx="6">
                  <c:v>2.31</c:v>
                </c:pt>
                <c:pt idx="7">
                  <c:v>2.2400000000000002</c:v>
                </c:pt>
                <c:pt idx="8">
                  <c:v>#N/A</c:v>
                </c:pt>
                <c:pt idx="9">
                  <c:v>#N/A</c:v>
                </c:pt>
                <c:pt idx="10">
                  <c:v>#N/A</c:v>
                </c:pt>
                <c:pt idx="11">
                  <c:v>#N/A</c:v>
                </c:pt>
              </c:numCache>
            </c:numRef>
          </c:val>
          <c:smooth val="0"/>
          <c:extLst>
            <c:ext xmlns:c16="http://schemas.microsoft.com/office/drawing/2014/chart" uri="{C3380CC4-5D6E-409C-BE32-E72D297353CC}">
              <c16:uniqueId val="{00000000-E989-4E15-BD70-CAB56B9DCCD8}"/>
            </c:ext>
          </c:extLst>
        </c:ser>
        <c:ser>
          <c:idx val="17"/>
          <c:order val="17"/>
          <c:tx>
            <c:strRef>
              <c:f>APT!$B$1</c:f>
              <c:strCache>
                <c:ptCount val="1"/>
                <c:pt idx="0">
                  <c:v>2026 - Avg. Reference ASMA time </c:v>
                </c:pt>
              </c:strCache>
            </c:strRef>
          </c:tx>
          <c:cat>
            <c:strRef>
              <c:f>APT!$B$1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APT!$B$1</c:f>
              <c:numCache>
                <c:formatCode>General</c:formatCode>
                <c:ptCount val="12"/>
                <c:pt idx="0">
                  <c:v>11.29</c:v>
                </c:pt>
                <c:pt idx="1">
                  <c:v>11.52</c:v>
                </c:pt>
                <c:pt idx="2">
                  <c:v>11.27</c:v>
                </c:pt>
                <c:pt idx="3">
                  <c:v>11.83</c:v>
                </c:pt>
                <c:pt idx="4">
                  <c:v>11.55</c:v>
                </c:pt>
                <c:pt idx="5">
                  <c:v>11.22</c:v>
                </c:pt>
                <c:pt idx="6">
                  <c:v>11.33</c:v>
                </c:pt>
                <c:pt idx="7">
                  <c:v>11.61</c:v>
                </c:pt>
                <c:pt idx="8">
                  <c:v>#N/A</c:v>
                </c:pt>
                <c:pt idx="9">
                  <c:v>#N/A</c:v>
                </c:pt>
                <c:pt idx="10">
                  <c:v>#N/A</c:v>
                </c:pt>
                <c:pt idx="11">
                  <c:v>#N/A</c:v>
                </c:pt>
              </c:numCache>
            </c:numRef>
          </c:val>
          <c:smooth val="0"/>
          <c:extLst>
            <c:ext xmlns:c16="http://schemas.microsoft.com/office/drawing/2014/chart" uri="{C3380CC4-5D6E-409C-BE32-E72D297353CC}">
              <c16:uniqueId val="{00000001-E989-4E15-BD70-CAB56B9DCCD8}"/>
            </c:ext>
          </c:extLst>
        </c:ser>
        <c:dLbls>
          <c:showLegendKey val="0"/>
          <c:showVal val="0"/>
          <c:showCatName val="0"/>
          <c:showSerName val="0"/>
          <c:showPercent val="0"/>
          <c:showBubbleSize val="0"/>
        </c:dLbls>
        <c:marker val="1"/>
        <c:smooth val="0"/>
        <c:axId val="134395392"/>
        <c:axId val="134396928"/>
      </c:lineChart>
      <c:catAx>
        <c:axId val="134395392"/>
        <c:scaling>
          <c:orientation val="minMax"/>
        </c:scaling>
        <c:delete val="0"/>
        <c:axPos val="b"/>
        <c:numFmt formatCode="General" sourceLinked="0"/>
        <c:majorTickMark val="out"/>
        <c:minorTickMark val="none"/>
        <c:tickLblPos val="nextTo"/>
        <c:crossAx val="134396928"/>
        <c:crosses val="autoZero"/>
        <c:auto val="1"/>
        <c:lblAlgn val="ctr"/>
        <c:lblOffset val="100"/>
        <c:noMultiLvlLbl val="0"/>
      </c:catAx>
      <c:valAx>
        <c:axId val="134396928"/>
        <c:scaling>
          <c:orientation val="minMax"/>
          <c:min val="0"/>
        </c:scaling>
        <c:delete val="0"/>
        <c:axPos val="l"/>
        <c:majorGridlines/>
        <c:title>
          <c:tx>
            <c:rich>
              <a:bodyPr rot="-5400000" vert="horz"/>
              <a:lstStyle/>
              <a:p>
                <a:pPr>
                  <a:defRPr sz="1050" b="0"/>
                </a:pPr>
                <a:r>
                  <a:rPr lang="en-GB" sz="1050" b="0"/>
                  <a:t>Average</a:t>
                </a:r>
                <a:r>
                  <a:rPr lang="en-GB" sz="1050" b="0" baseline="0"/>
                  <a:t> AMA times (min.)</a:t>
                </a:r>
                <a:endParaRPr lang="en-GB" sz="1050" b="0"/>
              </a:p>
            </c:rich>
          </c:tx>
          <c:layout>
            <c:manualLayout>
              <c:xMode val="edge"/>
              <c:yMode val="edge"/>
              <c:x val="1.3307886006634958E-2"/>
              <c:y val="0.30363376501744532"/>
            </c:manualLayout>
          </c:layout>
          <c:overlay val="0"/>
        </c:title>
        <c:numFmt formatCode="General" sourceLinked="1"/>
        <c:majorTickMark val="out"/>
        <c:minorTickMark val="none"/>
        <c:tickLblPos val="nextTo"/>
        <c:crossAx val="134395392"/>
        <c:crosses val="autoZero"/>
        <c:crossBetween val="between"/>
      </c:valAx>
      <c:spPr>
        <a:solidFill>
          <a:schemeClr val="bg1">
            <a:lumMod val="95000"/>
          </a:schemeClr>
        </a:solidFill>
      </c:spPr>
    </c:plotArea>
    <c:legend>
      <c:legendPos val="r"/>
      <c:layout>
        <c:manualLayout>
          <c:xMode val="edge"/>
          <c:yMode val="edge"/>
          <c:x val="0.74776511978555871"/>
          <c:y val="0.11868482388813696"/>
          <c:w val="0.18004848120099637"/>
          <c:h val="0.86366153484545771"/>
        </c:manualLayout>
      </c:layout>
      <c:overlay val="0"/>
    </c:legend>
    <c:plotVisOnly val="1"/>
    <c:dispBlanksAs val="gap"/>
    <c:showDLblsOverMax val="0"/>
  </c:chart>
  <c:printSettings>
    <c:headerFooter/>
    <c:pageMargins b="0.75" l="0.7" r="0.7" t="0.75" header="0.3" footer="0.3"/>
    <c:pageSetup/>
  </c:printSettings>
  <c:userShapes r:id="rId1"/>
  <c:extLst>
    <c:ext xmlns:c14="http://schemas.microsoft.com/office/drawing/2007/8/2/chart" uri="{781A3756-C4B2-4CAC-9D66-4F8BD8637D16}">
      <c14:pivotOptions>
        <c14:dropZoneFilter val="1"/>
        <c14:dropZoneCategories val="1"/>
        <c14:dropZoneData val="1"/>
        <c14:dropZoneSeries val="1"/>
      </c14:pivotOptions>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[ASMA_Additional_Time.xlsx]NO REF!PivotTable2</c:name>
    <c:fmtId val="3"/>
  </c:pivotSource>
  <c:chart>
    <c:title>
      <c:tx>
        <c:strRef>
          <c:f>'NO REF'!$B$1</c:f>
          <c:strCache>
            <c:ptCount val="1"/>
            <c:pt idx="0">
              <c:v>Share of flight without reference time (Brussels (EBBR))</c:v>
            </c:pt>
          </c:strCache>
        </c:strRef>
      </c:tx>
      <c:layout>
        <c:manualLayout>
          <c:xMode val="edge"/>
          <c:yMode val="edge"/>
          <c:x val="5.9524343744648434E-2"/>
          <c:y val="2.6754755919362327E-2"/>
        </c:manualLayout>
      </c:layout>
      <c:overlay val="1"/>
      <c:txPr>
        <a:bodyPr/>
        <a:lstStyle/>
        <a:p>
          <a:pPr>
            <a:defRPr u="none"/>
          </a:pPr>
          <a:endParaRPr lang="en-US"/>
        </a:p>
      </c:txPr>
    </c:title>
    <c:autoTitleDeleted val="0"/>
    <c:pivotFmts>
      <c:pivotFmt>
        <c:idx val="0"/>
      </c:pivotFmt>
      <c:pivotFmt>
        <c:idx val="1"/>
        <c:dLbl>
          <c:idx val="0"/>
          <c:delete val="1"/>
          <c:extLst>
            <c:ext xmlns:c15="http://schemas.microsoft.com/office/drawing/2012/chart" uri="{CE6537A1-D6FC-4f65-9D91-7224C49458BB}"/>
          </c:extLst>
        </c:dLbl>
      </c:pivotFmt>
      <c:pivotFmt>
        <c:idx val="2"/>
      </c:pivotFmt>
      <c:pivotFmt>
        <c:idx val="3"/>
        <c:dLbl>
          <c:idx val="0"/>
          <c:delete val="1"/>
          <c:extLst>
            <c:ext xmlns:c15="http://schemas.microsoft.com/office/drawing/2012/chart" uri="{CE6537A1-D6FC-4f65-9D91-7224C49458BB}"/>
          </c:extLst>
        </c:dLbl>
      </c:pivotFmt>
      <c:pivotFmt>
        <c:idx val="4"/>
        <c:dLbl>
          <c:idx val="0"/>
          <c:delete val="1"/>
          <c:extLst>
            <c:ext xmlns:c15="http://schemas.microsoft.com/office/drawing/2012/chart" uri="{CE6537A1-D6FC-4f65-9D91-7224C49458BB}"/>
          </c:extLst>
        </c:dLbl>
      </c:pivotFmt>
      <c:pivotFmt>
        <c:idx val="5"/>
        <c:dLbl>
          <c:idx val="0"/>
          <c:delete val="1"/>
          <c:extLst>
            <c:ext xmlns:c15="http://schemas.microsoft.com/office/drawing/2012/chart" uri="{CE6537A1-D6FC-4f65-9D91-7224C49458BB}"/>
          </c:extLst>
        </c:dLbl>
      </c:pivotFmt>
      <c:pivotFmt>
        <c:idx val="6"/>
        <c:dLbl>
          <c:idx val="0"/>
          <c:delete val="1"/>
          <c:extLst>
            <c:ext xmlns:c15="http://schemas.microsoft.com/office/drawing/2012/chart" uri="{CE6537A1-D6FC-4f65-9D91-7224C49458BB}"/>
          </c:extLst>
        </c:dLbl>
      </c:pivotFmt>
      <c:pivotFmt>
        <c:idx val="7"/>
        <c:dLbl>
          <c:idx val="0"/>
          <c:delete val="1"/>
          <c:extLst>
            <c:ext xmlns:c15="http://schemas.microsoft.com/office/drawing/2012/chart" uri="{CE6537A1-D6FC-4f65-9D91-7224C49458BB}"/>
          </c:extLst>
        </c:dLbl>
      </c:pivotFmt>
      <c:pivotFmt>
        <c:idx val="8"/>
        <c:dLbl>
          <c:idx val="0"/>
          <c:delete val="1"/>
          <c:extLst>
            <c:ext xmlns:c15="http://schemas.microsoft.com/office/drawing/2012/chart" uri="{CE6537A1-D6FC-4f65-9D91-7224C49458BB}"/>
          </c:extLst>
        </c:dLbl>
      </c:pivotFmt>
      <c:pivotFmt>
        <c:idx val="9"/>
        <c:dLbl>
          <c:idx val="0"/>
          <c:delete val="1"/>
          <c:extLst>
            <c:ext xmlns:c15="http://schemas.microsoft.com/office/drawing/2012/chart" uri="{CE6537A1-D6FC-4f65-9D91-7224C49458BB}"/>
          </c:extLst>
        </c:dLbl>
      </c:pivotFmt>
      <c:pivotFmt>
        <c:idx val="10"/>
        <c:dLbl>
          <c:idx val="0"/>
          <c:delete val="1"/>
          <c:extLst>
            <c:ext xmlns:c15="http://schemas.microsoft.com/office/drawing/2012/chart" uri="{CE6537A1-D6FC-4f65-9D91-7224C49458BB}"/>
          </c:extLst>
        </c:dLbl>
      </c:pivotFmt>
      <c:pivotFmt>
        <c:idx val="11"/>
        <c:dLbl>
          <c:idx val="0"/>
          <c:delete val="1"/>
          <c:extLst>
            <c:ext xmlns:c15="http://schemas.microsoft.com/office/drawing/2012/chart" uri="{CE6537A1-D6FC-4f65-9D91-7224C49458BB}"/>
          </c:extLst>
        </c:dLbl>
      </c:pivotFmt>
      <c:pivotFmt>
        <c:idx val="12"/>
        <c:dLbl>
          <c:idx val="0"/>
          <c:delete val="1"/>
          <c:extLst>
            <c:ext xmlns:c15="http://schemas.microsoft.com/office/drawing/2012/chart" uri="{CE6537A1-D6FC-4f65-9D91-7224C49458BB}"/>
          </c:extLst>
        </c:dLbl>
      </c:pivotFmt>
      <c:pivotFmt>
        <c:idx val="13"/>
        <c:dLbl>
          <c:idx val="0"/>
          <c:delete val="1"/>
          <c:extLst>
            <c:ext xmlns:c15="http://schemas.microsoft.com/office/drawing/2012/chart" uri="{CE6537A1-D6FC-4f65-9D91-7224C49458BB}"/>
          </c:extLst>
        </c:dLbl>
      </c:pivotFmt>
      <c:pivotFmt>
        <c:idx val="14"/>
        <c:dLbl>
          <c:idx val="0"/>
          <c:delete val="1"/>
          <c:extLst>
            <c:ext xmlns:c15="http://schemas.microsoft.com/office/drawing/2012/chart" uri="{CE6537A1-D6FC-4f65-9D91-7224C49458BB}"/>
          </c:extLst>
        </c:dLbl>
      </c:pivotFmt>
      <c:pivotFmt>
        <c:idx val="15"/>
        <c:dLbl>
          <c:idx val="0"/>
          <c:delete val="1"/>
          <c:extLst>
            <c:ext xmlns:c15="http://schemas.microsoft.com/office/drawing/2012/chart" uri="{CE6537A1-D6FC-4f65-9D91-7224C49458BB}"/>
          </c:extLst>
        </c:dLbl>
      </c:pivotFmt>
      <c:pivotFmt>
        <c:idx val="16"/>
        <c:dLbl>
          <c:idx val="0"/>
          <c:delete val="1"/>
          <c:extLst>
            <c:ext xmlns:c15="http://schemas.microsoft.com/office/drawing/2012/chart" uri="{CE6537A1-D6FC-4f65-9D91-7224C49458BB}"/>
          </c:extLst>
        </c:dLbl>
      </c:pivotFmt>
      <c:pivotFmt>
        <c:idx val="17"/>
        <c:dLbl>
          <c:idx val="0"/>
          <c:delete val="1"/>
          <c:extLst>
            <c:ext xmlns:c15="http://schemas.microsoft.com/office/drawing/2012/chart" uri="{CE6537A1-D6FC-4f65-9D91-7224C49458BB}"/>
          </c:extLst>
        </c:dLbl>
      </c:pivotFmt>
      <c:pivotFmt>
        <c:idx val="18"/>
        <c:dLbl>
          <c:idx val="0"/>
          <c:delete val="1"/>
          <c:extLst>
            <c:ext xmlns:c15="http://schemas.microsoft.com/office/drawing/2012/chart" uri="{CE6537A1-D6FC-4f65-9D91-7224C49458BB}"/>
          </c:extLst>
        </c:dLbl>
      </c:pivotFmt>
      <c:pivotFmt>
        <c:idx val="19"/>
        <c:dLbl>
          <c:idx val="0"/>
          <c:delete val="1"/>
          <c:extLst>
            <c:ext xmlns:c15="http://schemas.microsoft.com/office/drawing/2012/chart" uri="{CE6537A1-D6FC-4f65-9D91-7224C49458BB}"/>
          </c:extLst>
        </c:dLbl>
      </c:pivotFmt>
      <c:pivotFmt>
        <c:idx val="20"/>
        <c:dLbl>
          <c:idx val="0"/>
          <c:delete val="1"/>
          <c:extLst>
            <c:ext xmlns:c15="http://schemas.microsoft.com/office/drawing/2012/chart" uri="{CE6537A1-D6FC-4f65-9D91-7224C49458BB}"/>
          </c:extLst>
        </c:dLbl>
      </c:pivotFmt>
      <c:pivotFmt>
        <c:idx val="21"/>
        <c:dLbl>
          <c:idx val="0"/>
          <c:delete val="1"/>
          <c:extLst>
            <c:ext xmlns:c15="http://schemas.microsoft.com/office/drawing/2012/chart" uri="{CE6537A1-D6FC-4f65-9D91-7224C49458BB}"/>
          </c:extLst>
        </c:dLbl>
      </c:pivotFmt>
      <c:pivotFmt>
        <c:idx val="22"/>
        <c:dLbl>
          <c:idx val="0"/>
          <c:delete val="1"/>
          <c:extLst>
            <c:ext xmlns:c15="http://schemas.microsoft.com/office/drawing/2012/chart" uri="{CE6537A1-D6FC-4f65-9D91-7224C49458BB}"/>
          </c:extLst>
        </c:dLbl>
      </c:pivotFmt>
      <c:pivotFmt>
        <c:idx val="23"/>
        <c:dLbl>
          <c:idx val="0"/>
          <c:delete val="1"/>
          <c:extLst>
            <c:ext xmlns:c15="http://schemas.microsoft.com/office/drawing/2012/chart" uri="{CE6537A1-D6FC-4f65-9D91-7224C49458BB}"/>
          </c:extLst>
        </c:dLbl>
      </c:pivotFmt>
      <c:pivotFmt>
        <c:idx val="24"/>
        <c:dLbl>
          <c:idx val="0"/>
          <c:delete val="1"/>
          <c:extLst>
            <c:ext xmlns:c15="http://schemas.microsoft.com/office/drawing/2012/chart" uri="{CE6537A1-D6FC-4f65-9D91-7224C49458BB}"/>
          </c:extLst>
        </c:dLbl>
      </c:pivotFmt>
      <c:pivotFmt>
        <c:idx val="25"/>
        <c:dLbl>
          <c:idx val="0"/>
          <c:delete val="1"/>
          <c:extLst>
            <c:ext xmlns:c15="http://schemas.microsoft.com/office/drawing/2012/chart" uri="{CE6537A1-D6FC-4f65-9D91-7224C49458BB}"/>
          </c:extLst>
        </c:dLbl>
      </c:pivotFmt>
      <c:pivotFmt>
        <c:idx val="26"/>
        <c:dLbl>
          <c:idx val="0"/>
          <c:delete val="1"/>
          <c:extLst>
            <c:ext xmlns:c15="http://schemas.microsoft.com/office/drawing/2012/chart" uri="{CE6537A1-D6FC-4f65-9D91-7224C49458BB}"/>
          </c:extLst>
        </c:dLbl>
      </c:pivotFmt>
      <c:pivotFmt>
        <c:idx val="27"/>
        <c:dLbl>
          <c:idx val="0"/>
          <c:delete val="1"/>
          <c:extLst>
            <c:ext xmlns:c15="http://schemas.microsoft.com/office/drawing/2012/chart" uri="{CE6537A1-D6FC-4f65-9D91-7224C49458BB}"/>
          </c:extLst>
        </c:dLbl>
      </c:pivotFmt>
      <c:pivotFmt>
        <c:idx val="28"/>
        <c:dLbl>
          <c:idx val="0"/>
          <c:delete val="1"/>
          <c:extLst>
            <c:ext xmlns:c15="http://schemas.microsoft.com/office/drawing/2012/chart" uri="{CE6537A1-D6FC-4f65-9D91-7224C49458BB}"/>
          </c:extLst>
        </c:dLbl>
      </c:pivotFmt>
      <c:pivotFmt>
        <c:idx val="29"/>
        <c:dLbl>
          <c:idx val="0"/>
          <c:delete val="1"/>
          <c:extLst>
            <c:ext xmlns:c15="http://schemas.microsoft.com/office/drawing/2012/chart" uri="{CE6537A1-D6FC-4f65-9D91-7224C49458BB}"/>
          </c:extLst>
        </c:dLbl>
      </c:pivotFmt>
      <c:pivotFmt>
        <c:idx val="30"/>
        <c:dLbl>
          <c:idx val="0"/>
          <c:delete val="1"/>
          <c:extLst>
            <c:ext xmlns:c15="http://schemas.microsoft.com/office/drawing/2012/chart" uri="{CE6537A1-D6FC-4f65-9D91-7224C49458BB}"/>
          </c:extLst>
        </c:dLbl>
      </c:pivotFmt>
      <c:pivotFmt>
        <c:idx val="31"/>
        <c:dLbl>
          <c:idx val="0"/>
          <c:delete val="1"/>
          <c:extLst>
            <c:ext xmlns:c15="http://schemas.microsoft.com/office/drawing/2012/chart" uri="{CE6537A1-D6FC-4f65-9D91-7224C49458BB}"/>
          </c:extLst>
        </c:dLbl>
      </c:pivotFmt>
      <c:pivotFmt>
        <c:idx val="32"/>
        <c:dLbl>
          <c:idx val="0"/>
          <c:delete val="1"/>
          <c:extLst>
            <c:ext xmlns:c15="http://schemas.microsoft.com/office/drawing/2012/chart" uri="{CE6537A1-D6FC-4f65-9D91-7224C49458BB}"/>
          </c:extLst>
        </c:dLbl>
      </c:pivotFmt>
      <c:pivotFmt>
        <c:idx val="33"/>
        <c:dLbl>
          <c:idx val="0"/>
          <c:delete val="1"/>
          <c:extLst>
            <c:ext xmlns:c15="http://schemas.microsoft.com/office/drawing/2012/chart" uri="{CE6537A1-D6FC-4f65-9D91-7224C49458BB}"/>
          </c:extLst>
        </c:dLbl>
      </c:pivotFmt>
      <c:pivotFmt>
        <c:idx val="34"/>
        <c:dLbl>
          <c:idx val="0"/>
          <c:delete val="1"/>
          <c:extLst>
            <c:ext xmlns:c15="http://schemas.microsoft.com/office/drawing/2012/chart" uri="{CE6537A1-D6FC-4f65-9D91-7224C49458BB}"/>
          </c:extLst>
        </c:dLbl>
      </c:pivotFmt>
      <c:pivotFmt>
        <c:idx val="35"/>
        <c:dLbl>
          <c:idx val="0"/>
          <c:delete val="1"/>
          <c:extLst>
            <c:ext xmlns:c15="http://schemas.microsoft.com/office/drawing/2012/chart" uri="{CE6537A1-D6FC-4f65-9D91-7224C49458BB}"/>
          </c:extLst>
        </c:dLbl>
      </c:pivotFmt>
      <c:pivotFmt>
        <c:idx val="36"/>
        <c:dLbl>
          <c:idx val="0"/>
          <c:delete val="1"/>
          <c:extLst>
            <c:ext xmlns:c15="http://schemas.microsoft.com/office/drawing/2012/chart" uri="{CE6537A1-D6FC-4f65-9D91-7224C49458BB}"/>
          </c:extLst>
        </c:dLbl>
      </c:pivotFmt>
      <c:pivotFmt>
        <c:idx val="37"/>
        <c:dLbl>
          <c:idx val="0"/>
          <c:delete val="1"/>
          <c:extLst>
            <c:ext xmlns:c15="http://schemas.microsoft.com/office/drawing/2012/chart" uri="{CE6537A1-D6FC-4f65-9D91-7224C49458BB}"/>
          </c:extLst>
        </c:dLbl>
      </c:pivotFmt>
      <c:pivotFmt>
        <c:idx val="38"/>
        <c:dLbl>
          <c:idx val="0"/>
          <c:delete val="1"/>
          <c:extLst>
            <c:ext xmlns:c15="http://schemas.microsoft.com/office/drawing/2012/chart" uri="{CE6537A1-D6FC-4f65-9D91-7224C49458BB}"/>
          </c:extLst>
        </c:dLbl>
      </c:pivotFmt>
      <c:pivotFmt>
        <c:idx val="39"/>
        <c:dLbl>
          <c:idx val="0"/>
          <c:delete val="1"/>
          <c:extLst>
            <c:ext xmlns:c15="http://schemas.microsoft.com/office/drawing/2012/chart" uri="{CE6537A1-D6FC-4f65-9D91-7224C49458BB}"/>
          </c:extLst>
        </c:dLbl>
      </c:pivotFmt>
      <c:pivotFmt>
        <c:idx val="40"/>
        <c:dLbl>
          <c:idx val="0"/>
          <c:delete val="1"/>
          <c:extLst>
            <c:ext xmlns:c15="http://schemas.microsoft.com/office/drawing/2012/chart" uri="{CE6537A1-D6FC-4f65-9D91-7224C49458BB}"/>
          </c:extLst>
        </c:dLbl>
      </c:pivotFmt>
      <c:pivotFmt>
        <c:idx val="41"/>
        <c:dLbl>
          <c:idx val="0"/>
          <c:delete val="1"/>
          <c:extLst>
            <c:ext xmlns:c15="http://schemas.microsoft.com/office/drawing/2012/chart" uri="{CE6537A1-D6FC-4f65-9D91-7224C49458BB}"/>
          </c:extLst>
        </c:dLbl>
      </c:pivotFmt>
      <c:pivotFmt>
        <c:idx val="42"/>
        <c:dLbl>
          <c:idx val="0"/>
          <c:delete val="1"/>
          <c:extLst>
            <c:ext xmlns:c15="http://schemas.microsoft.com/office/drawing/2012/chart" uri="{CE6537A1-D6FC-4f65-9D91-7224C49458BB}"/>
          </c:extLst>
        </c:dLbl>
      </c:pivotFmt>
      <c:pivotFmt>
        <c:idx val="43"/>
        <c:dLbl>
          <c:idx val="0"/>
          <c:delete val="1"/>
          <c:extLst>
            <c:ext xmlns:c15="http://schemas.microsoft.com/office/drawing/2012/chart" uri="{CE6537A1-D6FC-4f65-9D91-7224C49458BB}"/>
          </c:extLst>
        </c:dLbl>
      </c:pivotFmt>
      <c:pivotFmt>
        <c:idx val="44"/>
        <c:dLbl>
          <c:idx val="0"/>
          <c:delete val="1"/>
          <c:extLst>
            <c:ext xmlns:c15="http://schemas.microsoft.com/office/drawing/2012/chart" uri="{CE6537A1-D6FC-4f65-9D91-7224C49458BB}"/>
          </c:extLst>
        </c:dLbl>
      </c:pivotFmt>
      <c:pivotFmt>
        <c:idx val="45"/>
        <c:dLbl>
          <c:idx val="0"/>
          <c:delete val="1"/>
          <c:extLst>
            <c:ext xmlns:c15="http://schemas.microsoft.com/office/drawing/2012/chart" uri="{CE6537A1-D6FC-4f65-9D91-7224C49458BB}"/>
          </c:extLst>
        </c:dLbl>
      </c:pivotFmt>
      <c:pivotFmt>
        <c:idx val="46"/>
        <c:dLbl>
          <c:idx val="0"/>
          <c:delete val="1"/>
          <c:extLst>
            <c:ext xmlns:c15="http://schemas.microsoft.com/office/drawing/2012/chart" uri="{CE6537A1-D6FC-4f65-9D91-7224C49458BB}"/>
          </c:extLst>
        </c:dLbl>
      </c:pivotFmt>
      <c:pivotFmt>
        <c:idx val="47"/>
        <c:dLbl>
          <c:idx val="0"/>
          <c:delete val="1"/>
          <c:extLst>
            <c:ext xmlns:c15="http://schemas.microsoft.com/office/drawing/2012/chart" uri="{CE6537A1-D6FC-4f65-9D91-7224C49458BB}"/>
          </c:extLst>
        </c:dLbl>
      </c:pivotFmt>
      <c:pivotFmt>
        <c:idx val="48"/>
        <c:dLbl>
          <c:idx val="0"/>
          <c:delete val="1"/>
          <c:extLst>
            <c:ext xmlns:c15="http://schemas.microsoft.com/office/drawing/2012/chart" uri="{CE6537A1-D6FC-4f65-9D91-7224C49458BB}"/>
          </c:extLst>
        </c:dLbl>
      </c:pivotFmt>
      <c:pivotFmt>
        <c:idx val="49"/>
        <c:dLbl>
          <c:idx val="0"/>
          <c:delete val="1"/>
          <c:extLst>
            <c:ext xmlns:c15="http://schemas.microsoft.com/office/drawing/2012/chart" uri="{CE6537A1-D6FC-4f65-9D91-7224C49458BB}"/>
          </c:extLst>
        </c:dLbl>
      </c:pivotFmt>
      <c:pivotFmt>
        <c:idx val="50"/>
        <c:dLbl>
          <c:idx val="0"/>
          <c:delete val="1"/>
          <c:extLst>
            <c:ext xmlns:c15="http://schemas.microsoft.com/office/drawing/2012/chart" uri="{CE6537A1-D6FC-4f65-9D91-7224C49458BB}"/>
          </c:extLst>
        </c:dLbl>
      </c:pivotFmt>
      <c:pivotFmt>
        <c:idx val="51"/>
        <c:dLbl>
          <c:idx val="0"/>
          <c:delete val="1"/>
          <c:extLst>
            <c:ext xmlns:c15="http://schemas.microsoft.com/office/drawing/2012/chart" uri="{CE6537A1-D6FC-4f65-9D91-7224C49458BB}"/>
          </c:extLst>
        </c:dLbl>
      </c:pivotFmt>
      <c:pivotFmt>
        <c:idx val="52"/>
        <c:dLbl>
          <c:idx val="0"/>
          <c:delete val="1"/>
          <c:extLst>
            <c:ext xmlns:c15="http://schemas.microsoft.com/office/drawing/2012/chart" uri="{CE6537A1-D6FC-4f65-9D91-7224C49458BB}"/>
          </c:extLst>
        </c:dLbl>
      </c:pivotFmt>
      <c:pivotFmt>
        <c:idx val="53"/>
        <c:dLbl>
          <c:idx val="0"/>
          <c:delete val="1"/>
          <c:extLst>
            <c:ext xmlns:c15="http://schemas.microsoft.com/office/drawing/2012/chart" uri="{CE6537A1-D6FC-4f65-9D91-7224C49458BB}"/>
          </c:extLst>
        </c:dLbl>
      </c:pivotFmt>
      <c:pivotFmt>
        <c:idx val="54"/>
        <c:dLbl>
          <c:idx val="0"/>
          <c:delete val="1"/>
          <c:extLst>
            <c:ext xmlns:c15="http://schemas.microsoft.com/office/drawing/2012/chart" uri="{CE6537A1-D6FC-4f65-9D91-7224C49458BB}"/>
          </c:extLst>
        </c:dLbl>
      </c:pivotFmt>
      <c:pivotFmt>
        <c:idx val="55"/>
        <c:dLbl>
          <c:idx val="0"/>
          <c:delete val="1"/>
          <c:extLst>
            <c:ext xmlns:c15="http://schemas.microsoft.com/office/drawing/2012/chart" uri="{CE6537A1-D6FC-4f65-9D91-7224C49458BB}"/>
          </c:extLst>
        </c:dLbl>
      </c:pivotFmt>
      <c:pivotFmt>
        <c:idx val="56"/>
        <c:dLbl>
          <c:idx val="0"/>
          <c:delete val="1"/>
          <c:extLst>
            <c:ext xmlns:c15="http://schemas.microsoft.com/office/drawing/2012/chart" uri="{CE6537A1-D6FC-4f65-9D91-7224C49458BB}"/>
          </c:extLst>
        </c:dLbl>
      </c:pivotFmt>
      <c:pivotFmt>
        <c:idx val="57"/>
        <c:dLbl>
          <c:idx val="0"/>
          <c:delete val="1"/>
          <c:extLst>
            <c:ext xmlns:c15="http://schemas.microsoft.com/office/drawing/2012/chart" uri="{CE6537A1-D6FC-4f65-9D91-7224C49458BB}"/>
          </c:extLst>
        </c:dLbl>
      </c:pivotFmt>
      <c:pivotFmt>
        <c:idx val="58"/>
        <c:dLbl>
          <c:idx val="0"/>
          <c:delete val="1"/>
          <c:extLst>
            <c:ext xmlns:c15="http://schemas.microsoft.com/office/drawing/2012/chart" uri="{CE6537A1-D6FC-4f65-9D91-7224C49458BB}"/>
          </c:extLst>
        </c:dLbl>
      </c:pivotFmt>
      <c:pivotFmt>
        <c:idx val="59"/>
        <c:dLbl>
          <c:idx val="0"/>
          <c:delete val="1"/>
          <c:extLst>
            <c:ext xmlns:c15="http://schemas.microsoft.com/office/drawing/2012/chart" uri="{CE6537A1-D6FC-4f65-9D91-7224C49458BB}"/>
          </c:extLst>
        </c:dLbl>
      </c:pivotFmt>
      <c:pivotFmt>
        <c:idx val="60"/>
        <c:dLbl>
          <c:idx val="0"/>
          <c:delete val="1"/>
          <c:extLst>
            <c:ext xmlns:c15="http://schemas.microsoft.com/office/drawing/2012/chart" uri="{CE6537A1-D6FC-4f65-9D91-7224C49458BB}"/>
          </c:extLst>
        </c:dLbl>
      </c:pivotFmt>
      <c:pivotFmt>
        <c:idx val="61"/>
        <c:dLbl>
          <c:idx val="0"/>
          <c:delete val="1"/>
          <c:extLst>
            <c:ext xmlns:c15="http://schemas.microsoft.com/office/drawing/2012/chart" uri="{CE6537A1-D6FC-4f65-9D91-7224C49458BB}"/>
          </c:extLst>
        </c:dLbl>
      </c:pivotFmt>
      <c:pivotFmt>
        <c:idx val="62"/>
        <c:dLbl>
          <c:idx val="0"/>
          <c:delete val="1"/>
          <c:extLst>
            <c:ext xmlns:c15="http://schemas.microsoft.com/office/drawing/2012/chart" uri="{CE6537A1-D6FC-4f65-9D91-7224C49458BB}"/>
          </c:extLst>
        </c:dLbl>
      </c:pivotFmt>
      <c:pivotFmt>
        <c:idx val="63"/>
        <c:dLbl>
          <c:idx val="0"/>
          <c:delete val="1"/>
          <c:extLst>
            <c:ext xmlns:c15="http://schemas.microsoft.com/office/drawing/2012/chart" uri="{CE6537A1-D6FC-4f65-9D91-7224C49458BB}"/>
          </c:extLst>
        </c:dLbl>
      </c:pivotFmt>
      <c:pivotFmt>
        <c:idx val="64"/>
        <c:dLbl>
          <c:idx val="0"/>
          <c:delete val="1"/>
          <c:extLst>
            <c:ext xmlns:c15="http://schemas.microsoft.com/office/drawing/2012/chart" uri="{CE6537A1-D6FC-4f65-9D91-7224C49458BB}"/>
          </c:extLst>
        </c:dLbl>
      </c:pivotFmt>
      <c:pivotFmt>
        <c:idx val="65"/>
        <c:dLbl>
          <c:idx val="0"/>
          <c:delete val="1"/>
          <c:extLst>
            <c:ext xmlns:c15="http://schemas.microsoft.com/office/drawing/2012/chart" uri="{CE6537A1-D6FC-4f65-9D91-7224C49458BB}"/>
          </c:extLst>
        </c:dLbl>
      </c:pivotFmt>
    </c:pivotFmts>
    <c:plotArea>
      <c:layout>
        <c:manualLayout>
          <c:layoutTarget val="inner"/>
          <c:xMode val="edge"/>
          <c:yMode val="edge"/>
          <c:x val="6.5931339141861584E-2"/>
          <c:y val="0.13545234594092179"/>
          <c:w val="0.82942009079757173"/>
          <c:h val="0.70671126594425648"/>
        </c:manualLayout>
      </c:layout>
      <c:lineChart>
        <c:grouping val="standard"/>
        <c:varyColors val="0"/>
        <c:ser>
          <c:idx val="0"/>
          <c:order val="0"/>
          <c:tx>
            <c:strRef>
              <c:f>'NO REF'!$B$1</c:f>
              <c:strCache>
                <c:ptCount val="1"/>
                <c:pt idx="0">
                  <c:v>2018</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0.02</c:v>
                </c:pt>
                <c:pt idx="1">
                  <c:v>0.03</c:v>
                </c:pt>
                <c:pt idx="2">
                  <c:v>0.09</c:v>
                </c:pt>
                <c:pt idx="3">
                  <c:v>0.02</c:v>
                </c:pt>
                <c:pt idx="4">
                  <c:v>0.01</c:v>
                </c:pt>
                <c:pt idx="5">
                  <c:v>0</c:v>
                </c:pt>
                <c:pt idx="6">
                  <c:v>0</c:v>
                </c:pt>
                <c:pt idx="7">
                  <c:v>0</c:v>
                </c:pt>
                <c:pt idx="8">
                  <c:v>0.01</c:v>
                </c:pt>
                <c:pt idx="9">
                  <c:v>0</c:v>
                </c:pt>
                <c:pt idx="10">
                  <c:v>0.05</c:v>
                </c:pt>
                <c:pt idx="11">
                  <c:v>0.01</c:v>
                </c:pt>
              </c:numCache>
            </c:numRef>
          </c:val>
          <c:smooth val="0"/>
          <c:extLst>
            <c:ext xmlns:c16="http://schemas.microsoft.com/office/drawing/2014/chart" uri="{C3380CC4-5D6E-409C-BE32-E72D297353CC}">
              <c16:uniqueId val="{00000000-0F1D-4C86-A942-59507B75483F}"/>
            </c:ext>
          </c:extLst>
        </c:ser>
        <c:ser>
          <c:idx val="1"/>
          <c:order val="1"/>
          <c:tx>
            <c:strRef>
              <c:f>'NO REF'!$B$1</c:f>
              <c:strCache>
                <c:ptCount val="1"/>
                <c:pt idx="0">
                  <c:v>2019</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0.01</c:v>
                </c:pt>
                <c:pt idx="1">
                  <c:v>0.01</c:v>
                </c:pt>
                <c:pt idx="2">
                  <c:v>0.02</c:v>
                </c:pt>
                <c:pt idx="3">
                  <c:v>0.03</c:v>
                </c:pt>
                <c:pt idx="4">
                  <c:v>0</c:v>
                </c:pt>
                <c:pt idx="5">
                  <c:v>0</c:v>
                </c:pt>
                <c:pt idx="6">
                  <c:v>0</c:v>
                </c:pt>
                <c:pt idx="7">
                  <c:v>0</c:v>
                </c:pt>
                <c:pt idx="8">
                  <c:v>0.01</c:v>
                </c:pt>
                <c:pt idx="9">
                  <c:v>0</c:v>
                </c:pt>
                <c:pt idx="10">
                  <c:v>0.04</c:v>
                </c:pt>
                <c:pt idx="11">
                  <c:v>0.01</c:v>
                </c:pt>
              </c:numCache>
            </c:numRef>
          </c:val>
          <c:smooth val="0"/>
          <c:extLst>
            <c:ext xmlns:c16="http://schemas.microsoft.com/office/drawing/2014/chart" uri="{C3380CC4-5D6E-409C-BE32-E72D297353CC}">
              <c16:uniqueId val="{00000001-0F1D-4C86-A942-59507B75483F}"/>
            </c:ext>
          </c:extLst>
        </c:ser>
        <c:ser>
          <c:idx val="2"/>
          <c:order val="2"/>
          <c:tx>
            <c:strRef>
              <c:f>'NO REF'!$B$1</c:f>
              <c:strCache>
                <c:ptCount val="1"/>
                <c:pt idx="0">
                  <c:v>2020</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0.01</c:v>
                </c:pt>
                <c:pt idx="1">
                  <c:v>0.01</c:v>
                </c:pt>
                <c:pt idx="2">
                  <c:v>0.01</c:v>
                </c:pt>
                <c:pt idx="3">
                  <c:v>0.01</c:v>
                </c:pt>
                <c:pt idx="4">
                  <c:v>0</c:v>
                </c:pt>
                <c:pt idx="5">
                  <c:v>0.01</c:v>
                </c:pt>
                <c:pt idx="6">
                  <c:v>7.0000000000000007E-2</c:v>
                </c:pt>
                <c:pt idx="7">
                  <c:v>0.02</c:v>
                </c:pt>
                <c:pt idx="8">
                  <c:v>0.02</c:v>
                </c:pt>
                <c:pt idx="9">
                  <c:v>0.02</c:v>
                </c:pt>
                <c:pt idx="10">
                  <c:v>0.03</c:v>
                </c:pt>
                <c:pt idx="11">
                  <c:v>0.01</c:v>
                </c:pt>
              </c:numCache>
            </c:numRef>
          </c:val>
          <c:smooth val="0"/>
          <c:extLst>
            <c:ext xmlns:c16="http://schemas.microsoft.com/office/drawing/2014/chart" uri="{C3380CC4-5D6E-409C-BE32-E72D297353CC}">
              <c16:uniqueId val="{00000002-0F1D-4C86-A942-59507B75483F}"/>
            </c:ext>
          </c:extLst>
        </c:ser>
        <c:ser>
          <c:idx val="3"/>
          <c:order val="3"/>
          <c:tx>
            <c:strRef>
              <c:f>'NO REF'!$B$1</c:f>
              <c:strCache>
                <c:ptCount val="1"/>
                <c:pt idx="0">
                  <c:v>2021</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0.03</c:v>
                </c:pt>
                <c:pt idx="1">
                  <c:v>0.06</c:v>
                </c:pt>
                <c:pt idx="2">
                  <c:v>0.03</c:v>
                </c:pt>
                <c:pt idx="3">
                  <c:v>0.01</c:v>
                </c:pt>
                <c:pt idx="4">
                  <c:v>7.0000000000000007E-2</c:v>
                </c:pt>
                <c:pt idx="5">
                  <c:v>0.08</c:v>
                </c:pt>
                <c:pt idx="6">
                  <c:v>0.01</c:v>
                </c:pt>
                <c:pt idx="7">
                  <c:v>0</c:v>
                </c:pt>
                <c:pt idx="8">
                  <c:v>0.03</c:v>
                </c:pt>
                <c:pt idx="9">
                  <c:v>0.04</c:v>
                </c:pt>
                <c:pt idx="10">
                  <c:v>0</c:v>
                </c:pt>
                <c:pt idx="11">
                  <c:v>0.02</c:v>
                </c:pt>
              </c:numCache>
            </c:numRef>
          </c:val>
          <c:smooth val="0"/>
          <c:extLst>
            <c:ext xmlns:c16="http://schemas.microsoft.com/office/drawing/2014/chart" uri="{C3380CC4-5D6E-409C-BE32-E72D297353CC}">
              <c16:uniqueId val="{00000003-0F1D-4C86-A942-59507B75483F}"/>
            </c:ext>
          </c:extLst>
        </c:ser>
        <c:ser>
          <c:idx val="4"/>
          <c:order val="4"/>
          <c:tx>
            <c:strRef>
              <c:f>'NO REF'!$B$1</c:f>
              <c:strCache>
                <c:ptCount val="1"/>
                <c:pt idx="0">
                  <c:v>2022</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0.02</c:v>
                </c:pt>
                <c:pt idx="1">
                  <c:v>0.06</c:v>
                </c:pt>
                <c:pt idx="2">
                  <c:v>0.05</c:v>
                </c:pt>
                <c:pt idx="3">
                  <c:v>0.04</c:v>
                </c:pt>
                <c:pt idx="4">
                  <c:v>0.01</c:v>
                </c:pt>
                <c:pt idx="5">
                  <c:v>0.01</c:v>
                </c:pt>
                <c:pt idx="6">
                  <c:v>0</c:v>
                </c:pt>
                <c:pt idx="7">
                  <c:v>0</c:v>
                </c:pt>
                <c:pt idx="8">
                  <c:v>0.01</c:v>
                </c:pt>
                <c:pt idx="9">
                  <c:v>0.02</c:v>
                </c:pt>
                <c:pt idx="10">
                  <c:v>0.04</c:v>
                </c:pt>
                <c:pt idx="11">
                  <c:v>0.03</c:v>
                </c:pt>
              </c:numCache>
            </c:numRef>
          </c:val>
          <c:smooth val="0"/>
          <c:extLst>
            <c:ext xmlns:c16="http://schemas.microsoft.com/office/drawing/2014/chart" uri="{C3380CC4-5D6E-409C-BE32-E72D297353CC}">
              <c16:uniqueId val="{00000004-0F1D-4C86-A942-59507B75483F}"/>
            </c:ext>
          </c:extLst>
        </c:ser>
        <c:ser>
          <c:idx val="5"/>
          <c:order val="5"/>
          <c:tx>
            <c:strRef>
              <c:f>'NO REF'!$B$1</c:f>
              <c:strCache>
                <c:ptCount val="1"/>
                <c:pt idx="0">
                  <c:v>2023</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0.01</c:v>
                </c:pt>
                <c:pt idx="1">
                  <c:v>0</c:v>
                </c:pt>
                <c:pt idx="2">
                  <c:v>0</c:v>
                </c:pt>
                <c:pt idx="3">
                  <c:v>0.01</c:v>
                </c:pt>
                <c:pt idx="4">
                  <c:v>0</c:v>
                </c:pt>
                <c:pt idx="5">
                  <c:v>0</c:v>
                </c:pt>
                <c:pt idx="6">
                  <c:v>0</c:v>
                </c:pt>
                <c:pt idx="7">
                  <c:v>0</c:v>
                </c:pt>
                <c:pt idx="8">
                  <c:v>0.01</c:v>
                </c:pt>
                <c:pt idx="9">
                  <c:v>0.05</c:v>
                </c:pt>
                <c:pt idx="10">
                  <c:v>0.06</c:v>
                </c:pt>
                <c:pt idx="11">
                  <c:v>0.01</c:v>
                </c:pt>
              </c:numCache>
            </c:numRef>
          </c:val>
          <c:smooth val="0"/>
          <c:extLst>
            <c:ext xmlns:c16="http://schemas.microsoft.com/office/drawing/2014/chart" uri="{C3380CC4-5D6E-409C-BE32-E72D297353CC}">
              <c16:uniqueId val="{00000000-BF93-45DC-B322-3511EB0629F9}"/>
            </c:ext>
          </c:extLst>
        </c:ser>
        <c:ser>
          <c:idx val="6"/>
          <c:order val="6"/>
          <c:tx>
            <c:strRef>
              <c:f>'NO REF'!$B$1</c:f>
              <c:strCache>
                <c:ptCount val="1"/>
                <c:pt idx="0">
                  <c:v>2024</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c:v>
                </c:pt>
                <c:pt idx="1">
                  <c:v>0.01</c:v>
                </c:pt>
                <c:pt idx="2">
                  <c:v>0.03</c:v>
                </c:pt>
                <c:pt idx="3">
                  <c:v>0.01</c:v>
                </c:pt>
                <c:pt idx="4">
                  <c:v>0</c:v>
                </c:pt>
                <c:pt idx="5">
                  <c:v>0</c:v>
                </c:pt>
                <c:pt idx="6">
                  <c:v>0.01</c:v>
                </c:pt>
                <c:pt idx="7">
                  <c:v>0.01</c:v>
                </c:pt>
                <c:pt idx="8">
                  <c:v>0.02</c:v>
                </c:pt>
                <c:pt idx="9">
                  <c:v>0.01</c:v>
                </c:pt>
                <c:pt idx="10">
                  <c:v>0.01</c:v>
                </c:pt>
                <c:pt idx="11">
                  <c:v>0.01</c:v>
                </c:pt>
              </c:numCache>
            </c:numRef>
          </c:val>
          <c:smooth val="0"/>
          <c:extLst>
            <c:ext xmlns:c16="http://schemas.microsoft.com/office/drawing/2014/chart" uri="{C3380CC4-5D6E-409C-BE32-E72D297353CC}">
              <c16:uniqueId val="{00000000-7023-4B3E-ACB3-FB9961C88C12}"/>
            </c:ext>
          </c:extLst>
        </c:ser>
        <c:ser>
          <c:idx val="7"/>
          <c:order val="7"/>
          <c:tx>
            <c:strRef>
              <c:f>'NO REF'!$B$1</c:f>
              <c:strCache>
                <c:ptCount val="1"/>
                <c:pt idx="0">
                  <c:v>2025</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0.02</c:v>
                </c:pt>
                <c:pt idx="1">
                  <c:v>0.05</c:v>
                </c:pt>
                <c:pt idx="2">
                  <c:v>0.03</c:v>
                </c:pt>
                <c:pt idx="3">
                  <c:v>0.01</c:v>
                </c:pt>
                <c:pt idx="4">
                  <c:v>0.01</c:v>
                </c:pt>
                <c:pt idx="5">
                  <c:v>0.02</c:v>
                </c:pt>
                <c:pt idx="6">
                  <c:v>0.01</c:v>
                </c:pt>
                <c:pt idx="7">
                  <c:v>0.01</c:v>
                </c:pt>
                <c:pt idx="8">
                  <c:v>0.04</c:v>
                </c:pt>
                <c:pt idx="9">
                  <c:v>0</c:v>
                </c:pt>
                <c:pt idx="10">
                  <c:v>0.01</c:v>
                </c:pt>
                <c:pt idx="11">
                  <c:v>0.01</c:v>
                </c:pt>
              </c:numCache>
            </c:numRef>
          </c:val>
          <c:smooth val="0"/>
          <c:extLst>
            <c:ext xmlns:c16="http://schemas.microsoft.com/office/drawing/2014/chart" uri="{C3380CC4-5D6E-409C-BE32-E72D297353CC}">
              <c16:uniqueId val="{00000000-FA6A-40C8-BF5C-BC60F03F1A8A}"/>
            </c:ext>
          </c:extLst>
        </c:ser>
        <c:ser>
          <c:idx val="8"/>
          <c:order val="8"/>
          <c:tx>
            <c:strRef>
              <c:f>'NO REF'!$B$1</c:f>
              <c:strCache>
                <c:ptCount val="1"/>
                <c:pt idx="0">
                  <c:v>2026</c:v>
                </c:pt>
              </c:strCache>
            </c:strRef>
          </c:tx>
          <c:cat>
            <c:strRef>
              <c:f>'NO REF'!$B$1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 REF'!$B$1</c:f>
              <c:numCache>
                <c:formatCode>0%</c:formatCode>
                <c:ptCount val="12"/>
                <c:pt idx="0">
                  <c:v>0.01</c:v>
                </c:pt>
                <c:pt idx="1">
                  <c:v>0.05</c:v>
                </c:pt>
                <c:pt idx="2">
                  <c:v>0</c:v>
                </c:pt>
                <c:pt idx="3">
                  <c:v>0</c:v>
                </c:pt>
                <c:pt idx="4">
                  <c:v>0</c:v>
                </c:pt>
                <c:pt idx="5">
                  <c:v>0</c:v>
                </c:pt>
                <c:pt idx="6">
                  <c:v>0.01</c:v>
                </c:pt>
                <c:pt idx="7">
                  <c:v>0</c:v>
                </c:pt>
                <c:pt idx="8">
                  <c:v>#N/A</c:v>
                </c:pt>
                <c:pt idx="9">
                  <c:v>#N/A</c:v>
                </c:pt>
                <c:pt idx="10">
                  <c:v>#N/A</c:v>
                </c:pt>
                <c:pt idx="11">
                  <c:v>#N/A</c:v>
                </c:pt>
              </c:numCache>
            </c:numRef>
          </c:val>
          <c:smooth val="0"/>
          <c:extLst>
            <c:ext xmlns:c16="http://schemas.microsoft.com/office/drawing/2014/chart" uri="{C3380CC4-5D6E-409C-BE32-E72D297353CC}">
              <c16:uniqueId val="{00000000-E3D4-4830-8E15-E3B8E21C56A9}"/>
            </c:ext>
          </c:extLst>
        </c:ser>
        <c:dLbls>
          <c:showLegendKey val="0"/>
          <c:showVal val="0"/>
          <c:showCatName val="0"/>
          <c:showSerName val="0"/>
          <c:showPercent val="0"/>
          <c:showBubbleSize val="0"/>
        </c:dLbls>
        <c:marker val="1"/>
        <c:smooth val="0"/>
        <c:axId val="134395392"/>
        <c:axId val="134396928"/>
      </c:lineChart>
      <c:catAx>
        <c:axId val="134395392"/>
        <c:scaling>
          <c:orientation val="minMax"/>
        </c:scaling>
        <c:delete val="0"/>
        <c:axPos val="b"/>
        <c:numFmt formatCode="General" sourceLinked="0"/>
        <c:majorTickMark val="out"/>
        <c:minorTickMark val="none"/>
        <c:tickLblPos val="nextTo"/>
        <c:crossAx val="134396928"/>
        <c:crosses val="autoZero"/>
        <c:auto val="1"/>
        <c:lblAlgn val="ctr"/>
        <c:lblOffset val="100"/>
        <c:noMultiLvlLbl val="0"/>
      </c:catAx>
      <c:valAx>
        <c:axId val="134396928"/>
        <c:scaling>
          <c:orientation val="minMax"/>
          <c:max val="1"/>
          <c:min val="0"/>
        </c:scaling>
        <c:delete val="0"/>
        <c:axPos val="l"/>
        <c:majorGridlines/>
        <c:numFmt formatCode="0%" sourceLinked="0"/>
        <c:majorTickMark val="out"/>
        <c:minorTickMark val="none"/>
        <c:tickLblPos val="nextTo"/>
        <c:crossAx val="134395392"/>
        <c:crosses val="autoZero"/>
        <c:crossBetween val="between"/>
      </c:valAx>
      <c:spPr>
        <a:solidFill>
          <a:schemeClr val="bg1">
            <a:lumMod val="95000"/>
          </a:schemeClr>
        </a:solidFill>
      </c:spPr>
    </c:plotArea>
    <c:legend>
      <c:legendPos val="r"/>
      <c:layout>
        <c:manualLayout>
          <c:xMode val="edge"/>
          <c:yMode val="edge"/>
          <c:x val="0.89528223086628156"/>
          <c:y val="0.12923884514435696"/>
          <c:w val="8.9267643142476691E-2"/>
          <c:h val="0.50380256199318374"/>
        </c:manualLayout>
      </c:layout>
      <c:overlay val="0"/>
    </c:legend>
    <c:plotVisOnly val="1"/>
    <c:dispBlanksAs val="gap"/>
    <c:showDLblsOverMax val="0"/>
  </c:chart>
  <c:printSettings>
    <c:headerFooter/>
    <c:pageMargins b="0.75" l="0.7" r="0.7" t="0.75" header="0.3" footer="0.3"/>
    <c:pageSetup/>
  </c:printSettings>
  <c:userShapes r:id="rId1"/>
  <c:extLst>
    <c:ext xmlns:c14="http://schemas.microsoft.com/office/drawing/2007/8/2/chart" uri="{781A3756-C4B2-4CAC-9D66-4F8BD8637D16}">
      <c14:pivotOptions>
        <c14:dropZoneFilter val="1"/>
        <c14:dropZoneCategories val="1"/>
        <c14:dropZoneData val="1"/>
        <c14:dropZoneSeries val="1"/>
      </c14:pivotOptions>
    </c:ext>
  </c:extLs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2</xdr:col>
      <xdr:colOff>542924</xdr:colOff>
      <xdr:row>3</xdr:row>
      <xdr:rowOff>76198</xdr:rowOff>
    </xdr:from>
    <xdr:ext cx="4857751" cy="2346796"/>
    <xdr:sp macro="" textlink="">
      <xdr:nvSpPr>
        <xdr:cNvPr id="4" name="TextBox 1">
          <a:extLst>
            <a:ext uri="{FF2B5EF4-FFF2-40B4-BE49-F238E27FC236}">
              <a16:creationId xmlns:a16="http://schemas.microsoft.com/office/drawing/2014/main" id="{00000000-0008-0000-0000-000002000000}"/>
            </a:ext>
          </a:extLst>
        </xdr:cNvPr>
        <xdr:cNvSpPr txBox="1"/>
      </xdr:nvSpPr>
      <xdr:spPr>
        <a:xfrm>
          <a:off x="1762124" y="561973"/>
          <a:ext cx="4857751" cy="2346796"/>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GB" sz="1200" b="0" i="0" u="none" strike="noStrike">
              <a:solidFill>
                <a:schemeClr val="tx1"/>
              </a:solidFill>
              <a:effectLst/>
              <a:latin typeface="+mn-lt"/>
              <a:ea typeface="+mn-ea"/>
              <a:cs typeface="+mn-cs"/>
            </a:rPr>
            <a:t>© European Organisation for the Safety of Air Navigation (EUROCONTROL)</a:t>
          </a:r>
          <a:r>
            <a:rPr lang="en-GB" sz="1200"/>
            <a:t> </a:t>
          </a:r>
        </a:p>
        <a:p>
          <a:pPr algn="l"/>
          <a:endParaRPr lang="en-GB" sz="1200"/>
        </a:p>
        <a:p>
          <a:pPr algn="l"/>
          <a:r>
            <a:rPr lang="en-GB" sz="1200"/>
            <a:t>This data is published by EUROCONTROL for information purposes. It may be copied in whole or in part, provided that EUROCONTROL is mentioned as the source and it is not used for commercial purposes (i.e. for financial gain). The information in this document may not be modified without prior written permission from EUROCONTROL.</a:t>
          </a:r>
        </a:p>
        <a:p>
          <a:pPr algn="l"/>
          <a:endParaRPr lang="en-GB" sz="1200"/>
        </a:p>
        <a:p>
          <a:pPr algn="l"/>
          <a:r>
            <a:rPr lang="en-GB" sz="1200"/>
            <a:t>The information does not necessarily reflect the official views or policy of EUROCONTROL, which makes no warranty, either implied or express, for the information contained in this document, including its accuracy, completeness or usefulness.</a:t>
          </a:r>
        </a:p>
      </xdr:txBody>
    </xdr:sp>
    <xdr:clientData/>
  </xdr:oneCellAnchor>
  <xdr:oneCellAnchor>
    <xdr:from>
      <xdr:col>1</xdr:col>
      <xdr:colOff>123825</xdr:colOff>
      <xdr:row>3</xdr:row>
      <xdr:rowOff>38100</xdr:rowOff>
    </xdr:from>
    <xdr:ext cx="952500" cy="990600"/>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3425" y="523875"/>
          <a:ext cx="952500" cy="9906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absolute">
    <xdr:from>
      <xdr:col>4</xdr:col>
      <xdr:colOff>885825</xdr:colOff>
      <xdr:row>4</xdr:row>
      <xdr:rowOff>19050</xdr:rowOff>
    </xdr:from>
    <xdr:to>
      <xdr:col>13</xdr:col>
      <xdr:colOff>349575</xdr:colOff>
      <xdr:row>31</xdr:row>
      <xdr:rowOff>3225</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0.76315</cdr:x>
      <cdr:y>0.91992</cdr:y>
    </cdr:from>
    <cdr:to>
      <cdr:x>0.97206</cdr:x>
      <cdr:y>0.98127</cdr:y>
    </cdr:to>
    <cdr:sp macro="" textlink="">
      <cdr:nvSpPr>
        <cdr:cNvPr id="2" name="TextBox 1"/>
        <cdr:cNvSpPr txBox="1"/>
      </cdr:nvSpPr>
      <cdr:spPr>
        <a:xfrm xmlns:a="http://schemas.openxmlformats.org/drawingml/2006/main">
          <a:off x="5575300" y="4157664"/>
          <a:ext cx="1526234" cy="277316"/>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PRU</a:t>
          </a:r>
          <a:endParaRPr lang="en-GB" sz="1000">
            <a:solidFill>
              <a:schemeClr val="tx1">
                <a:lumMod val="50000"/>
                <a:lumOff val="50000"/>
              </a:schemeClr>
            </a:solidFill>
          </a:endParaRPr>
        </a:p>
      </cdr:txBody>
    </cdr:sp>
  </cdr:relSizeAnchor>
</c:userShapes>
</file>

<file path=xl/drawings/drawing4.xml><?xml version="1.0" encoding="utf-8"?>
<xdr:wsDr xmlns:xdr="http://schemas.openxmlformats.org/drawingml/2006/spreadsheetDrawing" xmlns:a="http://schemas.openxmlformats.org/drawingml/2006/main">
  <xdr:twoCellAnchor editAs="absolute">
    <xdr:from>
      <xdr:col>7</xdr:col>
      <xdr:colOff>638174</xdr:colOff>
      <xdr:row>3</xdr:row>
      <xdr:rowOff>42862</xdr:rowOff>
    </xdr:from>
    <xdr:to>
      <xdr:col>17</xdr:col>
      <xdr:colOff>73349</xdr:colOff>
      <xdr:row>28</xdr:row>
      <xdr:rowOff>160387</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0.74784</cdr:x>
      <cdr:y>0.90731</cdr:y>
    </cdr:from>
    <cdr:to>
      <cdr:x>0.96595</cdr:x>
      <cdr:y>0.96841</cdr:y>
    </cdr:to>
    <cdr:sp macro="" textlink="">
      <cdr:nvSpPr>
        <cdr:cNvPr id="2" name="TextBox 1"/>
        <cdr:cNvSpPr txBox="1"/>
      </cdr:nvSpPr>
      <cdr:spPr>
        <a:xfrm xmlns:a="http://schemas.openxmlformats.org/drawingml/2006/main">
          <a:off x="5499100" y="4117975"/>
          <a:ext cx="1603839" cy="277316"/>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PRU</a:t>
          </a:r>
          <a:endParaRPr lang="en-GB" sz="1000">
            <a:solidFill>
              <a:schemeClr val="tx1">
                <a:lumMod val="50000"/>
                <a:lumOff val="50000"/>
              </a:schemeClr>
            </a:solidFill>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209550</xdr:colOff>
      <xdr:row>20</xdr:row>
      <xdr:rowOff>28574</xdr:rowOff>
    </xdr:from>
    <xdr:to>
      <xdr:col>11</xdr:col>
      <xdr:colOff>1095375</xdr:colOff>
      <xdr:row>42</xdr:row>
      <xdr:rowOff>76199</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0.78632</cdr:x>
      <cdr:y>0.93851</cdr:y>
    </cdr:from>
    <cdr:to>
      <cdr:x>1</cdr:x>
      <cdr:y>1</cdr:y>
    </cdr:to>
    <cdr:sp macro="" textlink="">
      <cdr:nvSpPr>
        <cdr:cNvPr id="2" name="TextBox 1"/>
        <cdr:cNvSpPr txBox="1"/>
      </cdr:nvSpPr>
      <cdr:spPr>
        <a:xfrm xmlns:a="http://schemas.openxmlformats.org/drawingml/2006/main">
          <a:off x="8448379" y="4232763"/>
          <a:ext cx="2295821" cy="27732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PRU</a:t>
          </a:r>
          <a:endParaRPr lang="en-GB" sz="1000">
            <a:solidFill>
              <a:schemeClr val="tx1">
                <a:lumMod val="50000"/>
                <a:lumOff val="50000"/>
              </a:schemeClr>
            </a:solidFill>
          </a:endParaRPr>
        </a:p>
      </cdr:txBody>
    </cdr:sp>
  </cdr:relSizeAnchor>
</c:userShapes>
</file>

<file path=xl/drawings/drawing8.xml><?xml version="1.0" encoding="utf-8"?>
<xdr:wsDr xmlns:xdr="http://schemas.openxmlformats.org/drawingml/2006/spreadsheetDrawing" xmlns:a="http://schemas.openxmlformats.org/drawingml/2006/main">
  <xdr:twoCellAnchor>
    <xdr:from>
      <xdr:col>0</xdr:col>
      <xdr:colOff>161925</xdr:colOff>
      <xdr:row>20</xdr:row>
      <xdr:rowOff>28574</xdr:rowOff>
    </xdr:from>
    <xdr:to>
      <xdr:col>7</xdr:col>
      <xdr:colOff>19050</xdr:colOff>
      <xdr:row>42</xdr:row>
      <xdr:rowOff>76199</xdr:rowOff>
    </xdr:to>
    <xdr:graphicFrame macro="">
      <xdr:nvGraphicFramePr>
        <xdr:cNvPr id="2" name="Chart 1">
          <a:extLst>
            <a:ext uri="{FF2B5EF4-FFF2-40B4-BE49-F238E27FC236}">
              <a16:creationId xmlns:a16="http://schemas.microsoft.com/office/drawing/2014/main" id="{4E1DF51E-3A12-4404-8A3C-4803E7117B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0.78632</cdr:x>
      <cdr:y>0.93851</cdr:y>
    </cdr:from>
    <cdr:to>
      <cdr:x>1</cdr:x>
      <cdr:y>1</cdr:y>
    </cdr:to>
    <cdr:sp macro="" textlink="">
      <cdr:nvSpPr>
        <cdr:cNvPr id="2" name="TextBox 1"/>
        <cdr:cNvSpPr txBox="1"/>
      </cdr:nvSpPr>
      <cdr:spPr>
        <a:xfrm xmlns:a="http://schemas.openxmlformats.org/drawingml/2006/main">
          <a:off x="8448379" y="4232763"/>
          <a:ext cx="2295821" cy="27732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PRU</a:t>
          </a:r>
          <a:endParaRPr lang="en-GB" sz="1000">
            <a:solidFill>
              <a:schemeClr val="tx1">
                <a:lumMod val="50000"/>
                <a:lumOff val="50000"/>
              </a:schemeClr>
            </a:solidFill>
          </a:endParaRPr>
        </a:p>
      </cdr:txBody>
    </cdr:sp>
  </cdr:relSizeAnchor>
</c:userShape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E LANGE Thierry" refreshedDate="46303.758271990744" createdVersion="8" refreshedVersion="8" minRefreshableVersion="3" recordCount="9961" xr:uid="{74E60534-5355-4890-AA29-58A1CDF08B81}">
  <cacheSource type="worksheet">
    <worksheetSource ref="A1:N1048576" sheet="DATA"/>
  </cacheSource>
  <cacheFields count="17">
    <cacheField name="YEAR" numFmtId="0">
      <sharedItems containsBlank="1" containsMixedTypes="1" containsNumber="1" containsInteger="1" minValue="2018" maxValue="2024" count="11">
        <n v="2018"/>
        <n v="2019"/>
        <n v="2020"/>
        <n v="2021"/>
        <n v="2022"/>
        <s v="2023"/>
        <s v="2024"/>
        <s v="2025"/>
        <s v="2026"/>
        <m/>
        <n v="2024" u="1"/>
      </sharedItems>
    </cacheField>
    <cacheField name="MONTH_NUM" numFmtId="0">
      <sharedItems containsBlank="1" containsMixedTypes="1" containsNumber="1" containsInteger="1" minValue="1" maxValue="12"/>
    </cacheField>
    <cacheField name="MONTH_MON" numFmtId="0">
      <sharedItems containsBlank="1" count="13">
        <s v="JAN"/>
        <s v="FEB"/>
        <s v="MAR"/>
        <s v="APR"/>
        <s v="MAY"/>
        <s v="JUN"/>
        <s v="JUL"/>
        <s v="AUG"/>
        <s v="SEP"/>
        <s v="OCT"/>
        <s v="NOV"/>
        <s v="DEC"/>
        <m/>
      </sharedItems>
    </cacheField>
    <cacheField name="APT_ICAO" numFmtId="0">
      <sharedItems containsBlank="1" count="104">
        <s v="EBBR"/>
        <s v="EBCI"/>
        <s v="EDDB"/>
        <s v="EDDC"/>
        <s v="EDDE"/>
        <s v="EDDF"/>
        <s v="EDDG"/>
        <s v="EDDH"/>
        <s v="EDDK"/>
        <s v="EDDL"/>
        <s v="EDDM"/>
        <s v="EDDN"/>
        <s v="EDDP"/>
        <s v="EDDR"/>
        <s v="EDDS"/>
        <s v="EDDV"/>
        <s v="EDDW"/>
        <s v="EETN"/>
        <s v="EFHK"/>
        <s v="EGBB"/>
        <s v="EGCC"/>
        <s v="EGGD"/>
        <s v="EGGW"/>
        <s v="EGKK"/>
        <s v="EGLC"/>
        <s v="EGLL"/>
        <s v="EGNT"/>
        <s v="EGPD"/>
        <s v="EGPF"/>
        <s v="EGPH"/>
        <s v="EGSS"/>
        <s v="EHAM"/>
        <s v="EICK"/>
        <s v="EIDW"/>
        <s v="EKCH"/>
        <s v="ELLX"/>
        <s v="ENGM"/>
        <s v="EPWA"/>
        <s v="ESGG"/>
        <s v="ESSA"/>
        <s v="EVRA"/>
        <s v="EYVI"/>
        <s v="GCFV"/>
        <s v="GCLP"/>
        <s v="GCRR"/>
        <s v="GCTS"/>
        <s v="GCXO"/>
        <s v="LBSF"/>
        <s v="LDZA"/>
        <s v="LEAL"/>
        <s v="LEBB"/>
        <s v="LEBL"/>
        <s v="LEIB"/>
        <s v="LEMD"/>
        <s v="LEMG"/>
        <s v="LEPA"/>
        <s v="LEVC"/>
        <s v="LEZL"/>
        <s v="LFLL"/>
        <s v="LFML"/>
        <s v="LFMN"/>
        <s v="LFPG"/>
        <s v="LFPO"/>
        <s v="LFSB"/>
        <s v="LGAV"/>
        <s v="LHBP"/>
        <s v="LICC"/>
        <s v="LIMC"/>
        <s v="LIME"/>
        <s v="LIMF"/>
        <s v="LIML"/>
        <s v="LIPE"/>
        <s v="LIPZ"/>
        <s v="LIRA"/>
        <s v="LIRF"/>
        <s v="LIRN"/>
        <s v="LJLJ"/>
        <s v="LKPR"/>
        <s v="LMML"/>
        <s v="LOWW"/>
        <s v="LPFR"/>
        <s v="LPPR"/>
        <s v="LPPT"/>
        <s v="LROP"/>
        <s v="LSGG"/>
        <s v="LSZH"/>
        <s v="LTFM"/>
        <s v="LZIB"/>
        <s v="ENBR"/>
        <s v="ENVA"/>
        <s v="ENZV"/>
        <s v="LFBO"/>
        <s v="BIKF"/>
        <s v="GMMN"/>
        <s v="GMMX"/>
        <s v="EDDT"/>
        <s v="LLBG"/>
        <s v="LTAI"/>
        <s v="LTFJ"/>
        <s v="UGKO"/>
        <s v="UGSB"/>
        <s v="UGTB"/>
        <m/>
        <s v="EGNX" u="1"/>
      </sharedItems>
    </cacheField>
    <cacheField name="APT_NAME" numFmtId="0">
      <sharedItems containsBlank="1" count="113">
        <s v="Brussels"/>
        <s v="Brussels - Charleroi"/>
        <s v="Berlin - Brandenburg"/>
        <s v="Dresden"/>
        <s v="Erfurt"/>
        <s v="Frankfurt"/>
        <s v="Muenster-Osnabrueck"/>
        <s v="Hamburg"/>
        <s v="Cologne-Bonn"/>
        <s v="Dusseldorf"/>
        <s v="Munich"/>
        <s v="Nuremberg"/>
        <s v="Leipzig-Halle"/>
        <s v="Saarbruecken"/>
        <s v="Stuttgart"/>
        <s v="Hanover"/>
        <s v="Bremen"/>
        <s v="Tallinn"/>
        <s v="Helsinki - Vantaa"/>
        <s v="Birmingham"/>
        <s v="Manchester"/>
        <s v="Bristol"/>
        <s v="London - Luton"/>
        <s v="London - Gatwick"/>
        <s v="London - City"/>
        <s v="London - Heathrow"/>
        <s v="Newcastle"/>
        <s v="Aberdeen"/>
        <s v="Glasgow"/>
        <s v="Edinburgh"/>
        <s v="London - Stansted"/>
        <s v="Amsterdam - Schiphol"/>
        <s v="Cork"/>
        <s v="Dublin"/>
        <s v="Copenhagen - Kastrup"/>
        <s v="Luxembourg"/>
        <s v="Oslo - Gardermoen"/>
        <s v="Warszawa - Chopina"/>
        <s v="Göteborg"/>
        <s v="Stockholm - Arlanda"/>
        <s v="Riga"/>
        <s v="Vilnius"/>
        <s v="Fuerteventura"/>
        <s v="Gran Canaria"/>
        <s v="Lanzarote"/>
        <s v="Tenerife Sur - Reina Sofia"/>
        <s v="Tenerife North"/>
        <s v="Sofia"/>
        <s v="Zagreb"/>
        <s v="Alicante"/>
        <s v="Bilbao"/>
        <s v="Barcelona"/>
        <s v="Ibiza"/>
        <s v="Madrid - Barajas"/>
        <s v="Málaga"/>
        <s v="Palma de Mallorca"/>
        <s v="Valencia"/>
        <s v="Sevilla"/>
        <s v="Lyon-Saint-Exupéry"/>
        <s v="Marseille-Provence"/>
        <s v="Nice-Côte d’Azur"/>
        <s v="Paris - Charles-de-Gaulle"/>
        <s v="Paris - Orly"/>
        <s v="Bâle-Mulhouse"/>
        <s v="Athens"/>
        <s v="Budapest - Ferihegy"/>
        <s v="Catania"/>
        <s v="Milan - Malpensa"/>
        <s v="Bergamo"/>
        <s v="Torino Caselle"/>
        <s v="Milan - Linate"/>
        <s v="Bologna"/>
        <s v="Venice"/>
        <s v="Rome - Ciampino"/>
        <s v="Rome - Fiumicino"/>
        <s v="Naples"/>
        <s v="Ljubljana"/>
        <s v="Prague"/>
        <s v="Malta"/>
        <s v="Vienna"/>
        <s v="Faro"/>
        <s v="Porto"/>
        <s v="Lisbon"/>
        <s v="Bucharest - Otopeni"/>
        <s v="Geneva"/>
        <s v="Zürich"/>
        <s v="Istanbul"/>
        <s v="Bratislava"/>
        <s v="Bergen"/>
        <s v="Trondheim"/>
        <s v="Stavanger"/>
        <s v="Toulouse-Blagnac"/>
        <s v="Keflavik"/>
        <s v="Mohammed V International"/>
        <s v="Menara"/>
        <s v="Berlin - Tegel"/>
        <s v="Tel Aviv - Ben Gurion International"/>
        <s v="Antalya"/>
        <s v="Istanbul - Sabiha Gökçen"/>
        <s v="Kutaisi"/>
        <s v="Batumi"/>
        <s v="Tbilisi"/>
        <s v="Münster - Osnabrück"/>
        <s v="Warsaw - Chopin"/>
        <s v="Marrakesh - Menara"/>
        <s v="Turin"/>
        <m/>
        <s v="East Midlands" u="1"/>
        <s v="Charleroi" u="1"/>
        <s v="Paris-Charles-de-Gaulle" u="1"/>
        <s v="Paris-Orly" u="1"/>
        <s v="Kopitnari" u="1"/>
        <s v="Batumi International" u="1"/>
      </sharedItems>
    </cacheField>
    <cacheField name="STATE_NAME" numFmtId="0">
      <sharedItems containsBlank="1" count="35">
        <s v="Belgium"/>
        <s v="Germany"/>
        <s v="Estonia"/>
        <s v="Finland"/>
        <s v="United Kingdom"/>
        <s v="Netherlands"/>
        <s v="Ireland"/>
        <s v="Denmark"/>
        <s v="Luxembourg"/>
        <s v="Norway"/>
        <s v="Poland"/>
        <s v="Sweden"/>
        <s v="Latvia"/>
        <s v="Lithuania"/>
        <s v="Spain"/>
        <s v="Bulgaria"/>
        <s v="Croatia"/>
        <s v="France"/>
        <s v="Greece"/>
        <s v="Hungary"/>
        <s v="Italy"/>
        <s v="Slovenia"/>
        <s v="Czech Republic"/>
        <s v="Malta"/>
        <s v="Austria"/>
        <s v="Portugal"/>
        <s v="Romania"/>
        <s v="Switzerland"/>
        <s v="Türkiye"/>
        <s v="Slovakia"/>
        <s v="Iceland"/>
        <s v="Morocco"/>
        <s v="Israel"/>
        <s v="Georgia"/>
        <m/>
      </sharedItems>
    </cacheField>
    <cacheField name="TF" numFmtId="0">
      <sharedItems containsString="0" containsBlank="1" containsNumber="1" containsInteger="1" minValue="4" maxValue="26200"/>
    </cacheField>
    <cacheField name="VALID_FL" numFmtId="0">
      <sharedItems containsString="0" containsBlank="1" containsNumber="1" containsInteger="1" minValue="0" maxValue="20828"/>
    </cacheField>
    <cacheField name="NO_REF" numFmtId="0">
      <sharedItems containsString="0" containsBlank="1" containsNumber="1" containsInteger="1" minValue="0" maxValue="1750"/>
    </cacheField>
    <cacheField name="TOTAL_REF_NB_FL" numFmtId="0">
      <sharedItems containsString="0" containsBlank="1" containsNumber="1" containsInteger="1" minValue="0" maxValue="20781"/>
    </cacheField>
    <cacheField name="TOTAL_REF_TIME_MIN" numFmtId="4">
      <sharedItems containsString="0" containsBlank="1" containsNumber="1" minValue="9.6549999999999994" maxValue="273642.88666666701"/>
    </cacheField>
    <cacheField name="TOTAL_ADD_TIME_MIN" numFmtId="4">
      <sharedItems containsString="0" containsBlank="1" containsNumber="1" minValue="-137.83333333333334" maxValue="156145.97416666665"/>
    </cacheField>
    <cacheField name="COMMENT" numFmtId="0">
      <sharedItems containsBlank="1" count="6">
        <m/>
        <s v="NO DATA RECEIVED"/>
        <s v="NO REF FLIGHT"/>
        <s v="DATA ISSUE"/>
        <s v="NO PREVIOUS RSLT"/>
        <s v="NO DATA FLIGHT"/>
      </sharedItems>
    </cacheField>
    <cacheField name="PIVOT_LABEL" numFmtId="0">
      <sharedItems containsBlank="1" count="113">
        <s v="Brussels (EBBR)"/>
        <s v="Brussels - Charleroi (EBCI)"/>
        <s v="Berlin - Brandenburg (EDDB)"/>
        <s v="Dresden (EDDC)"/>
        <s v="Erfurt (EDDE)"/>
        <s v="Frankfurt (EDDF)"/>
        <s v="Muenster-Osnabrueck (EDDG)"/>
        <s v="Hamburg (EDDH)"/>
        <s v="Cologne-Bonn (EDDK)"/>
        <s v="Dusseldorf (EDDL)"/>
        <s v="Munich (EDDM)"/>
        <s v="Nuremberg (EDDN)"/>
        <s v="Leipzig-Halle (EDDP)"/>
        <s v="Saarbruecken (EDDR)"/>
        <s v="Stuttgart (EDDS)"/>
        <s v="Hanover (EDDV)"/>
        <s v="Bremen (EDDW)"/>
        <s v="Tallinn (EETN)"/>
        <s v="Helsinki - Vantaa (EFHK)"/>
        <s v="Birmingham (EGBB)"/>
        <s v="Manchester (EGCC)"/>
        <s v="Bristol (EGGD)"/>
        <s v="London - Luton (EGGW)"/>
        <s v="London - Gatwick (EGKK)"/>
        <s v="London - City (EGLC)"/>
        <s v="London - Heathrow (EGLL)"/>
        <s v="Newcastle (EGNT)"/>
        <s v="Aberdeen (EGPD)"/>
        <s v="Glasgow (EGPF)"/>
        <s v="Edinburgh (EGPH)"/>
        <s v="London - Stansted (EGSS)"/>
        <s v="Amsterdam - Schiphol (EHAM)"/>
        <s v="Cork (EICK)"/>
        <s v="Dublin (EIDW)"/>
        <s v="Copenhagen - Kastrup (EKCH)"/>
        <s v="Luxembourg (ELLX)"/>
        <s v="Oslo - Gardermoen (ENGM)"/>
        <s v="Warszawa - Chopina (EPWA)"/>
        <s v="Göteborg (ESGG)"/>
        <s v="Stockholm - Arlanda (ESSA)"/>
        <s v="Riga (EVRA)"/>
        <s v="Vilnius (EYVI)"/>
        <s v="Fuerteventura (GCFV)"/>
        <s v="Gran Canaria (GCLP)"/>
        <s v="Lanzarote (GCRR)"/>
        <s v="Tenerife Sur - Reina Sofia (GCTS)"/>
        <s v="Tenerife North (GCXO)"/>
        <s v="Sofia (LBSF)"/>
        <s v="Zagreb (LDZA)"/>
        <s v="Alicante (LEAL)"/>
        <s v="Bilbao (LEBB)"/>
        <s v="Barcelona (LEBL)"/>
        <s v="Ibiza (LEIB)"/>
        <s v="Madrid - Barajas (LEMD)"/>
        <s v="Málaga (LEMG)"/>
        <s v="Palma de Mallorca (LEPA)"/>
        <s v="Valencia (LEVC)"/>
        <s v="Sevilla (LEZL)"/>
        <s v="Lyon-Saint-Exupéry (LFLL)"/>
        <s v="Marseille-Provence (LFML)"/>
        <s v="Nice-Côte d’Azur (LFMN)"/>
        <s v="Paris - Charles-de-Gaulle (LFPG)"/>
        <s v="Paris - Orly (LFPO)"/>
        <s v="Bâle-Mulhouse (LFSB)"/>
        <s v="Athens (LGAV)"/>
        <s v="Budapest - Ferihegy (LHBP)"/>
        <s v="Catania (LICC)"/>
        <s v="Milan - Malpensa (LIMC)"/>
        <s v="Bergamo (LIME)"/>
        <s v="Torino Caselle (LIMF)"/>
        <s v="Milan - Linate (LIML)"/>
        <s v="Bologna (LIPE)"/>
        <s v="Venice (LIPZ)"/>
        <s v="Rome - Ciampino (LIRA)"/>
        <s v="Rome - Fiumicino (LIRF)"/>
        <s v="Naples (LIRN)"/>
        <s v="Ljubljana (LJLJ)"/>
        <s v="Prague (LKPR)"/>
        <s v="Malta (LMML)"/>
        <s v="Vienna (LOWW)"/>
        <s v="Faro (LPFR)"/>
        <s v="Porto (LPPR)"/>
        <s v="Lisbon (LPPT)"/>
        <s v="Bucharest - Otopeni (LROP)"/>
        <s v="Geneva (LSGG)"/>
        <s v="Zürich (LSZH)"/>
        <s v="Istanbul (LTFM)"/>
        <s v="Bratislava (LZIB)"/>
        <s v="Bergen (ENBR)"/>
        <s v="Trondheim (ENVA)"/>
        <s v="Stavanger (ENZV)"/>
        <s v="Toulouse-Blagnac (LFBO)"/>
        <s v="Keflavik (BIKF)"/>
        <s v="Mohammed V International (GMMN)"/>
        <s v="Menara (GMMX)"/>
        <s v="Berlin - Tegel (EDDT)"/>
        <s v="Tel Aviv - Ben Gurion International (LLBG)"/>
        <s v="Antalya (LTAI)"/>
        <s v="Istanbul - Sabiha Gökçen (LTFJ)"/>
        <s v="Kutaisi (UGKO)"/>
        <s v="Batumi (UGSB)"/>
        <s v="Tbilisi (UGTB)"/>
        <s v="Münster - Osnabrück (EDDG)"/>
        <s v="Warsaw - Chopin (EPWA)"/>
        <s v="Marrakesh - Menara (GMMX)"/>
        <s v="Turin (LIMF)"/>
        <m/>
        <s v="East Midlands (EGNX)" u="1"/>
        <s v="Charleroi (EBCI)" u="1"/>
        <s v="Paris-Charles-de-Gaulle (LFPG)" u="1"/>
        <s v="Paris-Orly (LFPO)" u="1"/>
        <s v="Kopitnari (UGKO)" u="1"/>
        <s v="Batumi International (UGSB)" u="1"/>
      </sharedItems>
    </cacheField>
    <cacheField name="Pct No Ref" numFmtId="0" formula="ROUND(NO_REF/VALID_FL,2)" databaseField="0"/>
    <cacheField name="Avg. Reference ASMA time" numFmtId="0" formula="ROUND(TOTAL_REF_TIME_MIN/TOTAL_REF_NB_FL,2)" databaseField="0"/>
    <cacheField name="Avg. Additional ASMA time" numFmtId="0" formula="ROUND(TOTAL_ADD_TIME_MIN/TOTAL_REF_NB_FL,2)" databaseField="0"/>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961">
  <r>
    <x v="0"/>
    <n v="1"/>
    <x v="0"/>
    <x v="0"/>
    <x v="0"/>
    <x v="0"/>
    <n v="8528"/>
    <n v="6877"/>
    <n v="110"/>
    <n v="6767"/>
    <n v="74294.406666666706"/>
    <n v="19771.226666666666"/>
    <x v="0"/>
    <x v="0"/>
  </r>
  <r>
    <x v="0"/>
    <n v="2"/>
    <x v="1"/>
    <x v="0"/>
    <x v="0"/>
    <x v="0"/>
    <n v="8236"/>
    <n v="6640"/>
    <n v="228"/>
    <n v="6412"/>
    <n v="72888.764166666704"/>
    <n v="21676.735833333332"/>
    <x v="0"/>
    <x v="0"/>
  </r>
  <r>
    <x v="0"/>
    <n v="3"/>
    <x v="2"/>
    <x v="0"/>
    <x v="0"/>
    <x v="0"/>
    <n v="9399"/>
    <n v="7591"/>
    <n v="654"/>
    <n v="6937"/>
    <n v="77754.036666666696"/>
    <n v="19104.53"/>
    <x v="0"/>
    <x v="0"/>
  </r>
  <r>
    <x v="0"/>
    <n v="4"/>
    <x v="3"/>
    <x v="0"/>
    <x v="0"/>
    <x v="0"/>
    <n v="9941"/>
    <n v="7773"/>
    <n v="119"/>
    <n v="7654"/>
    <n v="84399.544166666703"/>
    <n v="16280.505833333333"/>
    <x v="0"/>
    <x v="0"/>
  </r>
  <r>
    <x v="0"/>
    <n v="5"/>
    <x v="4"/>
    <x v="0"/>
    <x v="0"/>
    <x v="0"/>
    <n v="10436"/>
    <n v="8271"/>
    <n v="66"/>
    <n v="8205"/>
    <n v="91931.49"/>
    <n v="18441.676666666666"/>
    <x v="0"/>
    <x v="0"/>
  </r>
  <r>
    <x v="0"/>
    <n v="6"/>
    <x v="5"/>
    <x v="0"/>
    <x v="0"/>
    <x v="0"/>
    <n v="10487"/>
    <n v="8261"/>
    <n v="3"/>
    <n v="8258"/>
    <n v="92614.535833333299"/>
    <n v="21712.447499999998"/>
    <x v="0"/>
    <x v="0"/>
  </r>
  <r>
    <x v="0"/>
    <n v="7"/>
    <x v="6"/>
    <x v="0"/>
    <x v="0"/>
    <x v="0"/>
    <n v="11194"/>
    <n v="8589"/>
    <n v="0"/>
    <n v="8589"/>
    <n v="95015.014166666704"/>
    <n v="19151.819166666668"/>
    <x v="0"/>
    <x v="0"/>
  </r>
  <r>
    <x v="0"/>
    <n v="8"/>
    <x v="7"/>
    <x v="0"/>
    <x v="0"/>
    <x v="0"/>
    <n v="10733"/>
    <n v="8309"/>
    <n v="0"/>
    <n v="8309"/>
    <n v="90455.764166666704"/>
    <n v="16748.102500000001"/>
    <x v="0"/>
    <x v="0"/>
  </r>
  <r>
    <x v="0"/>
    <n v="9"/>
    <x v="8"/>
    <x v="0"/>
    <x v="0"/>
    <x v="0"/>
    <n v="10661"/>
    <n v="8408"/>
    <n v="69"/>
    <n v="8339"/>
    <n v="90649.76"/>
    <n v="21075.29"/>
    <x v="0"/>
    <x v="0"/>
  </r>
  <r>
    <x v="0"/>
    <n v="10"/>
    <x v="9"/>
    <x v="0"/>
    <x v="0"/>
    <x v="0"/>
    <n v="10011"/>
    <n v="7971"/>
    <n v="27"/>
    <n v="7944"/>
    <n v="86149.696666666699"/>
    <n v="19714.803333333333"/>
    <x v="0"/>
    <x v="0"/>
  </r>
  <r>
    <x v="0"/>
    <n v="11"/>
    <x v="10"/>
    <x v="0"/>
    <x v="0"/>
    <x v="0"/>
    <n v="9344"/>
    <n v="7422"/>
    <n v="361"/>
    <n v="7061"/>
    <n v="78408.364166666695"/>
    <n v="20058.469166666666"/>
    <x v="0"/>
    <x v="0"/>
  </r>
  <r>
    <x v="0"/>
    <n v="12"/>
    <x v="11"/>
    <x v="0"/>
    <x v="0"/>
    <x v="0"/>
    <n v="8699"/>
    <n v="6989"/>
    <n v="63"/>
    <n v="6926"/>
    <n v="74947.144166666694"/>
    <n v="20344.139166666668"/>
    <x v="0"/>
    <x v="0"/>
  </r>
  <r>
    <x v="0"/>
    <n v="1"/>
    <x v="0"/>
    <x v="1"/>
    <x v="1"/>
    <x v="0"/>
    <n v="2195"/>
    <n v="1516"/>
    <n v="32"/>
    <n v="1484"/>
    <n v="15732.615833333301"/>
    <n v="3432.2508333333335"/>
    <x v="0"/>
    <x v="1"/>
  </r>
  <r>
    <x v="0"/>
    <n v="2"/>
    <x v="1"/>
    <x v="1"/>
    <x v="1"/>
    <x v="0"/>
    <n v="2251"/>
    <n v="1351"/>
    <n v="101"/>
    <n v="1250"/>
    <n v="13477.848333333301"/>
    <n v="3052.1350000000002"/>
    <x v="0"/>
    <x v="1"/>
  </r>
  <r>
    <x v="0"/>
    <n v="3"/>
    <x v="2"/>
    <x v="1"/>
    <x v="1"/>
    <x v="0"/>
    <n v="2556"/>
    <n v="1568"/>
    <n v="76"/>
    <n v="1492"/>
    <n v="15866.1383333333"/>
    <n v="2981.1616666666669"/>
    <x v="0"/>
    <x v="1"/>
  </r>
  <r>
    <x v="0"/>
    <n v="4"/>
    <x v="3"/>
    <x v="1"/>
    <x v="1"/>
    <x v="0"/>
    <n v="3043"/>
    <n v="1774"/>
    <n v="55"/>
    <n v="1719"/>
    <n v="18167.671666666702"/>
    <n v="3252.7783333333332"/>
    <x v="0"/>
    <x v="1"/>
  </r>
  <r>
    <x v="0"/>
    <n v="5"/>
    <x v="4"/>
    <x v="1"/>
    <x v="1"/>
    <x v="0"/>
    <n v="3226"/>
    <n v="1835"/>
    <n v="44"/>
    <n v="1791"/>
    <n v="19025.965"/>
    <n v="3269.2183333333332"/>
    <x v="0"/>
    <x v="1"/>
  </r>
  <r>
    <x v="0"/>
    <n v="6"/>
    <x v="5"/>
    <x v="1"/>
    <x v="1"/>
    <x v="0"/>
    <n v="3125"/>
    <n v="1818"/>
    <n v="48"/>
    <n v="1770"/>
    <n v="18963.456666666701"/>
    <n v="3354.11"/>
    <x v="0"/>
    <x v="1"/>
  </r>
  <r>
    <x v="0"/>
    <n v="7"/>
    <x v="6"/>
    <x v="1"/>
    <x v="1"/>
    <x v="0"/>
    <n v="3150"/>
    <n v="1943"/>
    <n v="44"/>
    <n v="1899"/>
    <n v="20044.1858333333"/>
    <n v="3319.1975000000002"/>
    <x v="0"/>
    <x v="1"/>
  </r>
  <r>
    <x v="0"/>
    <n v="8"/>
    <x v="7"/>
    <x v="1"/>
    <x v="1"/>
    <x v="0"/>
    <n v="3124"/>
    <n v="1943"/>
    <n v="23"/>
    <n v="1920"/>
    <n v="20196.04"/>
    <n v="3682.7933333333335"/>
    <x v="0"/>
    <x v="1"/>
  </r>
  <r>
    <x v="0"/>
    <n v="9"/>
    <x v="8"/>
    <x v="1"/>
    <x v="1"/>
    <x v="0"/>
    <n v="2922"/>
    <n v="1828"/>
    <n v="1082"/>
    <n v="746"/>
    <n v="7833.9766666666701"/>
    <n v="1461.54"/>
    <x v="0"/>
    <x v="1"/>
  </r>
  <r>
    <x v="0"/>
    <n v="10"/>
    <x v="9"/>
    <x v="1"/>
    <x v="1"/>
    <x v="0"/>
    <n v="3025"/>
    <n v="1952"/>
    <n v="289"/>
    <n v="1663"/>
    <n v="17627.8891666667"/>
    <n v="2980.1608333333334"/>
    <x v="0"/>
    <x v="1"/>
  </r>
  <r>
    <x v="0"/>
    <n v="11"/>
    <x v="10"/>
    <x v="1"/>
    <x v="1"/>
    <x v="0"/>
    <n v="2374"/>
    <n v="1495"/>
    <n v="262"/>
    <n v="1233"/>
    <n v="12995.45"/>
    <n v="2466.3166666666666"/>
    <x v="0"/>
    <x v="1"/>
  </r>
  <r>
    <x v="0"/>
    <n v="12"/>
    <x v="11"/>
    <x v="1"/>
    <x v="1"/>
    <x v="0"/>
    <n v="2323"/>
    <n v="1541"/>
    <n v="160"/>
    <n v="1381"/>
    <n v="14648.436666666699"/>
    <n v="3131.3466666666668"/>
    <x v="0"/>
    <x v="1"/>
  </r>
  <r>
    <x v="0"/>
    <n v="1"/>
    <x v="0"/>
    <x v="2"/>
    <x v="2"/>
    <x v="1"/>
    <n v="3697"/>
    <n v="2979"/>
    <n v="90"/>
    <n v="2889"/>
    <n v="34079.352500000001"/>
    <n v="6211.3308333333334"/>
    <x v="0"/>
    <x v="2"/>
  </r>
  <r>
    <x v="0"/>
    <n v="2"/>
    <x v="1"/>
    <x v="2"/>
    <x v="2"/>
    <x v="1"/>
    <n v="3626"/>
    <n v="2947"/>
    <n v="2"/>
    <n v="2945"/>
    <n v="34178.231666666703"/>
    <n v="5790.1683333333331"/>
    <x v="0"/>
    <x v="2"/>
  </r>
  <r>
    <x v="0"/>
    <n v="3"/>
    <x v="2"/>
    <x v="2"/>
    <x v="2"/>
    <x v="1"/>
    <n v="4154"/>
    <n v="3322"/>
    <n v="0"/>
    <n v="3322"/>
    <n v="38684.379166666702"/>
    <n v="6718.4208333333336"/>
    <x v="0"/>
    <x v="2"/>
  </r>
  <r>
    <x v="0"/>
    <n v="4"/>
    <x v="3"/>
    <x v="2"/>
    <x v="2"/>
    <x v="1"/>
    <n v="4807"/>
    <n v="3392"/>
    <n v="0"/>
    <n v="3392"/>
    <n v="40200.699166666702"/>
    <n v="6806.9008333333331"/>
    <x v="0"/>
    <x v="2"/>
  </r>
  <r>
    <x v="0"/>
    <n v="5"/>
    <x v="4"/>
    <x v="2"/>
    <x v="2"/>
    <x v="1"/>
    <n v="4613"/>
    <n v="3550"/>
    <n v="0"/>
    <n v="3550"/>
    <n v="40339.967499999999"/>
    <n v="6089.6324999999997"/>
    <x v="0"/>
    <x v="2"/>
  </r>
  <r>
    <x v="0"/>
    <n v="6"/>
    <x v="5"/>
    <x v="2"/>
    <x v="2"/>
    <x v="1"/>
    <n v="4665"/>
    <n v="3477"/>
    <n v="1"/>
    <n v="3476"/>
    <n v="41283.9941666667"/>
    <n v="6561.5891666666666"/>
    <x v="0"/>
    <x v="2"/>
  </r>
  <r>
    <x v="0"/>
    <n v="7"/>
    <x v="6"/>
    <x v="2"/>
    <x v="2"/>
    <x v="1"/>
    <n v="4978"/>
    <n v="3457"/>
    <n v="0"/>
    <n v="3457"/>
    <n v="40690.53"/>
    <n v="5582.62"/>
    <x v="0"/>
    <x v="2"/>
  </r>
  <r>
    <x v="0"/>
    <n v="8"/>
    <x v="7"/>
    <x v="2"/>
    <x v="2"/>
    <x v="1"/>
    <n v="4846"/>
    <n v="3423"/>
    <n v="0"/>
    <n v="3423"/>
    <n v="40394.481666666703"/>
    <n v="5286.6183333333329"/>
    <x v="0"/>
    <x v="2"/>
  </r>
  <r>
    <x v="0"/>
    <n v="9"/>
    <x v="8"/>
    <x v="2"/>
    <x v="2"/>
    <x v="1"/>
    <n v="4844"/>
    <n v="3516"/>
    <n v="0"/>
    <n v="3516"/>
    <n v="41730.208333333299"/>
    <n v="6564.6916666666666"/>
    <x v="0"/>
    <x v="2"/>
  </r>
  <r>
    <x v="0"/>
    <n v="10"/>
    <x v="9"/>
    <x v="2"/>
    <x v="2"/>
    <x v="1"/>
    <n v="4968"/>
    <n v="3651"/>
    <n v="1"/>
    <n v="3650"/>
    <n v="42970.4358333333"/>
    <n v="7414.3474999999999"/>
    <x v="0"/>
    <x v="2"/>
  </r>
  <r>
    <x v="0"/>
    <n v="11"/>
    <x v="10"/>
    <x v="2"/>
    <x v="2"/>
    <x v="1"/>
    <n v="4051"/>
    <n v="3146"/>
    <n v="0"/>
    <n v="3146"/>
    <n v="35960.896666666697"/>
    <n v="6027.47"/>
    <x v="0"/>
    <x v="2"/>
  </r>
  <r>
    <x v="0"/>
    <n v="12"/>
    <x v="11"/>
    <x v="2"/>
    <x v="2"/>
    <x v="1"/>
    <n v="3899"/>
    <n v="3026"/>
    <n v="1"/>
    <n v="3025"/>
    <n v="35828.012499999997"/>
    <n v="6863.604166666667"/>
    <x v="0"/>
    <x v="2"/>
  </r>
  <r>
    <x v="0"/>
    <n v="1"/>
    <x v="0"/>
    <x v="3"/>
    <x v="3"/>
    <x v="1"/>
    <m/>
    <m/>
    <m/>
    <m/>
    <m/>
    <m/>
    <x v="1"/>
    <x v="3"/>
  </r>
  <r>
    <x v="0"/>
    <n v="2"/>
    <x v="1"/>
    <x v="3"/>
    <x v="3"/>
    <x v="1"/>
    <m/>
    <m/>
    <m/>
    <m/>
    <m/>
    <m/>
    <x v="1"/>
    <x v="3"/>
  </r>
  <r>
    <x v="0"/>
    <n v="3"/>
    <x v="2"/>
    <x v="3"/>
    <x v="3"/>
    <x v="1"/>
    <m/>
    <m/>
    <m/>
    <m/>
    <m/>
    <m/>
    <x v="1"/>
    <x v="3"/>
  </r>
  <r>
    <x v="0"/>
    <n v="4"/>
    <x v="3"/>
    <x v="3"/>
    <x v="3"/>
    <x v="1"/>
    <m/>
    <m/>
    <m/>
    <m/>
    <m/>
    <m/>
    <x v="1"/>
    <x v="3"/>
  </r>
  <r>
    <x v="0"/>
    <n v="5"/>
    <x v="4"/>
    <x v="3"/>
    <x v="3"/>
    <x v="1"/>
    <m/>
    <m/>
    <m/>
    <m/>
    <m/>
    <m/>
    <x v="1"/>
    <x v="3"/>
  </r>
  <r>
    <x v="0"/>
    <n v="6"/>
    <x v="5"/>
    <x v="3"/>
    <x v="3"/>
    <x v="1"/>
    <m/>
    <m/>
    <m/>
    <m/>
    <m/>
    <m/>
    <x v="1"/>
    <x v="3"/>
  </r>
  <r>
    <x v="0"/>
    <n v="7"/>
    <x v="6"/>
    <x v="3"/>
    <x v="3"/>
    <x v="1"/>
    <m/>
    <m/>
    <m/>
    <m/>
    <m/>
    <m/>
    <x v="1"/>
    <x v="3"/>
  </r>
  <r>
    <x v="0"/>
    <n v="8"/>
    <x v="7"/>
    <x v="3"/>
    <x v="3"/>
    <x v="1"/>
    <m/>
    <m/>
    <m/>
    <m/>
    <m/>
    <m/>
    <x v="1"/>
    <x v="3"/>
  </r>
  <r>
    <x v="0"/>
    <n v="9"/>
    <x v="8"/>
    <x v="3"/>
    <x v="3"/>
    <x v="1"/>
    <n v="1056"/>
    <n v="863"/>
    <n v="863"/>
    <n v="0"/>
    <m/>
    <m/>
    <x v="2"/>
    <x v="3"/>
  </r>
  <r>
    <x v="0"/>
    <n v="10"/>
    <x v="9"/>
    <x v="3"/>
    <x v="3"/>
    <x v="1"/>
    <n v="1102"/>
    <n v="919"/>
    <n v="554"/>
    <n v="365"/>
    <n v="4398.8583333333299"/>
    <n v="1106.9916666666666"/>
    <x v="0"/>
    <x v="3"/>
  </r>
  <r>
    <x v="0"/>
    <n v="11"/>
    <x v="10"/>
    <x v="3"/>
    <x v="3"/>
    <x v="1"/>
    <n v="885"/>
    <n v="736"/>
    <n v="93"/>
    <n v="643"/>
    <n v="6940.5775000000003"/>
    <n v="1276.0225"/>
    <x v="0"/>
    <x v="3"/>
  </r>
  <r>
    <x v="0"/>
    <n v="12"/>
    <x v="11"/>
    <x v="3"/>
    <x v="3"/>
    <x v="1"/>
    <n v="763"/>
    <n v="642"/>
    <n v="73"/>
    <n v="569"/>
    <n v="6464.5749999999998"/>
    <n v="1182.6916666666666"/>
    <x v="0"/>
    <x v="3"/>
  </r>
  <r>
    <x v="0"/>
    <n v="1"/>
    <x v="0"/>
    <x v="4"/>
    <x v="4"/>
    <x v="1"/>
    <n v="204"/>
    <n v="43"/>
    <n v="35"/>
    <n v="8"/>
    <n v="81.3333333333333"/>
    <n v="19.3"/>
    <x v="0"/>
    <x v="4"/>
  </r>
  <r>
    <x v="0"/>
    <n v="2"/>
    <x v="1"/>
    <x v="4"/>
    <x v="4"/>
    <x v="1"/>
    <n v="312"/>
    <n v="44"/>
    <n v="38"/>
    <n v="6"/>
    <n v="61"/>
    <n v="6.583333333333333"/>
    <x v="0"/>
    <x v="4"/>
  </r>
  <r>
    <x v="0"/>
    <n v="3"/>
    <x v="2"/>
    <x v="4"/>
    <x v="4"/>
    <x v="1"/>
    <n v="321"/>
    <n v="60"/>
    <n v="41"/>
    <n v="19"/>
    <n v="194.11666666666699"/>
    <n v="63.35"/>
    <x v="0"/>
    <x v="4"/>
  </r>
  <r>
    <x v="0"/>
    <n v="4"/>
    <x v="3"/>
    <x v="4"/>
    <x v="4"/>
    <x v="1"/>
    <n v="416"/>
    <n v="87"/>
    <n v="67"/>
    <n v="20"/>
    <n v="203.316666666667"/>
    <n v="33.299999999999997"/>
    <x v="0"/>
    <x v="4"/>
  </r>
  <r>
    <x v="0"/>
    <n v="5"/>
    <x v="4"/>
    <x v="4"/>
    <x v="4"/>
    <x v="1"/>
    <n v="471"/>
    <n v="143"/>
    <n v="112"/>
    <n v="31"/>
    <n v="314.95999999999998"/>
    <n v="32.656666666666666"/>
    <x v="0"/>
    <x v="4"/>
  </r>
  <r>
    <x v="0"/>
    <n v="6"/>
    <x v="5"/>
    <x v="4"/>
    <x v="4"/>
    <x v="1"/>
    <n v="506"/>
    <n v="144"/>
    <n v="87"/>
    <n v="57"/>
    <n v="574.94000000000005"/>
    <n v="104.37666666666667"/>
    <x v="0"/>
    <x v="4"/>
  </r>
  <r>
    <x v="0"/>
    <n v="7"/>
    <x v="6"/>
    <x v="4"/>
    <x v="4"/>
    <x v="1"/>
    <n v="523"/>
    <n v="161"/>
    <n v="86"/>
    <n v="75"/>
    <n v="751.25"/>
    <n v="136.08333333333334"/>
    <x v="0"/>
    <x v="4"/>
  </r>
  <r>
    <x v="0"/>
    <n v="8"/>
    <x v="7"/>
    <x v="4"/>
    <x v="4"/>
    <x v="1"/>
    <n v="497"/>
    <n v="145"/>
    <n v="76"/>
    <n v="69"/>
    <n v="701.5"/>
    <n v="101.8"/>
    <x v="0"/>
    <x v="4"/>
  </r>
  <r>
    <x v="0"/>
    <n v="9"/>
    <x v="8"/>
    <x v="4"/>
    <x v="4"/>
    <x v="1"/>
    <n v="447"/>
    <n v="161"/>
    <n v="79"/>
    <n v="82"/>
    <n v="832.23166666666702"/>
    <n v="124.50166666666667"/>
    <x v="0"/>
    <x v="4"/>
  </r>
  <r>
    <x v="0"/>
    <n v="10"/>
    <x v="9"/>
    <x v="4"/>
    <x v="4"/>
    <x v="1"/>
    <n v="454"/>
    <n v="197"/>
    <n v="100"/>
    <n v="97"/>
    <n v="971.61666666666702"/>
    <n v="189.31666666666666"/>
    <x v="0"/>
    <x v="4"/>
  </r>
  <r>
    <x v="0"/>
    <n v="11"/>
    <x v="10"/>
    <x v="4"/>
    <x v="4"/>
    <x v="1"/>
    <n v="272"/>
    <n v="65"/>
    <n v="44"/>
    <n v="21"/>
    <n v="208.81"/>
    <n v="58.99"/>
    <x v="0"/>
    <x v="4"/>
  </r>
  <r>
    <x v="0"/>
    <n v="12"/>
    <x v="11"/>
    <x v="4"/>
    <x v="4"/>
    <x v="1"/>
    <n v="279"/>
    <n v="55"/>
    <n v="39"/>
    <n v="16"/>
    <n v="159.12"/>
    <n v="39.880000000000003"/>
    <x v="0"/>
    <x v="4"/>
  </r>
  <r>
    <x v="0"/>
    <n v="1"/>
    <x v="0"/>
    <x v="5"/>
    <x v="5"/>
    <x v="1"/>
    <n v="18346"/>
    <n v="16293"/>
    <n v="122"/>
    <n v="16171"/>
    <n v="200441.45083333299"/>
    <n v="56270.065833333334"/>
    <x v="0"/>
    <x v="5"/>
  </r>
  <r>
    <x v="0"/>
    <n v="2"/>
    <x v="1"/>
    <x v="5"/>
    <x v="5"/>
    <x v="1"/>
    <n v="17593"/>
    <n v="15718"/>
    <n v="36"/>
    <n v="15682"/>
    <n v="209201.50833333301"/>
    <n v="56102.591666666667"/>
    <x v="0"/>
    <x v="5"/>
  </r>
  <r>
    <x v="0"/>
    <n v="3"/>
    <x v="2"/>
    <x v="5"/>
    <x v="5"/>
    <x v="1"/>
    <n v="20609"/>
    <n v="18385"/>
    <n v="43"/>
    <n v="18342"/>
    <n v="236130.86083333299"/>
    <n v="59150.772499999999"/>
    <x v="0"/>
    <x v="5"/>
  </r>
  <r>
    <x v="0"/>
    <n v="4"/>
    <x v="3"/>
    <x v="5"/>
    <x v="5"/>
    <x v="1"/>
    <n v="21458"/>
    <n v="18399"/>
    <n v="54"/>
    <n v="18345"/>
    <n v="232862.564166667"/>
    <n v="55445.219166666669"/>
    <x v="0"/>
    <x v="5"/>
  </r>
  <r>
    <x v="0"/>
    <n v="5"/>
    <x v="4"/>
    <x v="5"/>
    <x v="5"/>
    <x v="1"/>
    <n v="22848"/>
    <n v="20083"/>
    <n v="164"/>
    <n v="19919"/>
    <n v="271165.29583333299"/>
    <n v="57930.654166666667"/>
    <x v="0"/>
    <x v="5"/>
  </r>
  <r>
    <x v="0"/>
    <n v="6"/>
    <x v="5"/>
    <x v="5"/>
    <x v="5"/>
    <x v="1"/>
    <n v="22601"/>
    <n v="19801"/>
    <n v="136"/>
    <n v="19665"/>
    <n v="254567.444166667"/>
    <n v="52904.322500000002"/>
    <x v="0"/>
    <x v="5"/>
  </r>
  <r>
    <x v="0"/>
    <n v="7"/>
    <x v="6"/>
    <x v="5"/>
    <x v="5"/>
    <x v="1"/>
    <n v="23327"/>
    <n v="20477"/>
    <n v="128"/>
    <n v="20349"/>
    <n v="264461.38"/>
    <n v="49921.753333333334"/>
    <x v="0"/>
    <x v="5"/>
  </r>
  <r>
    <x v="0"/>
    <n v="8"/>
    <x v="7"/>
    <x v="5"/>
    <x v="5"/>
    <x v="1"/>
    <n v="23197"/>
    <n v="20417"/>
    <n v="109"/>
    <n v="20308"/>
    <n v="255199.57666666701"/>
    <n v="52682.323333333334"/>
    <x v="0"/>
    <x v="5"/>
  </r>
  <r>
    <x v="0"/>
    <n v="9"/>
    <x v="8"/>
    <x v="5"/>
    <x v="5"/>
    <x v="1"/>
    <n v="22974"/>
    <n v="20307"/>
    <n v="116"/>
    <n v="20191"/>
    <n v="257530.89"/>
    <n v="58209.51"/>
    <x v="0"/>
    <x v="5"/>
  </r>
  <r>
    <x v="0"/>
    <n v="10"/>
    <x v="9"/>
    <x v="5"/>
    <x v="5"/>
    <x v="1"/>
    <n v="23281"/>
    <n v="20647"/>
    <n v="107"/>
    <n v="20540"/>
    <n v="270812.620833333"/>
    <n v="64258.79583333333"/>
    <x v="0"/>
    <x v="5"/>
  </r>
  <r>
    <x v="0"/>
    <n v="11"/>
    <x v="10"/>
    <x v="5"/>
    <x v="5"/>
    <x v="1"/>
    <n v="20591"/>
    <n v="18516"/>
    <n v="70"/>
    <n v="18446"/>
    <n v="245574.691666667"/>
    <n v="61755.791666666664"/>
    <x v="0"/>
    <x v="5"/>
  </r>
  <r>
    <x v="0"/>
    <n v="12"/>
    <x v="11"/>
    <x v="5"/>
    <x v="5"/>
    <x v="1"/>
    <n v="19212"/>
    <n v="17217"/>
    <n v="53"/>
    <n v="17164"/>
    <n v="213805.76666666701"/>
    <n v="69260.100000000006"/>
    <x v="0"/>
    <x v="5"/>
  </r>
  <r>
    <x v="0"/>
    <n v="1"/>
    <x v="0"/>
    <x v="6"/>
    <x v="6"/>
    <x v="1"/>
    <n v="1171"/>
    <n v="315"/>
    <n v="17"/>
    <n v="298"/>
    <n v="3286.8291666666701"/>
    <n v="872.45416666666665"/>
    <x v="0"/>
    <x v="6"/>
  </r>
  <r>
    <x v="0"/>
    <n v="2"/>
    <x v="1"/>
    <x v="6"/>
    <x v="6"/>
    <x v="1"/>
    <n v="1644"/>
    <n v="355"/>
    <n v="32"/>
    <n v="323"/>
    <n v="3460.9"/>
    <n v="1063.5999999999999"/>
    <x v="0"/>
    <x v="6"/>
  </r>
  <r>
    <x v="0"/>
    <n v="3"/>
    <x v="2"/>
    <x v="6"/>
    <x v="6"/>
    <x v="1"/>
    <n v="1477"/>
    <n v="404"/>
    <n v="19"/>
    <n v="385"/>
    <n v="4158.3833333333296"/>
    <n v="992.7166666666667"/>
    <x v="0"/>
    <x v="6"/>
  </r>
  <r>
    <x v="0"/>
    <n v="4"/>
    <x v="3"/>
    <x v="6"/>
    <x v="6"/>
    <x v="1"/>
    <n v="1661"/>
    <n v="361"/>
    <n v="30"/>
    <n v="331"/>
    <n v="3585.355"/>
    <n v="788.87833333333333"/>
    <x v="0"/>
    <x v="6"/>
  </r>
  <r>
    <x v="0"/>
    <n v="5"/>
    <x v="4"/>
    <x v="6"/>
    <x v="6"/>
    <x v="1"/>
    <n v="1568"/>
    <n v="404"/>
    <n v="32"/>
    <n v="372"/>
    <n v="3964.7733333333299"/>
    <n v="853.64333333333332"/>
    <x v="0"/>
    <x v="6"/>
  </r>
  <r>
    <x v="0"/>
    <n v="6"/>
    <x v="5"/>
    <x v="6"/>
    <x v="6"/>
    <x v="1"/>
    <n v="1768"/>
    <n v="456"/>
    <n v="43"/>
    <n v="413"/>
    <n v="4517.22"/>
    <n v="1023.7466666666667"/>
    <x v="0"/>
    <x v="6"/>
  </r>
  <r>
    <x v="0"/>
    <n v="7"/>
    <x v="6"/>
    <x v="6"/>
    <x v="6"/>
    <x v="1"/>
    <n v="1747"/>
    <n v="486"/>
    <n v="40"/>
    <n v="446"/>
    <n v="4847.0325000000003"/>
    <n v="940.63416666666672"/>
    <x v="0"/>
    <x v="6"/>
  </r>
  <r>
    <x v="0"/>
    <n v="8"/>
    <x v="7"/>
    <x v="6"/>
    <x v="6"/>
    <x v="1"/>
    <n v="1611"/>
    <n v="434"/>
    <n v="27"/>
    <n v="407"/>
    <n v="4545.4549999999999"/>
    <n v="810.47833333333335"/>
    <x v="0"/>
    <x v="6"/>
  </r>
  <r>
    <x v="0"/>
    <n v="9"/>
    <x v="8"/>
    <x v="6"/>
    <x v="6"/>
    <x v="1"/>
    <n v="1888"/>
    <n v="489"/>
    <n v="35"/>
    <n v="454"/>
    <n v="5045.6766666666699"/>
    <n v="1009.0233333333333"/>
    <x v="0"/>
    <x v="6"/>
  </r>
  <r>
    <x v="0"/>
    <n v="10"/>
    <x v="9"/>
    <x v="6"/>
    <x v="6"/>
    <x v="1"/>
    <n v="1810"/>
    <n v="502"/>
    <n v="16"/>
    <n v="486"/>
    <n v="5387.0816666666697"/>
    <n v="1228.9349999999999"/>
    <x v="0"/>
    <x v="6"/>
  </r>
  <r>
    <x v="0"/>
    <n v="11"/>
    <x v="10"/>
    <x v="6"/>
    <x v="6"/>
    <x v="1"/>
    <n v="1369"/>
    <n v="431"/>
    <n v="30"/>
    <n v="401"/>
    <n v="4339.15916666667"/>
    <n v="906.82416666666666"/>
    <x v="0"/>
    <x v="6"/>
  </r>
  <r>
    <x v="0"/>
    <n v="12"/>
    <x v="11"/>
    <x v="6"/>
    <x v="6"/>
    <x v="1"/>
    <n v="872"/>
    <n v="349"/>
    <n v="18"/>
    <n v="331"/>
    <n v="3665.5124999999998"/>
    <n v="913.75416666666672"/>
    <x v="0"/>
    <x v="6"/>
  </r>
  <r>
    <x v="0"/>
    <n v="1"/>
    <x v="0"/>
    <x v="7"/>
    <x v="7"/>
    <x v="1"/>
    <n v="5358"/>
    <n v="4732"/>
    <n v="36"/>
    <n v="4696"/>
    <n v="56643.834166666697"/>
    <n v="14806.799166666666"/>
    <x v="0"/>
    <x v="7"/>
  </r>
  <r>
    <x v="0"/>
    <n v="2"/>
    <x v="1"/>
    <x v="7"/>
    <x v="7"/>
    <x v="1"/>
    <n v="5177"/>
    <n v="4459"/>
    <n v="79"/>
    <n v="4380"/>
    <n v="50567.343333333301"/>
    <n v="13932.706666666667"/>
    <x v="0"/>
    <x v="7"/>
  </r>
  <r>
    <x v="0"/>
    <n v="3"/>
    <x v="2"/>
    <x v="7"/>
    <x v="7"/>
    <x v="1"/>
    <n v="6078"/>
    <n v="5262"/>
    <n v="89"/>
    <n v="5173"/>
    <n v="61686.908333333296"/>
    <n v="15502.641666666666"/>
    <x v="0"/>
    <x v="7"/>
  </r>
  <r>
    <x v="0"/>
    <n v="4"/>
    <x v="3"/>
    <x v="7"/>
    <x v="7"/>
    <x v="1"/>
    <n v="6505"/>
    <n v="5265"/>
    <n v="218"/>
    <n v="5047"/>
    <n v="60398.260833333297"/>
    <n v="15386.0725"/>
    <x v="0"/>
    <x v="7"/>
  </r>
  <r>
    <x v="0"/>
    <n v="5"/>
    <x v="4"/>
    <x v="7"/>
    <x v="7"/>
    <x v="1"/>
    <n v="7200"/>
    <n v="5759"/>
    <n v="286"/>
    <n v="5473"/>
    <n v="64590.618333333303"/>
    <n v="16953.115000000002"/>
    <x v="0"/>
    <x v="7"/>
  </r>
  <r>
    <x v="0"/>
    <n v="6"/>
    <x v="5"/>
    <x v="7"/>
    <x v="7"/>
    <x v="1"/>
    <n v="6984"/>
    <n v="5550"/>
    <n v="166"/>
    <n v="5384"/>
    <n v="64616.563333333303"/>
    <n v="14885.87"/>
    <x v="0"/>
    <x v="7"/>
  </r>
  <r>
    <x v="0"/>
    <n v="7"/>
    <x v="6"/>
    <x v="7"/>
    <x v="7"/>
    <x v="1"/>
    <n v="7334"/>
    <n v="5765"/>
    <n v="116"/>
    <n v="5649"/>
    <n v="67899.472500000003"/>
    <n v="12096.0275"/>
    <x v="0"/>
    <x v="7"/>
  </r>
  <r>
    <x v="0"/>
    <n v="8"/>
    <x v="7"/>
    <x v="7"/>
    <x v="7"/>
    <x v="1"/>
    <n v="7190"/>
    <n v="5726"/>
    <n v="73"/>
    <n v="5653"/>
    <n v="69466.766666666706"/>
    <n v="12953.233333333334"/>
    <x v="0"/>
    <x v="7"/>
  </r>
  <r>
    <x v="0"/>
    <n v="9"/>
    <x v="8"/>
    <x v="7"/>
    <x v="7"/>
    <x v="1"/>
    <n v="7219"/>
    <n v="5898"/>
    <n v="87"/>
    <n v="5811"/>
    <n v="70548.442500000005"/>
    <n v="15502.2575"/>
    <x v="0"/>
    <x v="7"/>
  </r>
  <r>
    <x v="0"/>
    <n v="10"/>
    <x v="9"/>
    <x v="7"/>
    <x v="7"/>
    <x v="1"/>
    <n v="7291"/>
    <n v="6139"/>
    <n v="117"/>
    <n v="6022"/>
    <n v="73928.678333333301"/>
    <n v="19862.538333333334"/>
    <x v="0"/>
    <x v="7"/>
  </r>
  <r>
    <x v="0"/>
    <n v="11"/>
    <x v="10"/>
    <x v="7"/>
    <x v="7"/>
    <x v="1"/>
    <n v="6272"/>
    <n v="5538"/>
    <n v="108"/>
    <n v="5430"/>
    <n v="67316.889166666704"/>
    <n v="19695.744166666667"/>
    <x v="0"/>
    <x v="7"/>
  </r>
  <r>
    <x v="0"/>
    <n v="12"/>
    <x v="11"/>
    <x v="7"/>
    <x v="7"/>
    <x v="1"/>
    <n v="5692"/>
    <n v="5107"/>
    <n v="62"/>
    <n v="5045"/>
    <n v="62198.553333333301"/>
    <n v="16599.396666666667"/>
    <x v="0"/>
    <x v="7"/>
  </r>
  <r>
    <x v="0"/>
    <n v="1"/>
    <x v="0"/>
    <x v="8"/>
    <x v="8"/>
    <x v="1"/>
    <n v="4960"/>
    <n v="3146"/>
    <n v="80"/>
    <n v="3066"/>
    <n v="35123.61"/>
    <n v="8432.6733333333341"/>
    <x v="0"/>
    <x v="8"/>
  </r>
  <r>
    <x v="0"/>
    <n v="2"/>
    <x v="1"/>
    <x v="8"/>
    <x v="8"/>
    <x v="1"/>
    <n v="4662"/>
    <n v="2986"/>
    <n v="10"/>
    <n v="2976"/>
    <n v="34939.933333333298"/>
    <n v="7572.3666666666668"/>
    <x v="0"/>
    <x v="8"/>
  </r>
  <r>
    <x v="0"/>
    <n v="3"/>
    <x v="2"/>
    <x v="8"/>
    <x v="8"/>
    <x v="1"/>
    <n v="5456"/>
    <n v="3462"/>
    <n v="84"/>
    <n v="3378"/>
    <n v="39724.510833333297"/>
    <n v="8774.4724999999999"/>
    <x v="0"/>
    <x v="8"/>
  </r>
  <r>
    <x v="0"/>
    <n v="4"/>
    <x v="3"/>
    <x v="8"/>
    <x v="8"/>
    <x v="1"/>
    <n v="5802"/>
    <n v="3567"/>
    <n v="534"/>
    <n v="3033"/>
    <n v="33825.578333333302"/>
    <n v="6923.6883333333335"/>
    <x v="0"/>
    <x v="8"/>
  </r>
  <r>
    <x v="0"/>
    <n v="5"/>
    <x v="4"/>
    <x v="8"/>
    <x v="8"/>
    <x v="1"/>
    <n v="6434"/>
    <n v="3848"/>
    <n v="667"/>
    <n v="3181"/>
    <n v="35906.843333333301"/>
    <n v="6879.94"/>
    <x v="0"/>
    <x v="8"/>
  </r>
  <r>
    <x v="0"/>
    <n v="6"/>
    <x v="5"/>
    <x v="8"/>
    <x v="8"/>
    <x v="1"/>
    <n v="6423"/>
    <n v="3739"/>
    <n v="741"/>
    <n v="2998"/>
    <n v="31777.424999999999"/>
    <n v="6611.7749999999996"/>
    <x v="0"/>
    <x v="8"/>
  </r>
  <r>
    <x v="0"/>
    <n v="7"/>
    <x v="6"/>
    <x v="8"/>
    <x v="8"/>
    <x v="1"/>
    <n v="6886"/>
    <n v="3913"/>
    <n v="217"/>
    <n v="3696"/>
    <n v="41039.390833333302"/>
    <n v="8007.8924999999999"/>
    <x v="0"/>
    <x v="8"/>
  </r>
  <r>
    <x v="0"/>
    <n v="8"/>
    <x v="7"/>
    <x v="8"/>
    <x v="8"/>
    <x v="1"/>
    <n v="6938"/>
    <n v="4024"/>
    <n v="217"/>
    <n v="3807"/>
    <n v="41350.44"/>
    <n v="8023.7266666666665"/>
    <x v="0"/>
    <x v="8"/>
  </r>
  <r>
    <x v="0"/>
    <n v="9"/>
    <x v="8"/>
    <x v="8"/>
    <x v="8"/>
    <x v="1"/>
    <n v="6800"/>
    <n v="4057"/>
    <n v="114"/>
    <n v="3943"/>
    <n v="43528.740833333301"/>
    <n v="9024.8591666666671"/>
    <x v="0"/>
    <x v="8"/>
  </r>
  <r>
    <x v="0"/>
    <n v="10"/>
    <x v="9"/>
    <x v="8"/>
    <x v="8"/>
    <x v="1"/>
    <n v="7081"/>
    <n v="4268"/>
    <n v="123"/>
    <n v="4145"/>
    <n v="46646.554166666698"/>
    <n v="9903.5625"/>
    <x v="0"/>
    <x v="8"/>
  </r>
  <r>
    <x v="0"/>
    <n v="11"/>
    <x v="10"/>
    <x v="8"/>
    <x v="8"/>
    <x v="1"/>
    <n v="5438"/>
    <n v="3571"/>
    <n v="54"/>
    <n v="3517"/>
    <n v="41056.447500000002"/>
    <n v="7651.1525000000001"/>
    <x v="0"/>
    <x v="8"/>
  </r>
  <r>
    <x v="0"/>
    <n v="12"/>
    <x v="11"/>
    <x v="8"/>
    <x v="8"/>
    <x v="1"/>
    <n v="5129"/>
    <n v="3416"/>
    <n v="54"/>
    <n v="3362"/>
    <n v="37705.113333333298"/>
    <n v="8601.3033333333333"/>
    <x v="0"/>
    <x v="8"/>
  </r>
  <r>
    <x v="0"/>
    <n v="1"/>
    <x v="0"/>
    <x v="9"/>
    <x v="9"/>
    <x v="1"/>
    <n v="7402"/>
    <n v="6314"/>
    <n v="0"/>
    <n v="6314"/>
    <n v="71518.039166666698"/>
    <n v="19127.327499999999"/>
    <x v="0"/>
    <x v="9"/>
  </r>
  <r>
    <x v="0"/>
    <n v="2"/>
    <x v="1"/>
    <x v="9"/>
    <x v="9"/>
    <x v="1"/>
    <n v="7338"/>
    <n v="6207"/>
    <n v="2"/>
    <n v="6205"/>
    <n v="74739.625833333295"/>
    <n v="16474.524166666666"/>
    <x v="0"/>
    <x v="9"/>
  </r>
  <r>
    <x v="0"/>
    <n v="3"/>
    <x v="2"/>
    <x v="9"/>
    <x v="9"/>
    <x v="1"/>
    <n v="8385"/>
    <n v="7113"/>
    <n v="2"/>
    <n v="7111"/>
    <n v="83598.460000000006"/>
    <n v="17585.556666666667"/>
    <x v="0"/>
    <x v="9"/>
  </r>
  <r>
    <x v="0"/>
    <n v="4"/>
    <x v="3"/>
    <x v="9"/>
    <x v="9"/>
    <x v="1"/>
    <n v="8488"/>
    <n v="7098"/>
    <n v="2"/>
    <n v="7096"/>
    <n v="82110.074166666702"/>
    <n v="15955.709166666667"/>
    <x v="0"/>
    <x v="9"/>
  </r>
  <r>
    <x v="0"/>
    <n v="5"/>
    <x v="4"/>
    <x v="9"/>
    <x v="9"/>
    <x v="1"/>
    <n v="9470"/>
    <n v="7976"/>
    <n v="16"/>
    <n v="7960"/>
    <n v="97591.283333333296"/>
    <n v="20094.116666666665"/>
    <x v="0"/>
    <x v="9"/>
  </r>
  <r>
    <x v="0"/>
    <n v="6"/>
    <x v="5"/>
    <x v="9"/>
    <x v="9"/>
    <x v="1"/>
    <n v="9653"/>
    <n v="8012"/>
    <n v="4"/>
    <n v="8008"/>
    <n v="95493.274166666699"/>
    <n v="19728.209166666667"/>
    <x v="0"/>
    <x v="9"/>
  </r>
  <r>
    <x v="0"/>
    <n v="7"/>
    <x v="6"/>
    <x v="9"/>
    <x v="9"/>
    <x v="1"/>
    <n v="9878"/>
    <n v="8168"/>
    <n v="10"/>
    <n v="8158"/>
    <n v="97321.531666666706"/>
    <n v="19013.401666666668"/>
    <x v="0"/>
    <x v="9"/>
  </r>
  <r>
    <x v="0"/>
    <n v="8"/>
    <x v="7"/>
    <x v="9"/>
    <x v="9"/>
    <x v="1"/>
    <n v="10237"/>
    <n v="8538"/>
    <n v="4"/>
    <n v="8534"/>
    <n v="98357.563333333295"/>
    <n v="21456.686666666668"/>
    <x v="0"/>
    <x v="9"/>
  </r>
  <r>
    <x v="0"/>
    <n v="9"/>
    <x v="8"/>
    <x v="9"/>
    <x v="9"/>
    <x v="1"/>
    <n v="10175"/>
    <n v="8522"/>
    <n v="3"/>
    <n v="8519"/>
    <n v="99251.815000000002"/>
    <n v="24792.968333333334"/>
    <x v="0"/>
    <x v="9"/>
  </r>
  <r>
    <x v="0"/>
    <n v="10"/>
    <x v="9"/>
    <x v="9"/>
    <x v="9"/>
    <x v="1"/>
    <n v="10549"/>
    <n v="8925"/>
    <n v="1"/>
    <n v="8924"/>
    <n v="103310.995833333"/>
    <n v="26860.054166666665"/>
    <x v="0"/>
    <x v="9"/>
  </r>
  <r>
    <x v="0"/>
    <n v="11"/>
    <x v="10"/>
    <x v="9"/>
    <x v="9"/>
    <x v="1"/>
    <n v="9089"/>
    <n v="8000"/>
    <n v="4"/>
    <n v="7996"/>
    <n v="93876.803333333301"/>
    <n v="22057.896666666667"/>
    <x v="0"/>
    <x v="9"/>
  </r>
  <r>
    <x v="0"/>
    <n v="12"/>
    <x v="11"/>
    <x v="9"/>
    <x v="9"/>
    <x v="1"/>
    <n v="8396"/>
    <n v="7353"/>
    <n v="2"/>
    <n v="7351"/>
    <n v="84033.639166666704"/>
    <n v="20508.994166666667"/>
    <x v="0"/>
    <x v="9"/>
  </r>
  <r>
    <x v="0"/>
    <n v="1"/>
    <x v="0"/>
    <x v="10"/>
    <x v="10"/>
    <x v="1"/>
    <n v="15217"/>
    <n v="13698"/>
    <n v="0"/>
    <n v="13698"/>
    <n v="167016.164166667"/>
    <n v="37856.935833333337"/>
    <x v="0"/>
    <x v="10"/>
  </r>
  <r>
    <x v="0"/>
    <n v="2"/>
    <x v="1"/>
    <x v="10"/>
    <x v="10"/>
    <x v="1"/>
    <n v="14705"/>
    <n v="13281"/>
    <n v="0"/>
    <n v="13281"/>
    <n v="160295.73000000001"/>
    <n v="36264.753333333334"/>
    <x v="0"/>
    <x v="10"/>
  </r>
  <r>
    <x v="0"/>
    <n v="3"/>
    <x v="2"/>
    <x v="10"/>
    <x v="10"/>
    <x v="1"/>
    <n v="16633"/>
    <n v="15036"/>
    <n v="0"/>
    <n v="15036"/>
    <n v="181601.85333333301"/>
    <n v="35204.096666666665"/>
    <x v="0"/>
    <x v="10"/>
  </r>
  <r>
    <x v="0"/>
    <n v="4"/>
    <x v="3"/>
    <x v="10"/>
    <x v="10"/>
    <x v="1"/>
    <n v="16857"/>
    <n v="15023"/>
    <n v="0"/>
    <n v="15023"/>
    <n v="180026.84166666699"/>
    <n v="34961.308333333334"/>
    <x v="0"/>
    <x v="10"/>
  </r>
  <r>
    <x v="0"/>
    <n v="5"/>
    <x v="4"/>
    <x v="10"/>
    <x v="10"/>
    <x v="1"/>
    <n v="17986"/>
    <n v="15849"/>
    <n v="0"/>
    <n v="15849"/>
    <n v="188700.123333333"/>
    <n v="40626.626666666663"/>
    <x v="0"/>
    <x v="10"/>
  </r>
  <r>
    <x v="0"/>
    <n v="6"/>
    <x v="5"/>
    <x v="10"/>
    <x v="10"/>
    <x v="1"/>
    <n v="18257"/>
    <n v="15928"/>
    <n v="0"/>
    <n v="15928"/>
    <n v="189240.34833333301"/>
    <n v="35599.934999999998"/>
    <x v="0"/>
    <x v="10"/>
  </r>
  <r>
    <x v="0"/>
    <n v="7"/>
    <x v="6"/>
    <x v="10"/>
    <x v="10"/>
    <x v="1"/>
    <n v="18653"/>
    <n v="16281"/>
    <n v="0"/>
    <n v="16281"/>
    <n v="193211.16666666701"/>
    <n v="37768.5"/>
    <x v="0"/>
    <x v="10"/>
  </r>
  <r>
    <x v="0"/>
    <n v="8"/>
    <x v="7"/>
    <x v="10"/>
    <x v="10"/>
    <x v="1"/>
    <n v="18068"/>
    <n v="15809"/>
    <n v="0"/>
    <n v="15809"/>
    <n v="186371.14916666699"/>
    <n v="35219.884166666663"/>
    <x v="0"/>
    <x v="10"/>
  </r>
  <r>
    <x v="0"/>
    <n v="9"/>
    <x v="8"/>
    <x v="10"/>
    <x v="10"/>
    <x v="1"/>
    <n v="18796"/>
    <n v="16536"/>
    <n v="0"/>
    <n v="16536"/>
    <n v="195058.32083333301"/>
    <n v="47581.745833333334"/>
    <x v="0"/>
    <x v="10"/>
  </r>
  <r>
    <x v="0"/>
    <n v="10"/>
    <x v="9"/>
    <x v="10"/>
    <x v="10"/>
    <x v="1"/>
    <n v="18990"/>
    <n v="16845"/>
    <n v="0"/>
    <n v="16845"/>
    <n v="197340.1"/>
    <n v="57945.98333333333"/>
    <x v="0"/>
    <x v="10"/>
  </r>
  <r>
    <x v="0"/>
    <n v="11"/>
    <x v="10"/>
    <x v="10"/>
    <x v="10"/>
    <x v="1"/>
    <n v="16787"/>
    <n v="14946"/>
    <n v="0"/>
    <n v="14946"/>
    <n v="173820.48499999999"/>
    <n v="52976.981666666667"/>
    <x v="0"/>
    <x v="10"/>
  </r>
  <r>
    <x v="0"/>
    <n v="12"/>
    <x v="11"/>
    <x v="10"/>
    <x v="10"/>
    <x v="1"/>
    <n v="15835"/>
    <n v="14194"/>
    <n v="0"/>
    <n v="14194"/>
    <n v="166736.48833333299"/>
    <n v="59300.561666666668"/>
    <x v="0"/>
    <x v="10"/>
  </r>
  <r>
    <x v="0"/>
    <n v="1"/>
    <x v="0"/>
    <x v="11"/>
    <x v="11"/>
    <x v="1"/>
    <n v="2212"/>
    <n v="1327"/>
    <n v="19"/>
    <n v="1308"/>
    <n v="14958.89"/>
    <n v="3291.61"/>
    <x v="0"/>
    <x v="11"/>
  </r>
  <r>
    <x v="0"/>
    <n v="2"/>
    <x v="1"/>
    <x v="11"/>
    <x v="11"/>
    <x v="1"/>
    <n v="2431"/>
    <n v="1302"/>
    <n v="36"/>
    <n v="1266"/>
    <n v="13938.5941666667"/>
    <n v="3026.0058333333332"/>
    <x v="0"/>
    <x v="11"/>
  </r>
  <r>
    <x v="0"/>
    <n v="3"/>
    <x v="2"/>
    <x v="11"/>
    <x v="11"/>
    <x v="1"/>
    <n v="2689"/>
    <n v="1490"/>
    <n v="23"/>
    <n v="1467"/>
    <n v="16606.851666666698"/>
    <n v="3379.9316666666668"/>
    <x v="0"/>
    <x v="11"/>
  </r>
  <r>
    <x v="0"/>
    <n v="4"/>
    <x v="3"/>
    <x v="11"/>
    <x v="11"/>
    <x v="1"/>
    <n v="2833"/>
    <n v="1436"/>
    <n v="21"/>
    <n v="1415"/>
    <n v="16006.45"/>
    <n v="3130.6833333333334"/>
    <x v="0"/>
    <x v="11"/>
  </r>
  <r>
    <x v="0"/>
    <n v="5"/>
    <x v="4"/>
    <x v="11"/>
    <x v="11"/>
    <x v="1"/>
    <n v="3197"/>
    <n v="1707"/>
    <n v="62"/>
    <n v="1645"/>
    <n v="18232.504166666698"/>
    <n v="3665.5791666666669"/>
    <x v="0"/>
    <x v="11"/>
  </r>
  <r>
    <x v="0"/>
    <n v="6"/>
    <x v="5"/>
    <x v="11"/>
    <x v="11"/>
    <x v="1"/>
    <n v="3367"/>
    <n v="1579"/>
    <n v="36"/>
    <n v="1543"/>
    <n v="17606.066666666698"/>
    <n v="3455.4333333333334"/>
    <x v="0"/>
    <x v="11"/>
  </r>
  <r>
    <x v="0"/>
    <n v="7"/>
    <x v="6"/>
    <x v="11"/>
    <x v="11"/>
    <x v="1"/>
    <n v="3322"/>
    <n v="1580"/>
    <n v="29"/>
    <n v="1551"/>
    <n v="17659.759166666699"/>
    <n v="2940.6241666666665"/>
    <x v="0"/>
    <x v="11"/>
  </r>
  <r>
    <x v="0"/>
    <n v="8"/>
    <x v="7"/>
    <x v="11"/>
    <x v="11"/>
    <x v="1"/>
    <n v="3350"/>
    <n v="1626"/>
    <n v="34"/>
    <n v="1592"/>
    <n v="18201.718333333301"/>
    <n v="3067.665"/>
    <x v="0"/>
    <x v="11"/>
  </r>
  <r>
    <x v="0"/>
    <n v="9"/>
    <x v="8"/>
    <x v="11"/>
    <x v="11"/>
    <x v="1"/>
    <n v="3376"/>
    <n v="1640"/>
    <n v="27"/>
    <n v="1613"/>
    <n v="18532.7"/>
    <n v="3261.2166666666667"/>
    <x v="0"/>
    <x v="11"/>
  </r>
  <r>
    <x v="0"/>
    <n v="10"/>
    <x v="9"/>
    <x v="11"/>
    <x v="11"/>
    <x v="1"/>
    <n v="3277"/>
    <n v="1649"/>
    <n v="46"/>
    <n v="1603"/>
    <n v="18193.278333333299"/>
    <n v="3999.7550000000001"/>
    <x v="0"/>
    <x v="11"/>
  </r>
  <r>
    <x v="0"/>
    <n v="11"/>
    <x v="10"/>
    <x v="11"/>
    <x v="11"/>
    <x v="1"/>
    <n v="2563"/>
    <n v="1569"/>
    <n v="0"/>
    <n v="1569"/>
    <n v="17394.87"/>
    <n v="3704.83"/>
    <x v="0"/>
    <x v="11"/>
  </r>
  <r>
    <x v="0"/>
    <n v="12"/>
    <x v="11"/>
    <x v="11"/>
    <x v="11"/>
    <x v="1"/>
    <n v="2216"/>
    <n v="1369"/>
    <n v="0"/>
    <n v="1369"/>
    <n v="15747.1541666667"/>
    <n v="3554.7458333333334"/>
    <x v="0"/>
    <x v="11"/>
  </r>
  <r>
    <x v="0"/>
    <n v="1"/>
    <x v="0"/>
    <x v="12"/>
    <x v="12"/>
    <x v="1"/>
    <n v="2861"/>
    <n v="1122"/>
    <n v="206"/>
    <n v="916"/>
    <n v="10279.875"/>
    <n v="2234.5583333333334"/>
    <x v="0"/>
    <x v="12"/>
  </r>
  <r>
    <x v="0"/>
    <n v="2"/>
    <x v="1"/>
    <x v="12"/>
    <x v="12"/>
    <x v="1"/>
    <n v="2817"/>
    <n v="1070"/>
    <n v="154"/>
    <n v="916"/>
    <n v="10011.385833333299"/>
    <n v="2158.9308333333333"/>
    <x v="0"/>
    <x v="12"/>
  </r>
  <r>
    <x v="0"/>
    <n v="3"/>
    <x v="2"/>
    <x v="12"/>
    <x v="12"/>
    <x v="1"/>
    <n v="3158"/>
    <n v="1188"/>
    <n v="123"/>
    <n v="1065"/>
    <n v="11728.81"/>
    <n v="2740.8733333333334"/>
    <x v="0"/>
    <x v="12"/>
  </r>
  <r>
    <x v="0"/>
    <n v="4"/>
    <x v="3"/>
    <x v="12"/>
    <x v="12"/>
    <x v="1"/>
    <n v="3140"/>
    <n v="1203"/>
    <n v="82"/>
    <n v="1121"/>
    <n v="12491.555"/>
    <n v="2309.4949999999999"/>
    <x v="0"/>
    <x v="12"/>
  </r>
  <r>
    <x v="0"/>
    <n v="5"/>
    <x v="4"/>
    <x v="12"/>
    <x v="12"/>
    <x v="1"/>
    <n v="3705"/>
    <n v="1488"/>
    <n v="124"/>
    <n v="1364"/>
    <n v="15100.3441666667"/>
    <n v="2755.4058333333332"/>
    <x v="0"/>
    <x v="12"/>
  </r>
  <r>
    <x v="0"/>
    <n v="6"/>
    <x v="5"/>
    <x v="12"/>
    <x v="12"/>
    <x v="1"/>
    <n v="3459"/>
    <n v="1475"/>
    <n v="101"/>
    <n v="1374"/>
    <n v="15436.378333333299"/>
    <n v="2542.4883333333332"/>
    <x v="0"/>
    <x v="12"/>
  </r>
  <r>
    <x v="0"/>
    <n v="7"/>
    <x v="6"/>
    <x v="12"/>
    <x v="12"/>
    <x v="1"/>
    <n v="3535"/>
    <n v="1587"/>
    <n v="92"/>
    <n v="1495"/>
    <n v="16809.424999999999"/>
    <n v="2670.9250000000002"/>
    <x v="0"/>
    <x v="12"/>
  </r>
  <r>
    <x v="0"/>
    <n v="8"/>
    <x v="7"/>
    <x v="12"/>
    <x v="12"/>
    <x v="1"/>
    <n v="3501"/>
    <n v="1504"/>
    <n v="56"/>
    <n v="1448"/>
    <n v="16302.6208333333"/>
    <n v="2444.0958333333333"/>
    <x v="0"/>
    <x v="12"/>
  </r>
  <r>
    <x v="0"/>
    <n v="9"/>
    <x v="8"/>
    <x v="12"/>
    <x v="12"/>
    <x v="1"/>
    <n v="3446"/>
    <n v="1577"/>
    <n v="89"/>
    <n v="1488"/>
    <n v="16824.124166666701"/>
    <n v="2628.6925000000001"/>
    <x v="0"/>
    <x v="12"/>
  </r>
  <r>
    <x v="0"/>
    <n v="10"/>
    <x v="9"/>
    <x v="12"/>
    <x v="12"/>
    <x v="1"/>
    <n v="3603"/>
    <n v="1558"/>
    <n v="62"/>
    <n v="1496"/>
    <n v="16778.429166666701"/>
    <n v="2909.5041666666666"/>
    <x v="0"/>
    <x v="12"/>
  </r>
  <r>
    <x v="0"/>
    <n v="11"/>
    <x v="10"/>
    <x v="12"/>
    <x v="12"/>
    <x v="1"/>
    <n v="3372"/>
    <n v="1338"/>
    <n v="89"/>
    <n v="1249"/>
    <n v="13754.5566666667"/>
    <n v="2414.41"/>
    <x v="0"/>
    <x v="12"/>
  </r>
  <r>
    <x v="0"/>
    <n v="12"/>
    <x v="11"/>
    <x v="12"/>
    <x v="12"/>
    <x v="1"/>
    <n v="2975"/>
    <n v="1288"/>
    <n v="47"/>
    <n v="1241"/>
    <n v="14355.339166666699"/>
    <n v="2969.7108333333335"/>
    <x v="0"/>
    <x v="12"/>
  </r>
  <r>
    <x v="0"/>
    <n v="1"/>
    <x v="0"/>
    <x v="13"/>
    <x v="13"/>
    <x v="1"/>
    <n v="314"/>
    <n v="209"/>
    <n v="33"/>
    <n v="176"/>
    <n v="1723.36666666667"/>
    <n v="616.4666666666667"/>
    <x v="0"/>
    <x v="13"/>
  </r>
  <r>
    <x v="0"/>
    <n v="2"/>
    <x v="1"/>
    <x v="13"/>
    <x v="13"/>
    <x v="1"/>
    <n v="305"/>
    <n v="187"/>
    <n v="84"/>
    <n v="103"/>
    <n v="1006.23666666667"/>
    <n v="291.99666666666667"/>
    <x v="0"/>
    <x v="13"/>
  </r>
  <r>
    <x v="0"/>
    <n v="3"/>
    <x v="2"/>
    <x v="13"/>
    <x v="13"/>
    <x v="1"/>
    <n v="353"/>
    <n v="216"/>
    <n v="81"/>
    <n v="135"/>
    <n v="1336.11666666667"/>
    <n v="399.83333333333331"/>
    <x v="0"/>
    <x v="13"/>
  </r>
  <r>
    <x v="0"/>
    <n v="4"/>
    <x v="3"/>
    <x v="13"/>
    <x v="13"/>
    <x v="1"/>
    <n v="391"/>
    <n v="233"/>
    <n v="61"/>
    <n v="172"/>
    <n v="1728.9166666666699"/>
    <n v="424.01666666666665"/>
    <x v="0"/>
    <x v="13"/>
  </r>
  <r>
    <x v="0"/>
    <n v="5"/>
    <x v="4"/>
    <x v="13"/>
    <x v="13"/>
    <x v="1"/>
    <n v="453"/>
    <n v="289"/>
    <n v="148"/>
    <n v="141"/>
    <n v="1413.7708333333301"/>
    <n v="335.69583333333333"/>
    <x v="0"/>
    <x v="13"/>
  </r>
  <r>
    <x v="0"/>
    <n v="6"/>
    <x v="5"/>
    <x v="13"/>
    <x v="13"/>
    <x v="1"/>
    <n v="490"/>
    <n v="315"/>
    <n v="160"/>
    <n v="155"/>
    <n v="1509.0358333333299"/>
    <n v="259.39749999999998"/>
    <x v="0"/>
    <x v="13"/>
  </r>
  <r>
    <x v="0"/>
    <n v="7"/>
    <x v="6"/>
    <x v="13"/>
    <x v="13"/>
    <x v="1"/>
    <n v="499"/>
    <n v="300"/>
    <n v="165"/>
    <n v="135"/>
    <n v="1318.6925000000001"/>
    <n v="194.52416666666667"/>
    <x v="0"/>
    <x v="13"/>
  </r>
  <r>
    <x v="0"/>
    <n v="8"/>
    <x v="7"/>
    <x v="13"/>
    <x v="13"/>
    <x v="1"/>
    <n v="502"/>
    <n v="304"/>
    <n v="119"/>
    <n v="185"/>
    <n v="1816.7"/>
    <n v="373.21666666666664"/>
    <x v="0"/>
    <x v="13"/>
  </r>
  <r>
    <x v="0"/>
    <n v="9"/>
    <x v="8"/>
    <x v="13"/>
    <x v="13"/>
    <x v="1"/>
    <n v="445"/>
    <n v="294"/>
    <n v="130"/>
    <n v="164"/>
    <n v="1622.3333333333301"/>
    <n v="337.31666666666666"/>
    <x v="0"/>
    <x v="13"/>
  </r>
  <r>
    <x v="0"/>
    <n v="10"/>
    <x v="9"/>
    <x v="13"/>
    <x v="13"/>
    <x v="1"/>
    <n v="450"/>
    <n v="286"/>
    <n v="162"/>
    <n v="124"/>
    <n v="1212.2"/>
    <n v="241.86666666666667"/>
    <x v="0"/>
    <x v="13"/>
  </r>
  <r>
    <x v="0"/>
    <n v="11"/>
    <x v="10"/>
    <x v="13"/>
    <x v="13"/>
    <x v="1"/>
    <n v="341"/>
    <n v="223"/>
    <n v="54"/>
    <n v="169"/>
    <n v="1749.915"/>
    <n v="611.73500000000001"/>
    <x v="0"/>
    <x v="13"/>
  </r>
  <r>
    <x v="0"/>
    <n v="12"/>
    <x v="11"/>
    <x v="13"/>
    <x v="13"/>
    <x v="1"/>
    <n v="279"/>
    <n v="181"/>
    <n v="24"/>
    <n v="157"/>
    <n v="1576.7266666666701"/>
    <n v="441.82333333333332"/>
    <x v="0"/>
    <x v="13"/>
  </r>
  <r>
    <x v="0"/>
    <n v="1"/>
    <x v="0"/>
    <x v="14"/>
    <x v="14"/>
    <x v="1"/>
    <n v="4544"/>
    <n v="3363"/>
    <n v="0"/>
    <n v="3363"/>
    <n v="37550.261666666702"/>
    <n v="7292.2716666666665"/>
    <x v="0"/>
    <x v="14"/>
  </r>
  <r>
    <x v="0"/>
    <n v="2"/>
    <x v="1"/>
    <x v="14"/>
    <x v="14"/>
    <x v="1"/>
    <n v="4679"/>
    <n v="3471"/>
    <n v="0"/>
    <n v="3471"/>
    <n v="40049.844166666699"/>
    <n v="7712.0225"/>
    <x v="0"/>
    <x v="14"/>
  </r>
  <r>
    <x v="0"/>
    <n v="3"/>
    <x v="2"/>
    <x v="14"/>
    <x v="14"/>
    <x v="1"/>
    <n v="5503"/>
    <n v="4048"/>
    <n v="0"/>
    <n v="4048"/>
    <n v="46028.705000000002"/>
    <n v="8097.1450000000004"/>
    <x v="0"/>
    <x v="14"/>
  </r>
  <r>
    <x v="0"/>
    <n v="4"/>
    <x v="3"/>
    <x v="14"/>
    <x v="14"/>
    <x v="1"/>
    <n v="6061"/>
    <n v="4099"/>
    <n v="0"/>
    <n v="4099"/>
    <n v="46579.233333333301"/>
    <n v="8283.85"/>
    <x v="0"/>
    <x v="14"/>
  </r>
  <r>
    <x v="0"/>
    <n v="5"/>
    <x v="4"/>
    <x v="14"/>
    <x v="14"/>
    <x v="1"/>
    <n v="6344"/>
    <n v="4478"/>
    <n v="0"/>
    <n v="4478"/>
    <n v="51939.896666666697"/>
    <n v="9055.8033333333333"/>
    <x v="0"/>
    <x v="14"/>
  </r>
  <r>
    <x v="0"/>
    <n v="6"/>
    <x v="5"/>
    <x v="14"/>
    <x v="14"/>
    <x v="1"/>
    <n v="6828"/>
    <n v="4650"/>
    <n v="0"/>
    <n v="4650"/>
    <n v="53123.446666666699"/>
    <n v="8720.02"/>
    <x v="0"/>
    <x v="14"/>
  </r>
  <r>
    <x v="0"/>
    <n v="7"/>
    <x v="6"/>
    <x v="14"/>
    <x v="14"/>
    <x v="1"/>
    <n v="6850"/>
    <n v="4649"/>
    <n v="0"/>
    <n v="4649"/>
    <n v="52976.3"/>
    <n v="8912.1333333333332"/>
    <x v="0"/>
    <x v="14"/>
  </r>
  <r>
    <x v="0"/>
    <n v="8"/>
    <x v="7"/>
    <x v="14"/>
    <x v="14"/>
    <x v="1"/>
    <n v="6793"/>
    <n v="4657"/>
    <n v="0"/>
    <n v="4657"/>
    <n v="52626.945"/>
    <n v="8590.0716666666667"/>
    <x v="0"/>
    <x v="14"/>
  </r>
  <r>
    <x v="0"/>
    <n v="9"/>
    <x v="8"/>
    <x v="14"/>
    <x v="14"/>
    <x v="1"/>
    <n v="6996"/>
    <n v="4894"/>
    <n v="0"/>
    <n v="4894"/>
    <n v="54988.113333333298"/>
    <n v="10360.403333333334"/>
    <x v="0"/>
    <x v="14"/>
  </r>
  <r>
    <x v="0"/>
    <n v="10"/>
    <x v="9"/>
    <x v="14"/>
    <x v="14"/>
    <x v="1"/>
    <n v="6727"/>
    <n v="4893"/>
    <n v="0"/>
    <n v="4893"/>
    <n v="56161.433333333298"/>
    <n v="11055.083333333334"/>
    <x v="0"/>
    <x v="14"/>
  </r>
  <r>
    <x v="0"/>
    <n v="11"/>
    <x v="10"/>
    <x v="14"/>
    <x v="14"/>
    <x v="1"/>
    <n v="5511"/>
    <n v="4148"/>
    <n v="0"/>
    <n v="4148"/>
    <n v="47975.493333333303"/>
    <n v="9664.89"/>
    <x v="0"/>
    <x v="14"/>
  </r>
  <r>
    <x v="0"/>
    <n v="12"/>
    <x v="11"/>
    <x v="14"/>
    <x v="14"/>
    <x v="1"/>
    <n v="4795"/>
    <n v="3692"/>
    <n v="0"/>
    <n v="3692"/>
    <n v="41079.996666666702"/>
    <n v="8996.753333333334"/>
    <x v="0"/>
    <x v="14"/>
  </r>
  <r>
    <x v="0"/>
    <n v="1"/>
    <x v="0"/>
    <x v="15"/>
    <x v="15"/>
    <x v="1"/>
    <n v="2429"/>
    <n v="1601"/>
    <n v="53"/>
    <n v="1548"/>
    <n v="16438.026666666701"/>
    <n v="4086.4733333333334"/>
    <x v="0"/>
    <x v="15"/>
  </r>
  <r>
    <x v="0"/>
    <n v="2"/>
    <x v="1"/>
    <x v="15"/>
    <x v="15"/>
    <x v="1"/>
    <n v="2534"/>
    <n v="1541"/>
    <n v="100"/>
    <n v="1441"/>
    <n v="15231.665000000001"/>
    <n v="3778.0349999999999"/>
    <x v="0"/>
    <x v="15"/>
  </r>
  <r>
    <x v="0"/>
    <n v="3"/>
    <x v="2"/>
    <x v="15"/>
    <x v="15"/>
    <x v="1"/>
    <n v="2865"/>
    <n v="1746"/>
    <n v="102"/>
    <n v="1644"/>
    <n v="17489.504166666698"/>
    <n v="4012.9458333333332"/>
    <x v="0"/>
    <x v="15"/>
  </r>
  <r>
    <x v="0"/>
    <n v="4"/>
    <x v="3"/>
    <x v="15"/>
    <x v="15"/>
    <x v="1"/>
    <n v="3205"/>
    <n v="1796"/>
    <n v="214"/>
    <n v="1582"/>
    <n v="16605.488333333298"/>
    <n v="3509.3116666666665"/>
    <x v="0"/>
    <x v="15"/>
  </r>
  <r>
    <x v="0"/>
    <n v="5"/>
    <x v="4"/>
    <x v="15"/>
    <x v="15"/>
    <x v="1"/>
    <n v="3662"/>
    <n v="1917"/>
    <n v="120"/>
    <n v="1797"/>
    <n v="19365.5491666667"/>
    <n v="3761.2841666666668"/>
    <x v="0"/>
    <x v="15"/>
  </r>
  <r>
    <x v="0"/>
    <n v="6"/>
    <x v="5"/>
    <x v="15"/>
    <x v="15"/>
    <x v="1"/>
    <n v="3743"/>
    <n v="2059"/>
    <n v="41"/>
    <n v="2018"/>
    <n v="21706.325000000001"/>
    <n v="4243.3583333333336"/>
    <x v="0"/>
    <x v="15"/>
  </r>
  <r>
    <x v="0"/>
    <n v="7"/>
    <x v="6"/>
    <x v="15"/>
    <x v="15"/>
    <x v="1"/>
    <n v="3919"/>
    <n v="2001"/>
    <n v="45"/>
    <n v="1956"/>
    <n v="21104.7833333333"/>
    <n v="3638.45"/>
    <x v="0"/>
    <x v="15"/>
  </r>
  <r>
    <x v="0"/>
    <n v="8"/>
    <x v="7"/>
    <x v="15"/>
    <x v="15"/>
    <x v="1"/>
    <n v="3770"/>
    <n v="2002"/>
    <n v="46"/>
    <n v="1956"/>
    <n v="20966.240833333301"/>
    <n v="3515.1925000000001"/>
    <x v="0"/>
    <x v="15"/>
  </r>
  <r>
    <x v="0"/>
    <n v="9"/>
    <x v="8"/>
    <x v="15"/>
    <x v="15"/>
    <x v="1"/>
    <n v="3956"/>
    <n v="2221"/>
    <n v="48"/>
    <n v="2173"/>
    <n v="23341.538333333301"/>
    <n v="4408.3783333333331"/>
    <x v="0"/>
    <x v="15"/>
  </r>
  <r>
    <x v="0"/>
    <n v="10"/>
    <x v="9"/>
    <x v="15"/>
    <x v="15"/>
    <x v="1"/>
    <n v="4001"/>
    <n v="2316"/>
    <n v="89"/>
    <n v="2227"/>
    <n v="23850.721666666701"/>
    <n v="4883.4116666666669"/>
    <x v="0"/>
    <x v="15"/>
  </r>
  <r>
    <x v="0"/>
    <n v="11"/>
    <x v="10"/>
    <x v="15"/>
    <x v="15"/>
    <x v="1"/>
    <n v="2838"/>
    <n v="1872"/>
    <n v="88"/>
    <n v="1784"/>
    <n v="19348.1541666667"/>
    <n v="4037.2958333333331"/>
    <x v="0"/>
    <x v="15"/>
  </r>
  <r>
    <x v="0"/>
    <n v="12"/>
    <x v="11"/>
    <x v="15"/>
    <x v="15"/>
    <x v="1"/>
    <n v="2462"/>
    <n v="1645"/>
    <n v="42"/>
    <n v="1603"/>
    <n v="17290.955000000002"/>
    <n v="3953.3449999999998"/>
    <x v="0"/>
    <x v="15"/>
  </r>
  <r>
    <x v="0"/>
    <n v="1"/>
    <x v="0"/>
    <x v="16"/>
    <x v="16"/>
    <x v="1"/>
    <n v="1229"/>
    <n v="790"/>
    <n v="41"/>
    <n v="749"/>
    <n v="8341.4666666666708"/>
    <n v="1989.8166666666666"/>
    <x v="0"/>
    <x v="16"/>
  </r>
  <r>
    <x v="0"/>
    <n v="2"/>
    <x v="1"/>
    <x v="16"/>
    <x v="16"/>
    <x v="1"/>
    <n v="1441"/>
    <n v="785"/>
    <n v="52"/>
    <n v="733"/>
    <n v="7864.7166666666699"/>
    <n v="2052.5833333333335"/>
    <x v="0"/>
    <x v="16"/>
  </r>
  <r>
    <x v="0"/>
    <n v="3"/>
    <x v="2"/>
    <x v="16"/>
    <x v="16"/>
    <x v="1"/>
    <n v="1680"/>
    <n v="935"/>
    <n v="64"/>
    <n v="871"/>
    <n v="9442.2425000000003"/>
    <n v="1797.8074999999999"/>
    <x v="0"/>
    <x v="16"/>
  </r>
  <r>
    <x v="0"/>
    <n v="4"/>
    <x v="3"/>
    <x v="16"/>
    <x v="16"/>
    <x v="1"/>
    <n v="1824"/>
    <n v="984"/>
    <n v="83"/>
    <n v="901"/>
    <n v="9759.2549999999992"/>
    <n v="1499.845"/>
    <x v="0"/>
    <x v="16"/>
  </r>
  <r>
    <x v="0"/>
    <n v="5"/>
    <x v="4"/>
    <x v="16"/>
    <x v="16"/>
    <x v="1"/>
    <n v="2017"/>
    <n v="1122"/>
    <n v="113"/>
    <n v="1009"/>
    <n v="10749.471666666699"/>
    <n v="2448.7116666666666"/>
    <x v="0"/>
    <x v="16"/>
  </r>
  <r>
    <x v="0"/>
    <n v="6"/>
    <x v="5"/>
    <x v="16"/>
    <x v="16"/>
    <x v="1"/>
    <n v="2019"/>
    <n v="1073"/>
    <n v="85"/>
    <n v="988"/>
    <n v="10981.6166666667"/>
    <n v="2251.5"/>
    <x v="0"/>
    <x v="16"/>
  </r>
  <r>
    <x v="0"/>
    <n v="7"/>
    <x v="6"/>
    <x v="16"/>
    <x v="16"/>
    <x v="1"/>
    <n v="2118"/>
    <n v="1147"/>
    <n v="110"/>
    <n v="1037"/>
    <n v="11384.916666666701"/>
    <n v="2360.1833333333334"/>
    <x v="0"/>
    <x v="16"/>
  </r>
  <r>
    <x v="0"/>
    <n v="8"/>
    <x v="7"/>
    <x v="16"/>
    <x v="16"/>
    <x v="1"/>
    <n v="2107"/>
    <n v="1052"/>
    <n v="86"/>
    <n v="966"/>
    <n v="10845.125833333301"/>
    <n v="1870.2408333333333"/>
    <x v="0"/>
    <x v="16"/>
  </r>
  <r>
    <x v="0"/>
    <n v="9"/>
    <x v="8"/>
    <x v="16"/>
    <x v="16"/>
    <x v="1"/>
    <n v="1998"/>
    <n v="1089"/>
    <n v="86"/>
    <n v="1003"/>
    <n v="11413.0483333333"/>
    <n v="1998.6183333333333"/>
    <x v="0"/>
    <x v="16"/>
  </r>
  <r>
    <x v="0"/>
    <n v="10"/>
    <x v="9"/>
    <x v="16"/>
    <x v="16"/>
    <x v="1"/>
    <n v="1936"/>
    <n v="1174"/>
    <n v="99"/>
    <n v="1075"/>
    <n v="12103.696666666699"/>
    <n v="2441.5033333333336"/>
    <x v="0"/>
    <x v="16"/>
  </r>
  <r>
    <x v="0"/>
    <n v="11"/>
    <x v="10"/>
    <x v="16"/>
    <x v="16"/>
    <x v="1"/>
    <n v="1491"/>
    <n v="943"/>
    <n v="73"/>
    <n v="870"/>
    <n v="9397.2175000000007"/>
    <n v="2052.8991666666666"/>
    <x v="0"/>
    <x v="16"/>
  </r>
  <r>
    <x v="0"/>
    <n v="12"/>
    <x v="11"/>
    <x v="16"/>
    <x v="16"/>
    <x v="1"/>
    <n v="1204"/>
    <n v="827"/>
    <n v="43"/>
    <n v="784"/>
    <n v="8827.6049999999996"/>
    <n v="2040.1783333333333"/>
    <x v="0"/>
    <x v="16"/>
  </r>
  <r>
    <x v="0"/>
    <n v="1"/>
    <x v="0"/>
    <x v="17"/>
    <x v="17"/>
    <x v="2"/>
    <n v="1613"/>
    <n v="942"/>
    <n v="31"/>
    <n v="911"/>
    <n v="9181.8333333333303"/>
    <n v="2442.9333333333334"/>
    <x v="0"/>
    <x v="17"/>
  </r>
  <r>
    <x v="0"/>
    <n v="2"/>
    <x v="1"/>
    <x v="17"/>
    <x v="17"/>
    <x v="2"/>
    <n v="1532"/>
    <n v="883"/>
    <n v="32"/>
    <n v="851"/>
    <n v="8400.09666666667"/>
    <n v="2025.9533333333334"/>
    <x v="0"/>
    <x v="17"/>
  </r>
  <r>
    <x v="0"/>
    <n v="3"/>
    <x v="2"/>
    <x v="17"/>
    <x v="17"/>
    <x v="2"/>
    <n v="1860"/>
    <n v="1081"/>
    <n v="39"/>
    <n v="1042"/>
    <n v="10405.200000000001"/>
    <n v="2449.4333333333334"/>
    <x v="0"/>
    <x v="17"/>
  </r>
  <r>
    <x v="0"/>
    <n v="4"/>
    <x v="3"/>
    <x v="17"/>
    <x v="17"/>
    <x v="2"/>
    <n v="1934"/>
    <n v="1081"/>
    <n v="32"/>
    <n v="1049"/>
    <n v="10539.0433333333"/>
    <n v="2308.5566666666668"/>
    <x v="0"/>
    <x v="17"/>
  </r>
  <r>
    <x v="0"/>
    <n v="5"/>
    <x v="4"/>
    <x v="17"/>
    <x v="17"/>
    <x v="2"/>
    <n v="2314"/>
    <n v="1264"/>
    <n v="53"/>
    <n v="1211"/>
    <n v="11888.358333333301"/>
    <n v="2519.0250000000001"/>
    <x v="0"/>
    <x v="17"/>
  </r>
  <r>
    <x v="0"/>
    <n v="6"/>
    <x v="5"/>
    <x v="17"/>
    <x v="17"/>
    <x v="2"/>
    <n v="2248"/>
    <n v="1251"/>
    <n v="54"/>
    <n v="1197"/>
    <n v="12008.221666666699"/>
    <n v="3103.2950000000001"/>
    <x v="0"/>
    <x v="17"/>
  </r>
  <r>
    <x v="0"/>
    <n v="7"/>
    <x v="6"/>
    <x v="17"/>
    <x v="17"/>
    <x v="2"/>
    <n v="2286"/>
    <n v="1285"/>
    <n v="77"/>
    <n v="1208"/>
    <n v="11851.6075"/>
    <n v="2620.7091666666665"/>
    <x v="0"/>
    <x v="17"/>
  </r>
  <r>
    <x v="0"/>
    <n v="8"/>
    <x v="7"/>
    <x v="17"/>
    <x v="17"/>
    <x v="2"/>
    <n v="2258"/>
    <n v="1274"/>
    <n v="56"/>
    <n v="1218"/>
    <n v="12084.9375"/>
    <n v="3078.3291666666669"/>
    <x v="0"/>
    <x v="17"/>
  </r>
  <r>
    <x v="0"/>
    <n v="9"/>
    <x v="8"/>
    <x v="17"/>
    <x v="17"/>
    <x v="2"/>
    <n v="2208"/>
    <n v="1266"/>
    <n v="45"/>
    <n v="1221"/>
    <n v="12139.6816666667"/>
    <n v="3898.4516666666668"/>
    <x v="0"/>
    <x v="17"/>
  </r>
  <r>
    <x v="0"/>
    <n v="10"/>
    <x v="9"/>
    <x v="17"/>
    <x v="17"/>
    <x v="2"/>
    <n v="2206"/>
    <n v="1290"/>
    <n v="39"/>
    <n v="1251"/>
    <n v="12417.995000000001"/>
    <n v="3738.3216666666667"/>
    <x v="0"/>
    <x v="17"/>
  </r>
  <r>
    <x v="0"/>
    <n v="11"/>
    <x v="10"/>
    <x v="17"/>
    <x v="17"/>
    <x v="2"/>
    <n v="1880"/>
    <n v="1171"/>
    <n v="31"/>
    <n v="1140"/>
    <n v="11284.891666666699"/>
    <n v="3366.0916666666667"/>
    <x v="0"/>
    <x v="17"/>
  </r>
  <r>
    <x v="0"/>
    <n v="12"/>
    <x v="11"/>
    <x v="17"/>
    <x v="17"/>
    <x v="2"/>
    <n v="1711"/>
    <n v="1080"/>
    <n v="33"/>
    <n v="1047"/>
    <n v="10263.7358333333"/>
    <n v="2570.0808333333334"/>
    <x v="0"/>
    <x v="17"/>
  </r>
  <r>
    <x v="0"/>
    <n v="1"/>
    <x v="0"/>
    <x v="18"/>
    <x v="18"/>
    <x v="3"/>
    <n v="7748"/>
    <n v="5242"/>
    <n v="134"/>
    <n v="5108"/>
    <n v="53878.628333333298"/>
    <n v="15080.421666666667"/>
    <x v="0"/>
    <x v="18"/>
  </r>
  <r>
    <x v="0"/>
    <n v="2"/>
    <x v="1"/>
    <x v="18"/>
    <x v="18"/>
    <x v="3"/>
    <n v="7227"/>
    <n v="4961"/>
    <n v="49"/>
    <n v="4912"/>
    <n v="50670.02"/>
    <n v="15119.413333333334"/>
    <x v="0"/>
    <x v="18"/>
  </r>
  <r>
    <x v="0"/>
    <n v="3"/>
    <x v="2"/>
    <x v="18"/>
    <x v="18"/>
    <x v="3"/>
    <n v="8177"/>
    <n v="5565"/>
    <n v="83"/>
    <n v="5482"/>
    <n v="57795.205000000002"/>
    <n v="14344.295"/>
    <x v="0"/>
    <x v="18"/>
  </r>
  <r>
    <x v="0"/>
    <n v="4"/>
    <x v="3"/>
    <x v="18"/>
    <x v="18"/>
    <x v="3"/>
    <n v="8135"/>
    <n v="5262"/>
    <n v="90"/>
    <n v="5172"/>
    <n v="54711.433333333298"/>
    <n v="12737.016666666666"/>
    <x v="0"/>
    <x v="18"/>
  </r>
  <r>
    <x v="0"/>
    <n v="5"/>
    <x v="4"/>
    <x v="18"/>
    <x v="18"/>
    <x v="3"/>
    <n v="8810"/>
    <n v="5823"/>
    <n v="35"/>
    <n v="5788"/>
    <n v="60790.774166666699"/>
    <n v="13365.375833333334"/>
    <x v="0"/>
    <x v="18"/>
  </r>
  <r>
    <x v="0"/>
    <n v="6"/>
    <x v="5"/>
    <x v="18"/>
    <x v="18"/>
    <x v="3"/>
    <n v="8468"/>
    <n v="5534"/>
    <n v="59"/>
    <n v="5475"/>
    <n v="58652.774166666699"/>
    <n v="13766.759166666667"/>
    <x v="0"/>
    <x v="18"/>
  </r>
  <r>
    <x v="0"/>
    <n v="7"/>
    <x v="6"/>
    <x v="18"/>
    <x v="18"/>
    <x v="3"/>
    <n v="8325"/>
    <n v="5444"/>
    <n v="82"/>
    <n v="5362"/>
    <n v="55141.535000000003"/>
    <n v="12637.198333333334"/>
    <x v="0"/>
    <x v="18"/>
  </r>
  <r>
    <x v="0"/>
    <n v="8"/>
    <x v="7"/>
    <x v="18"/>
    <x v="18"/>
    <x v="3"/>
    <n v="8739"/>
    <n v="5793"/>
    <n v="9"/>
    <n v="5784"/>
    <n v="62525.218333333301"/>
    <n v="13971.598333333333"/>
    <x v="0"/>
    <x v="18"/>
  </r>
  <r>
    <x v="0"/>
    <n v="9"/>
    <x v="8"/>
    <x v="18"/>
    <x v="18"/>
    <x v="3"/>
    <n v="8720"/>
    <n v="5759"/>
    <n v="31"/>
    <n v="5728"/>
    <n v="61337.221666666701"/>
    <n v="14341.295"/>
    <x v="0"/>
    <x v="18"/>
  </r>
  <r>
    <x v="0"/>
    <n v="10"/>
    <x v="9"/>
    <x v="18"/>
    <x v="18"/>
    <x v="3"/>
    <n v="8677"/>
    <n v="5801"/>
    <n v="58"/>
    <n v="5743"/>
    <n v="60980.875"/>
    <n v="14238.208333333334"/>
    <x v="0"/>
    <x v="18"/>
  </r>
  <r>
    <x v="0"/>
    <n v="11"/>
    <x v="10"/>
    <x v="18"/>
    <x v="18"/>
    <x v="3"/>
    <n v="8225"/>
    <n v="5658"/>
    <n v="31"/>
    <n v="5627"/>
    <n v="59576.894999999997"/>
    <n v="14640.971666666666"/>
    <x v="0"/>
    <x v="18"/>
  </r>
  <r>
    <x v="0"/>
    <n v="12"/>
    <x v="11"/>
    <x v="18"/>
    <x v="18"/>
    <x v="3"/>
    <n v="7941"/>
    <n v="5454"/>
    <n v="52"/>
    <n v="5402"/>
    <n v="56443.13"/>
    <n v="15379.97"/>
    <x v="0"/>
    <x v="18"/>
  </r>
  <r>
    <x v="0"/>
    <n v="1"/>
    <x v="0"/>
    <x v="19"/>
    <x v="19"/>
    <x v="4"/>
    <n v="3912"/>
    <n v="3306"/>
    <n v="0"/>
    <n v="3306"/>
    <n v="39515.041666666701"/>
    <n v="9404.0583333333325"/>
    <x v="0"/>
    <x v="19"/>
  </r>
  <r>
    <x v="0"/>
    <n v="2"/>
    <x v="1"/>
    <x v="19"/>
    <x v="19"/>
    <x v="4"/>
    <n v="3764"/>
    <n v="3194"/>
    <n v="0"/>
    <n v="3194"/>
    <n v="38321.5"/>
    <n v="9346.6166666666668"/>
    <x v="0"/>
    <x v="19"/>
  </r>
  <r>
    <x v="0"/>
    <n v="3"/>
    <x v="2"/>
    <x v="19"/>
    <x v="19"/>
    <x v="4"/>
    <n v="4194"/>
    <n v="3466"/>
    <n v="0"/>
    <n v="3466"/>
    <n v="42119.050833333298"/>
    <n v="11670.215833333334"/>
    <x v="0"/>
    <x v="19"/>
  </r>
  <r>
    <x v="0"/>
    <n v="4"/>
    <x v="3"/>
    <x v="19"/>
    <x v="19"/>
    <x v="4"/>
    <n v="4460"/>
    <n v="3577"/>
    <n v="0"/>
    <n v="3577"/>
    <n v="43305.878333333298"/>
    <n v="10941.221666666666"/>
    <x v="0"/>
    <x v="19"/>
  </r>
  <r>
    <x v="0"/>
    <n v="5"/>
    <x v="4"/>
    <x v="19"/>
    <x v="19"/>
    <x v="4"/>
    <n v="5080"/>
    <n v="4004"/>
    <n v="0"/>
    <n v="4004"/>
    <n v="47571.953333333302"/>
    <n v="12776.846666666666"/>
    <x v="0"/>
    <x v="19"/>
  </r>
  <r>
    <x v="0"/>
    <n v="6"/>
    <x v="5"/>
    <x v="19"/>
    <x v="19"/>
    <x v="4"/>
    <n v="5274"/>
    <n v="4053"/>
    <n v="0"/>
    <n v="4053"/>
    <n v="47648.826666666697"/>
    <n v="12564.123333333333"/>
    <x v="0"/>
    <x v="19"/>
  </r>
  <r>
    <x v="0"/>
    <n v="7"/>
    <x v="6"/>
    <x v="19"/>
    <x v="19"/>
    <x v="4"/>
    <n v="5426"/>
    <n v="4135"/>
    <n v="0"/>
    <n v="4135"/>
    <n v="49303.066666666702"/>
    <n v="12328.05"/>
    <x v="0"/>
    <x v="19"/>
  </r>
  <r>
    <x v="0"/>
    <n v="8"/>
    <x v="7"/>
    <x v="19"/>
    <x v="19"/>
    <x v="4"/>
    <n v="5410"/>
    <n v="4195"/>
    <n v="0"/>
    <n v="4195"/>
    <n v="49964.764166666697"/>
    <n v="12837.5525"/>
    <x v="0"/>
    <x v="19"/>
  </r>
  <r>
    <x v="0"/>
    <n v="9"/>
    <x v="8"/>
    <x v="19"/>
    <x v="19"/>
    <x v="4"/>
    <n v="5153"/>
    <n v="4001"/>
    <n v="0"/>
    <n v="4001"/>
    <n v="48086.775000000001"/>
    <n v="12717.241666666667"/>
    <x v="0"/>
    <x v="19"/>
  </r>
  <r>
    <x v="0"/>
    <n v="10"/>
    <x v="9"/>
    <x v="19"/>
    <x v="19"/>
    <x v="4"/>
    <n v="5102"/>
    <n v="4037"/>
    <n v="0"/>
    <n v="4037"/>
    <n v="48740.066666666702"/>
    <n v="12191.85"/>
    <x v="0"/>
    <x v="19"/>
  </r>
  <r>
    <x v="0"/>
    <n v="11"/>
    <x v="10"/>
    <x v="19"/>
    <x v="19"/>
    <x v="4"/>
    <n v="4009"/>
    <n v="3445"/>
    <n v="0"/>
    <n v="3445"/>
    <n v="43289.3808333333"/>
    <n v="9657.1025000000009"/>
    <x v="0"/>
    <x v="19"/>
  </r>
  <r>
    <x v="0"/>
    <n v="12"/>
    <x v="11"/>
    <x v="19"/>
    <x v="19"/>
    <x v="4"/>
    <n v="3874"/>
    <n v="3299"/>
    <n v="0"/>
    <n v="3299"/>
    <n v="40833.302499999998"/>
    <n v="8188.4475000000002"/>
    <x v="0"/>
    <x v="19"/>
  </r>
  <r>
    <x v="0"/>
    <n v="1"/>
    <x v="0"/>
    <x v="20"/>
    <x v="20"/>
    <x v="4"/>
    <n v="6775"/>
    <n v="5876"/>
    <n v="12"/>
    <n v="5864"/>
    <n v="71063.13"/>
    <n v="21951.403333333332"/>
    <x v="0"/>
    <x v="20"/>
  </r>
  <r>
    <x v="0"/>
    <n v="2"/>
    <x v="1"/>
    <x v="20"/>
    <x v="20"/>
    <x v="4"/>
    <n v="6506"/>
    <n v="5584"/>
    <n v="5"/>
    <n v="5579"/>
    <n v="67755.807499999995"/>
    <n v="21091.642500000002"/>
    <x v="0"/>
    <x v="20"/>
  </r>
  <r>
    <x v="0"/>
    <n v="3"/>
    <x v="2"/>
    <x v="20"/>
    <x v="20"/>
    <x v="4"/>
    <n v="7507"/>
    <n v="6370"/>
    <n v="51"/>
    <n v="6319"/>
    <n v="76865.631666666697"/>
    <n v="24350.851666666666"/>
    <x v="0"/>
    <x v="20"/>
  </r>
  <r>
    <x v="0"/>
    <n v="4"/>
    <x v="3"/>
    <x v="20"/>
    <x v="20"/>
    <x v="4"/>
    <n v="8076"/>
    <n v="6477"/>
    <n v="16"/>
    <n v="6461"/>
    <n v="78473.744999999995"/>
    <n v="21444.788333333334"/>
    <x v="0"/>
    <x v="20"/>
  </r>
  <r>
    <x v="0"/>
    <n v="5"/>
    <x v="4"/>
    <x v="20"/>
    <x v="20"/>
    <x v="4"/>
    <n v="9167"/>
    <n v="7253"/>
    <n v="231"/>
    <n v="7022"/>
    <n v="84902.804166666698"/>
    <n v="22033.479166666668"/>
    <x v="0"/>
    <x v="20"/>
  </r>
  <r>
    <x v="0"/>
    <n v="6"/>
    <x v="5"/>
    <x v="20"/>
    <x v="20"/>
    <x v="4"/>
    <n v="9549"/>
    <n v="7374"/>
    <n v="17"/>
    <n v="7357"/>
    <n v="89209.621666666702"/>
    <n v="23569.494999999999"/>
    <x v="0"/>
    <x v="20"/>
  </r>
  <r>
    <x v="0"/>
    <n v="7"/>
    <x v="6"/>
    <x v="20"/>
    <x v="20"/>
    <x v="4"/>
    <n v="9949"/>
    <n v="7608"/>
    <n v="11"/>
    <n v="7597"/>
    <n v="92080.147500000006"/>
    <n v="21373.535833333332"/>
    <x v="0"/>
    <x v="20"/>
  </r>
  <r>
    <x v="0"/>
    <n v="8"/>
    <x v="7"/>
    <x v="20"/>
    <x v="20"/>
    <x v="4"/>
    <n v="10101"/>
    <n v="7785"/>
    <n v="22"/>
    <n v="7763"/>
    <n v="93544.483333333294"/>
    <n v="22044.016666666666"/>
    <x v="0"/>
    <x v="20"/>
  </r>
  <r>
    <x v="0"/>
    <n v="9"/>
    <x v="8"/>
    <x v="20"/>
    <x v="20"/>
    <x v="4"/>
    <n v="9568"/>
    <n v="7369"/>
    <n v="9"/>
    <n v="7360"/>
    <n v="88686.844166666706"/>
    <n v="24309.089166666668"/>
    <x v="0"/>
    <x v="20"/>
  </r>
  <r>
    <x v="0"/>
    <n v="10"/>
    <x v="9"/>
    <x v="20"/>
    <x v="20"/>
    <x v="4"/>
    <n v="9102"/>
    <n v="7219"/>
    <n v="10"/>
    <n v="7209"/>
    <n v="87039.472500000003"/>
    <n v="23969.644166666665"/>
    <x v="0"/>
    <x v="20"/>
  </r>
  <r>
    <x v="0"/>
    <n v="11"/>
    <x v="10"/>
    <x v="20"/>
    <x v="20"/>
    <x v="4"/>
    <n v="7122"/>
    <n v="6043"/>
    <n v="7"/>
    <n v="6036"/>
    <n v="73310.650833333304"/>
    <n v="20969.065833333334"/>
    <x v="0"/>
    <x v="20"/>
  </r>
  <r>
    <x v="0"/>
    <n v="12"/>
    <x v="11"/>
    <x v="20"/>
    <x v="20"/>
    <x v="4"/>
    <n v="7255"/>
    <n v="6131"/>
    <n v="27"/>
    <n v="6104"/>
    <n v="74420.866666666698"/>
    <n v="19361.916666666668"/>
    <x v="0"/>
    <x v="20"/>
  </r>
  <r>
    <x v="0"/>
    <n v="1"/>
    <x v="0"/>
    <x v="21"/>
    <x v="21"/>
    <x v="4"/>
    <n v="2488"/>
    <n v="2000"/>
    <n v="13"/>
    <n v="1987"/>
    <n v="22444.616666666701"/>
    <n v="6639.0333333333338"/>
    <x v="0"/>
    <x v="21"/>
  </r>
  <r>
    <x v="0"/>
    <n v="2"/>
    <x v="1"/>
    <x v="21"/>
    <x v="21"/>
    <x v="4"/>
    <n v="2590"/>
    <n v="1958"/>
    <n v="9"/>
    <n v="1949"/>
    <n v="22138.1383333333"/>
    <n v="5167.0950000000003"/>
    <x v="0"/>
    <x v="21"/>
  </r>
  <r>
    <x v="0"/>
    <n v="3"/>
    <x v="2"/>
    <x v="21"/>
    <x v="21"/>
    <x v="4"/>
    <n v="2683"/>
    <n v="2032"/>
    <n v="3"/>
    <n v="2029"/>
    <n v="23142.191666666698"/>
    <n v="6010.5749999999998"/>
    <x v="0"/>
    <x v="21"/>
  </r>
  <r>
    <x v="0"/>
    <n v="4"/>
    <x v="3"/>
    <x v="21"/>
    <x v="21"/>
    <x v="4"/>
    <n v="3066"/>
    <n v="2132"/>
    <n v="11"/>
    <n v="2121"/>
    <n v="24300.4666666667"/>
    <n v="6623.0166666666664"/>
    <x v="0"/>
    <x v="21"/>
  </r>
  <r>
    <x v="0"/>
    <n v="5"/>
    <x v="4"/>
    <x v="21"/>
    <x v="21"/>
    <x v="4"/>
    <n v="3649"/>
    <n v="2485"/>
    <n v="8"/>
    <n v="2477"/>
    <n v="28309.0766666667"/>
    <n v="5688.5066666666671"/>
    <x v="0"/>
    <x v="21"/>
  </r>
  <r>
    <x v="0"/>
    <n v="6"/>
    <x v="5"/>
    <x v="21"/>
    <x v="21"/>
    <x v="4"/>
    <n v="3816"/>
    <n v="2551"/>
    <n v="6"/>
    <n v="2545"/>
    <n v="29279.073333333301"/>
    <n v="6396.3433333333332"/>
    <x v="0"/>
    <x v="21"/>
  </r>
  <r>
    <x v="0"/>
    <n v="7"/>
    <x v="6"/>
    <x v="21"/>
    <x v="21"/>
    <x v="4"/>
    <n v="4019"/>
    <n v="2646"/>
    <n v="12"/>
    <n v="2634"/>
    <n v="29672.609166666702"/>
    <n v="5852.7574999999997"/>
    <x v="0"/>
    <x v="21"/>
  </r>
  <r>
    <x v="0"/>
    <n v="8"/>
    <x v="7"/>
    <x v="21"/>
    <x v="21"/>
    <x v="4"/>
    <n v="3815"/>
    <n v="2604"/>
    <n v="4"/>
    <n v="2600"/>
    <n v="29128.733333333301"/>
    <n v="6205.7333333333336"/>
    <x v="0"/>
    <x v="21"/>
  </r>
  <r>
    <x v="0"/>
    <n v="9"/>
    <x v="8"/>
    <x v="21"/>
    <x v="21"/>
    <x v="4"/>
    <m/>
    <m/>
    <m/>
    <m/>
    <m/>
    <m/>
    <x v="1"/>
    <x v="21"/>
  </r>
  <r>
    <x v="0"/>
    <n v="10"/>
    <x v="9"/>
    <x v="21"/>
    <x v="21"/>
    <x v="4"/>
    <m/>
    <m/>
    <m/>
    <m/>
    <m/>
    <m/>
    <x v="1"/>
    <x v="21"/>
  </r>
  <r>
    <x v="0"/>
    <n v="11"/>
    <x v="10"/>
    <x v="21"/>
    <x v="21"/>
    <x v="4"/>
    <m/>
    <m/>
    <m/>
    <m/>
    <m/>
    <m/>
    <x v="1"/>
    <x v="21"/>
  </r>
  <r>
    <x v="0"/>
    <n v="12"/>
    <x v="11"/>
    <x v="21"/>
    <x v="21"/>
    <x v="4"/>
    <m/>
    <m/>
    <m/>
    <m/>
    <m/>
    <m/>
    <x v="1"/>
    <x v="21"/>
  </r>
  <r>
    <x v="0"/>
    <n v="1"/>
    <x v="0"/>
    <x v="22"/>
    <x v="22"/>
    <x v="4"/>
    <n v="4699"/>
    <n v="3882"/>
    <n v="19"/>
    <n v="3863"/>
    <n v="50298.010833333297"/>
    <n v="11988.739166666666"/>
    <x v="0"/>
    <x v="22"/>
  </r>
  <r>
    <x v="0"/>
    <n v="2"/>
    <x v="1"/>
    <x v="22"/>
    <x v="22"/>
    <x v="4"/>
    <n v="4606"/>
    <n v="3754"/>
    <n v="30"/>
    <n v="3724"/>
    <n v="49926.773333333302"/>
    <n v="10304.209999999999"/>
    <x v="0"/>
    <x v="22"/>
  </r>
  <r>
    <x v="0"/>
    <n v="3"/>
    <x v="2"/>
    <x v="22"/>
    <x v="22"/>
    <x v="4"/>
    <n v="5372"/>
    <n v="4245"/>
    <n v="43"/>
    <n v="4202"/>
    <n v="56793.46"/>
    <n v="13652.023333333333"/>
    <x v="0"/>
    <x v="22"/>
  </r>
  <r>
    <x v="0"/>
    <n v="4"/>
    <x v="3"/>
    <x v="22"/>
    <x v="22"/>
    <x v="4"/>
    <n v="5697"/>
    <n v="4171"/>
    <n v="43"/>
    <n v="4128"/>
    <n v="55648.95"/>
    <n v="14555.7"/>
    <x v="0"/>
    <x v="22"/>
  </r>
  <r>
    <x v="0"/>
    <n v="5"/>
    <x v="4"/>
    <x v="22"/>
    <x v="22"/>
    <x v="4"/>
    <n v="6280"/>
    <n v="4666"/>
    <n v="58"/>
    <n v="4608"/>
    <n v="62859.101666666698"/>
    <n v="16709.314999999999"/>
    <x v="0"/>
    <x v="22"/>
  </r>
  <r>
    <x v="0"/>
    <n v="6"/>
    <x v="5"/>
    <x v="22"/>
    <x v="22"/>
    <x v="4"/>
    <n v="6228"/>
    <n v="4729"/>
    <n v="57"/>
    <n v="4672"/>
    <n v="63157.816666666702"/>
    <n v="16485.283333333333"/>
    <x v="0"/>
    <x v="22"/>
  </r>
  <r>
    <x v="0"/>
    <n v="7"/>
    <x v="6"/>
    <x v="22"/>
    <x v="22"/>
    <x v="4"/>
    <n v="6525"/>
    <n v="4983"/>
    <n v="36"/>
    <n v="4947"/>
    <n v="66279.511666666702"/>
    <n v="16720.988333333335"/>
    <x v="0"/>
    <x v="22"/>
  </r>
  <r>
    <x v="0"/>
    <n v="8"/>
    <x v="7"/>
    <x v="22"/>
    <x v="22"/>
    <x v="4"/>
    <n v="6238"/>
    <n v="4735"/>
    <n v="7"/>
    <n v="4728"/>
    <n v="61918.06"/>
    <n v="14199.123333333333"/>
    <x v="0"/>
    <x v="22"/>
  </r>
  <r>
    <x v="0"/>
    <n v="9"/>
    <x v="8"/>
    <x v="22"/>
    <x v="22"/>
    <x v="4"/>
    <n v="6123"/>
    <n v="4692"/>
    <n v="21"/>
    <n v="4671"/>
    <n v="61891.8"/>
    <n v="14682.883333333333"/>
    <x v="0"/>
    <x v="22"/>
  </r>
  <r>
    <x v="0"/>
    <n v="10"/>
    <x v="9"/>
    <x v="22"/>
    <x v="22"/>
    <x v="4"/>
    <n v="6259"/>
    <n v="4621"/>
    <n v="34"/>
    <n v="4587"/>
    <n v="60886.09"/>
    <n v="14996.576666666666"/>
    <x v="0"/>
    <x v="22"/>
  </r>
  <r>
    <x v="0"/>
    <n v="11"/>
    <x v="10"/>
    <x v="22"/>
    <x v="22"/>
    <x v="4"/>
    <n v="4873"/>
    <n v="3810"/>
    <n v="64"/>
    <n v="3746"/>
    <n v="50425.845833333296"/>
    <n v="11600.2875"/>
    <x v="0"/>
    <x v="22"/>
  </r>
  <r>
    <x v="0"/>
    <n v="12"/>
    <x v="11"/>
    <x v="22"/>
    <x v="22"/>
    <x v="4"/>
    <n v="5402"/>
    <n v="4198"/>
    <n v="0"/>
    <n v="4198"/>
    <n v="55074.406666666699"/>
    <n v="11763.31"/>
    <x v="0"/>
    <x v="22"/>
  </r>
  <r>
    <x v="0"/>
    <n v="1"/>
    <x v="0"/>
    <x v="23"/>
    <x v="23"/>
    <x v="4"/>
    <n v="9549"/>
    <n v="8046"/>
    <n v="2"/>
    <n v="8044"/>
    <n v="104771.58916666701"/>
    <n v="30204.510833333334"/>
    <x v="0"/>
    <x v="23"/>
  </r>
  <r>
    <x v="0"/>
    <n v="2"/>
    <x v="1"/>
    <x v="23"/>
    <x v="23"/>
    <x v="4"/>
    <n v="9577"/>
    <n v="8096"/>
    <n v="0"/>
    <n v="8096"/>
    <n v="105422.346666667"/>
    <n v="33495.519999999997"/>
    <x v="0"/>
    <x v="23"/>
  </r>
  <r>
    <x v="0"/>
    <n v="3"/>
    <x v="2"/>
    <x v="23"/>
    <x v="23"/>
    <x v="4"/>
    <n v="11047"/>
    <n v="9105"/>
    <n v="0"/>
    <n v="9105"/>
    <n v="118538.573333333"/>
    <n v="38110.01"/>
    <x v="0"/>
    <x v="23"/>
  </r>
  <r>
    <x v="0"/>
    <n v="4"/>
    <x v="3"/>
    <x v="23"/>
    <x v="23"/>
    <x v="4"/>
    <n v="11716"/>
    <n v="8917"/>
    <n v="0"/>
    <n v="8917"/>
    <n v="115434.608333333"/>
    <n v="36040.775000000001"/>
    <x v="0"/>
    <x v="23"/>
  </r>
  <r>
    <x v="0"/>
    <n v="5"/>
    <x v="4"/>
    <x v="23"/>
    <x v="23"/>
    <x v="4"/>
    <n v="12754"/>
    <n v="9732"/>
    <n v="1"/>
    <n v="9731"/>
    <n v="126319.50333333301"/>
    <n v="52213.41333333333"/>
    <x v="0"/>
    <x v="23"/>
  </r>
  <r>
    <x v="0"/>
    <n v="6"/>
    <x v="5"/>
    <x v="23"/>
    <x v="23"/>
    <x v="4"/>
    <n v="13296"/>
    <n v="9972"/>
    <n v="1"/>
    <n v="9971"/>
    <n v="129247.54"/>
    <n v="61405.676666666666"/>
    <x v="0"/>
    <x v="23"/>
  </r>
  <r>
    <x v="0"/>
    <n v="7"/>
    <x v="6"/>
    <x v="23"/>
    <x v="23"/>
    <x v="4"/>
    <n v="13928"/>
    <n v="10359"/>
    <n v="0"/>
    <n v="10359"/>
    <n v="133521.46"/>
    <n v="65689.123333333337"/>
    <x v="0"/>
    <x v="23"/>
  </r>
  <r>
    <x v="0"/>
    <n v="8"/>
    <x v="7"/>
    <x v="23"/>
    <x v="23"/>
    <x v="4"/>
    <n v="14081"/>
    <n v="10395"/>
    <n v="0"/>
    <n v="10395"/>
    <n v="133445.683333333"/>
    <n v="75885.3"/>
    <x v="0"/>
    <x v="23"/>
  </r>
  <r>
    <x v="0"/>
    <n v="9"/>
    <x v="8"/>
    <x v="23"/>
    <x v="23"/>
    <x v="4"/>
    <n v="13460"/>
    <n v="10082"/>
    <n v="0"/>
    <n v="10082"/>
    <n v="129587.8"/>
    <n v="72610.866666666669"/>
    <x v="0"/>
    <x v="23"/>
  </r>
  <r>
    <x v="0"/>
    <n v="10"/>
    <x v="9"/>
    <x v="23"/>
    <x v="23"/>
    <x v="4"/>
    <n v="12539"/>
    <n v="9636"/>
    <n v="0"/>
    <n v="9636"/>
    <n v="124582.85416666701"/>
    <n v="58305.645833333336"/>
    <x v="0"/>
    <x v="23"/>
  </r>
  <r>
    <x v="0"/>
    <n v="11"/>
    <x v="10"/>
    <x v="23"/>
    <x v="23"/>
    <x v="4"/>
    <n v="9701"/>
    <n v="8150"/>
    <n v="0"/>
    <n v="8150"/>
    <n v="105300.624166667"/>
    <n v="30414.475833333334"/>
    <x v="0"/>
    <x v="23"/>
  </r>
  <r>
    <x v="0"/>
    <n v="12"/>
    <x v="11"/>
    <x v="23"/>
    <x v="23"/>
    <x v="4"/>
    <n v="10213"/>
    <n v="8445"/>
    <n v="0"/>
    <n v="8445"/>
    <n v="108506.66083333299"/>
    <n v="41060.822500000002"/>
    <x v="0"/>
    <x v="23"/>
  </r>
  <r>
    <x v="0"/>
    <n v="1"/>
    <x v="0"/>
    <x v="24"/>
    <x v="24"/>
    <x v="4"/>
    <n v="3196"/>
    <n v="3034"/>
    <n v="87"/>
    <n v="2947"/>
    <n v="33212.412499999999"/>
    <n v="10076.504166666668"/>
    <x v="0"/>
    <x v="24"/>
  </r>
  <r>
    <x v="0"/>
    <n v="2"/>
    <x v="1"/>
    <x v="24"/>
    <x v="24"/>
    <x v="4"/>
    <n v="3059"/>
    <n v="2915"/>
    <n v="50"/>
    <n v="2865"/>
    <n v="34808.764999999999"/>
    <n v="8332.4850000000006"/>
    <x v="0"/>
    <x v="24"/>
  </r>
  <r>
    <x v="0"/>
    <n v="3"/>
    <x v="2"/>
    <x v="24"/>
    <x v="24"/>
    <x v="4"/>
    <n v="3363"/>
    <n v="3215"/>
    <n v="60"/>
    <n v="3155"/>
    <n v="38051.243333333303"/>
    <n v="8408.2233333333334"/>
    <x v="0"/>
    <x v="24"/>
  </r>
  <r>
    <x v="0"/>
    <n v="4"/>
    <x v="3"/>
    <x v="24"/>
    <x v="24"/>
    <x v="4"/>
    <n v="3337"/>
    <n v="3196"/>
    <n v="53"/>
    <n v="3143"/>
    <n v="36967.116666666698"/>
    <n v="8017.2"/>
    <x v="0"/>
    <x v="24"/>
  </r>
  <r>
    <x v="0"/>
    <n v="5"/>
    <x v="4"/>
    <x v="24"/>
    <x v="24"/>
    <x v="4"/>
    <n v="3636"/>
    <n v="3443"/>
    <n v="93"/>
    <n v="3350"/>
    <n v="40909.009166666699"/>
    <n v="7350.8741666666665"/>
    <x v="0"/>
    <x v="24"/>
  </r>
  <r>
    <x v="0"/>
    <n v="6"/>
    <x v="5"/>
    <x v="24"/>
    <x v="24"/>
    <x v="4"/>
    <n v="3582"/>
    <n v="3417"/>
    <n v="78"/>
    <n v="3339"/>
    <n v="40347.75"/>
    <n v="6936.166666666667"/>
    <x v="0"/>
    <x v="24"/>
  </r>
  <r>
    <x v="0"/>
    <n v="7"/>
    <x v="6"/>
    <x v="24"/>
    <x v="24"/>
    <x v="4"/>
    <n v="3497"/>
    <n v="3329"/>
    <n v="73"/>
    <n v="3256"/>
    <n v="38473.35"/>
    <n v="6601.85"/>
    <x v="0"/>
    <x v="24"/>
  </r>
  <r>
    <x v="0"/>
    <n v="8"/>
    <x v="7"/>
    <x v="24"/>
    <x v="24"/>
    <x v="4"/>
    <n v="3334"/>
    <n v="3192"/>
    <n v="75"/>
    <n v="3117"/>
    <n v="33751.904166666704"/>
    <n v="6157.1291666666666"/>
    <x v="0"/>
    <x v="24"/>
  </r>
  <r>
    <x v="0"/>
    <n v="9"/>
    <x v="8"/>
    <x v="24"/>
    <x v="24"/>
    <x v="4"/>
    <n v="3425"/>
    <n v="3296"/>
    <n v="71"/>
    <n v="3225"/>
    <n v="35797.914166666698"/>
    <n v="7585.435833333333"/>
    <x v="0"/>
    <x v="24"/>
  </r>
  <r>
    <x v="0"/>
    <n v="10"/>
    <x v="9"/>
    <x v="24"/>
    <x v="24"/>
    <x v="4"/>
    <n v="3621"/>
    <n v="3466"/>
    <n v="96"/>
    <n v="3370"/>
    <n v="38101.720833333296"/>
    <n v="7697.0124999999998"/>
    <x v="0"/>
    <x v="24"/>
  </r>
  <r>
    <x v="0"/>
    <n v="11"/>
    <x v="10"/>
    <x v="24"/>
    <x v="24"/>
    <x v="4"/>
    <n v="3445"/>
    <n v="3301"/>
    <n v="83"/>
    <n v="3218"/>
    <n v="39025.866666666698"/>
    <n v="9651.8833333333332"/>
    <x v="0"/>
    <x v="24"/>
  </r>
  <r>
    <x v="0"/>
    <n v="12"/>
    <x v="11"/>
    <x v="24"/>
    <x v="24"/>
    <x v="4"/>
    <n v="2970"/>
    <n v="2875"/>
    <n v="67"/>
    <n v="2808"/>
    <n v="32035.032500000001"/>
    <n v="8406.1508333333331"/>
    <x v="0"/>
    <x v="24"/>
  </r>
  <r>
    <x v="0"/>
    <n v="1"/>
    <x v="0"/>
    <x v="25"/>
    <x v="25"/>
    <x v="4"/>
    <n v="19109"/>
    <n v="16927"/>
    <n v="53"/>
    <n v="16874"/>
    <n v="249698.54749999999"/>
    <n v="147736.61916666667"/>
    <x v="0"/>
    <x v="25"/>
  </r>
  <r>
    <x v="0"/>
    <n v="2"/>
    <x v="1"/>
    <x v="25"/>
    <x v="25"/>
    <x v="4"/>
    <n v="17635"/>
    <n v="15612"/>
    <n v="84"/>
    <n v="15528"/>
    <n v="235150.02"/>
    <n v="116864.06333333334"/>
    <x v="0"/>
    <x v="25"/>
  </r>
  <r>
    <x v="0"/>
    <n v="3"/>
    <x v="2"/>
    <x v="25"/>
    <x v="25"/>
    <x v="4"/>
    <n v="19584"/>
    <n v="17327"/>
    <n v="109"/>
    <n v="17218"/>
    <n v="263370.77500000002"/>
    <n v="112135.75833333333"/>
    <x v="0"/>
    <x v="25"/>
  </r>
  <r>
    <x v="0"/>
    <n v="4"/>
    <x v="3"/>
    <x v="25"/>
    <x v="25"/>
    <x v="4"/>
    <n v="19994"/>
    <n v="16962"/>
    <n v="62"/>
    <n v="16900"/>
    <n v="254814.14083333299"/>
    <n v="115840.97583333333"/>
    <x v="0"/>
    <x v="25"/>
  </r>
  <r>
    <x v="0"/>
    <n v="5"/>
    <x v="4"/>
    <x v="25"/>
    <x v="25"/>
    <x v="4"/>
    <n v="20626"/>
    <n v="18019"/>
    <n v="61"/>
    <n v="17958"/>
    <n v="273642.88666666701"/>
    <n v="98557.146666666667"/>
    <x v="0"/>
    <x v="25"/>
  </r>
  <r>
    <x v="0"/>
    <n v="6"/>
    <x v="5"/>
    <x v="25"/>
    <x v="25"/>
    <x v="4"/>
    <n v="20212"/>
    <n v="17691"/>
    <n v="46"/>
    <n v="17645"/>
    <n v="262770.33833333303"/>
    <n v="93652.528333333335"/>
    <x v="0"/>
    <x v="25"/>
  </r>
  <r>
    <x v="0"/>
    <n v="7"/>
    <x v="6"/>
    <x v="25"/>
    <x v="25"/>
    <x v="4"/>
    <n v="20917"/>
    <n v="18190"/>
    <n v="41"/>
    <n v="18149"/>
    <n v="262924.80083333299"/>
    <n v="94611.449166666673"/>
    <x v="0"/>
    <x v="25"/>
  </r>
  <r>
    <x v="0"/>
    <n v="8"/>
    <x v="7"/>
    <x v="25"/>
    <x v="25"/>
    <x v="4"/>
    <n v="20887"/>
    <n v="18324"/>
    <n v="9"/>
    <n v="18315"/>
    <n v="256973.64249999999"/>
    <n v="94101.924166666664"/>
    <x v="0"/>
    <x v="25"/>
  </r>
  <r>
    <x v="0"/>
    <n v="9"/>
    <x v="8"/>
    <x v="25"/>
    <x v="25"/>
    <x v="4"/>
    <n v="20276"/>
    <n v="17856"/>
    <n v="28"/>
    <n v="17828"/>
    <n v="253470.6825"/>
    <n v="102902.1675"/>
    <x v="0"/>
    <x v="25"/>
  </r>
  <r>
    <x v="0"/>
    <n v="10"/>
    <x v="9"/>
    <x v="25"/>
    <x v="25"/>
    <x v="4"/>
    <n v="20810"/>
    <n v="18253"/>
    <n v="139"/>
    <n v="18114"/>
    <n v="258634.29166666701"/>
    <n v="132117.24166666667"/>
    <x v="0"/>
    <x v="25"/>
  </r>
  <r>
    <x v="0"/>
    <n v="11"/>
    <x v="10"/>
    <x v="25"/>
    <x v="25"/>
    <x v="4"/>
    <n v="19057"/>
    <n v="16763"/>
    <n v="106"/>
    <n v="16657"/>
    <n v="247359.54333333299"/>
    <n v="138693.70666666667"/>
    <x v="0"/>
    <x v="25"/>
  </r>
  <r>
    <x v="0"/>
    <n v="12"/>
    <x v="11"/>
    <x v="25"/>
    <x v="25"/>
    <x v="4"/>
    <n v="19331"/>
    <n v="16939"/>
    <n v="45"/>
    <n v="16894"/>
    <n v="237947.70166666701"/>
    <n v="131561.84833333333"/>
    <x v="0"/>
    <x v="25"/>
  </r>
  <r>
    <x v="0"/>
    <n v="1"/>
    <x v="0"/>
    <x v="26"/>
    <x v="26"/>
    <x v="4"/>
    <n v="1726"/>
    <n v="1262"/>
    <n v="14"/>
    <n v="1248"/>
    <n v="14294.5641666667"/>
    <n v="2826.2191666666668"/>
    <x v="0"/>
    <x v="26"/>
  </r>
  <r>
    <x v="0"/>
    <n v="2"/>
    <x v="1"/>
    <x v="26"/>
    <x v="26"/>
    <x v="4"/>
    <n v="1660"/>
    <n v="1228"/>
    <n v="23"/>
    <n v="1205"/>
    <n v="13709.516666666699"/>
    <n v="2560.7666666666669"/>
    <x v="0"/>
    <x v="26"/>
  </r>
  <r>
    <x v="0"/>
    <n v="3"/>
    <x v="2"/>
    <x v="26"/>
    <x v="26"/>
    <x v="4"/>
    <n v="1912"/>
    <n v="1357"/>
    <n v="53"/>
    <n v="1304"/>
    <n v="14339.4141666667"/>
    <n v="2722.2858333333334"/>
    <x v="0"/>
    <x v="26"/>
  </r>
  <r>
    <x v="0"/>
    <n v="4"/>
    <x v="3"/>
    <x v="26"/>
    <x v="26"/>
    <x v="4"/>
    <n v="2210"/>
    <n v="1408"/>
    <n v="37"/>
    <n v="1371"/>
    <n v="15340.051666666701"/>
    <n v="2639.1483333333335"/>
    <x v="0"/>
    <x v="26"/>
  </r>
  <r>
    <x v="0"/>
    <n v="5"/>
    <x v="4"/>
    <x v="26"/>
    <x v="26"/>
    <x v="4"/>
    <n v="2657"/>
    <n v="1668"/>
    <n v="56"/>
    <n v="1612"/>
    <n v="17802.565833333301"/>
    <n v="2821.0008333333335"/>
    <x v="0"/>
    <x v="26"/>
  </r>
  <r>
    <x v="0"/>
    <n v="6"/>
    <x v="5"/>
    <x v="26"/>
    <x v="26"/>
    <x v="4"/>
    <n v="2735"/>
    <n v="1707"/>
    <n v="65"/>
    <n v="1642"/>
    <n v="17997.977500000001"/>
    <n v="2903.2058333333334"/>
    <x v="0"/>
    <x v="26"/>
  </r>
  <r>
    <x v="0"/>
    <n v="7"/>
    <x v="6"/>
    <x v="26"/>
    <x v="26"/>
    <x v="4"/>
    <n v="2958"/>
    <n v="1725"/>
    <n v="61"/>
    <n v="1664"/>
    <n v="18580.8383333333"/>
    <n v="2676.5616666666665"/>
    <x v="0"/>
    <x v="26"/>
  </r>
  <r>
    <x v="0"/>
    <n v="8"/>
    <x v="7"/>
    <x v="26"/>
    <x v="26"/>
    <x v="4"/>
    <n v="2774"/>
    <n v="1715"/>
    <n v="18"/>
    <n v="1697"/>
    <n v="19505.834999999999"/>
    <n v="3058.415"/>
    <x v="0"/>
    <x v="26"/>
  </r>
  <r>
    <x v="0"/>
    <n v="9"/>
    <x v="8"/>
    <x v="26"/>
    <x v="26"/>
    <x v="4"/>
    <n v="2613"/>
    <n v="1710"/>
    <n v="28"/>
    <n v="1682"/>
    <n v="19502.564999999999"/>
    <n v="3318.9683333333332"/>
    <x v="0"/>
    <x v="26"/>
  </r>
  <r>
    <x v="0"/>
    <n v="10"/>
    <x v="9"/>
    <x v="26"/>
    <x v="26"/>
    <x v="4"/>
    <n v="2511"/>
    <n v="1641"/>
    <n v="63"/>
    <n v="1578"/>
    <n v="18273.705833333301"/>
    <n v="3085.4941666666668"/>
    <x v="0"/>
    <x v="26"/>
  </r>
  <r>
    <x v="0"/>
    <n v="11"/>
    <x v="10"/>
    <x v="26"/>
    <x v="26"/>
    <x v="4"/>
    <n v="1754"/>
    <n v="1267"/>
    <n v="51"/>
    <n v="1216"/>
    <n v="13618.649166666701"/>
    <n v="2075.9508333333333"/>
    <x v="0"/>
    <x v="26"/>
  </r>
  <r>
    <x v="0"/>
    <n v="12"/>
    <x v="11"/>
    <x v="26"/>
    <x v="26"/>
    <x v="4"/>
    <n v="1569"/>
    <n v="1156"/>
    <n v="71"/>
    <n v="1085"/>
    <n v="12486.3258333333"/>
    <n v="2374.1574999999998"/>
    <x v="0"/>
    <x v="26"/>
  </r>
  <r>
    <x v="0"/>
    <n v="1"/>
    <x v="0"/>
    <x v="27"/>
    <x v="27"/>
    <x v="4"/>
    <n v="2520"/>
    <n v="2160"/>
    <n v="24"/>
    <n v="2136"/>
    <n v="23195.07"/>
    <n v="8074.8633333333337"/>
    <x v="0"/>
    <x v="27"/>
  </r>
  <r>
    <x v="0"/>
    <n v="2"/>
    <x v="1"/>
    <x v="27"/>
    <x v="27"/>
    <x v="4"/>
    <n v="2341"/>
    <n v="2074"/>
    <n v="23"/>
    <n v="2051"/>
    <n v="22262.92"/>
    <n v="8106.8133333333335"/>
    <x v="0"/>
    <x v="27"/>
  </r>
  <r>
    <x v="0"/>
    <n v="3"/>
    <x v="2"/>
    <x v="27"/>
    <x v="27"/>
    <x v="4"/>
    <n v="2502"/>
    <n v="2211"/>
    <n v="41"/>
    <n v="2170"/>
    <n v="23562.355833333299"/>
    <n v="8337.7608333333337"/>
    <x v="0"/>
    <x v="27"/>
  </r>
  <r>
    <x v="0"/>
    <n v="4"/>
    <x v="3"/>
    <x v="27"/>
    <x v="27"/>
    <x v="4"/>
    <n v="2444"/>
    <n v="2050"/>
    <n v="43"/>
    <n v="2007"/>
    <n v="21819.938333333299"/>
    <n v="6665.5283333333336"/>
    <x v="0"/>
    <x v="27"/>
  </r>
  <r>
    <x v="0"/>
    <n v="5"/>
    <x v="4"/>
    <x v="27"/>
    <x v="27"/>
    <x v="4"/>
    <n v="2591"/>
    <n v="2239"/>
    <n v="44"/>
    <n v="2195"/>
    <n v="23691.406666666699"/>
    <n v="6841.11"/>
    <x v="0"/>
    <x v="27"/>
  </r>
  <r>
    <x v="0"/>
    <n v="6"/>
    <x v="5"/>
    <x v="27"/>
    <x v="27"/>
    <x v="4"/>
    <n v="2349"/>
    <n v="2058"/>
    <n v="29"/>
    <n v="2029"/>
    <n v="21812.78"/>
    <n v="5943.3866666666663"/>
    <x v="0"/>
    <x v="27"/>
  </r>
  <r>
    <x v="0"/>
    <n v="7"/>
    <x v="6"/>
    <x v="27"/>
    <x v="27"/>
    <x v="4"/>
    <n v="2354"/>
    <n v="2028"/>
    <n v="24"/>
    <n v="2004"/>
    <n v="21553.4508333333"/>
    <n v="6288.1824999999999"/>
    <x v="0"/>
    <x v="27"/>
  </r>
  <r>
    <x v="0"/>
    <n v="8"/>
    <x v="7"/>
    <x v="27"/>
    <x v="27"/>
    <x v="4"/>
    <n v="2334"/>
    <n v="2022"/>
    <n v="22"/>
    <n v="2000"/>
    <n v="21496.9983333333"/>
    <n v="6144.001666666667"/>
    <x v="0"/>
    <x v="27"/>
  </r>
  <r>
    <x v="0"/>
    <n v="9"/>
    <x v="8"/>
    <x v="27"/>
    <x v="27"/>
    <x v="4"/>
    <n v="2200"/>
    <n v="1910"/>
    <n v="24"/>
    <n v="1886"/>
    <n v="20203.253333333301"/>
    <n v="6102.1966666666667"/>
    <x v="0"/>
    <x v="27"/>
  </r>
  <r>
    <x v="0"/>
    <n v="10"/>
    <x v="9"/>
    <x v="27"/>
    <x v="27"/>
    <x v="4"/>
    <n v="2349"/>
    <n v="2073"/>
    <n v="21"/>
    <n v="2052"/>
    <n v="21971.721666666701"/>
    <n v="6978.2783333333336"/>
    <x v="0"/>
    <x v="27"/>
  </r>
  <r>
    <x v="0"/>
    <n v="11"/>
    <x v="10"/>
    <x v="27"/>
    <x v="27"/>
    <x v="4"/>
    <n v="2132"/>
    <n v="1914"/>
    <n v="1"/>
    <n v="1913"/>
    <n v="20546.955000000002"/>
    <n v="7902.1949999999997"/>
    <x v="0"/>
    <x v="27"/>
  </r>
  <r>
    <x v="0"/>
    <n v="12"/>
    <x v="11"/>
    <x v="27"/>
    <x v="27"/>
    <x v="4"/>
    <n v="1891"/>
    <n v="1687"/>
    <n v="0"/>
    <n v="1687"/>
    <n v="17946.523333333302"/>
    <n v="6154.46"/>
    <x v="0"/>
    <x v="27"/>
  </r>
  <r>
    <x v="0"/>
    <n v="1"/>
    <x v="0"/>
    <x v="28"/>
    <x v="28"/>
    <x v="4"/>
    <n v="3233"/>
    <n v="2794"/>
    <n v="18"/>
    <n v="2776"/>
    <n v="33860.101666666698"/>
    <n v="8994.1650000000009"/>
    <x v="0"/>
    <x v="28"/>
  </r>
  <r>
    <x v="0"/>
    <n v="2"/>
    <x v="1"/>
    <x v="28"/>
    <x v="28"/>
    <x v="4"/>
    <n v="2973"/>
    <n v="2594"/>
    <n v="9"/>
    <n v="2585"/>
    <n v="31510.8691666667"/>
    <n v="6759.8975"/>
    <x v="0"/>
    <x v="28"/>
  </r>
  <r>
    <x v="0"/>
    <n v="3"/>
    <x v="2"/>
    <x v="28"/>
    <x v="28"/>
    <x v="4"/>
    <n v="3364"/>
    <n v="2844"/>
    <n v="38"/>
    <n v="2806"/>
    <n v="33474.213333333297"/>
    <n v="7174.2533333333331"/>
    <x v="0"/>
    <x v="28"/>
  </r>
  <r>
    <x v="0"/>
    <n v="4"/>
    <x v="3"/>
    <x v="28"/>
    <x v="28"/>
    <x v="4"/>
    <n v="3854"/>
    <n v="3034"/>
    <n v="26"/>
    <n v="3008"/>
    <n v="36009.734166666698"/>
    <n v="7917.6158333333333"/>
    <x v="0"/>
    <x v="28"/>
  </r>
  <r>
    <x v="0"/>
    <n v="5"/>
    <x v="4"/>
    <x v="28"/>
    <x v="28"/>
    <x v="4"/>
    <n v="4338"/>
    <n v="3376"/>
    <n v="23"/>
    <n v="3353"/>
    <n v="39977.865833333301"/>
    <n v="8258.7175000000007"/>
    <x v="0"/>
    <x v="28"/>
  </r>
  <r>
    <x v="0"/>
    <n v="6"/>
    <x v="5"/>
    <x v="28"/>
    <x v="28"/>
    <x v="4"/>
    <n v="4234"/>
    <n v="3306"/>
    <n v="35"/>
    <n v="3271"/>
    <n v="39110.284166666701"/>
    <n v="8960.8824999999997"/>
    <x v="0"/>
    <x v="28"/>
  </r>
  <r>
    <x v="0"/>
    <n v="7"/>
    <x v="6"/>
    <x v="28"/>
    <x v="28"/>
    <x v="4"/>
    <n v="4348"/>
    <n v="3410"/>
    <n v="10"/>
    <n v="3400"/>
    <n v="41124.676666666703"/>
    <n v="7506.9566666666669"/>
    <x v="0"/>
    <x v="28"/>
  </r>
  <r>
    <x v="0"/>
    <n v="8"/>
    <x v="7"/>
    <x v="28"/>
    <x v="28"/>
    <x v="4"/>
    <n v="4319"/>
    <n v="3353"/>
    <n v="8"/>
    <n v="3345"/>
    <n v="40529.114999999998"/>
    <n v="8788.4850000000006"/>
    <x v="0"/>
    <x v="28"/>
  </r>
  <r>
    <x v="0"/>
    <n v="9"/>
    <x v="8"/>
    <x v="28"/>
    <x v="28"/>
    <x v="4"/>
    <n v="4041"/>
    <n v="3160"/>
    <n v="3"/>
    <n v="3157"/>
    <n v="38420.875"/>
    <n v="8911.6583333333328"/>
    <x v="0"/>
    <x v="28"/>
  </r>
  <r>
    <x v="0"/>
    <n v="10"/>
    <x v="9"/>
    <x v="28"/>
    <x v="28"/>
    <x v="4"/>
    <n v="4041"/>
    <n v="3230"/>
    <n v="21"/>
    <n v="3209"/>
    <n v="38462.3258333333"/>
    <n v="9123.1574999999993"/>
    <x v="0"/>
    <x v="28"/>
  </r>
  <r>
    <x v="0"/>
    <n v="11"/>
    <x v="10"/>
    <x v="28"/>
    <x v="28"/>
    <x v="4"/>
    <n v="3163"/>
    <n v="2756"/>
    <n v="22"/>
    <n v="2734"/>
    <n v="32363.083333333299"/>
    <n v="6774.8833333333332"/>
    <x v="0"/>
    <x v="28"/>
  </r>
  <r>
    <x v="0"/>
    <n v="12"/>
    <x v="11"/>
    <x v="28"/>
    <x v="28"/>
    <x v="4"/>
    <n v="2942"/>
    <n v="2560"/>
    <n v="20"/>
    <n v="2540"/>
    <n v="30574.746666666699"/>
    <n v="6784.0533333333333"/>
    <x v="0"/>
    <x v="28"/>
  </r>
  <r>
    <x v="0"/>
    <n v="1"/>
    <x v="0"/>
    <x v="29"/>
    <x v="29"/>
    <x v="4"/>
    <n v="4433"/>
    <n v="3669"/>
    <n v="27"/>
    <n v="3642"/>
    <n v="43256.284166666701"/>
    <n v="9116.3325000000004"/>
    <x v="0"/>
    <x v="29"/>
  </r>
  <r>
    <x v="0"/>
    <n v="2"/>
    <x v="1"/>
    <x v="29"/>
    <x v="29"/>
    <x v="4"/>
    <n v="4206"/>
    <n v="3530"/>
    <n v="20"/>
    <n v="3510"/>
    <n v="41691.253333333298"/>
    <n v="9442.3133333333335"/>
    <x v="0"/>
    <x v="29"/>
  </r>
  <r>
    <x v="0"/>
    <n v="3"/>
    <x v="2"/>
    <x v="29"/>
    <x v="29"/>
    <x v="4"/>
    <n v="4695"/>
    <n v="3950"/>
    <n v="63"/>
    <n v="3887"/>
    <n v="44884.22"/>
    <n v="10136.896666666667"/>
    <x v="0"/>
    <x v="29"/>
  </r>
  <r>
    <x v="0"/>
    <n v="4"/>
    <x v="3"/>
    <x v="29"/>
    <x v="29"/>
    <x v="4"/>
    <n v="5573"/>
    <n v="4476"/>
    <n v="66"/>
    <n v="4410"/>
    <n v="51309.440000000002"/>
    <n v="13316.793333333333"/>
    <x v="0"/>
    <x v="29"/>
  </r>
  <r>
    <x v="0"/>
    <n v="5"/>
    <x v="4"/>
    <x v="29"/>
    <x v="29"/>
    <x v="4"/>
    <n v="5947"/>
    <n v="4851"/>
    <n v="98"/>
    <n v="4753"/>
    <n v="55332.238333333298"/>
    <n v="13211.428333333333"/>
    <x v="0"/>
    <x v="29"/>
  </r>
  <r>
    <x v="0"/>
    <n v="6"/>
    <x v="5"/>
    <x v="29"/>
    <x v="29"/>
    <x v="4"/>
    <n v="6002"/>
    <n v="4780"/>
    <n v="134"/>
    <n v="4646"/>
    <n v="53896.875833333303"/>
    <n v="14348.990833333333"/>
    <x v="0"/>
    <x v="29"/>
  </r>
  <r>
    <x v="0"/>
    <n v="7"/>
    <x v="6"/>
    <x v="29"/>
    <x v="29"/>
    <x v="4"/>
    <n v="6305"/>
    <n v="4991"/>
    <n v="104"/>
    <n v="4887"/>
    <n v="57333.496666666702"/>
    <n v="12388.353333333333"/>
    <x v="0"/>
    <x v="29"/>
  </r>
  <r>
    <x v="0"/>
    <n v="8"/>
    <x v="7"/>
    <x v="29"/>
    <x v="29"/>
    <x v="4"/>
    <n v="6304"/>
    <n v="5034"/>
    <n v="34"/>
    <n v="5000"/>
    <n v="59529.823333333297"/>
    <n v="14824.26"/>
    <x v="0"/>
    <x v="29"/>
  </r>
  <r>
    <x v="0"/>
    <n v="9"/>
    <x v="8"/>
    <x v="29"/>
    <x v="29"/>
    <x v="4"/>
    <n v="5945"/>
    <n v="4766"/>
    <n v="14"/>
    <n v="4752"/>
    <n v="57158.330833333297"/>
    <n v="16091.5525"/>
    <x v="0"/>
    <x v="29"/>
  </r>
  <r>
    <x v="0"/>
    <n v="10"/>
    <x v="9"/>
    <x v="29"/>
    <x v="29"/>
    <x v="4"/>
    <n v="6022"/>
    <n v="4861"/>
    <n v="51"/>
    <n v="4810"/>
    <n v="57336.759166666699"/>
    <n v="16620.290833333333"/>
    <x v="0"/>
    <x v="29"/>
  </r>
  <r>
    <x v="0"/>
    <n v="11"/>
    <x v="10"/>
    <x v="29"/>
    <x v="29"/>
    <x v="4"/>
    <n v="4907"/>
    <n v="4150"/>
    <n v="17"/>
    <n v="4133"/>
    <n v="48019.595833333296"/>
    <n v="10247.7875"/>
    <x v="0"/>
    <x v="29"/>
  </r>
  <r>
    <x v="0"/>
    <n v="12"/>
    <x v="11"/>
    <x v="29"/>
    <x v="29"/>
    <x v="4"/>
    <n v="4711"/>
    <n v="3969"/>
    <n v="6"/>
    <n v="3963"/>
    <n v="47120.135000000002"/>
    <n v="10734.165000000001"/>
    <x v="0"/>
    <x v="29"/>
  </r>
  <r>
    <x v="0"/>
    <n v="1"/>
    <x v="0"/>
    <x v="30"/>
    <x v="30"/>
    <x v="4"/>
    <n v="7200"/>
    <n v="5588"/>
    <n v="3"/>
    <n v="5585"/>
    <n v="71489.654999999999"/>
    <n v="21220.345000000001"/>
    <x v="0"/>
    <x v="30"/>
  </r>
  <r>
    <x v="0"/>
    <n v="2"/>
    <x v="1"/>
    <x v="30"/>
    <x v="30"/>
    <x v="4"/>
    <n v="6537"/>
    <n v="5133"/>
    <n v="7"/>
    <n v="5126"/>
    <n v="68704.397500000006"/>
    <n v="15329.285833333333"/>
    <x v="0"/>
    <x v="30"/>
  </r>
  <r>
    <x v="0"/>
    <n v="3"/>
    <x v="2"/>
    <x v="30"/>
    <x v="30"/>
    <x v="4"/>
    <n v="7564"/>
    <n v="5852"/>
    <n v="11"/>
    <n v="5841"/>
    <n v="77112.006666666697"/>
    <n v="17953.243333333332"/>
    <x v="0"/>
    <x v="30"/>
  </r>
  <r>
    <x v="0"/>
    <n v="4"/>
    <x v="3"/>
    <x v="30"/>
    <x v="30"/>
    <x v="4"/>
    <n v="8410"/>
    <n v="6210"/>
    <n v="3"/>
    <n v="6207"/>
    <n v="81574.916666666701"/>
    <n v="21298"/>
    <x v="0"/>
    <x v="30"/>
  </r>
  <r>
    <x v="0"/>
    <n v="5"/>
    <x v="4"/>
    <x v="30"/>
    <x v="30"/>
    <x v="4"/>
    <n v="9009"/>
    <n v="6775"/>
    <n v="22"/>
    <n v="6753"/>
    <n v="95198.01"/>
    <n v="21739.206666666665"/>
    <x v="0"/>
    <x v="30"/>
  </r>
  <r>
    <x v="0"/>
    <n v="6"/>
    <x v="5"/>
    <x v="30"/>
    <x v="30"/>
    <x v="4"/>
    <n v="9251"/>
    <n v="6827"/>
    <n v="7"/>
    <n v="6820"/>
    <n v="95495.8"/>
    <n v="21668.75"/>
    <x v="0"/>
    <x v="30"/>
  </r>
  <r>
    <x v="0"/>
    <n v="7"/>
    <x v="6"/>
    <x v="30"/>
    <x v="30"/>
    <x v="4"/>
    <n v="9696"/>
    <n v="7095"/>
    <n v="24"/>
    <n v="7071"/>
    <n v="95028.110833333296"/>
    <n v="23744.389166666668"/>
    <x v="0"/>
    <x v="30"/>
  </r>
  <r>
    <x v="0"/>
    <n v="8"/>
    <x v="7"/>
    <x v="30"/>
    <x v="30"/>
    <x v="4"/>
    <n v="9854"/>
    <n v="7274"/>
    <n v="14"/>
    <n v="7260"/>
    <n v="92319.39"/>
    <n v="23322.876666666667"/>
    <x v="0"/>
    <x v="30"/>
  </r>
  <r>
    <x v="0"/>
    <n v="9"/>
    <x v="8"/>
    <x v="30"/>
    <x v="30"/>
    <x v="4"/>
    <n v="9425"/>
    <n v="7049"/>
    <n v="2"/>
    <n v="7047"/>
    <n v="92127.65"/>
    <n v="21865.9"/>
    <x v="0"/>
    <x v="30"/>
  </r>
  <r>
    <x v="0"/>
    <n v="10"/>
    <x v="9"/>
    <x v="30"/>
    <x v="30"/>
    <x v="4"/>
    <n v="9104"/>
    <n v="6882"/>
    <n v="11"/>
    <n v="6871"/>
    <n v="91759.433333333305"/>
    <n v="24619.05"/>
    <x v="0"/>
    <x v="30"/>
  </r>
  <r>
    <x v="0"/>
    <n v="11"/>
    <x v="10"/>
    <x v="30"/>
    <x v="30"/>
    <x v="4"/>
    <n v="7297"/>
    <n v="5733"/>
    <n v="12"/>
    <n v="5721"/>
    <n v="74500.666666666701"/>
    <n v="16563.833333333332"/>
    <x v="0"/>
    <x v="30"/>
  </r>
  <r>
    <x v="0"/>
    <n v="12"/>
    <x v="11"/>
    <x v="30"/>
    <x v="30"/>
    <x v="4"/>
    <n v="7381"/>
    <n v="5841"/>
    <n v="5"/>
    <n v="5836"/>
    <n v="72992.350000000006"/>
    <n v="15997.766666666666"/>
    <x v="0"/>
    <x v="30"/>
  </r>
  <r>
    <x v="0"/>
    <n v="1"/>
    <x v="0"/>
    <x v="31"/>
    <x v="31"/>
    <x v="5"/>
    <n v="19183"/>
    <n v="16658"/>
    <n v="51"/>
    <n v="16607"/>
    <n v="200851.655"/>
    <n v="55673.428333333337"/>
    <x v="0"/>
    <x v="31"/>
  </r>
  <r>
    <x v="0"/>
    <n v="2"/>
    <x v="1"/>
    <x v="31"/>
    <x v="31"/>
    <x v="5"/>
    <n v="18201"/>
    <n v="15842"/>
    <n v="108"/>
    <n v="15734"/>
    <n v="186305.27166666699"/>
    <n v="46655.228333333333"/>
    <x v="0"/>
    <x v="31"/>
  </r>
  <r>
    <x v="0"/>
    <n v="3"/>
    <x v="2"/>
    <x v="31"/>
    <x v="31"/>
    <x v="5"/>
    <n v="20815"/>
    <n v="18120"/>
    <n v="121"/>
    <n v="17999"/>
    <n v="215818.54916666701"/>
    <n v="54261.500833333332"/>
    <x v="0"/>
    <x v="31"/>
  </r>
  <r>
    <x v="0"/>
    <n v="4"/>
    <x v="3"/>
    <x v="31"/>
    <x v="31"/>
    <x v="5"/>
    <n v="21678"/>
    <n v="18081"/>
    <n v="44"/>
    <n v="18037"/>
    <n v="216667.95166666701"/>
    <n v="50610.581666666665"/>
    <x v="0"/>
    <x v="31"/>
  </r>
  <r>
    <x v="0"/>
    <n v="5"/>
    <x v="4"/>
    <x v="31"/>
    <x v="31"/>
    <x v="5"/>
    <n v="23195"/>
    <n v="19651"/>
    <n v="201"/>
    <n v="19450"/>
    <n v="225664.36166666701"/>
    <n v="48517.53833333333"/>
    <x v="0"/>
    <x v="31"/>
  </r>
  <r>
    <x v="0"/>
    <n v="6"/>
    <x v="5"/>
    <x v="31"/>
    <x v="31"/>
    <x v="5"/>
    <n v="22614"/>
    <n v="19188"/>
    <n v="181"/>
    <n v="19007"/>
    <n v="224418.5975"/>
    <n v="54469.452499999999"/>
    <x v="0"/>
    <x v="31"/>
  </r>
  <r>
    <x v="0"/>
    <n v="7"/>
    <x v="6"/>
    <x v="31"/>
    <x v="31"/>
    <x v="5"/>
    <n v="23632"/>
    <n v="19916"/>
    <n v="209"/>
    <n v="19707"/>
    <n v="228468.62833333301"/>
    <n v="44243.955000000002"/>
    <x v="0"/>
    <x v="31"/>
  </r>
  <r>
    <x v="0"/>
    <n v="8"/>
    <x v="7"/>
    <x v="31"/>
    <x v="31"/>
    <x v="5"/>
    <n v="23545"/>
    <n v="19882"/>
    <n v="61"/>
    <n v="19821"/>
    <n v="234502.70333333299"/>
    <n v="47110.546666666669"/>
    <x v="0"/>
    <x v="31"/>
  </r>
  <r>
    <x v="0"/>
    <n v="9"/>
    <x v="8"/>
    <x v="31"/>
    <x v="31"/>
    <x v="5"/>
    <n v="22890"/>
    <n v="19428"/>
    <n v="89"/>
    <n v="19339"/>
    <n v="231369.1825"/>
    <n v="61657.85083333333"/>
    <x v="0"/>
    <x v="31"/>
  </r>
  <r>
    <x v="0"/>
    <n v="10"/>
    <x v="9"/>
    <x v="31"/>
    <x v="31"/>
    <x v="5"/>
    <n v="23344"/>
    <n v="19933"/>
    <n v="65"/>
    <n v="19868"/>
    <n v="237618.91083333301"/>
    <n v="60228.622499999998"/>
    <x v="0"/>
    <x v="31"/>
  </r>
  <r>
    <x v="0"/>
    <n v="11"/>
    <x v="10"/>
    <x v="31"/>
    <x v="31"/>
    <x v="5"/>
    <n v="19941"/>
    <n v="17413"/>
    <n v="42"/>
    <n v="17371"/>
    <n v="208912.37"/>
    <n v="56437.963333333333"/>
    <x v="0"/>
    <x v="31"/>
  </r>
  <r>
    <x v="0"/>
    <n v="12"/>
    <x v="11"/>
    <x v="31"/>
    <x v="31"/>
    <x v="5"/>
    <n v="19750"/>
    <n v="17175"/>
    <n v="66"/>
    <n v="17109"/>
    <n v="206011.26500000001"/>
    <n v="50480.201666666668"/>
    <x v="0"/>
    <x v="31"/>
  </r>
  <r>
    <x v="0"/>
    <n v="1"/>
    <x v="0"/>
    <x v="32"/>
    <x v="32"/>
    <x v="6"/>
    <n v="1228"/>
    <n v="563"/>
    <n v="62"/>
    <n v="501"/>
    <n v="5179.75"/>
    <n v="1426.7666666666667"/>
    <x v="0"/>
    <x v="32"/>
  </r>
  <r>
    <x v="0"/>
    <n v="2"/>
    <x v="1"/>
    <x v="32"/>
    <x v="32"/>
    <x v="6"/>
    <n v="1583"/>
    <n v="541"/>
    <n v="38"/>
    <n v="503"/>
    <n v="5221.8483333333297"/>
    <n v="1052.2683333333334"/>
    <x v="0"/>
    <x v="32"/>
  </r>
  <r>
    <x v="0"/>
    <n v="3"/>
    <x v="2"/>
    <x v="32"/>
    <x v="32"/>
    <x v="6"/>
    <n v="1429"/>
    <n v="580"/>
    <n v="58"/>
    <n v="522"/>
    <n v="5495.4966666666696"/>
    <n v="1353.7533333333333"/>
    <x v="0"/>
    <x v="32"/>
  </r>
  <r>
    <x v="0"/>
    <n v="4"/>
    <x v="3"/>
    <x v="32"/>
    <x v="32"/>
    <x v="6"/>
    <n v="1584"/>
    <n v="604"/>
    <n v="463"/>
    <n v="141"/>
    <n v="1543.9058333333301"/>
    <n v="358.11083333333335"/>
    <x v="0"/>
    <x v="32"/>
  </r>
  <r>
    <x v="0"/>
    <n v="5"/>
    <x v="4"/>
    <x v="32"/>
    <x v="32"/>
    <x v="6"/>
    <n v="2248"/>
    <n v="743"/>
    <n v="440"/>
    <n v="303"/>
    <n v="3386.2775000000001"/>
    <n v="659.90583333333336"/>
    <x v="0"/>
    <x v="32"/>
  </r>
  <r>
    <x v="0"/>
    <n v="6"/>
    <x v="5"/>
    <x v="32"/>
    <x v="32"/>
    <x v="6"/>
    <n v="2521"/>
    <n v="860"/>
    <n v="215"/>
    <n v="645"/>
    <n v="6512.45"/>
    <n v="1403.5666666666666"/>
    <x v="0"/>
    <x v="32"/>
  </r>
  <r>
    <x v="0"/>
    <n v="7"/>
    <x v="6"/>
    <x v="32"/>
    <x v="32"/>
    <x v="6"/>
    <n v="2199"/>
    <n v="859"/>
    <n v="224"/>
    <n v="635"/>
    <n v="6274.4266666666699"/>
    <n v="1458.1733333333334"/>
    <x v="0"/>
    <x v="32"/>
  </r>
  <r>
    <x v="0"/>
    <n v="8"/>
    <x v="7"/>
    <x v="32"/>
    <x v="32"/>
    <x v="6"/>
    <n v="2073"/>
    <n v="869"/>
    <n v="126"/>
    <n v="743"/>
    <n v="7358.4758333333302"/>
    <n v="2100.4575"/>
    <x v="0"/>
    <x v="32"/>
  </r>
  <r>
    <x v="0"/>
    <n v="9"/>
    <x v="8"/>
    <x v="32"/>
    <x v="32"/>
    <x v="6"/>
    <n v="1901"/>
    <n v="795"/>
    <n v="150"/>
    <n v="645"/>
    <n v="6334.1"/>
    <n v="1839.7"/>
    <x v="0"/>
    <x v="32"/>
  </r>
  <r>
    <x v="0"/>
    <n v="10"/>
    <x v="9"/>
    <x v="32"/>
    <x v="32"/>
    <x v="6"/>
    <n v="1875"/>
    <n v="699"/>
    <n v="118"/>
    <n v="581"/>
    <n v="5820.0433333333303"/>
    <n v="1471.3566666666666"/>
    <x v="0"/>
    <x v="32"/>
  </r>
  <r>
    <x v="0"/>
    <n v="11"/>
    <x v="10"/>
    <x v="32"/>
    <x v="32"/>
    <x v="6"/>
    <n v="1267"/>
    <n v="645"/>
    <n v="71"/>
    <n v="574"/>
    <n v="6093.3858333333301"/>
    <n v="1549.4141666666667"/>
    <x v="0"/>
    <x v="32"/>
  </r>
  <r>
    <x v="0"/>
    <n v="12"/>
    <x v="11"/>
    <x v="32"/>
    <x v="32"/>
    <x v="6"/>
    <n v="1252"/>
    <n v="644"/>
    <n v="87"/>
    <n v="557"/>
    <n v="5996.82416666667"/>
    <n v="1960.6091666666666"/>
    <x v="0"/>
    <x v="32"/>
  </r>
  <r>
    <x v="0"/>
    <n v="1"/>
    <x v="0"/>
    <x v="33"/>
    <x v="33"/>
    <x v="6"/>
    <n v="8284"/>
    <n v="6822"/>
    <n v="189"/>
    <n v="6633"/>
    <n v="75627.350000000006"/>
    <n v="29270.383333333335"/>
    <x v="0"/>
    <x v="33"/>
  </r>
  <r>
    <x v="0"/>
    <n v="2"/>
    <x v="1"/>
    <x v="33"/>
    <x v="33"/>
    <x v="6"/>
    <n v="7469"/>
    <n v="6221"/>
    <n v="315"/>
    <n v="5906"/>
    <n v="67738.079166666706"/>
    <n v="19574.870833333334"/>
    <x v="0"/>
    <x v="33"/>
  </r>
  <r>
    <x v="0"/>
    <n v="3"/>
    <x v="2"/>
    <x v="33"/>
    <x v="33"/>
    <x v="6"/>
    <n v="8557"/>
    <n v="6923"/>
    <n v="98"/>
    <n v="6825"/>
    <n v="81533.788333333301"/>
    <n v="31251.711666666666"/>
    <x v="0"/>
    <x v="33"/>
  </r>
  <r>
    <x v="0"/>
    <n v="4"/>
    <x v="3"/>
    <x v="33"/>
    <x v="33"/>
    <x v="6"/>
    <n v="9774"/>
    <n v="7471"/>
    <n v="108"/>
    <n v="7363"/>
    <n v="90455.7558333333"/>
    <n v="39473.310833333337"/>
    <x v="0"/>
    <x v="33"/>
  </r>
  <r>
    <x v="0"/>
    <n v="5"/>
    <x v="4"/>
    <x v="33"/>
    <x v="33"/>
    <x v="6"/>
    <n v="10718"/>
    <n v="8273"/>
    <n v="95"/>
    <n v="8178"/>
    <n v="96531.686666666705"/>
    <n v="43422.396666666667"/>
    <x v="0"/>
    <x v="33"/>
  </r>
  <r>
    <x v="0"/>
    <n v="6"/>
    <x v="5"/>
    <x v="33"/>
    <x v="33"/>
    <x v="6"/>
    <n v="10872"/>
    <n v="8376"/>
    <n v="0"/>
    <n v="8376"/>
    <n v="100713.516666667"/>
    <n v="48523.533333333333"/>
    <x v="0"/>
    <x v="33"/>
  </r>
  <r>
    <x v="0"/>
    <n v="7"/>
    <x v="6"/>
    <x v="33"/>
    <x v="33"/>
    <x v="6"/>
    <n v="11254"/>
    <n v="8662"/>
    <n v="0"/>
    <n v="8662"/>
    <n v="98347.102499999994"/>
    <n v="38684.497499999998"/>
    <x v="0"/>
    <x v="33"/>
  </r>
  <r>
    <x v="0"/>
    <n v="8"/>
    <x v="7"/>
    <x v="33"/>
    <x v="33"/>
    <x v="6"/>
    <n v="10990"/>
    <n v="8482"/>
    <n v="0"/>
    <n v="8482"/>
    <n v="92678.583333333299"/>
    <n v="39909.01666666667"/>
    <x v="0"/>
    <x v="33"/>
  </r>
  <r>
    <x v="0"/>
    <n v="9"/>
    <x v="8"/>
    <x v="33"/>
    <x v="33"/>
    <x v="6"/>
    <n v="10622"/>
    <n v="8215"/>
    <n v="18"/>
    <n v="8197"/>
    <n v="88332.013333333307"/>
    <n v="47682.203333333331"/>
    <x v="0"/>
    <x v="33"/>
  </r>
  <r>
    <x v="0"/>
    <n v="10"/>
    <x v="9"/>
    <x v="33"/>
    <x v="33"/>
    <x v="6"/>
    <n v="10436"/>
    <n v="8115"/>
    <n v="48"/>
    <n v="8067"/>
    <n v="87864.666666666701"/>
    <n v="36682.083333333336"/>
    <x v="0"/>
    <x v="33"/>
  </r>
  <r>
    <x v="0"/>
    <n v="11"/>
    <x v="10"/>
    <x v="33"/>
    <x v="33"/>
    <x v="6"/>
    <n v="8822"/>
    <n v="7232"/>
    <n v="78"/>
    <n v="7154"/>
    <n v="85471.406666666706"/>
    <n v="32129.243333333332"/>
    <x v="0"/>
    <x v="33"/>
  </r>
  <r>
    <x v="0"/>
    <n v="12"/>
    <x v="11"/>
    <x v="33"/>
    <x v="33"/>
    <x v="6"/>
    <n v="8716"/>
    <n v="7113"/>
    <n v="85"/>
    <n v="7028"/>
    <n v="78226.153333333306"/>
    <n v="29464.68"/>
    <x v="0"/>
    <x v="33"/>
  </r>
  <r>
    <x v="0"/>
    <n v="1"/>
    <x v="0"/>
    <x v="34"/>
    <x v="34"/>
    <x v="7"/>
    <n v="9442"/>
    <n v="7837"/>
    <n v="392"/>
    <n v="7445"/>
    <n v="84392.900833333304"/>
    <n v="19860.3325"/>
    <x v="0"/>
    <x v="34"/>
  </r>
  <r>
    <x v="0"/>
    <n v="2"/>
    <x v="1"/>
    <x v="34"/>
    <x v="34"/>
    <x v="7"/>
    <n v="9380"/>
    <n v="7824"/>
    <n v="218"/>
    <n v="7606"/>
    <n v="85411.604166666701"/>
    <n v="20600.529166666667"/>
    <x v="0"/>
    <x v="34"/>
  </r>
  <r>
    <x v="0"/>
    <n v="3"/>
    <x v="2"/>
    <x v="34"/>
    <x v="34"/>
    <x v="7"/>
    <n v="10753"/>
    <n v="8951"/>
    <n v="260"/>
    <n v="8691"/>
    <n v="97080.276666666701"/>
    <n v="23078.09"/>
    <x v="0"/>
    <x v="34"/>
  </r>
  <r>
    <x v="0"/>
    <n v="4"/>
    <x v="3"/>
    <x v="34"/>
    <x v="34"/>
    <x v="7"/>
    <n v="11177"/>
    <n v="8955"/>
    <n v="71"/>
    <n v="8884"/>
    <n v="100277.796666667"/>
    <n v="22337.086666666666"/>
    <x v="0"/>
    <x v="34"/>
  </r>
  <r>
    <x v="0"/>
    <n v="5"/>
    <x v="4"/>
    <x v="34"/>
    <x v="34"/>
    <x v="7"/>
    <n v="12072"/>
    <n v="9764"/>
    <n v="78"/>
    <n v="9686"/>
    <n v="108514.301666667"/>
    <n v="23018.498333333333"/>
    <x v="0"/>
    <x v="34"/>
  </r>
  <r>
    <x v="0"/>
    <n v="6"/>
    <x v="5"/>
    <x v="34"/>
    <x v="34"/>
    <x v="7"/>
    <n v="12117"/>
    <n v="9578"/>
    <n v="96"/>
    <n v="9482"/>
    <n v="107329.1825"/>
    <n v="21645.200833333332"/>
    <x v="0"/>
    <x v="34"/>
  </r>
  <r>
    <x v="0"/>
    <n v="7"/>
    <x v="6"/>
    <x v="34"/>
    <x v="34"/>
    <x v="7"/>
    <n v="11785"/>
    <n v="9040"/>
    <n v="77"/>
    <n v="8963"/>
    <n v="100265.936666667"/>
    <n v="16396.213333333333"/>
    <x v="0"/>
    <x v="34"/>
  </r>
  <r>
    <x v="0"/>
    <n v="8"/>
    <x v="7"/>
    <x v="34"/>
    <x v="34"/>
    <x v="7"/>
    <n v="12044"/>
    <n v="9622"/>
    <n v="76"/>
    <n v="9546"/>
    <n v="108600.13666666699"/>
    <n v="22541.063333333332"/>
    <x v="0"/>
    <x v="34"/>
  </r>
  <r>
    <x v="0"/>
    <n v="9"/>
    <x v="8"/>
    <x v="34"/>
    <x v="34"/>
    <x v="7"/>
    <n v="11933"/>
    <n v="9705"/>
    <n v="88"/>
    <n v="9617"/>
    <n v="109142.096666667"/>
    <n v="25140.12"/>
    <x v="0"/>
    <x v="34"/>
  </r>
  <r>
    <x v="0"/>
    <n v="10"/>
    <x v="9"/>
    <x v="34"/>
    <x v="34"/>
    <x v="7"/>
    <n v="12006"/>
    <n v="9890"/>
    <n v="288"/>
    <n v="9602"/>
    <n v="109182.1075"/>
    <n v="26872.509166666667"/>
    <x v="0"/>
    <x v="34"/>
  </r>
  <r>
    <x v="0"/>
    <n v="11"/>
    <x v="10"/>
    <x v="34"/>
    <x v="34"/>
    <x v="7"/>
    <n v="10723"/>
    <n v="8904"/>
    <n v="92"/>
    <n v="8812"/>
    <n v="99127.533333333296"/>
    <n v="23265.683333333334"/>
    <x v="0"/>
    <x v="34"/>
  </r>
  <r>
    <x v="0"/>
    <n v="12"/>
    <x v="11"/>
    <x v="34"/>
    <x v="34"/>
    <x v="7"/>
    <n v="9530"/>
    <n v="7884"/>
    <n v="144"/>
    <n v="7740"/>
    <n v="87474.725000000006"/>
    <n v="19853.791666666668"/>
    <x v="0"/>
    <x v="34"/>
  </r>
  <r>
    <x v="0"/>
    <n v="1"/>
    <x v="0"/>
    <x v="35"/>
    <x v="35"/>
    <x v="8"/>
    <n v="3019"/>
    <n v="2253"/>
    <n v="0"/>
    <n v="2253"/>
    <n v="25869.342499999999"/>
    <n v="6617.524166666667"/>
    <x v="0"/>
    <x v="35"/>
  </r>
  <r>
    <x v="0"/>
    <n v="2"/>
    <x v="1"/>
    <x v="35"/>
    <x v="35"/>
    <x v="8"/>
    <n v="3053"/>
    <n v="2071"/>
    <n v="0"/>
    <n v="2071"/>
    <n v="23973.214166666701"/>
    <n v="6106.5858333333335"/>
    <x v="0"/>
    <x v="35"/>
  </r>
  <r>
    <x v="0"/>
    <n v="3"/>
    <x v="2"/>
    <x v="35"/>
    <x v="35"/>
    <x v="8"/>
    <n v="3360"/>
    <n v="2405"/>
    <n v="0"/>
    <n v="2405"/>
    <n v="27702.384999999998"/>
    <n v="6605.498333333333"/>
    <x v="0"/>
    <x v="35"/>
  </r>
  <r>
    <x v="0"/>
    <n v="4"/>
    <x v="3"/>
    <x v="35"/>
    <x v="35"/>
    <x v="8"/>
    <n v="3846"/>
    <n v="2499"/>
    <n v="0"/>
    <n v="2499"/>
    <n v="28922.107499999998"/>
    <n v="5817.1758333333337"/>
    <x v="0"/>
    <x v="35"/>
  </r>
  <r>
    <x v="0"/>
    <n v="5"/>
    <x v="4"/>
    <x v="35"/>
    <x v="35"/>
    <x v="8"/>
    <n v="3995"/>
    <n v="2730"/>
    <n v="0"/>
    <n v="2730"/>
    <n v="31745.604166666701"/>
    <n v="6970.6791666666668"/>
    <x v="0"/>
    <x v="35"/>
  </r>
  <r>
    <x v="0"/>
    <n v="6"/>
    <x v="5"/>
    <x v="35"/>
    <x v="35"/>
    <x v="8"/>
    <n v="4050"/>
    <n v="2732"/>
    <n v="0"/>
    <n v="2732"/>
    <n v="31707.994999999999"/>
    <n v="6380.1883333333335"/>
    <x v="0"/>
    <x v="35"/>
  </r>
  <r>
    <x v="0"/>
    <n v="7"/>
    <x v="6"/>
    <x v="35"/>
    <x v="35"/>
    <x v="8"/>
    <n v="4065"/>
    <n v="2621"/>
    <n v="0"/>
    <n v="2621"/>
    <n v="30579.03"/>
    <n v="5460.6866666666665"/>
    <x v="0"/>
    <x v="35"/>
  </r>
  <r>
    <x v="0"/>
    <n v="8"/>
    <x v="7"/>
    <x v="35"/>
    <x v="35"/>
    <x v="8"/>
    <n v="3758"/>
    <n v="2464"/>
    <n v="0"/>
    <n v="2464"/>
    <n v="28681.893333333301"/>
    <n v="4891.99"/>
    <x v="0"/>
    <x v="35"/>
  </r>
  <r>
    <x v="0"/>
    <n v="9"/>
    <x v="8"/>
    <x v="35"/>
    <x v="35"/>
    <x v="8"/>
    <n v="4039"/>
    <n v="2673"/>
    <n v="0"/>
    <n v="2673"/>
    <n v="31082.3341666667"/>
    <n v="5785.1158333333333"/>
    <x v="0"/>
    <x v="35"/>
  </r>
  <r>
    <x v="0"/>
    <n v="10"/>
    <x v="9"/>
    <x v="35"/>
    <x v="35"/>
    <x v="8"/>
    <n v="3948"/>
    <n v="2705"/>
    <n v="0"/>
    <n v="2705"/>
    <n v="31496.7866666667"/>
    <n v="6036.4633333333331"/>
    <x v="0"/>
    <x v="35"/>
  </r>
  <r>
    <x v="0"/>
    <n v="11"/>
    <x v="10"/>
    <x v="35"/>
    <x v="35"/>
    <x v="8"/>
    <n v="3415"/>
    <n v="2409"/>
    <n v="0"/>
    <n v="2409"/>
    <n v="28043.0258333333"/>
    <n v="6498.1575000000003"/>
    <x v="0"/>
    <x v="35"/>
  </r>
  <r>
    <x v="0"/>
    <n v="12"/>
    <x v="11"/>
    <x v="35"/>
    <x v="35"/>
    <x v="8"/>
    <n v="3051"/>
    <n v="2252"/>
    <n v="0"/>
    <n v="2252"/>
    <n v="26272.983333333301"/>
    <n v="6556.9666666666662"/>
    <x v="0"/>
    <x v="35"/>
  </r>
  <r>
    <x v="0"/>
    <n v="1"/>
    <x v="0"/>
    <x v="36"/>
    <x v="36"/>
    <x v="9"/>
    <n v="9545"/>
    <n v="8330"/>
    <n v="0"/>
    <n v="8330"/>
    <n v="96468.86"/>
    <n v="26539.39"/>
    <x v="0"/>
    <x v="36"/>
  </r>
  <r>
    <x v="0"/>
    <n v="2"/>
    <x v="1"/>
    <x v="36"/>
    <x v="36"/>
    <x v="9"/>
    <n v="9362"/>
    <n v="8230"/>
    <n v="0"/>
    <n v="8230"/>
    <n v="94212.105833333306"/>
    <n v="25751.360833333332"/>
    <x v="0"/>
    <x v="36"/>
  </r>
  <r>
    <x v="0"/>
    <n v="3"/>
    <x v="2"/>
    <x v="36"/>
    <x v="36"/>
    <x v="9"/>
    <n v="10446"/>
    <n v="9070"/>
    <n v="0"/>
    <n v="9070"/>
    <n v="102239.525833333"/>
    <n v="23145.340833333332"/>
    <x v="0"/>
    <x v="36"/>
  </r>
  <r>
    <x v="0"/>
    <n v="4"/>
    <x v="3"/>
    <x v="36"/>
    <x v="36"/>
    <x v="9"/>
    <n v="11325"/>
    <n v="9490"/>
    <n v="0"/>
    <n v="9490"/>
    <n v="108585.905"/>
    <n v="25534.611666666668"/>
    <x v="0"/>
    <x v="36"/>
  </r>
  <r>
    <x v="0"/>
    <n v="5"/>
    <x v="4"/>
    <x v="36"/>
    <x v="36"/>
    <x v="9"/>
    <n v="11476"/>
    <n v="9890"/>
    <n v="0"/>
    <n v="9890"/>
    <n v="115908.19666666701"/>
    <n v="28368.37"/>
    <x v="0"/>
    <x v="36"/>
  </r>
  <r>
    <x v="0"/>
    <n v="6"/>
    <x v="5"/>
    <x v="36"/>
    <x v="36"/>
    <x v="9"/>
    <n v="11459"/>
    <n v="9616"/>
    <n v="0"/>
    <n v="9616"/>
    <n v="111126.381666667"/>
    <n v="29074.751666666667"/>
    <x v="0"/>
    <x v="36"/>
  </r>
  <r>
    <x v="0"/>
    <n v="7"/>
    <x v="6"/>
    <x v="36"/>
    <x v="36"/>
    <x v="9"/>
    <n v="10842"/>
    <n v="8694"/>
    <n v="0"/>
    <n v="8694"/>
    <n v="101674.8125"/>
    <n v="18614.470833333333"/>
    <x v="0"/>
    <x v="36"/>
  </r>
  <r>
    <x v="0"/>
    <n v="8"/>
    <x v="7"/>
    <x v="36"/>
    <x v="36"/>
    <x v="9"/>
    <n v="11631"/>
    <n v="9830"/>
    <n v="0"/>
    <n v="9830"/>
    <n v="116606.4025"/>
    <n v="28110.864166666666"/>
    <x v="0"/>
    <x v="36"/>
  </r>
  <r>
    <x v="0"/>
    <n v="9"/>
    <x v="8"/>
    <x v="36"/>
    <x v="36"/>
    <x v="9"/>
    <n v="11603"/>
    <n v="10024"/>
    <n v="0"/>
    <n v="10024"/>
    <n v="118582.866666667"/>
    <n v="26102.266666666666"/>
    <x v="0"/>
    <x v="36"/>
  </r>
  <r>
    <x v="0"/>
    <n v="10"/>
    <x v="9"/>
    <x v="36"/>
    <x v="36"/>
    <x v="9"/>
    <n v="11888"/>
    <n v="10342"/>
    <n v="0"/>
    <n v="10342"/>
    <n v="120676.430833333"/>
    <n v="27896.202499999999"/>
    <x v="0"/>
    <x v="36"/>
  </r>
  <r>
    <x v="0"/>
    <n v="11"/>
    <x v="10"/>
    <x v="36"/>
    <x v="36"/>
    <x v="9"/>
    <n v="10812"/>
    <n v="9439"/>
    <n v="0"/>
    <n v="9439"/>
    <n v="109706.858333333"/>
    <n v="25975.025000000001"/>
    <x v="0"/>
    <x v="36"/>
  </r>
  <r>
    <x v="0"/>
    <n v="12"/>
    <x v="11"/>
    <x v="36"/>
    <x v="36"/>
    <x v="9"/>
    <n v="9359"/>
    <n v="8208"/>
    <n v="0"/>
    <n v="8208"/>
    <n v="94768.803333333301"/>
    <n v="21505.396666666667"/>
    <x v="0"/>
    <x v="36"/>
  </r>
  <r>
    <x v="0"/>
    <n v="1"/>
    <x v="0"/>
    <x v="37"/>
    <x v="37"/>
    <x v="10"/>
    <n v="6863"/>
    <n v="5684"/>
    <n v="66"/>
    <n v="5618"/>
    <n v="65309.307500000003"/>
    <n v="20588.359166666665"/>
    <x v="0"/>
    <x v="37"/>
  </r>
  <r>
    <x v="0"/>
    <n v="2"/>
    <x v="1"/>
    <x v="37"/>
    <x v="37"/>
    <x v="10"/>
    <n v="6382"/>
    <n v="5310"/>
    <n v="4"/>
    <n v="5306"/>
    <n v="61106.745833333298"/>
    <n v="17203.104166666668"/>
    <x v="0"/>
    <x v="37"/>
  </r>
  <r>
    <x v="0"/>
    <n v="3"/>
    <x v="2"/>
    <x v="37"/>
    <x v="37"/>
    <x v="10"/>
    <n v="7240"/>
    <n v="5939"/>
    <n v="26"/>
    <n v="5913"/>
    <n v="68226.813333333295"/>
    <n v="19408.703333333335"/>
    <x v="0"/>
    <x v="37"/>
  </r>
  <r>
    <x v="0"/>
    <n v="4"/>
    <x v="3"/>
    <x v="37"/>
    <x v="37"/>
    <x v="10"/>
    <n v="7376"/>
    <n v="5856"/>
    <n v="343"/>
    <n v="5513"/>
    <n v="63442.474166666703"/>
    <n v="18426.642500000002"/>
    <x v="0"/>
    <x v="37"/>
  </r>
  <r>
    <x v="0"/>
    <n v="5"/>
    <x v="4"/>
    <x v="37"/>
    <x v="37"/>
    <x v="10"/>
    <n v="8041"/>
    <n v="6539"/>
    <n v="8"/>
    <n v="6531"/>
    <n v="75156.634166666699"/>
    <n v="19114.532500000001"/>
    <x v="0"/>
    <x v="37"/>
  </r>
  <r>
    <x v="0"/>
    <n v="6"/>
    <x v="5"/>
    <x v="37"/>
    <x v="37"/>
    <x v="10"/>
    <n v="8579"/>
    <n v="6779"/>
    <n v="9"/>
    <n v="6770"/>
    <n v="77382.106666666703"/>
    <n v="19257.243333333332"/>
    <x v="0"/>
    <x v="37"/>
  </r>
  <r>
    <x v="0"/>
    <n v="7"/>
    <x v="6"/>
    <x v="37"/>
    <x v="37"/>
    <x v="10"/>
    <n v="8979"/>
    <n v="7258"/>
    <n v="38"/>
    <n v="7220"/>
    <n v="82395.8183333333"/>
    <n v="21063.465"/>
    <x v="0"/>
    <x v="37"/>
  </r>
  <r>
    <x v="0"/>
    <n v="8"/>
    <x v="7"/>
    <x v="37"/>
    <x v="37"/>
    <x v="10"/>
    <n v="9131"/>
    <n v="7441"/>
    <n v="6"/>
    <n v="7435"/>
    <n v="84127.793333333306"/>
    <n v="17611.04"/>
    <x v="0"/>
    <x v="37"/>
  </r>
  <r>
    <x v="0"/>
    <n v="9"/>
    <x v="8"/>
    <x v="37"/>
    <x v="37"/>
    <x v="10"/>
    <n v="8875"/>
    <n v="7238"/>
    <n v="24"/>
    <n v="7214"/>
    <n v="80997.320833333302"/>
    <n v="19088.845833333333"/>
    <x v="0"/>
    <x v="37"/>
  </r>
  <r>
    <x v="0"/>
    <n v="10"/>
    <x v="9"/>
    <x v="37"/>
    <x v="37"/>
    <x v="10"/>
    <n v="8416"/>
    <n v="6927"/>
    <n v="17"/>
    <n v="6910"/>
    <n v="77505.225000000006"/>
    <n v="23238.941666666666"/>
    <x v="0"/>
    <x v="37"/>
  </r>
  <r>
    <x v="0"/>
    <n v="11"/>
    <x v="10"/>
    <x v="37"/>
    <x v="37"/>
    <x v="10"/>
    <n v="7335"/>
    <n v="6059"/>
    <n v="547"/>
    <n v="5512"/>
    <n v="61997.036666666703"/>
    <n v="20473.78"/>
    <x v="0"/>
    <x v="37"/>
  </r>
  <r>
    <x v="0"/>
    <n v="12"/>
    <x v="11"/>
    <x v="37"/>
    <x v="37"/>
    <x v="10"/>
    <n v="7242"/>
    <n v="5957"/>
    <n v="5"/>
    <n v="5952"/>
    <n v="66879.046666666705"/>
    <n v="21470.003333333334"/>
    <x v="0"/>
    <x v="37"/>
  </r>
  <r>
    <x v="0"/>
    <n v="1"/>
    <x v="0"/>
    <x v="38"/>
    <x v="38"/>
    <x v="11"/>
    <n v="2755"/>
    <n v="2259"/>
    <n v="52"/>
    <n v="2207"/>
    <n v="22658.645"/>
    <n v="7883.9716666666664"/>
    <x v="0"/>
    <x v="38"/>
  </r>
  <r>
    <x v="0"/>
    <n v="2"/>
    <x v="1"/>
    <x v="38"/>
    <x v="38"/>
    <x v="11"/>
    <n v="2643"/>
    <n v="2195"/>
    <n v="59"/>
    <n v="2136"/>
    <n v="22065.239166666699"/>
    <n v="8014.9775"/>
    <x v="0"/>
    <x v="38"/>
  </r>
  <r>
    <x v="0"/>
    <n v="3"/>
    <x v="2"/>
    <x v="38"/>
    <x v="38"/>
    <x v="11"/>
    <n v="3077"/>
    <n v="2573"/>
    <n v="82"/>
    <n v="2491"/>
    <n v="25516.6"/>
    <n v="8282.2833333333328"/>
    <x v="0"/>
    <x v="38"/>
  </r>
  <r>
    <x v="0"/>
    <n v="4"/>
    <x v="3"/>
    <x v="38"/>
    <x v="38"/>
    <x v="11"/>
    <n v="3098"/>
    <n v="2502"/>
    <n v="61"/>
    <n v="2441"/>
    <n v="25497.870833333302"/>
    <n v="6902.2624999999998"/>
    <x v="0"/>
    <x v="38"/>
  </r>
  <r>
    <x v="0"/>
    <n v="5"/>
    <x v="4"/>
    <x v="38"/>
    <x v="38"/>
    <x v="11"/>
    <n v="3141"/>
    <n v="2569"/>
    <n v="63"/>
    <n v="2506"/>
    <n v="26113.7208333333"/>
    <n v="6436.9624999999996"/>
    <x v="0"/>
    <x v="38"/>
  </r>
  <r>
    <x v="0"/>
    <n v="6"/>
    <x v="5"/>
    <x v="38"/>
    <x v="38"/>
    <x v="11"/>
    <n v="3096"/>
    <n v="2485"/>
    <n v="42"/>
    <n v="2443"/>
    <n v="25855.1816666667"/>
    <n v="6526.3683333333329"/>
    <x v="0"/>
    <x v="38"/>
  </r>
  <r>
    <x v="0"/>
    <n v="7"/>
    <x v="6"/>
    <x v="38"/>
    <x v="38"/>
    <x v="11"/>
    <n v="2920"/>
    <n v="2252"/>
    <n v="61"/>
    <n v="2191"/>
    <n v="23047.051666666699"/>
    <n v="5317.8316666666669"/>
    <x v="0"/>
    <x v="38"/>
  </r>
  <r>
    <x v="0"/>
    <n v="8"/>
    <x v="7"/>
    <x v="38"/>
    <x v="38"/>
    <x v="11"/>
    <n v="3034"/>
    <n v="2420"/>
    <n v="38"/>
    <n v="2382"/>
    <n v="25414.8416666667"/>
    <n v="6206.9750000000004"/>
    <x v="0"/>
    <x v="38"/>
  </r>
  <r>
    <x v="0"/>
    <n v="9"/>
    <x v="8"/>
    <x v="38"/>
    <x v="38"/>
    <x v="11"/>
    <n v="3212"/>
    <n v="2613"/>
    <n v="40"/>
    <n v="2573"/>
    <n v="27924.9083333333"/>
    <n v="6914.3249999999998"/>
    <x v="0"/>
    <x v="38"/>
  </r>
  <r>
    <x v="0"/>
    <n v="10"/>
    <x v="9"/>
    <x v="38"/>
    <x v="38"/>
    <x v="11"/>
    <n v="3319"/>
    <n v="2649"/>
    <n v="77"/>
    <n v="2572"/>
    <n v="27456.387500000001"/>
    <n v="6913.9624999999996"/>
    <x v="0"/>
    <x v="38"/>
  </r>
  <r>
    <x v="0"/>
    <n v="11"/>
    <x v="10"/>
    <x v="38"/>
    <x v="38"/>
    <x v="11"/>
    <n v="2933"/>
    <n v="2454"/>
    <n v="78"/>
    <n v="2376"/>
    <n v="25002.51"/>
    <n v="6780.5733333333337"/>
    <x v="0"/>
    <x v="38"/>
  </r>
  <r>
    <x v="0"/>
    <n v="12"/>
    <x v="11"/>
    <x v="38"/>
    <x v="38"/>
    <x v="11"/>
    <n v="2670"/>
    <n v="2139"/>
    <n v="35"/>
    <n v="2104"/>
    <n v="22099.65"/>
    <n v="6066.6166666666668"/>
    <x v="0"/>
    <x v="38"/>
  </r>
  <r>
    <x v="0"/>
    <n v="1"/>
    <x v="0"/>
    <x v="39"/>
    <x v="39"/>
    <x v="11"/>
    <n v="9128"/>
    <n v="7820"/>
    <n v="39"/>
    <n v="7781"/>
    <n v="91273.021666666697"/>
    <n v="20839.411666666667"/>
    <x v="0"/>
    <x v="39"/>
  </r>
  <r>
    <x v="0"/>
    <n v="2"/>
    <x v="1"/>
    <x v="39"/>
    <x v="39"/>
    <x v="11"/>
    <n v="8791"/>
    <n v="7552"/>
    <n v="14"/>
    <n v="7538"/>
    <n v="88211.808333333305"/>
    <n v="23195.208333333332"/>
    <x v="0"/>
    <x v="39"/>
  </r>
  <r>
    <x v="0"/>
    <n v="3"/>
    <x v="2"/>
    <x v="39"/>
    <x v="39"/>
    <x v="11"/>
    <n v="10367"/>
    <n v="8896"/>
    <n v="17"/>
    <n v="8879"/>
    <n v="104045.1575"/>
    <n v="25311.259166666667"/>
    <x v="0"/>
    <x v="39"/>
  </r>
  <r>
    <x v="0"/>
    <n v="4"/>
    <x v="3"/>
    <x v="39"/>
    <x v="39"/>
    <x v="11"/>
    <n v="10653"/>
    <n v="8912"/>
    <n v="85"/>
    <n v="8827"/>
    <n v="103391.015"/>
    <n v="23818.618333333332"/>
    <x v="0"/>
    <x v="39"/>
  </r>
  <r>
    <x v="0"/>
    <n v="5"/>
    <x v="4"/>
    <x v="39"/>
    <x v="39"/>
    <x v="11"/>
    <n v="11012"/>
    <n v="9427"/>
    <n v="15"/>
    <n v="9412"/>
    <n v="111412.225833333"/>
    <n v="19732.924166666668"/>
    <x v="0"/>
    <x v="39"/>
  </r>
  <r>
    <x v="0"/>
    <n v="6"/>
    <x v="5"/>
    <x v="39"/>
    <x v="39"/>
    <x v="11"/>
    <n v="10313"/>
    <n v="8535"/>
    <n v="585"/>
    <n v="7950"/>
    <n v="92063.945833333302"/>
    <n v="19557.487499999999"/>
    <x v="0"/>
    <x v="39"/>
  </r>
  <r>
    <x v="0"/>
    <n v="7"/>
    <x v="6"/>
    <x v="39"/>
    <x v="39"/>
    <x v="11"/>
    <n v="9673"/>
    <n v="7586"/>
    <n v="374"/>
    <n v="7212"/>
    <n v="84047.726666666698"/>
    <n v="15045.59"/>
    <x v="0"/>
    <x v="39"/>
  </r>
  <r>
    <x v="0"/>
    <n v="8"/>
    <x v="7"/>
    <x v="39"/>
    <x v="39"/>
    <x v="11"/>
    <n v="10509"/>
    <n v="8659"/>
    <n v="21"/>
    <n v="8638"/>
    <n v="99652.834166666697"/>
    <n v="19248.715833333332"/>
    <x v="0"/>
    <x v="39"/>
  </r>
  <r>
    <x v="0"/>
    <n v="9"/>
    <x v="8"/>
    <x v="39"/>
    <x v="39"/>
    <x v="11"/>
    <n v="10726"/>
    <n v="9084"/>
    <n v="8"/>
    <n v="9076"/>
    <n v="104918.226666667"/>
    <n v="26984.54"/>
    <x v="0"/>
    <x v="39"/>
  </r>
  <r>
    <x v="0"/>
    <n v="10"/>
    <x v="9"/>
    <x v="39"/>
    <x v="39"/>
    <x v="11"/>
    <n v="10928"/>
    <n v="9400"/>
    <n v="6"/>
    <n v="9394"/>
    <n v="109549.088333333"/>
    <n v="25381.195"/>
    <x v="0"/>
    <x v="39"/>
  </r>
  <r>
    <x v="0"/>
    <n v="11"/>
    <x v="10"/>
    <x v="39"/>
    <x v="39"/>
    <x v="11"/>
    <n v="10191"/>
    <n v="8733"/>
    <n v="163"/>
    <n v="8570"/>
    <n v="99872.3066666667"/>
    <n v="22838.893333333333"/>
    <x v="0"/>
    <x v="39"/>
  </r>
  <r>
    <x v="0"/>
    <n v="12"/>
    <x v="11"/>
    <x v="39"/>
    <x v="39"/>
    <x v="11"/>
    <n v="8900"/>
    <n v="7473"/>
    <n v="30"/>
    <n v="7443"/>
    <n v="85599.84"/>
    <n v="19051.243333333332"/>
    <x v="0"/>
    <x v="39"/>
  </r>
  <r>
    <x v="0"/>
    <n v="1"/>
    <x v="0"/>
    <x v="40"/>
    <x v="40"/>
    <x v="12"/>
    <n v="3019"/>
    <n v="2183"/>
    <n v="0"/>
    <n v="2183"/>
    <n v="24068.474999999999"/>
    <n v="6868.7416666666668"/>
    <x v="0"/>
    <x v="40"/>
  </r>
  <r>
    <x v="0"/>
    <n v="2"/>
    <x v="1"/>
    <x v="40"/>
    <x v="40"/>
    <x v="12"/>
    <n v="2705"/>
    <n v="1893"/>
    <n v="1"/>
    <n v="1892"/>
    <n v="20619.887500000001"/>
    <n v="5641.6625000000004"/>
    <x v="0"/>
    <x v="40"/>
  </r>
  <r>
    <x v="0"/>
    <n v="3"/>
    <x v="2"/>
    <x v="40"/>
    <x v="40"/>
    <x v="12"/>
    <n v="3188"/>
    <n v="2258"/>
    <n v="4"/>
    <n v="2254"/>
    <n v="24510.84"/>
    <n v="6504.36"/>
    <x v="0"/>
    <x v="40"/>
  </r>
  <r>
    <x v="0"/>
    <n v="4"/>
    <x v="3"/>
    <x v="40"/>
    <x v="40"/>
    <x v="12"/>
    <n v="3449"/>
    <n v="2373"/>
    <n v="1"/>
    <n v="2372"/>
    <n v="25962.141666666699"/>
    <n v="6755.125"/>
    <x v="0"/>
    <x v="40"/>
  </r>
  <r>
    <x v="0"/>
    <n v="5"/>
    <x v="4"/>
    <x v="40"/>
    <x v="40"/>
    <x v="12"/>
    <n v="3803"/>
    <n v="2628"/>
    <n v="3"/>
    <n v="2625"/>
    <n v="28351.996666666699"/>
    <n v="6507.1033333333335"/>
    <x v="0"/>
    <x v="40"/>
  </r>
  <r>
    <x v="0"/>
    <n v="6"/>
    <x v="5"/>
    <x v="40"/>
    <x v="40"/>
    <x v="12"/>
    <n v="3817"/>
    <n v="2598"/>
    <n v="8"/>
    <n v="2590"/>
    <n v="28049.066666666698"/>
    <n v="6233.416666666667"/>
    <x v="0"/>
    <x v="40"/>
  </r>
  <r>
    <x v="0"/>
    <n v="7"/>
    <x v="6"/>
    <x v="40"/>
    <x v="40"/>
    <x v="12"/>
    <n v="3886"/>
    <n v="2648"/>
    <n v="2"/>
    <n v="2646"/>
    <n v="28321.439999999999"/>
    <n v="6197.0433333333331"/>
    <x v="0"/>
    <x v="40"/>
  </r>
  <r>
    <x v="0"/>
    <n v="8"/>
    <x v="7"/>
    <x v="40"/>
    <x v="40"/>
    <x v="12"/>
    <n v="3964"/>
    <n v="2798"/>
    <n v="5"/>
    <n v="2793"/>
    <n v="30768.6266666667"/>
    <n v="6127.89"/>
    <x v="0"/>
    <x v="40"/>
  </r>
  <r>
    <x v="0"/>
    <n v="9"/>
    <x v="8"/>
    <x v="40"/>
    <x v="40"/>
    <x v="12"/>
    <n v="3777"/>
    <n v="2678"/>
    <n v="4"/>
    <n v="2674"/>
    <n v="29362.214166666701"/>
    <n v="7076.6691666666666"/>
    <x v="0"/>
    <x v="40"/>
  </r>
  <r>
    <x v="0"/>
    <n v="10"/>
    <x v="9"/>
    <x v="40"/>
    <x v="40"/>
    <x v="12"/>
    <n v="3752"/>
    <n v="2665"/>
    <n v="1"/>
    <n v="2664"/>
    <n v="29517.9983333333"/>
    <n v="6894.1016666666665"/>
    <x v="0"/>
    <x v="40"/>
  </r>
  <r>
    <x v="0"/>
    <n v="11"/>
    <x v="10"/>
    <x v="40"/>
    <x v="40"/>
    <x v="12"/>
    <n v="3163"/>
    <n v="2262"/>
    <n v="4"/>
    <n v="2258"/>
    <n v="24944.7833333333"/>
    <n v="7006.5333333333338"/>
    <x v="0"/>
    <x v="40"/>
  </r>
  <r>
    <x v="0"/>
    <n v="12"/>
    <x v="11"/>
    <x v="40"/>
    <x v="40"/>
    <x v="12"/>
    <n v="3170"/>
    <n v="2238"/>
    <n v="4"/>
    <n v="2234"/>
    <n v="24749.4666666667"/>
    <n v="7152.5333333333338"/>
    <x v="0"/>
    <x v="40"/>
  </r>
  <r>
    <x v="0"/>
    <n v="1"/>
    <x v="0"/>
    <x v="41"/>
    <x v="41"/>
    <x v="13"/>
    <m/>
    <m/>
    <m/>
    <m/>
    <m/>
    <m/>
    <x v="1"/>
    <x v="41"/>
  </r>
  <r>
    <x v="0"/>
    <n v="2"/>
    <x v="1"/>
    <x v="41"/>
    <x v="41"/>
    <x v="13"/>
    <m/>
    <m/>
    <m/>
    <m/>
    <m/>
    <m/>
    <x v="1"/>
    <x v="41"/>
  </r>
  <r>
    <x v="0"/>
    <n v="3"/>
    <x v="2"/>
    <x v="41"/>
    <x v="41"/>
    <x v="13"/>
    <m/>
    <m/>
    <m/>
    <m/>
    <m/>
    <m/>
    <x v="1"/>
    <x v="41"/>
  </r>
  <r>
    <x v="0"/>
    <n v="4"/>
    <x v="3"/>
    <x v="41"/>
    <x v="41"/>
    <x v="13"/>
    <m/>
    <m/>
    <m/>
    <m/>
    <m/>
    <m/>
    <x v="1"/>
    <x v="41"/>
  </r>
  <r>
    <x v="0"/>
    <n v="5"/>
    <x v="4"/>
    <x v="41"/>
    <x v="41"/>
    <x v="13"/>
    <m/>
    <m/>
    <m/>
    <m/>
    <m/>
    <m/>
    <x v="1"/>
    <x v="41"/>
  </r>
  <r>
    <x v="0"/>
    <n v="6"/>
    <x v="5"/>
    <x v="41"/>
    <x v="41"/>
    <x v="13"/>
    <m/>
    <m/>
    <m/>
    <m/>
    <m/>
    <m/>
    <x v="1"/>
    <x v="41"/>
  </r>
  <r>
    <x v="0"/>
    <n v="7"/>
    <x v="6"/>
    <x v="41"/>
    <x v="41"/>
    <x v="13"/>
    <m/>
    <m/>
    <m/>
    <m/>
    <m/>
    <m/>
    <x v="1"/>
    <x v="41"/>
  </r>
  <r>
    <x v="0"/>
    <n v="8"/>
    <x v="7"/>
    <x v="41"/>
    <x v="41"/>
    <x v="13"/>
    <m/>
    <m/>
    <m/>
    <m/>
    <m/>
    <m/>
    <x v="1"/>
    <x v="41"/>
  </r>
  <r>
    <x v="0"/>
    <n v="9"/>
    <x v="8"/>
    <x v="41"/>
    <x v="41"/>
    <x v="13"/>
    <m/>
    <m/>
    <m/>
    <m/>
    <m/>
    <m/>
    <x v="1"/>
    <x v="41"/>
  </r>
  <r>
    <x v="0"/>
    <n v="10"/>
    <x v="9"/>
    <x v="41"/>
    <x v="41"/>
    <x v="13"/>
    <m/>
    <m/>
    <m/>
    <m/>
    <m/>
    <m/>
    <x v="1"/>
    <x v="41"/>
  </r>
  <r>
    <x v="0"/>
    <n v="11"/>
    <x v="10"/>
    <x v="41"/>
    <x v="41"/>
    <x v="13"/>
    <m/>
    <m/>
    <m/>
    <m/>
    <m/>
    <m/>
    <x v="1"/>
    <x v="41"/>
  </r>
  <r>
    <x v="0"/>
    <n v="12"/>
    <x v="11"/>
    <x v="41"/>
    <x v="41"/>
    <x v="13"/>
    <m/>
    <m/>
    <m/>
    <m/>
    <m/>
    <m/>
    <x v="1"/>
    <x v="41"/>
  </r>
  <r>
    <x v="0"/>
    <n v="1"/>
    <x v="0"/>
    <x v="42"/>
    <x v="42"/>
    <x v="14"/>
    <n v="2112"/>
    <n v="1961"/>
    <n v="4"/>
    <n v="1957"/>
    <n v="22758.85"/>
    <n v="6758.7166666666662"/>
    <x v="0"/>
    <x v="42"/>
  </r>
  <r>
    <x v="0"/>
    <n v="2"/>
    <x v="1"/>
    <x v="42"/>
    <x v="42"/>
    <x v="14"/>
    <n v="1980"/>
    <n v="1805"/>
    <n v="3"/>
    <n v="1802"/>
    <n v="20945.683333333302"/>
    <n v="6350.95"/>
    <x v="0"/>
    <x v="42"/>
  </r>
  <r>
    <x v="0"/>
    <n v="3"/>
    <x v="2"/>
    <x v="42"/>
    <x v="42"/>
    <x v="14"/>
    <n v="2272"/>
    <n v="2093"/>
    <n v="1"/>
    <n v="2092"/>
    <n v="24431.6191666667"/>
    <n v="6976.6975000000002"/>
    <x v="0"/>
    <x v="42"/>
  </r>
  <r>
    <x v="0"/>
    <n v="4"/>
    <x v="3"/>
    <x v="42"/>
    <x v="42"/>
    <x v="14"/>
    <n v="2082"/>
    <n v="1891"/>
    <n v="1"/>
    <n v="1890"/>
    <n v="22134.0825"/>
    <n v="6109.4341666666669"/>
    <x v="0"/>
    <x v="42"/>
  </r>
  <r>
    <x v="0"/>
    <n v="5"/>
    <x v="4"/>
    <x v="42"/>
    <x v="42"/>
    <x v="14"/>
    <n v="1931"/>
    <n v="1840"/>
    <n v="1"/>
    <n v="1839"/>
    <n v="21565.546666666702"/>
    <n v="5599.62"/>
    <x v="0"/>
    <x v="42"/>
  </r>
  <r>
    <x v="0"/>
    <n v="6"/>
    <x v="5"/>
    <x v="42"/>
    <x v="42"/>
    <x v="14"/>
    <n v="1968"/>
    <n v="1893"/>
    <n v="0"/>
    <n v="1893"/>
    <n v="22275.2166666667"/>
    <n v="5429.7833333333338"/>
    <x v="0"/>
    <x v="42"/>
  </r>
  <r>
    <x v="0"/>
    <n v="7"/>
    <x v="6"/>
    <x v="42"/>
    <x v="42"/>
    <x v="14"/>
    <n v="2197"/>
    <n v="2096"/>
    <n v="0"/>
    <n v="2096"/>
    <n v="24727.733333333301"/>
    <n v="6052.45"/>
    <x v="0"/>
    <x v="42"/>
  </r>
  <r>
    <x v="0"/>
    <n v="8"/>
    <x v="7"/>
    <x v="42"/>
    <x v="42"/>
    <x v="14"/>
    <n v="2233"/>
    <n v="2134"/>
    <n v="0"/>
    <n v="2134"/>
    <n v="25267.516666666699"/>
    <n v="5982.833333333333"/>
    <x v="0"/>
    <x v="42"/>
  </r>
  <r>
    <x v="0"/>
    <n v="9"/>
    <x v="8"/>
    <x v="42"/>
    <x v="42"/>
    <x v="14"/>
    <n v="2026"/>
    <n v="1947"/>
    <n v="2"/>
    <n v="1945"/>
    <n v="22989.054166666701"/>
    <n v="5211.6625000000004"/>
    <x v="0"/>
    <x v="42"/>
  </r>
  <r>
    <x v="0"/>
    <n v="10"/>
    <x v="9"/>
    <x v="42"/>
    <x v="42"/>
    <x v="14"/>
    <n v="2123"/>
    <n v="2027"/>
    <n v="3"/>
    <n v="2024"/>
    <n v="23920.560000000001"/>
    <n v="5561.2733333333335"/>
    <x v="0"/>
    <x v="42"/>
  </r>
  <r>
    <x v="0"/>
    <n v="11"/>
    <x v="10"/>
    <x v="42"/>
    <x v="42"/>
    <x v="14"/>
    <n v="2033"/>
    <n v="1923"/>
    <n v="28"/>
    <n v="1895"/>
    <n v="22457.039166666698"/>
    <n v="5373.9274999999998"/>
    <x v="0"/>
    <x v="42"/>
  </r>
  <r>
    <x v="0"/>
    <n v="12"/>
    <x v="11"/>
    <x v="42"/>
    <x v="42"/>
    <x v="14"/>
    <n v="2050"/>
    <n v="1981"/>
    <n v="0"/>
    <n v="1981"/>
    <n v="23455.583333333299"/>
    <n v="5072.1166666666668"/>
    <x v="0"/>
    <x v="42"/>
  </r>
  <r>
    <x v="0"/>
    <n v="1"/>
    <x v="0"/>
    <x v="43"/>
    <x v="43"/>
    <x v="14"/>
    <n v="5659"/>
    <n v="4126"/>
    <n v="35"/>
    <n v="4091"/>
    <n v="50285.47"/>
    <n v="18753.296666666665"/>
    <x v="0"/>
    <x v="43"/>
  </r>
  <r>
    <x v="0"/>
    <n v="2"/>
    <x v="1"/>
    <x v="43"/>
    <x v="43"/>
    <x v="14"/>
    <n v="5199"/>
    <n v="3747"/>
    <n v="165"/>
    <n v="3582"/>
    <n v="43854.122499999998"/>
    <n v="17510.144166666665"/>
    <x v="0"/>
    <x v="43"/>
  </r>
  <r>
    <x v="0"/>
    <n v="3"/>
    <x v="2"/>
    <x v="43"/>
    <x v="43"/>
    <x v="14"/>
    <n v="5946"/>
    <n v="4216"/>
    <n v="206"/>
    <n v="4010"/>
    <n v="49167.425000000003"/>
    <n v="17696.841666666667"/>
    <x v="0"/>
    <x v="43"/>
  </r>
  <r>
    <x v="0"/>
    <n v="4"/>
    <x v="3"/>
    <x v="43"/>
    <x v="43"/>
    <x v="14"/>
    <n v="5245"/>
    <n v="3437"/>
    <n v="78"/>
    <n v="3359"/>
    <n v="41130.938333333303"/>
    <n v="13827.011666666667"/>
    <x v="0"/>
    <x v="43"/>
  </r>
  <r>
    <x v="0"/>
    <n v="5"/>
    <x v="4"/>
    <x v="43"/>
    <x v="43"/>
    <x v="14"/>
    <n v="4844"/>
    <n v="3219"/>
    <n v="31"/>
    <n v="3188"/>
    <n v="39306.574999999997"/>
    <n v="11759.891666666666"/>
    <x v="0"/>
    <x v="43"/>
  </r>
  <r>
    <x v="0"/>
    <n v="6"/>
    <x v="5"/>
    <x v="43"/>
    <x v="43"/>
    <x v="14"/>
    <n v="4867"/>
    <n v="3224"/>
    <n v="16"/>
    <n v="3208"/>
    <n v="39405.264166666697"/>
    <n v="12272.035833333333"/>
    <x v="0"/>
    <x v="43"/>
  </r>
  <r>
    <x v="0"/>
    <n v="7"/>
    <x v="6"/>
    <x v="43"/>
    <x v="43"/>
    <x v="14"/>
    <n v="5217"/>
    <n v="3476"/>
    <n v="21"/>
    <n v="3455"/>
    <n v="42601.076666666697"/>
    <n v="14281.39"/>
    <x v="0"/>
    <x v="43"/>
  </r>
  <r>
    <x v="0"/>
    <n v="8"/>
    <x v="7"/>
    <x v="43"/>
    <x v="43"/>
    <x v="14"/>
    <n v="5302"/>
    <n v="3599"/>
    <n v="14"/>
    <n v="3585"/>
    <n v="44362.862500000003"/>
    <n v="13656.137500000001"/>
    <x v="0"/>
    <x v="43"/>
  </r>
  <r>
    <x v="0"/>
    <n v="9"/>
    <x v="8"/>
    <x v="43"/>
    <x v="43"/>
    <x v="14"/>
    <n v="4962"/>
    <n v="3302"/>
    <n v="33"/>
    <n v="3269"/>
    <n v="40406.614999999998"/>
    <n v="11680.351666666667"/>
    <x v="0"/>
    <x v="43"/>
  </r>
  <r>
    <x v="0"/>
    <n v="10"/>
    <x v="9"/>
    <x v="43"/>
    <x v="43"/>
    <x v="14"/>
    <n v="5437"/>
    <n v="3740"/>
    <n v="51"/>
    <n v="3689"/>
    <n v="45563.813333333303"/>
    <n v="13739.07"/>
    <x v="0"/>
    <x v="43"/>
  </r>
  <r>
    <x v="0"/>
    <n v="11"/>
    <x v="10"/>
    <x v="43"/>
    <x v="43"/>
    <x v="14"/>
    <n v="5610"/>
    <n v="4047"/>
    <n v="35"/>
    <n v="4012"/>
    <n v="49632.82"/>
    <n v="15656.38"/>
    <x v="0"/>
    <x v="43"/>
  </r>
  <r>
    <x v="0"/>
    <n v="12"/>
    <x v="11"/>
    <x v="43"/>
    <x v="43"/>
    <x v="14"/>
    <n v="5813"/>
    <n v="4316"/>
    <n v="44"/>
    <n v="4272"/>
    <n v="52715.72"/>
    <n v="15648.413333333334"/>
    <x v="0"/>
    <x v="43"/>
  </r>
  <r>
    <x v="0"/>
    <n v="1"/>
    <x v="0"/>
    <x v="44"/>
    <x v="44"/>
    <x v="14"/>
    <n v="2464"/>
    <n v="2249"/>
    <n v="2"/>
    <n v="2247"/>
    <n v="26762.273333333302"/>
    <n v="5779.7266666666665"/>
    <x v="0"/>
    <x v="44"/>
  </r>
  <r>
    <x v="0"/>
    <n v="2"/>
    <x v="1"/>
    <x v="44"/>
    <x v="44"/>
    <x v="14"/>
    <n v="2305"/>
    <n v="2065"/>
    <n v="2"/>
    <n v="2063"/>
    <n v="24301.5566666667"/>
    <n v="6349.6433333333334"/>
    <x v="0"/>
    <x v="44"/>
  </r>
  <r>
    <x v="0"/>
    <n v="3"/>
    <x v="2"/>
    <x v="44"/>
    <x v="44"/>
    <x v="14"/>
    <n v="2680"/>
    <n v="2431"/>
    <n v="0"/>
    <n v="2431"/>
    <n v="28403.421666666702"/>
    <n v="7259.211666666667"/>
    <x v="0"/>
    <x v="44"/>
  </r>
  <r>
    <x v="0"/>
    <n v="4"/>
    <x v="3"/>
    <x v="44"/>
    <x v="44"/>
    <x v="14"/>
    <n v="2420"/>
    <n v="2180"/>
    <n v="0"/>
    <n v="2180"/>
    <n v="25886.5216666667"/>
    <n v="5751.9449999999997"/>
    <x v="0"/>
    <x v="44"/>
  </r>
  <r>
    <x v="0"/>
    <n v="5"/>
    <x v="4"/>
    <x v="44"/>
    <x v="44"/>
    <x v="14"/>
    <n v="2335"/>
    <n v="2170"/>
    <n v="6"/>
    <n v="2164"/>
    <n v="25797.71"/>
    <n v="5196.0233333333335"/>
    <x v="0"/>
    <x v="44"/>
  </r>
  <r>
    <x v="0"/>
    <n v="6"/>
    <x v="5"/>
    <x v="44"/>
    <x v="44"/>
    <x v="14"/>
    <n v="2444"/>
    <n v="2233"/>
    <n v="2"/>
    <n v="2231"/>
    <n v="26647.3766666667"/>
    <n v="5323.44"/>
    <x v="0"/>
    <x v="44"/>
  </r>
  <r>
    <x v="0"/>
    <n v="7"/>
    <x v="6"/>
    <x v="44"/>
    <x v="44"/>
    <x v="14"/>
    <n v="2595"/>
    <n v="2418"/>
    <n v="1"/>
    <n v="2417"/>
    <n v="29033.083333333299"/>
    <n v="5892.2333333333336"/>
    <x v="0"/>
    <x v="44"/>
  </r>
  <r>
    <x v="0"/>
    <n v="8"/>
    <x v="7"/>
    <x v="44"/>
    <x v="44"/>
    <x v="14"/>
    <n v="2657"/>
    <n v="2484"/>
    <n v="3"/>
    <n v="2481"/>
    <n v="29842.4633333333"/>
    <n v="5987.22"/>
    <x v="0"/>
    <x v="44"/>
  </r>
  <r>
    <x v="0"/>
    <n v="9"/>
    <x v="8"/>
    <x v="44"/>
    <x v="44"/>
    <x v="14"/>
    <n v="2469"/>
    <n v="2285"/>
    <n v="0"/>
    <n v="2285"/>
    <n v="27385.8"/>
    <n v="5034.2666666666664"/>
    <x v="0"/>
    <x v="44"/>
  </r>
  <r>
    <x v="0"/>
    <n v="10"/>
    <x v="9"/>
    <x v="44"/>
    <x v="44"/>
    <x v="14"/>
    <n v="2557"/>
    <n v="2371"/>
    <n v="3"/>
    <n v="2368"/>
    <n v="28316.58"/>
    <n v="6813.0533333333333"/>
    <x v="0"/>
    <x v="44"/>
  </r>
  <r>
    <x v="0"/>
    <n v="11"/>
    <x v="10"/>
    <x v="44"/>
    <x v="44"/>
    <x v="14"/>
    <n v="2495"/>
    <n v="2345"/>
    <n v="5"/>
    <n v="2340"/>
    <n v="27818.846666666701"/>
    <n v="6651.6033333333335"/>
    <x v="0"/>
    <x v="44"/>
  </r>
  <r>
    <x v="0"/>
    <n v="12"/>
    <x v="11"/>
    <x v="44"/>
    <x v="44"/>
    <x v="14"/>
    <n v="2578"/>
    <n v="2433"/>
    <n v="2"/>
    <n v="2431"/>
    <n v="29456.480833333299"/>
    <n v="5624.7025000000003"/>
    <x v="0"/>
    <x v="44"/>
  </r>
  <r>
    <x v="0"/>
    <n v="1"/>
    <x v="0"/>
    <x v="45"/>
    <x v="45"/>
    <x v="14"/>
    <n v="3083"/>
    <n v="2678"/>
    <n v="33"/>
    <n v="2645"/>
    <n v="31237.333333333299"/>
    <n v="7377.75"/>
    <x v="0"/>
    <x v="45"/>
  </r>
  <r>
    <x v="0"/>
    <n v="2"/>
    <x v="1"/>
    <x v="45"/>
    <x v="45"/>
    <x v="14"/>
    <n v="2869"/>
    <n v="2462"/>
    <n v="36"/>
    <n v="2426"/>
    <n v="28064.65"/>
    <n v="7069.416666666667"/>
    <x v="0"/>
    <x v="45"/>
  </r>
  <r>
    <x v="0"/>
    <n v="3"/>
    <x v="2"/>
    <x v="45"/>
    <x v="45"/>
    <x v="14"/>
    <n v="3244"/>
    <n v="2791"/>
    <n v="22"/>
    <n v="2769"/>
    <n v="32118.159166666701"/>
    <n v="6971.9075000000003"/>
    <x v="0"/>
    <x v="45"/>
  </r>
  <r>
    <x v="0"/>
    <n v="4"/>
    <x v="3"/>
    <x v="45"/>
    <x v="45"/>
    <x v="14"/>
    <n v="2686"/>
    <n v="2412"/>
    <n v="41"/>
    <n v="2371"/>
    <n v="27701.05"/>
    <n v="5064.5166666666664"/>
    <x v="0"/>
    <x v="45"/>
  </r>
  <r>
    <x v="0"/>
    <n v="5"/>
    <x v="4"/>
    <x v="45"/>
    <x v="45"/>
    <x v="14"/>
    <n v="2273"/>
    <n v="2070"/>
    <n v="16"/>
    <n v="2054"/>
    <n v="24288.9"/>
    <n v="3956.2166666666667"/>
    <x v="0"/>
    <x v="45"/>
  </r>
  <r>
    <x v="0"/>
    <n v="6"/>
    <x v="5"/>
    <x v="45"/>
    <x v="45"/>
    <x v="14"/>
    <n v="2383"/>
    <n v="2133"/>
    <n v="22"/>
    <n v="2111"/>
    <n v="24927.157500000001"/>
    <n v="4348.0091666666667"/>
    <x v="0"/>
    <x v="45"/>
  </r>
  <r>
    <x v="0"/>
    <n v="7"/>
    <x v="6"/>
    <x v="45"/>
    <x v="45"/>
    <x v="14"/>
    <n v="2601"/>
    <n v="2125"/>
    <n v="10"/>
    <n v="2115"/>
    <n v="25137.5"/>
    <n v="4719.9833333333336"/>
    <x v="0"/>
    <x v="45"/>
  </r>
  <r>
    <x v="0"/>
    <n v="8"/>
    <x v="7"/>
    <x v="45"/>
    <x v="45"/>
    <x v="14"/>
    <n v="2690"/>
    <n v="2169"/>
    <n v="30"/>
    <n v="2139"/>
    <n v="25238.464166666701"/>
    <n v="4811.935833333333"/>
    <x v="0"/>
    <x v="45"/>
  </r>
  <r>
    <x v="0"/>
    <n v="9"/>
    <x v="8"/>
    <x v="45"/>
    <x v="45"/>
    <x v="14"/>
    <n v="2555"/>
    <n v="2069"/>
    <n v="15"/>
    <n v="2054"/>
    <n v="24448.816666666698"/>
    <n v="4409.3500000000004"/>
    <x v="0"/>
    <x v="45"/>
  </r>
  <r>
    <x v="0"/>
    <n v="10"/>
    <x v="9"/>
    <x v="45"/>
    <x v="45"/>
    <x v="14"/>
    <n v="2927"/>
    <n v="2455"/>
    <n v="27"/>
    <n v="2428"/>
    <n v="28246.014999999999"/>
    <n v="5021.0349999999999"/>
    <x v="0"/>
    <x v="45"/>
  </r>
  <r>
    <x v="0"/>
    <n v="11"/>
    <x v="10"/>
    <x v="45"/>
    <x v="45"/>
    <x v="14"/>
    <n v="3142"/>
    <n v="2715"/>
    <n v="31"/>
    <n v="2684"/>
    <n v="31386.3416666667"/>
    <n v="7586.4750000000004"/>
    <x v="0"/>
    <x v="45"/>
  </r>
  <r>
    <x v="0"/>
    <n v="12"/>
    <x v="11"/>
    <x v="45"/>
    <x v="45"/>
    <x v="14"/>
    <n v="3411"/>
    <n v="2921"/>
    <n v="16"/>
    <n v="2905"/>
    <n v="34686.043333333299"/>
    <n v="9172.34"/>
    <x v="0"/>
    <x v="45"/>
  </r>
  <r>
    <x v="0"/>
    <n v="1"/>
    <x v="0"/>
    <x v="46"/>
    <x v="46"/>
    <x v="14"/>
    <n v="2771"/>
    <n v="1222"/>
    <n v="5"/>
    <n v="1217"/>
    <n v="12731.084999999999"/>
    <n v="2946.3983333333335"/>
    <x v="0"/>
    <x v="46"/>
  </r>
  <r>
    <x v="0"/>
    <n v="2"/>
    <x v="1"/>
    <x v="46"/>
    <x v="46"/>
    <x v="14"/>
    <n v="2523"/>
    <n v="1073"/>
    <n v="4"/>
    <n v="1069"/>
    <n v="11168.180833333299"/>
    <n v="2684.7191666666668"/>
    <x v="0"/>
    <x v="46"/>
  </r>
  <r>
    <x v="0"/>
    <n v="3"/>
    <x v="2"/>
    <x v="46"/>
    <x v="46"/>
    <x v="14"/>
    <n v="2966"/>
    <n v="1231"/>
    <n v="5"/>
    <n v="1226"/>
    <n v="12788.26"/>
    <n v="3064.7733333333335"/>
    <x v="0"/>
    <x v="46"/>
  </r>
  <r>
    <x v="0"/>
    <n v="4"/>
    <x v="3"/>
    <x v="46"/>
    <x v="46"/>
    <x v="14"/>
    <n v="2986"/>
    <n v="1174"/>
    <n v="3"/>
    <n v="1171"/>
    <n v="12186.753333333299"/>
    <n v="2753.3466666666668"/>
    <x v="0"/>
    <x v="46"/>
  </r>
  <r>
    <x v="0"/>
    <n v="5"/>
    <x v="4"/>
    <x v="46"/>
    <x v="46"/>
    <x v="14"/>
    <n v="3132"/>
    <n v="1306"/>
    <n v="6"/>
    <n v="1300"/>
    <n v="13538.731666666699"/>
    <n v="2837.6683333333335"/>
    <x v="0"/>
    <x v="46"/>
  </r>
  <r>
    <x v="0"/>
    <n v="6"/>
    <x v="5"/>
    <x v="46"/>
    <x v="46"/>
    <x v="14"/>
    <n v="3041"/>
    <n v="1245"/>
    <n v="4"/>
    <n v="1241"/>
    <n v="12949.7833333333"/>
    <n v="2629.15"/>
    <x v="0"/>
    <x v="46"/>
  </r>
  <r>
    <x v="0"/>
    <n v="7"/>
    <x v="6"/>
    <x v="46"/>
    <x v="46"/>
    <x v="14"/>
    <n v="3246"/>
    <n v="1406"/>
    <n v="6"/>
    <n v="1400"/>
    <n v="14605.506666666701"/>
    <n v="2685.2433333333333"/>
    <x v="0"/>
    <x v="46"/>
  </r>
  <r>
    <x v="0"/>
    <n v="8"/>
    <x v="7"/>
    <x v="46"/>
    <x v="46"/>
    <x v="14"/>
    <n v="3261"/>
    <n v="1501"/>
    <n v="3"/>
    <n v="1498"/>
    <n v="15709.143333333301"/>
    <n v="3100.29"/>
    <x v="0"/>
    <x v="46"/>
  </r>
  <r>
    <x v="0"/>
    <n v="9"/>
    <x v="8"/>
    <x v="46"/>
    <x v="46"/>
    <x v="14"/>
    <n v="3032"/>
    <n v="1311"/>
    <n v="3"/>
    <n v="1308"/>
    <n v="13822.28"/>
    <n v="2363.9033333333332"/>
    <x v="0"/>
    <x v="46"/>
  </r>
  <r>
    <x v="0"/>
    <n v="10"/>
    <x v="9"/>
    <x v="46"/>
    <x v="46"/>
    <x v="14"/>
    <n v="3077"/>
    <n v="1282"/>
    <n v="55"/>
    <n v="1227"/>
    <n v="13100.0433333333"/>
    <n v="2914.5233333333335"/>
    <x v="0"/>
    <x v="46"/>
  </r>
  <r>
    <x v="0"/>
    <n v="11"/>
    <x v="10"/>
    <x v="46"/>
    <x v="46"/>
    <x v="14"/>
    <n v="2970"/>
    <n v="1248"/>
    <n v="13"/>
    <n v="1235"/>
    <n v="13030.211666666701"/>
    <n v="2483.3883333333333"/>
    <x v="0"/>
    <x v="46"/>
  </r>
  <r>
    <x v="0"/>
    <n v="12"/>
    <x v="11"/>
    <x v="46"/>
    <x v="46"/>
    <x v="14"/>
    <n v="3067"/>
    <n v="1321"/>
    <n v="124"/>
    <n v="1197"/>
    <n v="13133.333333333299"/>
    <n v="2502.1833333333334"/>
    <x v="0"/>
    <x v="46"/>
  </r>
  <r>
    <x v="0"/>
    <n v="1"/>
    <x v="0"/>
    <x v="47"/>
    <x v="47"/>
    <x v="15"/>
    <n v="2229"/>
    <n v="1750"/>
    <n v="10"/>
    <n v="1740"/>
    <n v="18554.519166666701"/>
    <n v="4936.5141666666668"/>
    <x v="0"/>
    <x v="47"/>
  </r>
  <r>
    <x v="0"/>
    <n v="2"/>
    <x v="1"/>
    <x v="47"/>
    <x v="47"/>
    <x v="15"/>
    <n v="2044"/>
    <n v="1568"/>
    <n v="6"/>
    <n v="1562"/>
    <n v="16205.6541666667"/>
    <n v="5310.2958333333336"/>
    <x v="0"/>
    <x v="47"/>
  </r>
  <r>
    <x v="0"/>
    <n v="3"/>
    <x v="2"/>
    <x v="47"/>
    <x v="47"/>
    <x v="15"/>
    <n v="2370"/>
    <n v="1785"/>
    <n v="20"/>
    <n v="1765"/>
    <n v="18575.829166666699"/>
    <n v="4578.6875"/>
    <x v="0"/>
    <x v="47"/>
  </r>
  <r>
    <x v="0"/>
    <n v="4"/>
    <x v="3"/>
    <x v="47"/>
    <x v="47"/>
    <x v="15"/>
    <n v="2590"/>
    <n v="1876"/>
    <n v="22"/>
    <n v="1854"/>
    <n v="19183.325000000001"/>
    <n v="4069.0083333333332"/>
    <x v="0"/>
    <x v="47"/>
  </r>
  <r>
    <x v="0"/>
    <n v="5"/>
    <x v="4"/>
    <x v="47"/>
    <x v="47"/>
    <x v="15"/>
    <n v="2719"/>
    <n v="1986"/>
    <n v="42"/>
    <n v="1944"/>
    <n v="19706.323333333301"/>
    <n v="5184.9266666666663"/>
    <x v="0"/>
    <x v="47"/>
  </r>
  <r>
    <x v="0"/>
    <n v="6"/>
    <x v="5"/>
    <x v="47"/>
    <x v="47"/>
    <x v="15"/>
    <n v="2665"/>
    <n v="1964"/>
    <n v="55"/>
    <n v="1909"/>
    <n v="19622.206666666701"/>
    <n v="4946.2433333333329"/>
    <x v="0"/>
    <x v="47"/>
  </r>
  <r>
    <x v="0"/>
    <n v="7"/>
    <x v="6"/>
    <x v="47"/>
    <x v="47"/>
    <x v="15"/>
    <n v="2792"/>
    <n v="2014"/>
    <n v="34"/>
    <n v="1980"/>
    <n v="21275.794166666699"/>
    <n v="4822.7224999999999"/>
    <x v="0"/>
    <x v="47"/>
  </r>
  <r>
    <x v="0"/>
    <n v="8"/>
    <x v="7"/>
    <x v="47"/>
    <x v="47"/>
    <x v="15"/>
    <n v="2758"/>
    <n v="2044"/>
    <n v="58"/>
    <n v="1986"/>
    <n v="20240.196666666699"/>
    <n v="4087.0533333333333"/>
    <x v="0"/>
    <x v="47"/>
  </r>
  <r>
    <x v="0"/>
    <n v="9"/>
    <x v="8"/>
    <x v="47"/>
    <x v="47"/>
    <x v="15"/>
    <n v="2715"/>
    <n v="2007"/>
    <n v="32"/>
    <n v="1975"/>
    <n v="20721.8183333333"/>
    <n v="4518.2816666666668"/>
    <x v="0"/>
    <x v="47"/>
  </r>
  <r>
    <x v="0"/>
    <n v="10"/>
    <x v="9"/>
    <x v="47"/>
    <x v="47"/>
    <x v="15"/>
    <n v="2636"/>
    <n v="1987"/>
    <n v="24"/>
    <n v="1963"/>
    <n v="20433.893333333301"/>
    <n v="4375.9233333333332"/>
    <x v="0"/>
    <x v="47"/>
  </r>
  <r>
    <x v="0"/>
    <n v="11"/>
    <x v="10"/>
    <x v="47"/>
    <x v="47"/>
    <x v="15"/>
    <n v="2188"/>
    <n v="1688"/>
    <n v="27"/>
    <n v="1661"/>
    <n v="17273.509166666699"/>
    <n v="4129.3908333333329"/>
    <x v="0"/>
    <x v="47"/>
  </r>
  <r>
    <x v="0"/>
    <n v="12"/>
    <x v="11"/>
    <x v="47"/>
    <x v="47"/>
    <x v="15"/>
    <n v="2245"/>
    <n v="1748"/>
    <n v="31"/>
    <n v="1717"/>
    <n v="18676.563333333299"/>
    <n v="5201.07"/>
    <x v="0"/>
    <x v="47"/>
  </r>
  <r>
    <x v="0"/>
    <n v="1"/>
    <x v="0"/>
    <x v="48"/>
    <x v="48"/>
    <x v="16"/>
    <n v="1517"/>
    <n v="1240"/>
    <n v="8"/>
    <n v="1232"/>
    <n v="13525.35"/>
    <n v="3288.8166666666666"/>
    <x v="0"/>
    <x v="48"/>
  </r>
  <r>
    <x v="0"/>
    <n v="2"/>
    <x v="1"/>
    <x v="48"/>
    <x v="48"/>
    <x v="16"/>
    <n v="1344"/>
    <n v="1132"/>
    <n v="4"/>
    <n v="1128"/>
    <n v="12425.592500000001"/>
    <n v="3594.8408333333332"/>
    <x v="0"/>
    <x v="48"/>
  </r>
  <r>
    <x v="0"/>
    <n v="3"/>
    <x v="2"/>
    <x v="48"/>
    <x v="48"/>
    <x v="16"/>
    <n v="1567"/>
    <n v="1324"/>
    <n v="17"/>
    <n v="1307"/>
    <n v="14410.9358333333"/>
    <n v="3304.2308333333335"/>
    <x v="0"/>
    <x v="48"/>
  </r>
  <r>
    <x v="0"/>
    <n v="4"/>
    <x v="3"/>
    <x v="48"/>
    <x v="48"/>
    <x v="16"/>
    <n v="1693"/>
    <n v="1319"/>
    <n v="34"/>
    <n v="1285"/>
    <n v="14136.2358333333"/>
    <n v="2753.7641666666668"/>
    <x v="0"/>
    <x v="48"/>
  </r>
  <r>
    <x v="0"/>
    <n v="5"/>
    <x v="4"/>
    <x v="48"/>
    <x v="48"/>
    <x v="16"/>
    <n v="2006"/>
    <n v="1609"/>
    <n v="30"/>
    <n v="1579"/>
    <n v="17281.9666666667"/>
    <n v="3689.1166666666668"/>
    <x v="0"/>
    <x v="48"/>
  </r>
  <r>
    <x v="0"/>
    <n v="6"/>
    <x v="5"/>
    <x v="48"/>
    <x v="48"/>
    <x v="16"/>
    <n v="2059"/>
    <n v="1596"/>
    <n v="20"/>
    <n v="1576"/>
    <n v="17261.243333333299"/>
    <n v="3829.5066666666667"/>
    <x v="0"/>
    <x v="48"/>
  </r>
  <r>
    <x v="0"/>
    <n v="7"/>
    <x v="6"/>
    <x v="48"/>
    <x v="48"/>
    <x v="16"/>
    <n v="2229"/>
    <n v="1756"/>
    <n v="18"/>
    <n v="1738"/>
    <n v="18985.072499999998"/>
    <n v="4334.7441666666664"/>
    <x v="0"/>
    <x v="48"/>
  </r>
  <r>
    <x v="0"/>
    <n v="8"/>
    <x v="7"/>
    <x v="48"/>
    <x v="48"/>
    <x v="16"/>
    <n v="2190"/>
    <n v="1770"/>
    <n v="27"/>
    <n v="1743"/>
    <n v="18992.186666666701"/>
    <n v="3600.9466666666667"/>
    <x v="0"/>
    <x v="48"/>
  </r>
  <r>
    <x v="0"/>
    <n v="9"/>
    <x v="8"/>
    <x v="48"/>
    <x v="48"/>
    <x v="16"/>
    <n v="2087"/>
    <n v="1657"/>
    <n v="14"/>
    <n v="1643"/>
    <n v="17930.71"/>
    <n v="4038.9233333333332"/>
    <x v="0"/>
    <x v="48"/>
  </r>
  <r>
    <x v="0"/>
    <n v="10"/>
    <x v="9"/>
    <x v="48"/>
    <x v="48"/>
    <x v="16"/>
    <n v="1987"/>
    <n v="1637"/>
    <n v="20"/>
    <n v="1617"/>
    <n v="17658.731666666699"/>
    <n v="4341.8850000000002"/>
    <x v="0"/>
    <x v="48"/>
  </r>
  <r>
    <x v="0"/>
    <n v="11"/>
    <x v="10"/>
    <x v="48"/>
    <x v="48"/>
    <x v="16"/>
    <n v="1611"/>
    <n v="1404"/>
    <n v="9"/>
    <n v="1395"/>
    <n v="15269.475"/>
    <n v="3785.4250000000002"/>
    <x v="0"/>
    <x v="48"/>
  </r>
  <r>
    <x v="0"/>
    <n v="12"/>
    <x v="11"/>
    <x v="48"/>
    <x v="48"/>
    <x v="16"/>
    <n v="1526"/>
    <n v="1352"/>
    <n v="11"/>
    <n v="1341"/>
    <n v="14579.7091666667"/>
    <n v="3497.9908333333333"/>
    <x v="0"/>
    <x v="48"/>
  </r>
  <r>
    <x v="0"/>
    <n v="1"/>
    <x v="0"/>
    <x v="49"/>
    <x v="49"/>
    <x v="14"/>
    <n v="2681"/>
    <n v="2352"/>
    <n v="64"/>
    <n v="2288"/>
    <n v="26917.0483333333"/>
    <n v="6716.5683333333336"/>
    <x v="0"/>
    <x v="49"/>
  </r>
  <r>
    <x v="0"/>
    <n v="2"/>
    <x v="1"/>
    <x v="49"/>
    <x v="49"/>
    <x v="14"/>
    <n v="2587"/>
    <n v="2298"/>
    <n v="49"/>
    <n v="2249"/>
    <n v="26464.46"/>
    <n v="6574.5233333333335"/>
    <x v="0"/>
    <x v="49"/>
  </r>
  <r>
    <x v="0"/>
    <n v="3"/>
    <x v="2"/>
    <x v="49"/>
    <x v="49"/>
    <x v="14"/>
    <n v="3364"/>
    <n v="2913"/>
    <n v="99"/>
    <n v="2814"/>
    <n v="33073.601666666698"/>
    <n v="9033.3483333333334"/>
    <x v="0"/>
    <x v="49"/>
  </r>
  <r>
    <x v="0"/>
    <n v="4"/>
    <x v="3"/>
    <x v="49"/>
    <x v="49"/>
    <x v="14"/>
    <n v="4207"/>
    <n v="3386"/>
    <n v="41"/>
    <n v="3345"/>
    <n v="39631.966666666704"/>
    <n v="11810.316666666668"/>
    <x v="0"/>
    <x v="49"/>
  </r>
  <r>
    <x v="0"/>
    <n v="5"/>
    <x v="4"/>
    <x v="49"/>
    <x v="49"/>
    <x v="14"/>
    <n v="4424"/>
    <n v="3664"/>
    <n v="59"/>
    <n v="3605"/>
    <n v="42928.719166666699"/>
    <n v="11662.130833333333"/>
    <x v="0"/>
    <x v="49"/>
  </r>
  <r>
    <x v="0"/>
    <n v="6"/>
    <x v="5"/>
    <x v="49"/>
    <x v="49"/>
    <x v="14"/>
    <n v="4699"/>
    <n v="3837"/>
    <n v="11"/>
    <n v="3826"/>
    <n v="45618.2"/>
    <n v="11622.616666666667"/>
    <x v="0"/>
    <x v="49"/>
  </r>
  <r>
    <x v="0"/>
    <n v="7"/>
    <x v="6"/>
    <x v="49"/>
    <x v="49"/>
    <x v="14"/>
    <n v="5163"/>
    <n v="4206"/>
    <n v="3"/>
    <n v="4203"/>
    <n v="50073.163333333301"/>
    <n v="14064.503333333334"/>
    <x v="0"/>
    <x v="49"/>
  </r>
  <r>
    <x v="0"/>
    <n v="8"/>
    <x v="7"/>
    <x v="49"/>
    <x v="49"/>
    <x v="14"/>
    <n v="5124"/>
    <n v="4141"/>
    <n v="98"/>
    <n v="4043"/>
    <n v="48412.901666666701"/>
    <n v="12118.715"/>
    <x v="0"/>
    <x v="49"/>
  </r>
  <r>
    <x v="0"/>
    <n v="9"/>
    <x v="8"/>
    <x v="49"/>
    <x v="49"/>
    <x v="14"/>
    <n v="4751"/>
    <n v="3869"/>
    <n v="2"/>
    <n v="3867"/>
    <n v="46297.95"/>
    <n v="12294.1"/>
    <x v="0"/>
    <x v="49"/>
  </r>
  <r>
    <x v="0"/>
    <n v="10"/>
    <x v="9"/>
    <x v="49"/>
    <x v="49"/>
    <x v="14"/>
    <n v="4562"/>
    <n v="3841"/>
    <n v="27"/>
    <n v="3814"/>
    <n v="45393.21"/>
    <n v="12651.656666666666"/>
    <x v="0"/>
    <x v="49"/>
  </r>
  <r>
    <x v="0"/>
    <n v="11"/>
    <x v="10"/>
    <x v="49"/>
    <x v="49"/>
    <x v="14"/>
    <n v="3281"/>
    <n v="2916"/>
    <n v="56"/>
    <n v="2860"/>
    <n v="33809.454166666699"/>
    <n v="9299.9958333333325"/>
    <x v="0"/>
    <x v="49"/>
  </r>
  <r>
    <x v="0"/>
    <n v="12"/>
    <x v="11"/>
    <x v="49"/>
    <x v="49"/>
    <x v="14"/>
    <n v="3135"/>
    <n v="2780"/>
    <n v="58"/>
    <n v="2722"/>
    <n v="32144.583333333299"/>
    <n v="6868.2166666666662"/>
    <x v="0"/>
    <x v="49"/>
  </r>
  <r>
    <x v="0"/>
    <n v="1"/>
    <x v="0"/>
    <x v="50"/>
    <x v="50"/>
    <x v="14"/>
    <n v="1570"/>
    <n v="1216"/>
    <n v="36"/>
    <n v="1180"/>
    <n v="12453.733333333301"/>
    <n v="3998.45"/>
    <x v="0"/>
    <x v="50"/>
  </r>
  <r>
    <x v="0"/>
    <n v="2"/>
    <x v="1"/>
    <x v="50"/>
    <x v="50"/>
    <x v="14"/>
    <n v="1601"/>
    <n v="1217"/>
    <n v="35"/>
    <n v="1182"/>
    <n v="12562.9983333333"/>
    <n v="3884.6350000000002"/>
    <x v="0"/>
    <x v="50"/>
  </r>
  <r>
    <x v="0"/>
    <n v="3"/>
    <x v="2"/>
    <x v="50"/>
    <x v="50"/>
    <x v="14"/>
    <n v="1922"/>
    <n v="1500"/>
    <n v="73"/>
    <n v="1427"/>
    <n v="14480.4125"/>
    <n v="5720.3208333333332"/>
    <x v="0"/>
    <x v="50"/>
  </r>
  <r>
    <x v="0"/>
    <n v="4"/>
    <x v="3"/>
    <x v="50"/>
    <x v="50"/>
    <x v="14"/>
    <n v="2137"/>
    <n v="1692"/>
    <n v="54"/>
    <n v="1638"/>
    <n v="16181.1366666667"/>
    <n v="6196.7633333333333"/>
    <x v="0"/>
    <x v="50"/>
  </r>
  <r>
    <x v="0"/>
    <n v="5"/>
    <x v="4"/>
    <x v="50"/>
    <x v="50"/>
    <x v="14"/>
    <n v="2201"/>
    <n v="1806"/>
    <n v="32"/>
    <n v="1774"/>
    <n v="19464.946666666699"/>
    <n v="4190.7866666666669"/>
    <x v="0"/>
    <x v="50"/>
  </r>
  <r>
    <x v="0"/>
    <n v="6"/>
    <x v="5"/>
    <x v="50"/>
    <x v="50"/>
    <x v="14"/>
    <n v="2162"/>
    <n v="1686"/>
    <n v="74"/>
    <n v="1612"/>
    <n v="17735.615000000002"/>
    <n v="3260.8183333333332"/>
    <x v="0"/>
    <x v="50"/>
  </r>
  <r>
    <x v="0"/>
    <n v="7"/>
    <x v="6"/>
    <x v="50"/>
    <x v="50"/>
    <x v="14"/>
    <n v="2220"/>
    <n v="1718"/>
    <n v="28"/>
    <n v="1690"/>
    <n v="18684.358333333301"/>
    <n v="3671.6583333333333"/>
    <x v="0"/>
    <x v="50"/>
  </r>
  <r>
    <x v="0"/>
    <n v="8"/>
    <x v="7"/>
    <x v="50"/>
    <x v="50"/>
    <x v="14"/>
    <n v="2068"/>
    <n v="1572"/>
    <n v="38"/>
    <n v="1534"/>
    <n v="16782.918333333299"/>
    <n v="3437.8483333333334"/>
    <x v="0"/>
    <x v="50"/>
  </r>
  <r>
    <x v="0"/>
    <n v="9"/>
    <x v="8"/>
    <x v="50"/>
    <x v="50"/>
    <x v="14"/>
    <n v="2166"/>
    <n v="1666"/>
    <n v="71"/>
    <n v="1595"/>
    <n v="16758.335833333302"/>
    <n v="4297.8975"/>
    <x v="0"/>
    <x v="50"/>
  </r>
  <r>
    <x v="0"/>
    <n v="10"/>
    <x v="9"/>
    <x v="50"/>
    <x v="50"/>
    <x v="14"/>
    <n v="2220"/>
    <n v="1732"/>
    <n v="35"/>
    <n v="1697"/>
    <n v="17560.508333333299"/>
    <n v="5432.4416666666666"/>
    <x v="0"/>
    <x v="50"/>
  </r>
  <r>
    <x v="0"/>
    <n v="11"/>
    <x v="10"/>
    <x v="50"/>
    <x v="50"/>
    <x v="14"/>
    <n v="1880"/>
    <n v="1492"/>
    <n v="40"/>
    <n v="1452"/>
    <n v="13856.45"/>
    <n v="6782.75"/>
    <x v="0"/>
    <x v="50"/>
  </r>
  <r>
    <x v="0"/>
    <n v="12"/>
    <x v="11"/>
    <x v="50"/>
    <x v="50"/>
    <x v="14"/>
    <n v="1636"/>
    <n v="1269"/>
    <n v="20"/>
    <n v="1249"/>
    <n v="12441.643333333301"/>
    <n v="5121.623333333333"/>
    <x v="0"/>
    <x v="50"/>
  </r>
  <r>
    <x v="0"/>
    <n v="1"/>
    <x v="0"/>
    <x v="51"/>
    <x v="51"/>
    <x v="14"/>
    <n v="11195"/>
    <n v="9190"/>
    <n v="595"/>
    <n v="8595"/>
    <n v="103500.163333333"/>
    <n v="19594.486666666668"/>
    <x v="0"/>
    <x v="51"/>
  </r>
  <r>
    <x v="0"/>
    <n v="2"/>
    <x v="1"/>
    <x v="51"/>
    <x v="51"/>
    <x v="14"/>
    <n v="10669"/>
    <n v="8729"/>
    <n v="806"/>
    <n v="7923"/>
    <n v="98614.236666666693"/>
    <n v="21815.863333333335"/>
    <x v="0"/>
    <x v="51"/>
  </r>
  <r>
    <x v="0"/>
    <n v="3"/>
    <x v="2"/>
    <x v="51"/>
    <x v="51"/>
    <x v="14"/>
    <n v="12856"/>
    <n v="10571"/>
    <n v="4"/>
    <n v="10567"/>
    <n v="125119.204166667"/>
    <n v="31327.145833333332"/>
    <x v="0"/>
    <x v="51"/>
  </r>
  <r>
    <x v="0"/>
    <n v="4"/>
    <x v="3"/>
    <x v="51"/>
    <x v="51"/>
    <x v="14"/>
    <n v="14103"/>
    <n v="11040"/>
    <n v="23"/>
    <n v="11017"/>
    <n v="134612.248333333"/>
    <n v="37668.635000000002"/>
    <x v="0"/>
    <x v="51"/>
  </r>
  <r>
    <x v="0"/>
    <n v="5"/>
    <x v="4"/>
    <x v="51"/>
    <x v="51"/>
    <x v="14"/>
    <n v="15138"/>
    <n v="12209"/>
    <n v="17"/>
    <n v="12192"/>
    <n v="147017.14249999999"/>
    <n v="47821.874166666668"/>
    <x v="0"/>
    <x v="51"/>
  </r>
  <r>
    <x v="0"/>
    <n v="6"/>
    <x v="5"/>
    <x v="51"/>
    <x v="51"/>
    <x v="14"/>
    <n v="15476"/>
    <n v="12316"/>
    <n v="6"/>
    <n v="12310"/>
    <n v="148285.16333333301"/>
    <n v="52893.903333333335"/>
    <x v="0"/>
    <x v="51"/>
  </r>
  <r>
    <x v="0"/>
    <n v="7"/>
    <x v="6"/>
    <x v="51"/>
    <x v="51"/>
    <x v="14"/>
    <n v="16072"/>
    <n v="12716"/>
    <n v="4"/>
    <n v="12712"/>
    <n v="150741.905"/>
    <n v="49360.745000000003"/>
    <x v="0"/>
    <x v="51"/>
  </r>
  <r>
    <x v="0"/>
    <n v="8"/>
    <x v="7"/>
    <x v="51"/>
    <x v="51"/>
    <x v="14"/>
    <n v="15836"/>
    <n v="12494"/>
    <n v="22"/>
    <n v="12472"/>
    <n v="147827.44916666701"/>
    <n v="44542.267500000002"/>
    <x v="0"/>
    <x v="51"/>
  </r>
  <r>
    <x v="0"/>
    <n v="9"/>
    <x v="8"/>
    <x v="51"/>
    <x v="51"/>
    <x v="14"/>
    <n v="15634"/>
    <n v="12557"/>
    <n v="3"/>
    <n v="12554"/>
    <n v="154193.7175"/>
    <n v="49970.365833333337"/>
    <x v="0"/>
    <x v="51"/>
  </r>
  <r>
    <x v="0"/>
    <n v="10"/>
    <x v="9"/>
    <x v="51"/>
    <x v="51"/>
    <x v="14"/>
    <n v="15124"/>
    <n v="12228"/>
    <n v="0"/>
    <n v="12228"/>
    <n v="150990.29999999999"/>
    <n v="47840.583333333336"/>
    <x v="0"/>
    <x v="51"/>
  </r>
  <r>
    <x v="0"/>
    <n v="11"/>
    <x v="10"/>
    <x v="51"/>
    <x v="51"/>
    <x v="14"/>
    <n v="11709"/>
    <n v="9589"/>
    <n v="498"/>
    <n v="9091"/>
    <n v="114650.546666667"/>
    <n v="36405.519999999997"/>
    <x v="0"/>
    <x v="51"/>
  </r>
  <r>
    <x v="0"/>
    <n v="12"/>
    <x v="11"/>
    <x v="51"/>
    <x v="51"/>
    <x v="14"/>
    <n v="12340"/>
    <n v="10231"/>
    <n v="0"/>
    <n v="10231"/>
    <n v="121187.501666667"/>
    <n v="30045.381666666668"/>
    <x v="0"/>
    <x v="51"/>
  </r>
  <r>
    <x v="0"/>
    <n v="1"/>
    <x v="0"/>
    <x v="52"/>
    <x v="52"/>
    <x v="14"/>
    <n v="1101"/>
    <n v="665"/>
    <n v="0"/>
    <n v="665"/>
    <n v="7330.69"/>
    <n v="1591.7933333333333"/>
    <x v="0"/>
    <x v="52"/>
  </r>
  <r>
    <x v="0"/>
    <n v="2"/>
    <x v="1"/>
    <x v="52"/>
    <x v="52"/>
    <x v="14"/>
    <n v="1048"/>
    <n v="630"/>
    <n v="0"/>
    <n v="630"/>
    <n v="6999.7775000000001"/>
    <n v="1490.4058333333332"/>
    <x v="0"/>
    <x v="52"/>
  </r>
  <r>
    <x v="0"/>
    <n v="3"/>
    <x v="2"/>
    <x v="52"/>
    <x v="52"/>
    <x v="14"/>
    <n v="1567"/>
    <n v="1013"/>
    <n v="1"/>
    <n v="1012"/>
    <n v="11104.0366666667"/>
    <n v="2614.2466666666664"/>
    <x v="0"/>
    <x v="52"/>
  </r>
  <r>
    <x v="0"/>
    <n v="4"/>
    <x v="3"/>
    <x v="52"/>
    <x v="52"/>
    <x v="14"/>
    <n v="2342"/>
    <n v="1628"/>
    <n v="7"/>
    <n v="1621"/>
    <n v="18403.083333333299"/>
    <n v="4070.2833333333333"/>
    <x v="0"/>
    <x v="52"/>
  </r>
  <r>
    <x v="0"/>
    <n v="5"/>
    <x v="4"/>
    <x v="52"/>
    <x v="52"/>
    <x v="14"/>
    <n v="3789"/>
    <n v="2761"/>
    <n v="4"/>
    <n v="2757"/>
    <n v="31504.1"/>
    <n v="7376.8666666666668"/>
    <x v="0"/>
    <x v="52"/>
  </r>
  <r>
    <x v="0"/>
    <n v="6"/>
    <x v="5"/>
    <x v="52"/>
    <x v="52"/>
    <x v="14"/>
    <n v="5016"/>
    <n v="3668"/>
    <n v="15"/>
    <n v="3653"/>
    <n v="42420.266666666699"/>
    <n v="10712.166666666666"/>
    <x v="0"/>
    <x v="52"/>
  </r>
  <r>
    <x v="0"/>
    <n v="7"/>
    <x v="6"/>
    <x v="52"/>
    <x v="52"/>
    <x v="14"/>
    <n v="6117"/>
    <n v="4452"/>
    <n v="14"/>
    <n v="4438"/>
    <n v="50209.383333333302"/>
    <n v="13283.933333333332"/>
    <x v="0"/>
    <x v="52"/>
  </r>
  <r>
    <x v="0"/>
    <n v="8"/>
    <x v="7"/>
    <x v="52"/>
    <x v="52"/>
    <x v="14"/>
    <n v="6059"/>
    <n v="4478"/>
    <n v="21"/>
    <n v="4457"/>
    <n v="53428.110833333303"/>
    <n v="13135.2225"/>
    <x v="0"/>
    <x v="52"/>
  </r>
  <r>
    <x v="0"/>
    <n v="9"/>
    <x v="8"/>
    <x v="52"/>
    <x v="52"/>
    <x v="14"/>
    <n v="4799"/>
    <n v="3550"/>
    <n v="31"/>
    <n v="3519"/>
    <n v="42065.55"/>
    <n v="9838.5833333333339"/>
    <x v="0"/>
    <x v="52"/>
  </r>
  <r>
    <x v="0"/>
    <n v="10"/>
    <x v="9"/>
    <x v="52"/>
    <x v="52"/>
    <x v="14"/>
    <n v="3196"/>
    <n v="2398"/>
    <n v="14"/>
    <n v="2384"/>
    <n v="27800.901666666701"/>
    <n v="5628.415"/>
    <x v="0"/>
    <x v="52"/>
  </r>
  <r>
    <x v="0"/>
    <n v="11"/>
    <x v="10"/>
    <x v="52"/>
    <x v="52"/>
    <x v="14"/>
    <n v="1157"/>
    <n v="735"/>
    <n v="1"/>
    <n v="734"/>
    <n v="8311.8741666666701"/>
    <n v="1814.7591666666667"/>
    <x v="0"/>
    <x v="52"/>
  </r>
  <r>
    <x v="0"/>
    <n v="12"/>
    <x v="11"/>
    <x v="52"/>
    <x v="52"/>
    <x v="14"/>
    <n v="1115"/>
    <n v="725"/>
    <n v="0"/>
    <n v="725"/>
    <n v="8181.2333333333299"/>
    <n v="1679.9333333333334"/>
    <x v="0"/>
    <x v="52"/>
  </r>
  <r>
    <x v="0"/>
    <n v="1"/>
    <x v="0"/>
    <x v="53"/>
    <x v="53"/>
    <x v="14"/>
    <n v="15670"/>
    <n v="13296"/>
    <n v="49"/>
    <n v="13247"/>
    <n v="159055.04166666701"/>
    <n v="40862.574999999997"/>
    <x v="0"/>
    <x v="53"/>
  </r>
  <r>
    <x v="0"/>
    <n v="2"/>
    <x v="1"/>
    <x v="53"/>
    <x v="53"/>
    <x v="14"/>
    <n v="14524"/>
    <n v="12259"/>
    <n v="39"/>
    <n v="12220"/>
    <n v="146342.76749999999"/>
    <n v="39918.715833333335"/>
    <x v="0"/>
    <x v="53"/>
  </r>
  <r>
    <x v="0"/>
    <n v="3"/>
    <x v="2"/>
    <x v="53"/>
    <x v="53"/>
    <x v="14"/>
    <n v="16437"/>
    <n v="13768"/>
    <n v="96"/>
    <n v="13672"/>
    <n v="169271.310833333"/>
    <n v="50458.755833333336"/>
    <x v="0"/>
    <x v="53"/>
  </r>
  <r>
    <x v="0"/>
    <n v="4"/>
    <x v="3"/>
    <x v="53"/>
    <x v="53"/>
    <x v="14"/>
    <n v="16747"/>
    <n v="13578"/>
    <n v="126"/>
    <n v="13452"/>
    <n v="164255.90416666699"/>
    <n v="45507.57916666667"/>
    <x v="0"/>
    <x v="53"/>
  </r>
  <r>
    <x v="0"/>
    <n v="5"/>
    <x v="4"/>
    <x v="53"/>
    <x v="53"/>
    <x v="14"/>
    <n v="17317"/>
    <n v="14344"/>
    <n v="89"/>
    <n v="14255"/>
    <n v="171378.400833333"/>
    <n v="43899.732499999998"/>
    <x v="0"/>
    <x v="53"/>
  </r>
  <r>
    <x v="0"/>
    <n v="6"/>
    <x v="5"/>
    <x v="53"/>
    <x v="53"/>
    <x v="14"/>
    <n v="17263"/>
    <n v="13937"/>
    <n v="95"/>
    <n v="13842"/>
    <n v="167819.028333333"/>
    <n v="41096.004999999997"/>
    <x v="0"/>
    <x v="53"/>
  </r>
  <r>
    <x v="0"/>
    <n v="7"/>
    <x v="6"/>
    <x v="53"/>
    <x v="53"/>
    <x v="14"/>
    <n v="18340"/>
    <n v="14900"/>
    <n v="83"/>
    <n v="14817"/>
    <n v="181512.0925"/>
    <n v="45342.0075"/>
    <x v="0"/>
    <x v="53"/>
  </r>
  <r>
    <x v="0"/>
    <n v="8"/>
    <x v="7"/>
    <x v="53"/>
    <x v="53"/>
    <x v="14"/>
    <n v="17622"/>
    <n v="14343"/>
    <n v="51"/>
    <n v="14292"/>
    <n v="171992.79333333299"/>
    <n v="35044.173333333332"/>
    <x v="0"/>
    <x v="53"/>
  </r>
  <r>
    <x v="0"/>
    <n v="9"/>
    <x v="8"/>
    <x v="53"/>
    <x v="53"/>
    <x v="14"/>
    <n v="17932"/>
    <n v="14850"/>
    <n v="54"/>
    <n v="14796"/>
    <n v="177029.528333333"/>
    <n v="40769.371666666666"/>
    <x v="0"/>
    <x v="53"/>
  </r>
  <r>
    <x v="0"/>
    <n v="10"/>
    <x v="9"/>
    <x v="53"/>
    <x v="53"/>
    <x v="14"/>
    <n v="18077"/>
    <n v="15109"/>
    <n v="61"/>
    <n v="15048"/>
    <n v="181489.83666666699"/>
    <n v="45453.58"/>
    <x v="0"/>
    <x v="53"/>
  </r>
  <r>
    <x v="0"/>
    <n v="11"/>
    <x v="10"/>
    <x v="53"/>
    <x v="53"/>
    <x v="14"/>
    <n v="16327"/>
    <n v="13653"/>
    <n v="48"/>
    <n v="13605"/>
    <n v="165012.28833333301"/>
    <n v="43729.828333333331"/>
    <x v="0"/>
    <x v="53"/>
  </r>
  <r>
    <x v="0"/>
    <n v="12"/>
    <x v="11"/>
    <x v="53"/>
    <x v="53"/>
    <x v="14"/>
    <n v="15547"/>
    <n v="12702"/>
    <n v="43"/>
    <n v="12659"/>
    <n v="149871.96"/>
    <n v="40015.423333333332"/>
    <x v="0"/>
    <x v="53"/>
  </r>
  <r>
    <x v="0"/>
    <n v="1"/>
    <x v="0"/>
    <x v="54"/>
    <x v="54"/>
    <x v="14"/>
    <n v="3877"/>
    <n v="3113"/>
    <n v="115"/>
    <n v="2998"/>
    <n v="36042.21"/>
    <n v="7999.79"/>
    <x v="0"/>
    <x v="54"/>
  </r>
  <r>
    <x v="0"/>
    <n v="2"/>
    <x v="1"/>
    <x v="54"/>
    <x v="54"/>
    <x v="14"/>
    <n v="3832"/>
    <n v="3071"/>
    <n v="112"/>
    <n v="2959"/>
    <n v="35748.5566666667"/>
    <n v="7951.126666666667"/>
    <x v="0"/>
    <x v="54"/>
  </r>
  <r>
    <x v="0"/>
    <n v="3"/>
    <x v="2"/>
    <x v="54"/>
    <x v="54"/>
    <x v="14"/>
    <n v="4977"/>
    <n v="4006"/>
    <n v="10"/>
    <n v="3996"/>
    <n v="49407.214999999997"/>
    <n v="15216.285"/>
    <x v="0"/>
    <x v="54"/>
  </r>
  <r>
    <x v="0"/>
    <n v="4"/>
    <x v="3"/>
    <x v="54"/>
    <x v="54"/>
    <x v="14"/>
    <n v="6080"/>
    <n v="4790"/>
    <n v="23"/>
    <n v="4767"/>
    <n v="57047.254166666702"/>
    <n v="18306.379166666666"/>
    <x v="0"/>
    <x v="54"/>
  </r>
  <r>
    <x v="0"/>
    <n v="5"/>
    <x v="4"/>
    <x v="54"/>
    <x v="54"/>
    <x v="14"/>
    <n v="6432"/>
    <n v="5216"/>
    <n v="52"/>
    <n v="5164"/>
    <n v="61039.43"/>
    <n v="15074.086666666666"/>
    <x v="0"/>
    <x v="54"/>
  </r>
  <r>
    <x v="0"/>
    <n v="6"/>
    <x v="5"/>
    <x v="54"/>
    <x v="54"/>
    <x v="14"/>
    <n v="6697"/>
    <n v="5304"/>
    <n v="56"/>
    <n v="5248"/>
    <n v="62059.15"/>
    <n v="16604.816666666666"/>
    <x v="0"/>
    <x v="54"/>
  </r>
  <r>
    <x v="0"/>
    <n v="7"/>
    <x v="6"/>
    <x v="54"/>
    <x v="54"/>
    <x v="14"/>
    <n v="7588"/>
    <n v="5971"/>
    <n v="44"/>
    <n v="5927"/>
    <n v="70313.142500000002"/>
    <n v="19188.824166666665"/>
    <x v="0"/>
    <x v="54"/>
  </r>
  <r>
    <x v="0"/>
    <n v="8"/>
    <x v="7"/>
    <x v="54"/>
    <x v="54"/>
    <x v="14"/>
    <n v="7528"/>
    <n v="6071"/>
    <n v="113"/>
    <n v="5958"/>
    <n v="67339.052500000005"/>
    <n v="16650.447499999998"/>
    <x v="0"/>
    <x v="54"/>
  </r>
  <r>
    <x v="0"/>
    <n v="9"/>
    <x v="8"/>
    <x v="54"/>
    <x v="54"/>
    <x v="14"/>
    <n v="6804"/>
    <n v="5507"/>
    <n v="83"/>
    <n v="5424"/>
    <n v="61722.794166666703"/>
    <n v="14369.389166666666"/>
    <x v="0"/>
    <x v="54"/>
  </r>
  <r>
    <x v="0"/>
    <n v="10"/>
    <x v="9"/>
    <x v="54"/>
    <x v="54"/>
    <x v="14"/>
    <n v="6570"/>
    <n v="5286"/>
    <n v="73"/>
    <n v="5213"/>
    <n v="61198.745833333298"/>
    <n v="15935.237499999999"/>
    <x v="0"/>
    <x v="54"/>
  </r>
  <r>
    <x v="0"/>
    <n v="11"/>
    <x v="10"/>
    <x v="54"/>
    <x v="54"/>
    <x v="14"/>
    <n v="4600"/>
    <n v="3723"/>
    <n v="17"/>
    <n v="3706"/>
    <n v="44497.3183333333"/>
    <n v="10527.648333333333"/>
    <x v="0"/>
    <x v="54"/>
  </r>
  <r>
    <x v="0"/>
    <n v="12"/>
    <x v="11"/>
    <x v="54"/>
    <x v="54"/>
    <x v="14"/>
    <n v="4366"/>
    <n v="3501"/>
    <n v="32"/>
    <n v="3469"/>
    <n v="41498.8675"/>
    <n v="8437.3824999999997"/>
    <x v="0"/>
    <x v="54"/>
  </r>
  <r>
    <x v="0"/>
    <n v="1"/>
    <x v="0"/>
    <x v="55"/>
    <x v="55"/>
    <x v="14"/>
    <n v="3519"/>
    <n v="2459"/>
    <n v="12"/>
    <n v="2447"/>
    <n v="28590.255000000001"/>
    <n v="4685.4283333333333"/>
    <x v="0"/>
    <x v="55"/>
  </r>
  <r>
    <x v="0"/>
    <n v="2"/>
    <x v="1"/>
    <x v="55"/>
    <x v="55"/>
    <x v="14"/>
    <n v="3612"/>
    <n v="2556"/>
    <n v="9"/>
    <n v="2547"/>
    <n v="30400.583333333299"/>
    <n v="4466.25"/>
    <x v="0"/>
    <x v="55"/>
  </r>
  <r>
    <x v="0"/>
    <n v="3"/>
    <x v="2"/>
    <x v="55"/>
    <x v="55"/>
    <x v="14"/>
    <n v="5521"/>
    <n v="4076"/>
    <n v="12"/>
    <n v="4064"/>
    <n v="46172.416666666701"/>
    <n v="8692.8833333333332"/>
    <x v="0"/>
    <x v="55"/>
  </r>
  <r>
    <x v="0"/>
    <n v="4"/>
    <x v="3"/>
    <x v="55"/>
    <x v="55"/>
    <x v="14"/>
    <n v="8528"/>
    <n v="6453"/>
    <n v="43"/>
    <n v="6410"/>
    <n v="76453.751666666707"/>
    <n v="17095.448333333334"/>
    <x v="0"/>
    <x v="55"/>
  </r>
  <r>
    <x v="0"/>
    <n v="5"/>
    <x v="4"/>
    <x v="55"/>
    <x v="55"/>
    <x v="14"/>
    <n v="11352"/>
    <n v="8923"/>
    <n v="28"/>
    <n v="8895"/>
    <n v="102535.86"/>
    <n v="26797.723333333332"/>
    <x v="0"/>
    <x v="55"/>
  </r>
  <r>
    <x v="0"/>
    <n v="6"/>
    <x v="5"/>
    <x v="55"/>
    <x v="55"/>
    <x v="14"/>
    <n v="13394"/>
    <n v="10375"/>
    <n v="45"/>
    <n v="10330"/>
    <n v="116516.8"/>
    <n v="32420.666666666668"/>
    <x v="0"/>
    <x v="55"/>
  </r>
  <r>
    <x v="0"/>
    <n v="7"/>
    <x v="6"/>
    <x v="55"/>
    <x v="55"/>
    <x v="14"/>
    <n v="14780"/>
    <n v="11513"/>
    <n v="27"/>
    <n v="11486"/>
    <n v="128605.233333333"/>
    <n v="35857.433333333334"/>
    <x v="0"/>
    <x v="55"/>
  </r>
  <r>
    <x v="0"/>
    <n v="8"/>
    <x v="7"/>
    <x v="55"/>
    <x v="55"/>
    <x v="14"/>
    <n v="14749"/>
    <n v="11454"/>
    <n v="44"/>
    <n v="11410"/>
    <n v="133644.67666666699"/>
    <n v="36044.49"/>
    <x v="0"/>
    <x v="55"/>
  </r>
  <r>
    <x v="0"/>
    <n v="9"/>
    <x v="8"/>
    <x v="55"/>
    <x v="55"/>
    <x v="14"/>
    <n v="13228"/>
    <n v="10437"/>
    <n v="29"/>
    <n v="10408"/>
    <n v="126403.554166667"/>
    <n v="34062.345833333333"/>
    <x v="0"/>
    <x v="55"/>
  </r>
  <r>
    <x v="0"/>
    <n v="10"/>
    <x v="9"/>
    <x v="55"/>
    <x v="55"/>
    <x v="14"/>
    <n v="11245"/>
    <n v="8994"/>
    <n v="51"/>
    <n v="8943"/>
    <n v="110733.811666667"/>
    <n v="28269.521666666667"/>
    <x v="0"/>
    <x v="55"/>
  </r>
  <r>
    <x v="0"/>
    <n v="11"/>
    <x v="10"/>
    <x v="55"/>
    <x v="55"/>
    <x v="14"/>
    <n v="4892"/>
    <n v="3637"/>
    <n v="12"/>
    <n v="3625"/>
    <n v="43106.351666666698"/>
    <n v="6956.9650000000001"/>
    <x v="0"/>
    <x v="55"/>
  </r>
  <r>
    <x v="0"/>
    <n v="12"/>
    <x v="11"/>
    <x v="55"/>
    <x v="55"/>
    <x v="14"/>
    <n v="4559"/>
    <n v="3385"/>
    <n v="9"/>
    <n v="3376"/>
    <n v="38915.823333333297"/>
    <n v="5791.51"/>
    <x v="0"/>
    <x v="55"/>
  </r>
  <r>
    <x v="0"/>
    <n v="1"/>
    <x v="0"/>
    <x v="56"/>
    <x v="56"/>
    <x v="14"/>
    <n v="2570"/>
    <n v="1941"/>
    <n v="0"/>
    <n v="1941"/>
    <n v="22382.044999999998"/>
    <n v="4357.538333333333"/>
    <x v="0"/>
    <x v="56"/>
  </r>
  <r>
    <x v="0"/>
    <n v="2"/>
    <x v="1"/>
    <x v="56"/>
    <x v="56"/>
    <x v="14"/>
    <n v="2458"/>
    <n v="1872"/>
    <n v="0"/>
    <n v="1872"/>
    <n v="21603.581666666701"/>
    <n v="4191.7349999999997"/>
    <x v="0"/>
    <x v="56"/>
  </r>
  <r>
    <x v="0"/>
    <n v="3"/>
    <x v="2"/>
    <x v="56"/>
    <x v="56"/>
    <x v="14"/>
    <n v="2776"/>
    <n v="2195"/>
    <n v="0"/>
    <n v="2195"/>
    <n v="25292.244999999999"/>
    <n v="5752.9549999999999"/>
    <x v="0"/>
    <x v="56"/>
  </r>
  <r>
    <x v="0"/>
    <n v="4"/>
    <x v="3"/>
    <x v="56"/>
    <x v="56"/>
    <x v="14"/>
    <n v="3123"/>
    <n v="2436"/>
    <n v="0"/>
    <n v="2436"/>
    <n v="28337.942500000001"/>
    <n v="5964.7408333333333"/>
    <x v="0"/>
    <x v="56"/>
  </r>
  <r>
    <x v="0"/>
    <n v="5"/>
    <x v="4"/>
    <x v="56"/>
    <x v="56"/>
    <x v="14"/>
    <n v="3309"/>
    <n v="2460"/>
    <n v="0"/>
    <n v="2460"/>
    <n v="28789.996666666699"/>
    <n v="6380.8033333333333"/>
    <x v="0"/>
    <x v="56"/>
  </r>
  <r>
    <x v="0"/>
    <n v="6"/>
    <x v="5"/>
    <x v="56"/>
    <x v="56"/>
    <x v="14"/>
    <n v="3311"/>
    <n v="2441"/>
    <n v="0"/>
    <n v="2441"/>
    <n v="28642.440833333301"/>
    <n v="5530.1258333333335"/>
    <x v="0"/>
    <x v="56"/>
  </r>
  <r>
    <x v="0"/>
    <n v="7"/>
    <x v="6"/>
    <x v="56"/>
    <x v="56"/>
    <x v="14"/>
    <n v="3705"/>
    <n v="2677"/>
    <n v="0"/>
    <n v="2677"/>
    <n v="31438.625"/>
    <n v="6376.8583333333336"/>
    <x v="0"/>
    <x v="56"/>
  </r>
  <r>
    <x v="0"/>
    <n v="8"/>
    <x v="7"/>
    <x v="56"/>
    <x v="56"/>
    <x v="14"/>
    <n v="3477"/>
    <n v="2588"/>
    <n v="0"/>
    <n v="2588"/>
    <n v="30414.440833333301"/>
    <n v="5470.0924999999997"/>
    <x v="0"/>
    <x v="56"/>
  </r>
  <r>
    <x v="0"/>
    <n v="9"/>
    <x v="8"/>
    <x v="56"/>
    <x v="56"/>
    <x v="14"/>
    <n v="3099"/>
    <n v="2496"/>
    <n v="0"/>
    <n v="2496"/>
    <n v="29196.69"/>
    <n v="5519.4266666666663"/>
    <x v="0"/>
    <x v="56"/>
  </r>
  <r>
    <x v="0"/>
    <n v="10"/>
    <x v="9"/>
    <x v="56"/>
    <x v="56"/>
    <x v="14"/>
    <n v="3198"/>
    <n v="2558"/>
    <n v="0"/>
    <n v="2558"/>
    <n v="29831.844166666699"/>
    <n v="5845.6058333333331"/>
    <x v="0"/>
    <x v="56"/>
  </r>
  <r>
    <x v="0"/>
    <n v="11"/>
    <x v="10"/>
    <x v="56"/>
    <x v="56"/>
    <x v="14"/>
    <n v="2686"/>
    <n v="2248"/>
    <n v="0"/>
    <n v="2248"/>
    <n v="26182.041666666701"/>
    <n v="5166.4083333333338"/>
    <x v="0"/>
    <x v="56"/>
  </r>
  <r>
    <x v="0"/>
    <n v="12"/>
    <x v="11"/>
    <x v="56"/>
    <x v="56"/>
    <x v="14"/>
    <n v="2706"/>
    <n v="2213"/>
    <n v="0"/>
    <n v="2213"/>
    <n v="25621.9041666667"/>
    <n v="4017.6291666666666"/>
    <x v="0"/>
    <x v="56"/>
  </r>
  <r>
    <x v="0"/>
    <n v="1"/>
    <x v="0"/>
    <x v="57"/>
    <x v="57"/>
    <x v="14"/>
    <n v="2037"/>
    <n v="1518"/>
    <n v="49"/>
    <n v="1469"/>
    <n v="15769.62"/>
    <n v="3161.68"/>
    <x v="0"/>
    <x v="57"/>
  </r>
  <r>
    <x v="0"/>
    <n v="2"/>
    <x v="1"/>
    <x v="57"/>
    <x v="57"/>
    <x v="14"/>
    <n v="2074"/>
    <n v="1450"/>
    <n v="39"/>
    <n v="1411"/>
    <n v="15182.1133333333"/>
    <n v="2990.6866666666665"/>
    <x v="0"/>
    <x v="57"/>
  </r>
  <r>
    <x v="0"/>
    <n v="3"/>
    <x v="2"/>
    <x v="57"/>
    <x v="57"/>
    <x v="14"/>
    <n v="2107"/>
    <n v="1727"/>
    <n v="11"/>
    <n v="1716"/>
    <n v="18096.5916666667"/>
    <n v="4333.541666666667"/>
    <x v="0"/>
    <x v="57"/>
  </r>
  <r>
    <x v="0"/>
    <n v="4"/>
    <x v="3"/>
    <x v="57"/>
    <x v="57"/>
    <x v="14"/>
    <n v="2292"/>
    <n v="1838"/>
    <n v="25"/>
    <n v="1813"/>
    <n v="19336.705000000002"/>
    <n v="4106.1949999999997"/>
    <x v="0"/>
    <x v="57"/>
  </r>
  <r>
    <x v="0"/>
    <n v="5"/>
    <x v="4"/>
    <x v="57"/>
    <x v="57"/>
    <x v="14"/>
    <n v="2343"/>
    <n v="1823"/>
    <n v="31"/>
    <n v="1792"/>
    <n v="19108.0625"/>
    <n v="3417.8708333333334"/>
    <x v="0"/>
    <x v="57"/>
  </r>
  <r>
    <x v="0"/>
    <n v="6"/>
    <x v="5"/>
    <x v="57"/>
    <x v="57"/>
    <x v="14"/>
    <n v="2294"/>
    <n v="1698"/>
    <n v="9"/>
    <n v="1689"/>
    <n v="17841.766666666699"/>
    <n v="2692"/>
    <x v="0"/>
    <x v="57"/>
  </r>
  <r>
    <x v="0"/>
    <n v="7"/>
    <x v="6"/>
    <x v="57"/>
    <x v="57"/>
    <x v="14"/>
    <n v="2318"/>
    <n v="1681"/>
    <n v="5"/>
    <n v="1676"/>
    <n v="17725.350833333301"/>
    <n v="2587.7824999999998"/>
    <x v="0"/>
    <x v="57"/>
  </r>
  <r>
    <x v="0"/>
    <n v="8"/>
    <x v="7"/>
    <x v="57"/>
    <x v="57"/>
    <x v="14"/>
    <n v="2175"/>
    <n v="1623"/>
    <n v="25"/>
    <n v="1598"/>
    <n v="17165.460833333302"/>
    <n v="2708.7725"/>
    <x v="0"/>
    <x v="57"/>
  </r>
  <r>
    <x v="0"/>
    <n v="9"/>
    <x v="8"/>
    <x v="57"/>
    <x v="57"/>
    <x v="14"/>
    <n v="2398"/>
    <n v="1786"/>
    <n v="50"/>
    <n v="1736"/>
    <n v="18898.004166666698"/>
    <n v="3326.0291666666667"/>
    <x v="0"/>
    <x v="57"/>
  </r>
  <r>
    <x v="0"/>
    <n v="10"/>
    <x v="9"/>
    <x v="57"/>
    <x v="57"/>
    <x v="14"/>
    <n v="2513"/>
    <n v="1923"/>
    <n v="55"/>
    <n v="1868"/>
    <n v="20455.9983333333"/>
    <n v="3939.9183333333335"/>
    <x v="0"/>
    <x v="57"/>
  </r>
  <r>
    <x v="0"/>
    <n v="11"/>
    <x v="10"/>
    <x v="57"/>
    <x v="57"/>
    <x v="14"/>
    <n v="2249"/>
    <n v="1785"/>
    <n v="37"/>
    <n v="1748"/>
    <n v="19017.281666666699"/>
    <n v="3658.9516666666668"/>
    <x v="0"/>
    <x v="57"/>
  </r>
  <r>
    <x v="0"/>
    <n v="12"/>
    <x v="11"/>
    <x v="57"/>
    <x v="57"/>
    <x v="14"/>
    <n v="2214"/>
    <n v="1665"/>
    <n v="0"/>
    <n v="1665"/>
    <n v="18687.218333333301"/>
    <n v="3464.0483333333332"/>
    <x v="0"/>
    <x v="57"/>
  </r>
  <r>
    <x v="0"/>
    <n v="1"/>
    <x v="0"/>
    <x v="58"/>
    <x v="58"/>
    <x v="17"/>
    <n v="4183"/>
    <n v="3641"/>
    <n v="6"/>
    <n v="3635"/>
    <n v="41034.683333333298"/>
    <n v="8694.8333333333339"/>
    <x v="0"/>
    <x v="58"/>
  </r>
  <r>
    <x v="0"/>
    <n v="2"/>
    <x v="1"/>
    <x v="58"/>
    <x v="58"/>
    <x v="17"/>
    <n v="4124"/>
    <n v="3510"/>
    <n v="69"/>
    <n v="3441"/>
    <n v="39199.480833333299"/>
    <n v="7855.8858333333337"/>
    <x v="0"/>
    <x v="58"/>
  </r>
  <r>
    <x v="0"/>
    <n v="3"/>
    <x v="2"/>
    <x v="58"/>
    <x v="58"/>
    <x v="17"/>
    <n v="4672"/>
    <n v="3988"/>
    <n v="316"/>
    <n v="3672"/>
    <n v="41636.89"/>
    <n v="9251.61"/>
    <x v="0"/>
    <x v="58"/>
  </r>
  <r>
    <x v="0"/>
    <n v="4"/>
    <x v="3"/>
    <x v="58"/>
    <x v="58"/>
    <x v="17"/>
    <n v="4738"/>
    <n v="3821"/>
    <n v="40"/>
    <n v="3781"/>
    <n v="42705.264999999999"/>
    <n v="8331.7683333333334"/>
    <x v="0"/>
    <x v="58"/>
  </r>
  <r>
    <x v="0"/>
    <n v="5"/>
    <x v="4"/>
    <x v="58"/>
    <x v="58"/>
    <x v="17"/>
    <n v="4744"/>
    <n v="3927"/>
    <n v="60"/>
    <n v="3867"/>
    <n v="43541.831666666701"/>
    <n v="7811.8683333333329"/>
    <x v="0"/>
    <x v="58"/>
  </r>
  <r>
    <x v="0"/>
    <n v="6"/>
    <x v="5"/>
    <x v="58"/>
    <x v="58"/>
    <x v="17"/>
    <n v="5021"/>
    <n v="4126"/>
    <n v="28"/>
    <n v="4098"/>
    <n v="46216.128333333298"/>
    <n v="8606.371666666666"/>
    <x v="0"/>
    <x v="58"/>
  </r>
  <r>
    <x v="0"/>
    <n v="7"/>
    <x v="6"/>
    <x v="58"/>
    <x v="58"/>
    <x v="17"/>
    <n v="5291"/>
    <n v="4281"/>
    <n v="72"/>
    <n v="4209"/>
    <n v="46821.848333333299"/>
    <n v="8223.8183333333327"/>
    <x v="0"/>
    <x v="58"/>
  </r>
  <r>
    <x v="0"/>
    <n v="8"/>
    <x v="7"/>
    <x v="58"/>
    <x v="58"/>
    <x v="17"/>
    <n v="4661"/>
    <n v="3709"/>
    <n v="26"/>
    <n v="3683"/>
    <n v="40880.173333333303"/>
    <n v="6781.2933333333331"/>
    <x v="0"/>
    <x v="58"/>
  </r>
  <r>
    <x v="0"/>
    <n v="9"/>
    <x v="8"/>
    <x v="58"/>
    <x v="58"/>
    <x v="17"/>
    <n v="5109"/>
    <n v="4206"/>
    <n v="369"/>
    <n v="3837"/>
    <n v="42754.61"/>
    <n v="7838.2566666666671"/>
    <x v="0"/>
    <x v="58"/>
  </r>
  <r>
    <x v="0"/>
    <n v="10"/>
    <x v="9"/>
    <x v="58"/>
    <x v="58"/>
    <x v="17"/>
    <n v="5159"/>
    <n v="4314"/>
    <n v="535"/>
    <n v="3779"/>
    <n v="42560.428333333301"/>
    <n v="9354.8050000000003"/>
    <x v="0"/>
    <x v="58"/>
  </r>
  <r>
    <x v="0"/>
    <n v="11"/>
    <x v="10"/>
    <x v="58"/>
    <x v="58"/>
    <x v="17"/>
    <n v="4598"/>
    <n v="3936"/>
    <n v="128"/>
    <n v="3808"/>
    <n v="42944.735000000001"/>
    <n v="9666.2983333333341"/>
    <x v="0"/>
    <x v="58"/>
  </r>
  <r>
    <x v="0"/>
    <n v="12"/>
    <x v="11"/>
    <x v="58"/>
    <x v="58"/>
    <x v="17"/>
    <n v="4530"/>
    <n v="3874"/>
    <n v="309"/>
    <n v="3565"/>
    <n v="39998.120000000003"/>
    <n v="8497.2966666666671"/>
    <x v="0"/>
    <x v="58"/>
  </r>
  <r>
    <x v="0"/>
    <n v="1"/>
    <x v="0"/>
    <x v="59"/>
    <x v="59"/>
    <x v="17"/>
    <m/>
    <m/>
    <m/>
    <m/>
    <m/>
    <m/>
    <x v="1"/>
    <x v="59"/>
  </r>
  <r>
    <x v="0"/>
    <n v="2"/>
    <x v="1"/>
    <x v="59"/>
    <x v="59"/>
    <x v="17"/>
    <m/>
    <m/>
    <m/>
    <m/>
    <m/>
    <m/>
    <x v="1"/>
    <x v="59"/>
  </r>
  <r>
    <x v="0"/>
    <n v="3"/>
    <x v="2"/>
    <x v="59"/>
    <x v="59"/>
    <x v="17"/>
    <m/>
    <m/>
    <m/>
    <m/>
    <m/>
    <m/>
    <x v="1"/>
    <x v="59"/>
  </r>
  <r>
    <x v="0"/>
    <n v="4"/>
    <x v="3"/>
    <x v="59"/>
    <x v="59"/>
    <x v="17"/>
    <m/>
    <m/>
    <m/>
    <m/>
    <m/>
    <m/>
    <x v="1"/>
    <x v="59"/>
  </r>
  <r>
    <x v="0"/>
    <n v="5"/>
    <x v="4"/>
    <x v="59"/>
    <x v="59"/>
    <x v="17"/>
    <m/>
    <m/>
    <m/>
    <m/>
    <m/>
    <m/>
    <x v="1"/>
    <x v="59"/>
  </r>
  <r>
    <x v="0"/>
    <n v="6"/>
    <x v="5"/>
    <x v="59"/>
    <x v="59"/>
    <x v="17"/>
    <m/>
    <m/>
    <m/>
    <m/>
    <m/>
    <m/>
    <x v="1"/>
    <x v="59"/>
  </r>
  <r>
    <x v="0"/>
    <n v="7"/>
    <x v="6"/>
    <x v="59"/>
    <x v="59"/>
    <x v="17"/>
    <m/>
    <m/>
    <m/>
    <m/>
    <m/>
    <m/>
    <x v="1"/>
    <x v="59"/>
  </r>
  <r>
    <x v="0"/>
    <n v="8"/>
    <x v="7"/>
    <x v="59"/>
    <x v="59"/>
    <x v="17"/>
    <m/>
    <m/>
    <m/>
    <m/>
    <m/>
    <m/>
    <x v="1"/>
    <x v="59"/>
  </r>
  <r>
    <x v="0"/>
    <n v="9"/>
    <x v="8"/>
    <x v="59"/>
    <x v="59"/>
    <x v="17"/>
    <m/>
    <m/>
    <m/>
    <m/>
    <m/>
    <m/>
    <x v="1"/>
    <x v="59"/>
  </r>
  <r>
    <x v="0"/>
    <n v="10"/>
    <x v="9"/>
    <x v="59"/>
    <x v="59"/>
    <x v="17"/>
    <m/>
    <m/>
    <m/>
    <m/>
    <m/>
    <m/>
    <x v="1"/>
    <x v="59"/>
  </r>
  <r>
    <x v="0"/>
    <n v="11"/>
    <x v="10"/>
    <x v="59"/>
    <x v="59"/>
    <x v="17"/>
    <m/>
    <m/>
    <m/>
    <m/>
    <m/>
    <m/>
    <x v="1"/>
    <x v="59"/>
  </r>
  <r>
    <x v="0"/>
    <n v="12"/>
    <x v="11"/>
    <x v="59"/>
    <x v="59"/>
    <x v="17"/>
    <m/>
    <m/>
    <m/>
    <m/>
    <m/>
    <m/>
    <x v="1"/>
    <x v="59"/>
  </r>
  <r>
    <x v="0"/>
    <n v="1"/>
    <x v="0"/>
    <x v="60"/>
    <x v="60"/>
    <x v="17"/>
    <n v="4120"/>
    <n v="3622"/>
    <n v="117"/>
    <n v="3505"/>
    <n v="40206.14"/>
    <n v="15315.126666666667"/>
    <x v="0"/>
    <x v="60"/>
  </r>
  <r>
    <x v="0"/>
    <n v="2"/>
    <x v="1"/>
    <x v="60"/>
    <x v="60"/>
    <x v="17"/>
    <n v="3907"/>
    <n v="3473"/>
    <n v="187"/>
    <n v="3286"/>
    <n v="37958.225833333301"/>
    <n v="13807.124166666666"/>
    <x v="0"/>
    <x v="60"/>
  </r>
  <r>
    <x v="0"/>
    <n v="3"/>
    <x v="2"/>
    <x v="60"/>
    <x v="60"/>
    <x v="17"/>
    <n v="4950"/>
    <n v="4343"/>
    <n v="94"/>
    <n v="4249"/>
    <n v="49935.760833333297"/>
    <n v="21419.7225"/>
    <x v="0"/>
    <x v="60"/>
  </r>
  <r>
    <x v="0"/>
    <n v="4"/>
    <x v="3"/>
    <x v="60"/>
    <x v="60"/>
    <x v="17"/>
    <n v="5764"/>
    <n v="4970"/>
    <n v="5"/>
    <n v="4965"/>
    <n v="58917.520833333299"/>
    <n v="20220.179166666665"/>
    <x v="0"/>
    <x v="60"/>
  </r>
  <r>
    <x v="0"/>
    <n v="5"/>
    <x v="4"/>
    <x v="60"/>
    <x v="60"/>
    <x v="17"/>
    <n v="7148"/>
    <n v="6279"/>
    <n v="9"/>
    <n v="6270"/>
    <n v="74995.174166666693"/>
    <n v="29091.625833333332"/>
    <x v="0"/>
    <x v="60"/>
  </r>
  <r>
    <x v="0"/>
    <n v="6"/>
    <x v="5"/>
    <x v="60"/>
    <x v="60"/>
    <x v="17"/>
    <n v="7189"/>
    <n v="6345"/>
    <n v="1"/>
    <n v="6344"/>
    <n v="75647.372499999998"/>
    <n v="27066.877499999999"/>
    <x v="0"/>
    <x v="60"/>
  </r>
  <r>
    <x v="0"/>
    <n v="7"/>
    <x v="6"/>
    <x v="60"/>
    <x v="60"/>
    <x v="17"/>
    <n v="8477"/>
    <n v="7345"/>
    <n v="3"/>
    <n v="7342"/>
    <n v="87334.219166666706"/>
    <n v="34601.314166666663"/>
    <x v="0"/>
    <x v="60"/>
  </r>
  <r>
    <x v="0"/>
    <n v="8"/>
    <x v="7"/>
    <x v="60"/>
    <x v="60"/>
    <x v="17"/>
    <n v="8140"/>
    <n v="7098"/>
    <n v="3"/>
    <n v="7095"/>
    <n v="84340.016666666706"/>
    <n v="32383.333333333332"/>
    <x v="0"/>
    <x v="60"/>
  </r>
  <r>
    <x v="0"/>
    <n v="9"/>
    <x v="8"/>
    <x v="60"/>
    <x v="60"/>
    <x v="17"/>
    <n v="7226"/>
    <n v="6385"/>
    <n v="2"/>
    <n v="6383"/>
    <n v="75330.234166666705"/>
    <n v="26344.8325"/>
    <x v="0"/>
    <x v="60"/>
  </r>
  <r>
    <x v="0"/>
    <n v="10"/>
    <x v="9"/>
    <x v="60"/>
    <x v="60"/>
    <x v="17"/>
    <n v="6117"/>
    <n v="5390"/>
    <n v="32"/>
    <n v="5358"/>
    <n v="63062.643333333297"/>
    <n v="21133.373333333333"/>
    <x v="0"/>
    <x v="60"/>
  </r>
  <r>
    <x v="0"/>
    <n v="11"/>
    <x v="10"/>
    <x v="60"/>
    <x v="60"/>
    <x v="17"/>
    <n v="4445"/>
    <n v="3917"/>
    <n v="9"/>
    <n v="3908"/>
    <n v="45145.134166666699"/>
    <n v="15986.299166666666"/>
    <x v="0"/>
    <x v="60"/>
  </r>
  <r>
    <x v="0"/>
    <n v="12"/>
    <x v="11"/>
    <x v="60"/>
    <x v="60"/>
    <x v="17"/>
    <n v="4385"/>
    <n v="3884"/>
    <n v="101"/>
    <n v="3783"/>
    <n v="43535.61"/>
    <n v="12123.34"/>
    <x v="0"/>
    <x v="60"/>
  </r>
  <r>
    <x v="0"/>
    <n v="1"/>
    <x v="0"/>
    <x v="61"/>
    <x v="61"/>
    <x v="17"/>
    <n v="18590"/>
    <n v="15193"/>
    <n v="115"/>
    <n v="15078"/>
    <n v="195457.281666667"/>
    <n v="40563.168333333335"/>
    <x v="0"/>
    <x v="61"/>
  </r>
  <r>
    <x v="0"/>
    <n v="2"/>
    <x v="1"/>
    <x v="61"/>
    <x v="61"/>
    <x v="17"/>
    <n v="16906"/>
    <n v="13741"/>
    <n v="173"/>
    <n v="13568"/>
    <n v="182016.81833333301"/>
    <n v="35917.364999999998"/>
    <x v="0"/>
    <x v="61"/>
  </r>
  <r>
    <x v="0"/>
    <n v="3"/>
    <x v="2"/>
    <x v="61"/>
    <x v="61"/>
    <x v="17"/>
    <n v="19381"/>
    <n v="15802"/>
    <n v="145"/>
    <n v="15657"/>
    <n v="205396.15416666699"/>
    <n v="34597.979166666664"/>
    <x v="0"/>
    <x v="61"/>
  </r>
  <r>
    <x v="0"/>
    <n v="4"/>
    <x v="3"/>
    <x v="61"/>
    <x v="61"/>
    <x v="17"/>
    <n v="19262"/>
    <n v="15430"/>
    <n v="154"/>
    <n v="15276"/>
    <n v="199706.73083333299"/>
    <n v="31826.785833333332"/>
    <x v="0"/>
    <x v="61"/>
  </r>
  <r>
    <x v="0"/>
    <n v="5"/>
    <x v="4"/>
    <x v="61"/>
    <x v="61"/>
    <x v="17"/>
    <n v="20944"/>
    <n v="17129"/>
    <n v="298"/>
    <n v="16831"/>
    <n v="224234.8125"/>
    <n v="33798.904166666667"/>
    <x v="0"/>
    <x v="61"/>
  </r>
  <r>
    <x v="0"/>
    <n v="6"/>
    <x v="5"/>
    <x v="61"/>
    <x v="61"/>
    <x v="17"/>
    <n v="21384"/>
    <n v="17517"/>
    <n v="293"/>
    <n v="17224"/>
    <n v="229745.25833333301"/>
    <n v="37997.958333333336"/>
    <x v="0"/>
    <x v="61"/>
  </r>
  <r>
    <x v="0"/>
    <n v="7"/>
    <x v="6"/>
    <x v="61"/>
    <x v="61"/>
    <x v="17"/>
    <n v="22772"/>
    <n v="18490"/>
    <n v="142"/>
    <n v="18348"/>
    <n v="242345.148333333"/>
    <n v="41802.168333333335"/>
    <x v="0"/>
    <x v="61"/>
  </r>
  <r>
    <x v="0"/>
    <n v="8"/>
    <x v="7"/>
    <x v="61"/>
    <x v="61"/>
    <x v="17"/>
    <n v="22930"/>
    <n v="18694"/>
    <n v="106"/>
    <n v="18588"/>
    <n v="241507.32666666701"/>
    <n v="42956.84"/>
    <x v="0"/>
    <x v="61"/>
  </r>
  <r>
    <x v="0"/>
    <n v="9"/>
    <x v="8"/>
    <x v="61"/>
    <x v="61"/>
    <x v="17"/>
    <n v="21890"/>
    <n v="17823"/>
    <n v="65"/>
    <n v="17758"/>
    <n v="232311.57833333299"/>
    <n v="43961.254999999997"/>
    <x v="0"/>
    <x v="61"/>
  </r>
  <r>
    <x v="0"/>
    <n v="10"/>
    <x v="9"/>
    <x v="61"/>
    <x v="61"/>
    <x v="17"/>
    <n v="21766"/>
    <n v="17721"/>
    <n v="65"/>
    <n v="17656"/>
    <n v="236453.210833333"/>
    <n v="43906.905833333331"/>
    <x v="0"/>
    <x v="61"/>
  </r>
  <r>
    <x v="0"/>
    <n v="11"/>
    <x v="10"/>
    <x v="61"/>
    <x v="61"/>
    <x v="17"/>
    <n v="19517"/>
    <n v="15704"/>
    <n v="62"/>
    <n v="15642"/>
    <n v="209225.065"/>
    <n v="42199.518333333333"/>
    <x v="0"/>
    <x v="61"/>
  </r>
  <r>
    <x v="0"/>
    <n v="12"/>
    <x v="11"/>
    <x v="61"/>
    <x v="61"/>
    <x v="17"/>
    <n v="19917"/>
    <n v="16233"/>
    <n v="42"/>
    <n v="16191"/>
    <n v="212737.35833333299"/>
    <n v="43867.941666666666"/>
    <x v="0"/>
    <x v="61"/>
  </r>
  <r>
    <x v="0"/>
    <n v="1"/>
    <x v="0"/>
    <x v="62"/>
    <x v="62"/>
    <x v="17"/>
    <n v="8802"/>
    <n v="7757"/>
    <n v="232"/>
    <n v="7525"/>
    <n v="96157.74"/>
    <n v="25012.560000000001"/>
    <x v="0"/>
    <x v="62"/>
  </r>
  <r>
    <x v="0"/>
    <n v="2"/>
    <x v="1"/>
    <x v="62"/>
    <x v="62"/>
    <x v="17"/>
    <n v="7813"/>
    <n v="6882"/>
    <n v="164"/>
    <n v="6718"/>
    <n v="80567.565000000002"/>
    <n v="20085.634999999998"/>
    <x v="0"/>
    <x v="62"/>
  </r>
  <r>
    <x v="0"/>
    <n v="3"/>
    <x v="2"/>
    <x v="62"/>
    <x v="62"/>
    <x v="17"/>
    <n v="9279"/>
    <n v="8142"/>
    <n v="81"/>
    <n v="8061"/>
    <n v="100280.315"/>
    <n v="19552.301666666666"/>
    <x v="0"/>
    <x v="62"/>
  </r>
  <r>
    <x v="0"/>
    <n v="4"/>
    <x v="3"/>
    <x v="62"/>
    <x v="62"/>
    <x v="17"/>
    <n v="9879"/>
    <n v="8408"/>
    <n v="73"/>
    <n v="8335"/>
    <n v="104553.35"/>
    <n v="17401.95"/>
    <x v="0"/>
    <x v="62"/>
  </r>
  <r>
    <x v="0"/>
    <n v="5"/>
    <x v="4"/>
    <x v="62"/>
    <x v="62"/>
    <x v="17"/>
    <n v="10300"/>
    <n v="9023"/>
    <n v="116"/>
    <n v="8907"/>
    <n v="105998.44749999999"/>
    <n v="18625.819166666668"/>
    <x v="0"/>
    <x v="62"/>
  </r>
  <r>
    <x v="0"/>
    <n v="6"/>
    <x v="5"/>
    <x v="62"/>
    <x v="62"/>
    <x v="17"/>
    <n v="10265"/>
    <n v="8992"/>
    <n v="89"/>
    <n v="8903"/>
    <n v="105623.65"/>
    <n v="20612.233333333334"/>
    <x v="0"/>
    <x v="62"/>
  </r>
  <r>
    <x v="0"/>
    <n v="7"/>
    <x v="6"/>
    <x v="62"/>
    <x v="62"/>
    <x v="17"/>
    <n v="10878"/>
    <n v="9324"/>
    <n v="41"/>
    <n v="9283"/>
    <n v="111650.828333333"/>
    <n v="18317.205000000002"/>
    <x v="0"/>
    <x v="62"/>
  </r>
  <r>
    <x v="0"/>
    <n v="8"/>
    <x v="7"/>
    <x v="62"/>
    <x v="62"/>
    <x v="17"/>
    <n v="10218"/>
    <n v="8782"/>
    <n v="54"/>
    <n v="8728"/>
    <n v="108678.795833333"/>
    <n v="16124.504166666668"/>
    <x v="0"/>
    <x v="62"/>
  </r>
  <r>
    <x v="0"/>
    <n v="9"/>
    <x v="8"/>
    <x v="62"/>
    <x v="62"/>
    <x v="17"/>
    <n v="10646"/>
    <n v="9351"/>
    <n v="61"/>
    <n v="9290"/>
    <n v="113476.070833333"/>
    <n v="22004.029166666667"/>
    <x v="0"/>
    <x v="62"/>
  </r>
  <r>
    <x v="0"/>
    <n v="10"/>
    <x v="9"/>
    <x v="62"/>
    <x v="62"/>
    <x v="17"/>
    <n v="10687"/>
    <n v="9431"/>
    <n v="77"/>
    <n v="9354"/>
    <n v="113305.67750000001"/>
    <n v="23342.022499999999"/>
    <x v="0"/>
    <x v="62"/>
  </r>
  <r>
    <x v="0"/>
    <n v="11"/>
    <x v="10"/>
    <x v="62"/>
    <x v="62"/>
    <x v="17"/>
    <n v="8819"/>
    <n v="7695"/>
    <n v="54"/>
    <n v="7641"/>
    <n v="92298.483333333294"/>
    <n v="20739.866666666665"/>
    <x v="0"/>
    <x v="62"/>
  </r>
  <r>
    <x v="0"/>
    <n v="12"/>
    <x v="11"/>
    <x v="62"/>
    <x v="62"/>
    <x v="17"/>
    <n v="9034"/>
    <n v="7882"/>
    <n v="46"/>
    <n v="7836"/>
    <n v="97363.753333333298"/>
    <n v="23231.063333333332"/>
    <x v="0"/>
    <x v="62"/>
  </r>
  <r>
    <x v="0"/>
    <n v="1"/>
    <x v="0"/>
    <x v="63"/>
    <x v="63"/>
    <x v="17"/>
    <n v="2467"/>
    <n v="1970"/>
    <n v="41"/>
    <n v="1929"/>
    <n v="21794.5975"/>
    <n v="5647.6025"/>
    <x v="0"/>
    <x v="63"/>
  </r>
  <r>
    <x v="0"/>
    <n v="2"/>
    <x v="1"/>
    <x v="63"/>
    <x v="63"/>
    <x v="17"/>
    <n v="2466"/>
    <n v="1997"/>
    <n v="12"/>
    <n v="1985"/>
    <n v="23226.5766666667"/>
    <n v="5471.49"/>
    <x v="0"/>
    <x v="63"/>
  </r>
  <r>
    <x v="0"/>
    <n v="3"/>
    <x v="2"/>
    <x v="63"/>
    <x v="63"/>
    <x v="17"/>
    <n v="2958"/>
    <n v="2381"/>
    <n v="14"/>
    <n v="2367"/>
    <n v="26712.345000000001"/>
    <n v="6732.9216666666671"/>
    <x v="0"/>
    <x v="63"/>
  </r>
  <r>
    <x v="0"/>
    <n v="4"/>
    <x v="3"/>
    <x v="63"/>
    <x v="63"/>
    <x v="17"/>
    <n v="3167"/>
    <n v="2491"/>
    <n v="23"/>
    <n v="2468"/>
    <n v="28791.303333333301"/>
    <n v="6487.88"/>
    <x v="0"/>
    <x v="63"/>
  </r>
  <r>
    <x v="0"/>
    <n v="5"/>
    <x v="4"/>
    <x v="63"/>
    <x v="63"/>
    <x v="17"/>
    <n v="3360"/>
    <n v="2701"/>
    <n v="21"/>
    <n v="2680"/>
    <n v="31376.614166666699"/>
    <n v="6910.5524999999998"/>
    <x v="0"/>
    <x v="63"/>
  </r>
  <r>
    <x v="0"/>
    <n v="6"/>
    <x v="5"/>
    <x v="63"/>
    <x v="63"/>
    <x v="17"/>
    <n v="3585"/>
    <n v="2834"/>
    <n v="31"/>
    <n v="2803"/>
    <n v="33998.729166666701"/>
    <n v="7924.8374999999996"/>
    <x v="0"/>
    <x v="63"/>
  </r>
  <r>
    <x v="0"/>
    <n v="7"/>
    <x v="6"/>
    <x v="63"/>
    <x v="63"/>
    <x v="17"/>
    <n v="3687"/>
    <n v="2901"/>
    <n v="23"/>
    <n v="2878"/>
    <n v="34185.047500000001"/>
    <n v="7311.6525000000001"/>
    <x v="0"/>
    <x v="63"/>
  </r>
  <r>
    <x v="0"/>
    <n v="8"/>
    <x v="7"/>
    <x v="63"/>
    <x v="63"/>
    <x v="17"/>
    <n v="3690"/>
    <n v="2929"/>
    <n v="24"/>
    <n v="2905"/>
    <n v="34748.6"/>
    <n v="7193.3"/>
    <x v="0"/>
    <x v="63"/>
  </r>
  <r>
    <x v="0"/>
    <n v="9"/>
    <x v="8"/>
    <x v="63"/>
    <x v="63"/>
    <x v="17"/>
    <n v="3651"/>
    <n v="2947"/>
    <n v="16"/>
    <n v="2931"/>
    <n v="34241.606666666703"/>
    <n v="7654.16"/>
    <x v="0"/>
    <x v="63"/>
  </r>
  <r>
    <x v="0"/>
    <n v="10"/>
    <x v="9"/>
    <x v="63"/>
    <x v="63"/>
    <x v="17"/>
    <n v="3622"/>
    <n v="2929"/>
    <n v="20"/>
    <n v="2909"/>
    <n v="33673.094166666699"/>
    <n v="8125.6391666666668"/>
    <x v="0"/>
    <x v="63"/>
  </r>
  <r>
    <x v="0"/>
    <n v="11"/>
    <x v="10"/>
    <x v="63"/>
    <x v="63"/>
    <x v="17"/>
    <n v="2815"/>
    <n v="2305"/>
    <n v="6"/>
    <n v="2299"/>
    <n v="25244.355"/>
    <n v="6345.3450000000003"/>
    <x v="0"/>
    <x v="63"/>
  </r>
  <r>
    <x v="0"/>
    <n v="12"/>
    <x v="11"/>
    <x v="63"/>
    <x v="63"/>
    <x v="17"/>
    <n v="2874"/>
    <n v="2327"/>
    <n v="15"/>
    <n v="2312"/>
    <n v="25578.039166666698"/>
    <n v="6564.3774999999996"/>
    <x v="0"/>
    <x v="63"/>
  </r>
  <r>
    <x v="0"/>
    <n v="1"/>
    <x v="0"/>
    <x v="64"/>
    <x v="64"/>
    <x v="18"/>
    <n v="6145"/>
    <n v="5074"/>
    <n v="28"/>
    <n v="5046"/>
    <n v="56648.548333333303"/>
    <n v="13721.768333333333"/>
    <x v="0"/>
    <x v="64"/>
  </r>
  <r>
    <x v="0"/>
    <n v="2"/>
    <x v="1"/>
    <x v="64"/>
    <x v="64"/>
    <x v="18"/>
    <n v="5470"/>
    <n v="4476"/>
    <n v="39"/>
    <n v="4437"/>
    <n v="49532.499166666697"/>
    <n v="11610.6175"/>
    <x v="0"/>
    <x v="64"/>
  </r>
  <r>
    <x v="0"/>
    <n v="3"/>
    <x v="2"/>
    <x v="64"/>
    <x v="64"/>
    <x v="18"/>
    <n v="6735"/>
    <n v="5371"/>
    <n v="42"/>
    <n v="5329"/>
    <n v="58819.227500000001"/>
    <n v="14790.139166666666"/>
    <x v="0"/>
    <x v="64"/>
  </r>
  <r>
    <x v="0"/>
    <n v="4"/>
    <x v="3"/>
    <x v="64"/>
    <x v="64"/>
    <x v="18"/>
    <n v="8042"/>
    <n v="6008"/>
    <n v="8"/>
    <n v="6000"/>
    <n v="67483.129166666695"/>
    <n v="15692.620833333332"/>
    <x v="0"/>
    <x v="64"/>
  </r>
  <r>
    <x v="0"/>
    <n v="5"/>
    <x v="4"/>
    <x v="64"/>
    <x v="64"/>
    <x v="18"/>
    <n v="9256"/>
    <n v="6928"/>
    <n v="53"/>
    <n v="6875"/>
    <n v="76932.345000000001"/>
    <n v="21638.855"/>
    <x v="0"/>
    <x v="64"/>
  </r>
  <r>
    <x v="0"/>
    <n v="6"/>
    <x v="5"/>
    <x v="64"/>
    <x v="64"/>
    <x v="18"/>
    <n v="10661"/>
    <n v="7538"/>
    <n v="23"/>
    <n v="7515"/>
    <n v="83481.549166666693"/>
    <n v="26221.634166666667"/>
    <x v="0"/>
    <x v="64"/>
  </r>
  <r>
    <x v="0"/>
    <n v="7"/>
    <x v="6"/>
    <x v="64"/>
    <x v="64"/>
    <x v="18"/>
    <n v="12241"/>
    <n v="8366"/>
    <n v="69"/>
    <n v="8297"/>
    <n v="92104.835000000006"/>
    <n v="27238.665000000001"/>
    <x v="0"/>
    <x v="64"/>
  </r>
  <r>
    <x v="0"/>
    <n v="8"/>
    <x v="7"/>
    <x v="64"/>
    <x v="64"/>
    <x v="18"/>
    <n v="12417"/>
    <n v="8661"/>
    <n v="5"/>
    <n v="8656"/>
    <n v="95812.5"/>
    <n v="31424.2"/>
    <x v="0"/>
    <x v="64"/>
  </r>
  <r>
    <x v="0"/>
    <n v="9"/>
    <x v="8"/>
    <x v="64"/>
    <x v="64"/>
    <x v="18"/>
    <n v="10723"/>
    <n v="7627"/>
    <n v="4"/>
    <n v="7623"/>
    <n v="85464.145000000004"/>
    <n v="25775.305"/>
    <x v="0"/>
    <x v="64"/>
  </r>
  <r>
    <x v="0"/>
    <n v="10"/>
    <x v="9"/>
    <x v="64"/>
    <x v="64"/>
    <x v="18"/>
    <n v="9452"/>
    <n v="7198"/>
    <n v="12"/>
    <n v="7186"/>
    <n v="80561.726666666698"/>
    <n v="21929.456666666665"/>
    <x v="0"/>
    <x v="64"/>
  </r>
  <r>
    <x v="0"/>
    <n v="11"/>
    <x v="10"/>
    <x v="64"/>
    <x v="64"/>
    <x v="18"/>
    <n v="7243"/>
    <n v="5858"/>
    <n v="18"/>
    <n v="5840"/>
    <n v="65972.861666666693"/>
    <n v="22176.971666666668"/>
    <x v="0"/>
    <x v="64"/>
  </r>
  <r>
    <x v="0"/>
    <n v="12"/>
    <x v="11"/>
    <x v="64"/>
    <x v="64"/>
    <x v="18"/>
    <n v="7197"/>
    <n v="5900"/>
    <n v="41"/>
    <n v="5859"/>
    <n v="66355.317500000005"/>
    <n v="16304.849166666667"/>
    <x v="0"/>
    <x v="64"/>
  </r>
  <r>
    <x v="0"/>
    <n v="1"/>
    <x v="0"/>
    <x v="65"/>
    <x v="65"/>
    <x v="19"/>
    <n v="4088"/>
    <n v="3352"/>
    <n v="54"/>
    <n v="3298"/>
    <n v="39245.175000000003"/>
    <n v="8621.7583333333332"/>
    <x v="0"/>
    <x v="65"/>
  </r>
  <r>
    <x v="0"/>
    <n v="2"/>
    <x v="1"/>
    <x v="65"/>
    <x v="65"/>
    <x v="19"/>
    <n v="3765"/>
    <n v="3082"/>
    <n v="31"/>
    <n v="3051"/>
    <n v="37097.740833333301"/>
    <n v="7200.4091666666664"/>
    <x v="0"/>
    <x v="65"/>
  </r>
  <r>
    <x v="0"/>
    <n v="3"/>
    <x v="2"/>
    <x v="65"/>
    <x v="65"/>
    <x v="19"/>
    <n v="4356"/>
    <n v="3579"/>
    <n v="15"/>
    <n v="3564"/>
    <n v="42321.783333333296"/>
    <n v="9187.0666666666675"/>
    <x v="0"/>
    <x v="65"/>
  </r>
  <r>
    <x v="0"/>
    <n v="4"/>
    <x v="3"/>
    <x v="65"/>
    <x v="65"/>
    <x v="19"/>
    <n v="4706"/>
    <n v="3696"/>
    <n v="8"/>
    <n v="3688"/>
    <n v="43999.234166666698"/>
    <n v="9794.7991666666658"/>
    <x v="0"/>
    <x v="65"/>
  </r>
  <r>
    <x v="0"/>
    <n v="5"/>
    <x v="4"/>
    <x v="65"/>
    <x v="65"/>
    <x v="19"/>
    <n v="5012"/>
    <n v="4011"/>
    <n v="9"/>
    <n v="4002"/>
    <n v="47813.166666666701"/>
    <n v="9764.3166666666675"/>
    <x v="0"/>
    <x v="65"/>
  </r>
  <r>
    <x v="0"/>
    <n v="6"/>
    <x v="5"/>
    <x v="65"/>
    <x v="65"/>
    <x v="19"/>
    <n v="5103"/>
    <n v="4041"/>
    <n v="6"/>
    <n v="4035"/>
    <n v="49783.398333333302"/>
    <n v="10487.918333333333"/>
    <x v="0"/>
    <x v="65"/>
  </r>
  <r>
    <x v="0"/>
    <n v="7"/>
    <x v="6"/>
    <x v="65"/>
    <x v="65"/>
    <x v="19"/>
    <n v="5571"/>
    <n v="4450"/>
    <n v="85"/>
    <n v="4365"/>
    <n v="54253.146666666697"/>
    <n v="9211.27"/>
    <x v="0"/>
    <x v="65"/>
  </r>
  <r>
    <x v="0"/>
    <n v="8"/>
    <x v="7"/>
    <x v="65"/>
    <x v="65"/>
    <x v="19"/>
    <n v="5543"/>
    <n v="4431"/>
    <n v="32"/>
    <n v="4399"/>
    <n v="52597.77"/>
    <n v="9126.1133333333328"/>
    <x v="0"/>
    <x v="65"/>
  </r>
  <r>
    <x v="0"/>
    <n v="9"/>
    <x v="8"/>
    <x v="65"/>
    <x v="65"/>
    <x v="19"/>
    <n v="5263"/>
    <n v="4231"/>
    <n v="47"/>
    <n v="4184"/>
    <n v="50851.287499999999"/>
    <n v="9185.6958333333332"/>
    <x v="0"/>
    <x v="65"/>
  </r>
  <r>
    <x v="0"/>
    <n v="10"/>
    <x v="9"/>
    <x v="65"/>
    <x v="65"/>
    <x v="19"/>
    <n v="5099"/>
    <n v="4151"/>
    <n v="94"/>
    <n v="4057"/>
    <n v="48701.608333333301"/>
    <n v="9936.5583333333325"/>
    <x v="0"/>
    <x v="65"/>
  </r>
  <r>
    <x v="0"/>
    <n v="11"/>
    <x v="10"/>
    <x v="65"/>
    <x v="65"/>
    <x v="19"/>
    <n v="4462"/>
    <n v="3624"/>
    <n v="22"/>
    <n v="3602"/>
    <n v="41408.473333333299"/>
    <n v="8459.9433333333327"/>
    <x v="0"/>
    <x v="65"/>
  </r>
  <r>
    <x v="0"/>
    <n v="12"/>
    <x v="11"/>
    <x v="65"/>
    <x v="65"/>
    <x v="19"/>
    <n v="4452"/>
    <n v="3609"/>
    <n v="57"/>
    <n v="3552"/>
    <n v="43539.280833333301"/>
    <n v="9527.5358333333334"/>
    <x v="0"/>
    <x v="65"/>
  </r>
  <r>
    <x v="0"/>
    <n v="1"/>
    <x v="0"/>
    <x v="66"/>
    <x v="66"/>
    <x v="20"/>
    <n v="2213"/>
    <n v="1963"/>
    <n v="1"/>
    <n v="1962"/>
    <n v="20642.325000000001"/>
    <n v="5749.1750000000002"/>
    <x v="0"/>
    <x v="66"/>
  </r>
  <r>
    <x v="0"/>
    <n v="2"/>
    <x v="1"/>
    <x v="66"/>
    <x v="66"/>
    <x v="20"/>
    <n v="1960"/>
    <n v="1721"/>
    <n v="1"/>
    <n v="1720"/>
    <n v="18055.8183333333"/>
    <n v="4572.7150000000001"/>
    <x v="0"/>
    <x v="66"/>
  </r>
  <r>
    <x v="0"/>
    <n v="3"/>
    <x v="2"/>
    <x v="66"/>
    <x v="66"/>
    <x v="20"/>
    <n v="2413"/>
    <n v="2115"/>
    <n v="10"/>
    <n v="2105"/>
    <n v="22119.95"/>
    <n v="6062"/>
    <x v="0"/>
    <x v="66"/>
  </r>
  <r>
    <x v="0"/>
    <n v="4"/>
    <x v="3"/>
    <x v="66"/>
    <x v="66"/>
    <x v="20"/>
    <n v="3065"/>
    <n v="2601"/>
    <n v="9"/>
    <n v="2592"/>
    <n v="27307.883333333299"/>
    <n v="8532.7999999999993"/>
    <x v="0"/>
    <x v="66"/>
  </r>
  <r>
    <x v="0"/>
    <n v="5"/>
    <x v="4"/>
    <x v="66"/>
    <x v="66"/>
    <x v="20"/>
    <n v="3248"/>
    <n v="2782"/>
    <n v="19"/>
    <n v="2763"/>
    <n v="29102.95"/>
    <n v="9009.65"/>
    <x v="0"/>
    <x v="66"/>
  </r>
  <r>
    <x v="0"/>
    <n v="6"/>
    <x v="5"/>
    <x v="66"/>
    <x v="66"/>
    <x v="20"/>
    <n v="3529"/>
    <n v="3032"/>
    <n v="27"/>
    <n v="3005"/>
    <n v="31637.65"/>
    <n v="10833.783333333333"/>
    <x v="0"/>
    <x v="66"/>
  </r>
  <r>
    <x v="0"/>
    <n v="7"/>
    <x v="6"/>
    <x v="66"/>
    <x v="66"/>
    <x v="20"/>
    <n v="4002"/>
    <n v="3397"/>
    <n v="34"/>
    <n v="3363"/>
    <n v="35374.353333333303"/>
    <n v="11666.63"/>
    <x v="0"/>
    <x v="66"/>
  </r>
  <r>
    <x v="0"/>
    <n v="8"/>
    <x v="7"/>
    <x v="66"/>
    <x v="66"/>
    <x v="20"/>
    <n v="4086"/>
    <n v="3475"/>
    <n v="51"/>
    <n v="3424"/>
    <n v="35989.716666666704"/>
    <n v="12196.516666666666"/>
    <x v="0"/>
    <x v="66"/>
  </r>
  <r>
    <x v="0"/>
    <n v="9"/>
    <x v="8"/>
    <x v="66"/>
    <x v="66"/>
    <x v="20"/>
    <n v="3704"/>
    <n v="3265"/>
    <n v="49"/>
    <n v="3216"/>
    <n v="33786.999166666697"/>
    <n v="9947.2175000000007"/>
    <x v="0"/>
    <x v="66"/>
  </r>
  <r>
    <x v="0"/>
    <n v="10"/>
    <x v="9"/>
    <x v="66"/>
    <x v="66"/>
    <x v="20"/>
    <n v="3257"/>
    <n v="2864"/>
    <n v="23"/>
    <n v="2841"/>
    <n v="29884.502499999999"/>
    <n v="10106.814166666667"/>
    <x v="0"/>
    <x v="66"/>
  </r>
  <r>
    <x v="0"/>
    <n v="11"/>
    <x v="10"/>
    <x v="66"/>
    <x v="66"/>
    <x v="20"/>
    <n v="2476"/>
    <n v="2168"/>
    <n v="13"/>
    <n v="2155"/>
    <n v="22645.026666666701"/>
    <n v="6933.94"/>
    <x v="0"/>
    <x v="66"/>
  </r>
  <r>
    <x v="0"/>
    <n v="12"/>
    <x v="11"/>
    <x v="66"/>
    <x v="66"/>
    <x v="20"/>
    <n v="2592"/>
    <n v="2243"/>
    <n v="15"/>
    <n v="2228"/>
    <n v="23339.45"/>
    <n v="6620.55"/>
    <x v="0"/>
    <x v="66"/>
  </r>
  <r>
    <x v="0"/>
    <n v="1"/>
    <x v="0"/>
    <x v="67"/>
    <x v="67"/>
    <x v="20"/>
    <n v="6745"/>
    <n v="5573"/>
    <n v="20"/>
    <n v="5553"/>
    <n v="56687.063333333303"/>
    <n v="15854.87"/>
    <x v="0"/>
    <x v="67"/>
  </r>
  <r>
    <x v="0"/>
    <n v="2"/>
    <x v="1"/>
    <x v="67"/>
    <x v="67"/>
    <x v="20"/>
    <n v="6295"/>
    <n v="5203"/>
    <n v="0"/>
    <n v="5203"/>
    <n v="53160.283333333296"/>
    <n v="14720.35"/>
    <x v="0"/>
    <x v="67"/>
  </r>
  <r>
    <x v="0"/>
    <n v="3"/>
    <x v="2"/>
    <x v="67"/>
    <x v="67"/>
    <x v="20"/>
    <n v="7414"/>
    <n v="6046"/>
    <n v="50"/>
    <n v="5996"/>
    <n v="61114.26"/>
    <n v="18832.439999999999"/>
    <x v="0"/>
    <x v="67"/>
  </r>
  <r>
    <x v="0"/>
    <n v="4"/>
    <x v="3"/>
    <x v="67"/>
    <x v="67"/>
    <x v="20"/>
    <n v="7892"/>
    <n v="6224"/>
    <n v="109"/>
    <n v="6115"/>
    <n v="61974.15"/>
    <n v="17728.133333333335"/>
    <x v="0"/>
    <x v="67"/>
  </r>
  <r>
    <x v="0"/>
    <n v="5"/>
    <x v="4"/>
    <x v="67"/>
    <x v="67"/>
    <x v="20"/>
    <n v="8437"/>
    <n v="6802"/>
    <n v="23"/>
    <n v="6779"/>
    <n v="68401"/>
    <n v="20174.283333333333"/>
    <x v="0"/>
    <x v="67"/>
  </r>
  <r>
    <x v="0"/>
    <n v="6"/>
    <x v="5"/>
    <x v="67"/>
    <x v="67"/>
    <x v="20"/>
    <n v="8455"/>
    <n v="6749"/>
    <n v="8"/>
    <n v="6741"/>
    <n v="68329.733333333294"/>
    <n v="20902.983333333334"/>
    <x v="0"/>
    <x v="67"/>
  </r>
  <r>
    <x v="0"/>
    <n v="7"/>
    <x v="6"/>
    <x v="67"/>
    <x v="67"/>
    <x v="20"/>
    <n v="9354"/>
    <n v="7303"/>
    <n v="33"/>
    <n v="7270"/>
    <n v="72972.515833333295"/>
    <n v="20904.950833333332"/>
    <x v="0"/>
    <x v="67"/>
  </r>
  <r>
    <x v="0"/>
    <n v="8"/>
    <x v="7"/>
    <x v="67"/>
    <x v="67"/>
    <x v="20"/>
    <n v="9127"/>
    <n v="7131"/>
    <n v="20"/>
    <n v="7111"/>
    <n v="71054.766666666706"/>
    <n v="18731.45"/>
    <x v="0"/>
    <x v="67"/>
  </r>
  <r>
    <x v="0"/>
    <n v="9"/>
    <x v="8"/>
    <x v="67"/>
    <x v="67"/>
    <x v="20"/>
    <n v="9088"/>
    <n v="7311"/>
    <n v="6"/>
    <n v="7305"/>
    <n v="73424.149999999994"/>
    <n v="19439.2"/>
    <x v="0"/>
    <x v="67"/>
  </r>
  <r>
    <x v="0"/>
    <n v="10"/>
    <x v="9"/>
    <x v="67"/>
    <x v="67"/>
    <x v="20"/>
    <n v="8827"/>
    <n v="7152"/>
    <n v="146"/>
    <n v="7006"/>
    <n v="70826.5"/>
    <n v="21546.383333333335"/>
    <x v="0"/>
    <x v="67"/>
  </r>
  <r>
    <x v="0"/>
    <n v="11"/>
    <x v="10"/>
    <x v="67"/>
    <x v="67"/>
    <x v="20"/>
    <n v="7737"/>
    <n v="6379"/>
    <n v="87"/>
    <n v="6292"/>
    <n v="64084.35"/>
    <n v="20344.716666666667"/>
    <x v="0"/>
    <x v="67"/>
  </r>
  <r>
    <x v="0"/>
    <n v="12"/>
    <x v="11"/>
    <x v="67"/>
    <x v="67"/>
    <x v="20"/>
    <n v="7862"/>
    <n v="6464"/>
    <n v="0"/>
    <n v="6464"/>
    <n v="65652.033333333296"/>
    <n v="22963.3"/>
    <x v="0"/>
    <x v="67"/>
  </r>
  <r>
    <x v="0"/>
    <n v="1"/>
    <x v="0"/>
    <x v="68"/>
    <x v="68"/>
    <x v="20"/>
    <n v="3420"/>
    <n v="2648"/>
    <n v="32"/>
    <n v="2616"/>
    <n v="32438.35"/>
    <n v="7549.6833333333334"/>
    <x v="0"/>
    <x v="68"/>
  </r>
  <r>
    <x v="0"/>
    <n v="2"/>
    <x v="1"/>
    <x v="68"/>
    <x v="68"/>
    <x v="20"/>
    <n v="3030"/>
    <n v="2346"/>
    <n v="28"/>
    <n v="2318"/>
    <n v="28899"/>
    <n v="6482.2"/>
    <x v="0"/>
    <x v="68"/>
  </r>
  <r>
    <x v="0"/>
    <n v="3"/>
    <x v="2"/>
    <x v="68"/>
    <x v="68"/>
    <x v="20"/>
    <n v="3428"/>
    <n v="2661"/>
    <n v="37"/>
    <n v="2624"/>
    <n v="32682.416666666701"/>
    <n v="7348.8"/>
    <x v="0"/>
    <x v="68"/>
  </r>
  <r>
    <x v="0"/>
    <n v="4"/>
    <x v="3"/>
    <x v="68"/>
    <x v="68"/>
    <x v="20"/>
    <n v="3718"/>
    <n v="2796"/>
    <n v="0"/>
    <n v="2796"/>
    <n v="34394.394999999997"/>
    <n v="7476.8050000000003"/>
    <x v="0"/>
    <x v="68"/>
  </r>
  <r>
    <x v="0"/>
    <n v="5"/>
    <x v="4"/>
    <x v="68"/>
    <x v="68"/>
    <x v="20"/>
    <n v="3877"/>
    <n v="2942"/>
    <n v="0"/>
    <n v="2942"/>
    <n v="36444.1816666667"/>
    <n v="9276.4016666666666"/>
    <x v="0"/>
    <x v="68"/>
  </r>
  <r>
    <x v="0"/>
    <n v="6"/>
    <x v="5"/>
    <x v="68"/>
    <x v="68"/>
    <x v="20"/>
    <n v="4061"/>
    <n v="3062"/>
    <n v="0"/>
    <n v="3062"/>
    <n v="37160.516666666699"/>
    <n v="8956.0833333333339"/>
    <x v="0"/>
    <x v="68"/>
  </r>
  <r>
    <x v="0"/>
    <n v="7"/>
    <x v="6"/>
    <x v="68"/>
    <x v="68"/>
    <x v="20"/>
    <n v="4295"/>
    <n v="3196"/>
    <n v="0"/>
    <n v="3196"/>
    <n v="38358.487500000003"/>
    <n v="9057.2625000000007"/>
    <x v="0"/>
    <x v="68"/>
  </r>
  <r>
    <x v="0"/>
    <n v="8"/>
    <x v="7"/>
    <x v="68"/>
    <x v="68"/>
    <x v="20"/>
    <n v="4306"/>
    <n v="3263"/>
    <n v="0"/>
    <n v="3263"/>
    <n v="39017.128333333298"/>
    <n v="9080.871666666666"/>
    <x v="0"/>
    <x v="68"/>
  </r>
  <r>
    <x v="0"/>
    <n v="9"/>
    <x v="8"/>
    <x v="68"/>
    <x v="68"/>
    <x v="20"/>
    <n v="4073"/>
    <n v="3152"/>
    <n v="0"/>
    <n v="3152"/>
    <n v="37964.547500000001"/>
    <n v="8433.0025000000005"/>
    <x v="0"/>
    <x v="68"/>
  </r>
  <r>
    <x v="0"/>
    <n v="10"/>
    <x v="9"/>
    <x v="68"/>
    <x v="68"/>
    <x v="20"/>
    <n v="3867"/>
    <n v="2997"/>
    <n v="0"/>
    <n v="2997"/>
    <n v="36378.959999999999"/>
    <n v="8702.49"/>
    <x v="0"/>
    <x v="68"/>
  </r>
  <r>
    <x v="0"/>
    <n v="11"/>
    <x v="10"/>
    <x v="68"/>
    <x v="68"/>
    <x v="20"/>
    <n v="3342"/>
    <n v="2555"/>
    <n v="0"/>
    <n v="2555"/>
    <n v="31168.3266666667"/>
    <n v="6623.39"/>
    <x v="0"/>
    <x v="68"/>
  </r>
  <r>
    <x v="0"/>
    <n v="12"/>
    <x v="11"/>
    <x v="68"/>
    <x v="68"/>
    <x v="20"/>
    <n v="3342"/>
    <n v="2611"/>
    <n v="19"/>
    <n v="2592"/>
    <n v="31358.77"/>
    <n v="7511.7966666666671"/>
    <x v="0"/>
    <x v="68"/>
  </r>
  <r>
    <x v="0"/>
    <n v="1"/>
    <x v="0"/>
    <x v="69"/>
    <x v="69"/>
    <x v="20"/>
    <m/>
    <m/>
    <m/>
    <m/>
    <m/>
    <m/>
    <x v="3"/>
    <x v="69"/>
  </r>
  <r>
    <x v="0"/>
    <n v="2"/>
    <x v="1"/>
    <x v="69"/>
    <x v="69"/>
    <x v="20"/>
    <m/>
    <m/>
    <m/>
    <m/>
    <m/>
    <m/>
    <x v="3"/>
    <x v="69"/>
  </r>
  <r>
    <x v="0"/>
    <n v="3"/>
    <x v="2"/>
    <x v="69"/>
    <x v="69"/>
    <x v="20"/>
    <m/>
    <m/>
    <m/>
    <m/>
    <m/>
    <m/>
    <x v="3"/>
    <x v="69"/>
  </r>
  <r>
    <x v="0"/>
    <n v="4"/>
    <x v="3"/>
    <x v="69"/>
    <x v="69"/>
    <x v="20"/>
    <m/>
    <m/>
    <m/>
    <m/>
    <m/>
    <m/>
    <x v="4"/>
    <x v="69"/>
  </r>
  <r>
    <x v="0"/>
    <n v="5"/>
    <x v="4"/>
    <x v="69"/>
    <x v="69"/>
    <x v="20"/>
    <m/>
    <m/>
    <m/>
    <m/>
    <m/>
    <m/>
    <x v="4"/>
    <x v="69"/>
  </r>
  <r>
    <x v="0"/>
    <n v="6"/>
    <x v="5"/>
    <x v="69"/>
    <x v="69"/>
    <x v="20"/>
    <m/>
    <m/>
    <m/>
    <m/>
    <m/>
    <m/>
    <x v="4"/>
    <x v="69"/>
  </r>
  <r>
    <x v="0"/>
    <n v="7"/>
    <x v="6"/>
    <x v="69"/>
    <x v="69"/>
    <x v="20"/>
    <m/>
    <m/>
    <m/>
    <m/>
    <m/>
    <m/>
    <x v="4"/>
    <x v="69"/>
  </r>
  <r>
    <x v="0"/>
    <n v="8"/>
    <x v="7"/>
    <x v="69"/>
    <x v="69"/>
    <x v="20"/>
    <m/>
    <m/>
    <m/>
    <m/>
    <m/>
    <m/>
    <x v="4"/>
    <x v="69"/>
  </r>
  <r>
    <x v="0"/>
    <n v="9"/>
    <x v="8"/>
    <x v="69"/>
    <x v="69"/>
    <x v="20"/>
    <m/>
    <m/>
    <m/>
    <m/>
    <m/>
    <m/>
    <x v="3"/>
    <x v="69"/>
  </r>
  <r>
    <x v="0"/>
    <n v="10"/>
    <x v="9"/>
    <x v="69"/>
    <x v="69"/>
    <x v="20"/>
    <m/>
    <m/>
    <m/>
    <m/>
    <m/>
    <m/>
    <x v="3"/>
    <x v="69"/>
  </r>
  <r>
    <x v="0"/>
    <n v="11"/>
    <x v="10"/>
    <x v="69"/>
    <x v="69"/>
    <x v="20"/>
    <m/>
    <m/>
    <m/>
    <m/>
    <m/>
    <m/>
    <x v="3"/>
    <x v="69"/>
  </r>
  <r>
    <x v="0"/>
    <n v="12"/>
    <x v="11"/>
    <x v="69"/>
    <x v="69"/>
    <x v="20"/>
    <m/>
    <m/>
    <m/>
    <m/>
    <m/>
    <m/>
    <x v="3"/>
    <x v="69"/>
  </r>
  <r>
    <x v="0"/>
    <n v="1"/>
    <x v="0"/>
    <x v="70"/>
    <x v="70"/>
    <x v="20"/>
    <n v="4503"/>
    <n v="3946"/>
    <n v="27"/>
    <n v="3919"/>
    <n v="38499.683333333298"/>
    <n v="10526.4"/>
    <x v="0"/>
    <x v="70"/>
  </r>
  <r>
    <x v="0"/>
    <n v="2"/>
    <x v="1"/>
    <x v="70"/>
    <x v="70"/>
    <x v="20"/>
    <n v="3984"/>
    <n v="3514"/>
    <n v="0"/>
    <n v="3514"/>
    <n v="34769.783333333296"/>
    <n v="7807.5"/>
    <x v="0"/>
    <x v="70"/>
  </r>
  <r>
    <x v="0"/>
    <n v="3"/>
    <x v="2"/>
    <x v="70"/>
    <x v="70"/>
    <x v="20"/>
    <n v="4598"/>
    <n v="4040"/>
    <n v="3"/>
    <n v="4037"/>
    <n v="40066.65"/>
    <n v="9851.7000000000007"/>
    <x v="0"/>
    <x v="70"/>
  </r>
  <r>
    <x v="0"/>
    <n v="4"/>
    <x v="3"/>
    <x v="70"/>
    <x v="70"/>
    <x v="20"/>
    <n v="4689"/>
    <n v="3897"/>
    <n v="58"/>
    <n v="3839"/>
    <n v="37972.183333333298"/>
    <n v="8960.0166666666664"/>
    <x v="0"/>
    <x v="70"/>
  </r>
  <r>
    <x v="0"/>
    <n v="5"/>
    <x v="4"/>
    <x v="70"/>
    <x v="70"/>
    <x v="20"/>
    <n v="4998"/>
    <n v="4257"/>
    <n v="10"/>
    <n v="4247"/>
    <n v="41484.9866666667"/>
    <n v="10108.280000000001"/>
    <x v="0"/>
    <x v="70"/>
  </r>
  <r>
    <x v="0"/>
    <n v="6"/>
    <x v="5"/>
    <x v="70"/>
    <x v="70"/>
    <x v="20"/>
    <n v="4979"/>
    <n v="4266"/>
    <n v="0"/>
    <n v="4266"/>
    <n v="41711.877500000002"/>
    <n v="9258.3724999999995"/>
    <x v="0"/>
    <x v="70"/>
  </r>
  <r>
    <x v="0"/>
    <n v="7"/>
    <x v="6"/>
    <x v="70"/>
    <x v="70"/>
    <x v="20"/>
    <n v="5533"/>
    <n v="4679"/>
    <n v="0"/>
    <n v="4679"/>
    <n v="45308.2"/>
    <n v="9775.5333333333328"/>
    <x v="0"/>
    <x v="70"/>
  </r>
  <r>
    <x v="0"/>
    <n v="8"/>
    <x v="7"/>
    <x v="70"/>
    <x v="70"/>
    <x v="20"/>
    <n v="4672"/>
    <n v="3941"/>
    <n v="0"/>
    <n v="3941"/>
    <n v="38313.966666666704"/>
    <n v="7294.9666666666662"/>
    <x v="0"/>
    <x v="70"/>
  </r>
  <r>
    <x v="0"/>
    <n v="9"/>
    <x v="8"/>
    <x v="70"/>
    <x v="70"/>
    <x v="20"/>
    <n v="5362"/>
    <n v="4487"/>
    <n v="28"/>
    <n v="4459"/>
    <n v="43881.35"/>
    <n v="8542.1333333333332"/>
    <x v="0"/>
    <x v="70"/>
  </r>
  <r>
    <x v="0"/>
    <n v="10"/>
    <x v="9"/>
    <x v="70"/>
    <x v="70"/>
    <x v="20"/>
    <n v="5028"/>
    <n v="4370"/>
    <n v="67"/>
    <n v="4303"/>
    <n v="42600.666666666701"/>
    <n v="9284.0166666666664"/>
    <x v="0"/>
    <x v="70"/>
  </r>
  <r>
    <x v="0"/>
    <n v="11"/>
    <x v="10"/>
    <x v="70"/>
    <x v="70"/>
    <x v="20"/>
    <n v="4635"/>
    <n v="4035"/>
    <n v="0"/>
    <n v="4035"/>
    <n v="39979.966666666704"/>
    <n v="9093.75"/>
    <x v="0"/>
    <x v="70"/>
  </r>
  <r>
    <x v="0"/>
    <n v="12"/>
    <x v="11"/>
    <x v="70"/>
    <x v="70"/>
    <x v="20"/>
    <n v="4430"/>
    <n v="3812"/>
    <n v="0"/>
    <n v="3812"/>
    <n v="37538.933333333298"/>
    <n v="11416.85"/>
    <x v="0"/>
    <x v="70"/>
  </r>
  <r>
    <x v="0"/>
    <n v="1"/>
    <x v="0"/>
    <x v="71"/>
    <x v="71"/>
    <x v="20"/>
    <n v="2520"/>
    <n v="2013"/>
    <n v="29"/>
    <n v="1984"/>
    <n v="22693.906666666699"/>
    <n v="5717.2766666666666"/>
    <x v="0"/>
    <x v="71"/>
  </r>
  <r>
    <x v="0"/>
    <n v="2"/>
    <x v="1"/>
    <x v="71"/>
    <x v="71"/>
    <x v="20"/>
    <n v="2276"/>
    <n v="1839"/>
    <n v="38"/>
    <n v="1801"/>
    <n v="20568.964166666701"/>
    <n v="5241.6025"/>
    <x v="0"/>
    <x v="71"/>
  </r>
  <r>
    <x v="0"/>
    <n v="3"/>
    <x v="2"/>
    <x v="71"/>
    <x v="71"/>
    <x v="20"/>
    <n v="2667"/>
    <n v="2130"/>
    <n v="31"/>
    <n v="2099"/>
    <n v="23944.605"/>
    <n v="6167.7783333333336"/>
    <x v="0"/>
    <x v="71"/>
  </r>
  <r>
    <x v="0"/>
    <n v="4"/>
    <x v="3"/>
    <x v="71"/>
    <x v="71"/>
    <x v="20"/>
    <n v="2832"/>
    <n v="2172"/>
    <n v="124"/>
    <n v="2048"/>
    <n v="23507.654999999999"/>
    <n v="5433.0616666666665"/>
    <x v="0"/>
    <x v="71"/>
  </r>
  <r>
    <x v="0"/>
    <n v="5"/>
    <x v="4"/>
    <x v="71"/>
    <x v="71"/>
    <x v="20"/>
    <n v="2906"/>
    <n v="2306"/>
    <n v="40"/>
    <n v="2266"/>
    <n v="26182.927500000002"/>
    <n v="6453.4224999999997"/>
    <x v="0"/>
    <x v="71"/>
  </r>
  <r>
    <x v="0"/>
    <n v="6"/>
    <x v="5"/>
    <x v="71"/>
    <x v="71"/>
    <x v="20"/>
    <n v="3032"/>
    <n v="2390"/>
    <n v="28"/>
    <n v="2362"/>
    <n v="27104.7833333333"/>
    <n v="6041.15"/>
    <x v="0"/>
    <x v="71"/>
  </r>
  <r>
    <x v="0"/>
    <n v="7"/>
    <x v="6"/>
    <x v="71"/>
    <x v="71"/>
    <x v="20"/>
    <n v="3212"/>
    <n v="2530"/>
    <n v="69"/>
    <n v="2461"/>
    <n v="28467.1033333333"/>
    <n v="6642.4633333333331"/>
    <x v="0"/>
    <x v="71"/>
  </r>
  <r>
    <x v="0"/>
    <n v="8"/>
    <x v="7"/>
    <x v="71"/>
    <x v="71"/>
    <x v="20"/>
    <n v="3189"/>
    <n v="2531"/>
    <n v="151"/>
    <n v="2380"/>
    <n v="27518.7283333333"/>
    <n v="6111.6383333333333"/>
    <x v="0"/>
    <x v="71"/>
  </r>
  <r>
    <x v="0"/>
    <n v="9"/>
    <x v="8"/>
    <x v="71"/>
    <x v="71"/>
    <x v="20"/>
    <n v="2777"/>
    <n v="2242"/>
    <n v="50"/>
    <n v="2192"/>
    <n v="24988.551666666699"/>
    <n v="5790.8483333333334"/>
    <x v="0"/>
    <x v="71"/>
  </r>
  <r>
    <x v="0"/>
    <n v="10"/>
    <x v="9"/>
    <x v="71"/>
    <x v="71"/>
    <x v="20"/>
    <n v="3005"/>
    <n v="2402"/>
    <n v="41"/>
    <n v="2361"/>
    <n v="26931.218333333301"/>
    <n v="6751.5983333333334"/>
    <x v="0"/>
    <x v="71"/>
  </r>
  <r>
    <x v="0"/>
    <n v="11"/>
    <x v="10"/>
    <x v="71"/>
    <x v="71"/>
    <x v="20"/>
    <n v="2728"/>
    <n v="2199"/>
    <n v="78"/>
    <n v="2121"/>
    <n v="24436.916666666701"/>
    <n v="6115.3666666666668"/>
    <x v="0"/>
    <x v="71"/>
  </r>
  <r>
    <x v="0"/>
    <n v="12"/>
    <x v="11"/>
    <x v="71"/>
    <x v="71"/>
    <x v="20"/>
    <n v="2667"/>
    <n v="2143"/>
    <n v="37"/>
    <n v="2106"/>
    <n v="24515.096666666701"/>
    <n v="6600.6033333333335"/>
    <x v="0"/>
    <x v="71"/>
  </r>
  <r>
    <x v="0"/>
    <n v="1"/>
    <x v="0"/>
    <x v="72"/>
    <x v="72"/>
    <x v="20"/>
    <n v="2678"/>
    <n v="2274"/>
    <n v="12"/>
    <n v="2262"/>
    <n v="22232.4433333333"/>
    <n v="4998.7233333333334"/>
    <x v="0"/>
    <x v="72"/>
  </r>
  <r>
    <x v="0"/>
    <n v="2"/>
    <x v="1"/>
    <x v="72"/>
    <x v="72"/>
    <x v="20"/>
    <n v="2692"/>
    <n v="2307"/>
    <n v="2"/>
    <n v="2305"/>
    <n v="22702.7833333333"/>
    <n v="5829.75"/>
    <x v="0"/>
    <x v="72"/>
  </r>
  <r>
    <x v="0"/>
    <n v="3"/>
    <x v="2"/>
    <x v="72"/>
    <x v="72"/>
    <x v="20"/>
    <n v="3252"/>
    <n v="2779"/>
    <n v="39"/>
    <n v="2740"/>
    <n v="27142.956666666701"/>
    <n v="7687.3933333333334"/>
    <x v="0"/>
    <x v="72"/>
  </r>
  <r>
    <x v="0"/>
    <n v="4"/>
    <x v="3"/>
    <x v="72"/>
    <x v="72"/>
    <x v="20"/>
    <n v="3919"/>
    <n v="3225"/>
    <n v="79"/>
    <n v="3146"/>
    <n v="31121.846666666701"/>
    <n v="7416.4033333333336"/>
    <x v="0"/>
    <x v="72"/>
  </r>
  <r>
    <x v="0"/>
    <n v="5"/>
    <x v="4"/>
    <x v="72"/>
    <x v="72"/>
    <x v="20"/>
    <n v="4416"/>
    <n v="3728"/>
    <n v="58"/>
    <n v="3670"/>
    <n v="36115.113333333298"/>
    <n v="9749.8866666666672"/>
    <x v="0"/>
    <x v="72"/>
  </r>
  <r>
    <x v="0"/>
    <n v="6"/>
    <x v="5"/>
    <x v="72"/>
    <x v="72"/>
    <x v="20"/>
    <n v="4616"/>
    <n v="3842"/>
    <n v="11"/>
    <n v="3831"/>
    <n v="37621.033333333296"/>
    <n v="10220.366666666667"/>
    <x v="0"/>
    <x v="72"/>
  </r>
  <r>
    <x v="0"/>
    <n v="7"/>
    <x v="6"/>
    <x v="72"/>
    <x v="72"/>
    <x v="20"/>
    <n v="5053"/>
    <n v="4137"/>
    <n v="54"/>
    <n v="4083"/>
    <n v="40175.764166666697"/>
    <n v="9554.2024999999994"/>
    <x v="0"/>
    <x v="72"/>
  </r>
  <r>
    <x v="0"/>
    <n v="8"/>
    <x v="7"/>
    <x v="72"/>
    <x v="72"/>
    <x v="20"/>
    <n v="5056"/>
    <n v="4158"/>
    <n v="48"/>
    <n v="4110"/>
    <n v="40415.328333333302"/>
    <n v="11064.105"/>
    <x v="0"/>
    <x v="72"/>
  </r>
  <r>
    <x v="0"/>
    <n v="9"/>
    <x v="8"/>
    <x v="72"/>
    <x v="72"/>
    <x v="20"/>
    <n v="5063"/>
    <n v="4192"/>
    <n v="14"/>
    <n v="4178"/>
    <n v="41099.883333333302"/>
    <n v="12716.933333333332"/>
    <x v="0"/>
    <x v="72"/>
  </r>
  <r>
    <x v="0"/>
    <n v="10"/>
    <x v="9"/>
    <x v="72"/>
    <x v="72"/>
    <x v="20"/>
    <n v="4524"/>
    <n v="3842"/>
    <n v="34"/>
    <n v="3808"/>
    <n v="37651.156666666699"/>
    <n v="10117.643333333333"/>
    <x v="0"/>
    <x v="72"/>
  </r>
  <r>
    <x v="0"/>
    <n v="11"/>
    <x v="10"/>
    <x v="72"/>
    <x v="72"/>
    <x v="20"/>
    <n v="3231"/>
    <n v="2753"/>
    <n v="1"/>
    <n v="2752"/>
    <n v="27229.671666666702"/>
    <n v="6513.961666666667"/>
    <x v="0"/>
    <x v="72"/>
  </r>
  <r>
    <x v="0"/>
    <n v="12"/>
    <x v="11"/>
    <x v="72"/>
    <x v="72"/>
    <x v="20"/>
    <n v="3203"/>
    <n v="2696"/>
    <n v="4"/>
    <n v="2692"/>
    <n v="26534.5"/>
    <n v="7215.7666666666664"/>
    <x v="0"/>
    <x v="72"/>
  </r>
  <r>
    <x v="0"/>
    <n v="1"/>
    <x v="0"/>
    <x v="73"/>
    <x v="73"/>
    <x v="20"/>
    <m/>
    <m/>
    <m/>
    <m/>
    <m/>
    <m/>
    <x v="3"/>
    <x v="73"/>
  </r>
  <r>
    <x v="0"/>
    <n v="2"/>
    <x v="1"/>
    <x v="73"/>
    <x v="73"/>
    <x v="20"/>
    <m/>
    <m/>
    <m/>
    <m/>
    <m/>
    <m/>
    <x v="3"/>
    <x v="73"/>
  </r>
  <r>
    <x v="0"/>
    <n v="3"/>
    <x v="2"/>
    <x v="73"/>
    <x v="73"/>
    <x v="20"/>
    <m/>
    <m/>
    <m/>
    <m/>
    <m/>
    <m/>
    <x v="3"/>
    <x v="73"/>
  </r>
  <r>
    <x v="0"/>
    <n v="4"/>
    <x v="3"/>
    <x v="73"/>
    <x v="73"/>
    <x v="20"/>
    <m/>
    <m/>
    <m/>
    <m/>
    <m/>
    <m/>
    <x v="3"/>
    <x v="73"/>
  </r>
  <r>
    <x v="0"/>
    <n v="5"/>
    <x v="4"/>
    <x v="73"/>
    <x v="73"/>
    <x v="20"/>
    <m/>
    <m/>
    <m/>
    <m/>
    <m/>
    <m/>
    <x v="3"/>
    <x v="73"/>
  </r>
  <r>
    <x v="0"/>
    <n v="6"/>
    <x v="5"/>
    <x v="73"/>
    <x v="73"/>
    <x v="20"/>
    <m/>
    <m/>
    <m/>
    <m/>
    <m/>
    <m/>
    <x v="3"/>
    <x v="73"/>
  </r>
  <r>
    <x v="0"/>
    <n v="7"/>
    <x v="6"/>
    <x v="73"/>
    <x v="73"/>
    <x v="20"/>
    <m/>
    <m/>
    <m/>
    <m/>
    <m/>
    <m/>
    <x v="3"/>
    <x v="73"/>
  </r>
  <r>
    <x v="0"/>
    <n v="8"/>
    <x v="7"/>
    <x v="73"/>
    <x v="73"/>
    <x v="20"/>
    <m/>
    <m/>
    <m/>
    <m/>
    <m/>
    <m/>
    <x v="3"/>
    <x v="73"/>
  </r>
  <r>
    <x v="0"/>
    <n v="9"/>
    <x v="8"/>
    <x v="73"/>
    <x v="73"/>
    <x v="20"/>
    <m/>
    <m/>
    <m/>
    <m/>
    <m/>
    <m/>
    <x v="3"/>
    <x v="73"/>
  </r>
  <r>
    <x v="0"/>
    <n v="10"/>
    <x v="9"/>
    <x v="73"/>
    <x v="73"/>
    <x v="20"/>
    <m/>
    <m/>
    <m/>
    <m/>
    <m/>
    <m/>
    <x v="3"/>
    <x v="73"/>
  </r>
  <r>
    <x v="0"/>
    <n v="11"/>
    <x v="10"/>
    <x v="73"/>
    <x v="73"/>
    <x v="20"/>
    <m/>
    <m/>
    <m/>
    <m/>
    <m/>
    <m/>
    <x v="3"/>
    <x v="73"/>
  </r>
  <r>
    <x v="0"/>
    <n v="12"/>
    <x v="11"/>
    <x v="73"/>
    <x v="73"/>
    <x v="20"/>
    <m/>
    <m/>
    <m/>
    <m/>
    <m/>
    <m/>
    <x v="3"/>
    <x v="73"/>
  </r>
  <r>
    <x v="0"/>
    <n v="1"/>
    <x v="0"/>
    <x v="74"/>
    <x v="74"/>
    <x v="20"/>
    <n v="10815"/>
    <n v="9823"/>
    <n v="26"/>
    <n v="9797"/>
    <n v="105416.64"/>
    <n v="31691.443333333333"/>
    <x v="0"/>
    <x v="74"/>
  </r>
  <r>
    <x v="0"/>
    <n v="2"/>
    <x v="1"/>
    <x v="74"/>
    <x v="74"/>
    <x v="20"/>
    <n v="9905"/>
    <n v="8927"/>
    <n v="2"/>
    <n v="8925"/>
    <n v="100176.383333333"/>
    <n v="34596.050000000003"/>
    <x v="0"/>
    <x v="74"/>
  </r>
  <r>
    <x v="0"/>
    <n v="3"/>
    <x v="2"/>
    <x v="74"/>
    <x v="74"/>
    <x v="20"/>
    <n v="11719"/>
    <n v="10514"/>
    <n v="115"/>
    <n v="10399"/>
    <n v="112639.563333333"/>
    <n v="44472.853333333333"/>
    <x v="0"/>
    <x v="74"/>
  </r>
  <r>
    <x v="0"/>
    <n v="4"/>
    <x v="3"/>
    <x v="74"/>
    <x v="74"/>
    <x v="20"/>
    <n v="12863"/>
    <n v="11073"/>
    <n v="0"/>
    <n v="11073"/>
    <n v="118031.781666667"/>
    <n v="43309.368333333332"/>
    <x v="0"/>
    <x v="74"/>
  </r>
  <r>
    <x v="0"/>
    <n v="5"/>
    <x v="4"/>
    <x v="74"/>
    <x v="74"/>
    <x v="20"/>
    <n v="13568"/>
    <n v="12062"/>
    <n v="0"/>
    <n v="12062"/>
    <n v="129723.594166667"/>
    <n v="51743.272499999999"/>
    <x v="0"/>
    <x v="74"/>
  </r>
  <r>
    <x v="0"/>
    <n v="6"/>
    <x v="5"/>
    <x v="74"/>
    <x v="74"/>
    <x v="20"/>
    <n v="13819"/>
    <n v="12225"/>
    <n v="0"/>
    <n v="12225"/>
    <n v="137705.16"/>
    <n v="52841.19"/>
    <x v="0"/>
    <x v="74"/>
  </r>
  <r>
    <x v="0"/>
    <n v="7"/>
    <x v="6"/>
    <x v="74"/>
    <x v="74"/>
    <x v="20"/>
    <n v="14974"/>
    <n v="13163"/>
    <n v="0"/>
    <n v="13163"/>
    <n v="144668.23833333299"/>
    <n v="57805.878333333334"/>
    <x v="0"/>
    <x v="74"/>
  </r>
  <r>
    <x v="0"/>
    <n v="8"/>
    <x v="7"/>
    <x v="74"/>
    <x v="74"/>
    <x v="20"/>
    <n v="14668"/>
    <n v="12831"/>
    <n v="0"/>
    <n v="12831"/>
    <n v="141592.531666667"/>
    <n v="53763.135000000002"/>
    <x v="0"/>
    <x v="74"/>
  </r>
  <r>
    <x v="0"/>
    <n v="9"/>
    <x v="8"/>
    <x v="74"/>
    <x v="74"/>
    <x v="20"/>
    <n v="14121"/>
    <n v="12542"/>
    <n v="0"/>
    <n v="12542"/>
    <n v="135187.04583333299"/>
    <n v="38209.304166666669"/>
    <x v="0"/>
    <x v="74"/>
  </r>
  <r>
    <x v="0"/>
    <n v="10"/>
    <x v="9"/>
    <x v="74"/>
    <x v="74"/>
    <x v="20"/>
    <n v="13764"/>
    <n v="12183"/>
    <n v="0"/>
    <n v="12183"/>
    <n v="129147.421666667"/>
    <n v="47100.044999999998"/>
    <x v="0"/>
    <x v="74"/>
  </r>
  <r>
    <x v="0"/>
    <n v="11"/>
    <x v="10"/>
    <x v="74"/>
    <x v="74"/>
    <x v="20"/>
    <n v="11732"/>
    <n v="10499"/>
    <n v="0"/>
    <n v="10499"/>
    <n v="113860.351666667"/>
    <n v="38370.881666666668"/>
    <x v="0"/>
    <x v="74"/>
  </r>
  <r>
    <x v="0"/>
    <n v="12"/>
    <x v="11"/>
    <x v="74"/>
    <x v="74"/>
    <x v="20"/>
    <n v="11864"/>
    <n v="10604"/>
    <n v="0"/>
    <n v="10604"/>
    <n v="118012.765833333"/>
    <n v="32952.767500000002"/>
    <x v="0"/>
    <x v="74"/>
  </r>
  <r>
    <x v="0"/>
    <n v="1"/>
    <x v="0"/>
    <x v="75"/>
    <x v="75"/>
    <x v="20"/>
    <n v="2349"/>
    <n v="2070"/>
    <n v="69"/>
    <n v="2001"/>
    <n v="21733.08"/>
    <n v="6235.2533333333331"/>
    <x v="0"/>
    <x v="75"/>
  </r>
  <r>
    <x v="0"/>
    <n v="2"/>
    <x v="1"/>
    <x v="75"/>
    <x v="75"/>
    <x v="20"/>
    <n v="2179"/>
    <n v="1882"/>
    <n v="39"/>
    <n v="1843"/>
    <n v="19290.967499999999"/>
    <n v="5815.6658333333335"/>
    <x v="0"/>
    <x v="75"/>
  </r>
  <r>
    <x v="0"/>
    <n v="3"/>
    <x v="2"/>
    <x v="75"/>
    <x v="75"/>
    <x v="20"/>
    <n v="2742"/>
    <n v="2401"/>
    <n v="11"/>
    <n v="2390"/>
    <n v="26004.371666666699"/>
    <n v="9044.2616666666672"/>
    <x v="0"/>
    <x v="75"/>
  </r>
  <r>
    <x v="0"/>
    <n v="4"/>
    <x v="3"/>
    <x v="75"/>
    <x v="75"/>
    <x v="20"/>
    <n v="3212"/>
    <n v="2696"/>
    <n v="14"/>
    <n v="2682"/>
    <n v="28981.67"/>
    <n v="9505.1299999999992"/>
    <x v="0"/>
    <x v="75"/>
  </r>
  <r>
    <x v="0"/>
    <n v="5"/>
    <x v="4"/>
    <x v="75"/>
    <x v="75"/>
    <x v="20"/>
    <n v="3752"/>
    <n v="3170"/>
    <n v="35"/>
    <n v="3135"/>
    <n v="34498.44"/>
    <n v="12542.426666666666"/>
    <x v="0"/>
    <x v="75"/>
  </r>
  <r>
    <x v="0"/>
    <n v="6"/>
    <x v="5"/>
    <x v="75"/>
    <x v="75"/>
    <x v="20"/>
    <n v="3821"/>
    <n v="3217"/>
    <n v="36"/>
    <n v="3181"/>
    <n v="34078.676666666703"/>
    <n v="12495.473333333333"/>
    <x v="0"/>
    <x v="75"/>
  </r>
  <r>
    <x v="0"/>
    <n v="7"/>
    <x v="6"/>
    <x v="75"/>
    <x v="75"/>
    <x v="20"/>
    <n v="4328"/>
    <n v="3272"/>
    <n v="54"/>
    <n v="3218"/>
    <n v="35157.691666666702"/>
    <n v="15277.825000000001"/>
    <x v="0"/>
    <x v="75"/>
  </r>
  <r>
    <x v="0"/>
    <n v="8"/>
    <x v="7"/>
    <x v="75"/>
    <x v="75"/>
    <x v="20"/>
    <n v="4389"/>
    <n v="3666"/>
    <n v="101"/>
    <n v="3565"/>
    <n v="37646.531666666699"/>
    <n v="15171.735000000001"/>
    <x v="0"/>
    <x v="75"/>
  </r>
  <r>
    <x v="0"/>
    <n v="9"/>
    <x v="8"/>
    <x v="75"/>
    <x v="75"/>
    <x v="20"/>
    <n v="4055"/>
    <n v="3449"/>
    <n v="63"/>
    <n v="3386"/>
    <n v="36190.660000000003"/>
    <n v="13009.99"/>
    <x v="0"/>
    <x v="75"/>
  </r>
  <r>
    <x v="0"/>
    <n v="10"/>
    <x v="9"/>
    <x v="75"/>
    <x v="75"/>
    <x v="20"/>
    <n v="3738"/>
    <n v="3165"/>
    <n v="62"/>
    <n v="3103"/>
    <n v="32284.674999999999"/>
    <n v="9911.4750000000004"/>
    <x v="0"/>
    <x v="75"/>
  </r>
  <r>
    <x v="0"/>
    <n v="11"/>
    <x v="10"/>
    <x v="75"/>
    <x v="75"/>
    <x v="20"/>
    <n v="2641"/>
    <n v="2314"/>
    <n v="48"/>
    <n v="2266"/>
    <n v="23949.291666666701"/>
    <n v="6145.4083333333338"/>
    <x v="0"/>
    <x v="75"/>
  </r>
  <r>
    <x v="0"/>
    <n v="12"/>
    <x v="11"/>
    <x v="75"/>
    <x v="75"/>
    <x v="20"/>
    <n v="2656"/>
    <n v="2340"/>
    <n v="48"/>
    <n v="2292"/>
    <n v="23497.635833333301"/>
    <n v="5885.6308333333336"/>
    <x v="0"/>
    <x v="75"/>
  </r>
  <r>
    <x v="0"/>
    <n v="1"/>
    <x v="0"/>
    <x v="76"/>
    <x v="76"/>
    <x v="21"/>
    <n v="1231"/>
    <n v="991"/>
    <n v="41"/>
    <n v="950"/>
    <n v="9684.1333333333296"/>
    <n v="3827.6"/>
    <x v="0"/>
    <x v="76"/>
  </r>
  <r>
    <x v="0"/>
    <n v="2"/>
    <x v="1"/>
    <x v="76"/>
    <x v="76"/>
    <x v="21"/>
    <n v="1110"/>
    <n v="914"/>
    <n v="2"/>
    <n v="912"/>
    <n v="9301.5566666666691"/>
    <n v="3955.76"/>
    <x v="0"/>
    <x v="76"/>
  </r>
  <r>
    <x v="0"/>
    <n v="3"/>
    <x v="2"/>
    <x v="76"/>
    <x v="76"/>
    <x v="21"/>
    <n v="1319"/>
    <n v="998"/>
    <n v="0"/>
    <n v="998"/>
    <n v="10171.8866666667"/>
    <n v="3959.18"/>
    <x v="0"/>
    <x v="76"/>
  </r>
  <r>
    <x v="0"/>
    <n v="4"/>
    <x v="3"/>
    <x v="76"/>
    <x v="76"/>
    <x v="21"/>
    <n v="1570"/>
    <n v="1058"/>
    <n v="0"/>
    <n v="1058"/>
    <n v="10812.43"/>
    <n v="3569.8033333333333"/>
    <x v="0"/>
    <x v="76"/>
  </r>
  <r>
    <x v="0"/>
    <n v="5"/>
    <x v="4"/>
    <x v="76"/>
    <x v="76"/>
    <x v="21"/>
    <n v="1617"/>
    <n v="1134"/>
    <n v="0"/>
    <n v="1134"/>
    <n v="11648.6775"/>
    <n v="4042.3058333333333"/>
    <x v="0"/>
    <x v="76"/>
  </r>
  <r>
    <x v="0"/>
    <n v="6"/>
    <x v="5"/>
    <x v="76"/>
    <x v="76"/>
    <x v="21"/>
    <n v="1631"/>
    <n v="1124"/>
    <n v="0"/>
    <n v="1124"/>
    <n v="11522.571666666699"/>
    <n v="3528.9450000000002"/>
    <x v="0"/>
    <x v="76"/>
  </r>
  <r>
    <x v="0"/>
    <n v="7"/>
    <x v="6"/>
    <x v="76"/>
    <x v="76"/>
    <x v="21"/>
    <n v="1783"/>
    <n v="1159"/>
    <n v="0"/>
    <n v="1159"/>
    <n v="11988.473333333301"/>
    <n v="3182.0933333333332"/>
    <x v="0"/>
    <x v="76"/>
  </r>
  <r>
    <x v="0"/>
    <n v="8"/>
    <x v="7"/>
    <x v="76"/>
    <x v="76"/>
    <x v="21"/>
    <n v="1720"/>
    <n v="1208"/>
    <n v="0"/>
    <n v="1208"/>
    <n v="12708.365833333301"/>
    <n v="3025.2341666666666"/>
    <x v="0"/>
    <x v="76"/>
  </r>
  <r>
    <x v="0"/>
    <n v="9"/>
    <x v="8"/>
    <x v="76"/>
    <x v="76"/>
    <x v="21"/>
    <n v="1651"/>
    <n v="1139"/>
    <n v="0"/>
    <n v="1139"/>
    <n v="12032.971666666699"/>
    <n v="3276.145"/>
    <x v="0"/>
    <x v="76"/>
  </r>
  <r>
    <x v="0"/>
    <n v="10"/>
    <x v="9"/>
    <x v="76"/>
    <x v="76"/>
    <x v="21"/>
    <n v="1644"/>
    <n v="1148"/>
    <n v="2"/>
    <n v="1146"/>
    <n v="12260.8516666667"/>
    <n v="3594.5316666666668"/>
    <x v="0"/>
    <x v="76"/>
  </r>
  <r>
    <x v="0"/>
    <n v="11"/>
    <x v="10"/>
    <x v="76"/>
    <x v="76"/>
    <x v="21"/>
    <n v="1257"/>
    <n v="963"/>
    <n v="2"/>
    <n v="961"/>
    <n v="10290.8833333333"/>
    <n v="2850.1"/>
    <x v="0"/>
    <x v="76"/>
  </r>
  <r>
    <x v="0"/>
    <n v="12"/>
    <x v="11"/>
    <x v="76"/>
    <x v="76"/>
    <x v="21"/>
    <n v="1215"/>
    <n v="970"/>
    <n v="0"/>
    <n v="970"/>
    <n v="10410.7833333333"/>
    <n v="2961.6166666666668"/>
    <x v="0"/>
    <x v="76"/>
  </r>
  <r>
    <x v="0"/>
    <n v="1"/>
    <x v="0"/>
    <x v="77"/>
    <x v="77"/>
    <x v="22"/>
    <n v="4968"/>
    <n v="4243"/>
    <n v="59"/>
    <n v="4184"/>
    <n v="47202.41"/>
    <n v="11438.806666666667"/>
    <x v="0"/>
    <x v="77"/>
  </r>
  <r>
    <x v="0"/>
    <n v="2"/>
    <x v="1"/>
    <x v="77"/>
    <x v="77"/>
    <x v="22"/>
    <n v="4630"/>
    <n v="3913"/>
    <n v="16"/>
    <n v="3897"/>
    <n v="42959.156666666699"/>
    <n v="10272.959999999999"/>
    <x v="0"/>
    <x v="77"/>
  </r>
  <r>
    <x v="0"/>
    <n v="3"/>
    <x v="2"/>
    <x v="77"/>
    <x v="77"/>
    <x v="22"/>
    <n v="5665"/>
    <n v="4771"/>
    <n v="12"/>
    <n v="4759"/>
    <n v="53007.333333333299"/>
    <n v="13363.533333333333"/>
    <x v="0"/>
    <x v="77"/>
  </r>
  <r>
    <x v="0"/>
    <n v="4"/>
    <x v="3"/>
    <x v="77"/>
    <x v="77"/>
    <x v="22"/>
    <n v="6069"/>
    <n v="5018"/>
    <n v="279"/>
    <n v="4739"/>
    <n v="52709.993333333303"/>
    <n v="11812.59"/>
    <x v="0"/>
    <x v="77"/>
  </r>
  <r>
    <x v="0"/>
    <n v="5"/>
    <x v="4"/>
    <x v="77"/>
    <x v="77"/>
    <x v="22"/>
    <n v="6554"/>
    <n v="5496"/>
    <n v="168"/>
    <n v="5328"/>
    <n v="58541.2516666667"/>
    <n v="14848.181666666667"/>
    <x v="0"/>
    <x v="77"/>
  </r>
  <r>
    <x v="0"/>
    <n v="6"/>
    <x v="5"/>
    <x v="77"/>
    <x v="77"/>
    <x v="22"/>
    <n v="7453"/>
    <n v="6030"/>
    <n v="0"/>
    <n v="6030"/>
    <n v="67259.883333333302"/>
    <n v="21154.75"/>
    <x v="0"/>
    <x v="77"/>
  </r>
  <r>
    <x v="0"/>
    <n v="7"/>
    <x v="6"/>
    <x v="77"/>
    <x v="77"/>
    <x v="22"/>
    <n v="7664"/>
    <n v="6220"/>
    <n v="42"/>
    <n v="6178"/>
    <n v="68568.830833333297"/>
    <n v="17920.519166666665"/>
    <x v="0"/>
    <x v="77"/>
  </r>
  <r>
    <x v="0"/>
    <n v="8"/>
    <x v="7"/>
    <x v="77"/>
    <x v="77"/>
    <x v="22"/>
    <n v="7793"/>
    <n v="6385"/>
    <n v="45"/>
    <n v="6340"/>
    <n v="70592.086666666699"/>
    <n v="19974.163333333334"/>
    <x v="0"/>
    <x v="77"/>
  </r>
  <r>
    <x v="0"/>
    <n v="9"/>
    <x v="8"/>
    <x v="77"/>
    <x v="77"/>
    <x v="22"/>
    <n v="7570"/>
    <n v="6275"/>
    <n v="255"/>
    <n v="6020"/>
    <n v="67478.479166666701"/>
    <n v="20609.520833333332"/>
    <x v="0"/>
    <x v="77"/>
  </r>
  <r>
    <x v="0"/>
    <n v="10"/>
    <x v="9"/>
    <x v="77"/>
    <x v="77"/>
    <x v="22"/>
    <n v="6714"/>
    <n v="5662"/>
    <n v="25"/>
    <n v="5637"/>
    <n v="62666.625"/>
    <n v="16896.741666666665"/>
    <x v="0"/>
    <x v="77"/>
  </r>
  <r>
    <x v="0"/>
    <n v="11"/>
    <x v="10"/>
    <x v="77"/>
    <x v="77"/>
    <x v="22"/>
    <n v="5596"/>
    <n v="4814"/>
    <n v="0"/>
    <n v="4814"/>
    <n v="53378.676666666703"/>
    <n v="15123.956666666667"/>
    <x v="0"/>
    <x v="77"/>
  </r>
  <r>
    <x v="0"/>
    <n v="12"/>
    <x v="11"/>
    <x v="77"/>
    <x v="77"/>
    <x v="22"/>
    <n v="5504"/>
    <n v="4717"/>
    <n v="13"/>
    <n v="4704"/>
    <n v="53140.768333333297"/>
    <n v="15039.898333333333"/>
    <x v="0"/>
    <x v="77"/>
  </r>
  <r>
    <x v="0"/>
    <n v="1"/>
    <x v="0"/>
    <x v="78"/>
    <x v="78"/>
    <x v="23"/>
    <n v="2097"/>
    <n v="1351"/>
    <n v="50"/>
    <n v="1301"/>
    <n v="12460.5"/>
    <n v="4701.8166666666666"/>
    <x v="0"/>
    <x v="78"/>
  </r>
  <r>
    <x v="0"/>
    <n v="2"/>
    <x v="1"/>
    <x v="78"/>
    <x v="78"/>
    <x v="23"/>
    <n v="1939"/>
    <n v="1234"/>
    <n v="56"/>
    <n v="1178"/>
    <n v="11313.7866666667"/>
    <n v="4666.3966666666665"/>
    <x v="0"/>
    <x v="78"/>
  </r>
  <r>
    <x v="0"/>
    <n v="3"/>
    <x v="2"/>
    <x v="78"/>
    <x v="78"/>
    <x v="23"/>
    <n v="2562"/>
    <n v="1576"/>
    <n v="69"/>
    <n v="1507"/>
    <n v="14448.865"/>
    <n v="5755.6183333333329"/>
    <x v="0"/>
    <x v="78"/>
  </r>
  <r>
    <x v="0"/>
    <n v="4"/>
    <x v="3"/>
    <x v="78"/>
    <x v="78"/>
    <x v="23"/>
    <n v="2886"/>
    <n v="1835"/>
    <n v="74"/>
    <n v="1761"/>
    <n v="16867.2166666667"/>
    <n v="5872.35"/>
    <x v="0"/>
    <x v="78"/>
  </r>
  <r>
    <x v="0"/>
    <n v="5"/>
    <x v="4"/>
    <x v="78"/>
    <x v="78"/>
    <x v="23"/>
    <n v="3200"/>
    <n v="2079"/>
    <n v="94"/>
    <n v="1985"/>
    <n v="19072.023333333302"/>
    <n v="6473.1766666666663"/>
    <x v="0"/>
    <x v="78"/>
  </r>
  <r>
    <x v="0"/>
    <n v="6"/>
    <x v="5"/>
    <x v="78"/>
    <x v="78"/>
    <x v="23"/>
    <n v="3247"/>
    <n v="2061"/>
    <n v="99"/>
    <n v="1962"/>
    <n v="18923.346666666701"/>
    <n v="7502.5533333333333"/>
    <x v="0"/>
    <x v="78"/>
  </r>
  <r>
    <x v="0"/>
    <n v="7"/>
    <x v="6"/>
    <x v="78"/>
    <x v="78"/>
    <x v="23"/>
    <n v="3548"/>
    <n v="2194"/>
    <n v="74"/>
    <n v="2120"/>
    <n v="20413.0333333333"/>
    <n v="6853.333333333333"/>
    <x v="0"/>
    <x v="78"/>
  </r>
  <r>
    <x v="0"/>
    <n v="8"/>
    <x v="7"/>
    <x v="78"/>
    <x v="78"/>
    <x v="23"/>
    <n v="3466"/>
    <n v="2210"/>
    <n v="34"/>
    <n v="2176"/>
    <n v="21058.4708333333"/>
    <n v="8357.8624999999993"/>
    <x v="0"/>
    <x v="78"/>
  </r>
  <r>
    <x v="0"/>
    <n v="9"/>
    <x v="8"/>
    <x v="78"/>
    <x v="78"/>
    <x v="23"/>
    <n v="3228"/>
    <n v="2102"/>
    <n v="36"/>
    <n v="2066"/>
    <n v="19932.2133333333"/>
    <n v="7323.6866666666665"/>
    <x v="0"/>
    <x v="78"/>
  </r>
  <r>
    <x v="0"/>
    <n v="10"/>
    <x v="9"/>
    <x v="78"/>
    <x v="78"/>
    <x v="23"/>
    <n v="2974"/>
    <n v="2045"/>
    <n v="46"/>
    <n v="1999"/>
    <n v="19283.836666666699"/>
    <n v="6292.0966666666664"/>
    <x v="0"/>
    <x v="78"/>
  </r>
  <r>
    <x v="0"/>
    <n v="11"/>
    <x v="10"/>
    <x v="78"/>
    <x v="78"/>
    <x v="23"/>
    <n v="2349"/>
    <n v="1579"/>
    <n v="16"/>
    <n v="1563"/>
    <n v="15133.669166666699"/>
    <n v="5861.7808333333332"/>
    <x v="0"/>
    <x v="78"/>
  </r>
  <r>
    <x v="0"/>
    <n v="12"/>
    <x v="11"/>
    <x v="78"/>
    <x v="78"/>
    <x v="23"/>
    <n v="2332"/>
    <n v="1536"/>
    <n v="33"/>
    <n v="1503"/>
    <n v="14585.2616666667"/>
    <n v="6630.6549999999997"/>
    <x v="0"/>
    <x v="78"/>
  </r>
  <r>
    <x v="0"/>
    <n v="1"/>
    <x v="0"/>
    <x v="79"/>
    <x v="79"/>
    <x v="24"/>
    <n v="8514"/>
    <n v="7449"/>
    <n v="49"/>
    <n v="7400"/>
    <n v="80204.074166666702"/>
    <n v="23027.059166666666"/>
    <x v="0"/>
    <x v="79"/>
  </r>
  <r>
    <x v="0"/>
    <n v="2"/>
    <x v="1"/>
    <x v="79"/>
    <x v="79"/>
    <x v="24"/>
    <n v="8094"/>
    <n v="7045"/>
    <n v="40"/>
    <n v="7005"/>
    <n v="77502.792499999996"/>
    <n v="23460.274166666666"/>
    <x v="0"/>
    <x v="79"/>
  </r>
  <r>
    <x v="0"/>
    <n v="3"/>
    <x v="2"/>
    <x v="79"/>
    <x v="79"/>
    <x v="24"/>
    <n v="9707"/>
    <n v="8421"/>
    <n v="129"/>
    <n v="8292"/>
    <n v="89747.595833333296"/>
    <n v="29420.004166666666"/>
    <x v="0"/>
    <x v="79"/>
  </r>
  <r>
    <x v="0"/>
    <n v="4"/>
    <x v="3"/>
    <x v="79"/>
    <x v="79"/>
    <x v="24"/>
    <n v="10567"/>
    <n v="8920"/>
    <n v="182"/>
    <n v="8738"/>
    <n v="94265.8808333333"/>
    <n v="28731.119166666667"/>
    <x v="0"/>
    <x v="79"/>
  </r>
  <r>
    <x v="0"/>
    <n v="5"/>
    <x v="4"/>
    <x v="79"/>
    <x v="79"/>
    <x v="24"/>
    <n v="11387"/>
    <n v="9830"/>
    <n v="208"/>
    <n v="9622"/>
    <n v="104483.296666667"/>
    <n v="29398.62"/>
    <x v="0"/>
    <x v="79"/>
  </r>
  <r>
    <x v="0"/>
    <n v="6"/>
    <x v="5"/>
    <x v="79"/>
    <x v="79"/>
    <x v="24"/>
    <n v="11805"/>
    <n v="9995"/>
    <n v="515"/>
    <n v="9480"/>
    <n v="104801.075"/>
    <n v="35326.691666666666"/>
    <x v="0"/>
    <x v="79"/>
  </r>
  <r>
    <x v="0"/>
    <n v="7"/>
    <x v="6"/>
    <x v="79"/>
    <x v="79"/>
    <x v="24"/>
    <n v="12040"/>
    <n v="10037"/>
    <n v="279"/>
    <n v="9758"/>
    <n v="108326.14"/>
    <n v="33111.81"/>
    <x v="0"/>
    <x v="79"/>
  </r>
  <r>
    <x v="0"/>
    <n v="8"/>
    <x v="7"/>
    <x v="79"/>
    <x v="79"/>
    <x v="24"/>
    <n v="12074"/>
    <n v="10137"/>
    <n v="429"/>
    <n v="9708"/>
    <n v="106494.454166667"/>
    <n v="25191.445833333335"/>
    <x v="0"/>
    <x v="79"/>
  </r>
  <r>
    <x v="0"/>
    <n v="9"/>
    <x v="8"/>
    <x v="79"/>
    <x v="79"/>
    <x v="24"/>
    <n v="12121"/>
    <n v="10210"/>
    <n v="469"/>
    <n v="9741"/>
    <n v="106571.5025"/>
    <n v="30151.697499999998"/>
    <x v="0"/>
    <x v="79"/>
  </r>
  <r>
    <x v="0"/>
    <n v="10"/>
    <x v="9"/>
    <x v="79"/>
    <x v="79"/>
    <x v="24"/>
    <n v="12172"/>
    <n v="10423"/>
    <n v="483"/>
    <n v="9940"/>
    <n v="107737.838333333"/>
    <n v="33734.144999999997"/>
    <x v="0"/>
    <x v="79"/>
  </r>
  <r>
    <x v="0"/>
    <n v="11"/>
    <x v="10"/>
    <x v="79"/>
    <x v="79"/>
    <x v="24"/>
    <n v="10850"/>
    <n v="9435"/>
    <n v="254"/>
    <n v="9181"/>
    <n v="99799.891666666706"/>
    <n v="36630.808333333334"/>
    <x v="0"/>
    <x v="79"/>
  </r>
  <r>
    <x v="0"/>
    <n v="12"/>
    <x v="11"/>
    <x v="79"/>
    <x v="79"/>
    <x v="24"/>
    <n v="10507"/>
    <n v="9074"/>
    <n v="601"/>
    <n v="8473"/>
    <n v="93395.352499999994"/>
    <n v="34427.864166666666"/>
    <x v="0"/>
    <x v="79"/>
  </r>
  <r>
    <x v="0"/>
    <n v="1"/>
    <x v="0"/>
    <x v="80"/>
    <x v="80"/>
    <x v="25"/>
    <m/>
    <m/>
    <m/>
    <m/>
    <m/>
    <m/>
    <x v="1"/>
    <x v="80"/>
  </r>
  <r>
    <x v="0"/>
    <n v="2"/>
    <x v="1"/>
    <x v="80"/>
    <x v="80"/>
    <x v="25"/>
    <m/>
    <m/>
    <m/>
    <m/>
    <m/>
    <m/>
    <x v="1"/>
    <x v="80"/>
  </r>
  <r>
    <x v="0"/>
    <n v="3"/>
    <x v="2"/>
    <x v="80"/>
    <x v="80"/>
    <x v="25"/>
    <m/>
    <m/>
    <m/>
    <m/>
    <m/>
    <m/>
    <x v="1"/>
    <x v="80"/>
  </r>
  <r>
    <x v="0"/>
    <n v="4"/>
    <x v="3"/>
    <x v="80"/>
    <x v="80"/>
    <x v="25"/>
    <m/>
    <m/>
    <m/>
    <m/>
    <m/>
    <m/>
    <x v="1"/>
    <x v="80"/>
  </r>
  <r>
    <x v="0"/>
    <n v="5"/>
    <x v="4"/>
    <x v="80"/>
    <x v="80"/>
    <x v="25"/>
    <m/>
    <m/>
    <m/>
    <m/>
    <m/>
    <m/>
    <x v="1"/>
    <x v="80"/>
  </r>
  <r>
    <x v="0"/>
    <n v="6"/>
    <x v="5"/>
    <x v="80"/>
    <x v="80"/>
    <x v="25"/>
    <m/>
    <m/>
    <m/>
    <m/>
    <m/>
    <m/>
    <x v="1"/>
    <x v="80"/>
  </r>
  <r>
    <x v="0"/>
    <n v="7"/>
    <x v="6"/>
    <x v="80"/>
    <x v="80"/>
    <x v="25"/>
    <m/>
    <m/>
    <m/>
    <m/>
    <m/>
    <m/>
    <x v="1"/>
    <x v="80"/>
  </r>
  <r>
    <x v="0"/>
    <n v="8"/>
    <x v="7"/>
    <x v="80"/>
    <x v="80"/>
    <x v="25"/>
    <m/>
    <m/>
    <m/>
    <m/>
    <m/>
    <m/>
    <x v="1"/>
    <x v="80"/>
  </r>
  <r>
    <x v="0"/>
    <n v="9"/>
    <x v="8"/>
    <x v="80"/>
    <x v="80"/>
    <x v="25"/>
    <m/>
    <m/>
    <m/>
    <m/>
    <m/>
    <m/>
    <x v="1"/>
    <x v="80"/>
  </r>
  <r>
    <x v="0"/>
    <n v="10"/>
    <x v="9"/>
    <x v="80"/>
    <x v="80"/>
    <x v="25"/>
    <m/>
    <m/>
    <m/>
    <m/>
    <m/>
    <m/>
    <x v="1"/>
    <x v="80"/>
  </r>
  <r>
    <x v="0"/>
    <n v="11"/>
    <x v="10"/>
    <x v="80"/>
    <x v="80"/>
    <x v="25"/>
    <m/>
    <m/>
    <m/>
    <m/>
    <m/>
    <m/>
    <x v="1"/>
    <x v="80"/>
  </r>
  <r>
    <x v="0"/>
    <n v="12"/>
    <x v="11"/>
    <x v="80"/>
    <x v="80"/>
    <x v="25"/>
    <m/>
    <m/>
    <m/>
    <m/>
    <m/>
    <m/>
    <x v="1"/>
    <x v="80"/>
  </r>
  <r>
    <x v="0"/>
    <n v="1"/>
    <x v="0"/>
    <x v="81"/>
    <x v="81"/>
    <x v="25"/>
    <n v="3301"/>
    <n v="2745"/>
    <n v="3"/>
    <n v="2742"/>
    <n v="30168.6233333333"/>
    <n v="9015.56"/>
    <x v="0"/>
    <x v="81"/>
  </r>
  <r>
    <x v="0"/>
    <n v="2"/>
    <x v="1"/>
    <x v="81"/>
    <x v="81"/>
    <x v="25"/>
    <n v="2994"/>
    <n v="2523"/>
    <n v="2"/>
    <n v="2521"/>
    <n v="27400.023333333302"/>
    <n v="7503.876666666667"/>
    <x v="0"/>
    <x v="81"/>
  </r>
  <r>
    <x v="0"/>
    <n v="3"/>
    <x v="2"/>
    <x v="81"/>
    <x v="81"/>
    <x v="25"/>
    <n v="3515"/>
    <n v="2909"/>
    <n v="9"/>
    <n v="2900"/>
    <n v="32184.381666666701"/>
    <n v="10821.834999999999"/>
    <x v="0"/>
    <x v="81"/>
  </r>
  <r>
    <x v="0"/>
    <n v="4"/>
    <x v="3"/>
    <x v="81"/>
    <x v="81"/>
    <x v="25"/>
    <n v="3969"/>
    <n v="3090"/>
    <n v="4"/>
    <n v="3086"/>
    <n v="34147.904166666704"/>
    <n v="10007.445833333333"/>
    <x v="0"/>
    <x v="81"/>
  </r>
  <r>
    <x v="0"/>
    <n v="5"/>
    <x v="4"/>
    <x v="81"/>
    <x v="81"/>
    <x v="25"/>
    <n v="4203"/>
    <n v="3403"/>
    <n v="13"/>
    <n v="3390"/>
    <n v="36861.653333333299"/>
    <n v="9810.7133333333331"/>
    <x v="0"/>
    <x v="81"/>
  </r>
  <r>
    <x v="0"/>
    <n v="6"/>
    <x v="5"/>
    <x v="81"/>
    <x v="81"/>
    <x v="25"/>
    <n v="4178"/>
    <n v="3350"/>
    <n v="15"/>
    <n v="3335"/>
    <n v="36378.107499999998"/>
    <n v="12044.125833333334"/>
    <x v="0"/>
    <x v="81"/>
  </r>
  <r>
    <x v="0"/>
    <n v="7"/>
    <x v="6"/>
    <x v="81"/>
    <x v="81"/>
    <x v="25"/>
    <n v="4430"/>
    <n v="3501"/>
    <n v="40"/>
    <n v="3461"/>
    <n v="38301.672500000001"/>
    <n v="13032.710833333333"/>
    <x v="0"/>
    <x v="81"/>
  </r>
  <r>
    <x v="0"/>
    <n v="8"/>
    <x v="7"/>
    <x v="81"/>
    <x v="81"/>
    <x v="25"/>
    <n v="4508"/>
    <n v="3569"/>
    <n v="80"/>
    <n v="3489"/>
    <n v="38175.925833333298"/>
    <n v="12185.424166666666"/>
    <x v="0"/>
    <x v="81"/>
  </r>
  <r>
    <x v="0"/>
    <n v="9"/>
    <x v="8"/>
    <x v="81"/>
    <x v="81"/>
    <x v="25"/>
    <n v="4233"/>
    <n v="3397"/>
    <n v="80"/>
    <n v="3317"/>
    <n v="36995.3616666667"/>
    <n v="13783.871666666666"/>
    <x v="0"/>
    <x v="81"/>
  </r>
  <r>
    <x v="0"/>
    <n v="10"/>
    <x v="9"/>
    <x v="81"/>
    <x v="81"/>
    <x v="25"/>
    <n v="4178"/>
    <n v="3399"/>
    <n v="40"/>
    <n v="3359"/>
    <n v="37883.582499999997"/>
    <n v="11531.217500000001"/>
    <x v="0"/>
    <x v="81"/>
  </r>
  <r>
    <x v="0"/>
    <n v="11"/>
    <x v="10"/>
    <x v="81"/>
    <x v="81"/>
    <x v="25"/>
    <n v="3643"/>
    <n v="2982"/>
    <n v="14"/>
    <n v="2968"/>
    <n v="35082.199999999997"/>
    <n v="11901.216666666667"/>
    <x v="0"/>
    <x v="81"/>
  </r>
  <r>
    <x v="0"/>
    <n v="12"/>
    <x v="11"/>
    <x v="81"/>
    <x v="81"/>
    <x v="25"/>
    <n v="3749"/>
    <n v="3101"/>
    <n v="10"/>
    <n v="3091"/>
    <n v="36746.480000000003"/>
    <n v="11365.97"/>
    <x v="0"/>
    <x v="81"/>
  </r>
  <r>
    <x v="0"/>
    <n v="1"/>
    <x v="0"/>
    <x v="82"/>
    <x v="82"/>
    <x v="25"/>
    <n v="8088"/>
    <n v="6925"/>
    <n v="39"/>
    <n v="6886"/>
    <n v="88251.713333333304"/>
    <n v="25295.47"/>
    <x v="0"/>
    <x v="82"/>
  </r>
  <r>
    <x v="0"/>
    <n v="2"/>
    <x v="1"/>
    <x v="82"/>
    <x v="82"/>
    <x v="25"/>
    <n v="7361"/>
    <n v="6292"/>
    <n v="29"/>
    <n v="6263"/>
    <n v="80036.845833333296"/>
    <n v="23024.787499999999"/>
    <x v="0"/>
    <x v="82"/>
  </r>
  <r>
    <x v="0"/>
    <n v="3"/>
    <x v="2"/>
    <x v="82"/>
    <x v="82"/>
    <x v="25"/>
    <n v="8523"/>
    <n v="7148"/>
    <n v="53"/>
    <n v="7095"/>
    <n v="86623.535000000003"/>
    <n v="32130.215"/>
    <x v="0"/>
    <x v="82"/>
  </r>
  <r>
    <x v="0"/>
    <n v="4"/>
    <x v="3"/>
    <x v="82"/>
    <x v="82"/>
    <x v="25"/>
    <n v="8983"/>
    <n v="7083"/>
    <n v="65"/>
    <n v="7018"/>
    <n v="87745.149166666699"/>
    <n v="31009.634166666667"/>
    <x v="0"/>
    <x v="82"/>
  </r>
  <r>
    <x v="0"/>
    <n v="5"/>
    <x v="4"/>
    <x v="82"/>
    <x v="82"/>
    <x v="25"/>
    <n v="9497"/>
    <n v="7787"/>
    <n v="50"/>
    <n v="7737"/>
    <n v="100766.5975"/>
    <n v="34840.319166666668"/>
    <x v="0"/>
    <x v="82"/>
  </r>
  <r>
    <x v="0"/>
    <n v="6"/>
    <x v="5"/>
    <x v="82"/>
    <x v="82"/>
    <x v="25"/>
    <n v="9728"/>
    <n v="7825"/>
    <n v="26"/>
    <n v="7799"/>
    <n v="101001.50750000001"/>
    <n v="34667.259166666663"/>
    <x v="0"/>
    <x v="82"/>
  </r>
  <r>
    <x v="0"/>
    <n v="7"/>
    <x v="6"/>
    <x v="82"/>
    <x v="82"/>
    <x v="25"/>
    <n v="10192"/>
    <n v="8235"/>
    <n v="26"/>
    <n v="8209"/>
    <n v="106586.37"/>
    <n v="36048.196666666663"/>
    <x v="0"/>
    <x v="82"/>
  </r>
  <r>
    <x v="0"/>
    <n v="8"/>
    <x v="7"/>
    <x v="82"/>
    <x v="82"/>
    <x v="25"/>
    <n v="10277"/>
    <n v="8338"/>
    <n v="21"/>
    <n v="8317"/>
    <n v="109426.15833333301"/>
    <n v="37660.291666666664"/>
    <x v="0"/>
    <x v="82"/>
  </r>
  <r>
    <x v="0"/>
    <n v="9"/>
    <x v="8"/>
    <x v="82"/>
    <x v="82"/>
    <x v="25"/>
    <n v="9817"/>
    <n v="7967"/>
    <n v="26"/>
    <n v="7941"/>
    <n v="102472.883333333"/>
    <n v="35101.933333333334"/>
    <x v="0"/>
    <x v="82"/>
  </r>
  <r>
    <x v="0"/>
    <n v="10"/>
    <x v="9"/>
    <x v="82"/>
    <x v="82"/>
    <x v="25"/>
    <n v="9604"/>
    <n v="7844"/>
    <n v="36"/>
    <n v="7808"/>
    <n v="101889.593333333"/>
    <n v="38386.49"/>
    <x v="0"/>
    <x v="82"/>
  </r>
  <r>
    <x v="0"/>
    <n v="11"/>
    <x v="10"/>
    <x v="82"/>
    <x v="82"/>
    <x v="25"/>
    <n v="8395"/>
    <n v="6950"/>
    <n v="28"/>
    <n v="6922"/>
    <n v="86910.585833333302"/>
    <n v="29835.764166666668"/>
    <x v="0"/>
    <x v="82"/>
  </r>
  <r>
    <x v="0"/>
    <n v="12"/>
    <x v="11"/>
    <x v="82"/>
    <x v="82"/>
    <x v="25"/>
    <n v="8578"/>
    <n v="7137"/>
    <n v="19"/>
    <n v="7118"/>
    <n v="93546.895833333299"/>
    <n v="33439.354166666664"/>
    <x v="0"/>
    <x v="82"/>
  </r>
  <r>
    <x v="0"/>
    <n v="1"/>
    <x v="0"/>
    <x v="83"/>
    <x v="83"/>
    <x v="26"/>
    <n v="4358"/>
    <n v="3260"/>
    <n v="11"/>
    <n v="3249"/>
    <n v="34649.724999999999"/>
    <n v="10349.025"/>
    <x v="0"/>
    <x v="83"/>
  </r>
  <r>
    <x v="0"/>
    <n v="2"/>
    <x v="1"/>
    <x v="83"/>
    <x v="83"/>
    <x v="26"/>
    <n v="4010"/>
    <n v="3025"/>
    <n v="3"/>
    <n v="3022"/>
    <n v="31437.22"/>
    <n v="10376.346666666666"/>
    <x v="0"/>
    <x v="83"/>
  </r>
  <r>
    <x v="0"/>
    <n v="3"/>
    <x v="2"/>
    <x v="83"/>
    <x v="83"/>
    <x v="26"/>
    <n v="4690"/>
    <n v="3446"/>
    <n v="13"/>
    <n v="3433"/>
    <n v="36280.199166666702"/>
    <n v="12482.850833333334"/>
    <x v="0"/>
    <x v="83"/>
  </r>
  <r>
    <x v="0"/>
    <n v="4"/>
    <x v="3"/>
    <x v="83"/>
    <x v="83"/>
    <x v="26"/>
    <n v="5032"/>
    <n v="3500"/>
    <n v="16"/>
    <n v="3484"/>
    <n v="36752.6858333333"/>
    <n v="10706.880833333333"/>
    <x v="0"/>
    <x v="83"/>
  </r>
  <r>
    <x v="0"/>
    <n v="5"/>
    <x v="4"/>
    <x v="83"/>
    <x v="83"/>
    <x v="26"/>
    <n v="5299"/>
    <n v="3847"/>
    <n v="107"/>
    <n v="3740"/>
    <n v="38206.785833333299"/>
    <n v="11069.680833333334"/>
    <x v="0"/>
    <x v="83"/>
  </r>
  <r>
    <x v="0"/>
    <n v="6"/>
    <x v="5"/>
    <x v="83"/>
    <x v="83"/>
    <x v="26"/>
    <n v="5490"/>
    <n v="3860"/>
    <n v="9"/>
    <n v="3851"/>
    <n v="40415.289166666698"/>
    <n v="10512.327499999999"/>
    <x v="0"/>
    <x v="83"/>
  </r>
  <r>
    <x v="0"/>
    <n v="7"/>
    <x v="6"/>
    <x v="83"/>
    <x v="83"/>
    <x v="26"/>
    <n v="6012"/>
    <n v="4164"/>
    <n v="17"/>
    <n v="4147"/>
    <n v="45528.21"/>
    <n v="12269.39"/>
    <x v="0"/>
    <x v="83"/>
  </r>
  <r>
    <x v="0"/>
    <n v="8"/>
    <x v="7"/>
    <x v="83"/>
    <x v="83"/>
    <x v="26"/>
    <n v="6017"/>
    <n v="4210"/>
    <n v="30"/>
    <n v="4180"/>
    <n v="43003.050833333298"/>
    <n v="10211.249166666666"/>
    <x v="0"/>
    <x v="83"/>
  </r>
  <r>
    <x v="0"/>
    <n v="9"/>
    <x v="8"/>
    <x v="83"/>
    <x v="83"/>
    <x v="26"/>
    <n v="5671"/>
    <n v="3961"/>
    <n v="11"/>
    <n v="3950"/>
    <n v="41388.497499999998"/>
    <n v="10244.935833333333"/>
    <x v="0"/>
    <x v="83"/>
  </r>
  <r>
    <x v="0"/>
    <n v="10"/>
    <x v="9"/>
    <x v="83"/>
    <x v="83"/>
    <x v="26"/>
    <n v="5435"/>
    <n v="3896"/>
    <n v="55"/>
    <n v="3841"/>
    <n v="40559.514166666697"/>
    <n v="10253.002500000001"/>
    <x v="0"/>
    <x v="83"/>
  </r>
  <r>
    <x v="0"/>
    <n v="11"/>
    <x v="10"/>
    <x v="83"/>
    <x v="83"/>
    <x v="26"/>
    <n v="4773"/>
    <n v="3462"/>
    <n v="56"/>
    <n v="3406"/>
    <n v="34825.504166666702"/>
    <n v="8595.4291666666668"/>
    <x v="0"/>
    <x v="83"/>
  </r>
  <r>
    <x v="0"/>
    <n v="12"/>
    <x v="11"/>
    <x v="83"/>
    <x v="83"/>
    <x v="26"/>
    <n v="4662"/>
    <n v="3356"/>
    <n v="14"/>
    <n v="3342"/>
    <n v="36452.659166666701"/>
    <n v="9769.3741666666665"/>
    <x v="0"/>
    <x v="83"/>
  </r>
  <r>
    <x v="0"/>
    <n v="1"/>
    <x v="0"/>
    <x v="84"/>
    <x v="84"/>
    <x v="27"/>
    <n v="7771"/>
    <n v="6823"/>
    <n v="0"/>
    <n v="6823"/>
    <n v="78710.716666666704"/>
    <n v="30834.983333333334"/>
    <x v="0"/>
    <x v="84"/>
  </r>
  <r>
    <x v="0"/>
    <n v="2"/>
    <x v="1"/>
    <x v="84"/>
    <x v="84"/>
    <x v="27"/>
    <n v="7296"/>
    <n v="6387"/>
    <n v="0"/>
    <n v="6387"/>
    <n v="76703.161666666696"/>
    <n v="28976.738333333335"/>
    <x v="0"/>
    <x v="84"/>
  </r>
  <r>
    <x v="0"/>
    <n v="3"/>
    <x v="2"/>
    <x v="84"/>
    <x v="84"/>
    <x v="27"/>
    <n v="8172"/>
    <n v="7118"/>
    <n v="0"/>
    <n v="7118"/>
    <n v="82990.916666666701"/>
    <n v="34838.23333333333"/>
    <x v="0"/>
    <x v="84"/>
  </r>
  <r>
    <x v="0"/>
    <n v="4"/>
    <x v="3"/>
    <x v="84"/>
    <x v="84"/>
    <x v="27"/>
    <n v="7743"/>
    <n v="6313"/>
    <n v="0"/>
    <n v="6313"/>
    <n v="74218.483333333294"/>
    <n v="21071.516666666666"/>
    <x v="0"/>
    <x v="84"/>
  </r>
  <r>
    <x v="0"/>
    <n v="5"/>
    <x v="4"/>
    <x v="84"/>
    <x v="84"/>
    <x v="27"/>
    <n v="7873"/>
    <n v="6617"/>
    <n v="0"/>
    <n v="6617"/>
    <n v="79191.645000000004"/>
    <n v="23913.721666666668"/>
    <x v="0"/>
    <x v="84"/>
  </r>
  <r>
    <x v="0"/>
    <n v="6"/>
    <x v="5"/>
    <x v="84"/>
    <x v="84"/>
    <x v="27"/>
    <n v="7804"/>
    <n v="6532"/>
    <n v="0"/>
    <n v="6532"/>
    <n v="79176"/>
    <n v="22110.816666666666"/>
    <x v="0"/>
    <x v="84"/>
  </r>
  <r>
    <x v="0"/>
    <n v="7"/>
    <x v="6"/>
    <x v="84"/>
    <x v="84"/>
    <x v="27"/>
    <n v="8000"/>
    <n v="6647"/>
    <n v="0"/>
    <n v="6647"/>
    <n v="79494.066666666695"/>
    <n v="21982.816666666666"/>
    <x v="0"/>
    <x v="84"/>
  </r>
  <r>
    <x v="0"/>
    <n v="8"/>
    <x v="7"/>
    <x v="84"/>
    <x v="84"/>
    <x v="27"/>
    <n v="7695"/>
    <n v="6362"/>
    <n v="0"/>
    <n v="6362"/>
    <n v="75178.214166666701"/>
    <n v="18929.602500000001"/>
    <x v="0"/>
    <x v="84"/>
  </r>
  <r>
    <x v="0"/>
    <n v="9"/>
    <x v="8"/>
    <x v="84"/>
    <x v="84"/>
    <x v="27"/>
    <n v="7816"/>
    <n v="6578"/>
    <n v="595"/>
    <n v="5983"/>
    <n v="70542.173333333296"/>
    <n v="21087.026666666668"/>
    <x v="0"/>
    <x v="84"/>
  </r>
  <r>
    <x v="0"/>
    <n v="10"/>
    <x v="9"/>
    <x v="84"/>
    <x v="84"/>
    <x v="27"/>
    <n v="7796"/>
    <n v="6577"/>
    <n v="0"/>
    <n v="6577"/>
    <n v="78194.313333333295"/>
    <n v="23728.453333333335"/>
    <x v="0"/>
    <x v="84"/>
  </r>
  <r>
    <x v="0"/>
    <n v="11"/>
    <x v="10"/>
    <x v="84"/>
    <x v="84"/>
    <x v="27"/>
    <n v="6538"/>
    <n v="5577"/>
    <n v="0"/>
    <n v="5577"/>
    <n v="65157.738333333298"/>
    <n v="17597.128333333334"/>
    <x v="0"/>
    <x v="84"/>
  </r>
  <r>
    <x v="0"/>
    <n v="12"/>
    <x v="11"/>
    <x v="84"/>
    <x v="84"/>
    <x v="27"/>
    <n v="7305"/>
    <n v="6271"/>
    <n v="0"/>
    <n v="6271"/>
    <n v="74488.828333333295"/>
    <n v="24623.705000000002"/>
    <x v="0"/>
    <x v="84"/>
  </r>
  <r>
    <x v="0"/>
    <n v="1"/>
    <x v="0"/>
    <x v="85"/>
    <x v="85"/>
    <x v="27"/>
    <n v="10506"/>
    <n v="8951"/>
    <n v="43"/>
    <n v="8908"/>
    <n v="106308.23"/>
    <n v="37099.653333333335"/>
    <x v="0"/>
    <x v="85"/>
  </r>
  <r>
    <x v="0"/>
    <n v="2"/>
    <x v="1"/>
    <x v="85"/>
    <x v="85"/>
    <x v="27"/>
    <n v="9388"/>
    <n v="8030"/>
    <n v="70"/>
    <n v="7960"/>
    <n v="92800.496666666702"/>
    <n v="31198.103333333333"/>
    <x v="0"/>
    <x v="85"/>
  </r>
  <r>
    <x v="0"/>
    <n v="3"/>
    <x v="2"/>
    <x v="85"/>
    <x v="85"/>
    <x v="27"/>
    <n v="11007"/>
    <n v="9290"/>
    <n v="63"/>
    <n v="9227"/>
    <n v="107947.486666667"/>
    <n v="32439.196666666667"/>
    <x v="0"/>
    <x v="85"/>
  </r>
  <r>
    <x v="0"/>
    <n v="4"/>
    <x v="3"/>
    <x v="85"/>
    <x v="85"/>
    <x v="27"/>
    <n v="11732"/>
    <n v="9515"/>
    <n v="40"/>
    <n v="9475"/>
    <n v="112969.828333333"/>
    <n v="38849.105000000003"/>
    <x v="0"/>
    <x v="85"/>
  </r>
  <r>
    <x v="0"/>
    <n v="5"/>
    <x v="4"/>
    <x v="85"/>
    <x v="85"/>
    <x v="27"/>
    <n v="12212"/>
    <n v="10203"/>
    <n v="99"/>
    <n v="10104"/>
    <n v="119730.148333333"/>
    <n v="37798.368333333332"/>
    <x v="0"/>
    <x v="85"/>
  </r>
  <r>
    <x v="0"/>
    <n v="6"/>
    <x v="5"/>
    <x v="85"/>
    <x v="85"/>
    <x v="27"/>
    <n v="12319"/>
    <n v="10163"/>
    <n v="57"/>
    <n v="10106"/>
    <n v="119619.101666667"/>
    <n v="44949.531666666669"/>
    <x v="0"/>
    <x v="85"/>
  </r>
  <r>
    <x v="0"/>
    <n v="7"/>
    <x v="6"/>
    <x v="85"/>
    <x v="85"/>
    <x v="27"/>
    <n v="12909"/>
    <n v="10648"/>
    <n v="35"/>
    <n v="10613"/>
    <n v="125323.41916666699"/>
    <n v="45063.514166666668"/>
    <x v="0"/>
    <x v="85"/>
  </r>
  <r>
    <x v="0"/>
    <n v="8"/>
    <x v="7"/>
    <x v="85"/>
    <x v="85"/>
    <x v="27"/>
    <n v="12842"/>
    <n v="10610"/>
    <n v="49"/>
    <n v="10561"/>
    <n v="125615.7825"/>
    <n v="47522.934166666666"/>
    <x v="0"/>
    <x v="85"/>
  </r>
  <r>
    <x v="0"/>
    <n v="9"/>
    <x v="8"/>
    <x v="85"/>
    <x v="85"/>
    <x v="27"/>
    <n v="12394"/>
    <n v="10278"/>
    <n v="31"/>
    <n v="10247"/>
    <n v="121724.844166667"/>
    <n v="44601.789166666669"/>
    <x v="0"/>
    <x v="85"/>
  </r>
  <r>
    <x v="0"/>
    <n v="10"/>
    <x v="9"/>
    <x v="85"/>
    <x v="85"/>
    <x v="27"/>
    <n v="12511"/>
    <n v="10619"/>
    <n v="53"/>
    <n v="10566"/>
    <n v="124600.735"/>
    <n v="42028.964999999997"/>
    <x v="0"/>
    <x v="85"/>
  </r>
  <r>
    <x v="0"/>
    <n v="11"/>
    <x v="10"/>
    <x v="85"/>
    <x v="85"/>
    <x v="27"/>
    <n v="10503"/>
    <n v="9069"/>
    <n v="41"/>
    <n v="9028"/>
    <n v="105397.22749999999"/>
    <n v="33863.589166666665"/>
    <x v="0"/>
    <x v="85"/>
  </r>
  <r>
    <x v="0"/>
    <n v="12"/>
    <x v="11"/>
    <x v="85"/>
    <x v="85"/>
    <x v="27"/>
    <n v="10586"/>
    <n v="9177"/>
    <n v="32"/>
    <n v="9145"/>
    <n v="108309.85666666699"/>
    <n v="38253.926666666666"/>
    <x v="0"/>
    <x v="85"/>
  </r>
  <r>
    <x v="0"/>
    <n v="1"/>
    <x v="0"/>
    <x v="86"/>
    <x v="86"/>
    <x v="28"/>
    <m/>
    <m/>
    <m/>
    <m/>
    <m/>
    <m/>
    <x v="1"/>
    <x v="86"/>
  </r>
  <r>
    <x v="0"/>
    <n v="2"/>
    <x v="1"/>
    <x v="86"/>
    <x v="86"/>
    <x v="28"/>
    <m/>
    <m/>
    <m/>
    <m/>
    <m/>
    <m/>
    <x v="1"/>
    <x v="86"/>
  </r>
  <r>
    <x v="0"/>
    <n v="3"/>
    <x v="2"/>
    <x v="86"/>
    <x v="86"/>
    <x v="28"/>
    <m/>
    <m/>
    <m/>
    <m/>
    <m/>
    <m/>
    <x v="1"/>
    <x v="86"/>
  </r>
  <r>
    <x v="0"/>
    <n v="4"/>
    <x v="3"/>
    <x v="86"/>
    <x v="86"/>
    <x v="28"/>
    <m/>
    <m/>
    <m/>
    <m/>
    <m/>
    <m/>
    <x v="1"/>
    <x v="86"/>
  </r>
  <r>
    <x v="0"/>
    <n v="5"/>
    <x v="4"/>
    <x v="86"/>
    <x v="86"/>
    <x v="28"/>
    <m/>
    <m/>
    <m/>
    <m/>
    <m/>
    <m/>
    <x v="1"/>
    <x v="86"/>
  </r>
  <r>
    <x v="0"/>
    <n v="6"/>
    <x v="5"/>
    <x v="86"/>
    <x v="86"/>
    <x v="28"/>
    <m/>
    <m/>
    <m/>
    <m/>
    <m/>
    <m/>
    <x v="1"/>
    <x v="86"/>
  </r>
  <r>
    <x v="0"/>
    <n v="7"/>
    <x v="6"/>
    <x v="86"/>
    <x v="86"/>
    <x v="28"/>
    <m/>
    <m/>
    <m/>
    <m/>
    <m/>
    <m/>
    <x v="1"/>
    <x v="86"/>
  </r>
  <r>
    <x v="0"/>
    <n v="8"/>
    <x v="7"/>
    <x v="86"/>
    <x v="86"/>
    <x v="28"/>
    <m/>
    <m/>
    <m/>
    <m/>
    <m/>
    <m/>
    <x v="1"/>
    <x v="86"/>
  </r>
  <r>
    <x v="0"/>
    <n v="9"/>
    <x v="8"/>
    <x v="86"/>
    <x v="86"/>
    <x v="28"/>
    <m/>
    <m/>
    <m/>
    <m/>
    <m/>
    <m/>
    <x v="1"/>
    <x v="86"/>
  </r>
  <r>
    <x v="0"/>
    <n v="10"/>
    <x v="9"/>
    <x v="86"/>
    <x v="86"/>
    <x v="28"/>
    <m/>
    <m/>
    <m/>
    <m/>
    <m/>
    <m/>
    <x v="1"/>
    <x v="86"/>
  </r>
  <r>
    <x v="0"/>
    <n v="11"/>
    <x v="10"/>
    <x v="86"/>
    <x v="86"/>
    <x v="28"/>
    <m/>
    <m/>
    <m/>
    <m/>
    <m/>
    <m/>
    <x v="1"/>
    <x v="86"/>
  </r>
  <r>
    <x v="0"/>
    <n v="12"/>
    <x v="11"/>
    <x v="86"/>
    <x v="86"/>
    <x v="28"/>
    <m/>
    <m/>
    <m/>
    <m/>
    <m/>
    <m/>
    <x v="1"/>
    <x v="86"/>
  </r>
  <r>
    <x v="0"/>
    <n v="1"/>
    <x v="0"/>
    <x v="87"/>
    <x v="87"/>
    <x v="29"/>
    <n v="837"/>
    <n v="562"/>
    <n v="2"/>
    <n v="560"/>
    <n v="5904.4158333333298"/>
    <n v="1633.1675"/>
    <x v="0"/>
    <x v="87"/>
  </r>
  <r>
    <x v="0"/>
    <n v="2"/>
    <x v="1"/>
    <x v="87"/>
    <x v="87"/>
    <x v="29"/>
    <n v="855"/>
    <n v="520"/>
    <n v="6"/>
    <n v="514"/>
    <n v="5485.7725"/>
    <n v="1451.4108333333334"/>
    <x v="0"/>
    <x v="87"/>
  </r>
  <r>
    <x v="0"/>
    <n v="3"/>
    <x v="2"/>
    <x v="87"/>
    <x v="87"/>
    <x v="29"/>
    <n v="1018"/>
    <n v="598"/>
    <n v="3"/>
    <n v="595"/>
    <n v="6288.6108333333304"/>
    <n v="1598.3724999999999"/>
    <x v="0"/>
    <x v="87"/>
  </r>
  <r>
    <x v="0"/>
    <n v="4"/>
    <x v="3"/>
    <x v="87"/>
    <x v="87"/>
    <x v="29"/>
    <n v="1206"/>
    <n v="635"/>
    <n v="85"/>
    <n v="550"/>
    <n v="5697.6625000000004"/>
    <n v="1433.1541666666667"/>
    <x v="0"/>
    <x v="87"/>
  </r>
  <r>
    <x v="0"/>
    <n v="5"/>
    <x v="4"/>
    <x v="87"/>
    <x v="87"/>
    <x v="29"/>
    <n v="1267"/>
    <n v="698"/>
    <n v="118"/>
    <n v="580"/>
    <n v="5841.0050000000001"/>
    <n v="1364.7616666666668"/>
    <x v="0"/>
    <x v="87"/>
  </r>
  <r>
    <x v="0"/>
    <n v="6"/>
    <x v="5"/>
    <x v="87"/>
    <x v="87"/>
    <x v="29"/>
    <n v="1592"/>
    <n v="901"/>
    <n v="39"/>
    <n v="862"/>
    <n v="8779.3250000000007"/>
    <n v="1919.1083333333333"/>
    <x v="0"/>
    <x v="87"/>
  </r>
  <r>
    <x v="0"/>
    <n v="7"/>
    <x v="6"/>
    <x v="87"/>
    <x v="87"/>
    <x v="29"/>
    <n v="1778"/>
    <n v="973"/>
    <n v="12"/>
    <n v="961"/>
    <n v="9753.0916666666708"/>
    <n v="1956.4583333333333"/>
    <x v="0"/>
    <x v="87"/>
  </r>
  <r>
    <x v="0"/>
    <n v="8"/>
    <x v="7"/>
    <x v="87"/>
    <x v="87"/>
    <x v="29"/>
    <n v="1773"/>
    <n v="1000"/>
    <n v="32"/>
    <n v="968"/>
    <n v="9813.9575000000004"/>
    <n v="1635.8924999999999"/>
    <x v="0"/>
    <x v="87"/>
  </r>
  <r>
    <x v="0"/>
    <n v="9"/>
    <x v="8"/>
    <x v="87"/>
    <x v="87"/>
    <x v="29"/>
    <n v="1629"/>
    <n v="904"/>
    <n v="1"/>
    <n v="903"/>
    <n v="9273.0066666666698"/>
    <n v="1859.2766666666666"/>
    <x v="0"/>
    <x v="87"/>
  </r>
  <r>
    <x v="0"/>
    <n v="10"/>
    <x v="9"/>
    <x v="87"/>
    <x v="87"/>
    <x v="29"/>
    <n v="1255"/>
    <n v="709"/>
    <n v="2"/>
    <n v="707"/>
    <n v="7380.4283333333296"/>
    <n v="1750.8383333333334"/>
    <x v="0"/>
    <x v="87"/>
  </r>
  <r>
    <x v="0"/>
    <n v="11"/>
    <x v="10"/>
    <x v="87"/>
    <x v="87"/>
    <x v="29"/>
    <n v="1028"/>
    <n v="632"/>
    <n v="7"/>
    <n v="625"/>
    <n v="6470.5241666666698"/>
    <n v="1695.1258333333333"/>
    <x v="0"/>
    <x v="87"/>
  </r>
  <r>
    <x v="0"/>
    <n v="12"/>
    <x v="11"/>
    <x v="87"/>
    <x v="87"/>
    <x v="29"/>
    <n v="881"/>
    <n v="610"/>
    <n v="7"/>
    <n v="603"/>
    <n v="6255.9508333333297"/>
    <n v="1721.4991666666667"/>
    <x v="0"/>
    <x v="87"/>
  </r>
  <r>
    <x v="1"/>
    <n v="1"/>
    <x v="0"/>
    <x v="0"/>
    <x v="0"/>
    <x v="0"/>
    <n v="8605"/>
    <n v="6903"/>
    <n v="59"/>
    <n v="6844"/>
    <n v="73008.895000000004"/>
    <n v="17600.571666666667"/>
    <x v="0"/>
    <x v="0"/>
  </r>
  <r>
    <x v="1"/>
    <n v="2"/>
    <x v="1"/>
    <x v="0"/>
    <x v="0"/>
    <x v="0"/>
    <n v="7758"/>
    <n v="6218"/>
    <n v="58"/>
    <n v="6160"/>
    <n v="65970.988333333298"/>
    <n v="16510.744999999999"/>
    <x v="0"/>
    <x v="0"/>
  </r>
  <r>
    <x v="1"/>
    <n v="3"/>
    <x v="2"/>
    <x v="0"/>
    <x v="0"/>
    <x v="0"/>
    <n v="9058"/>
    <n v="7268"/>
    <n v="171"/>
    <n v="7097"/>
    <n v="76429.789999999994"/>
    <n v="22132.043333333335"/>
    <x v="0"/>
    <x v="0"/>
  </r>
  <r>
    <x v="1"/>
    <n v="4"/>
    <x v="3"/>
    <x v="0"/>
    <x v="0"/>
    <x v="0"/>
    <n v="9858"/>
    <n v="7878"/>
    <n v="258"/>
    <n v="7620"/>
    <n v="87429.13"/>
    <n v="22468.103333333333"/>
    <x v="0"/>
    <x v="0"/>
  </r>
  <r>
    <x v="1"/>
    <n v="5"/>
    <x v="4"/>
    <x v="0"/>
    <x v="0"/>
    <x v="0"/>
    <n v="10519"/>
    <n v="8263"/>
    <n v="0"/>
    <n v="8263"/>
    <n v="90869.941666666695"/>
    <n v="21252.125"/>
    <x v="0"/>
    <x v="0"/>
  </r>
  <r>
    <x v="1"/>
    <n v="6"/>
    <x v="5"/>
    <x v="0"/>
    <x v="0"/>
    <x v="0"/>
    <n v="10458"/>
    <n v="8259"/>
    <n v="29"/>
    <n v="8230"/>
    <n v="91488.111666666693"/>
    <n v="22382.305"/>
    <x v="0"/>
    <x v="0"/>
  </r>
  <r>
    <x v="1"/>
    <n v="7"/>
    <x v="6"/>
    <x v="0"/>
    <x v="0"/>
    <x v="0"/>
    <n v="11284"/>
    <n v="8694"/>
    <n v="8"/>
    <n v="8686"/>
    <n v="95590.589166666701"/>
    <n v="21065.427500000002"/>
    <x v="0"/>
    <x v="0"/>
  </r>
  <r>
    <x v="1"/>
    <n v="8"/>
    <x v="7"/>
    <x v="0"/>
    <x v="0"/>
    <x v="0"/>
    <n v="10815"/>
    <n v="8313"/>
    <n v="5"/>
    <n v="8308"/>
    <n v="91050.208333333299"/>
    <n v="17699.491666666665"/>
    <x v="0"/>
    <x v="0"/>
  </r>
  <r>
    <x v="1"/>
    <n v="9"/>
    <x v="8"/>
    <x v="0"/>
    <x v="0"/>
    <x v="0"/>
    <n v="10758"/>
    <n v="8464"/>
    <n v="53"/>
    <n v="8411"/>
    <n v="92985.567500000005"/>
    <n v="21718.499166666668"/>
    <x v="0"/>
    <x v="0"/>
  </r>
  <r>
    <x v="1"/>
    <n v="10"/>
    <x v="9"/>
    <x v="0"/>
    <x v="0"/>
    <x v="0"/>
    <n v="10298"/>
    <n v="8170"/>
    <n v="19"/>
    <n v="8151"/>
    <n v="90633.84"/>
    <n v="22247.693333333333"/>
    <x v="0"/>
    <x v="0"/>
  </r>
  <r>
    <x v="1"/>
    <n v="11"/>
    <x v="10"/>
    <x v="0"/>
    <x v="0"/>
    <x v="0"/>
    <n v="9036"/>
    <n v="7300"/>
    <n v="303"/>
    <n v="6997"/>
    <n v="77310.159166666694"/>
    <n v="17125.4575"/>
    <x v="0"/>
    <x v="0"/>
  </r>
  <r>
    <x v="1"/>
    <n v="12"/>
    <x v="11"/>
    <x v="0"/>
    <x v="0"/>
    <x v="0"/>
    <n v="8738"/>
    <n v="7051"/>
    <n v="103"/>
    <n v="6948"/>
    <n v="76568.5058333333"/>
    <n v="19266.994166666667"/>
    <x v="0"/>
    <x v="0"/>
  </r>
  <r>
    <x v="1"/>
    <n v="1"/>
    <x v="0"/>
    <x v="1"/>
    <x v="1"/>
    <x v="0"/>
    <n v="2318"/>
    <n v="1594"/>
    <n v="135"/>
    <n v="1459"/>
    <n v="15479.760833333299"/>
    <n v="3025.6891666666666"/>
    <x v="0"/>
    <x v="1"/>
  </r>
  <r>
    <x v="1"/>
    <n v="2"/>
    <x v="1"/>
    <x v="1"/>
    <x v="1"/>
    <x v="0"/>
    <n v="2269"/>
    <n v="1365"/>
    <n v="90"/>
    <n v="1275"/>
    <n v="13502.169166666699"/>
    <n v="2439.7975000000001"/>
    <x v="0"/>
    <x v="1"/>
  </r>
  <r>
    <x v="1"/>
    <n v="3"/>
    <x v="2"/>
    <x v="1"/>
    <x v="1"/>
    <x v="0"/>
    <n v="2532"/>
    <n v="1574"/>
    <n v="152"/>
    <n v="1422"/>
    <n v="15091.2383333333"/>
    <n v="2995.3616666666667"/>
    <x v="0"/>
    <x v="1"/>
  </r>
  <r>
    <x v="1"/>
    <n v="4"/>
    <x v="3"/>
    <x v="1"/>
    <x v="1"/>
    <x v="0"/>
    <n v="3060"/>
    <n v="1964"/>
    <n v="258"/>
    <n v="1706"/>
    <n v="18440.544999999998"/>
    <n v="3241.0383333333334"/>
    <x v="0"/>
    <x v="1"/>
  </r>
  <r>
    <x v="1"/>
    <n v="5"/>
    <x v="4"/>
    <x v="1"/>
    <x v="1"/>
    <x v="0"/>
    <n v="3121"/>
    <n v="1965"/>
    <n v="104"/>
    <n v="1861"/>
    <n v="20002.455833333301"/>
    <n v="3896.2941666666666"/>
    <x v="0"/>
    <x v="1"/>
  </r>
  <r>
    <x v="1"/>
    <n v="6"/>
    <x v="5"/>
    <x v="1"/>
    <x v="1"/>
    <x v="0"/>
    <n v="3198"/>
    <n v="1990"/>
    <n v="27"/>
    <n v="1963"/>
    <n v="21201.107499999998"/>
    <n v="4202.9925000000003"/>
    <x v="0"/>
    <x v="1"/>
  </r>
  <r>
    <x v="1"/>
    <n v="7"/>
    <x v="6"/>
    <x v="1"/>
    <x v="1"/>
    <x v="0"/>
    <n v="3338"/>
    <n v="2044"/>
    <n v="17"/>
    <n v="2027"/>
    <n v="21988.46"/>
    <n v="3724.2566666666667"/>
    <x v="0"/>
    <x v="1"/>
  </r>
  <r>
    <x v="1"/>
    <n v="8"/>
    <x v="7"/>
    <x v="1"/>
    <x v="1"/>
    <x v="0"/>
    <n v="3292"/>
    <n v="2051"/>
    <n v="18"/>
    <n v="2033"/>
    <n v="21898.8066666667"/>
    <n v="3857.6766666666667"/>
    <x v="0"/>
    <x v="1"/>
  </r>
  <r>
    <x v="1"/>
    <n v="9"/>
    <x v="8"/>
    <x v="1"/>
    <x v="1"/>
    <x v="0"/>
    <n v="3051"/>
    <n v="1941"/>
    <n v="10"/>
    <n v="1931"/>
    <n v="20903.843333333301"/>
    <n v="3733.2066666666665"/>
    <x v="0"/>
    <x v="1"/>
  </r>
  <r>
    <x v="1"/>
    <n v="10"/>
    <x v="9"/>
    <x v="1"/>
    <x v="1"/>
    <x v="0"/>
    <n v="3069"/>
    <n v="1954"/>
    <n v="16"/>
    <n v="1938"/>
    <n v="21102.697499999998"/>
    <n v="4353.2191666666668"/>
    <x v="0"/>
    <x v="1"/>
  </r>
  <r>
    <x v="1"/>
    <n v="11"/>
    <x v="10"/>
    <x v="1"/>
    <x v="1"/>
    <x v="0"/>
    <n v="2433"/>
    <n v="1551"/>
    <n v="14"/>
    <n v="1537"/>
    <n v="16560.86"/>
    <n v="3147.9733333333334"/>
    <x v="0"/>
    <x v="1"/>
  </r>
  <r>
    <x v="1"/>
    <n v="12"/>
    <x v="11"/>
    <x v="1"/>
    <x v="1"/>
    <x v="0"/>
    <n v="2531"/>
    <n v="1625"/>
    <n v="13"/>
    <n v="1612"/>
    <n v="17428.4083333333"/>
    <n v="3572.5583333333334"/>
    <x v="0"/>
    <x v="1"/>
  </r>
  <r>
    <x v="1"/>
    <n v="1"/>
    <x v="0"/>
    <x v="2"/>
    <x v="2"/>
    <x v="1"/>
    <n v="3701"/>
    <n v="2825"/>
    <n v="0"/>
    <n v="2825"/>
    <n v="33401.033333333296"/>
    <n v="6373.2"/>
    <x v="0"/>
    <x v="2"/>
  </r>
  <r>
    <x v="1"/>
    <n v="2"/>
    <x v="1"/>
    <x v="2"/>
    <x v="2"/>
    <x v="1"/>
    <n v="3713"/>
    <n v="2844"/>
    <n v="0"/>
    <n v="2844"/>
    <n v="33947.426666666703"/>
    <n v="5952.0566666666664"/>
    <x v="0"/>
    <x v="2"/>
  </r>
  <r>
    <x v="1"/>
    <n v="3"/>
    <x v="2"/>
    <x v="2"/>
    <x v="2"/>
    <x v="1"/>
    <n v="4147"/>
    <n v="3159"/>
    <n v="27"/>
    <n v="3132"/>
    <n v="37464.402499999997"/>
    <n v="6553.7141666666666"/>
    <x v="0"/>
    <x v="2"/>
  </r>
  <r>
    <x v="1"/>
    <n v="4"/>
    <x v="3"/>
    <x v="2"/>
    <x v="2"/>
    <x v="1"/>
    <n v="4060"/>
    <n v="2997"/>
    <n v="1"/>
    <n v="2996"/>
    <n v="34280.230000000003"/>
    <n v="5263.07"/>
    <x v="0"/>
    <x v="2"/>
  </r>
  <r>
    <x v="1"/>
    <n v="5"/>
    <x v="4"/>
    <x v="2"/>
    <x v="2"/>
    <x v="1"/>
    <n v="4314"/>
    <n v="3156"/>
    <n v="0"/>
    <n v="3156"/>
    <n v="37101.573333333297"/>
    <n v="5098.26"/>
    <x v="0"/>
    <x v="2"/>
  </r>
  <r>
    <x v="1"/>
    <n v="6"/>
    <x v="5"/>
    <x v="2"/>
    <x v="2"/>
    <x v="1"/>
    <n v="4379"/>
    <n v="3062"/>
    <n v="2"/>
    <n v="3060"/>
    <n v="35479.456666666701"/>
    <n v="4648.3599999999997"/>
    <x v="0"/>
    <x v="2"/>
  </r>
  <r>
    <x v="1"/>
    <n v="7"/>
    <x v="6"/>
    <x v="2"/>
    <x v="2"/>
    <x v="1"/>
    <n v="4345"/>
    <n v="3073"/>
    <n v="0"/>
    <n v="3073"/>
    <n v="35981.468333333301"/>
    <n v="4912.3316666666669"/>
    <x v="0"/>
    <x v="2"/>
  </r>
  <r>
    <x v="1"/>
    <n v="8"/>
    <x v="7"/>
    <x v="2"/>
    <x v="2"/>
    <x v="1"/>
    <n v="4192"/>
    <n v="2970"/>
    <n v="0"/>
    <n v="2970"/>
    <n v="34545.213333333297"/>
    <n v="4291.62"/>
    <x v="0"/>
    <x v="2"/>
  </r>
  <r>
    <x v="1"/>
    <n v="9"/>
    <x v="8"/>
    <x v="2"/>
    <x v="2"/>
    <x v="1"/>
    <n v="4155"/>
    <n v="3073"/>
    <n v="0"/>
    <n v="3073"/>
    <n v="36109.760833333297"/>
    <n v="5748.4891666666663"/>
    <x v="0"/>
    <x v="2"/>
  </r>
  <r>
    <x v="1"/>
    <n v="10"/>
    <x v="9"/>
    <x v="2"/>
    <x v="2"/>
    <x v="1"/>
    <n v="4157"/>
    <n v="3066"/>
    <n v="0"/>
    <n v="3066"/>
    <n v="35770.447500000002"/>
    <n v="5830.8191666666671"/>
    <x v="0"/>
    <x v="2"/>
  </r>
  <r>
    <x v="1"/>
    <n v="11"/>
    <x v="10"/>
    <x v="2"/>
    <x v="2"/>
    <x v="1"/>
    <n v="3387"/>
    <n v="2576"/>
    <n v="0"/>
    <n v="2576"/>
    <n v="29832.131666666701"/>
    <n v="4858.3850000000002"/>
    <x v="0"/>
    <x v="2"/>
  </r>
  <r>
    <x v="1"/>
    <n v="12"/>
    <x v="11"/>
    <x v="2"/>
    <x v="2"/>
    <x v="1"/>
    <n v="3452"/>
    <n v="2701"/>
    <n v="1"/>
    <n v="2700"/>
    <n v="31776.435000000001"/>
    <n v="5368.915"/>
    <x v="0"/>
    <x v="2"/>
  </r>
  <r>
    <x v="1"/>
    <n v="1"/>
    <x v="0"/>
    <x v="3"/>
    <x v="3"/>
    <x v="1"/>
    <n v="752"/>
    <n v="616"/>
    <n v="79"/>
    <n v="537"/>
    <n v="6094.9166666666697"/>
    <n v="1340.85"/>
    <x v="0"/>
    <x v="3"/>
  </r>
  <r>
    <x v="1"/>
    <n v="2"/>
    <x v="1"/>
    <x v="3"/>
    <x v="3"/>
    <x v="1"/>
    <n v="703"/>
    <n v="590"/>
    <n v="58"/>
    <n v="532"/>
    <n v="6165.78"/>
    <n v="1080.8366666666666"/>
    <x v="0"/>
    <x v="3"/>
  </r>
  <r>
    <x v="1"/>
    <n v="3"/>
    <x v="2"/>
    <x v="3"/>
    <x v="3"/>
    <x v="1"/>
    <n v="784"/>
    <n v="661"/>
    <n v="36"/>
    <n v="625"/>
    <n v="7251.6066666666702"/>
    <n v="1135.8433333333332"/>
    <x v="0"/>
    <x v="3"/>
  </r>
  <r>
    <x v="1"/>
    <n v="4"/>
    <x v="3"/>
    <x v="3"/>
    <x v="3"/>
    <x v="1"/>
    <n v="783"/>
    <n v="664"/>
    <n v="77"/>
    <n v="587"/>
    <n v="5998.4733333333297"/>
    <n v="970.26"/>
    <x v="0"/>
    <x v="3"/>
  </r>
  <r>
    <x v="1"/>
    <n v="5"/>
    <x v="4"/>
    <x v="3"/>
    <x v="3"/>
    <x v="1"/>
    <n v="858"/>
    <n v="755"/>
    <n v="87"/>
    <n v="668"/>
    <n v="7203.69"/>
    <n v="1002.7266666666667"/>
    <x v="0"/>
    <x v="3"/>
  </r>
  <r>
    <x v="1"/>
    <n v="6"/>
    <x v="5"/>
    <x v="3"/>
    <x v="3"/>
    <x v="1"/>
    <n v="873"/>
    <n v="768"/>
    <n v="90"/>
    <n v="678"/>
    <n v="7246.01"/>
    <n v="931.17333333333329"/>
    <x v="0"/>
    <x v="3"/>
  </r>
  <r>
    <x v="1"/>
    <n v="7"/>
    <x v="6"/>
    <x v="3"/>
    <x v="3"/>
    <x v="1"/>
    <n v="934"/>
    <n v="815"/>
    <n v="79"/>
    <n v="736"/>
    <n v="8129.25"/>
    <n v="1200.3333333333333"/>
    <x v="0"/>
    <x v="3"/>
  </r>
  <r>
    <x v="1"/>
    <n v="8"/>
    <x v="7"/>
    <x v="3"/>
    <x v="3"/>
    <x v="1"/>
    <n v="873"/>
    <n v="761"/>
    <n v="55"/>
    <n v="706"/>
    <n v="7793.11"/>
    <n v="1139.44"/>
    <x v="0"/>
    <x v="3"/>
  </r>
  <r>
    <x v="1"/>
    <n v="9"/>
    <x v="8"/>
    <x v="3"/>
    <x v="3"/>
    <x v="1"/>
    <n v="939"/>
    <n v="804"/>
    <n v="86"/>
    <n v="718"/>
    <n v="7891.9266666666699"/>
    <n v="1477.5066666666667"/>
    <x v="0"/>
    <x v="3"/>
  </r>
  <r>
    <x v="1"/>
    <n v="10"/>
    <x v="9"/>
    <x v="3"/>
    <x v="3"/>
    <x v="1"/>
    <n v="936"/>
    <n v="816"/>
    <n v="76"/>
    <n v="740"/>
    <n v="8094.80083333333"/>
    <n v="1613.6658333333332"/>
    <x v="0"/>
    <x v="3"/>
  </r>
  <r>
    <x v="1"/>
    <n v="11"/>
    <x v="10"/>
    <x v="3"/>
    <x v="3"/>
    <x v="1"/>
    <n v="794"/>
    <n v="696"/>
    <n v="51"/>
    <n v="645"/>
    <n v="7040.86333333333"/>
    <n v="1414.2033333333334"/>
    <x v="0"/>
    <x v="3"/>
  </r>
  <r>
    <x v="1"/>
    <n v="12"/>
    <x v="11"/>
    <x v="3"/>
    <x v="3"/>
    <x v="1"/>
    <n v="729"/>
    <n v="641"/>
    <n v="44"/>
    <n v="597"/>
    <n v="6614.6866666666701"/>
    <n v="1513.9133333333334"/>
    <x v="0"/>
    <x v="3"/>
  </r>
  <r>
    <x v="1"/>
    <n v="1"/>
    <x v="0"/>
    <x v="4"/>
    <x v="4"/>
    <x v="1"/>
    <n v="236"/>
    <n v="44"/>
    <n v="33"/>
    <n v="11"/>
    <n v="109.26666666666701"/>
    <n v="24.8"/>
    <x v="0"/>
    <x v="4"/>
  </r>
  <r>
    <x v="1"/>
    <n v="2"/>
    <x v="1"/>
    <x v="4"/>
    <x v="4"/>
    <x v="1"/>
    <n v="360"/>
    <n v="44"/>
    <n v="26"/>
    <n v="18"/>
    <n v="178.845"/>
    <n v="48.155000000000001"/>
    <x v="0"/>
    <x v="4"/>
  </r>
  <r>
    <x v="1"/>
    <n v="3"/>
    <x v="2"/>
    <x v="4"/>
    <x v="4"/>
    <x v="1"/>
    <n v="320"/>
    <n v="31"/>
    <n v="19"/>
    <n v="12"/>
    <n v="118.93"/>
    <n v="23.753333333333334"/>
    <x v="0"/>
    <x v="4"/>
  </r>
  <r>
    <x v="1"/>
    <n v="4"/>
    <x v="3"/>
    <x v="4"/>
    <x v="4"/>
    <x v="1"/>
    <n v="361"/>
    <n v="56"/>
    <n v="48"/>
    <n v="8"/>
    <n v="78.56"/>
    <n v="29.206666666666667"/>
    <x v="0"/>
    <x v="4"/>
  </r>
  <r>
    <x v="1"/>
    <n v="5"/>
    <x v="4"/>
    <x v="4"/>
    <x v="4"/>
    <x v="1"/>
    <n v="423"/>
    <n v="70"/>
    <n v="50"/>
    <n v="20"/>
    <n v="197.833333333333"/>
    <n v="39.766666666666666"/>
    <x v="0"/>
    <x v="4"/>
  </r>
  <r>
    <x v="1"/>
    <n v="6"/>
    <x v="5"/>
    <x v="4"/>
    <x v="4"/>
    <x v="1"/>
    <n v="721"/>
    <n v="72"/>
    <n v="52"/>
    <n v="20"/>
    <n v="196.73333333333301"/>
    <n v="37.633333333333333"/>
    <x v="0"/>
    <x v="4"/>
  </r>
  <r>
    <x v="1"/>
    <n v="7"/>
    <x v="6"/>
    <x v="4"/>
    <x v="4"/>
    <x v="1"/>
    <n v="402"/>
    <n v="57"/>
    <n v="57"/>
    <n v="0"/>
    <m/>
    <m/>
    <x v="2"/>
    <x v="4"/>
  </r>
  <r>
    <x v="1"/>
    <n v="8"/>
    <x v="7"/>
    <x v="4"/>
    <x v="4"/>
    <x v="1"/>
    <n v="430"/>
    <n v="65"/>
    <n v="65"/>
    <n v="0"/>
    <m/>
    <m/>
    <x v="2"/>
    <x v="4"/>
  </r>
  <r>
    <x v="1"/>
    <n v="9"/>
    <x v="8"/>
    <x v="4"/>
    <x v="4"/>
    <x v="1"/>
    <n v="448"/>
    <n v="61"/>
    <n v="61"/>
    <n v="0"/>
    <m/>
    <m/>
    <x v="2"/>
    <x v="4"/>
  </r>
  <r>
    <x v="1"/>
    <n v="10"/>
    <x v="9"/>
    <x v="4"/>
    <x v="4"/>
    <x v="1"/>
    <n v="394"/>
    <n v="90"/>
    <n v="90"/>
    <n v="0"/>
    <m/>
    <m/>
    <x v="2"/>
    <x v="4"/>
  </r>
  <r>
    <x v="1"/>
    <n v="11"/>
    <x v="10"/>
    <x v="4"/>
    <x v="4"/>
    <x v="1"/>
    <n v="268"/>
    <n v="44"/>
    <n v="44"/>
    <n v="0"/>
    <m/>
    <m/>
    <x v="2"/>
    <x v="4"/>
  </r>
  <r>
    <x v="1"/>
    <n v="12"/>
    <x v="11"/>
    <x v="4"/>
    <x v="4"/>
    <x v="1"/>
    <n v="302"/>
    <n v="38"/>
    <n v="38"/>
    <n v="0"/>
    <m/>
    <m/>
    <x v="2"/>
    <x v="4"/>
  </r>
  <r>
    <x v="1"/>
    <n v="1"/>
    <x v="0"/>
    <x v="5"/>
    <x v="5"/>
    <x v="1"/>
    <n v="18794"/>
    <n v="16854"/>
    <n v="34"/>
    <n v="16820"/>
    <n v="210506.368333333"/>
    <n v="62336.964999999997"/>
    <x v="0"/>
    <x v="5"/>
  </r>
  <r>
    <x v="1"/>
    <n v="2"/>
    <x v="1"/>
    <x v="5"/>
    <x v="5"/>
    <x v="1"/>
    <n v="18418"/>
    <n v="16592"/>
    <n v="33"/>
    <n v="16559"/>
    <n v="209042.17166666701"/>
    <n v="59412.111666666664"/>
    <x v="0"/>
    <x v="5"/>
  </r>
  <r>
    <x v="1"/>
    <n v="3"/>
    <x v="2"/>
    <x v="5"/>
    <x v="5"/>
    <x v="1"/>
    <n v="21031"/>
    <n v="18838"/>
    <n v="35"/>
    <n v="18803"/>
    <n v="234491.38916666701"/>
    <n v="74037.094166666662"/>
    <x v="0"/>
    <x v="5"/>
  </r>
  <r>
    <x v="1"/>
    <n v="4"/>
    <x v="3"/>
    <x v="5"/>
    <x v="5"/>
    <x v="1"/>
    <n v="21851"/>
    <n v="19645"/>
    <n v="40"/>
    <n v="19605"/>
    <n v="267999.22083333298"/>
    <n v="66956.3125"/>
    <x v="0"/>
    <x v="5"/>
  </r>
  <r>
    <x v="1"/>
    <n v="5"/>
    <x v="4"/>
    <x v="5"/>
    <x v="5"/>
    <x v="1"/>
    <n v="23088"/>
    <n v="20464"/>
    <n v="42"/>
    <n v="20422"/>
    <n v="263146.59333333297"/>
    <n v="64320.24"/>
    <x v="0"/>
    <x v="5"/>
  </r>
  <r>
    <x v="1"/>
    <n v="6"/>
    <x v="5"/>
    <x v="5"/>
    <x v="5"/>
    <x v="1"/>
    <n v="22931"/>
    <n v="20275"/>
    <n v="69"/>
    <n v="20206"/>
    <n v="264518.41166666697"/>
    <n v="58887.03833333333"/>
    <x v="0"/>
    <x v="5"/>
  </r>
  <r>
    <x v="1"/>
    <n v="7"/>
    <x v="6"/>
    <x v="5"/>
    <x v="5"/>
    <x v="1"/>
    <n v="23560"/>
    <n v="20828"/>
    <n v="47"/>
    <n v="20781"/>
    <n v="269364.17333333299"/>
    <n v="53485.193333333336"/>
    <x v="0"/>
    <x v="5"/>
  </r>
  <r>
    <x v="1"/>
    <n v="8"/>
    <x v="7"/>
    <x v="5"/>
    <x v="5"/>
    <x v="1"/>
    <n v="23198"/>
    <n v="20511"/>
    <n v="44"/>
    <n v="20467"/>
    <n v="261971.968333333"/>
    <n v="53960.281666666669"/>
    <x v="0"/>
    <x v="5"/>
  </r>
  <r>
    <x v="1"/>
    <n v="9"/>
    <x v="8"/>
    <x v="5"/>
    <x v="5"/>
    <x v="1"/>
    <n v="23359"/>
    <n v="20689"/>
    <n v="35"/>
    <n v="20654"/>
    <n v="262578.14833333303"/>
    <n v="61513.068333333336"/>
    <x v="0"/>
    <x v="5"/>
  </r>
  <r>
    <x v="1"/>
    <n v="10"/>
    <x v="9"/>
    <x v="5"/>
    <x v="5"/>
    <x v="1"/>
    <n v="22971"/>
    <n v="20483"/>
    <n v="43"/>
    <n v="20440"/>
    <n v="262336.69833333301"/>
    <n v="66507.684999999998"/>
    <x v="0"/>
    <x v="5"/>
  </r>
  <r>
    <x v="1"/>
    <n v="11"/>
    <x v="10"/>
    <x v="5"/>
    <x v="5"/>
    <x v="1"/>
    <n v="19385"/>
    <n v="17390"/>
    <n v="32"/>
    <n v="17358"/>
    <n v="222016.30916666699"/>
    <n v="51759.490833333337"/>
    <x v="0"/>
    <x v="5"/>
  </r>
  <r>
    <x v="1"/>
    <n v="12"/>
    <x v="11"/>
    <x v="5"/>
    <x v="5"/>
    <x v="1"/>
    <n v="18375"/>
    <n v="16398"/>
    <n v="59"/>
    <n v="16339"/>
    <n v="206513.95833333299"/>
    <n v="55242.39166666667"/>
    <x v="0"/>
    <x v="5"/>
  </r>
  <r>
    <x v="1"/>
    <n v="1"/>
    <x v="0"/>
    <x v="6"/>
    <x v="6"/>
    <x v="1"/>
    <n v="937"/>
    <n v="345"/>
    <n v="18"/>
    <n v="327"/>
    <n v="3613.32083333333"/>
    <n v="992.12916666666672"/>
    <x v="0"/>
    <x v="6"/>
  </r>
  <r>
    <x v="1"/>
    <n v="2"/>
    <x v="1"/>
    <x v="6"/>
    <x v="6"/>
    <x v="1"/>
    <n v="1347"/>
    <n v="336"/>
    <n v="14"/>
    <n v="322"/>
    <n v="3562.6666666666702"/>
    <n v="831.25"/>
    <x v="0"/>
    <x v="6"/>
  </r>
  <r>
    <x v="1"/>
    <n v="3"/>
    <x v="2"/>
    <x v="6"/>
    <x v="6"/>
    <x v="1"/>
    <n v="1227"/>
    <n v="387"/>
    <n v="32"/>
    <n v="355"/>
    <n v="3968.4366666666701"/>
    <n v="1043.6633333333334"/>
    <x v="0"/>
    <x v="6"/>
  </r>
  <r>
    <x v="1"/>
    <n v="4"/>
    <x v="3"/>
    <x v="6"/>
    <x v="6"/>
    <x v="1"/>
    <n v="1473"/>
    <n v="373"/>
    <n v="33"/>
    <n v="340"/>
    <n v="3652.1516666666698"/>
    <n v="789.86500000000001"/>
    <x v="0"/>
    <x v="6"/>
  </r>
  <r>
    <x v="1"/>
    <n v="5"/>
    <x v="4"/>
    <x v="6"/>
    <x v="6"/>
    <x v="1"/>
    <n v="1825"/>
    <n v="400"/>
    <n v="46"/>
    <n v="354"/>
    <n v="3868.2958333333299"/>
    <n v="870.55416666666667"/>
    <x v="0"/>
    <x v="6"/>
  </r>
  <r>
    <x v="1"/>
    <n v="6"/>
    <x v="5"/>
    <x v="6"/>
    <x v="6"/>
    <x v="1"/>
    <n v="1887"/>
    <n v="385"/>
    <n v="29"/>
    <n v="356"/>
    <n v="3878.4333333333302"/>
    <n v="647.63333333333333"/>
    <x v="0"/>
    <x v="6"/>
  </r>
  <r>
    <x v="1"/>
    <n v="7"/>
    <x v="6"/>
    <x v="6"/>
    <x v="6"/>
    <x v="1"/>
    <n v="1865"/>
    <n v="438"/>
    <n v="36"/>
    <n v="402"/>
    <n v="4419.51"/>
    <n v="850.75666666666666"/>
    <x v="0"/>
    <x v="6"/>
  </r>
  <r>
    <x v="1"/>
    <n v="8"/>
    <x v="7"/>
    <x v="6"/>
    <x v="6"/>
    <x v="1"/>
    <n v="1748"/>
    <n v="401"/>
    <n v="26"/>
    <n v="375"/>
    <n v="4139.1691666666702"/>
    <n v="804.21416666666664"/>
    <x v="0"/>
    <x v="6"/>
  </r>
  <r>
    <x v="1"/>
    <n v="9"/>
    <x v="8"/>
    <x v="6"/>
    <x v="6"/>
    <x v="1"/>
    <n v="1697"/>
    <n v="436"/>
    <n v="24"/>
    <n v="412"/>
    <n v="4570.2633333333297"/>
    <n v="959.90333333333331"/>
    <x v="0"/>
    <x v="6"/>
  </r>
  <r>
    <x v="1"/>
    <n v="10"/>
    <x v="9"/>
    <x v="6"/>
    <x v="6"/>
    <x v="1"/>
    <n v="1512"/>
    <n v="436"/>
    <n v="30"/>
    <n v="406"/>
    <n v="4482.45"/>
    <n v="950.36666666666667"/>
    <x v="0"/>
    <x v="6"/>
  </r>
  <r>
    <x v="1"/>
    <n v="11"/>
    <x v="10"/>
    <x v="6"/>
    <x v="6"/>
    <x v="1"/>
    <n v="1275"/>
    <n v="458"/>
    <n v="42"/>
    <n v="416"/>
    <n v="4573.9466666666704"/>
    <n v="932.03666666666663"/>
    <x v="0"/>
    <x v="6"/>
  </r>
  <r>
    <x v="1"/>
    <n v="12"/>
    <x v="11"/>
    <x v="6"/>
    <x v="6"/>
    <x v="1"/>
    <n v="1217"/>
    <n v="407"/>
    <n v="30"/>
    <n v="377"/>
    <n v="4163.5666666666702"/>
    <n v="905.88333333333333"/>
    <x v="0"/>
    <x v="6"/>
  </r>
  <r>
    <x v="1"/>
    <n v="1"/>
    <x v="0"/>
    <x v="7"/>
    <x v="7"/>
    <x v="1"/>
    <n v="5557"/>
    <n v="4898"/>
    <n v="96"/>
    <n v="4802"/>
    <n v="59124.34"/>
    <n v="16566.61"/>
    <x v="0"/>
    <x v="7"/>
  </r>
  <r>
    <x v="1"/>
    <n v="2"/>
    <x v="1"/>
    <x v="7"/>
    <x v="7"/>
    <x v="1"/>
    <n v="5429"/>
    <n v="4719"/>
    <n v="55"/>
    <n v="4664"/>
    <n v="58084.253333333298"/>
    <n v="15298.263333333334"/>
    <x v="0"/>
    <x v="7"/>
  </r>
  <r>
    <x v="1"/>
    <n v="3"/>
    <x v="2"/>
    <x v="7"/>
    <x v="7"/>
    <x v="1"/>
    <n v="6206"/>
    <n v="5421"/>
    <n v="53"/>
    <n v="5368"/>
    <n v="66484.754166666695"/>
    <n v="18713.529166666667"/>
    <x v="0"/>
    <x v="7"/>
  </r>
  <r>
    <x v="1"/>
    <n v="4"/>
    <x v="3"/>
    <x v="7"/>
    <x v="7"/>
    <x v="1"/>
    <n v="6684"/>
    <n v="5644"/>
    <n v="143"/>
    <n v="5501"/>
    <n v="66890.341666666704"/>
    <n v="18670.724999999999"/>
    <x v="0"/>
    <x v="7"/>
  </r>
  <r>
    <x v="1"/>
    <n v="5"/>
    <x v="4"/>
    <x v="7"/>
    <x v="7"/>
    <x v="1"/>
    <n v="7079"/>
    <n v="6015"/>
    <n v="261"/>
    <n v="5754"/>
    <n v="70303.665833333303"/>
    <n v="17049.534166666668"/>
    <x v="0"/>
    <x v="7"/>
  </r>
  <r>
    <x v="1"/>
    <n v="6"/>
    <x v="5"/>
    <x v="7"/>
    <x v="7"/>
    <x v="1"/>
    <n v="7085"/>
    <n v="5779"/>
    <n v="128"/>
    <n v="5651"/>
    <n v="69896.714999999997"/>
    <n v="13478.351666666667"/>
    <x v="0"/>
    <x v="7"/>
  </r>
  <r>
    <x v="1"/>
    <n v="7"/>
    <x v="6"/>
    <x v="7"/>
    <x v="7"/>
    <x v="1"/>
    <n v="7188"/>
    <n v="6021"/>
    <n v="87"/>
    <n v="5934"/>
    <n v="73678.372499999998"/>
    <n v="13567.694166666666"/>
    <x v="0"/>
    <x v="7"/>
  </r>
  <r>
    <x v="1"/>
    <n v="8"/>
    <x v="7"/>
    <x v="7"/>
    <x v="7"/>
    <x v="1"/>
    <n v="7105"/>
    <n v="5874"/>
    <n v="109"/>
    <n v="5765"/>
    <n v="72502.133333333302"/>
    <n v="11616.183333333332"/>
    <x v="0"/>
    <x v="7"/>
  </r>
  <r>
    <x v="1"/>
    <n v="9"/>
    <x v="8"/>
    <x v="7"/>
    <x v="7"/>
    <x v="1"/>
    <n v="7193"/>
    <n v="6069"/>
    <n v="53"/>
    <n v="6016"/>
    <n v="75419.123333333293"/>
    <n v="16956.193333333333"/>
    <x v="0"/>
    <x v="7"/>
  </r>
  <r>
    <x v="1"/>
    <n v="10"/>
    <x v="9"/>
    <x v="7"/>
    <x v="7"/>
    <x v="1"/>
    <n v="7113"/>
    <n v="6175"/>
    <n v="88"/>
    <n v="6087"/>
    <n v="76194.718333333294"/>
    <n v="16061.065000000001"/>
    <x v="0"/>
    <x v="7"/>
  </r>
  <r>
    <x v="1"/>
    <n v="11"/>
    <x v="10"/>
    <x v="7"/>
    <x v="7"/>
    <x v="1"/>
    <n v="5636"/>
    <n v="5130"/>
    <n v="63"/>
    <n v="5067"/>
    <n v="63762.19"/>
    <n v="12216.26"/>
    <x v="0"/>
    <x v="7"/>
  </r>
  <r>
    <x v="1"/>
    <n v="12"/>
    <x v="11"/>
    <x v="7"/>
    <x v="7"/>
    <x v="1"/>
    <n v="5457"/>
    <n v="4939"/>
    <n v="55"/>
    <n v="4884"/>
    <n v="61297.907500000001"/>
    <n v="12762.659166666666"/>
    <x v="0"/>
    <x v="7"/>
  </r>
  <r>
    <x v="1"/>
    <n v="1"/>
    <x v="0"/>
    <x v="8"/>
    <x v="8"/>
    <x v="1"/>
    <n v="4889"/>
    <n v="3244"/>
    <n v="50"/>
    <n v="3194"/>
    <n v="34953.614166666703"/>
    <n v="9615.7358333333341"/>
    <x v="0"/>
    <x v="8"/>
  </r>
  <r>
    <x v="1"/>
    <n v="2"/>
    <x v="1"/>
    <x v="8"/>
    <x v="8"/>
    <x v="1"/>
    <n v="4709"/>
    <n v="3082"/>
    <n v="45"/>
    <n v="3037"/>
    <n v="34454.032500000001"/>
    <n v="6759.5008333333335"/>
    <x v="0"/>
    <x v="8"/>
  </r>
  <r>
    <x v="1"/>
    <n v="3"/>
    <x v="2"/>
    <x v="8"/>
    <x v="8"/>
    <x v="1"/>
    <n v="5249"/>
    <n v="3406"/>
    <n v="94"/>
    <n v="3312"/>
    <n v="35740.682500000003"/>
    <n v="8967.9841666666671"/>
    <x v="0"/>
    <x v="8"/>
  </r>
  <r>
    <x v="1"/>
    <n v="4"/>
    <x v="3"/>
    <x v="8"/>
    <x v="8"/>
    <x v="1"/>
    <n v="5665"/>
    <n v="3531"/>
    <n v="128"/>
    <n v="3403"/>
    <n v="39956.291666666701"/>
    <n v="7086.125"/>
    <x v="0"/>
    <x v="8"/>
  </r>
  <r>
    <x v="1"/>
    <n v="5"/>
    <x v="4"/>
    <x v="8"/>
    <x v="8"/>
    <x v="1"/>
    <n v="6461"/>
    <n v="3933"/>
    <n v="134"/>
    <n v="3799"/>
    <n v="41372.908333333296"/>
    <n v="8314.3250000000007"/>
    <x v="0"/>
    <x v="8"/>
  </r>
  <r>
    <x v="1"/>
    <n v="6"/>
    <x v="5"/>
    <x v="8"/>
    <x v="8"/>
    <x v="1"/>
    <n v="6530"/>
    <n v="3980"/>
    <n v="161"/>
    <n v="3819"/>
    <n v="42682.211666666699"/>
    <n v="7822.6549999999997"/>
    <x v="0"/>
    <x v="8"/>
  </r>
  <r>
    <x v="1"/>
    <n v="7"/>
    <x v="6"/>
    <x v="8"/>
    <x v="8"/>
    <x v="1"/>
    <n v="6939"/>
    <n v="4020"/>
    <n v="109"/>
    <n v="3911"/>
    <n v="42697.634166666699"/>
    <n v="8583.6825000000008"/>
    <x v="0"/>
    <x v="8"/>
  </r>
  <r>
    <x v="1"/>
    <n v="8"/>
    <x v="7"/>
    <x v="8"/>
    <x v="8"/>
    <x v="1"/>
    <n v="6911"/>
    <n v="4013"/>
    <n v="114"/>
    <n v="3899"/>
    <n v="43400.1858333333"/>
    <n v="7776.0808333333334"/>
    <x v="0"/>
    <x v="8"/>
  </r>
  <r>
    <x v="1"/>
    <n v="9"/>
    <x v="8"/>
    <x v="8"/>
    <x v="8"/>
    <x v="1"/>
    <n v="6823"/>
    <n v="4171"/>
    <n v="121"/>
    <n v="4050"/>
    <n v="44198.051666666703"/>
    <n v="9458.6483333333326"/>
    <x v="0"/>
    <x v="8"/>
  </r>
  <r>
    <x v="1"/>
    <n v="10"/>
    <x v="9"/>
    <x v="8"/>
    <x v="8"/>
    <x v="1"/>
    <n v="6902"/>
    <n v="4200"/>
    <n v="108"/>
    <n v="4092"/>
    <n v="48372.703333333302"/>
    <n v="10084.646666666667"/>
    <x v="0"/>
    <x v="8"/>
  </r>
  <r>
    <x v="1"/>
    <n v="11"/>
    <x v="10"/>
    <x v="8"/>
    <x v="8"/>
    <x v="1"/>
    <n v="5216"/>
    <n v="3324"/>
    <n v="53"/>
    <n v="3271"/>
    <n v="38824.216666666704"/>
    <n v="7103.65"/>
    <x v="0"/>
    <x v="8"/>
  </r>
  <r>
    <x v="1"/>
    <n v="12"/>
    <x v="11"/>
    <x v="8"/>
    <x v="8"/>
    <x v="1"/>
    <n v="5051"/>
    <n v="3205"/>
    <n v="44"/>
    <n v="3161"/>
    <n v="36475.921666666698"/>
    <n v="7551.961666666667"/>
    <x v="0"/>
    <x v="8"/>
  </r>
  <r>
    <x v="1"/>
    <n v="1"/>
    <x v="0"/>
    <x v="9"/>
    <x v="9"/>
    <x v="1"/>
    <n v="8450"/>
    <n v="7378"/>
    <n v="5"/>
    <n v="7373"/>
    <n v="83949.689166666707"/>
    <n v="20018.0275"/>
    <x v="0"/>
    <x v="9"/>
  </r>
  <r>
    <x v="1"/>
    <n v="2"/>
    <x v="1"/>
    <x v="9"/>
    <x v="9"/>
    <x v="1"/>
    <n v="7999"/>
    <n v="7038"/>
    <n v="0"/>
    <n v="7038"/>
    <n v="79747.756666666697"/>
    <n v="19230.876666666667"/>
    <x v="0"/>
    <x v="9"/>
  </r>
  <r>
    <x v="1"/>
    <n v="3"/>
    <x v="2"/>
    <x v="9"/>
    <x v="9"/>
    <x v="1"/>
    <n v="9055"/>
    <n v="7887"/>
    <n v="2"/>
    <n v="7885"/>
    <n v="88332.678333333301"/>
    <n v="24611.188333333332"/>
    <x v="0"/>
    <x v="9"/>
  </r>
  <r>
    <x v="1"/>
    <n v="4"/>
    <x v="3"/>
    <x v="9"/>
    <x v="9"/>
    <x v="1"/>
    <n v="9388"/>
    <n v="8190"/>
    <n v="6"/>
    <n v="8184"/>
    <n v="100024.9075"/>
    <n v="24129.625833333332"/>
    <x v="0"/>
    <x v="9"/>
  </r>
  <r>
    <x v="1"/>
    <n v="5"/>
    <x v="4"/>
    <x v="9"/>
    <x v="9"/>
    <x v="1"/>
    <n v="10171"/>
    <n v="8622"/>
    <n v="2"/>
    <n v="8620"/>
    <n v="101057.516666667"/>
    <n v="24194.633333333335"/>
    <x v="0"/>
    <x v="9"/>
  </r>
  <r>
    <x v="1"/>
    <n v="6"/>
    <x v="5"/>
    <x v="9"/>
    <x v="9"/>
    <x v="1"/>
    <n v="10076"/>
    <n v="8447"/>
    <n v="10"/>
    <n v="8437"/>
    <n v="98565.513333333307"/>
    <n v="22613.07"/>
    <x v="0"/>
    <x v="9"/>
  </r>
  <r>
    <x v="1"/>
    <n v="7"/>
    <x v="6"/>
    <x v="9"/>
    <x v="9"/>
    <x v="1"/>
    <n v="10490"/>
    <n v="8834"/>
    <n v="11"/>
    <n v="8823"/>
    <n v="103353.57416666699"/>
    <n v="22627.642500000002"/>
    <x v="0"/>
    <x v="9"/>
  </r>
  <r>
    <x v="1"/>
    <n v="8"/>
    <x v="7"/>
    <x v="9"/>
    <x v="9"/>
    <x v="1"/>
    <n v="10291"/>
    <n v="8628"/>
    <n v="6"/>
    <n v="8622"/>
    <n v="98637.761666666702"/>
    <n v="21971.055"/>
    <x v="0"/>
    <x v="9"/>
  </r>
  <r>
    <x v="1"/>
    <n v="9"/>
    <x v="8"/>
    <x v="9"/>
    <x v="9"/>
    <x v="1"/>
    <n v="10409"/>
    <n v="8794"/>
    <n v="2"/>
    <n v="8792"/>
    <n v="101392.45"/>
    <n v="25791.266666666666"/>
    <x v="0"/>
    <x v="9"/>
  </r>
  <r>
    <x v="1"/>
    <n v="10"/>
    <x v="9"/>
    <x v="9"/>
    <x v="9"/>
    <x v="1"/>
    <n v="10699"/>
    <n v="9098"/>
    <n v="1"/>
    <n v="9097"/>
    <n v="105290.86"/>
    <n v="32430.84"/>
    <x v="0"/>
    <x v="9"/>
  </r>
  <r>
    <x v="1"/>
    <n v="11"/>
    <x v="10"/>
    <x v="9"/>
    <x v="9"/>
    <x v="1"/>
    <n v="8176"/>
    <n v="7320"/>
    <n v="3"/>
    <n v="7317"/>
    <n v="83627.7"/>
    <n v="17314.366666666665"/>
    <x v="0"/>
    <x v="9"/>
  </r>
  <r>
    <x v="1"/>
    <n v="12"/>
    <x v="11"/>
    <x v="9"/>
    <x v="9"/>
    <x v="1"/>
    <n v="7718"/>
    <n v="6855"/>
    <n v="3"/>
    <n v="6852"/>
    <n v="77272.296666666705"/>
    <n v="17721.003333333334"/>
    <x v="0"/>
    <x v="9"/>
  </r>
  <r>
    <x v="1"/>
    <n v="1"/>
    <x v="0"/>
    <x v="10"/>
    <x v="10"/>
    <x v="1"/>
    <n v="15706"/>
    <n v="13910"/>
    <n v="0"/>
    <n v="13910"/>
    <n v="163609.500833333"/>
    <n v="59231.049166666664"/>
    <x v="0"/>
    <x v="10"/>
  </r>
  <r>
    <x v="1"/>
    <n v="2"/>
    <x v="1"/>
    <x v="10"/>
    <x v="10"/>
    <x v="1"/>
    <n v="15066"/>
    <n v="13404"/>
    <n v="0"/>
    <n v="13404"/>
    <n v="157599.82"/>
    <n v="51850.996666666666"/>
    <x v="0"/>
    <x v="10"/>
  </r>
  <r>
    <x v="1"/>
    <n v="3"/>
    <x v="2"/>
    <x v="10"/>
    <x v="10"/>
    <x v="1"/>
    <n v="17255"/>
    <n v="15331"/>
    <n v="0"/>
    <n v="15331"/>
    <n v="181486.01333333299"/>
    <n v="58212.22"/>
    <x v="0"/>
    <x v="10"/>
  </r>
  <r>
    <x v="1"/>
    <n v="4"/>
    <x v="3"/>
    <x v="10"/>
    <x v="10"/>
    <x v="1"/>
    <n v="17178"/>
    <n v="15434"/>
    <n v="0"/>
    <n v="15434"/>
    <n v="181327.186666667"/>
    <n v="48986.263333333336"/>
    <x v="0"/>
    <x v="10"/>
  </r>
  <r>
    <x v="1"/>
    <n v="5"/>
    <x v="4"/>
    <x v="10"/>
    <x v="10"/>
    <x v="1"/>
    <n v="18860"/>
    <n v="16782"/>
    <n v="0"/>
    <n v="16782"/>
    <n v="198886.32833333299"/>
    <n v="54443.205000000002"/>
    <x v="0"/>
    <x v="10"/>
  </r>
  <r>
    <x v="1"/>
    <n v="6"/>
    <x v="5"/>
    <x v="10"/>
    <x v="10"/>
    <x v="1"/>
    <n v="18344"/>
    <n v="16166"/>
    <n v="0"/>
    <n v="16166"/>
    <n v="191580.82250000001"/>
    <n v="48917.210833333331"/>
    <x v="0"/>
    <x v="10"/>
  </r>
  <r>
    <x v="1"/>
    <n v="7"/>
    <x v="6"/>
    <x v="10"/>
    <x v="10"/>
    <x v="1"/>
    <n v="18960"/>
    <n v="16766"/>
    <n v="0"/>
    <n v="16766"/>
    <n v="200610.186666667"/>
    <n v="49716.13"/>
    <x v="0"/>
    <x v="10"/>
  </r>
  <r>
    <x v="1"/>
    <n v="8"/>
    <x v="7"/>
    <x v="10"/>
    <x v="10"/>
    <x v="1"/>
    <n v="18186"/>
    <n v="16069"/>
    <n v="0"/>
    <n v="16069"/>
    <n v="192190.68"/>
    <n v="40855.953333333331"/>
    <x v="0"/>
    <x v="10"/>
  </r>
  <r>
    <x v="1"/>
    <n v="9"/>
    <x v="8"/>
    <x v="10"/>
    <x v="10"/>
    <x v="1"/>
    <n v="19057"/>
    <n v="16907"/>
    <n v="1"/>
    <n v="16906"/>
    <n v="203417.73583333299"/>
    <n v="55545.797500000001"/>
    <x v="0"/>
    <x v="10"/>
  </r>
  <r>
    <x v="1"/>
    <n v="10"/>
    <x v="9"/>
    <x v="10"/>
    <x v="10"/>
    <x v="1"/>
    <n v="18787"/>
    <n v="16766"/>
    <n v="0"/>
    <n v="16766"/>
    <n v="201647.02666666699"/>
    <n v="57259.373333333337"/>
    <x v="0"/>
    <x v="10"/>
  </r>
  <r>
    <x v="1"/>
    <n v="11"/>
    <x v="10"/>
    <x v="10"/>
    <x v="10"/>
    <x v="1"/>
    <n v="15838"/>
    <n v="14047"/>
    <n v="0"/>
    <n v="14047"/>
    <n v="168787.4375"/>
    <n v="42461.8125"/>
    <x v="0"/>
    <x v="10"/>
  </r>
  <r>
    <x v="1"/>
    <n v="12"/>
    <x v="11"/>
    <x v="10"/>
    <x v="10"/>
    <x v="1"/>
    <n v="15371"/>
    <n v="13741"/>
    <n v="0"/>
    <n v="13741"/>
    <n v="164963.02666666699"/>
    <n v="43099.556666666664"/>
    <x v="0"/>
    <x v="10"/>
  </r>
  <r>
    <x v="1"/>
    <n v="1"/>
    <x v="0"/>
    <x v="11"/>
    <x v="11"/>
    <x v="1"/>
    <n v="2121"/>
    <n v="1359"/>
    <n v="0"/>
    <n v="1359"/>
    <n v="15838.100833333299"/>
    <n v="3967.8158333333336"/>
    <x v="0"/>
    <x v="11"/>
  </r>
  <r>
    <x v="1"/>
    <n v="2"/>
    <x v="1"/>
    <x v="11"/>
    <x v="11"/>
    <x v="1"/>
    <n v="2550"/>
    <n v="1310"/>
    <n v="0"/>
    <n v="1310"/>
    <n v="14963.91"/>
    <n v="2921.0733333333333"/>
    <x v="0"/>
    <x v="11"/>
  </r>
  <r>
    <x v="1"/>
    <n v="3"/>
    <x v="2"/>
    <x v="11"/>
    <x v="11"/>
    <x v="1"/>
    <n v="2556"/>
    <n v="1403"/>
    <n v="0"/>
    <n v="1403"/>
    <n v="16348.4958333333"/>
    <n v="3727.4041666666667"/>
    <x v="0"/>
    <x v="11"/>
  </r>
  <r>
    <x v="1"/>
    <n v="4"/>
    <x v="3"/>
    <x v="11"/>
    <x v="11"/>
    <x v="1"/>
    <n v="2564"/>
    <n v="1222"/>
    <n v="0"/>
    <n v="1222"/>
    <n v="13901.188333333301"/>
    <n v="2617.6116666666667"/>
    <x v="0"/>
    <x v="11"/>
  </r>
  <r>
    <x v="1"/>
    <n v="5"/>
    <x v="4"/>
    <x v="11"/>
    <x v="11"/>
    <x v="1"/>
    <n v="2702"/>
    <n v="1387"/>
    <n v="0"/>
    <n v="1387"/>
    <n v="16158.057500000001"/>
    <n v="3051.9591666666665"/>
    <x v="0"/>
    <x v="11"/>
  </r>
  <r>
    <x v="1"/>
    <n v="6"/>
    <x v="5"/>
    <x v="11"/>
    <x v="11"/>
    <x v="1"/>
    <n v="3045"/>
    <n v="1430"/>
    <n v="0"/>
    <n v="1430"/>
    <n v="16471.190833333301"/>
    <n v="2432.2925"/>
    <x v="0"/>
    <x v="11"/>
  </r>
  <r>
    <x v="1"/>
    <n v="7"/>
    <x v="6"/>
    <x v="11"/>
    <x v="11"/>
    <x v="1"/>
    <n v="3009"/>
    <n v="1439"/>
    <n v="0"/>
    <n v="1439"/>
    <n v="16872.57"/>
    <n v="2874.2633333333333"/>
    <x v="0"/>
    <x v="11"/>
  </r>
  <r>
    <x v="1"/>
    <n v="8"/>
    <x v="7"/>
    <x v="11"/>
    <x v="11"/>
    <x v="1"/>
    <n v="3150"/>
    <n v="1405"/>
    <n v="0"/>
    <n v="1405"/>
    <n v="16281.538333333299"/>
    <n v="2734.4450000000002"/>
    <x v="0"/>
    <x v="11"/>
  </r>
  <r>
    <x v="1"/>
    <n v="9"/>
    <x v="8"/>
    <x v="11"/>
    <x v="11"/>
    <x v="1"/>
    <n v="3040"/>
    <n v="1526"/>
    <n v="0"/>
    <n v="1526"/>
    <n v="17883.026666666701"/>
    <n v="3051.54"/>
    <x v="0"/>
    <x v="11"/>
  </r>
  <r>
    <x v="1"/>
    <n v="10"/>
    <x v="9"/>
    <x v="11"/>
    <x v="11"/>
    <x v="1"/>
    <n v="3013"/>
    <n v="1566"/>
    <n v="0"/>
    <n v="1566"/>
    <n v="18218.53"/>
    <n v="3503.7533333333336"/>
    <x v="0"/>
    <x v="11"/>
  </r>
  <r>
    <x v="1"/>
    <n v="11"/>
    <x v="10"/>
    <x v="11"/>
    <x v="11"/>
    <x v="1"/>
    <n v="2244"/>
    <n v="1406"/>
    <n v="0"/>
    <n v="1406"/>
    <n v="16218.4766666667"/>
    <n v="3192.09"/>
    <x v="0"/>
    <x v="11"/>
  </r>
  <r>
    <x v="1"/>
    <n v="12"/>
    <x v="11"/>
    <x v="11"/>
    <x v="11"/>
    <x v="1"/>
    <n v="2295"/>
    <n v="1292"/>
    <n v="0"/>
    <n v="1292"/>
    <n v="14901.674999999999"/>
    <n v="2935.8583333333331"/>
    <x v="0"/>
    <x v="11"/>
  </r>
  <r>
    <x v="1"/>
    <n v="1"/>
    <x v="0"/>
    <x v="12"/>
    <x v="12"/>
    <x v="1"/>
    <n v="3010"/>
    <n v="1170"/>
    <n v="48"/>
    <n v="1122"/>
    <n v="13003.475"/>
    <n v="2841.4250000000002"/>
    <x v="0"/>
    <x v="12"/>
  </r>
  <r>
    <x v="1"/>
    <n v="2"/>
    <x v="1"/>
    <x v="12"/>
    <x v="12"/>
    <x v="1"/>
    <n v="2921"/>
    <n v="1164"/>
    <n v="24"/>
    <n v="1140"/>
    <n v="13255.8708333333"/>
    <n v="2633.3458333333333"/>
    <x v="0"/>
    <x v="12"/>
  </r>
  <r>
    <x v="1"/>
    <n v="3"/>
    <x v="2"/>
    <x v="12"/>
    <x v="12"/>
    <x v="1"/>
    <n v="3231"/>
    <n v="1303"/>
    <n v="64"/>
    <n v="1239"/>
    <n v="14643.760833333299"/>
    <n v="2800.8891666666668"/>
    <x v="0"/>
    <x v="12"/>
  </r>
  <r>
    <x v="1"/>
    <n v="4"/>
    <x v="3"/>
    <x v="12"/>
    <x v="12"/>
    <x v="1"/>
    <n v="3210"/>
    <n v="1312"/>
    <n v="202"/>
    <n v="1110"/>
    <n v="12391.97"/>
    <n v="2446.3966666666665"/>
    <x v="0"/>
    <x v="12"/>
  </r>
  <r>
    <x v="1"/>
    <n v="5"/>
    <x v="4"/>
    <x v="12"/>
    <x v="12"/>
    <x v="1"/>
    <n v="3533"/>
    <n v="1438"/>
    <n v="69"/>
    <n v="1369"/>
    <n v="15579.067499999999"/>
    <n v="2508.5491666666667"/>
    <x v="0"/>
    <x v="12"/>
  </r>
  <r>
    <x v="1"/>
    <n v="6"/>
    <x v="5"/>
    <x v="12"/>
    <x v="12"/>
    <x v="1"/>
    <n v="3405"/>
    <n v="1417"/>
    <n v="54"/>
    <n v="1363"/>
    <n v="15190.446666666699"/>
    <n v="2113.5533333333333"/>
    <x v="0"/>
    <x v="12"/>
  </r>
  <r>
    <x v="1"/>
    <n v="7"/>
    <x v="6"/>
    <x v="12"/>
    <x v="12"/>
    <x v="1"/>
    <n v="3540"/>
    <n v="1479"/>
    <n v="62"/>
    <n v="1417"/>
    <n v="16022.4233333333"/>
    <n v="2349.2433333333333"/>
    <x v="0"/>
    <x v="12"/>
  </r>
  <r>
    <x v="1"/>
    <n v="8"/>
    <x v="7"/>
    <x v="12"/>
    <x v="12"/>
    <x v="1"/>
    <n v="3388"/>
    <n v="1417"/>
    <n v="60"/>
    <n v="1357"/>
    <n v="15111.3616666667"/>
    <n v="2288.9716666666668"/>
    <x v="0"/>
    <x v="12"/>
  </r>
  <r>
    <x v="1"/>
    <n v="9"/>
    <x v="8"/>
    <x v="12"/>
    <x v="12"/>
    <x v="1"/>
    <n v="3390"/>
    <n v="1509"/>
    <n v="52"/>
    <n v="1457"/>
    <n v="16595.664166666698"/>
    <n v="2483.1691666666666"/>
    <x v="0"/>
    <x v="12"/>
  </r>
  <r>
    <x v="1"/>
    <n v="10"/>
    <x v="9"/>
    <x v="12"/>
    <x v="12"/>
    <x v="1"/>
    <n v="3668"/>
    <n v="1521"/>
    <n v="51"/>
    <n v="1470"/>
    <n v="16514.0133333333"/>
    <n v="2798.1866666666665"/>
    <x v="0"/>
    <x v="12"/>
  </r>
  <r>
    <x v="1"/>
    <n v="11"/>
    <x v="10"/>
    <x v="12"/>
    <x v="12"/>
    <x v="1"/>
    <n v="3178"/>
    <n v="1296"/>
    <n v="86"/>
    <n v="1210"/>
    <n v="13504.659166666699"/>
    <n v="2386.8741666666665"/>
    <x v="0"/>
    <x v="12"/>
  </r>
  <r>
    <x v="1"/>
    <n v="12"/>
    <x v="11"/>
    <x v="12"/>
    <x v="12"/>
    <x v="1"/>
    <n v="2991"/>
    <n v="1276"/>
    <n v="83"/>
    <n v="1193"/>
    <n v="13568.3983333333"/>
    <n v="2427.8516666666665"/>
    <x v="0"/>
    <x v="12"/>
  </r>
  <r>
    <x v="1"/>
    <n v="1"/>
    <x v="0"/>
    <x v="13"/>
    <x v="13"/>
    <x v="1"/>
    <n v="309"/>
    <n v="195"/>
    <n v="19"/>
    <n v="176"/>
    <n v="1757.05833333333"/>
    <n v="546.20833333333337"/>
    <x v="0"/>
    <x v="13"/>
  </r>
  <r>
    <x v="1"/>
    <n v="2"/>
    <x v="1"/>
    <x v="13"/>
    <x v="13"/>
    <x v="1"/>
    <n v="301"/>
    <n v="186"/>
    <n v="20"/>
    <n v="166"/>
    <n v="1682.22166666667"/>
    <n v="501.59500000000003"/>
    <x v="0"/>
    <x v="13"/>
  </r>
  <r>
    <x v="1"/>
    <n v="3"/>
    <x v="2"/>
    <x v="13"/>
    <x v="13"/>
    <x v="1"/>
    <n v="96"/>
    <n v="56"/>
    <n v="12"/>
    <n v="44"/>
    <n v="436.90499999999997"/>
    <n v="155.62833333333333"/>
    <x v="0"/>
    <x v="13"/>
  </r>
  <r>
    <x v="1"/>
    <n v="4"/>
    <x v="3"/>
    <x v="13"/>
    <x v="13"/>
    <x v="1"/>
    <n v="346"/>
    <n v="208"/>
    <n v="59"/>
    <n v="149"/>
    <n v="1563.6"/>
    <n v="776.91666666666663"/>
    <x v="0"/>
    <x v="13"/>
  </r>
  <r>
    <x v="1"/>
    <n v="5"/>
    <x v="4"/>
    <x v="13"/>
    <x v="13"/>
    <x v="1"/>
    <n v="379"/>
    <n v="230"/>
    <n v="121"/>
    <n v="109"/>
    <n v="1075.335"/>
    <n v="274.69833333333332"/>
    <x v="0"/>
    <x v="13"/>
  </r>
  <r>
    <x v="1"/>
    <n v="6"/>
    <x v="5"/>
    <x v="13"/>
    <x v="13"/>
    <x v="1"/>
    <n v="438"/>
    <n v="257"/>
    <n v="158"/>
    <n v="99"/>
    <n v="983.125"/>
    <n v="305.35833333333335"/>
    <x v="0"/>
    <x v="13"/>
  </r>
  <r>
    <x v="1"/>
    <n v="7"/>
    <x v="6"/>
    <x v="13"/>
    <x v="13"/>
    <x v="1"/>
    <n v="424"/>
    <n v="257"/>
    <n v="148"/>
    <n v="109"/>
    <n v="1080.3883333333299"/>
    <n v="207.57833333333335"/>
    <x v="0"/>
    <x v="13"/>
  </r>
  <r>
    <x v="1"/>
    <n v="8"/>
    <x v="7"/>
    <x v="13"/>
    <x v="13"/>
    <x v="1"/>
    <n v="441"/>
    <n v="253"/>
    <n v="132"/>
    <n v="121"/>
    <n v="1198.1624999999999"/>
    <n v="290.60416666666669"/>
    <x v="0"/>
    <x v="13"/>
  </r>
  <r>
    <x v="1"/>
    <n v="9"/>
    <x v="8"/>
    <x v="13"/>
    <x v="13"/>
    <x v="1"/>
    <n v="424"/>
    <n v="254"/>
    <n v="135"/>
    <n v="119"/>
    <n v="1165.0250000000001"/>
    <n v="248.22499999999999"/>
    <x v="0"/>
    <x v="13"/>
  </r>
  <r>
    <x v="1"/>
    <n v="10"/>
    <x v="9"/>
    <x v="13"/>
    <x v="13"/>
    <x v="1"/>
    <n v="422"/>
    <n v="260"/>
    <n v="122"/>
    <n v="138"/>
    <n v="1364.2"/>
    <n v="375.73333333333335"/>
    <x v="0"/>
    <x v="13"/>
  </r>
  <r>
    <x v="1"/>
    <n v="11"/>
    <x v="10"/>
    <x v="13"/>
    <x v="13"/>
    <x v="1"/>
    <n v="294"/>
    <n v="188"/>
    <n v="75"/>
    <n v="113"/>
    <n v="1109.6600000000001"/>
    <n v="260.50666666666666"/>
    <x v="0"/>
    <x v="13"/>
  </r>
  <r>
    <x v="1"/>
    <n v="12"/>
    <x v="11"/>
    <x v="13"/>
    <x v="13"/>
    <x v="1"/>
    <n v="261"/>
    <n v="145"/>
    <n v="66"/>
    <n v="79"/>
    <n v="770.25"/>
    <n v="217.63333333333333"/>
    <x v="0"/>
    <x v="13"/>
  </r>
  <r>
    <x v="1"/>
    <n v="1"/>
    <x v="0"/>
    <x v="14"/>
    <x v="14"/>
    <x v="1"/>
    <n v="4659"/>
    <n v="3551"/>
    <n v="0"/>
    <n v="3551"/>
    <n v="39353.593333333301"/>
    <n v="9418.3066666666673"/>
    <x v="0"/>
    <x v="14"/>
  </r>
  <r>
    <x v="1"/>
    <n v="2"/>
    <x v="1"/>
    <x v="14"/>
    <x v="14"/>
    <x v="1"/>
    <n v="4990"/>
    <n v="3637"/>
    <n v="0"/>
    <n v="3637"/>
    <n v="41308.696666666699"/>
    <n v="7729.8866666666663"/>
    <x v="0"/>
    <x v="14"/>
  </r>
  <r>
    <x v="1"/>
    <n v="3"/>
    <x v="2"/>
    <x v="14"/>
    <x v="14"/>
    <x v="1"/>
    <n v="5569"/>
    <n v="4142"/>
    <n v="0"/>
    <n v="4142"/>
    <n v="46685.3183333333"/>
    <n v="10317.081666666667"/>
    <x v="0"/>
    <x v="14"/>
  </r>
  <r>
    <x v="1"/>
    <n v="4"/>
    <x v="3"/>
    <x v="14"/>
    <x v="14"/>
    <x v="1"/>
    <n v="6149"/>
    <n v="4459"/>
    <n v="0"/>
    <n v="4459"/>
    <n v="51687.787499999999"/>
    <n v="10411.645833333334"/>
    <x v="0"/>
    <x v="14"/>
  </r>
  <r>
    <x v="1"/>
    <n v="5"/>
    <x v="4"/>
    <x v="14"/>
    <x v="14"/>
    <x v="1"/>
    <n v="6897"/>
    <n v="4931"/>
    <n v="0"/>
    <n v="4931"/>
    <n v="56349.666666666701"/>
    <n v="11420.566666666668"/>
    <x v="0"/>
    <x v="14"/>
  </r>
  <r>
    <x v="1"/>
    <n v="6"/>
    <x v="5"/>
    <x v="14"/>
    <x v="14"/>
    <x v="1"/>
    <n v="7015"/>
    <n v="4883"/>
    <n v="0"/>
    <n v="4883"/>
    <n v="56480.615833333301"/>
    <n v="10769.717500000001"/>
    <x v="0"/>
    <x v="14"/>
  </r>
  <r>
    <x v="1"/>
    <n v="7"/>
    <x v="6"/>
    <x v="14"/>
    <x v="14"/>
    <x v="1"/>
    <n v="7073"/>
    <n v="4889"/>
    <n v="0"/>
    <n v="4889"/>
    <n v="56649.391666666699"/>
    <n v="9635.2250000000004"/>
    <x v="0"/>
    <x v="14"/>
  </r>
  <r>
    <x v="1"/>
    <n v="8"/>
    <x v="7"/>
    <x v="14"/>
    <x v="14"/>
    <x v="1"/>
    <n v="7002"/>
    <n v="4738"/>
    <n v="0"/>
    <n v="4738"/>
    <n v="54491.5133333333"/>
    <n v="9577.4033333333336"/>
    <x v="0"/>
    <x v="14"/>
  </r>
  <r>
    <x v="1"/>
    <n v="9"/>
    <x v="8"/>
    <x v="14"/>
    <x v="14"/>
    <x v="1"/>
    <n v="7200"/>
    <n v="5083"/>
    <n v="0"/>
    <n v="5083"/>
    <n v="58497.8"/>
    <n v="11256.566666666668"/>
    <x v="0"/>
    <x v="14"/>
  </r>
  <r>
    <x v="1"/>
    <n v="10"/>
    <x v="9"/>
    <x v="14"/>
    <x v="14"/>
    <x v="1"/>
    <n v="6751"/>
    <n v="4846"/>
    <n v="0"/>
    <n v="4846"/>
    <n v="55816.25"/>
    <n v="11192.083333333334"/>
    <x v="0"/>
    <x v="14"/>
  </r>
  <r>
    <x v="1"/>
    <n v="11"/>
    <x v="10"/>
    <x v="14"/>
    <x v="14"/>
    <x v="1"/>
    <n v="5360"/>
    <n v="4073"/>
    <n v="0"/>
    <n v="4073"/>
    <n v="46721.913333333301"/>
    <n v="8442.3033333333333"/>
    <x v="0"/>
    <x v="14"/>
  </r>
  <r>
    <x v="1"/>
    <n v="12"/>
    <x v="11"/>
    <x v="14"/>
    <x v="14"/>
    <x v="1"/>
    <n v="4965"/>
    <n v="3796"/>
    <n v="0"/>
    <n v="3796"/>
    <n v="43532.576666666697"/>
    <n v="7750.89"/>
    <x v="0"/>
    <x v="14"/>
  </r>
  <r>
    <x v="1"/>
    <n v="1"/>
    <x v="0"/>
    <x v="15"/>
    <x v="15"/>
    <x v="1"/>
    <n v="2356"/>
    <n v="1643"/>
    <n v="21"/>
    <n v="1622"/>
    <n v="17577.48"/>
    <n v="4393.87"/>
    <x v="0"/>
    <x v="15"/>
  </r>
  <r>
    <x v="1"/>
    <n v="2"/>
    <x v="1"/>
    <x v="15"/>
    <x v="15"/>
    <x v="1"/>
    <n v="2641"/>
    <n v="1592"/>
    <n v="26"/>
    <n v="1566"/>
    <n v="16931.510833333301"/>
    <n v="3648.3724999999999"/>
    <x v="0"/>
    <x v="15"/>
  </r>
  <r>
    <x v="1"/>
    <n v="3"/>
    <x v="2"/>
    <x v="15"/>
    <x v="15"/>
    <x v="1"/>
    <n v="2806"/>
    <n v="1808"/>
    <n v="45"/>
    <n v="1763"/>
    <n v="18981.52"/>
    <n v="4478.7966666666671"/>
    <x v="0"/>
    <x v="15"/>
  </r>
  <r>
    <x v="1"/>
    <n v="4"/>
    <x v="3"/>
    <x v="15"/>
    <x v="15"/>
    <x v="1"/>
    <n v="3189"/>
    <n v="1822"/>
    <n v="294"/>
    <n v="1528"/>
    <n v="16823.319166666701"/>
    <n v="3264.2975000000001"/>
    <x v="0"/>
    <x v="15"/>
  </r>
  <r>
    <x v="1"/>
    <n v="5"/>
    <x v="4"/>
    <x v="15"/>
    <x v="15"/>
    <x v="1"/>
    <n v="3506"/>
    <n v="2004"/>
    <n v="254"/>
    <n v="1750"/>
    <n v="18758.3825"/>
    <n v="3377.2674999999999"/>
    <x v="0"/>
    <x v="15"/>
  </r>
  <r>
    <x v="1"/>
    <n v="6"/>
    <x v="5"/>
    <x v="15"/>
    <x v="15"/>
    <x v="1"/>
    <n v="3654"/>
    <n v="1976"/>
    <n v="141"/>
    <n v="1835"/>
    <n v="19897.5841666667"/>
    <n v="3289.1325000000002"/>
    <x v="0"/>
    <x v="15"/>
  </r>
  <r>
    <x v="1"/>
    <n v="7"/>
    <x v="6"/>
    <x v="15"/>
    <x v="15"/>
    <x v="1"/>
    <n v="3818"/>
    <n v="2029"/>
    <n v="93"/>
    <n v="1936"/>
    <n v="20704.365833333301"/>
    <n v="3578.3508333333334"/>
    <x v="0"/>
    <x v="15"/>
  </r>
  <r>
    <x v="1"/>
    <n v="8"/>
    <x v="7"/>
    <x v="15"/>
    <x v="15"/>
    <x v="1"/>
    <n v="3849"/>
    <n v="1993"/>
    <n v="89"/>
    <n v="1904"/>
    <n v="20350.196666666699"/>
    <n v="3393.2533333333336"/>
    <x v="0"/>
    <x v="15"/>
  </r>
  <r>
    <x v="1"/>
    <n v="9"/>
    <x v="8"/>
    <x v="15"/>
    <x v="15"/>
    <x v="1"/>
    <n v="3807"/>
    <n v="2190"/>
    <n v="65"/>
    <n v="2125"/>
    <n v="22917.438333333299"/>
    <n v="4452.6450000000004"/>
    <x v="0"/>
    <x v="15"/>
  </r>
  <r>
    <x v="1"/>
    <n v="10"/>
    <x v="9"/>
    <x v="15"/>
    <x v="15"/>
    <x v="1"/>
    <n v="3706"/>
    <n v="2138"/>
    <n v="93"/>
    <n v="2045"/>
    <n v="22059.010833333301"/>
    <n v="4317.0391666666665"/>
    <x v="0"/>
    <x v="15"/>
  </r>
  <r>
    <x v="1"/>
    <n v="11"/>
    <x v="10"/>
    <x v="15"/>
    <x v="15"/>
    <x v="1"/>
    <n v="2594"/>
    <n v="1682"/>
    <n v="167"/>
    <n v="1515"/>
    <n v="16459.848333333299"/>
    <n v="3596.8683333333333"/>
    <x v="0"/>
    <x v="15"/>
  </r>
  <r>
    <x v="1"/>
    <n v="12"/>
    <x v="11"/>
    <x v="15"/>
    <x v="15"/>
    <x v="1"/>
    <n v="2507"/>
    <n v="1620"/>
    <n v="110"/>
    <n v="1510"/>
    <n v="16327.096666666699"/>
    <n v="3677.0033333333336"/>
    <x v="0"/>
    <x v="15"/>
  </r>
  <r>
    <x v="1"/>
    <n v="1"/>
    <x v="0"/>
    <x v="16"/>
    <x v="16"/>
    <x v="1"/>
    <n v="1285"/>
    <n v="808"/>
    <n v="43"/>
    <n v="765"/>
    <n v="8762.90916666667"/>
    <n v="2094.3741666666665"/>
    <x v="0"/>
    <x v="16"/>
  </r>
  <r>
    <x v="1"/>
    <n v="2"/>
    <x v="1"/>
    <x v="16"/>
    <x v="16"/>
    <x v="1"/>
    <n v="1399"/>
    <n v="745"/>
    <n v="40"/>
    <n v="705"/>
    <n v="8011.0791666666701"/>
    <n v="1539.9708333333333"/>
    <x v="0"/>
    <x v="16"/>
  </r>
  <r>
    <x v="1"/>
    <n v="3"/>
    <x v="2"/>
    <x v="16"/>
    <x v="16"/>
    <x v="1"/>
    <n v="1518"/>
    <n v="849"/>
    <n v="37"/>
    <n v="812"/>
    <n v="9426.1441666666706"/>
    <n v="1956.1724999999999"/>
    <x v="0"/>
    <x v="16"/>
  </r>
  <r>
    <x v="1"/>
    <n v="4"/>
    <x v="3"/>
    <x v="16"/>
    <x v="16"/>
    <x v="1"/>
    <n v="1783"/>
    <n v="1037"/>
    <n v="95"/>
    <n v="942"/>
    <n v="10378.850833333299"/>
    <n v="2207.3158333333336"/>
    <x v="0"/>
    <x v="16"/>
  </r>
  <r>
    <x v="1"/>
    <n v="5"/>
    <x v="4"/>
    <x v="16"/>
    <x v="16"/>
    <x v="1"/>
    <n v="1904"/>
    <n v="1058"/>
    <n v="79"/>
    <n v="979"/>
    <n v="11222.2541666667"/>
    <n v="2058.6958333333332"/>
    <x v="0"/>
    <x v="16"/>
  </r>
  <r>
    <x v="1"/>
    <n v="6"/>
    <x v="5"/>
    <x v="16"/>
    <x v="16"/>
    <x v="1"/>
    <n v="1800"/>
    <n v="1014"/>
    <n v="86"/>
    <n v="928"/>
    <n v="10403.8675"/>
    <n v="1593.1324999999999"/>
    <x v="0"/>
    <x v="16"/>
  </r>
  <r>
    <x v="1"/>
    <n v="7"/>
    <x v="6"/>
    <x v="16"/>
    <x v="16"/>
    <x v="1"/>
    <n v="1872"/>
    <n v="1081"/>
    <n v="63"/>
    <n v="1018"/>
    <n v="11669.3183333333"/>
    <n v="1918.0150000000001"/>
    <x v="0"/>
    <x v="16"/>
  </r>
  <r>
    <x v="1"/>
    <n v="8"/>
    <x v="7"/>
    <x v="16"/>
    <x v="16"/>
    <x v="1"/>
    <n v="1887"/>
    <n v="983"/>
    <n v="56"/>
    <n v="927"/>
    <n v="10579.977500000001"/>
    <n v="1811.5225"/>
    <x v="0"/>
    <x v="16"/>
  </r>
  <r>
    <x v="1"/>
    <n v="9"/>
    <x v="8"/>
    <x v="16"/>
    <x v="16"/>
    <x v="1"/>
    <n v="1954"/>
    <n v="1130"/>
    <n v="60"/>
    <n v="1070"/>
    <n v="12425.0583333333"/>
    <n v="2077.8916666666669"/>
    <x v="0"/>
    <x v="16"/>
  </r>
  <r>
    <x v="1"/>
    <n v="10"/>
    <x v="9"/>
    <x v="16"/>
    <x v="16"/>
    <x v="1"/>
    <n v="1965"/>
    <n v="1184"/>
    <n v="79"/>
    <n v="1105"/>
    <n v="12592.6408333333"/>
    <n v="2298.9591666666665"/>
    <x v="0"/>
    <x v="16"/>
  </r>
  <r>
    <x v="1"/>
    <n v="11"/>
    <x v="10"/>
    <x v="16"/>
    <x v="16"/>
    <x v="1"/>
    <n v="1488"/>
    <n v="915"/>
    <n v="65"/>
    <n v="850"/>
    <n v="9514.7016666666696"/>
    <n v="1771.5316666666668"/>
    <x v="0"/>
    <x v="16"/>
  </r>
  <r>
    <x v="1"/>
    <n v="12"/>
    <x v="11"/>
    <x v="16"/>
    <x v="16"/>
    <x v="1"/>
    <n v="1369"/>
    <n v="833"/>
    <n v="52"/>
    <n v="781"/>
    <n v="8973.5041666666693"/>
    <n v="1614.8125"/>
    <x v="0"/>
    <x v="16"/>
  </r>
  <r>
    <x v="1"/>
    <n v="1"/>
    <x v="0"/>
    <x v="17"/>
    <x v="17"/>
    <x v="2"/>
    <n v="1790"/>
    <n v="1037"/>
    <n v="23"/>
    <n v="1014"/>
    <n v="10017.85"/>
    <n v="3583.9833333333331"/>
    <x v="0"/>
    <x v="17"/>
  </r>
  <r>
    <x v="1"/>
    <n v="2"/>
    <x v="1"/>
    <x v="17"/>
    <x v="17"/>
    <x v="2"/>
    <n v="1618"/>
    <n v="921"/>
    <n v="11"/>
    <n v="910"/>
    <n v="9054.1383333333306"/>
    <n v="3289.2616666666668"/>
    <x v="0"/>
    <x v="17"/>
  </r>
  <r>
    <x v="1"/>
    <n v="3"/>
    <x v="2"/>
    <x v="17"/>
    <x v="17"/>
    <x v="2"/>
    <n v="1785"/>
    <n v="1038"/>
    <n v="10"/>
    <n v="1028"/>
    <n v="10205.85"/>
    <n v="3192.2833333333333"/>
    <x v="0"/>
    <x v="17"/>
  </r>
  <r>
    <x v="1"/>
    <n v="4"/>
    <x v="3"/>
    <x v="17"/>
    <x v="17"/>
    <x v="2"/>
    <n v="2118"/>
    <n v="1139"/>
    <n v="18"/>
    <n v="1121"/>
    <n v="11069.525"/>
    <n v="2521.3416666666667"/>
    <x v="0"/>
    <x v="17"/>
  </r>
  <r>
    <x v="1"/>
    <n v="5"/>
    <x v="4"/>
    <x v="17"/>
    <x v="17"/>
    <x v="2"/>
    <n v="2153"/>
    <n v="1200"/>
    <n v="12"/>
    <n v="1188"/>
    <n v="11793.16"/>
    <n v="2849.69"/>
    <x v="0"/>
    <x v="17"/>
  </r>
  <r>
    <x v="1"/>
    <n v="6"/>
    <x v="5"/>
    <x v="17"/>
    <x v="17"/>
    <x v="2"/>
    <n v="2248"/>
    <n v="1258"/>
    <n v="22"/>
    <n v="1236"/>
    <n v="12268.8"/>
    <n v="3223.05"/>
    <x v="0"/>
    <x v="17"/>
  </r>
  <r>
    <x v="1"/>
    <n v="7"/>
    <x v="6"/>
    <x v="17"/>
    <x v="17"/>
    <x v="2"/>
    <n v="2251"/>
    <n v="1238"/>
    <n v="20"/>
    <n v="1218"/>
    <n v="12115.098333333301"/>
    <n v="3041.2683333333334"/>
    <x v="0"/>
    <x v="17"/>
  </r>
  <r>
    <x v="1"/>
    <n v="8"/>
    <x v="7"/>
    <x v="17"/>
    <x v="17"/>
    <x v="2"/>
    <n v="2252"/>
    <n v="1261"/>
    <n v="22"/>
    <n v="1239"/>
    <n v="12413.403333333301"/>
    <n v="3316.1466666666665"/>
    <x v="0"/>
    <x v="17"/>
  </r>
  <r>
    <x v="1"/>
    <n v="9"/>
    <x v="8"/>
    <x v="17"/>
    <x v="17"/>
    <x v="2"/>
    <n v="2139"/>
    <n v="1212"/>
    <n v="10"/>
    <n v="1202"/>
    <n v="11981.9083333333"/>
    <n v="3157.1583333333333"/>
    <x v="0"/>
    <x v="17"/>
  </r>
  <r>
    <x v="1"/>
    <n v="10"/>
    <x v="9"/>
    <x v="17"/>
    <x v="17"/>
    <x v="2"/>
    <n v="2078"/>
    <n v="1230"/>
    <n v="11"/>
    <n v="1219"/>
    <n v="12155.2166666667"/>
    <n v="3486.7"/>
    <x v="0"/>
    <x v="17"/>
  </r>
  <r>
    <x v="1"/>
    <n v="11"/>
    <x v="10"/>
    <x v="17"/>
    <x v="17"/>
    <x v="2"/>
    <n v="1665"/>
    <n v="1006"/>
    <n v="17"/>
    <n v="989"/>
    <n v="9811.3608333333304"/>
    <n v="2138.9225000000001"/>
    <x v="0"/>
    <x v="17"/>
  </r>
  <r>
    <x v="1"/>
    <n v="12"/>
    <x v="11"/>
    <x v="17"/>
    <x v="17"/>
    <x v="2"/>
    <n v="1631"/>
    <n v="987"/>
    <n v="15"/>
    <n v="972"/>
    <n v="9686.0333333333292"/>
    <n v="3034.9833333333331"/>
    <x v="0"/>
    <x v="17"/>
  </r>
  <r>
    <x v="1"/>
    <n v="1"/>
    <x v="0"/>
    <x v="18"/>
    <x v="18"/>
    <x v="3"/>
    <n v="8145"/>
    <n v="5529"/>
    <n v="111"/>
    <n v="5418"/>
    <n v="57247.722500000003"/>
    <n v="16116.010833333334"/>
    <x v="0"/>
    <x v="18"/>
  </r>
  <r>
    <x v="1"/>
    <n v="2"/>
    <x v="1"/>
    <x v="18"/>
    <x v="18"/>
    <x v="3"/>
    <n v="7549"/>
    <n v="5138"/>
    <n v="275"/>
    <n v="4863"/>
    <n v="51931.028333333299"/>
    <n v="14523.205"/>
    <x v="0"/>
    <x v="18"/>
  </r>
  <r>
    <x v="1"/>
    <n v="3"/>
    <x v="2"/>
    <x v="18"/>
    <x v="18"/>
    <x v="3"/>
    <n v="8451"/>
    <n v="5732"/>
    <n v="133"/>
    <n v="5599"/>
    <n v="59159.621666666702"/>
    <n v="14549.661666666667"/>
    <x v="0"/>
    <x v="18"/>
  </r>
  <r>
    <x v="1"/>
    <n v="4"/>
    <x v="3"/>
    <x v="18"/>
    <x v="18"/>
    <x v="3"/>
    <n v="8362"/>
    <n v="5468"/>
    <n v="39"/>
    <n v="5429"/>
    <n v="56365.735000000001"/>
    <n v="13230.115"/>
    <x v="0"/>
    <x v="18"/>
  </r>
  <r>
    <x v="1"/>
    <n v="5"/>
    <x v="4"/>
    <x v="18"/>
    <x v="18"/>
    <x v="3"/>
    <n v="8997"/>
    <n v="5874"/>
    <n v="39"/>
    <n v="5835"/>
    <n v="62369.26"/>
    <n v="14114.156666666666"/>
    <x v="0"/>
    <x v="18"/>
  </r>
  <r>
    <x v="1"/>
    <n v="6"/>
    <x v="5"/>
    <x v="18"/>
    <x v="18"/>
    <x v="3"/>
    <n v="8685"/>
    <n v="5620"/>
    <n v="21"/>
    <n v="5599"/>
    <n v="60178.499166666697"/>
    <n v="13332.650833333333"/>
    <x v="0"/>
    <x v="18"/>
  </r>
  <r>
    <x v="1"/>
    <n v="7"/>
    <x v="6"/>
    <x v="18"/>
    <x v="18"/>
    <x v="3"/>
    <n v="8629"/>
    <n v="5436"/>
    <n v="74"/>
    <n v="5362"/>
    <n v="56026.474999999999"/>
    <n v="13623.191666666668"/>
    <x v="0"/>
    <x v="18"/>
  </r>
  <r>
    <x v="1"/>
    <n v="8"/>
    <x v="7"/>
    <x v="18"/>
    <x v="18"/>
    <x v="3"/>
    <n v="8883"/>
    <n v="5724"/>
    <n v="32"/>
    <n v="5692"/>
    <n v="59940.340833333299"/>
    <n v="15810.259166666667"/>
    <x v="0"/>
    <x v="18"/>
  </r>
  <r>
    <x v="1"/>
    <n v="9"/>
    <x v="8"/>
    <x v="18"/>
    <x v="18"/>
    <x v="3"/>
    <n v="9015"/>
    <n v="5833"/>
    <n v="21"/>
    <n v="5812"/>
    <n v="62071.574999999997"/>
    <n v="15358.008333333333"/>
    <x v="0"/>
    <x v="18"/>
  </r>
  <r>
    <x v="1"/>
    <n v="10"/>
    <x v="9"/>
    <x v="18"/>
    <x v="18"/>
    <x v="3"/>
    <n v="8920"/>
    <n v="5819"/>
    <n v="54"/>
    <n v="5765"/>
    <n v="60538.161666666703"/>
    <n v="15794.038333333334"/>
    <x v="0"/>
    <x v="18"/>
  </r>
  <r>
    <x v="1"/>
    <n v="11"/>
    <x v="10"/>
    <x v="18"/>
    <x v="18"/>
    <x v="3"/>
    <n v="8037"/>
    <n v="5419"/>
    <n v="52"/>
    <n v="5367"/>
    <n v="56355.393333333297"/>
    <n v="15146.94"/>
    <x v="0"/>
    <x v="18"/>
  </r>
  <r>
    <x v="1"/>
    <n v="12"/>
    <x v="11"/>
    <x v="18"/>
    <x v="18"/>
    <x v="3"/>
    <n v="8146"/>
    <n v="5519"/>
    <n v="60"/>
    <n v="5459"/>
    <n v="58886.791666666701"/>
    <n v="15180.858333333334"/>
    <x v="0"/>
    <x v="18"/>
  </r>
  <r>
    <x v="1"/>
    <n v="1"/>
    <x v="0"/>
    <x v="19"/>
    <x v="19"/>
    <x v="4"/>
    <n v="3827"/>
    <n v="3289"/>
    <n v="0"/>
    <n v="3289"/>
    <n v="40617.461666666699"/>
    <n v="8327.4883333333328"/>
    <x v="0"/>
    <x v="19"/>
  </r>
  <r>
    <x v="1"/>
    <n v="2"/>
    <x v="1"/>
    <x v="19"/>
    <x v="19"/>
    <x v="4"/>
    <n v="3728"/>
    <n v="3205"/>
    <n v="0"/>
    <n v="3205"/>
    <n v="40412.561666666697"/>
    <n v="8188.1716666666671"/>
    <x v="0"/>
    <x v="19"/>
  </r>
  <r>
    <x v="1"/>
    <n v="3"/>
    <x v="2"/>
    <x v="19"/>
    <x v="19"/>
    <x v="4"/>
    <n v="4234"/>
    <n v="3529"/>
    <n v="0"/>
    <n v="3529"/>
    <n v="43748.566666666702"/>
    <n v="9694.6833333333325"/>
    <x v="0"/>
    <x v="19"/>
  </r>
  <r>
    <x v="1"/>
    <n v="4"/>
    <x v="3"/>
    <x v="19"/>
    <x v="19"/>
    <x v="4"/>
    <n v="4385"/>
    <n v="3579"/>
    <n v="0"/>
    <n v="3579"/>
    <n v="45312.65"/>
    <n v="8881"/>
    <x v="0"/>
    <x v="19"/>
  </r>
  <r>
    <x v="1"/>
    <n v="5"/>
    <x v="4"/>
    <x v="19"/>
    <x v="19"/>
    <x v="4"/>
    <n v="5089"/>
    <n v="3936"/>
    <n v="0"/>
    <n v="3936"/>
    <n v="48144.701666666697"/>
    <n v="10315.948333333334"/>
    <x v="0"/>
    <x v="19"/>
  </r>
  <r>
    <x v="1"/>
    <n v="6"/>
    <x v="5"/>
    <x v="19"/>
    <x v="19"/>
    <x v="4"/>
    <n v="5126"/>
    <n v="3866"/>
    <n v="0"/>
    <n v="3866"/>
    <n v="48865.602500000001"/>
    <n v="9549.8641666666663"/>
    <x v="0"/>
    <x v="19"/>
  </r>
  <r>
    <x v="1"/>
    <n v="7"/>
    <x v="6"/>
    <x v="19"/>
    <x v="19"/>
    <x v="4"/>
    <n v="5408"/>
    <n v="4097"/>
    <n v="0"/>
    <n v="4097"/>
    <n v="50186.846666666701"/>
    <n v="10797.853333333333"/>
    <x v="0"/>
    <x v="19"/>
  </r>
  <r>
    <x v="1"/>
    <n v="8"/>
    <x v="7"/>
    <x v="19"/>
    <x v="19"/>
    <x v="4"/>
    <n v="5376"/>
    <n v="4110"/>
    <n v="0"/>
    <n v="4110"/>
    <n v="51364.859166666698"/>
    <n v="10242.624166666666"/>
    <x v="0"/>
    <x v="19"/>
  </r>
  <r>
    <x v="1"/>
    <n v="9"/>
    <x v="8"/>
    <x v="19"/>
    <x v="19"/>
    <x v="4"/>
    <n v="5029"/>
    <n v="3883"/>
    <n v="0"/>
    <n v="3883"/>
    <n v="47489.277499999997"/>
    <n v="9385.1725000000006"/>
    <x v="0"/>
    <x v="19"/>
  </r>
  <r>
    <x v="1"/>
    <n v="10"/>
    <x v="9"/>
    <x v="19"/>
    <x v="19"/>
    <x v="4"/>
    <n v="4729"/>
    <n v="3772"/>
    <n v="0"/>
    <n v="3772"/>
    <n v="46983.114999999998"/>
    <n v="9764.3349999999991"/>
    <x v="0"/>
    <x v="19"/>
  </r>
  <r>
    <x v="1"/>
    <n v="11"/>
    <x v="10"/>
    <x v="19"/>
    <x v="19"/>
    <x v="4"/>
    <n v="3663"/>
    <n v="3218"/>
    <n v="0"/>
    <n v="3218"/>
    <n v="39588.1308333333"/>
    <n v="7676.4525000000003"/>
    <x v="0"/>
    <x v="19"/>
  </r>
  <r>
    <x v="1"/>
    <n v="12"/>
    <x v="11"/>
    <x v="19"/>
    <x v="19"/>
    <x v="4"/>
    <n v="3666"/>
    <n v="3207"/>
    <n v="0"/>
    <n v="3207"/>
    <n v="39602.3616666667"/>
    <n v="8033.5883333333331"/>
    <x v="0"/>
    <x v="19"/>
  </r>
  <r>
    <x v="1"/>
    <n v="1"/>
    <x v="0"/>
    <x v="20"/>
    <x v="20"/>
    <x v="4"/>
    <n v="6838"/>
    <n v="5878"/>
    <n v="95"/>
    <n v="5783"/>
    <n v="70450.740833333301"/>
    <n v="20756.2425"/>
    <x v="0"/>
    <x v="20"/>
  </r>
  <r>
    <x v="1"/>
    <n v="2"/>
    <x v="1"/>
    <x v="20"/>
    <x v="20"/>
    <x v="4"/>
    <n v="6620"/>
    <n v="5688"/>
    <n v="10"/>
    <n v="5678"/>
    <n v="68790.053333333301"/>
    <n v="17377.813333333332"/>
    <x v="0"/>
    <x v="20"/>
  </r>
  <r>
    <x v="1"/>
    <n v="3"/>
    <x v="2"/>
    <x v="20"/>
    <x v="20"/>
    <x v="4"/>
    <n v="7568"/>
    <n v="6443"/>
    <n v="11"/>
    <n v="6432"/>
    <n v="77757.210000000006"/>
    <n v="22171.206666666665"/>
    <x v="0"/>
    <x v="20"/>
  </r>
  <r>
    <x v="1"/>
    <n v="4"/>
    <x v="3"/>
    <x v="20"/>
    <x v="20"/>
    <x v="4"/>
    <n v="8288"/>
    <n v="6779"/>
    <n v="64"/>
    <n v="6715"/>
    <n v="80984.557499999995"/>
    <n v="24150.259166666667"/>
    <x v="0"/>
    <x v="20"/>
  </r>
  <r>
    <x v="1"/>
    <n v="5"/>
    <x v="4"/>
    <x v="20"/>
    <x v="20"/>
    <x v="4"/>
    <n v="9295"/>
    <n v="7320"/>
    <n v="77"/>
    <n v="7243"/>
    <n v="87359.890833333295"/>
    <n v="21494.659166666668"/>
    <x v="0"/>
    <x v="20"/>
  </r>
  <r>
    <x v="1"/>
    <n v="6"/>
    <x v="5"/>
    <x v="20"/>
    <x v="20"/>
    <x v="4"/>
    <n v="9686"/>
    <n v="7475"/>
    <n v="102"/>
    <n v="7373"/>
    <n v="88946.655833333294"/>
    <n v="24726.460833333334"/>
    <x v="0"/>
    <x v="20"/>
  </r>
  <r>
    <x v="1"/>
    <n v="7"/>
    <x v="6"/>
    <x v="20"/>
    <x v="20"/>
    <x v="4"/>
    <n v="10171"/>
    <n v="7753"/>
    <n v="52"/>
    <n v="7701"/>
    <n v="92905.449166666702"/>
    <n v="25483.650833333333"/>
    <x v="0"/>
    <x v="20"/>
  </r>
  <r>
    <x v="1"/>
    <n v="8"/>
    <x v="7"/>
    <x v="20"/>
    <x v="20"/>
    <x v="4"/>
    <n v="10391"/>
    <n v="7945"/>
    <n v="285"/>
    <n v="7660"/>
    <n v="92489.1933333333"/>
    <n v="26916.006666666668"/>
    <x v="0"/>
    <x v="20"/>
  </r>
  <r>
    <x v="1"/>
    <n v="9"/>
    <x v="8"/>
    <x v="20"/>
    <x v="20"/>
    <x v="4"/>
    <n v="9791"/>
    <n v="7481"/>
    <n v="29"/>
    <n v="7452"/>
    <n v="89831.039999999994"/>
    <n v="24717.61"/>
    <x v="0"/>
    <x v="20"/>
  </r>
  <r>
    <x v="1"/>
    <n v="10"/>
    <x v="9"/>
    <x v="20"/>
    <x v="20"/>
    <x v="4"/>
    <n v="8868"/>
    <n v="7108"/>
    <n v="312"/>
    <n v="6796"/>
    <n v="82201.075833333307"/>
    <n v="22850.390833333335"/>
    <x v="0"/>
    <x v="20"/>
  </r>
  <r>
    <x v="1"/>
    <n v="11"/>
    <x v="10"/>
    <x v="20"/>
    <x v="20"/>
    <x v="4"/>
    <n v="6872"/>
    <n v="5830"/>
    <n v="195"/>
    <n v="5635"/>
    <n v="67667.625"/>
    <n v="18972.691666666666"/>
    <x v="0"/>
    <x v="20"/>
  </r>
  <r>
    <x v="1"/>
    <n v="12"/>
    <x v="11"/>
    <x v="20"/>
    <x v="20"/>
    <x v="4"/>
    <n v="7111"/>
    <n v="6028"/>
    <n v="117"/>
    <n v="5911"/>
    <n v="71188.639999999999"/>
    <n v="19341.526666666668"/>
    <x v="0"/>
    <x v="20"/>
  </r>
  <r>
    <x v="1"/>
    <n v="1"/>
    <x v="0"/>
    <x v="21"/>
    <x v="21"/>
    <x v="4"/>
    <m/>
    <m/>
    <m/>
    <m/>
    <m/>
    <m/>
    <x v="1"/>
    <x v="21"/>
  </r>
  <r>
    <x v="1"/>
    <n v="2"/>
    <x v="1"/>
    <x v="21"/>
    <x v="21"/>
    <x v="4"/>
    <m/>
    <m/>
    <m/>
    <m/>
    <m/>
    <m/>
    <x v="1"/>
    <x v="21"/>
  </r>
  <r>
    <x v="1"/>
    <n v="3"/>
    <x v="2"/>
    <x v="21"/>
    <x v="21"/>
    <x v="4"/>
    <m/>
    <m/>
    <m/>
    <m/>
    <m/>
    <m/>
    <x v="1"/>
    <x v="21"/>
  </r>
  <r>
    <x v="1"/>
    <n v="4"/>
    <x v="3"/>
    <x v="21"/>
    <x v="21"/>
    <x v="4"/>
    <m/>
    <m/>
    <m/>
    <m/>
    <m/>
    <m/>
    <x v="1"/>
    <x v="21"/>
  </r>
  <r>
    <x v="1"/>
    <n v="5"/>
    <x v="4"/>
    <x v="21"/>
    <x v="21"/>
    <x v="4"/>
    <m/>
    <m/>
    <m/>
    <m/>
    <m/>
    <m/>
    <x v="1"/>
    <x v="21"/>
  </r>
  <r>
    <x v="1"/>
    <n v="6"/>
    <x v="5"/>
    <x v="21"/>
    <x v="21"/>
    <x v="4"/>
    <m/>
    <m/>
    <m/>
    <m/>
    <m/>
    <m/>
    <x v="1"/>
    <x v="21"/>
  </r>
  <r>
    <x v="1"/>
    <n v="7"/>
    <x v="6"/>
    <x v="21"/>
    <x v="21"/>
    <x v="4"/>
    <m/>
    <m/>
    <m/>
    <m/>
    <m/>
    <m/>
    <x v="1"/>
    <x v="21"/>
  </r>
  <r>
    <x v="1"/>
    <n v="8"/>
    <x v="7"/>
    <x v="21"/>
    <x v="21"/>
    <x v="4"/>
    <m/>
    <m/>
    <m/>
    <m/>
    <m/>
    <m/>
    <x v="1"/>
    <x v="21"/>
  </r>
  <r>
    <x v="1"/>
    <n v="9"/>
    <x v="8"/>
    <x v="21"/>
    <x v="21"/>
    <x v="4"/>
    <m/>
    <m/>
    <m/>
    <m/>
    <m/>
    <m/>
    <x v="1"/>
    <x v="21"/>
  </r>
  <r>
    <x v="1"/>
    <n v="10"/>
    <x v="9"/>
    <x v="21"/>
    <x v="21"/>
    <x v="4"/>
    <n v="3207"/>
    <n v="2270"/>
    <n v="711"/>
    <n v="1559"/>
    <n v="18434.2716666667"/>
    <n v="4041.2783333333332"/>
    <x v="0"/>
    <x v="21"/>
  </r>
  <r>
    <x v="1"/>
    <n v="11"/>
    <x v="10"/>
    <x v="21"/>
    <x v="21"/>
    <x v="4"/>
    <n v="2363"/>
    <n v="1880"/>
    <n v="2"/>
    <n v="1878"/>
    <n v="21956.330833333301"/>
    <n v="4799.2191666666668"/>
    <x v="0"/>
    <x v="21"/>
  </r>
  <r>
    <x v="1"/>
    <n v="12"/>
    <x v="11"/>
    <x v="21"/>
    <x v="21"/>
    <x v="4"/>
    <n v="2454"/>
    <n v="1907"/>
    <n v="22"/>
    <n v="1885"/>
    <n v="22009.3808333333"/>
    <n v="5004.1025"/>
    <x v="0"/>
    <x v="21"/>
  </r>
  <r>
    <x v="1"/>
    <n v="1"/>
    <x v="0"/>
    <x v="22"/>
    <x v="22"/>
    <x v="4"/>
    <n v="4933"/>
    <n v="3946"/>
    <n v="0"/>
    <n v="3946"/>
    <n v="51080.723333333299"/>
    <n v="9128.126666666667"/>
    <x v="0"/>
    <x v="22"/>
  </r>
  <r>
    <x v="1"/>
    <n v="2"/>
    <x v="1"/>
    <x v="22"/>
    <x v="22"/>
    <x v="4"/>
    <n v="4866"/>
    <n v="3876"/>
    <n v="16"/>
    <n v="3860"/>
    <n v="51101.3766666667"/>
    <n v="12115.306666666667"/>
    <x v="0"/>
    <x v="22"/>
  </r>
  <r>
    <x v="1"/>
    <n v="3"/>
    <x v="2"/>
    <x v="22"/>
    <x v="22"/>
    <x v="4"/>
    <n v="5410"/>
    <n v="4289"/>
    <n v="13"/>
    <n v="4276"/>
    <n v="56218"/>
    <n v="13775.416666666666"/>
    <x v="0"/>
    <x v="22"/>
  </r>
  <r>
    <x v="1"/>
    <n v="4"/>
    <x v="3"/>
    <x v="22"/>
    <x v="22"/>
    <x v="4"/>
    <n v="6001"/>
    <n v="4500"/>
    <n v="84"/>
    <n v="4416"/>
    <n v="60505.6266666667"/>
    <n v="15225.956666666667"/>
    <x v="0"/>
    <x v="22"/>
  </r>
  <r>
    <x v="1"/>
    <n v="5"/>
    <x v="4"/>
    <x v="22"/>
    <x v="22"/>
    <x v="4"/>
    <n v="6537"/>
    <n v="4875"/>
    <n v="45"/>
    <n v="4830"/>
    <n v="64596.25"/>
    <n v="15754.9"/>
    <x v="0"/>
    <x v="22"/>
  </r>
  <r>
    <x v="1"/>
    <n v="6"/>
    <x v="5"/>
    <x v="22"/>
    <x v="22"/>
    <x v="4"/>
    <n v="6505"/>
    <n v="4938"/>
    <n v="41"/>
    <n v="4897"/>
    <n v="65786.12"/>
    <n v="18225.28"/>
    <x v="0"/>
    <x v="22"/>
  </r>
  <r>
    <x v="1"/>
    <n v="7"/>
    <x v="6"/>
    <x v="22"/>
    <x v="22"/>
    <x v="4"/>
    <n v="6752"/>
    <n v="5073"/>
    <n v="35"/>
    <n v="5038"/>
    <n v="67450.22"/>
    <n v="17703.146666666667"/>
    <x v="0"/>
    <x v="22"/>
  </r>
  <r>
    <x v="1"/>
    <n v="8"/>
    <x v="7"/>
    <x v="22"/>
    <x v="22"/>
    <x v="4"/>
    <n v="6497"/>
    <n v="4935"/>
    <n v="28"/>
    <n v="4907"/>
    <n v="64977.254166666702"/>
    <n v="15962.929166666667"/>
    <x v="0"/>
    <x v="22"/>
  </r>
  <r>
    <x v="1"/>
    <n v="9"/>
    <x v="8"/>
    <x v="22"/>
    <x v="22"/>
    <x v="4"/>
    <n v="6532"/>
    <n v="5120"/>
    <n v="30"/>
    <n v="5090"/>
    <n v="67360.657500000001"/>
    <n v="18117.875833333332"/>
    <x v="0"/>
    <x v="22"/>
  </r>
  <r>
    <x v="1"/>
    <n v="10"/>
    <x v="9"/>
    <x v="22"/>
    <x v="22"/>
    <x v="4"/>
    <n v="6407"/>
    <n v="4978"/>
    <n v="37"/>
    <n v="4941"/>
    <n v="65626.343333333294"/>
    <n v="16826.156666666666"/>
    <x v="0"/>
    <x v="22"/>
  </r>
  <r>
    <x v="1"/>
    <n v="11"/>
    <x v="10"/>
    <x v="22"/>
    <x v="22"/>
    <x v="4"/>
    <n v="4702"/>
    <n v="3795"/>
    <n v="28"/>
    <n v="3767"/>
    <n v="49889.116666666698"/>
    <n v="10272.066666666668"/>
    <x v="0"/>
    <x v="22"/>
  </r>
  <r>
    <x v="1"/>
    <n v="12"/>
    <x v="11"/>
    <x v="22"/>
    <x v="22"/>
    <x v="4"/>
    <n v="5534"/>
    <n v="4435"/>
    <n v="16"/>
    <n v="4419"/>
    <n v="57314.916666666701"/>
    <n v="12805.983333333334"/>
    <x v="0"/>
    <x v="22"/>
  </r>
  <r>
    <x v="1"/>
    <n v="1"/>
    <x v="0"/>
    <x v="23"/>
    <x v="23"/>
    <x v="4"/>
    <n v="9885"/>
    <n v="8347"/>
    <n v="56"/>
    <n v="8291"/>
    <n v="106918.77250000001"/>
    <n v="28645.377499999999"/>
    <x v="0"/>
    <x v="23"/>
  </r>
  <r>
    <x v="1"/>
    <n v="2"/>
    <x v="1"/>
    <x v="23"/>
    <x v="23"/>
    <x v="4"/>
    <n v="9963"/>
    <n v="8343"/>
    <n v="0"/>
    <n v="8343"/>
    <n v="107156.33500000001"/>
    <n v="45518.381666666668"/>
    <x v="0"/>
    <x v="23"/>
  </r>
  <r>
    <x v="1"/>
    <n v="3"/>
    <x v="2"/>
    <x v="23"/>
    <x v="23"/>
    <x v="4"/>
    <n v="11327"/>
    <n v="9483"/>
    <n v="0"/>
    <n v="9483"/>
    <n v="121955.616666667"/>
    <n v="56061.1"/>
    <x v="0"/>
    <x v="23"/>
  </r>
  <r>
    <x v="1"/>
    <n v="4"/>
    <x v="3"/>
    <x v="23"/>
    <x v="23"/>
    <x v="4"/>
    <n v="12001"/>
    <n v="9511"/>
    <n v="0"/>
    <n v="9511"/>
    <n v="122938.45833333299"/>
    <n v="51052.558333333334"/>
    <x v="0"/>
    <x v="23"/>
  </r>
  <r>
    <x v="1"/>
    <n v="5"/>
    <x v="4"/>
    <x v="23"/>
    <x v="23"/>
    <x v="4"/>
    <n v="13035"/>
    <n v="9998"/>
    <n v="6"/>
    <n v="9992"/>
    <n v="128841.45"/>
    <n v="60776.866666666669"/>
    <x v="0"/>
    <x v="23"/>
  </r>
  <r>
    <x v="1"/>
    <n v="6"/>
    <x v="5"/>
    <x v="23"/>
    <x v="23"/>
    <x v="4"/>
    <n v="13271"/>
    <n v="10048"/>
    <n v="28"/>
    <n v="10020"/>
    <n v="129002.483333333"/>
    <n v="73611.933333333334"/>
    <x v="0"/>
    <x v="23"/>
  </r>
  <r>
    <x v="1"/>
    <n v="7"/>
    <x v="6"/>
    <x v="23"/>
    <x v="23"/>
    <x v="4"/>
    <n v="13773"/>
    <n v="10218"/>
    <n v="10"/>
    <n v="10208"/>
    <n v="131624.39333333299"/>
    <n v="75475.206666666665"/>
    <x v="0"/>
    <x v="23"/>
  </r>
  <r>
    <x v="1"/>
    <n v="8"/>
    <x v="7"/>
    <x v="23"/>
    <x v="23"/>
    <x v="4"/>
    <n v="14049"/>
    <n v="10439"/>
    <n v="10"/>
    <n v="10429"/>
    <n v="134541.61749999999"/>
    <n v="86245.382500000007"/>
    <x v="0"/>
    <x v="23"/>
  </r>
  <r>
    <x v="1"/>
    <n v="9"/>
    <x v="8"/>
    <x v="23"/>
    <x v="23"/>
    <x v="4"/>
    <n v="13071"/>
    <n v="9799"/>
    <n v="0"/>
    <n v="9799"/>
    <n v="126465.918333333"/>
    <n v="80985.714999999997"/>
    <x v="0"/>
    <x v="23"/>
  </r>
  <r>
    <x v="1"/>
    <n v="10"/>
    <x v="9"/>
    <x v="23"/>
    <x v="23"/>
    <x v="4"/>
    <n v="12212"/>
    <n v="9513"/>
    <n v="23"/>
    <n v="9490"/>
    <n v="122662.733333333"/>
    <n v="59628.933333333334"/>
    <x v="0"/>
    <x v="23"/>
  </r>
  <r>
    <x v="1"/>
    <n v="11"/>
    <x v="10"/>
    <x v="23"/>
    <x v="23"/>
    <x v="4"/>
    <n v="9234"/>
    <n v="7708"/>
    <n v="0"/>
    <n v="7708"/>
    <n v="99539.876666666707"/>
    <n v="22820.656666666666"/>
    <x v="0"/>
    <x v="23"/>
  </r>
  <r>
    <x v="1"/>
    <n v="12"/>
    <x v="11"/>
    <x v="23"/>
    <x v="23"/>
    <x v="4"/>
    <n v="10531"/>
    <n v="8612"/>
    <n v="0"/>
    <n v="8612"/>
    <n v="110872.316666667"/>
    <n v="37340.583333333336"/>
    <x v="0"/>
    <x v="23"/>
  </r>
  <r>
    <x v="1"/>
    <n v="1"/>
    <x v="0"/>
    <x v="24"/>
    <x v="24"/>
    <x v="4"/>
    <n v="3302"/>
    <n v="3164"/>
    <n v="124"/>
    <n v="3040"/>
    <n v="33243.877500000002"/>
    <n v="6764.9724999999999"/>
    <x v="0"/>
    <x v="24"/>
  </r>
  <r>
    <x v="1"/>
    <n v="2"/>
    <x v="1"/>
    <x v="24"/>
    <x v="24"/>
    <x v="4"/>
    <n v="3266"/>
    <n v="3126"/>
    <n v="78"/>
    <n v="3048"/>
    <n v="33794.270833333299"/>
    <n v="8636.3458333333328"/>
    <x v="0"/>
    <x v="24"/>
  </r>
  <r>
    <x v="1"/>
    <n v="3"/>
    <x v="2"/>
    <x v="24"/>
    <x v="24"/>
    <x v="4"/>
    <n v="3667"/>
    <n v="3513"/>
    <n v="95"/>
    <n v="3418"/>
    <n v="36770.68"/>
    <n v="10370.253333333334"/>
    <x v="0"/>
    <x v="24"/>
  </r>
  <r>
    <x v="1"/>
    <n v="4"/>
    <x v="3"/>
    <x v="24"/>
    <x v="24"/>
    <x v="4"/>
    <n v="3552"/>
    <n v="3417"/>
    <n v="232"/>
    <n v="3185"/>
    <n v="39339.589999999997"/>
    <n v="7580.21"/>
    <x v="0"/>
    <x v="24"/>
  </r>
  <r>
    <x v="1"/>
    <n v="5"/>
    <x v="4"/>
    <x v="24"/>
    <x v="24"/>
    <x v="4"/>
    <n v="3830"/>
    <n v="3689"/>
    <n v="109"/>
    <n v="3580"/>
    <n v="40321.335833333302"/>
    <n v="7706.7141666666666"/>
    <x v="0"/>
    <x v="24"/>
  </r>
  <r>
    <x v="1"/>
    <n v="6"/>
    <x v="5"/>
    <x v="24"/>
    <x v="24"/>
    <x v="4"/>
    <n v="3635"/>
    <n v="3487"/>
    <n v="96"/>
    <n v="3391"/>
    <n v="38468.199999999997"/>
    <n v="7450.55"/>
    <x v="0"/>
    <x v="24"/>
  </r>
  <r>
    <x v="1"/>
    <n v="7"/>
    <x v="6"/>
    <x v="24"/>
    <x v="24"/>
    <x v="4"/>
    <n v="3617"/>
    <n v="3440"/>
    <n v="105"/>
    <n v="3335"/>
    <n v="37638.871666666702"/>
    <n v="6783.2616666666663"/>
    <x v="0"/>
    <x v="24"/>
  </r>
  <r>
    <x v="1"/>
    <n v="8"/>
    <x v="7"/>
    <x v="24"/>
    <x v="24"/>
    <x v="4"/>
    <n v="3257"/>
    <n v="3121"/>
    <n v="117"/>
    <n v="3004"/>
    <n v="32631.020833333299"/>
    <n v="6039.0958333333338"/>
    <x v="0"/>
    <x v="24"/>
  </r>
  <r>
    <x v="1"/>
    <n v="9"/>
    <x v="8"/>
    <x v="24"/>
    <x v="24"/>
    <x v="4"/>
    <n v="3680"/>
    <n v="3528"/>
    <n v="62"/>
    <n v="3466"/>
    <n v="37949.266666666699"/>
    <n v="8756.2999999999993"/>
    <x v="0"/>
    <x v="24"/>
  </r>
  <r>
    <x v="1"/>
    <n v="10"/>
    <x v="9"/>
    <x v="24"/>
    <x v="24"/>
    <x v="4"/>
    <m/>
    <m/>
    <m/>
    <m/>
    <m/>
    <m/>
    <x v="4"/>
    <x v="24"/>
  </r>
  <r>
    <x v="1"/>
    <n v="11"/>
    <x v="10"/>
    <x v="24"/>
    <x v="24"/>
    <x v="4"/>
    <n v="3372"/>
    <n v="3239"/>
    <n v="139"/>
    <n v="3100"/>
    <n v="35718.133333333302"/>
    <n v="7539.8166666666666"/>
    <x v="0"/>
    <x v="24"/>
  </r>
  <r>
    <x v="1"/>
    <n v="12"/>
    <x v="11"/>
    <x v="24"/>
    <x v="24"/>
    <x v="4"/>
    <n v="3061"/>
    <n v="2953"/>
    <n v="96"/>
    <n v="2857"/>
    <n v="31634.5133333333"/>
    <n v="8036.5033333333331"/>
    <x v="0"/>
    <x v="24"/>
  </r>
  <r>
    <x v="1"/>
    <n v="1"/>
    <x v="0"/>
    <x v="25"/>
    <x v="25"/>
    <x v="4"/>
    <n v="18920"/>
    <n v="16712"/>
    <n v="10"/>
    <n v="16702"/>
    <n v="229490.97583333301"/>
    <n v="77990.090833333335"/>
    <x v="0"/>
    <x v="25"/>
  </r>
  <r>
    <x v="1"/>
    <n v="2"/>
    <x v="1"/>
    <x v="25"/>
    <x v="25"/>
    <x v="4"/>
    <n v="17625"/>
    <n v="15609"/>
    <n v="22"/>
    <n v="15587"/>
    <n v="216125.9425"/>
    <n v="97236.574166666673"/>
    <x v="0"/>
    <x v="25"/>
  </r>
  <r>
    <x v="1"/>
    <n v="3"/>
    <x v="2"/>
    <x v="25"/>
    <x v="25"/>
    <x v="4"/>
    <n v="19946"/>
    <n v="17562"/>
    <n v="9"/>
    <n v="17553"/>
    <n v="238895.24"/>
    <n v="137245.52666666667"/>
    <x v="0"/>
    <x v="25"/>
  </r>
  <r>
    <x v="1"/>
    <n v="4"/>
    <x v="3"/>
    <x v="25"/>
    <x v="25"/>
    <x v="4"/>
    <n v="20172"/>
    <n v="17875"/>
    <n v="146"/>
    <n v="17729"/>
    <n v="265774.34666666703"/>
    <n v="113299.40333333334"/>
    <x v="0"/>
    <x v="25"/>
  </r>
  <r>
    <x v="1"/>
    <n v="5"/>
    <x v="4"/>
    <x v="25"/>
    <x v="25"/>
    <x v="4"/>
    <n v="20840"/>
    <n v="18350"/>
    <n v="67"/>
    <n v="18283"/>
    <n v="256434.32750000001"/>
    <n v="115317.70583333333"/>
    <x v="0"/>
    <x v="25"/>
  </r>
  <r>
    <x v="1"/>
    <n v="6"/>
    <x v="5"/>
    <x v="25"/>
    <x v="25"/>
    <x v="4"/>
    <n v="20453"/>
    <n v="17943"/>
    <n v="51"/>
    <n v="17892"/>
    <n v="258464.85500000001"/>
    <n v="120752.845"/>
    <x v="0"/>
    <x v="25"/>
  </r>
  <r>
    <x v="1"/>
    <n v="7"/>
    <x v="6"/>
    <x v="25"/>
    <x v="25"/>
    <x v="4"/>
    <n v="21058"/>
    <n v="18373"/>
    <n v="27"/>
    <n v="18346"/>
    <n v="259559.493333333"/>
    <n v="106779.90666666666"/>
    <x v="0"/>
    <x v="25"/>
  </r>
  <r>
    <x v="1"/>
    <n v="8"/>
    <x v="7"/>
    <x v="25"/>
    <x v="25"/>
    <x v="4"/>
    <n v="21021"/>
    <n v="18327"/>
    <n v="11"/>
    <n v="18316"/>
    <n v="252454.900833333"/>
    <n v="106036.21583333334"/>
    <x v="0"/>
    <x v="25"/>
  </r>
  <r>
    <x v="1"/>
    <n v="9"/>
    <x v="8"/>
    <x v="25"/>
    <x v="25"/>
    <x v="4"/>
    <n v="19527"/>
    <n v="17000"/>
    <n v="31"/>
    <n v="16969"/>
    <n v="238190.185"/>
    <n v="112038.84833333333"/>
    <x v="0"/>
    <x v="25"/>
  </r>
  <r>
    <x v="1"/>
    <n v="10"/>
    <x v="9"/>
    <x v="25"/>
    <x v="25"/>
    <x v="4"/>
    <n v="20681"/>
    <n v="18115"/>
    <n v="50"/>
    <n v="18065"/>
    <n v="257302.16666666701"/>
    <n v="139790.79999999999"/>
    <x v="0"/>
    <x v="25"/>
  </r>
  <r>
    <x v="1"/>
    <n v="11"/>
    <x v="10"/>
    <x v="25"/>
    <x v="25"/>
    <x v="4"/>
    <n v="19073"/>
    <n v="16815"/>
    <n v="35"/>
    <n v="16780"/>
    <n v="241841.02499999999"/>
    <n v="104355.34166666666"/>
    <x v="0"/>
    <x v="25"/>
  </r>
  <r>
    <x v="1"/>
    <n v="12"/>
    <x v="11"/>
    <x v="25"/>
    <x v="25"/>
    <x v="4"/>
    <n v="18578"/>
    <n v="16354"/>
    <n v="12"/>
    <n v="16342"/>
    <n v="226073.54416666701"/>
    <n v="128680.77250000001"/>
    <x v="0"/>
    <x v="25"/>
  </r>
  <r>
    <x v="1"/>
    <n v="1"/>
    <x v="0"/>
    <x v="26"/>
    <x v="26"/>
    <x v="4"/>
    <n v="1686"/>
    <n v="1241"/>
    <n v="4"/>
    <n v="1237"/>
    <n v="14316.0233333333"/>
    <n v="3147.6266666666666"/>
    <x v="0"/>
    <x v="26"/>
  </r>
  <r>
    <x v="1"/>
    <n v="2"/>
    <x v="1"/>
    <x v="26"/>
    <x v="26"/>
    <x v="4"/>
    <n v="1604"/>
    <n v="1186"/>
    <n v="41"/>
    <n v="1145"/>
    <n v="13117.1333333333"/>
    <n v="2416.7166666666667"/>
    <x v="0"/>
    <x v="26"/>
  </r>
  <r>
    <x v="1"/>
    <n v="3"/>
    <x v="2"/>
    <x v="26"/>
    <x v="26"/>
    <x v="4"/>
    <n v="1814"/>
    <n v="1313"/>
    <n v="9"/>
    <n v="1304"/>
    <n v="15061.955"/>
    <n v="3060.3116666666665"/>
    <x v="0"/>
    <x v="26"/>
  </r>
  <r>
    <x v="1"/>
    <n v="4"/>
    <x v="3"/>
    <x v="26"/>
    <x v="26"/>
    <x v="4"/>
    <n v="1963"/>
    <n v="1387"/>
    <n v="122"/>
    <n v="1265"/>
    <n v="13533.4"/>
    <n v="1870.1166666666666"/>
    <x v="0"/>
    <x v="26"/>
  </r>
  <r>
    <x v="1"/>
    <n v="5"/>
    <x v="4"/>
    <x v="26"/>
    <x v="26"/>
    <x v="4"/>
    <n v="2570"/>
    <n v="1620"/>
    <n v="144"/>
    <n v="1476"/>
    <n v="16289.72"/>
    <n v="2827.43"/>
    <x v="0"/>
    <x v="26"/>
  </r>
  <r>
    <x v="1"/>
    <n v="6"/>
    <x v="5"/>
    <x v="26"/>
    <x v="26"/>
    <x v="4"/>
    <n v="2440"/>
    <n v="1559"/>
    <n v="87"/>
    <n v="1472"/>
    <n v="16307.250833333301"/>
    <n v="2555.2991666666667"/>
    <x v="0"/>
    <x v="26"/>
  </r>
  <r>
    <x v="1"/>
    <n v="7"/>
    <x v="6"/>
    <x v="26"/>
    <x v="26"/>
    <x v="4"/>
    <n v="2616"/>
    <n v="1632"/>
    <n v="59"/>
    <n v="1573"/>
    <n v="17684.987499999999"/>
    <n v="3018.9458333333332"/>
    <x v="0"/>
    <x v="26"/>
  </r>
  <r>
    <x v="1"/>
    <n v="8"/>
    <x v="7"/>
    <x v="26"/>
    <x v="26"/>
    <x v="4"/>
    <n v="2587"/>
    <n v="1614"/>
    <n v="57"/>
    <n v="1557"/>
    <n v="17697.509999999998"/>
    <n v="2784.59"/>
    <x v="0"/>
    <x v="26"/>
  </r>
  <r>
    <x v="1"/>
    <n v="9"/>
    <x v="8"/>
    <x v="26"/>
    <x v="26"/>
    <x v="4"/>
    <n v="2565"/>
    <n v="1670"/>
    <n v="41"/>
    <n v="1629"/>
    <n v="18522.0333333333"/>
    <n v="3379.5333333333333"/>
    <x v="0"/>
    <x v="26"/>
  </r>
  <r>
    <x v="1"/>
    <n v="10"/>
    <x v="9"/>
    <x v="26"/>
    <x v="26"/>
    <x v="4"/>
    <n v="2332"/>
    <n v="1576"/>
    <n v="97"/>
    <n v="1479"/>
    <n v="16508.134999999998"/>
    <n v="3427.8983333333335"/>
    <x v="0"/>
    <x v="26"/>
  </r>
  <r>
    <x v="1"/>
    <n v="11"/>
    <x v="10"/>
    <x v="26"/>
    <x v="26"/>
    <x v="4"/>
    <n v="1694"/>
    <n v="1306"/>
    <n v="161"/>
    <n v="1145"/>
    <n v="12384.48"/>
    <n v="2715.5366666666669"/>
    <x v="0"/>
    <x v="26"/>
  </r>
  <r>
    <x v="1"/>
    <n v="12"/>
    <x v="11"/>
    <x v="26"/>
    <x v="26"/>
    <x v="4"/>
    <n v="1688"/>
    <n v="1215"/>
    <n v="15"/>
    <n v="1200"/>
    <n v="13674.348333333301"/>
    <n v="2800.8683333333333"/>
    <x v="0"/>
    <x v="26"/>
  </r>
  <r>
    <x v="1"/>
    <n v="1"/>
    <x v="0"/>
    <x v="27"/>
    <x v="27"/>
    <x v="4"/>
    <n v="1947"/>
    <n v="1693"/>
    <n v="2"/>
    <n v="1691"/>
    <n v="17913.68"/>
    <n v="5744.67"/>
    <x v="0"/>
    <x v="27"/>
  </r>
  <r>
    <x v="1"/>
    <n v="2"/>
    <x v="1"/>
    <x v="27"/>
    <x v="27"/>
    <x v="4"/>
    <n v="1829"/>
    <n v="1602"/>
    <n v="2"/>
    <n v="1600"/>
    <n v="17186.5883333333"/>
    <n v="5439.8450000000003"/>
    <x v="0"/>
    <x v="27"/>
  </r>
  <r>
    <x v="1"/>
    <n v="3"/>
    <x v="2"/>
    <x v="27"/>
    <x v="27"/>
    <x v="4"/>
    <n v="2022"/>
    <n v="1745"/>
    <n v="0"/>
    <n v="1745"/>
    <n v="18571.599999999999"/>
    <n v="6445.5333333333338"/>
    <x v="0"/>
    <x v="27"/>
  </r>
  <r>
    <x v="1"/>
    <n v="4"/>
    <x v="3"/>
    <x v="27"/>
    <x v="27"/>
    <x v="4"/>
    <n v="2063"/>
    <n v="1816"/>
    <n v="3"/>
    <n v="1813"/>
    <n v="19454.448333333301"/>
    <n v="6438.9516666666668"/>
    <x v="0"/>
    <x v="27"/>
  </r>
  <r>
    <x v="1"/>
    <n v="5"/>
    <x v="4"/>
    <x v="27"/>
    <x v="27"/>
    <x v="4"/>
    <n v="2251"/>
    <n v="1968"/>
    <n v="4"/>
    <n v="1964"/>
    <n v="20954.87"/>
    <n v="6625.3633333333337"/>
    <x v="0"/>
    <x v="27"/>
  </r>
  <r>
    <x v="1"/>
    <n v="6"/>
    <x v="5"/>
    <x v="27"/>
    <x v="27"/>
    <x v="4"/>
    <n v="2152"/>
    <n v="1879"/>
    <n v="1"/>
    <n v="1878"/>
    <n v="20146.179166666701"/>
    <n v="7211.2041666666664"/>
    <x v="0"/>
    <x v="27"/>
  </r>
  <r>
    <x v="1"/>
    <n v="7"/>
    <x v="6"/>
    <x v="27"/>
    <x v="27"/>
    <x v="4"/>
    <n v="2153"/>
    <n v="1840"/>
    <n v="7"/>
    <n v="1833"/>
    <n v="19757.0958333333"/>
    <n v="5766.7041666666664"/>
    <x v="0"/>
    <x v="27"/>
  </r>
  <r>
    <x v="1"/>
    <n v="8"/>
    <x v="7"/>
    <x v="27"/>
    <x v="27"/>
    <x v="4"/>
    <n v="2216"/>
    <n v="1916"/>
    <n v="1"/>
    <n v="1915"/>
    <n v="20681.941666666698"/>
    <n v="6645.6583333333338"/>
    <x v="0"/>
    <x v="27"/>
  </r>
  <r>
    <x v="1"/>
    <n v="9"/>
    <x v="8"/>
    <x v="27"/>
    <x v="27"/>
    <x v="4"/>
    <n v="2304"/>
    <n v="2023"/>
    <n v="1"/>
    <n v="2022"/>
    <n v="21955.78"/>
    <n v="8126.3033333333333"/>
    <x v="0"/>
    <x v="27"/>
  </r>
  <r>
    <x v="1"/>
    <n v="10"/>
    <x v="9"/>
    <x v="27"/>
    <x v="27"/>
    <x v="4"/>
    <n v="2405"/>
    <n v="2121"/>
    <n v="2"/>
    <n v="2119"/>
    <n v="23264.1858333333"/>
    <n v="7298.8808333333336"/>
    <x v="0"/>
    <x v="27"/>
  </r>
  <r>
    <x v="1"/>
    <n v="11"/>
    <x v="10"/>
    <x v="27"/>
    <x v="27"/>
    <x v="4"/>
    <n v="2049"/>
    <n v="1846"/>
    <n v="2"/>
    <n v="1844"/>
    <n v="19996.558333333302"/>
    <n v="6072.0249999999996"/>
    <x v="0"/>
    <x v="27"/>
  </r>
  <r>
    <x v="1"/>
    <n v="12"/>
    <x v="11"/>
    <x v="27"/>
    <x v="27"/>
    <x v="4"/>
    <n v="1872"/>
    <n v="1683"/>
    <n v="50"/>
    <n v="1633"/>
    <n v="18080.186666666701"/>
    <n v="5867.38"/>
    <x v="0"/>
    <x v="27"/>
  </r>
  <r>
    <x v="1"/>
    <n v="1"/>
    <x v="0"/>
    <x v="28"/>
    <x v="28"/>
    <x v="4"/>
    <n v="2893"/>
    <n v="2511"/>
    <n v="8"/>
    <n v="2503"/>
    <n v="30328.095000000001"/>
    <n v="7352.1383333333333"/>
    <x v="0"/>
    <x v="28"/>
  </r>
  <r>
    <x v="1"/>
    <n v="2"/>
    <x v="1"/>
    <x v="28"/>
    <x v="28"/>
    <x v="4"/>
    <n v="2792"/>
    <n v="2420"/>
    <n v="5"/>
    <n v="2415"/>
    <n v="29220.915000000001"/>
    <n v="6406.251666666667"/>
    <x v="0"/>
    <x v="28"/>
  </r>
  <r>
    <x v="1"/>
    <n v="3"/>
    <x v="2"/>
    <x v="28"/>
    <x v="28"/>
    <x v="4"/>
    <n v="3225"/>
    <n v="2775"/>
    <n v="7"/>
    <n v="2768"/>
    <n v="33491.963333333297"/>
    <n v="8076.836666666667"/>
    <x v="0"/>
    <x v="28"/>
  </r>
  <r>
    <x v="1"/>
    <n v="4"/>
    <x v="3"/>
    <x v="28"/>
    <x v="28"/>
    <x v="4"/>
    <n v="3315"/>
    <n v="2768"/>
    <n v="37"/>
    <n v="2731"/>
    <n v="31877.852500000001"/>
    <n v="7059.2641666666668"/>
    <x v="0"/>
    <x v="28"/>
  </r>
  <r>
    <x v="1"/>
    <n v="5"/>
    <x v="4"/>
    <x v="28"/>
    <x v="28"/>
    <x v="4"/>
    <n v="3871"/>
    <n v="3086"/>
    <n v="21"/>
    <n v="3065"/>
    <n v="36598.779166666704"/>
    <n v="8518.0541666666668"/>
    <x v="0"/>
    <x v="28"/>
  </r>
  <r>
    <x v="1"/>
    <n v="6"/>
    <x v="5"/>
    <x v="28"/>
    <x v="28"/>
    <x v="4"/>
    <n v="3924"/>
    <n v="3069"/>
    <n v="18"/>
    <n v="3051"/>
    <n v="36511.592499999999"/>
    <n v="8855.8241666666672"/>
    <x v="0"/>
    <x v="28"/>
  </r>
  <r>
    <x v="1"/>
    <n v="7"/>
    <x v="6"/>
    <x v="28"/>
    <x v="28"/>
    <x v="4"/>
    <n v="4066"/>
    <n v="3186"/>
    <n v="9"/>
    <n v="3177"/>
    <n v="38513.745000000003"/>
    <n v="7364.2049999999999"/>
    <x v="0"/>
    <x v="28"/>
  </r>
  <r>
    <x v="1"/>
    <n v="8"/>
    <x v="7"/>
    <x v="28"/>
    <x v="28"/>
    <x v="4"/>
    <n v="4000"/>
    <n v="3123"/>
    <n v="7"/>
    <n v="3116"/>
    <n v="37747.004166666702"/>
    <n v="8290.1291666666675"/>
    <x v="0"/>
    <x v="28"/>
  </r>
  <r>
    <x v="1"/>
    <n v="9"/>
    <x v="8"/>
    <x v="28"/>
    <x v="28"/>
    <x v="4"/>
    <n v="3827"/>
    <n v="3000"/>
    <n v="8"/>
    <n v="2992"/>
    <n v="35972.092499999999"/>
    <n v="7960.7574999999997"/>
    <x v="0"/>
    <x v="28"/>
  </r>
  <r>
    <x v="1"/>
    <n v="10"/>
    <x v="9"/>
    <x v="28"/>
    <x v="28"/>
    <x v="4"/>
    <n v="3683"/>
    <n v="2974"/>
    <n v="22"/>
    <n v="2952"/>
    <n v="34978.682500000003"/>
    <n v="8017.6674999999996"/>
    <x v="0"/>
    <x v="28"/>
  </r>
  <r>
    <x v="1"/>
    <n v="11"/>
    <x v="10"/>
    <x v="28"/>
    <x v="28"/>
    <x v="4"/>
    <n v="3033"/>
    <n v="2584"/>
    <n v="40"/>
    <n v="2544"/>
    <n v="29589.01"/>
    <n v="6681.2566666666671"/>
    <x v="0"/>
    <x v="28"/>
  </r>
  <r>
    <x v="1"/>
    <n v="12"/>
    <x v="11"/>
    <x v="28"/>
    <x v="28"/>
    <x v="4"/>
    <n v="2854"/>
    <n v="2478"/>
    <n v="4"/>
    <n v="2474"/>
    <n v="29915.363333333298"/>
    <n v="6581.7033333333329"/>
    <x v="0"/>
    <x v="28"/>
  </r>
  <r>
    <x v="1"/>
    <n v="1"/>
    <x v="0"/>
    <x v="29"/>
    <x v="29"/>
    <x v="4"/>
    <n v="4481"/>
    <n v="3779"/>
    <n v="1"/>
    <n v="3778"/>
    <n v="45314.6116666667"/>
    <n v="10502.504999999999"/>
    <x v="0"/>
    <x v="29"/>
  </r>
  <r>
    <x v="1"/>
    <n v="2"/>
    <x v="1"/>
    <x v="29"/>
    <x v="29"/>
    <x v="4"/>
    <n v="4368"/>
    <n v="3718"/>
    <n v="0"/>
    <n v="3718"/>
    <n v="44565.356666666703"/>
    <n v="9495.51"/>
    <x v="0"/>
    <x v="29"/>
  </r>
  <r>
    <x v="1"/>
    <n v="3"/>
    <x v="2"/>
    <x v="29"/>
    <x v="29"/>
    <x v="4"/>
    <n v="5048"/>
    <n v="4262"/>
    <n v="8"/>
    <n v="4254"/>
    <n v="50869.863333333298"/>
    <n v="12266.42"/>
    <x v="0"/>
    <x v="29"/>
  </r>
  <r>
    <x v="1"/>
    <n v="4"/>
    <x v="3"/>
    <x v="29"/>
    <x v="29"/>
    <x v="4"/>
    <n v="5604"/>
    <n v="4717"/>
    <n v="30"/>
    <n v="4687"/>
    <n v="53444.495833333298"/>
    <n v="13335.454166666666"/>
    <x v="0"/>
    <x v="29"/>
  </r>
  <r>
    <x v="1"/>
    <n v="5"/>
    <x v="4"/>
    <x v="29"/>
    <x v="29"/>
    <x v="4"/>
    <n v="6123"/>
    <n v="5035"/>
    <n v="33"/>
    <n v="5002"/>
    <n v="58614.724166666703"/>
    <n v="15844.559166666666"/>
    <x v="0"/>
    <x v="29"/>
  </r>
  <r>
    <x v="1"/>
    <n v="6"/>
    <x v="5"/>
    <x v="29"/>
    <x v="29"/>
    <x v="4"/>
    <n v="6014"/>
    <n v="4864"/>
    <n v="58"/>
    <n v="4806"/>
    <n v="56402.765833333302"/>
    <n v="15634.9175"/>
    <x v="0"/>
    <x v="29"/>
  </r>
  <r>
    <x v="1"/>
    <n v="7"/>
    <x v="6"/>
    <x v="29"/>
    <x v="29"/>
    <x v="4"/>
    <n v="6284"/>
    <n v="5074"/>
    <n v="34"/>
    <n v="5040"/>
    <n v="59984.343333333301"/>
    <n v="14502.74"/>
    <x v="0"/>
    <x v="29"/>
  </r>
  <r>
    <x v="1"/>
    <n v="8"/>
    <x v="7"/>
    <x v="29"/>
    <x v="29"/>
    <x v="4"/>
    <n v="6294"/>
    <n v="5124"/>
    <n v="25"/>
    <n v="5099"/>
    <n v="60753.548333333303"/>
    <n v="15667.618333333334"/>
    <x v="0"/>
    <x v="29"/>
  </r>
  <r>
    <x v="1"/>
    <n v="9"/>
    <x v="8"/>
    <x v="29"/>
    <x v="29"/>
    <x v="4"/>
    <n v="5946"/>
    <n v="4802"/>
    <n v="20"/>
    <n v="4782"/>
    <n v="57120.186666666697"/>
    <n v="14266.98"/>
    <x v="0"/>
    <x v="29"/>
  </r>
  <r>
    <x v="1"/>
    <n v="10"/>
    <x v="9"/>
    <x v="29"/>
    <x v="29"/>
    <x v="4"/>
    <n v="5909"/>
    <n v="4864"/>
    <n v="30"/>
    <n v="4834"/>
    <n v="56849.217499999999"/>
    <n v="14503.415833333333"/>
    <x v="0"/>
    <x v="29"/>
  </r>
  <r>
    <x v="1"/>
    <n v="11"/>
    <x v="10"/>
    <x v="29"/>
    <x v="29"/>
    <x v="4"/>
    <n v="4839"/>
    <n v="4153"/>
    <n v="24"/>
    <n v="4129"/>
    <n v="47639.481666666703"/>
    <n v="10978.785"/>
    <x v="0"/>
    <x v="29"/>
  </r>
  <r>
    <x v="1"/>
    <n v="12"/>
    <x v="11"/>
    <x v="29"/>
    <x v="29"/>
    <x v="4"/>
    <n v="4883"/>
    <n v="4208"/>
    <n v="3"/>
    <n v="4205"/>
    <n v="50746.482499999998"/>
    <n v="11689.584166666667"/>
    <x v="0"/>
    <x v="29"/>
  </r>
  <r>
    <x v="1"/>
    <n v="1"/>
    <x v="0"/>
    <x v="30"/>
    <x v="30"/>
    <x v="4"/>
    <n v="7508"/>
    <n v="5905"/>
    <n v="3"/>
    <n v="5902"/>
    <n v="77865.383333333302"/>
    <n v="16166.15"/>
    <x v="0"/>
    <x v="30"/>
  </r>
  <r>
    <x v="1"/>
    <n v="2"/>
    <x v="1"/>
    <x v="30"/>
    <x v="30"/>
    <x v="4"/>
    <n v="6908"/>
    <n v="5431"/>
    <n v="7"/>
    <n v="5424"/>
    <n v="68711.873333333293"/>
    <n v="16876.576666666668"/>
    <x v="0"/>
    <x v="30"/>
  </r>
  <r>
    <x v="1"/>
    <n v="3"/>
    <x v="2"/>
    <x v="30"/>
    <x v="30"/>
    <x v="4"/>
    <n v="7753"/>
    <n v="6059"/>
    <n v="8"/>
    <n v="6051"/>
    <n v="77538.849166666696"/>
    <n v="18289.200833333332"/>
    <x v="0"/>
    <x v="30"/>
  </r>
  <r>
    <x v="1"/>
    <n v="4"/>
    <x v="3"/>
    <x v="30"/>
    <x v="30"/>
    <x v="4"/>
    <n v="8412"/>
    <n v="6501"/>
    <n v="6"/>
    <n v="6495"/>
    <n v="92330.052500000005"/>
    <n v="20166.197499999998"/>
    <x v="0"/>
    <x v="30"/>
  </r>
  <r>
    <x v="1"/>
    <n v="5"/>
    <x v="4"/>
    <x v="30"/>
    <x v="30"/>
    <x v="4"/>
    <n v="9121"/>
    <n v="6894"/>
    <n v="6"/>
    <n v="6888"/>
    <n v="93770.461666666699"/>
    <n v="20774.121666666666"/>
    <x v="0"/>
    <x v="30"/>
  </r>
  <r>
    <x v="1"/>
    <n v="6"/>
    <x v="5"/>
    <x v="30"/>
    <x v="30"/>
    <x v="4"/>
    <n v="9236"/>
    <n v="6777"/>
    <n v="11"/>
    <n v="6766"/>
    <n v="89322.833333333299"/>
    <n v="20059.533333333333"/>
    <x v="0"/>
    <x v="30"/>
  </r>
  <r>
    <x v="1"/>
    <n v="7"/>
    <x v="6"/>
    <x v="30"/>
    <x v="30"/>
    <x v="4"/>
    <n v="9412"/>
    <n v="6961"/>
    <n v="12"/>
    <n v="6949"/>
    <n v="91600.166666666701"/>
    <n v="20128.083333333332"/>
    <x v="0"/>
    <x v="30"/>
  </r>
  <r>
    <x v="1"/>
    <n v="8"/>
    <x v="7"/>
    <x v="30"/>
    <x v="30"/>
    <x v="4"/>
    <n v="9445"/>
    <n v="6970"/>
    <n v="15"/>
    <n v="6955"/>
    <n v="87835.05"/>
    <n v="21064.816666666666"/>
    <x v="0"/>
    <x v="30"/>
  </r>
  <r>
    <x v="1"/>
    <n v="9"/>
    <x v="8"/>
    <x v="30"/>
    <x v="30"/>
    <x v="4"/>
    <n v="9105"/>
    <n v="6775"/>
    <n v="4"/>
    <n v="6771"/>
    <n v="89352.033333333296"/>
    <n v="22383.933333333334"/>
    <x v="0"/>
    <x v="30"/>
  </r>
  <r>
    <x v="1"/>
    <n v="10"/>
    <x v="9"/>
    <x v="30"/>
    <x v="30"/>
    <x v="4"/>
    <n v="8781"/>
    <n v="6673"/>
    <n v="14"/>
    <n v="6659"/>
    <n v="88034.9"/>
    <n v="21602.766666666666"/>
    <x v="0"/>
    <x v="30"/>
  </r>
  <r>
    <x v="1"/>
    <n v="11"/>
    <x v="10"/>
    <x v="30"/>
    <x v="30"/>
    <x v="4"/>
    <n v="6938"/>
    <n v="5465"/>
    <n v="12"/>
    <n v="5453"/>
    <n v="71645.2"/>
    <n v="13279.366666666667"/>
    <x v="0"/>
    <x v="30"/>
  </r>
  <r>
    <x v="1"/>
    <n v="12"/>
    <x v="11"/>
    <x v="30"/>
    <x v="30"/>
    <x v="4"/>
    <n v="7288"/>
    <n v="5719"/>
    <n v="8"/>
    <n v="5711"/>
    <n v="72594.383333333302"/>
    <n v="16337.216666666667"/>
    <x v="0"/>
    <x v="30"/>
  </r>
  <r>
    <x v="1"/>
    <n v="1"/>
    <x v="0"/>
    <x v="31"/>
    <x v="31"/>
    <x v="5"/>
    <n v="19258"/>
    <n v="16777"/>
    <n v="48"/>
    <n v="16729"/>
    <n v="199655.5325"/>
    <n v="50399.417500000003"/>
    <x v="0"/>
    <x v="31"/>
  </r>
  <r>
    <x v="1"/>
    <n v="2"/>
    <x v="1"/>
    <x v="31"/>
    <x v="31"/>
    <x v="5"/>
    <n v="18270"/>
    <n v="15993"/>
    <n v="26"/>
    <n v="15967"/>
    <n v="194191.13750000001"/>
    <n v="51428.145833333336"/>
    <x v="0"/>
    <x v="31"/>
  </r>
  <r>
    <x v="1"/>
    <n v="3"/>
    <x v="2"/>
    <x v="31"/>
    <x v="31"/>
    <x v="5"/>
    <n v="20632"/>
    <n v="17716"/>
    <n v="200"/>
    <n v="17516"/>
    <n v="209614.75916666701"/>
    <n v="64326.407500000001"/>
    <x v="0"/>
    <x v="31"/>
  </r>
  <r>
    <x v="1"/>
    <n v="4"/>
    <x v="3"/>
    <x v="31"/>
    <x v="31"/>
    <x v="5"/>
    <n v="21758"/>
    <n v="18727"/>
    <n v="134"/>
    <n v="18593"/>
    <n v="214654.61916666699"/>
    <n v="57824.297500000001"/>
    <x v="0"/>
    <x v="31"/>
  </r>
  <r>
    <x v="1"/>
    <n v="5"/>
    <x v="4"/>
    <x v="31"/>
    <x v="31"/>
    <x v="5"/>
    <n v="23246"/>
    <n v="19725"/>
    <n v="97"/>
    <n v="19628"/>
    <n v="239756.7475"/>
    <n v="80752.252500000002"/>
    <x v="0"/>
    <x v="31"/>
  </r>
  <r>
    <x v="1"/>
    <n v="6"/>
    <x v="5"/>
    <x v="31"/>
    <x v="31"/>
    <x v="5"/>
    <n v="22626"/>
    <n v="19210"/>
    <n v="75"/>
    <n v="19135"/>
    <n v="233946.73333333299"/>
    <n v="61768.65"/>
    <x v="0"/>
    <x v="31"/>
  </r>
  <r>
    <x v="1"/>
    <n v="7"/>
    <x v="6"/>
    <x v="31"/>
    <x v="31"/>
    <x v="5"/>
    <n v="23203"/>
    <n v="19696"/>
    <n v="152"/>
    <n v="19544"/>
    <n v="235211.0925"/>
    <n v="49105.407500000001"/>
    <x v="0"/>
    <x v="31"/>
  </r>
  <r>
    <x v="1"/>
    <n v="8"/>
    <x v="7"/>
    <x v="31"/>
    <x v="31"/>
    <x v="5"/>
    <n v="23318"/>
    <n v="19785"/>
    <n v="94"/>
    <n v="19691"/>
    <n v="238676.63333333301"/>
    <n v="46318.45"/>
    <x v="0"/>
    <x v="31"/>
  </r>
  <r>
    <x v="1"/>
    <n v="9"/>
    <x v="8"/>
    <x v="31"/>
    <x v="31"/>
    <x v="5"/>
    <n v="22887"/>
    <n v="19461"/>
    <n v="97"/>
    <n v="19364"/>
    <n v="233821.45166666701"/>
    <n v="54690.514999999999"/>
    <x v="0"/>
    <x v="31"/>
  </r>
  <r>
    <x v="1"/>
    <n v="10"/>
    <x v="9"/>
    <x v="31"/>
    <x v="31"/>
    <x v="5"/>
    <n v="23049"/>
    <n v="19831"/>
    <n v="79"/>
    <n v="19752"/>
    <n v="240303.76250000001"/>
    <n v="62372.470833333333"/>
    <x v="0"/>
    <x v="31"/>
  </r>
  <r>
    <x v="1"/>
    <n v="11"/>
    <x v="10"/>
    <x v="31"/>
    <x v="31"/>
    <x v="5"/>
    <n v="19658"/>
    <n v="17278"/>
    <n v="60"/>
    <n v="17218"/>
    <n v="209636.52666666699"/>
    <n v="50855.606666666667"/>
    <x v="0"/>
    <x v="31"/>
  </r>
  <r>
    <x v="1"/>
    <n v="12"/>
    <x v="11"/>
    <x v="31"/>
    <x v="31"/>
    <x v="5"/>
    <n v="19888"/>
    <n v="17451"/>
    <n v="58"/>
    <n v="17393"/>
    <n v="212813.023333333"/>
    <n v="52103.243333333332"/>
    <x v="0"/>
    <x v="31"/>
  </r>
  <r>
    <x v="1"/>
    <n v="1"/>
    <x v="0"/>
    <x v="32"/>
    <x v="32"/>
    <x v="6"/>
    <n v="1663"/>
    <n v="633"/>
    <n v="65"/>
    <n v="568"/>
    <n v="5707.1458333333303"/>
    <n v="1189.2874999999999"/>
    <x v="0"/>
    <x v="32"/>
  </r>
  <r>
    <x v="1"/>
    <n v="2"/>
    <x v="1"/>
    <x v="32"/>
    <x v="32"/>
    <x v="6"/>
    <n v="1252"/>
    <n v="590"/>
    <n v="61"/>
    <n v="529"/>
    <n v="5689.8525"/>
    <n v="1928.3141666666668"/>
    <x v="0"/>
    <x v="32"/>
  </r>
  <r>
    <x v="1"/>
    <n v="3"/>
    <x v="2"/>
    <x v="32"/>
    <x v="32"/>
    <x v="6"/>
    <n v="1715"/>
    <n v="673"/>
    <n v="83"/>
    <n v="590"/>
    <n v="6027.22"/>
    <n v="2219.1799999999998"/>
    <x v="0"/>
    <x v="32"/>
  </r>
  <r>
    <x v="1"/>
    <n v="4"/>
    <x v="3"/>
    <x v="32"/>
    <x v="32"/>
    <x v="6"/>
    <n v="1842"/>
    <n v="723"/>
    <n v="68"/>
    <n v="655"/>
    <n v="7062.21"/>
    <n v="2270.6566666666668"/>
    <x v="0"/>
    <x v="32"/>
  </r>
  <r>
    <x v="1"/>
    <n v="5"/>
    <x v="4"/>
    <x v="32"/>
    <x v="32"/>
    <x v="6"/>
    <n v="2798"/>
    <n v="845"/>
    <n v="61"/>
    <n v="784"/>
    <n v="8084.3450000000003"/>
    <n v="2369.2216666666668"/>
    <x v="0"/>
    <x v="32"/>
  </r>
  <r>
    <x v="1"/>
    <n v="6"/>
    <x v="5"/>
    <x v="32"/>
    <x v="32"/>
    <x v="6"/>
    <n v="2361"/>
    <n v="905"/>
    <n v="70"/>
    <n v="835"/>
    <n v="8889.7133333333295"/>
    <n v="1931.5533333333333"/>
    <x v="0"/>
    <x v="32"/>
  </r>
  <r>
    <x v="1"/>
    <n v="7"/>
    <x v="6"/>
    <x v="32"/>
    <x v="32"/>
    <x v="6"/>
    <n v="2352"/>
    <n v="957"/>
    <n v="65"/>
    <n v="892"/>
    <n v="9480.8683333333302"/>
    <n v="2425.7649999999999"/>
    <x v="0"/>
    <x v="32"/>
  </r>
  <r>
    <x v="1"/>
    <n v="8"/>
    <x v="7"/>
    <x v="32"/>
    <x v="32"/>
    <x v="6"/>
    <n v="2382"/>
    <n v="960"/>
    <n v="90"/>
    <n v="870"/>
    <n v="9490.9966666666696"/>
    <n v="3223.9533333333334"/>
    <x v="0"/>
    <x v="32"/>
  </r>
  <r>
    <x v="1"/>
    <n v="9"/>
    <x v="8"/>
    <x v="32"/>
    <x v="32"/>
    <x v="6"/>
    <n v="2265"/>
    <n v="824"/>
    <n v="89"/>
    <n v="735"/>
    <n v="7827.8883333333297"/>
    <n v="1441.0116666666668"/>
    <x v="0"/>
    <x v="32"/>
  </r>
  <r>
    <x v="1"/>
    <n v="10"/>
    <x v="9"/>
    <x v="32"/>
    <x v="32"/>
    <x v="6"/>
    <n v="2137"/>
    <n v="720"/>
    <n v="80"/>
    <n v="640"/>
    <n v="6876.4"/>
    <n v="2007.5333333333333"/>
    <x v="0"/>
    <x v="32"/>
  </r>
  <r>
    <x v="1"/>
    <n v="11"/>
    <x v="10"/>
    <x v="32"/>
    <x v="32"/>
    <x v="6"/>
    <n v="1957"/>
    <n v="610"/>
    <n v="51"/>
    <n v="559"/>
    <n v="5900.375"/>
    <n v="1962.8583333333333"/>
    <x v="0"/>
    <x v="32"/>
  </r>
  <r>
    <x v="1"/>
    <n v="12"/>
    <x v="11"/>
    <x v="32"/>
    <x v="32"/>
    <x v="6"/>
    <n v="1602"/>
    <n v="613"/>
    <n v="40"/>
    <n v="573"/>
    <n v="6234.7033333333302"/>
    <n v="1927.78"/>
    <x v="0"/>
    <x v="32"/>
  </r>
  <r>
    <x v="1"/>
    <n v="1"/>
    <x v="0"/>
    <x v="33"/>
    <x v="33"/>
    <x v="6"/>
    <n v="8579"/>
    <n v="7051"/>
    <n v="0"/>
    <n v="7051"/>
    <n v="74975.212499999994"/>
    <n v="22884.4375"/>
    <x v="0"/>
    <x v="33"/>
  </r>
  <r>
    <x v="1"/>
    <n v="2"/>
    <x v="1"/>
    <x v="33"/>
    <x v="33"/>
    <x v="6"/>
    <n v="8017"/>
    <n v="6570"/>
    <n v="2"/>
    <n v="6568"/>
    <n v="72715.535000000003"/>
    <n v="29957.648333333334"/>
    <x v="0"/>
    <x v="33"/>
  </r>
  <r>
    <x v="1"/>
    <n v="3"/>
    <x v="2"/>
    <x v="33"/>
    <x v="33"/>
    <x v="6"/>
    <n v="9186"/>
    <n v="7466"/>
    <n v="18"/>
    <n v="7448"/>
    <n v="79544.686666666705"/>
    <n v="34080.53"/>
    <x v="0"/>
    <x v="33"/>
  </r>
  <r>
    <x v="1"/>
    <n v="4"/>
    <x v="3"/>
    <x v="33"/>
    <x v="33"/>
    <x v="6"/>
    <n v="10175"/>
    <n v="7914"/>
    <n v="31"/>
    <n v="7883"/>
    <n v="96124.106666666703"/>
    <n v="50797.743333333332"/>
    <x v="0"/>
    <x v="33"/>
  </r>
  <r>
    <x v="1"/>
    <n v="5"/>
    <x v="4"/>
    <x v="33"/>
    <x v="33"/>
    <x v="6"/>
    <n v="10945"/>
    <n v="8465"/>
    <n v="43"/>
    <n v="8422"/>
    <n v="95417.4"/>
    <n v="50548.283333333333"/>
    <x v="0"/>
    <x v="33"/>
  </r>
  <r>
    <x v="1"/>
    <n v="6"/>
    <x v="5"/>
    <x v="33"/>
    <x v="33"/>
    <x v="6"/>
    <n v="10982"/>
    <n v="8375"/>
    <n v="0"/>
    <n v="8375"/>
    <n v="95938.485000000001"/>
    <n v="57159.648333333331"/>
    <x v="0"/>
    <x v="33"/>
  </r>
  <r>
    <x v="1"/>
    <n v="7"/>
    <x v="6"/>
    <x v="33"/>
    <x v="33"/>
    <x v="6"/>
    <n v="11468"/>
    <n v="8799"/>
    <n v="0"/>
    <n v="8799"/>
    <n v="97166.125"/>
    <n v="47667.841666666667"/>
    <x v="0"/>
    <x v="33"/>
  </r>
  <r>
    <x v="1"/>
    <n v="8"/>
    <x v="7"/>
    <x v="33"/>
    <x v="33"/>
    <x v="6"/>
    <n v="11413"/>
    <n v="8724"/>
    <n v="0"/>
    <n v="8724"/>
    <n v="96872.586666666699"/>
    <n v="56220.28"/>
    <x v="0"/>
    <x v="33"/>
  </r>
  <r>
    <x v="1"/>
    <n v="9"/>
    <x v="8"/>
    <x v="33"/>
    <x v="33"/>
    <x v="6"/>
    <n v="10925"/>
    <n v="8398"/>
    <n v="0"/>
    <n v="8398"/>
    <n v="92563.519166666694"/>
    <n v="57215.280833333331"/>
    <x v="0"/>
    <x v="33"/>
  </r>
  <r>
    <x v="1"/>
    <n v="10"/>
    <x v="9"/>
    <x v="33"/>
    <x v="33"/>
    <x v="6"/>
    <n v="10508"/>
    <n v="8227"/>
    <n v="103"/>
    <n v="8124"/>
    <n v="90639.404166666704"/>
    <n v="37828.229166666664"/>
    <x v="0"/>
    <x v="33"/>
  </r>
  <r>
    <x v="1"/>
    <n v="11"/>
    <x v="10"/>
    <x v="33"/>
    <x v="33"/>
    <x v="6"/>
    <n v="8490"/>
    <n v="7011"/>
    <n v="2"/>
    <n v="7009"/>
    <n v="79703.600833333301"/>
    <n v="22909.249166666668"/>
    <x v="0"/>
    <x v="33"/>
  </r>
  <r>
    <x v="1"/>
    <n v="12"/>
    <x v="11"/>
    <x v="33"/>
    <x v="33"/>
    <x v="6"/>
    <n v="8712"/>
    <n v="7212"/>
    <n v="212"/>
    <n v="7000"/>
    <n v="74938.485000000001"/>
    <n v="24117.248333333333"/>
    <x v="0"/>
    <x v="33"/>
  </r>
  <r>
    <x v="1"/>
    <n v="1"/>
    <x v="0"/>
    <x v="34"/>
    <x v="34"/>
    <x v="7"/>
    <n v="9686"/>
    <n v="7983"/>
    <n v="241"/>
    <n v="7742"/>
    <n v="87912.060833333293"/>
    <n v="20893.2225"/>
    <x v="0"/>
    <x v="34"/>
  </r>
  <r>
    <x v="1"/>
    <n v="2"/>
    <x v="1"/>
    <x v="34"/>
    <x v="34"/>
    <x v="7"/>
    <n v="9425"/>
    <n v="7830"/>
    <n v="29"/>
    <n v="7801"/>
    <n v="88253.473333333299"/>
    <n v="19926.21"/>
    <x v="0"/>
    <x v="34"/>
  </r>
  <r>
    <x v="1"/>
    <n v="3"/>
    <x v="2"/>
    <x v="34"/>
    <x v="34"/>
    <x v="7"/>
    <n v="11054"/>
    <n v="9103"/>
    <n v="75"/>
    <n v="9028"/>
    <n v="102666.320833333"/>
    <n v="26747.5625"/>
    <x v="0"/>
    <x v="34"/>
  </r>
  <r>
    <x v="1"/>
    <n v="4"/>
    <x v="3"/>
    <x v="34"/>
    <x v="34"/>
    <x v="7"/>
    <n v="10738"/>
    <n v="8950"/>
    <n v="237"/>
    <n v="8713"/>
    <n v="96255.64"/>
    <n v="19876.476666666666"/>
    <x v="0"/>
    <x v="34"/>
  </r>
  <r>
    <x v="1"/>
    <n v="5"/>
    <x v="4"/>
    <x v="34"/>
    <x v="34"/>
    <x v="7"/>
    <n v="11735"/>
    <n v="9695"/>
    <n v="102"/>
    <n v="9593"/>
    <n v="108331.728333333"/>
    <n v="25100.071666666667"/>
    <x v="0"/>
    <x v="34"/>
  </r>
  <r>
    <x v="1"/>
    <n v="6"/>
    <x v="5"/>
    <x v="34"/>
    <x v="34"/>
    <x v="7"/>
    <n v="11921"/>
    <n v="9593"/>
    <n v="155"/>
    <n v="9438"/>
    <n v="106593.995833333"/>
    <n v="21645.137500000001"/>
    <x v="0"/>
    <x v="34"/>
  </r>
  <r>
    <x v="1"/>
    <n v="7"/>
    <x v="6"/>
    <x v="34"/>
    <x v="34"/>
    <x v="7"/>
    <n v="11658"/>
    <n v="9082"/>
    <n v="99"/>
    <n v="8983"/>
    <n v="101910.1575"/>
    <n v="19248.142500000002"/>
    <x v="0"/>
    <x v="34"/>
  </r>
  <r>
    <x v="1"/>
    <n v="8"/>
    <x v="7"/>
    <x v="34"/>
    <x v="34"/>
    <x v="7"/>
    <n v="11893"/>
    <n v="9575"/>
    <n v="96"/>
    <n v="9479"/>
    <n v="107987.86"/>
    <n v="22404.14"/>
    <x v="0"/>
    <x v="34"/>
  </r>
  <r>
    <x v="1"/>
    <n v="9"/>
    <x v="8"/>
    <x v="34"/>
    <x v="34"/>
    <x v="7"/>
    <n v="11906"/>
    <n v="9740"/>
    <n v="154"/>
    <n v="9586"/>
    <n v="109282.685"/>
    <n v="27702.031666666666"/>
    <x v="0"/>
    <x v="34"/>
  </r>
  <r>
    <x v="1"/>
    <n v="10"/>
    <x v="9"/>
    <x v="34"/>
    <x v="34"/>
    <x v="7"/>
    <n v="11917"/>
    <n v="9831"/>
    <n v="117"/>
    <n v="9714"/>
    <n v="110126.120833333"/>
    <n v="26583.379166666666"/>
    <x v="0"/>
    <x v="34"/>
  </r>
  <r>
    <x v="1"/>
    <n v="11"/>
    <x v="10"/>
    <x v="34"/>
    <x v="34"/>
    <x v="7"/>
    <n v="10229"/>
    <n v="8450"/>
    <n v="125"/>
    <n v="8325"/>
    <n v="93626.415833333303"/>
    <n v="20213.134166666667"/>
    <x v="0"/>
    <x v="34"/>
  </r>
  <r>
    <x v="1"/>
    <n v="12"/>
    <x v="11"/>
    <x v="34"/>
    <x v="34"/>
    <x v="7"/>
    <n v="9460"/>
    <n v="7873"/>
    <n v="55"/>
    <n v="7818"/>
    <n v="89325.752500000002"/>
    <n v="21646.147499999999"/>
    <x v="0"/>
    <x v="34"/>
  </r>
  <r>
    <x v="1"/>
    <n v="1"/>
    <x v="0"/>
    <x v="35"/>
    <x v="35"/>
    <x v="8"/>
    <n v="2986"/>
    <n v="2184"/>
    <n v="0"/>
    <n v="2184"/>
    <n v="25431.668333333299"/>
    <n v="6353.4816666666666"/>
    <x v="0"/>
    <x v="35"/>
  </r>
  <r>
    <x v="1"/>
    <n v="2"/>
    <x v="1"/>
    <x v="35"/>
    <x v="35"/>
    <x v="8"/>
    <n v="3083"/>
    <n v="2100"/>
    <n v="0"/>
    <n v="2100"/>
    <n v="24440.58"/>
    <n v="5601.586666666667"/>
    <x v="0"/>
    <x v="35"/>
  </r>
  <r>
    <x v="1"/>
    <n v="3"/>
    <x v="2"/>
    <x v="35"/>
    <x v="35"/>
    <x v="8"/>
    <n v="3427"/>
    <n v="2465"/>
    <n v="0"/>
    <n v="2465"/>
    <n v="28643.9591666667"/>
    <n v="6968.9075000000003"/>
    <x v="0"/>
    <x v="35"/>
  </r>
  <r>
    <x v="1"/>
    <n v="4"/>
    <x v="3"/>
    <x v="35"/>
    <x v="35"/>
    <x v="8"/>
    <n v="3846"/>
    <n v="2611"/>
    <n v="0"/>
    <n v="2611"/>
    <n v="30400.976666666698"/>
    <n v="6762.5066666666671"/>
    <x v="0"/>
    <x v="35"/>
  </r>
  <r>
    <x v="1"/>
    <n v="5"/>
    <x v="4"/>
    <x v="35"/>
    <x v="35"/>
    <x v="8"/>
    <n v="4051"/>
    <n v="2777"/>
    <n v="0"/>
    <n v="2777"/>
    <n v="32464.100833333301"/>
    <n v="6621.6158333333333"/>
    <x v="0"/>
    <x v="35"/>
  </r>
  <r>
    <x v="1"/>
    <n v="6"/>
    <x v="5"/>
    <x v="35"/>
    <x v="35"/>
    <x v="8"/>
    <n v="4118"/>
    <n v="2727"/>
    <n v="0"/>
    <n v="2727"/>
    <n v="31708.9633333333"/>
    <n v="5217.87"/>
    <x v="0"/>
    <x v="35"/>
  </r>
  <r>
    <x v="1"/>
    <n v="7"/>
    <x v="6"/>
    <x v="35"/>
    <x v="35"/>
    <x v="8"/>
    <n v="4156"/>
    <n v="2672"/>
    <n v="0"/>
    <n v="2672"/>
    <n v="30734.9633333333"/>
    <n v="4840.3533333333335"/>
    <x v="0"/>
    <x v="35"/>
  </r>
  <r>
    <x v="1"/>
    <n v="8"/>
    <x v="7"/>
    <x v="35"/>
    <x v="35"/>
    <x v="8"/>
    <n v="3826"/>
    <n v="2440"/>
    <n v="0"/>
    <n v="2440"/>
    <n v="27988.813333333299"/>
    <n v="4379.9033333333336"/>
    <x v="0"/>
    <x v="35"/>
  </r>
  <r>
    <x v="1"/>
    <n v="9"/>
    <x v="8"/>
    <x v="35"/>
    <x v="35"/>
    <x v="8"/>
    <n v="3947"/>
    <n v="2762"/>
    <n v="0"/>
    <n v="2762"/>
    <n v="31246.308333333302"/>
    <n v="5197.1583333333338"/>
    <x v="0"/>
    <x v="35"/>
  </r>
  <r>
    <x v="1"/>
    <n v="10"/>
    <x v="9"/>
    <x v="35"/>
    <x v="35"/>
    <x v="8"/>
    <n v="3887"/>
    <n v="2677"/>
    <n v="0"/>
    <n v="2677"/>
    <n v="30246.9358333333"/>
    <n v="6589.5474999999997"/>
    <x v="0"/>
    <x v="35"/>
  </r>
  <r>
    <x v="1"/>
    <n v="11"/>
    <x v="10"/>
    <x v="35"/>
    <x v="35"/>
    <x v="8"/>
    <n v="3451"/>
    <n v="2545"/>
    <n v="0"/>
    <n v="2545"/>
    <n v="28600.621666666699"/>
    <n v="7641.8116666666665"/>
    <x v="0"/>
    <x v="35"/>
  </r>
  <r>
    <x v="1"/>
    <n v="12"/>
    <x v="11"/>
    <x v="35"/>
    <x v="35"/>
    <x v="8"/>
    <n v="3379"/>
    <n v="2425"/>
    <n v="0"/>
    <n v="2425"/>
    <n v="27158.48"/>
    <n v="6306.8033333333333"/>
    <x v="0"/>
    <x v="35"/>
  </r>
  <r>
    <x v="1"/>
    <n v="1"/>
    <x v="0"/>
    <x v="36"/>
    <x v="36"/>
    <x v="9"/>
    <n v="9798"/>
    <n v="8572"/>
    <n v="0"/>
    <n v="8572"/>
    <n v="97950.14"/>
    <n v="24066.193333333333"/>
    <x v="0"/>
    <x v="36"/>
  </r>
  <r>
    <x v="1"/>
    <n v="2"/>
    <x v="1"/>
    <x v="36"/>
    <x v="36"/>
    <x v="9"/>
    <n v="9395"/>
    <n v="8212"/>
    <n v="0"/>
    <n v="8212"/>
    <n v="95775.632500000007"/>
    <n v="22252.267500000002"/>
    <x v="0"/>
    <x v="36"/>
  </r>
  <r>
    <x v="1"/>
    <n v="3"/>
    <x v="2"/>
    <x v="36"/>
    <x v="36"/>
    <x v="9"/>
    <n v="10764"/>
    <n v="9341"/>
    <n v="34"/>
    <n v="9307"/>
    <n v="107447.93166666701"/>
    <n v="22926.218333333334"/>
    <x v="0"/>
    <x v="36"/>
  </r>
  <r>
    <x v="1"/>
    <n v="4"/>
    <x v="3"/>
    <x v="36"/>
    <x v="36"/>
    <x v="9"/>
    <n v="9963"/>
    <n v="8539"/>
    <n v="0"/>
    <n v="8539"/>
    <n v="96268.719166666706"/>
    <n v="18199.980833333335"/>
    <x v="0"/>
    <x v="36"/>
  </r>
  <r>
    <x v="1"/>
    <n v="5"/>
    <x v="4"/>
    <x v="36"/>
    <x v="36"/>
    <x v="9"/>
    <n v="11219"/>
    <n v="9639"/>
    <n v="33"/>
    <n v="9606"/>
    <n v="109655.900833333"/>
    <n v="24333.965833333332"/>
    <x v="0"/>
    <x v="36"/>
  </r>
  <r>
    <x v="1"/>
    <n v="6"/>
    <x v="5"/>
    <x v="36"/>
    <x v="36"/>
    <x v="9"/>
    <n v="11186"/>
    <n v="9343"/>
    <n v="39"/>
    <n v="9304"/>
    <n v="108080.775833333"/>
    <n v="23256.374166666668"/>
    <x v="0"/>
    <x v="36"/>
  </r>
  <r>
    <x v="1"/>
    <n v="7"/>
    <x v="6"/>
    <x v="36"/>
    <x v="36"/>
    <x v="9"/>
    <n v="10896"/>
    <n v="8754"/>
    <n v="0"/>
    <n v="8754"/>
    <n v="99493.164999999994"/>
    <n v="21797.801666666666"/>
    <x v="0"/>
    <x v="36"/>
  </r>
  <r>
    <x v="1"/>
    <n v="8"/>
    <x v="7"/>
    <x v="36"/>
    <x v="36"/>
    <x v="9"/>
    <n v="11365"/>
    <n v="9491"/>
    <n v="38"/>
    <n v="9453"/>
    <n v="109771.6225"/>
    <n v="25461.077499999999"/>
    <x v="0"/>
    <x v="36"/>
  </r>
  <r>
    <x v="1"/>
    <n v="9"/>
    <x v="8"/>
    <x v="36"/>
    <x v="36"/>
    <x v="9"/>
    <n v="11610"/>
    <n v="9894"/>
    <n v="41"/>
    <n v="9853"/>
    <n v="110439.74666666699"/>
    <n v="24426.403333333332"/>
    <x v="0"/>
    <x v="36"/>
  </r>
  <r>
    <x v="1"/>
    <n v="10"/>
    <x v="9"/>
    <x v="36"/>
    <x v="36"/>
    <x v="9"/>
    <n v="11523"/>
    <n v="9892"/>
    <n v="60"/>
    <n v="9832"/>
    <n v="110305.728333333"/>
    <n v="24687.321666666667"/>
    <x v="0"/>
    <x v="36"/>
  </r>
  <r>
    <x v="1"/>
    <n v="11"/>
    <x v="10"/>
    <x v="36"/>
    <x v="36"/>
    <x v="9"/>
    <n v="10223"/>
    <n v="8937"/>
    <n v="61"/>
    <n v="8876"/>
    <n v="98773.339166666701"/>
    <n v="26155.144166666665"/>
    <x v="0"/>
    <x v="36"/>
  </r>
  <r>
    <x v="1"/>
    <n v="12"/>
    <x v="11"/>
    <x v="36"/>
    <x v="36"/>
    <x v="9"/>
    <n v="9275"/>
    <n v="8045"/>
    <n v="14"/>
    <n v="8031"/>
    <n v="91116.0683333333"/>
    <n v="23703.915000000001"/>
    <x v="0"/>
    <x v="36"/>
  </r>
  <r>
    <x v="1"/>
    <n v="1"/>
    <x v="0"/>
    <x v="37"/>
    <x v="37"/>
    <x v="10"/>
    <n v="7425"/>
    <n v="6108"/>
    <n v="29"/>
    <n v="6079"/>
    <n v="68266.241666666698"/>
    <n v="24540.041666666668"/>
    <x v="0"/>
    <x v="37"/>
  </r>
  <r>
    <x v="1"/>
    <n v="2"/>
    <x v="1"/>
    <x v="37"/>
    <x v="37"/>
    <x v="10"/>
    <n v="6872"/>
    <n v="5734"/>
    <n v="15"/>
    <n v="5719"/>
    <n v="64363.940833333298"/>
    <n v="22994.109166666665"/>
    <x v="0"/>
    <x v="37"/>
  </r>
  <r>
    <x v="1"/>
    <n v="3"/>
    <x v="2"/>
    <x v="37"/>
    <x v="37"/>
    <x v="10"/>
    <n v="7607"/>
    <n v="6241"/>
    <n v="178"/>
    <n v="6063"/>
    <n v="67975.426666666695"/>
    <n v="23455.256666666668"/>
    <x v="0"/>
    <x v="37"/>
  </r>
  <r>
    <x v="1"/>
    <n v="4"/>
    <x v="3"/>
    <x v="37"/>
    <x v="37"/>
    <x v="10"/>
    <n v="7971"/>
    <n v="6500"/>
    <n v="103"/>
    <n v="6397"/>
    <n v="75430.764999999999"/>
    <n v="27647.868333333332"/>
    <x v="0"/>
    <x v="37"/>
  </r>
  <r>
    <x v="1"/>
    <n v="5"/>
    <x v="4"/>
    <x v="37"/>
    <x v="37"/>
    <x v="10"/>
    <n v="8512"/>
    <n v="6970"/>
    <n v="73"/>
    <n v="6897"/>
    <n v="80227.541666666701"/>
    <n v="29206.525000000001"/>
    <x v="0"/>
    <x v="37"/>
  </r>
  <r>
    <x v="1"/>
    <n v="6"/>
    <x v="5"/>
    <x v="37"/>
    <x v="37"/>
    <x v="10"/>
    <n v="8578"/>
    <n v="6789"/>
    <n v="82"/>
    <n v="6707"/>
    <n v="79095.888333333307"/>
    <n v="29064.678333333333"/>
    <x v="0"/>
    <x v="37"/>
  </r>
  <r>
    <x v="1"/>
    <n v="7"/>
    <x v="6"/>
    <x v="37"/>
    <x v="37"/>
    <x v="10"/>
    <n v="9094"/>
    <n v="7415"/>
    <n v="2"/>
    <n v="7413"/>
    <n v="83007.663333333301"/>
    <n v="24605.253333333334"/>
    <x v="0"/>
    <x v="37"/>
  </r>
  <r>
    <x v="1"/>
    <n v="8"/>
    <x v="7"/>
    <x v="37"/>
    <x v="37"/>
    <x v="10"/>
    <n v="9048"/>
    <n v="7461"/>
    <n v="6"/>
    <n v="7455"/>
    <n v="84503.736666666693"/>
    <n v="24016.43"/>
    <x v="0"/>
    <x v="37"/>
  </r>
  <r>
    <x v="1"/>
    <n v="9"/>
    <x v="8"/>
    <x v="37"/>
    <x v="37"/>
    <x v="10"/>
    <n v="8806"/>
    <n v="7187"/>
    <n v="7"/>
    <n v="7180"/>
    <n v="82334.011666666702"/>
    <n v="26243.105"/>
    <x v="0"/>
    <x v="37"/>
  </r>
  <r>
    <x v="1"/>
    <n v="10"/>
    <x v="9"/>
    <x v="37"/>
    <x v="37"/>
    <x v="10"/>
    <n v="8553"/>
    <n v="6979"/>
    <n v="35"/>
    <n v="6944"/>
    <n v="80605.516666666706"/>
    <n v="26701.116666666665"/>
    <x v="0"/>
    <x v="37"/>
  </r>
  <r>
    <x v="1"/>
    <n v="11"/>
    <x v="10"/>
    <x v="37"/>
    <x v="37"/>
    <x v="10"/>
    <n v="7667"/>
    <n v="6330"/>
    <n v="11"/>
    <n v="6319"/>
    <n v="73038.080000000002"/>
    <n v="21963.003333333334"/>
    <x v="0"/>
    <x v="37"/>
  </r>
  <r>
    <x v="1"/>
    <n v="12"/>
    <x v="11"/>
    <x v="37"/>
    <x v="37"/>
    <x v="10"/>
    <n v="7712"/>
    <n v="6346"/>
    <n v="1"/>
    <n v="6345"/>
    <n v="73045.603333333303"/>
    <n v="23228.73"/>
    <x v="0"/>
    <x v="37"/>
  </r>
  <r>
    <x v="1"/>
    <n v="1"/>
    <x v="0"/>
    <x v="38"/>
    <x v="38"/>
    <x v="11"/>
    <n v="2690"/>
    <n v="2173"/>
    <n v="78"/>
    <n v="2095"/>
    <n v="21682.758333333299"/>
    <n v="6579.6083333333336"/>
    <x v="0"/>
    <x v="38"/>
  </r>
  <r>
    <x v="1"/>
    <n v="2"/>
    <x v="1"/>
    <x v="38"/>
    <x v="38"/>
    <x v="11"/>
    <n v="2555"/>
    <n v="2080"/>
    <n v="40"/>
    <n v="2040"/>
    <n v="21332.4941666667"/>
    <n v="7076.0391666666665"/>
    <x v="0"/>
    <x v="38"/>
  </r>
  <r>
    <x v="1"/>
    <n v="3"/>
    <x v="2"/>
    <x v="38"/>
    <x v="38"/>
    <x v="11"/>
    <n v="3001"/>
    <n v="2470"/>
    <n v="59"/>
    <n v="2411"/>
    <n v="25429.954166666699"/>
    <n v="7032.6791666666668"/>
    <x v="0"/>
    <x v="38"/>
  </r>
  <r>
    <x v="1"/>
    <n v="4"/>
    <x v="3"/>
    <x v="38"/>
    <x v="38"/>
    <x v="11"/>
    <n v="2949"/>
    <n v="2475"/>
    <n v="127"/>
    <n v="2348"/>
    <n v="24119.705833333301"/>
    <n v="5723.2275"/>
    <x v="0"/>
    <x v="38"/>
  </r>
  <r>
    <x v="1"/>
    <n v="5"/>
    <x v="4"/>
    <x v="38"/>
    <x v="38"/>
    <x v="11"/>
    <n v="3085"/>
    <n v="2779"/>
    <n v="62"/>
    <n v="2717"/>
    <n v="28706.350833333301"/>
    <n v="7521.1991666666663"/>
    <x v="0"/>
    <x v="38"/>
  </r>
  <r>
    <x v="1"/>
    <n v="6"/>
    <x v="5"/>
    <x v="38"/>
    <x v="38"/>
    <x v="11"/>
    <n v="2995"/>
    <n v="2422"/>
    <n v="45"/>
    <n v="2377"/>
    <n v="25793.8691666667"/>
    <n v="5549.7974999999997"/>
    <x v="0"/>
    <x v="38"/>
  </r>
  <r>
    <x v="1"/>
    <n v="7"/>
    <x v="6"/>
    <x v="38"/>
    <x v="38"/>
    <x v="11"/>
    <n v="2978"/>
    <n v="2360"/>
    <n v="100"/>
    <n v="2260"/>
    <n v="23821.580833333301"/>
    <n v="5474.0858333333335"/>
    <x v="0"/>
    <x v="38"/>
  </r>
  <r>
    <x v="1"/>
    <n v="8"/>
    <x v="7"/>
    <x v="38"/>
    <x v="38"/>
    <x v="11"/>
    <n v="2982"/>
    <n v="2422"/>
    <n v="35"/>
    <n v="2387"/>
    <n v="26209.255000000001"/>
    <n v="5898.211666666667"/>
    <x v="0"/>
    <x v="38"/>
  </r>
  <r>
    <x v="1"/>
    <n v="9"/>
    <x v="8"/>
    <x v="38"/>
    <x v="38"/>
    <x v="11"/>
    <n v="3187"/>
    <n v="2615"/>
    <n v="67"/>
    <n v="2548"/>
    <n v="27175.613333333298"/>
    <n v="6763.8533333333335"/>
    <x v="0"/>
    <x v="38"/>
  </r>
  <r>
    <x v="1"/>
    <n v="10"/>
    <x v="9"/>
    <x v="38"/>
    <x v="38"/>
    <x v="11"/>
    <n v="3110"/>
    <n v="2566"/>
    <n v="72"/>
    <n v="2494"/>
    <n v="26570.7091666667"/>
    <n v="6442.4575000000004"/>
    <x v="0"/>
    <x v="38"/>
  </r>
  <r>
    <x v="1"/>
    <n v="11"/>
    <x v="10"/>
    <x v="38"/>
    <x v="38"/>
    <x v="11"/>
    <n v="2668"/>
    <n v="2207"/>
    <n v="70"/>
    <n v="2137"/>
    <n v="22525.124166666701"/>
    <n v="5373.0424999999996"/>
    <x v="0"/>
    <x v="38"/>
  </r>
  <r>
    <x v="1"/>
    <n v="12"/>
    <x v="11"/>
    <x v="38"/>
    <x v="38"/>
    <x v="11"/>
    <n v="2466"/>
    <n v="1996"/>
    <n v="39"/>
    <n v="1957"/>
    <n v="21576.941666666698"/>
    <n v="5273.0583333333334"/>
    <x v="0"/>
    <x v="38"/>
  </r>
  <r>
    <x v="1"/>
    <n v="1"/>
    <x v="0"/>
    <x v="39"/>
    <x v="39"/>
    <x v="11"/>
    <n v="9123"/>
    <n v="7748"/>
    <n v="0"/>
    <n v="7748"/>
    <n v="88041.156666666706"/>
    <n v="20813.993333333332"/>
    <x v="0"/>
    <x v="39"/>
  </r>
  <r>
    <x v="1"/>
    <n v="2"/>
    <x v="1"/>
    <x v="39"/>
    <x v="39"/>
    <x v="11"/>
    <n v="8648"/>
    <n v="7337"/>
    <n v="3"/>
    <n v="7334"/>
    <n v="83514.233333333294"/>
    <n v="20956.466666666667"/>
    <x v="0"/>
    <x v="39"/>
  </r>
  <r>
    <x v="1"/>
    <n v="3"/>
    <x v="2"/>
    <x v="39"/>
    <x v="39"/>
    <x v="11"/>
    <n v="10214"/>
    <n v="8746"/>
    <n v="0"/>
    <n v="8746"/>
    <n v="99773.194166666697"/>
    <n v="28716.572499999998"/>
    <x v="0"/>
    <x v="39"/>
  </r>
  <r>
    <x v="1"/>
    <n v="4"/>
    <x v="3"/>
    <x v="39"/>
    <x v="39"/>
    <x v="11"/>
    <n v="9420"/>
    <n v="8062"/>
    <n v="37"/>
    <n v="8025"/>
    <n v="91024.54"/>
    <n v="23052.06"/>
    <x v="0"/>
    <x v="39"/>
  </r>
  <r>
    <x v="1"/>
    <n v="5"/>
    <x v="4"/>
    <x v="39"/>
    <x v="39"/>
    <x v="11"/>
    <n v="10453"/>
    <n v="8973"/>
    <n v="9"/>
    <n v="8964"/>
    <n v="102002.1575"/>
    <n v="24336.925833333335"/>
    <x v="0"/>
    <x v="39"/>
  </r>
  <r>
    <x v="1"/>
    <n v="6"/>
    <x v="5"/>
    <x v="39"/>
    <x v="39"/>
    <x v="11"/>
    <n v="10224"/>
    <n v="8476"/>
    <n v="28"/>
    <n v="8448"/>
    <n v="96973.008333333302"/>
    <n v="22350.391666666666"/>
    <x v="0"/>
    <x v="39"/>
  </r>
  <r>
    <x v="1"/>
    <n v="7"/>
    <x v="6"/>
    <x v="39"/>
    <x v="39"/>
    <x v="11"/>
    <n v="9514"/>
    <n v="7523"/>
    <n v="453"/>
    <n v="7070"/>
    <n v="80230.427500000005"/>
    <n v="19005.039166666666"/>
    <x v="0"/>
    <x v="39"/>
  </r>
  <r>
    <x v="1"/>
    <n v="8"/>
    <x v="7"/>
    <x v="39"/>
    <x v="39"/>
    <x v="11"/>
    <n v="10013"/>
    <n v="8253"/>
    <n v="334"/>
    <n v="7919"/>
    <n v="90201.1"/>
    <n v="18722.433333333334"/>
    <x v="0"/>
    <x v="39"/>
  </r>
  <r>
    <x v="1"/>
    <n v="9"/>
    <x v="8"/>
    <x v="39"/>
    <x v="39"/>
    <x v="11"/>
    <n v="10734"/>
    <n v="9130"/>
    <n v="0"/>
    <n v="9130"/>
    <n v="105519.019166667"/>
    <n v="24352.680833333332"/>
    <x v="0"/>
    <x v="39"/>
  </r>
  <r>
    <x v="1"/>
    <n v="10"/>
    <x v="9"/>
    <x v="39"/>
    <x v="39"/>
    <x v="11"/>
    <n v="10530"/>
    <n v="9004"/>
    <n v="42"/>
    <n v="8962"/>
    <n v="102983.3175"/>
    <n v="25087.115833333333"/>
    <x v="0"/>
    <x v="39"/>
  </r>
  <r>
    <x v="1"/>
    <n v="11"/>
    <x v="10"/>
    <x v="39"/>
    <x v="39"/>
    <x v="11"/>
    <n v="9154"/>
    <n v="8001"/>
    <n v="0"/>
    <n v="8001"/>
    <n v="91648.383333333302"/>
    <n v="21723.15"/>
    <x v="0"/>
    <x v="39"/>
  </r>
  <r>
    <x v="1"/>
    <n v="12"/>
    <x v="11"/>
    <x v="39"/>
    <x v="39"/>
    <x v="11"/>
    <n v="8330"/>
    <n v="7215"/>
    <n v="0"/>
    <n v="7215"/>
    <n v="82842.247499999998"/>
    <n v="21388.352500000001"/>
    <x v="0"/>
    <x v="39"/>
  </r>
  <r>
    <x v="1"/>
    <n v="1"/>
    <x v="0"/>
    <x v="40"/>
    <x v="40"/>
    <x v="12"/>
    <n v="3131"/>
    <n v="2188"/>
    <n v="6"/>
    <n v="2182"/>
    <n v="24175.64"/>
    <n v="7325.3933333333334"/>
    <x v="0"/>
    <x v="40"/>
  </r>
  <r>
    <x v="1"/>
    <n v="2"/>
    <x v="1"/>
    <x v="40"/>
    <x v="40"/>
    <x v="12"/>
    <n v="2759"/>
    <n v="1962"/>
    <n v="6"/>
    <n v="1956"/>
    <n v="21555.666666666701"/>
    <n v="5843.6"/>
    <x v="0"/>
    <x v="40"/>
  </r>
  <r>
    <x v="1"/>
    <n v="3"/>
    <x v="2"/>
    <x v="40"/>
    <x v="40"/>
    <x v="12"/>
    <n v="3168"/>
    <n v="2280"/>
    <n v="0"/>
    <n v="2280"/>
    <n v="25306.121666666699"/>
    <n v="6897.8116666666665"/>
    <x v="0"/>
    <x v="40"/>
  </r>
  <r>
    <x v="1"/>
    <n v="4"/>
    <x v="3"/>
    <x v="40"/>
    <x v="40"/>
    <x v="12"/>
    <n v="3675"/>
    <n v="2589"/>
    <n v="8"/>
    <n v="2581"/>
    <n v="28191.499166666701"/>
    <n v="6931.3675000000003"/>
    <x v="0"/>
    <x v="40"/>
  </r>
  <r>
    <x v="1"/>
    <n v="5"/>
    <x v="4"/>
    <x v="40"/>
    <x v="40"/>
    <x v="12"/>
    <n v="3994"/>
    <n v="2802"/>
    <n v="3"/>
    <n v="2799"/>
    <n v="30899.983333333301"/>
    <n v="6905.666666666667"/>
    <x v="0"/>
    <x v="40"/>
  </r>
  <r>
    <x v="1"/>
    <n v="6"/>
    <x v="5"/>
    <x v="40"/>
    <x v="40"/>
    <x v="12"/>
    <n v="4020"/>
    <n v="2804"/>
    <n v="4"/>
    <n v="2800"/>
    <n v="30876.526666666701"/>
    <n v="6765.64"/>
    <x v="0"/>
    <x v="40"/>
  </r>
  <r>
    <x v="1"/>
    <n v="7"/>
    <x v="6"/>
    <x v="40"/>
    <x v="40"/>
    <x v="12"/>
    <n v="4211"/>
    <n v="2931"/>
    <n v="5"/>
    <n v="2926"/>
    <n v="31694.706666666701"/>
    <n v="7171.3433333333332"/>
    <x v="0"/>
    <x v="40"/>
  </r>
  <r>
    <x v="1"/>
    <n v="8"/>
    <x v="7"/>
    <x v="40"/>
    <x v="40"/>
    <x v="12"/>
    <n v="4186"/>
    <n v="2950"/>
    <n v="8"/>
    <n v="2942"/>
    <n v="32650.566666666698"/>
    <n v="7058.6"/>
    <x v="0"/>
    <x v="40"/>
  </r>
  <r>
    <x v="1"/>
    <n v="9"/>
    <x v="8"/>
    <x v="40"/>
    <x v="40"/>
    <x v="12"/>
    <n v="3944"/>
    <n v="2766"/>
    <n v="6"/>
    <n v="2760"/>
    <n v="31035.163333333301"/>
    <n v="7593.67"/>
    <x v="0"/>
    <x v="40"/>
  </r>
  <r>
    <x v="1"/>
    <n v="10"/>
    <x v="9"/>
    <x v="40"/>
    <x v="40"/>
    <x v="12"/>
    <n v="3865"/>
    <n v="2739"/>
    <n v="11"/>
    <n v="2728"/>
    <n v="30738.1116666667"/>
    <n v="6710.4049999999997"/>
    <x v="0"/>
    <x v="40"/>
  </r>
  <r>
    <x v="1"/>
    <n v="11"/>
    <x v="10"/>
    <x v="40"/>
    <x v="40"/>
    <x v="12"/>
    <n v="3182"/>
    <n v="2339"/>
    <n v="2"/>
    <n v="2337"/>
    <n v="26416.072499999998"/>
    <n v="6725.3941666666669"/>
    <x v="0"/>
    <x v="40"/>
  </r>
  <r>
    <x v="1"/>
    <n v="12"/>
    <x v="11"/>
    <x v="40"/>
    <x v="40"/>
    <x v="12"/>
    <n v="3325"/>
    <n v="2437"/>
    <n v="3"/>
    <n v="2434"/>
    <n v="27263.183333333302"/>
    <n v="6914.2666666666664"/>
    <x v="0"/>
    <x v="40"/>
  </r>
  <r>
    <x v="1"/>
    <n v="1"/>
    <x v="0"/>
    <x v="41"/>
    <x v="41"/>
    <x v="13"/>
    <n v="1746"/>
    <n v="1399"/>
    <n v="1399"/>
    <n v="0"/>
    <m/>
    <m/>
    <x v="2"/>
    <x v="41"/>
  </r>
  <r>
    <x v="1"/>
    <n v="2"/>
    <x v="1"/>
    <x v="41"/>
    <x v="41"/>
    <x v="13"/>
    <n v="1590"/>
    <n v="1243"/>
    <n v="255"/>
    <n v="988"/>
    <n v="9976.7991666666694"/>
    <n v="2901.5008333333335"/>
    <x v="0"/>
    <x v="41"/>
  </r>
  <r>
    <x v="1"/>
    <n v="3"/>
    <x v="2"/>
    <x v="41"/>
    <x v="41"/>
    <x v="13"/>
    <n v="1778"/>
    <n v="1373"/>
    <n v="304"/>
    <n v="1069"/>
    <n v="10800.731666666699"/>
    <n v="3028.4016666666666"/>
    <x v="0"/>
    <x v="41"/>
  </r>
  <r>
    <x v="1"/>
    <n v="4"/>
    <x v="3"/>
    <x v="41"/>
    <x v="41"/>
    <x v="13"/>
    <n v="2007"/>
    <n v="1490"/>
    <n v="80"/>
    <n v="1410"/>
    <n v="14264.708333333299"/>
    <n v="3896.4583333333335"/>
    <x v="0"/>
    <x v="41"/>
  </r>
  <r>
    <x v="1"/>
    <n v="5"/>
    <x v="4"/>
    <x v="41"/>
    <x v="41"/>
    <x v="13"/>
    <n v="2235"/>
    <n v="1651"/>
    <n v="77"/>
    <n v="1574"/>
    <n v="16028.9058333333"/>
    <n v="4650.6774999999998"/>
    <x v="0"/>
    <x v="41"/>
  </r>
  <r>
    <x v="1"/>
    <n v="6"/>
    <x v="5"/>
    <x v="41"/>
    <x v="41"/>
    <x v="13"/>
    <n v="2110"/>
    <n v="1558"/>
    <n v="73"/>
    <n v="1485"/>
    <n v="15140.5366666667"/>
    <n v="3802.2466666666664"/>
    <x v="0"/>
    <x v="41"/>
  </r>
  <r>
    <x v="1"/>
    <n v="7"/>
    <x v="6"/>
    <x v="41"/>
    <x v="41"/>
    <x v="13"/>
    <n v="2077"/>
    <n v="1509"/>
    <n v="85"/>
    <n v="1424"/>
    <n v="14185.811666666699"/>
    <n v="3976.1883333333335"/>
    <x v="0"/>
    <x v="41"/>
  </r>
  <r>
    <x v="1"/>
    <n v="8"/>
    <x v="7"/>
    <x v="41"/>
    <x v="41"/>
    <x v="13"/>
    <n v="2096"/>
    <n v="1544"/>
    <n v="77"/>
    <n v="1467"/>
    <n v="14904.1208333333"/>
    <n v="3951.2624999999998"/>
    <x v="0"/>
    <x v="41"/>
  </r>
  <r>
    <x v="1"/>
    <n v="9"/>
    <x v="8"/>
    <x v="41"/>
    <x v="41"/>
    <x v="13"/>
    <n v="2163"/>
    <n v="1602"/>
    <n v="16"/>
    <n v="1586"/>
    <n v="16401.0141666667"/>
    <n v="4454.0524999999998"/>
    <x v="0"/>
    <x v="41"/>
  </r>
  <r>
    <x v="1"/>
    <n v="10"/>
    <x v="9"/>
    <x v="41"/>
    <x v="41"/>
    <x v="13"/>
    <n v="2250"/>
    <n v="1682"/>
    <n v="16"/>
    <n v="1666"/>
    <n v="17320.241666666701"/>
    <n v="4619.3249999999998"/>
    <x v="0"/>
    <x v="41"/>
  </r>
  <r>
    <x v="1"/>
    <n v="11"/>
    <x v="10"/>
    <x v="41"/>
    <x v="41"/>
    <x v="13"/>
    <n v="1845"/>
    <n v="1469"/>
    <n v="10"/>
    <n v="1459"/>
    <n v="15327.8325"/>
    <n v="4188.9008333333331"/>
    <x v="0"/>
    <x v="41"/>
  </r>
  <r>
    <x v="1"/>
    <n v="12"/>
    <x v="11"/>
    <x v="41"/>
    <x v="41"/>
    <x v="13"/>
    <n v="1796"/>
    <n v="1447"/>
    <n v="25"/>
    <n v="1422"/>
    <n v="14631.47"/>
    <n v="4247.33"/>
    <x v="0"/>
    <x v="41"/>
  </r>
  <r>
    <x v="1"/>
    <n v="1"/>
    <x v="0"/>
    <x v="42"/>
    <x v="42"/>
    <x v="14"/>
    <n v="1934"/>
    <n v="1857"/>
    <n v="0"/>
    <n v="1857"/>
    <n v="21918.1"/>
    <n v="5083.1333333333332"/>
    <x v="0"/>
    <x v="42"/>
  </r>
  <r>
    <x v="1"/>
    <n v="2"/>
    <x v="1"/>
    <x v="42"/>
    <x v="42"/>
    <x v="14"/>
    <n v="1732"/>
    <n v="1650"/>
    <n v="45"/>
    <n v="1605"/>
    <n v="18935.9666666667"/>
    <n v="4345.5666666666666"/>
    <x v="0"/>
    <x v="42"/>
  </r>
  <r>
    <x v="1"/>
    <n v="3"/>
    <x v="2"/>
    <x v="42"/>
    <x v="42"/>
    <x v="14"/>
    <n v="1949"/>
    <n v="1870"/>
    <n v="41"/>
    <n v="1829"/>
    <n v="21544.883333333299"/>
    <n v="5254.583333333333"/>
    <x v="0"/>
    <x v="42"/>
  </r>
  <r>
    <x v="1"/>
    <n v="4"/>
    <x v="3"/>
    <x v="42"/>
    <x v="42"/>
    <x v="14"/>
    <n v="1951"/>
    <n v="1852"/>
    <n v="1"/>
    <n v="1851"/>
    <n v="21857.345000000001"/>
    <n v="5070.4383333333335"/>
    <x v="0"/>
    <x v="42"/>
  </r>
  <r>
    <x v="1"/>
    <n v="5"/>
    <x v="4"/>
    <x v="42"/>
    <x v="42"/>
    <x v="14"/>
    <n v="1745"/>
    <n v="1644"/>
    <n v="33"/>
    <n v="1611"/>
    <n v="18908.55"/>
    <n v="4173.7833333333338"/>
    <x v="0"/>
    <x v="42"/>
  </r>
  <r>
    <x v="1"/>
    <n v="6"/>
    <x v="5"/>
    <x v="42"/>
    <x v="42"/>
    <x v="14"/>
    <n v="1791"/>
    <n v="1686"/>
    <n v="14"/>
    <n v="1672"/>
    <n v="19636.133333333299"/>
    <n v="4431.3166666666666"/>
    <x v="0"/>
    <x v="42"/>
  </r>
  <r>
    <x v="1"/>
    <n v="7"/>
    <x v="6"/>
    <x v="42"/>
    <x v="42"/>
    <x v="14"/>
    <n v="2006"/>
    <n v="1895"/>
    <n v="1"/>
    <n v="1894"/>
    <n v="22255.633333333299"/>
    <n v="5484.85"/>
    <x v="0"/>
    <x v="42"/>
  </r>
  <r>
    <x v="1"/>
    <n v="8"/>
    <x v="7"/>
    <x v="42"/>
    <x v="42"/>
    <x v="14"/>
    <n v="2064"/>
    <n v="1961"/>
    <n v="0"/>
    <n v="1961"/>
    <n v="23036.083333333299"/>
    <n v="5227.0166666666664"/>
    <x v="0"/>
    <x v="42"/>
  </r>
  <r>
    <x v="1"/>
    <n v="9"/>
    <x v="8"/>
    <x v="42"/>
    <x v="42"/>
    <x v="14"/>
    <n v="1896"/>
    <n v="1799"/>
    <n v="1"/>
    <n v="1798"/>
    <n v="21115.0333333333"/>
    <n v="4603.3166666666666"/>
    <x v="0"/>
    <x v="42"/>
  </r>
  <r>
    <x v="1"/>
    <n v="10"/>
    <x v="9"/>
    <x v="42"/>
    <x v="42"/>
    <x v="14"/>
    <n v="1948"/>
    <n v="1812"/>
    <n v="0"/>
    <n v="1812"/>
    <n v="21289.0333333333"/>
    <n v="4527.9333333333334"/>
    <x v="0"/>
    <x v="42"/>
  </r>
  <r>
    <x v="1"/>
    <n v="11"/>
    <x v="10"/>
    <x v="42"/>
    <x v="42"/>
    <x v="14"/>
    <n v="1770"/>
    <n v="1678"/>
    <n v="1"/>
    <n v="1677"/>
    <n v="19741.683333333302"/>
    <n v="4809.333333333333"/>
    <x v="0"/>
    <x v="42"/>
  </r>
  <r>
    <x v="1"/>
    <n v="12"/>
    <x v="11"/>
    <x v="42"/>
    <x v="42"/>
    <x v="14"/>
    <n v="1915"/>
    <n v="1841"/>
    <n v="44"/>
    <n v="1797"/>
    <n v="21082.886666666702"/>
    <n v="4607.7966666666671"/>
    <x v="0"/>
    <x v="42"/>
  </r>
  <r>
    <x v="1"/>
    <n v="1"/>
    <x v="0"/>
    <x v="43"/>
    <x v="43"/>
    <x v="14"/>
    <n v="5534"/>
    <n v="4065"/>
    <n v="23"/>
    <n v="4042"/>
    <n v="50336.752500000002"/>
    <n v="15398.864166666666"/>
    <x v="0"/>
    <x v="43"/>
  </r>
  <r>
    <x v="1"/>
    <n v="2"/>
    <x v="1"/>
    <x v="43"/>
    <x v="43"/>
    <x v="14"/>
    <n v="4987"/>
    <n v="3620"/>
    <n v="41"/>
    <n v="3579"/>
    <n v="44026.526666666701"/>
    <n v="13270.123333333333"/>
    <x v="0"/>
    <x v="43"/>
  </r>
  <r>
    <x v="1"/>
    <n v="3"/>
    <x v="2"/>
    <x v="43"/>
    <x v="43"/>
    <x v="14"/>
    <n v="5754"/>
    <n v="4154"/>
    <n v="27"/>
    <n v="4127"/>
    <n v="51294.864166666703"/>
    <n v="17033.469166666666"/>
    <x v="0"/>
    <x v="43"/>
  </r>
  <r>
    <x v="1"/>
    <n v="4"/>
    <x v="3"/>
    <x v="43"/>
    <x v="43"/>
    <x v="14"/>
    <n v="5160"/>
    <n v="3492"/>
    <n v="14"/>
    <n v="3478"/>
    <n v="43136.544999999998"/>
    <n v="13373.121666666666"/>
    <x v="0"/>
    <x v="43"/>
  </r>
  <r>
    <x v="1"/>
    <n v="5"/>
    <x v="4"/>
    <x v="43"/>
    <x v="43"/>
    <x v="14"/>
    <n v="4637"/>
    <n v="3015"/>
    <n v="8"/>
    <n v="3007"/>
    <n v="36718.686666666697"/>
    <n v="10629.196666666667"/>
    <x v="0"/>
    <x v="43"/>
  </r>
  <r>
    <x v="1"/>
    <n v="6"/>
    <x v="5"/>
    <x v="43"/>
    <x v="43"/>
    <x v="14"/>
    <n v="4615"/>
    <n v="2999"/>
    <n v="23"/>
    <n v="2976"/>
    <n v="36370.166666666701"/>
    <n v="10530.366666666667"/>
    <x v="0"/>
    <x v="43"/>
  </r>
  <r>
    <x v="1"/>
    <n v="7"/>
    <x v="6"/>
    <x v="43"/>
    <x v="43"/>
    <x v="14"/>
    <n v="4947"/>
    <n v="3285"/>
    <n v="7"/>
    <n v="3278"/>
    <n v="40248.143333333297"/>
    <n v="12825.34"/>
    <x v="0"/>
    <x v="43"/>
  </r>
  <r>
    <x v="1"/>
    <n v="8"/>
    <x v="7"/>
    <x v="43"/>
    <x v="43"/>
    <x v="14"/>
    <n v="5018"/>
    <n v="3355"/>
    <n v="3"/>
    <n v="3352"/>
    <n v="41103.230000000003"/>
    <n v="14332.903333333334"/>
    <x v="0"/>
    <x v="43"/>
  </r>
  <r>
    <x v="1"/>
    <n v="9"/>
    <x v="8"/>
    <x v="43"/>
    <x v="43"/>
    <x v="14"/>
    <n v="4761"/>
    <n v="3134"/>
    <n v="57"/>
    <n v="3077"/>
    <n v="37977.254999999997"/>
    <n v="11555.628333333334"/>
    <x v="0"/>
    <x v="43"/>
  </r>
  <r>
    <x v="1"/>
    <n v="10"/>
    <x v="9"/>
    <x v="43"/>
    <x v="43"/>
    <x v="14"/>
    <n v="5102"/>
    <n v="3348"/>
    <n v="17"/>
    <n v="3331"/>
    <n v="41319.669166666703"/>
    <n v="13623.3475"/>
    <x v="0"/>
    <x v="43"/>
  </r>
  <r>
    <x v="1"/>
    <n v="11"/>
    <x v="10"/>
    <x v="43"/>
    <x v="43"/>
    <x v="14"/>
    <n v="4876"/>
    <n v="3647"/>
    <n v="43"/>
    <n v="3604"/>
    <n v="45144.1233333333"/>
    <n v="15365.243333333334"/>
    <x v="0"/>
    <x v="43"/>
  </r>
  <r>
    <x v="1"/>
    <n v="12"/>
    <x v="11"/>
    <x v="43"/>
    <x v="43"/>
    <x v="14"/>
    <n v="5472"/>
    <n v="4088"/>
    <n v="72"/>
    <n v="4016"/>
    <n v="50196.716666666704"/>
    <n v="13984"/>
    <x v="0"/>
    <x v="43"/>
  </r>
  <r>
    <x v="1"/>
    <n v="1"/>
    <x v="0"/>
    <x v="44"/>
    <x v="44"/>
    <x v="14"/>
    <n v="2503"/>
    <n v="2343"/>
    <n v="0"/>
    <n v="2343"/>
    <n v="28293.891666666699"/>
    <n v="6087.041666666667"/>
    <x v="0"/>
    <x v="44"/>
  </r>
  <r>
    <x v="1"/>
    <n v="2"/>
    <x v="1"/>
    <x v="44"/>
    <x v="44"/>
    <x v="14"/>
    <n v="2263"/>
    <n v="2108"/>
    <n v="1"/>
    <n v="2107"/>
    <n v="25383.7833333333"/>
    <n v="5340.0166666666664"/>
    <x v="0"/>
    <x v="44"/>
  </r>
  <r>
    <x v="1"/>
    <n v="3"/>
    <x v="2"/>
    <x v="44"/>
    <x v="44"/>
    <x v="14"/>
    <n v="2569"/>
    <n v="2419"/>
    <n v="40"/>
    <n v="2379"/>
    <n v="28687.683333333302"/>
    <n v="6226.25"/>
    <x v="0"/>
    <x v="44"/>
  </r>
  <r>
    <x v="1"/>
    <n v="4"/>
    <x v="3"/>
    <x v="44"/>
    <x v="44"/>
    <x v="14"/>
    <n v="2519"/>
    <n v="2350"/>
    <n v="13"/>
    <n v="2337"/>
    <n v="28211.5333333333"/>
    <n v="5619.583333333333"/>
    <x v="0"/>
    <x v="44"/>
  </r>
  <r>
    <x v="1"/>
    <n v="5"/>
    <x v="4"/>
    <x v="44"/>
    <x v="44"/>
    <x v="14"/>
    <n v="2355"/>
    <n v="2166"/>
    <n v="14"/>
    <n v="2152"/>
    <n v="25784.128333333301"/>
    <n v="5175.9216666666671"/>
    <x v="0"/>
    <x v="44"/>
  </r>
  <r>
    <x v="1"/>
    <n v="6"/>
    <x v="5"/>
    <x v="44"/>
    <x v="44"/>
    <x v="14"/>
    <n v="2359"/>
    <n v="2192"/>
    <n v="25"/>
    <n v="2167"/>
    <n v="26022.808333333302"/>
    <n v="5282.9083333333338"/>
    <x v="0"/>
    <x v="44"/>
  </r>
  <r>
    <x v="1"/>
    <n v="7"/>
    <x v="6"/>
    <x v="44"/>
    <x v="44"/>
    <x v="14"/>
    <n v="2598"/>
    <n v="2427"/>
    <n v="0"/>
    <n v="2427"/>
    <n v="29144.383333333299"/>
    <n v="5748.8833333333332"/>
    <x v="0"/>
    <x v="44"/>
  </r>
  <r>
    <x v="1"/>
    <n v="8"/>
    <x v="7"/>
    <x v="44"/>
    <x v="44"/>
    <x v="14"/>
    <n v="2668"/>
    <n v="2492"/>
    <n v="0"/>
    <n v="2492"/>
    <n v="29951.066666666698"/>
    <n v="5801.916666666667"/>
    <x v="0"/>
    <x v="44"/>
  </r>
  <r>
    <x v="1"/>
    <n v="9"/>
    <x v="8"/>
    <x v="44"/>
    <x v="44"/>
    <x v="14"/>
    <n v="2507"/>
    <n v="2322"/>
    <n v="4"/>
    <n v="2318"/>
    <n v="27827.266666666699"/>
    <n v="5353.4833333333336"/>
    <x v="0"/>
    <x v="44"/>
  </r>
  <r>
    <x v="1"/>
    <n v="10"/>
    <x v="9"/>
    <x v="44"/>
    <x v="44"/>
    <x v="14"/>
    <n v="2470"/>
    <n v="2200"/>
    <n v="23"/>
    <n v="2177"/>
    <n v="26219.65"/>
    <n v="4900.3"/>
    <x v="0"/>
    <x v="44"/>
  </r>
  <r>
    <x v="1"/>
    <n v="11"/>
    <x v="10"/>
    <x v="44"/>
    <x v="44"/>
    <x v="14"/>
    <n v="2185"/>
    <n v="2047"/>
    <n v="15"/>
    <n v="2032"/>
    <n v="24498.266666666699"/>
    <n v="4981.8666666666668"/>
    <x v="0"/>
    <x v="44"/>
  </r>
  <r>
    <x v="1"/>
    <n v="12"/>
    <x v="11"/>
    <x v="44"/>
    <x v="44"/>
    <x v="14"/>
    <n v="2475"/>
    <n v="2301"/>
    <n v="72"/>
    <n v="2229"/>
    <n v="26875.314999999999"/>
    <n v="5332.4516666666668"/>
    <x v="0"/>
    <x v="44"/>
  </r>
  <r>
    <x v="1"/>
    <n v="1"/>
    <x v="0"/>
    <x v="45"/>
    <x v="45"/>
    <x v="14"/>
    <n v="3278"/>
    <n v="2844"/>
    <n v="14"/>
    <n v="2830"/>
    <n v="33705.199999999997"/>
    <n v="7625.833333333333"/>
    <x v="0"/>
    <x v="45"/>
  </r>
  <r>
    <x v="1"/>
    <n v="2"/>
    <x v="1"/>
    <x v="45"/>
    <x v="45"/>
    <x v="14"/>
    <n v="2879"/>
    <n v="2503"/>
    <n v="29"/>
    <n v="2474"/>
    <n v="29392.991666666701"/>
    <n v="7157.541666666667"/>
    <x v="0"/>
    <x v="45"/>
  </r>
  <r>
    <x v="1"/>
    <n v="3"/>
    <x v="2"/>
    <x v="45"/>
    <x v="45"/>
    <x v="14"/>
    <n v="3276"/>
    <n v="2848"/>
    <n v="24"/>
    <n v="2824"/>
    <n v="33557.896666666697"/>
    <n v="8120.1533333333336"/>
    <x v="0"/>
    <x v="45"/>
  </r>
  <r>
    <x v="1"/>
    <n v="4"/>
    <x v="3"/>
    <x v="45"/>
    <x v="45"/>
    <x v="14"/>
    <n v="2839"/>
    <n v="2412"/>
    <n v="32"/>
    <n v="2380"/>
    <n v="28128.7633333333"/>
    <n v="4962.7866666666669"/>
    <x v="0"/>
    <x v="45"/>
  </r>
  <r>
    <x v="1"/>
    <n v="5"/>
    <x v="4"/>
    <x v="45"/>
    <x v="45"/>
    <x v="14"/>
    <n v="2432"/>
    <n v="2024"/>
    <n v="18"/>
    <n v="2006"/>
    <n v="23894.995833333302"/>
    <n v="4206.9375"/>
    <x v="0"/>
    <x v="45"/>
  </r>
  <r>
    <x v="1"/>
    <n v="6"/>
    <x v="5"/>
    <x v="45"/>
    <x v="45"/>
    <x v="14"/>
    <n v="2467"/>
    <n v="2005"/>
    <n v="23"/>
    <n v="1982"/>
    <n v="23571.25"/>
    <n v="3806.3666666666668"/>
    <x v="0"/>
    <x v="45"/>
  </r>
  <r>
    <x v="1"/>
    <n v="7"/>
    <x v="6"/>
    <x v="45"/>
    <x v="45"/>
    <x v="14"/>
    <n v="2643"/>
    <n v="2126"/>
    <n v="22"/>
    <n v="2104"/>
    <n v="25183.3"/>
    <n v="4228.833333333333"/>
    <x v="0"/>
    <x v="45"/>
  </r>
  <r>
    <x v="1"/>
    <n v="8"/>
    <x v="7"/>
    <x v="45"/>
    <x v="45"/>
    <x v="14"/>
    <n v="2646"/>
    <n v="2160"/>
    <n v="18"/>
    <n v="2142"/>
    <n v="25583.366666666701"/>
    <n v="4380.75"/>
    <x v="0"/>
    <x v="45"/>
  </r>
  <r>
    <x v="1"/>
    <n v="9"/>
    <x v="8"/>
    <x v="45"/>
    <x v="45"/>
    <x v="14"/>
    <n v="2494"/>
    <n v="2018"/>
    <n v="13"/>
    <n v="2005"/>
    <n v="23885.765833333298"/>
    <n v="3816.8674999999998"/>
    <x v="0"/>
    <x v="45"/>
  </r>
  <r>
    <x v="1"/>
    <n v="10"/>
    <x v="9"/>
    <x v="45"/>
    <x v="45"/>
    <x v="14"/>
    <n v="2832"/>
    <n v="2280"/>
    <n v="36"/>
    <n v="2244"/>
    <n v="26698.983333333301"/>
    <n v="4707.0333333333338"/>
    <x v="0"/>
    <x v="45"/>
  </r>
  <r>
    <x v="1"/>
    <n v="11"/>
    <x v="10"/>
    <x v="45"/>
    <x v="45"/>
    <x v="14"/>
    <n v="2783"/>
    <n v="2395"/>
    <n v="59"/>
    <n v="2336"/>
    <n v="27779.1"/>
    <n v="6405.333333333333"/>
    <x v="0"/>
    <x v="45"/>
  </r>
  <r>
    <x v="1"/>
    <n v="12"/>
    <x v="11"/>
    <x v="45"/>
    <x v="45"/>
    <x v="14"/>
    <n v="3117"/>
    <n v="2674"/>
    <n v="12"/>
    <n v="2662"/>
    <n v="31297.4941666667"/>
    <n v="6880.2558333333336"/>
    <x v="0"/>
    <x v="45"/>
  </r>
  <r>
    <x v="1"/>
    <n v="1"/>
    <x v="0"/>
    <x v="46"/>
    <x v="46"/>
    <x v="14"/>
    <n v="2954"/>
    <n v="1254"/>
    <n v="4"/>
    <n v="1250"/>
    <n v="13495.565000000001"/>
    <n v="2727.6183333333333"/>
    <x v="0"/>
    <x v="46"/>
  </r>
  <r>
    <x v="1"/>
    <n v="2"/>
    <x v="1"/>
    <x v="46"/>
    <x v="46"/>
    <x v="14"/>
    <n v="2698"/>
    <n v="1121"/>
    <n v="1"/>
    <n v="1120"/>
    <n v="12178.541666666701"/>
    <n v="2334.7916666666665"/>
    <x v="0"/>
    <x v="46"/>
  </r>
  <r>
    <x v="1"/>
    <n v="3"/>
    <x v="2"/>
    <x v="46"/>
    <x v="46"/>
    <x v="14"/>
    <n v="3082"/>
    <n v="1270"/>
    <n v="0"/>
    <n v="1270"/>
    <n v="13496.365"/>
    <n v="2350.5016666666666"/>
    <x v="0"/>
    <x v="46"/>
  </r>
  <r>
    <x v="1"/>
    <n v="4"/>
    <x v="3"/>
    <x v="46"/>
    <x v="46"/>
    <x v="14"/>
    <n v="3067"/>
    <n v="1295"/>
    <n v="0"/>
    <n v="1295"/>
    <n v="13650.6958333333"/>
    <n v="2667.9375"/>
    <x v="0"/>
    <x v="46"/>
  </r>
  <r>
    <x v="1"/>
    <n v="5"/>
    <x v="4"/>
    <x v="46"/>
    <x v="46"/>
    <x v="14"/>
    <n v="3163"/>
    <n v="1306"/>
    <n v="1"/>
    <n v="1305"/>
    <n v="13716.907499999999"/>
    <n v="2320.9591666666665"/>
    <x v="0"/>
    <x v="46"/>
  </r>
  <r>
    <x v="1"/>
    <n v="6"/>
    <x v="5"/>
    <x v="46"/>
    <x v="46"/>
    <x v="14"/>
    <n v="3123"/>
    <n v="1336"/>
    <n v="1"/>
    <n v="1335"/>
    <n v="14058.325000000001"/>
    <n v="2783.4083333333333"/>
    <x v="0"/>
    <x v="46"/>
  </r>
  <r>
    <x v="1"/>
    <n v="7"/>
    <x v="6"/>
    <x v="46"/>
    <x v="46"/>
    <x v="14"/>
    <n v="3343"/>
    <n v="1482"/>
    <n v="0"/>
    <n v="1482"/>
    <n v="15462.643333333301"/>
    <n v="2764.1066666666666"/>
    <x v="0"/>
    <x v="46"/>
  </r>
  <r>
    <x v="1"/>
    <n v="8"/>
    <x v="7"/>
    <x v="46"/>
    <x v="46"/>
    <x v="14"/>
    <n v="3347"/>
    <n v="1616"/>
    <n v="0"/>
    <n v="1616"/>
    <n v="17033.991666666701"/>
    <n v="2520.4749999999999"/>
    <x v="0"/>
    <x v="46"/>
  </r>
  <r>
    <x v="1"/>
    <n v="9"/>
    <x v="8"/>
    <x v="46"/>
    <x v="46"/>
    <x v="14"/>
    <n v="3093"/>
    <n v="1500"/>
    <n v="0"/>
    <n v="1500"/>
    <n v="15698.483333333301"/>
    <n v="2654.1333333333332"/>
    <x v="0"/>
    <x v="46"/>
  </r>
  <r>
    <x v="1"/>
    <n v="10"/>
    <x v="9"/>
    <x v="46"/>
    <x v="46"/>
    <x v="14"/>
    <n v="3116"/>
    <n v="1368"/>
    <n v="1"/>
    <n v="1367"/>
    <n v="14553.346666666699"/>
    <n v="2894.2366666666667"/>
    <x v="0"/>
    <x v="46"/>
  </r>
  <r>
    <x v="1"/>
    <n v="11"/>
    <x v="10"/>
    <x v="46"/>
    <x v="46"/>
    <x v="14"/>
    <n v="2733"/>
    <n v="1319"/>
    <n v="0"/>
    <n v="1319"/>
    <n v="13980.387500000001"/>
    <n v="2359.8958333333335"/>
    <x v="0"/>
    <x v="46"/>
  </r>
  <r>
    <x v="1"/>
    <n v="12"/>
    <x v="11"/>
    <x v="46"/>
    <x v="46"/>
    <x v="14"/>
    <n v="3092"/>
    <n v="1479"/>
    <n v="0"/>
    <n v="1479"/>
    <n v="15793.1133333333"/>
    <n v="3322.02"/>
    <x v="0"/>
    <x v="46"/>
  </r>
  <r>
    <x v="1"/>
    <n v="1"/>
    <x v="0"/>
    <x v="47"/>
    <x v="47"/>
    <x v="15"/>
    <n v="2312"/>
    <n v="1812"/>
    <n v="23"/>
    <n v="1789"/>
    <n v="19017.877499999999"/>
    <n v="5079.9558333333334"/>
    <x v="0"/>
    <x v="47"/>
  </r>
  <r>
    <x v="1"/>
    <n v="2"/>
    <x v="1"/>
    <x v="47"/>
    <x v="47"/>
    <x v="15"/>
    <n v="2097"/>
    <n v="1653"/>
    <n v="22"/>
    <n v="1631"/>
    <n v="17414.115000000002"/>
    <n v="4196.0516666666663"/>
    <x v="0"/>
    <x v="47"/>
  </r>
  <r>
    <x v="1"/>
    <n v="3"/>
    <x v="2"/>
    <x v="47"/>
    <x v="47"/>
    <x v="15"/>
    <n v="2413"/>
    <n v="1792"/>
    <n v="21"/>
    <n v="1771"/>
    <n v="19009.211666666699"/>
    <n v="4448.6716666666671"/>
    <x v="0"/>
    <x v="47"/>
  </r>
  <r>
    <x v="1"/>
    <n v="4"/>
    <x v="3"/>
    <x v="47"/>
    <x v="47"/>
    <x v="15"/>
    <n v="2461"/>
    <n v="1854"/>
    <n v="24"/>
    <n v="1830"/>
    <n v="19119.8766666667"/>
    <n v="4696.54"/>
    <x v="0"/>
    <x v="47"/>
  </r>
  <r>
    <x v="1"/>
    <n v="5"/>
    <x v="4"/>
    <x v="47"/>
    <x v="47"/>
    <x v="15"/>
    <n v="2647"/>
    <n v="1995"/>
    <n v="29"/>
    <n v="1966"/>
    <n v="20873.503333333301"/>
    <n v="5659.913333333333"/>
    <x v="0"/>
    <x v="47"/>
  </r>
  <r>
    <x v="1"/>
    <n v="6"/>
    <x v="5"/>
    <x v="47"/>
    <x v="47"/>
    <x v="15"/>
    <n v="2696"/>
    <n v="1984"/>
    <n v="90"/>
    <n v="1894"/>
    <n v="19682.182499999999"/>
    <n v="4940.0841666666665"/>
    <x v="0"/>
    <x v="47"/>
  </r>
  <r>
    <x v="1"/>
    <n v="7"/>
    <x v="6"/>
    <x v="47"/>
    <x v="47"/>
    <x v="15"/>
    <n v="2846"/>
    <n v="2049"/>
    <n v="71"/>
    <n v="1978"/>
    <n v="20972.053333333301"/>
    <n v="4560.8466666666664"/>
    <x v="0"/>
    <x v="47"/>
  </r>
  <r>
    <x v="1"/>
    <n v="8"/>
    <x v="7"/>
    <x v="47"/>
    <x v="47"/>
    <x v="15"/>
    <n v="2824"/>
    <n v="2063"/>
    <n v="92"/>
    <n v="1971"/>
    <n v="20269.8766666667"/>
    <n v="4237.8566666666666"/>
    <x v="0"/>
    <x v="47"/>
  </r>
  <r>
    <x v="1"/>
    <n v="9"/>
    <x v="8"/>
    <x v="47"/>
    <x v="47"/>
    <x v="15"/>
    <n v="2708"/>
    <n v="2011"/>
    <n v="67"/>
    <n v="1944"/>
    <n v="20189.9516666667"/>
    <n v="4448.1483333333335"/>
    <x v="0"/>
    <x v="47"/>
  </r>
  <r>
    <x v="1"/>
    <n v="10"/>
    <x v="9"/>
    <x v="47"/>
    <x v="47"/>
    <x v="15"/>
    <n v="2598"/>
    <n v="1904"/>
    <n v="40"/>
    <n v="1864"/>
    <n v="19945.511666666702"/>
    <n v="3908.9883333333332"/>
    <x v="0"/>
    <x v="47"/>
  </r>
  <r>
    <x v="1"/>
    <n v="11"/>
    <x v="10"/>
    <x v="47"/>
    <x v="47"/>
    <x v="15"/>
    <n v="2259"/>
    <n v="1772"/>
    <n v="42"/>
    <n v="1730"/>
    <n v="17815.184166666699"/>
    <n v="4651.8325000000004"/>
    <x v="0"/>
    <x v="47"/>
  </r>
  <r>
    <x v="1"/>
    <n v="12"/>
    <x v="11"/>
    <x v="47"/>
    <x v="47"/>
    <x v="15"/>
    <n v="2323"/>
    <n v="1834"/>
    <n v="33"/>
    <n v="1801"/>
    <n v="19247.674999999999"/>
    <n v="5484.2749999999996"/>
    <x v="0"/>
    <x v="47"/>
  </r>
  <r>
    <x v="1"/>
    <n v="1"/>
    <x v="0"/>
    <x v="48"/>
    <x v="48"/>
    <x v="16"/>
    <n v="1518"/>
    <n v="1337"/>
    <n v="14"/>
    <n v="1323"/>
    <n v="14407.7166666667"/>
    <n v="3789.2333333333331"/>
    <x v="0"/>
    <x v="48"/>
  </r>
  <r>
    <x v="1"/>
    <n v="2"/>
    <x v="1"/>
    <x v="48"/>
    <x v="48"/>
    <x v="16"/>
    <n v="1410"/>
    <n v="1201"/>
    <n v="8"/>
    <n v="1193"/>
    <n v="13011.641666666699"/>
    <n v="3096.875"/>
    <x v="0"/>
    <x v="48"/>
  </r>
  <r>
    <x v="1"/>
    <n v="3"/>
    <x v="2"/>
    <x v="48"/>
    <x v="48"/>
    <x v="16"/>
    <n v="1677"/>
    <n v="1396"/>
    <n v="15"/>
    <n v="1381"/>
    <n v="14983.3866666667"/>
    <n v="3801.83"/>
    <x v="0"/>
    <x v="48"/>
  </r>
  <r>
    <x v="1"/>
    <n v="4"/>
    <x v="3"/>
    <x v="48"/>
    <x v="48"/>
    <x v="16"/>
    <n v="1886"/>
    <n v="1522"/>
    <n v="35"/>
    <n v="1487"/>
    <n v="16221.1091666667"/>
    <n v="4296.7574999999997"/>
    <x v="0"/>
    <x v="48"/>
  </r>
  <r>
    <x v="1"/>
    <n v="5"/>
    <x v="4"/>
    <x v="48"/>
    <x v="48"/>
    <x v="16"/>
    <n v="2139"/>
    <n v="1710"/>
    <n v="52"/>
    <n v="1658"/>
    <n v="18175.233333333301"/>
    <n v="5379.166666666667"/>
    <x v="0"/>
    <x v="48"/>
  </r>
  <r>
    <x v="1"/>
    <n v="6"/>
    <x v="5"/>
    <x v="48"/>
    <x v="48"/>
    <x v="16"/>
    <n v="2040"/>
    <n v="1594"/>
    <n v="23"/>
    <n v="1571"/>
    <n v="17249.3691666667"/>
    <n v="3999.7308333333335"/>
    <x v="0"/>
    <x v="48"/>
  </r>
  <r>
    <x v="1"/>
    <n v="7"/>
    <x v="6"/>
    <x v="48"/>
    <x v="48"/>
    <x v="16"/>
    <n v="2178"/>
    <n v="1766"/>
    <n v="43"/>
    <n v="1723"/>
    <n v="19049.3341666667"/>
    <n v="4300.7158333333336"/>
    <x v="0"/>
    <x v="48"/>
  </r>
  <r>
    <x v="1"/>
    <n v="8"/>
    <x v="7"/>
    <x v="48"/>
    <x v="48"/>
    <x v="16"/>
    <n v="2202"/>
    <n v="1792"/>
    <n v="37"/>
    <n v="1755"/>
    <n v="19387.05"/>
    <n v="4550.6333333333332"/>
    <x v="0"/>
    <x v="48"/>
  </r>
  <r>
    <x v="1"/>
    <n v="9"/>
    <x v="8"/>
    <x v="48"/>
    <x v="48"/>
    <x v="16"/>
    <n v="2095"/>
    <n v="1704"/>
    <n v="26"/>
    <n v="1678"/>
    <n v="18686.464166666701"/>
    <n v="4642.7858333333334"/>
    <x v="0"/>
    <x v="48"/>
  </r>
  <r>
    <x v="1"/>
    <n v="10"/>
    <x v="9"/>
    <x v="48"/>
    <x v="48"/>
    <x v="16"/>
    <n v="2023"/>
    <n v="1646"/>
    <n v="61"/>
    <n v="1585"/>
    <n v="17586.432499999999"/>
    <n v="4337.4174999999996"/>
    <x v="0"/>
    <x v="48"/>
  </r>
  <r>
    <x v="1"/>
    <n v="11"/>
    <x v="10"/>
    <x v="48"/>
    <x v="48"/>
    <x v="16"/>
    <n v="1671"/>
    <n v="1414"/>
    <n v="19"/>
    <n v="1395"/>
    <n v="15538.352500000001"/>
    <n v="3839.7641666666668"/>
    <x v="0"/>
    <x v="48"/>
  </r>
  <r>
    <x v="1"/>
    <n v="12"/>
    <x v="11"/>
    <x v="48"/>
    <x v="48"/>
    <x v="16"/>
    <n v="1672"/>
    <n v="1388"/>
    <n v="22"/>
    <n v="1366"/>
    <n v="15209.0858333333"/>
    <n v="4139.7808333333332"/>
    <x v="0"/>
    <x v="48"/>
  </r>
  <r>
    <x v="1"/>
    <n v="1"/>
    <x v="0"/>
    <x v="49"/>
    <x v="49"/>
    <x v="14"/>
    <n v="2979"/>
    <n v="2631"/>
    <n v="80"/>
    <n v="2551"/>
    <n v="30042.511666666702"/>
    <n v="6371.2216666666664"/>
    <x v="0"/>
    <x v="49"/>
  </r>
  <r>
    <x v="1"/>
    <n v="2"/>
    <x v="1"/>
    <x v="49"/>
    <x v="49"/>
    <x v="14"/>
    <n v="2787"/>
    <n v="2483"/>
    <n v="38"/>
    <n v="2445"/>
    <n v="29173.599999999999"/>
    <n v="7021.55"/>
    <x v="0"/>
    <x v="49"/>
  </r>
  <r>
    <x v="1"/>
    <n v="3"/>
    <x v="2"/>
    <x v="49"/>
    <x v="49"/>
    <x v="14"/>
    <n v="3225"/>
    <n v="2882"/>
    <n v="23"/>
    <n v="2859"/>
    <n v="34163.8883333333"/>
    <n v="9332.3116666666665"/>
    <x v="0"/>
    <x v="49"/>
  </r>
  <r>
    <x v="1"/>
    <n v="4"/>
    <x v="3"/>
    <x v="49"/>
    <x v="49"/>
    <x v="14"/>
    <n v="4516"/>
    <n v="3820"/>
    <n v="69"/>
    <n v="3751"/>
    <n v="44487.526666666701"/>
    <n v="13163.423333333334"/>
    <x v="0"/>
    <x v="49"/>
  </r>
  <r>
    <x v="1"/>
    <n v="5"/>
    <x v="4"/>
    <x v="49"/>
    <x v="49"/>
    <x v="14"/>
    <n v="4710"/>
    <n v="3960"/>
    <n v="12"/>
    <n v="3948"/>
    <n v="47381.106666666703"/>
    <n v="10668.276666666667"/>
    <x v="0"/>
    <x v="49"/>
  </r>
  <r>
    <x v="1"/>
    <n v="6"/>
    <x v="5"/>
    <x v="49"/>
    <x v="49"/>
    <x v="14"/>
    <n v="4977"/>
    <n v="4127"/>
    <n v="5"/>
    <n v="4122"/>
    <n v="49974.841666666704"/>
    <n v="12426.475"/>
    <x v="0"/>
    <x v="49"/>
  </r>
  <r>
    <x v="1"/>
    <n v="7"/>
    <x v="6"/>
    <x v="49"/>
    <x v="49"/>
    <x v="14"/>
    <n v="5496"/>
    <n v="4538"/>
    <n v="5"/>
    <n v="4533"/>
    <n v="54808.414166666698"/>
    <n v="14279.319166666666"/>
    <x v="0"/>
    <x v="49"/>
  </r>
  <r>
    <x v="1"/>
    <n v="8"/>
    <x v="7"/>
    <x v="49"/>
    <x v="49"/>
    <x v="14"/>
    <n v="5337"/>
    <n v="4391"/>
    <n v="5"/>
    <n v="4386"/>
    <n v="53035.286666666703"/>
    <n v="12563.196666666667"/>
    <x v="0"/>
    <x v="49"/>
  </r>
  <r>
    <x v="1"/>
    <n v="9"/>
    <x v="8"/>
    <x v="49"/>
    <x v="49"/>
    <x v="14"/>
    <n v="4963"/>
    <n v="4059"/>
    <n v="9"/>
    <n v="4050"/>
    <n v="48759.918333333299"/>
    <n v="12994.881666666666"/>
    <x v="0"/>
    <x v="49"/>
  </r>
  <r>
    <x v="1"/>
    <n v="10"/>
    <x v="9"/>
    <x v="49"/>
    <x v="49"/>
    <x v="14"/>
    <n v="4693"/>
    <n v="3860"/>
    <n v="53"/>
    <n v="3807"/>
    <n v="45410.817499999997"/>
    <n v="10150.815833333334"/>
    <x v="0"/>
    <x v="49"/>
  </r>
  <r>
    <x v="1"/>
    <n v="11"/>
    <x v="10"/>
    <x v="49"/>
    <x v="49"/>
    <x v="14"/>
    <n v="3172"/>
    <n v="2856"/>
    <n v="98"/>
    <n v="2758"/>
    <n v="32333.15"/>
    <n v="7679.7166666666662"/>
    <x v="0"/>
    <x v="49"/>
  </r>
  <r>
    <x v="1"/>
    <n v="12"/>
    <x v="11"/>
    <x v="49"/>
    <x v="49"/>
    <x v="14"/>
    <n v="3173"/>
    <n v="2852"/>
    <n v="75"/>
    <n v="2777"/>
    <n v="32854.404999999999"/>
    <n v="7154.9283333333333"/>
    <x v="0"/>
    <x v="49"/>
  </r>
  <r>
    <x v="1"/>
    <n v="1"/>
    <x v="0"/>
    <x v="50"/>
    <x v="50"/>
    <x v="14"/>
    <n v="1668"/>
    <n v="1343"/>
    <n v="8"/>
    <n v="1335"/>
    <n v="14675.6508333333"/>
    <n v="4131.1158333333333"/>
    <x v="0"/>
    <x v="50"/>
  </r>
  <r>
    <x v="1"/>
    <n v="2"/>
    <x v="1"/>
    <x v="50"/>
    <x v="50"/>
    <x v="14"/>
    <n v="1647"/>
    <n v="1299"/>
    <n v="33"/>
    <n v="1266"/>
    <n v="12988.8241666667"/>
    <n v="4388.9925000000003"/>
    <x v="0"/>
    <x v="50"/>
  </r>
  <r>
    <x v="1"/>
    <n v="3"/>
    <x v="2"/>
    <x v="50"/>
    <x v="50"/>
    <x v="14"/>
    <n v="1881"/>
    <n v="1489"/>
    <n v="21"/>
    <n v="1468"/>
    <n v="15867.9808333333"/>
    <n v="4246.4858333333332"/>
    <x v="0"/>
    <x v="50"/>
  </r>
  <r>
    <x v="1"/>
    <n v="4"/>
    <x v="3"/>
    <x v="50"/>
    <x v="50"/>
    <x v="14"/>
    <n v="2171"/>
    <n v="1707"/>
    <n v="25"/>
    <n v="1682"/>
    <n v="17921.0333333333"/>
    <n v="5541.7666666666664"/>
    <x v="0"/>
    <x v="50"/>
  </r>
  <r>
    <x v="1"/>
    <n v="5"/>
    <x v="4"/>
    <x v="50"/>
    <x v="50"/>
    <x v="14"/>
    <n v="2335"/>
    <n v="1832"/>
    <n v="21"/>
    <n v="1811"/>
    <n v="19918.842499999999"/>
    <n v="5253.3741666666665"/>
    <x v="0"/>
    <x v="50"/>
  </r>
  <r>
    <x v="1"/>
    <n v="6"/>
    <x v="5"/>
    <x v="50"/>
    <x v="50"/>
    <x v="14"/>
    <n v="2338"/>
    <n v="1822"/>
    <n v="20"/>
    <n v="1802"/>
    <n v="19981.653333333299"/>
    <n v="4345.6466666666665"/>
    <x v="0"/>
    <x v="50"/>
  </r>
  <r>
    <x v="1"/>
    <n v="7"/>
    <x v="6"/>
    <x v="50"/>
    <x v="50"/>
    <x v="14"/>
    <n v="2333"/>
    <n v="1790"/>
    <n v="13"/>
    <n v="1777"/>
    <n v="19878.067500000001"/>
    <n v="3936.6325000000002"/>
    <x v="0"/>
    <x v="50"/>
  </r>
  <r>
    <x v="1"/>
    <n v="8"/>
    <x v="7"/>
    <x v="50"/>
    <x v="50"/>
    <x v="14"/>
    <n v="2086"/>
    <n v="1640"/>
    <n v="0"/>
    <n v="1640"/>
    <n v="18274.046666666702"/>
    <n v="3523.8366666666666"/>
    <x v="0"/>
    <x v="50"/>
  </r>
  <r>
    <x v="1"/>
    <n v="9"/>
    <x v="8"/>
    <x v="50"/>
    <x v="50"/>
    <x v="14"/>
    <n v="2336"/>
    <n v="1808"/>
    <n v="24"/>
    <n v="1784"/>
    <n v="19758.282500000001"/>
    <n v="4160.7341666666671"/>
    <x v="0"/>
    <x v="50"/>
  </r>
  <r>
    <x v="1"/>
    <n v="10"/>
    <x v="9"/>
    <x v="50"/>
    <x v="50"/>
    <x v="14"/>
    <n v="2246"/>
    <n v="1724"/>
    <n v="30"/>
    <n v="1694"/>
    <n v="18061.300833333298"/>
    <n v="5668.1991666666663"/>
    <x v="0"/>
    <x v="50"/>
  </r>
  <r>
    <x v="1"/>
    <n v="11"/>
    <x v="10"/>
    <x v="50"/>
    <x v="50"/>
    <x v="14"/>
    <n v="1700"/>
    <n v="1360"/>
    <n v="22"/>
    <n v="1338"/>
    <n v="14665.5933333333"/>
    <n v="4726.29"/>
    <x v="0"/>
    <x v="50"/>
  </r>
  <r>
    <x v="1"/>
    <n v="12"/>
    <x v="11"/>
    <x v="50"/>
    <x v="50"/>
    <x v="14"/>
    <n v="1708"/>
    <n v="1366"/>
    <n v="32"/>
    <n v="1334"/>
    <n v="14060.147499999999"/>
    <n v="5005.4191666666666"/>
    <x v="0"/>
    <x v="50"/>
  </r>
  <r>
    <x v="1"/>
    <n v="1"/>
    <x v="0"/>
    <x v="51"/>
    <x v="51"/>
    <x v="14"/>
    <n v="11904"/>
    <n v="9864"/>
    <n v="0"/>
    <n v="9864"/>
    <n v="117784.60666666699"/>
    <n v="26160.66"/>
    <x v="0"/>
    <x v="51"/>
  </r>
  <r>
    <x v="1"/>
    <n v="2"/>
    <x v="1"/>
    <x v="51"/>
    <x v="51"/>
    <x v="14"/>
    <n v="11257"/>
    <n v="9325"/>
    <n v="0"/>
    <n v="9325"/>
    <n v="109904.478333333"/>
    <n v="24934.371666666666"/>
    <x v="0"/>
    <x v="51"/>
  </r>
  <r>
    <x v="1"/>
    <n v="3"/>
    <x v="2"/>
    <x v="51"/>
    <x v="51"/>
    <x v="14"/>
    <n v="12700"/>
    <n v="10492"/>
    <n v="0"/>
    <n v="10492"/>
    <n v="128958.925"/>
    <n v="32306.974999999999"/>
    <x v="0"/>
    <x v="51"/>
  </r>
  <r>
    <x v="1"/>
    <n v="4"/>
    <x v="3"/>
    <x v="51"/>
    <x v="51"/>
    <x v="14"/>
    <n v="14749"/>
    <n v="11963"/>
    <n v="0"/>
    <n v="11963"/>
    <n v="148172.12833333301"/>
    <n v="53493.754999999997"/>
    <x v="0"/>
    <x v="51"/>
  </r>
  <r>
    <x v="1"/>
    <n v="5"/>
    <x v="4"/>
    <x v="51"/>
    <x v="51"/>
    <x v="14"/>
    <n v="15405"/>
    <n v="12487"/>
    <n v="1"/>
    <n v="12486"/>
    <n v="148347.10416666701"/>
    <n v="46105.379166666666"/>
    <x v="0"/>
    <x v="51"/>
  </r>
  <r>
    <x v="1"/>
    <n v="6"/>
    <x v="5"/>
    <x v="51"/>
    <x v="51"/>
    <x v="14"/>
    <n v="15836"/>
    <n v="12764"/>
    <n v="1"/>
    <n v="12763"/>
    <n v="156699.661666667"/>
    <n v="56501.421666666669"/>
    <x v="0"/>
    <x v="51"/>
  </r>
  <r>
    <x v="1"/>
    <n v="7"/>
    <x v="6"/>
    <x v="51"/>
    <x v="51"/>
    <x v="14"/>
    <n v="16415"/>
    <n v="13065"/>
    <n v="10"/>
    <n v="13055"/>
    <n v="156437.50833333301"/>
    <n v="52953.275000000001"/>
    <x v="0"/>
    <x v="51"/>
  </r>
  <r>
    <x v="1"/>
    <n v="8"/>
    <x v="7"/>
    <x v="51"/>
    <x v="51"/>
    <x v="14"/>
    <n v="16170"/>
    <n v="12900"/>
    <n v="4"/>
    <n v="12896"/>
    <n v="154209.500833333"/>
    <n v="47608.282500000001"/>
    <x v="0"/>
    <x v="51"/>
  </r>
  <r>
    <x v="1"/>
    <n v="9"/>
    <x v="8"/>
    <x v="51"/>
    <x v="51"/>
    <x v="14"/>
    <n v="15881"/>
    <n v="12732"/>
    <n v="32"/>
    <n v="12700"/>
    <n v="157898.49083333299"/>
    <n v="57964.375833333332"/>
    <x v="0"/>
    <x v="51"/>
  </r>
  <r>
    <x v="1"/>
    <n v="10"/>
    <x v="9"/>
    <x v="51"/>
    <x v="51"/>
    <x v="14"/>
    <n v="15263"/>
    <n v="12133"/>
    <n v="2"/>
    <n v="12131"/>
    <n v="145694.69666666701"/>
    <n v="45769.503333333334"/>
    <x v="0"/>
    <x v="51"/>
  </r>
  <r>
    <x v="1"/>
    <n v="11"/>
    <x v="10"/>
    <x v="51"/>
    <x v="51"/>
    <x v="14"/>
    <n v="11728"/>
    <n v="9822"/>
    <n v="71"/>
    <n v="9751"/>
    <n v="115869.03333333301"/>
    <n v="31391.733333333334"/>
    <x v="0"/>
    <x v="51"/>
  </r>
  <r>
    <x v="1"/>
    <n v="12"/>
    <x v="11"/>
    <x v="51"/>
    <x v="51"/>
    <x v="14"/>
    <n v="12456"/>
    <n v="10418"/>
    <n v="410"/>
    <n v="10008"/>
    <n v="119760.941666667"/>
    <n v="32047.941666666666"/>
    <x v="0"/>
    <x v="51"/>
  </r>
  <r>
    <x v="1"/>
    <n v="1"/>
    <x v="0"/>
    <x v="52"/>
    <x v="52"/>
    <x v="14"/>
    <n v="1090"/>
    <n v="696"/>
    <n v="2"/>
    <n v="694"/>
    <n v="7855.2416666666704"/>
    <n v="1696.8416666666667"/>
    <x v="0"/>
    <x v="52"/>
  </r>
  <r>
    <x v="1"/>
    <n v="2"/>
    <x v="1"/>
    <x v="52"/>
    <x v="52"/>
    <x v="14"/>
    <n v="987"/>
    <n v="653"/>
    <n v="1"/>
    <n v="652"/>
    <n v="7448.82"/>
    <n v="1653.7133333333334"/>
    <x v="0"/>
    <x v="52"/>
  </r>
  <r>
    <x v="1"/>
    <n v="3"/>
    <x v="2"/>
    <x v="52"/>
    <x v="52"/>
    <x v="14"/>
    <n v="1193"/>
    <n v="798"/>
    <n v="1"/>
    <n v="797"/>
    <n v="9186.3549999999996"/>
    <n v="1842.9283333333333"/>
    <x v="0"/>
    <x v="52"/>
  </r>
  <r>
    <x v="1"/>
    <n v="4"/>
    <x v="3"/>
    <x v="52"/>
    <x v="52"/>
    <x v="14"/>
    <n v="2365"/>
    <n v="1777"/>
    <n v="3"/>
    <n v="1774"/>
    <n v="20447.983333333301"/>
    <n v="4599.3500000000004"/>
    <x v="0"/>
    <x v="52"/>
  </r>
  <r>
    <x v="1"/>
    <n v="5"/>
    <x v="4"/>
    <x v="52"/>
    <x v="52"/>
    <x v="14"/>
    <n v="3788"/>
    <n v="2849"/>
    <n v="1"/>
    <n v="2848"/>
    <n v="33178.416666666701"/>
    <n v="6897.6166666666668"/>
    <x v="0"/>
    <x v="52"/>
  </r>
  <r>
    <x v="1"/>
    <n v="6"/>
    <x v="5"/>
    <x v="52"/>
    <x v="52"/>
    <x v="14"/>
    <n v="5049"/>
    <n v="3834"/>
    <n v="7"/>
    <n v="3827"/>
    <n v="46272.035000000003"/>
    <n v="11308.665000000001"/>
    <x v="0"/>
    <x v="52"/>
  </r>
  <r>
    <x v="1"/>
    <n v="7"/>
    <x v="6"/>
    <x v="52"/>
    <x v="52"/>
    <x v="14"/>
    <n v="5958"/>
    <n v="4557"/>
    <n v="18"/>
    <n v="4539"/>
    <n v="55102.808333333298"/>
    <n v="14635.491666666667"/>
    <x v="0"/>
    <x v="52"/>
  </r>
  <r>
    <x v="1"/>
    <n v="8"/>
    <x v="7"/>
    <x v="52"/>
    <x v="52"/>
    <x v="14"/>
    <n v="5928"/>
    <n v="4589"/>
    <n v="27"/>
    <n v="4562"/>
    <n v="54877.904999999999"/>
    <n v="13101.828333333333"/>
    <x v="0"/>
    <x v="52"/>
  </r>
  <r>
    <x v="1"/>
    <n v="9"/>
    <x v="8"/>
    <x v="52"/>
    <x v="52"/>
    <x v="14"/>
    <n v="4616"/>
    <n v="3504"/>
    <n v="26"/>
    <n v="3478"/>
    <n v="41518.583333333299"/>
    <n v="9761.8833333333332"/>
    <x v="0"/>
    <x v="52"/>
  </r>
  <r>
    <x v="1"/>
    <n v="10"/>
    <x v="9"/>
    <x v="52"/>
    <x v="52"/>
    <x v="14"/>
    <n v="3145"/>
    <n v="2377"/>
    <n v="9"/>
    <n v="2368"/>
    <n v="26876.666666666701"/>
    <n v="4769.166666666667"/>
    <x v="0"/>
    <x v="52"/>
  </r>
  <r>
    <x v="1"/>
    <n v="11"/>
    <x v="10"/>
    <x v="52"/>
    <x v="52"/>
    <x v="14"/>
    <n v="1086"/>
    <n v="721"/>
    <n v="1"/>
    <n v="720"/>
    <n v="8140.5666666666702"/>
    <n v="1834.85"/>
    <x v="0"/>
    <x v="52"/>
  </r>
  <r>
    <x v="1"/>
    <n v="12"/>
    <x v="11"/>
    <x v="52"/>
    <x v="52"/>
    <x v="14"/>
    <n v="1103"/>
    <n v="755"/>
    <n v="1"/>
    <n v="754"/>
    <n v="8485.2883333333302"/>
    <n v="1885.9449999999999"/>
    <x v="0"/>
    <x v="52"/>
  </r>
  <r>
    <x v="1"/>
    <n v="1"/>
    <x v="0"/>
    <x v="53"/>
    <x v="53"/>
    <x v="14"/>
    <n v="16278"/>
    <n v="13741"/>
    <n v="15"/>
    <n v="13726"/>
    <n v="163288.49"/>
    <n v="43278.16"/>
    <x v="0"/>
    <x v="53"/>
  </r>
  <r>
    <x v="1"/>
    <n v="2"/>
    <x v="1"/>
    <x v="53"/>
    <x v="53"/>
    <x v="14"/>
    <n v="14950"/>
    <n v="12610"/>
    <n v="75"/>
    <n v="12535"/>
    <n v="149414.16"/>
    <n v="36513.54"/>
    <x v="0"/>
    <x v="53"/>
  </r>
  <r>
    <x v="1"/>
    <n v="3"/>
    <x v="2"/>
    <x v="53"/>
    <x v="53"/>
    <x v="14"/>
    <n v="16838"/>
    <n v="13968"/>
    <n v="238"/>
    <n v="13730"/>
    <n v="167041.07916666701"/>
    <n v="55010.837500000001"/>
    <x v="0"/>
    <x v="53"/>
  </r>
  <r>
    <x v="1"/>
    <n v="4"/>
    <x v="3"/>
    <x v="53"/>
    <x v="53"/>
    <x v="14"/>
    <n v="17230"/>
    <n v="14333"/>
    <n v="75"/>
    <n v="14258"/>
    <n v="172771.82083333301"/>
    <n v="47044.845833333333"/>
    <x v="0"/>
    <x v="53"/>
  </r>
  <r>
    <x v="1"/>
    <n v="5"/>
    <x v="4"/>
    <x v="53"/>
    <x v="53"/>
    <x v="14"/>
    <n v="18400"/>
    <n v="15344"/>
    <n v="61"/>
    <n v="15283"/>
    <n v="183941.69916666701"/>
    <n v="44710.800833333335"/>
    <x v="0"/>
    <x v="53"/>
  </r>
  <r>
    <x v="1"/>
    <n v="6"/>
    <x v="5"/>
    <x v="53"/>
    <x v="53"/>
    <x v="14"/>
    <n v="18721"/>
    <n v="15239"/>
    <n v="47"/>
    <n v="15192"/>
    <n v="187476.406666667"/>
    <n v="51483.193333333336"/>
    <x v="0"/>
    <x v="53"/>
  </r>
  <r>
    <x v="1"/>
    <n v="7"/>
    <x v="6"/>
    <x v="53"/>
    <x v="53"/>
    <x v="14"/>
    <n v="19239"/>
    <n v="15484"/>
    <n v="60"/>
    <n v="15424"/>
    <n v="187108.14333333299"/>
    <n v="46357.423333333332"/>
    <x v="0"/>
    <x v="53"/>
  </r>
  <r>
    <x v="1"/>
    <n v="8"/>
    <x v="7"/>
    <x v="53"/>
    <x v="53"/>
    <x v="14"/>
    <n v="18313"/>
    <n v="14683"/>
    <n v="65"/>
    <n v="14618"/>
    <n v="177208.00333333301"/>
    <n v="41737.879999999997"/>
    <x v="0"/>
    <x v="53"/>
  </r>
  <r>
    <x v="1"/>
    <n v="9"/>
    <x v="8"/>
    <x v="53"/>
    <x v="53"/>
    <x v="14"/>
    <n v="18405"/>
    <n v="14982"/>
    <n v="44"/>
    <n v="14938"/>
    <n v="178404.968333333"/>
    <n v="43057.065000000002"/>
    <x v="0"/>
    <x v="53"/>
  </r>
  <r>
    <x v="1"/>
    <n v="10"/>
    <x v="9"/>
    <x v="53"/>
    <x v="53"/>
    <x v="14"/>
    <n v="18399"/>
    <n v="14797"/>
    <n v="24"/>
    <n v="14773"/>
    <n v="176810.14666666699"/>
    <n v="45097.203333333331"/>
    <x v="0"/>
    <x v="53"/>
  </r>
  <r>
    <x v="1"/>
    <n v="11"/>
    <x v="10"/>
    <x v="53"/>
    <x v="53"/>
    <x v="14"/>
    <n v="15875"/>
    <n v="13333"/>
    <n v="27"/>
    <n v="13306"/>
    <n v="160442.5675"/>
    <n v="49323.249166666668"/>
    <x v="0"/>
    <x v="53"/>
  </r>
  <r>
    <x v="1"/>
    <n v="12"/>
    <x v="11"/>
    <x v="53"/>
    <x v="53"/>
    <x v="14"/>
    <n v="16963"/>
    <n v="14187"/>
    <n v="19"/>
    <n v="14168"/>
    <n v="169249.596666667"/>
    <n v="51066.253333333334"/>
    <x v="0"/>
    <x v="53"/>
  </r>
  <r>
    <x v="1"/>
    <n v="1"/>
    <x v="0"/>
    <x v="54"/>
    <x v="54"/>
    <x v="14"/>
    <n v="4217"/>
    <n v="3413"/>
    <n v="8"/>
    <n v="3405"/>
    <n v="41999.788333333301"/>
    <n v="8543.2283333333326"/>
    <x v="0"/>
    <x v="54"/>
  </r>
  <r>
    <x v="1"/>
    <n v="2"/>
    <x v="1"/>
    <x v="54"/>
    <x v="54"/>
    <x v="14"/>
    <n v="4038"/>
    <n v="3264"/>
    <n v="5"/>
    <n v="3259"/>
    <n v="38304.696666666699"/>
    <n v="9079.1200000000008"/>
    <x v="0"/>
    <x v="54"/>
  </r>
  <r>
    <x v="1"/>
    <n v="3"/>
    <x v="2"/>
    <x v="54"/>
    <x v="54"/>
    <x v="14"/>
    <n v="4776"/>
    <n v="3892"/>
    <n v="33"/>
    <n v="3859"/>
    <n v="45114.252500000002"/>
    <n v="10748.547500000001"/>
    <x v="0"/>
    <x v="54"/>
  </r>
  <r>
    <x v="1"/>
    <n v="4"/>
    <x v="3"/>
    <x v="54"/>
    <x v="54"/>
    <x v="14"/>
    <n v="6549"/>
    <n v="5319"/>
    <n v="77"/>
    <n v="5242"/>
    <n v="63283.877500000002"/>
    <n v="17630.655833333334"/>
    <x v="0"/>
    <x v="54"/>
  </r>
  <r>
    <x v="1"/>
    <n v="5"/>
    <x v="4"/>
    <x v="54"/>
    <x v="54"/>
    <x v="14"/>
    <n v="6928"/>
    <n v="5581"/>
    <n v="87"/>
    <n v="5494"/>
    <n v="63647.243333333303"/>
    <n v="15063.99"/>
    <x v="0"/>
    <x v="54"/>
  </r>
  <r>
    <x v="1"/>
    <n v="6"/>
    <x v="5"/>
    <x v="54"/>
    <x v="54"/>
    <x v="14"/>
    <n v="7151"/>
    <n v="5653"/>
    <n v="92"/>
    <n v="5561"/>
    <n v="64683.172500000001"/>
    <n v="16826.494166666667"/>
    <x v="0"/>
    <x v="54"/>
  </r>
  <r>
    <x v="1"/>
    <n v="7"/>
    <x v="6"/>
    <x v="54"/>
    <x v="54"/>
    <x v="14"/>
    <n v="7820"/>
    <n v="6197"/>
    <n v="114"/>
    <n v="6083"/>
    <n v="70564.536666666696"/>
    <n v="18807.063333333332"/>
    <x v="0"/>
    <x v="54"/>
  </r>
  <r>
    <x v="1"/>
    <n v="8"/>
    <x v="7"/>
    <x v="54"/>
    <x v="54"/>
    <x v="14"/>
    <n v="7724"/>
    <n v="6188"/>
    <n v="81"/>
    <n v="6107"/>
    <n v="70180.625833333295"/>
    <n v="16704.307499999999"/>
    <x v="0"/>
    <x v="54"/>
  </r>
  <r>
    <x v="1"/>
    <n v="9"/>
    <x v="8"/>
    <x v="54"/>
    <x v="54"/>
    <x v="14"/>
    <n v="6904"/>
    <n v="5548"/>
    <n v="110"/>
    <n v="5438"/>
    <n v="62472.714166666701"/>
    <n v="13630.185833333333"/>
    <x v="0"/>
    <x v="54"/>
  </r>
  <r>
    <x v="1"/>
    <n v="10"/>
    <x v="9"/>
    <x v="54"/>
    <x v="54"/>
    <x v="14"/>
    <n v="6495"/>
    <n v="5161"/>
    <n v="41"/>
    <n v="5120"/>
    <n v="61242.0491666667"/>
    <n v="14547.284166666666"/>
    <x v="0"/>
    <x v="54"/>
  </r>
  <r>
    <x v="1"/>
    <n v="11"/>
    <x v="10"/>
    <x v="54"/>
    <x v="54"/>
    <x v="14"/>
    <n v="4259"/>
    <n v="3588"/>
    <n v="5"/>
    <n v="3583"/>
    <n v="45556.061666666697"/>
    <n v="12161.155000000001"/>
    <x v="0"/>
    <x v="54"/>
  </r>
  <r>
    <x v="1"/>
    <n v="12"/>
    <x v="11"/>
    <x v="54"/>
    <x v="54"/>
    <x v="14"/>
    <n v="4473"/>
    <n v="3754"/>
    <n v="7"/>
    <n v="3747"/>
    <n v="45710.413333333301"/>
    <n v="11303.37"/>
    <x v="0"/>
    <x v="54"/>
  </r>
  <r>
    <x v="1"/>
    <n v="1"/>
    <x v="0"/>
    <x v="55"/>
    <x v="55"/>
    <x v="14"/>
    <n v="4218"/>
    <n v="3049"/>
    <n v="11"/>
    <n v="3038"/>
    <n v="36539.396666666697"/>
    <n v="4527.836666666667"/>
    <x v="0"/>
    <x v="55"/>
  </r>
  <r>
    <x v="1"/>
    <n v="2"/>
    <x v="1"/>
    <x v="55"/>
    <x v="55"/>
    <x v="14"/>
    <n v="3953"/>
    <n v="2917"/>
    <n v="13"/>
    <n v="2904"/>
    <n v="33766.482499999998"/>
    <n v="4550.850833333333"/>
    <x v="0"/>
    <x v="55"/>
  </r>
  <r>
    <x v="1"/>
    <n v="3"/>
    <x v="2"/>
    <x v="55"/>
    <x v="55"/>
    <x v="14"/>
    <n v="5167"/>
    <n v="3965"/>
    <n v="6"/>
    <n v="3959"/>
    <n v="47483.511666666702"/>
    <n v="7238.038333333333"/>
    <x v="0"/>
    <x v="55"/>
  </r>
  <r>
    <x v="1"/>
    <n v="4"/>
    <x v="3"/>
    <x v="55"/>
    <x v="55"/>
    <x v="14"/>
    <n v="9476"/>
    <n v="7511"/>
    <n v="9"/>
    <n v="7502"/>
    <n v="87039.383333333302"/>
    <n v="20287.766666666666"/>
    <x v="0"/>
    <x v="55"/>
  </r>
  <r>
    <x v="1"/>
    <n v="5"/>
    <x v="4"/>
    <x v="55"/>
    <x v="55"/>
    <x v="14"/>
    <n v="11367"/>
    <n v="8975"/>
    <n v="5"/>
    <n v="8970"/>
    <n v="102708.896666667"/>
    <n v="22343.903333333332"/>
    <x v="0"/>
    <x v="55"/>
  </r>
  <r>
    <x v="1"/>
    <n v="6"/>
    <x v="5"/>
    <x v="55"/>
    <x v="55"/>
    <x v="14"/>
    <n v="13069"/>
    <n v="10222"/>
    <n v="18"/>
    <n v="10204"/>
    <n v="118007.125"/>
    <n v="31504.091666666667"/>
    <x v="0"/>
    <x v="55"/>
  </r>
  <r>
    <x v="1"/>
    <n v="7"/>
    <x v="6"/>
    <x v="55"/>
    <x v="55"/>
    <x v="14"/>
    <n v="14252"/>
    <n v="11092"/>
    <n v="24"/>
    <n v="11068"/>
    <n v="125929.60000000001"/>
    <n v="33614.333333333336"/>
    <x v="0"/>
    <x v="55"/>
  </r>
  <r>
    <x v="1"/>
    <n v="8"/>
    <x v="7"/>
    <x v="55"/>
    <x v="55"/>
    <x v="14"/>
    <n v="14279"/>
    <n v="11196"/>
    <n v="60"/>
    <n v="11136"/>
    <n v="129224.185833333"/>
    <n v="34403.280833333331"/>
    <x v="0"/>
    <x v="55"/>
  </r>
  <r>
    <x v="1"/>
    <n v="9"/>
    <x v="8"/>
    <x v="55"/>
    <x v="55"/>
    <x v="14"/>
    <n v="12730"/>
    <n v="9915"/>
    <n v="22"/>
    <n v="9893"/>
    <n v="117804.4825"/>
    <n v="29913.550833333335"/>
    <x v="0"/>
    <x v="55"/>
  </r>
  <r>
    <x v="1"/>
    <n v="10"/>
    <x v="9"/>
    <x v="55"/>
    <x v="55"/>
    <x v="14"/>
    <n v="10714"/>
    <n v="8311"/>
    <n v="11"/>
    <n v="8300"/>
    <n v="95798.475000000006"/>
    <n v="19858.575000000001"/>
    <x v="0"/>
    <x v="55"/>
  </r>
  <r>
    <x v="1"/>
    <n v="11"/>
    <x v="10"/>
    <x v="55"/>
    <x v="55"/>
    <x v="14"/>
    <n v="4212"/>
    <n v="3173"/>
    <n v="53"/>
    <n v="3120"/>
    <n v="36041.1741666667"/>
    <n v="6110.0924999999997"/>
    <x v="0"/>
    <x v="55"/>
  </r>
  <r>
    <x v="1"/>
    <n v="12"/>
    <x v="11"/>
    <x v="55"/>
    <x v="55"/>
    <x v="14"/>
    <n v="4232"/>
    <n v="3199"/>
    <n v="117"/>
    <n v="3082"/>
    <n v="35595.232499999998"/>
    <n v="6012.0008333333335"/>
    <x v="0"/>
    <x v="55"/>
  </r>
  <r>
    <x v="1"/>
    <n v="1"/>
    <x v="0"/>
    <x v="56"/>
    <x v="56"/>
    <x v="14"/>
    <n v="2728"/>
    <n v="2205"/>
    <n v="0"/>
    <n v="2205"/>
    <n v="25651.307499999999"/>
    <n v="4572.4591666666665"/>
    <x v="0"/>
    <x v="56"/>
  </r>
  <r>
    <x v="1"/>
    <n v="2"/>
    <x v="1"/>
    <x v="56"/>
    <x v="56"/>
    <x v="14"/>
    <n v="2528"/>
    <n v="2041"/>
    <n v="0"/>
    <n v="2041"/>
    <n v="23773.176666666699"/>
    <n v="4393.79"/>
    <x v="0"/>
    <x v="56"/>
  </r>
  <r>
    <x v="1"/>
    <n v="3"/>
    <x v="2"/>
    <x v="56"/>
    <x v="56"/>
    <x v="14"/>
    <n v="2729"/>
    <n v="2228"/>
    <n v="0"/>
    <n v="2228"/>
    <n v="26107.599999999999"/>
    <n v="5016.1166666666668"/>
    <x v="0"/>
    <x v="56"/>
  </r>
  <r>
    <x v="1"/>
    <n v="4"/>
    <x v="3"/>
    <x v="56"/>
    <x v="56"/>
    <x v="14"/>
    <n v="3138"/>
    <n v="2613"/>
    <n v="0"/>
    <n v="2613"/>
    <n v="30631.64"/>
    <n v="6850.16"/>
    <x v="0"/>
    <x v="56"/>
  </r>
  <r>
    <x v="1"/>
    <n v="5"/>
    <x v="4"/>
    <x v="56"/>
    <x v="56"/>
    <x v="14"/>
    <n v="3283"/>
    <n v="2677"/>
    <n v="0"/>
    <n v="2677"/>
    <n v="31559.366666666701"/>
    <n v="6274.3166666666666"/>
    <x v="0"/>
    <x v="56"/>
  </r>
  <r>
    <x v="1"/>
    <n v="6"/>
    <x v="5"/>
    <x v="56"/>
    <x v="56"/>
    <x v="14"/>
    <n v="3309"/>
    <n v="2606"/>
    <n v="0"/>
    <n v="2606"/>
    <n v="31121.430833333299"/>
    <n v="6120.8691666666664"/>
    <x v="0"/>
    <x v="56"/>
  </r>
  <r>
    <x v="1"/>
    <n v="7"/>
    <x v="6"/>
    <x v="56"/>
    <x v="56"/>
    <x v="14"/>
    <n v="3546"/>
    <n v="2762"/>
    <n v="0"/>
    <n v="2762"/>
    <n v="33084.78"/>
    <n v="6148.17"/>
    <x v="0"/>
    <x v="56"/>
  </r>
  <r>
    <x v="1"/>
    <n v="8"/>
    <x v="7"/>
    <x v="56"/>
    <x v="56"/>
    <x v="14"/>
    <n v="3503"/>
    <n v="2759"/>
    <n v="0"/>
    <n v="2759"/>
    <n v="33250.503333333298"/>
    <n v="6217.6966666666667"/>
    <x v="0"/>
    <x v="56"/>
  </r>
  <r>
    <x v="1"/>
    <n v="9"/>
    <x v="8"/>
    <x v="56"/>
    <x v="56"/>
    <x v="14"/>
    <n v="3341"/>
    <n v="2636"/>
    <n v="0"/>
    <n v="2636"/>
    <n v="31477.148333333302"/>
    <n v="5844.0349999999999"/>
    <x v="0"/>
    <x v="56"/>
  </r>
  <r>
    <x v="1"/>
    <n v="10"/>
    <x v="9"/>
    <x v="56"/>
    <x v="56"/>
    <x v="14"/>
    <n v="3326"/>
    <n v="2603"/>
    <n v="0"/>
    <n v="2603"/>
    <n v="30665.34"/>
    <n v="5262.9266666666663"/>
    <x v="0"/>
    <x v="56"/>
  </r>
  <r>
    <x v="1"/>
    <n v="11"/>
    <x v="10"/>
    <x v="56"/>
    <x v="56"/>
    <x v="14"/>
    <n v="2649"/>
    <n v="2256"/>
    <n v="0"/>
    <n v="2256"/>
    <n v="26290.749166666701"/>
    <n v="4905.1508333333331"/>
    <x v="0"/>
    <x v="56"/>
  </r>
  <r>
    <x v="1"/>
    <n v="12"/>
    <x v="11"/>
    <x v="56"/>
    <x v="56"/>
    <x v="14"/>
    <n v="2697"/>
    <n v="2307"/>
    <n v="0"/>
    <n v="2307"/>
    <n v="26935.356666666699"/>
    <n v="4803.6099999999997"/>
    <x v="0"/>
    <x v="56"/>
  </r>
  <r>
    <x v="1"/>
    <n v="1"/>
    <x v="0"/>
    <x v="57"/>
    <x v="57"/>
    <x v="14"/>
    <n v="2295"/>
    <n v="1781"/>
    <n v="0"/>
    <n v="1781"/>
    <n v="19742.38"/>
    <n v="3355.1366666666668"/>
    <x v="0"/>
    <x v="57"/>
  </r>
  <r>
    <x v="1"/>
    <n v="2"/>
    <x v="1"/>
    <x v="57"/>
    <x v="57"/>
    <x v="14"/>
    <n v="2221"/>
    <n v="1655"/>
    <n v="0"/>
    <n v="1655"/>
    <n v="18617.4433333333"/>
    <n v="3382.6566666666668"/>
    <x v="0"/>
    <x v="57"/>
  </r>
  <r>
    <x v="1"/>
    <n v="3"/>
    <x v="2"/>
    <x v="57"/>
    <x v="57"/>
    <x v="14"/>
    <n v="2454"/>
    <n v="1887"/>
    <n v="0"/>
    <n v="1887"/>
    <n v="21190.483333333301"/>
    <n v="3829.7833333333333"/>
    <x v="0"/>
    <x v="57"/>
  </r>
  <r>
    <x v="1"/>
    <n v="4"/>
    <x v="3"/>
    <x v="57"/>
    <x v="57"/>
    <x v="14"/>
    <n v="2722"/>
    <n v="2194"/>
    <n v="0"/>
    <n v="2194"/>
    <n v="23952.232499999998"/>
    <n v="4787.0341666666664"/>
    <x v="0"/>
    <x v="57"/>
  </r>
  <r>
    <x v="1"/>
    <n v="5"/>
    <x v="4"/>
    <x v="57"/>
    <x v="57"/>
    <x v="14"/>
    <n v="2822"/>
    <n v="2189"/>
    <n v="0"/>
    <n v="2189"/>
    <n v="23977.843333333301"/>
    <n v="4246.7566666666671"/>
    <x v="0"/>
    <x v="57"/>
  </r>
  <r>
    <x v="1"/>
    <n v="6"/>
    <x v="5"/>
    <x v="57"/>
    <x v="57"/>
    <x v="14"/>
    <n v="2598"/>
    <n v="2102"/>
    <n v="0"/>
    <n v="2102"/>
    <n v="22862.6933333333"/>
    <n v="4300.49"/>
    <x v="0"/>
    <x v="57"/>
  </r>
  <r>
    <x v="1"/>
    <n v="7"/>
    <x v="6"/>
    <x v="57"/>
    <x v="57"/>
    <x v="14"/>
    <n v="2536"/>
    <n v="2014"/>
    <n v="0"/>
    <n v="2014"/>
    <n v="21848.1266666667"/>
    <n v="3729.1066666666666"/>
    <x v="0"/>
    <x v="57"/>
  </r>
  <r>
    <x v="1"/>
    <n v="8"/>
    <x v="7"/>
    <x v="57"/>
    <x v="57"/>
    <x v="14"/>
    <n v="2486"/>
    <n v="1908"/>
    <n v="0"/>
    <n v="1908"/>
    <n v="20905.494999999999"/>
    <n v="3518.1716666666666"/>
    <x v="0"/>
    <x v="57"/>
  </r>
  <r>
    <x v="1"/>
    <n v="9"/>
    <x v="8"/>
    <x v="57"/>
    <x v="57"/>
    <x v="14"/>
    <n v="2717"/>
    <n v="2127"/>
    <n v="1"/>
    <n v="2126"/>
    <n v="23268.051666666699"/>
    <n v="3969.2316666666666"/>
    <x v="0"/>
    <x v="57"/>
  </r>
  <r>
    <x v="1"/>
    <n v="10"/>
    <x v="9"/>
    <x v="57"/>
    <x v="57"/>
    <x v="14"/>
    <n v="2741"/>
    <n v="2109"/>
    <n v="0"/>
    <n v="2109"/>
    <n v="22799.116666666701"/>
    <n v="3865.8833333333332"/>
    <x v="0"/>
    <x v="57"/>
  </r>
  <r>
    <x v="1"/>
    <n v="11"/>
    <x v="10"/>
    <x v="57"/>
    <x v="57"/>
    <x v="14"/>
    <n v="2267"/>
    <n v="1877"/>
    <n v="0"/>
    <n v="1877"/>
    <n v="20249.0641666667"/>
    <n v="3690.3525"/>
    <x v="0"/>
    <x v="57"/>
  </r>
  <r>
    <x v="1"/>
    <n v="12"/>
    <x v="11"/>
    <x v="57"/>
    <x v="57"/>
    <x v="14"/>
    <n v="2383"/>
    <n v="1978"/>
    <n v="0"/>
    <n v="1978"/>
    <n v="22080.316666666698"/>
    <n v="4684.833333333333"/>
    <x v="0"/>
    <x v="57"/>
  </r>
  <r>
    <x v="1"/>
    <n v="1"/>
    <x v="0"/>
    <x v="58"/>
    <x v="58"/>
    <x v="17"/>
    <n v="4397"/>
    <n v="3771"/>
    <n v="18"/>
    <n v="3753"/>
    <n v="42477.8883333333"/>
    <n v="9845.0283333333336"/>
    <x v="0"/>
    <x v="58"/>
  </r>
  <r>
    <x v="1"/>
    <n v="2"/>
    <x v="1"/>
    <x v="58"/>
    <x v="58"/>
    <x v="17"/>
    <n v="4371"/>
    <n v="3742"/>
    <n v="86"/>
    <n v="3656"/>
    <n v="41189.050000000003"/>
    <n v="7722.6833333333334"/>
    <x v="0"/>
    <x v="58"/>
  </r>
  <r>
    <x v="1"/>
    <n v="3"/>
    <x v="2"/>
    <x v="58"/>
    <x v="58"/>
    <x v="17"/>
    <n v="4980"/>
    <n v="4274"/>
    <n v="13"/>
    <n v="4261"/>
    <n v="47947.383333333302"/>
    <n v="10405.983333333334"/>
    <x v="0"/>
    <x v="58"/>
  </r>
  <r>
    <x v="1"/>
    <n v="4"/>
    <x v="3"/>
    <x v="58"/>
    <x v="58"/>
    <x v="17"/>
    <n v="5186"/>
    <n v="4308"/>
    <n v="14"/>
    <n v="4294"/>
    <n v="48038.808333333298"/>
    <n v="11015.825000000001"/>
    <x v="0"/>
    <x v="58"/>
  </r>
  <r>
    <x v="1"/>
    <n v="5"/>
    <x v="4"/>
    <x v="58"/>
    <x v="58"/>
    <x v="17"/>
    <n v="5046"/>
    <n v="4247"/>
    <n v="197"/>
    <n v="4050"/>
    <n v="45331.198333333297"/>
    <n v="9354.7350000000006"/>
    <x v="0"/>
    <x v="58"/>
  </r>
  <r>
    <x v="1"/>
    <n v="6"/>
    <x v="5"/>
    <x v="58"/>
    <x v="58"/>
    <x v="17"/>
    <n v="5196"/>
    <n v="4319"/>
    <n v="41"/>
    <n v="4278"/>
    <n v="47982.05"/>
    <n v="9103.3666666666668"/>
    <x v="0"/>
    <x v="58"/>
  </r>
  <r>
    <x v="1"/>
    <n v="7"/>
    <x v="6"/>
    <x v="58"/>
    <x v="58"/>
    <x v="17"/>
    <n v="5541"/>
    <n v="4535"/>
    <n v="4"/>
    <n v="4531"/>
    <n v="50472.853333333303"/>
    <n v="8831.58"/>
    <x v="0"/>
    <x v="58"/>
  </r>
  <r>
    <x v="1"/>
    <n v="8"/>
    <x v="7"/>
    <x v="58"/>
    <x v="58"/>
    <x v="17"/>
    <n v="4829"/>
    <n v="3875"/>
    <n v="0"/>
    <n v="3875"/>
    <n v="43073.003333333298"/>
    <n v="6549.3966666666665"/>
    <x v="0"/>
    <x v="58"/>
  </r>
  <r>
    <x v="1"/>
    <n v="9"/>
    <x v="8"/>
    <x v="58"/>
    <x v="58"/>
    <x v="17"/>
    <n v="5195"/>
    <n v="4320"/>
    <n v="35"/>
    <n v="4285"/>
    <n v="48115.85"/>
    <n v="9001.1"/>
    <x v="0"/>
    <x v="58"/>
  </r>
  <r>
    <x v="1"/>
    <n v="10"/>
    <x v="9"/>
    <x v="58"/>
    <x v="58"/>
    <x v="17"/>
    <n v="5103"/>
    <n v="4327"/>
    <n v="56"/>
    <n v="4271"/>
    <n v="48311.523333333302"/>
    <n v="9053.6766666666663"/>
    <x v="0"/>
    <x v="58"/>
  </r>
  <r>
    <x v="1"/>
    <n v="11"/>
    <x v="10"/>
    <x v="58"/>
    <x v="58"/>
    <x v="17"/>
    <n v="4193"/>
    <n v="3675"/>
    <n v="352"/>
    <n v="3323"/>
    <n v="37466.177499999998"/>
    <n v="7461.0058333333336"/>
    <x v="0"/>
    <x v="58"/>
  </r>
  <r>
    <x v="1"/>
    <n v="12"/>
    <x v="11"/>
    <x v="58"/>
    <x v="58"/>
    <x v="17"/>
    <n v="4322"/>
    <n v="3680"/>
    <n v="95"/>
    <n v="3585"/>
    <n v="40330.183333333298"/>
    <n v="8082.0666666666666"/>
    <x v="0"/>
    <x v="58"/>
  </r>
  <r>
    <x v="1"/>
    <n v="1"/>
    <x v="0"/>
    <x v="59"/>
    <x v="59"/>
    <x v="17"/>
    <n v="3930"/>
    <n v="3171"/>
    <n v="1175"/>
    <n v="1996"/>
    <n v="17244"/>
    <n v="6891.8166666666666"/>
    <x v="0"/>
    <x v="59"/>
  </r>
  <r>
    <x v="1"/>
    <n v="2"/>
    <x v="1"/>
    <x v="59"/>
    <x v="59"/>
    <x v="17"/>
    <n v="3816"/>
    <n v="2916"/>
    <n v="493"/>
    <n v="2423"/>
    <n v="21131.7283333333"/>
    <n v="7855.4716666666664"/>
    <x v="0"/>
    <x v="59"/>
  </r>
  <r>
    <x v="1"/>
    <n v="3"/>
    <x v="2"/>
    <x v="59"/>
    <x v="59"/>
    <x v="17"/>
    <n v="4326"/>
    <n v="3354"/>
    <n v="400"/>
    <n v="2954"/>
    <n v="25782.456666666701"/>
    <n v="9622.76"/>
    <x v="0"/>
    <x v="59"/>
  </r>
  <r>
    <x v="1"/>
    <n v="4"/>
    <x v="3"/>
    <x v="59"/>
    <x v="59"/>
    <x v="17"/>
    <n v="4730"/>
    <n v="3679"/>
    <n v="235"/>
    <n v="3444"/>
    <n v="30703.241666666701"/>
    <n v="12865.408333333333"/>
    <x v="0"/>
    <x v="59"/>
  </r>
  <r>
    <x v="1"/>
    <n v="5"/>
    <x v="4"/>
    <x v="59"/>
    <x v="59"/>
    <x v="17"/>
    <n v="4815"/>
    <n v="3751"/>
    <n v="117"/>
    <n v="3634"/>
    <n v="32126.454166666699"/>
    <n v="12167.545833333334"/>
    <x v="0"/>
    <x v="59"/>
  </r>
  <r>
    <x v="1"/>
    <n v="6"/>
    <x v="5"/>
    <x v="59"/>
    <x v="59"/>
    <x v="17"/>
    <n v="5116"/>
    <n v="3887"/>
    <n v="146"/>
    <n v="3741"/>
    <n v="33152.178333333301"/>
    <n v="12651.205"/>
    <x v="0"/>
    <x v="59"/>
  </r>
  <r>
    <x v="1"/>
    <n v="7"/>
    <x v="6"/>
    <x v="59"/>
    <x v="59"/>
    <x v="17"/>
    <n v="5413"/>
    <n v="4102"/>
    <n v="156"/>
    <n v="3946"/>
    <n v="34763.927499999998"/>
    <n v="12380.872499999999"/>
    <x v="0"/>
    <x v="59"/>
  </r>
  <r>
    <x v="1"/>
    <n v="8"/>
    <x v="7"/>
    <x v="59"/>
    <x v="59"/>
    <x v="17"/>
    <n v="4883"/>
    <n v="3765"/>
    <n v="17"/>
    <n v="3748"/>
    <n v="33064.858333333301"/>
    <n v="11486.025"/>
    <x v="0"/>
    <x v="59"/>
  </r>
  <r>
    <x v="1"/>
    <n v="9"/>
    <x v="8"/>
    <x v="59"/>
    <x v="59"/>
    <x v="17"/>
    <n v="4865"/>
    <n v="3786"/>
    <n v="82"/>
    <n v="3704"/>
    <n v="32505.6541666667"/>
    <n v="11766.845833333333"/>
    <x v="0"/>
    <x v="59"/>
  </r>
  <r>
    <x v="1"/>
    <n v="10"/>
    <x v="9"/>
    <x v="59"/>
    <x v="59"/>
    <x v="17"/>
    <n v="4861"/>
    <n v="3744"/>
    <n v="113"/>
    <n v="3631"/>
    <n v="32049.0333333333"/>
    <n v="13376.133333333333"/>
    <x v="0"/>
    <x v="59"/>
  </r>
  <r>
    <x v="1"/>
    <n v="11"/>
    <x v="10"/>
    <x v="59"/>
    <x v="59"/>
    <x v="17"/>
    <n v="4183"/>
    <n v="3211"/>
    <n v="28"/>
    <n v="3183"/>
    <n v="28164.334999999999"/>
    <n v="11721.831666666667"/>
    <x v="0"/>
    <x v="59"/>
  </r>
  <r>
    <x v="1"/>
    <n v="12"/>
    <x v="11"/>
    <x v="59"/>
    <x v="59"/>
    <x v="17"/>
    <n v="4078"/>
    <n v="3071"/>
    <n v="0"/>
    <n v="3071"/>
    <n v="27185.702499999999"/>
    <n v="10902.397499999999"/>
    <x v="0"/>
    <x v="59"/>
  </r>
  <r>
    <x v="1"/>
    <n v="1"/>
    <x v="0"/>
    <x v="60"/>
    <x v="60"/>
    <x v="17"/>
    <n v="4110"/>
    <n v="3654"/>
    <n v="135"/>
    <n v="3519"/>
    <n v="40183.356666666703"/>
    <n v="11091.126666666667"/>
    <x v="0"/>
    <x v="60"/>
  </r>
  <r>
    <x v="1"/>
    <n v="2"/>
    <x v="1"/>
    <x v="60"/>
    <x v="60"/>
    <x v="17"/>
    <n v="3916"/>
    <n v="3449"/>
    <n v="165"/>
    <n v="3284"/>
    <n v="36750.499166666697"/>
    <n v="11727.084166666667"/>
    <x v="0"/>
    <x v="60"/>
  </r>
  <r>
    <x v="1"/>
    <n v="3"/>
    <x v="2"/>
    <x v="60"/>
    <x v="60"/>
    <x v="17"/>
    <n v="4908"/>
    <n v="4367"/>
    <n v="127"/>
    <n v="4240"/>
    <n v="47593.294999999998"/>
    <n v="17705.105"/>
    <x v="0"/>
    <x v="60"/>
  </r>
  <r>
    <x v="1"/>
    <n v="4"/>
    <x v="3"/>
    <x v="60"/>
    <x v="60"/>
    <x v="17"/>
    <n v="6126"/>
    <n v="5472"/>
    <n v="41"/>
    <n v="5431"/>
    <n v="63790.229166666701"/>
    <n v="23688.420833333334"/>
    <x v="0"/>
    <x v="60"/>
  </r>
  <r>
    <x v="1"/>
    <n v="5"/>
    <x v="4"/>
    <x v="60"/>
    <x v="60"/>
    <x v="17"/>
    <n v="7189"/>
    <n v="6481"/>
    <n v="21"/>
    <n v="6460"/>
    <n v="76661.4316666667"/>
    <n v="28124.518333333333"/>
    <x v="0"/>
    <x v="60"/>
  </r>
  <r>
    <x v="1"/>
    <n v="6"/>
    <x v="5"/>
    <x v="60"/>
    <x v="60"/>
    <x v="17"/>
    <n v="7595"/>
    <n v="6748"/>
    <n v="4"/>
    <n v="6744"/>
    <n v="78989.6308333333"/>
    <n v="27033.869166666667"/>
    <x v="0"/>
    <x v="60"/>
  </r>
  <r>
    <x v="1"/>
    <n v="7"/>
    <x v="6"/>
    <x v="60"/>
    <x v="60"/>
    <x v="17"/>
    <n v="8605"/>
    <n v="7638"/>
    <n v="5"/>
    <n v="7633"/>
    <n v="90113.352499999994"/>
    <n v="33596.097500000003"/>
    <x v="0"/>
    <x v="60"/>
  </r>
  <r>
    <x v="1"/>
    <n v="8"/>
    <x v="7"/>
    <x v="60"/>
    <x v="60"/>
    <x v="17"/>
    <n v="8305"/>
    <n v="7436"/>
    <n v="5"/>
    <n v="7431"/>
    <n v="87249.471666666694"/>
    <n v="30660.661666666667"/>
    <x v="0"/>
    <x v="60"/>
  </r>
  <r>
    <x v="1"/>
    <n v="9"/>
    <x v="8"/>
    <x v="60"/>
    <x v="60"/>
    <x v="17"/>
    <n v="7277"/>
    <n v="6523"/>
    <n v="6"/>
    <n v="6517"/>
    <n v="76493.524999999994"/>
    <n v="26420.341666666667"/>
    <x v="0"/>
    <x v="60"/>
  </r>
  <r>
    <x v="1"/>
    <n v="10"/>
    <x v="9"/>
    <x v="60"/>
    <x v="60"/>
    <x v="17"/>
    <n v="6151"/>
    <n v="5488"/>
    <n v="6"/>
    <n v="5482"/>
    <n v="64119.525000000001"/>
    <n v="21167.108333333334"/>
    <x v="0"/>
    <x v="60"/>
  </r>
  <r>
    <x v="1"/>
    <n v="11"/>
    <x v="10"/>
    <x v="60"/>
    <x v="60"/>
    <x v="17"/>
    <n v="4332"/>
    <n v="3895"/>
    <n v="0"/>
    <n v="3895"/>
    <n v="44261.3883333333"/>
    <n v="15879.961666666666"/>
    <x v="0"/>
    <x v="60"/>
  </r>
  <r>
    <x v="1"/>
    <n v="12"/>
    <x v="11"/>
    <x v="60"/>
    <x v="60"/>
    <x v="17"/>
    <n v="4351"/>
    <n v="3923"/>
    <n v="0"/>
    <n v="3923"/>
    <n v="45422.775833333297"/>
    <n v="13756.557500000001"/>
    <x v="0"/>
    <x v="60"/>
  </r>
  <r>
    <x v="1"/>
    <n v="1"/>
    <x v="0"/>
    <x v="61"/>
    <x v="61"/>
    <x v="17"/>
    <n v="19333"/>
    <n v="15524"/>
    <n v="37"/>
    <n v="15487"/>
    <n v="200757.82666666701"/>
    <n v="35661.69"/>
    <x v="0"/>
    <x v="61"/>
  </r>
  <r>
    <x v="1"/>
    <n v="2"/>
    <x v="1"/>
    <x v="61"/>
    <x v="61"/>
    <x v="17"/>
    <n v="17867"/>
    <n v="14428"/>
    <n v="35"/>
    <n v="14393"/>
    <n v="189484.39749999999"/>
    <n v="35806.902499999997"/>
    <x v="0"/>
    <x v="61"/>
  </r>
  <r>
    <x v="1"/>
    <n v="3"/>
    <x v="2"/>
    <x v="61"/>
    <x v="61"/>
    <x v="17"/>
    <n v="20338"/>
    <n v="16435"/>
    <n v="58"/>
    <n v="16377"/>
    <n v="214788.8475"/>
    <n v="45040.452499999999"/>
    <x v="0"/>
    <x v="61"/>
  </r>
  <r>
    <x v="1"/>
    <n v="4"/>
    <x v="3"/>
    <x v="61"/>
    <x v="61"/>
    <x v="17"/>
    <n v="21563"/>
    <n v="17842"/>
    <n v="108"/>
    <n v="17734"/>
    <n v="238696.44666666701"/>
    <n v="44399.67"/>
    <x v="0"/>
    <x v="61"/>
  </r>
  <r>
    <x v="1"/>
    <n v="5"/>
    <x v="4"/>
    <x v="61"/>
    <x v="61"/>
    <x v="17"/>
    <n v="22458"/>
    <n v="18194"/>
    <n v="106"/>
    <n v="18088"/>
    <n v="239032.16666666701"/>
    <n v="40467.066666666666"/>
    <x v="0"/>
    <x v="61"/>
  </r>
  <r>
    <x v="1"/>
    <n v="6"/>
    <x v="5"/>
    <x v="61"/>
    <x v="61"/>
    <x v="17"/>
    <n v="22267"/>
    <n v="18214"/>
    <n v="68"/>
    <n v="18146"/>
    <n v="242505.66333333301"/>
    <n v="40075.253333333334"/>
    <x v="0"/>
    <x v="61"/>
  </r>
  <r>
    <x v="1"/>
    <n v="7"/>
    <x v="6"/>
    <x v="61"/>
    <x v="61"/>
    <x v="17"/>
    <n v="23590"/>
    <n v="19142"/>
    <n v="100"/>
    <n v="19042"/>
    <n v="256196.79916666701"/>
    <n v="39261.467499999999"/>
    <x v="0"/>
    <x v="61"/>
  </r>
  <r>
    <x v="1"/>
    <n v="8"/>
    <x v="7"/>
    <x v="61"/>
    <x v="61"/>
    <x v="17"/>
    <n v="23880"/>
    <n v="19244"/>
    <n v="93"/>
    <n v="19151"/>
    <n v="253989.67916666699"/>
    <n v="37801.604166666664"/>
    <x v="0"/>
    <x v="61"/>
  </r>
  <r>
    <x v="1"/>
    <n v="9"/>
    <x v="8"/>
    <x v="61"/>
    <x v="61"/>
    <x v="17"/>
    <n v="22659"/>
    <n v="18629"/>
    <n v="89"/>
    <n v="18540"/>
    <n v="245271.595"/>
    <n v="40888.488333333335"/>
    <x v="0"/>
    <x v="61"/>
  </r>
  <r>
    <x v="1"/>
    <n v="10"/>
    <x v="9"/>
    <x v="61"/>
    <x v="61"/>
    <x v="17"/>
    <n v="22647"/>
    <n v="18345"/>
    <n v="150"/>
    <n v="18195"/>
    <n v="241197.15"/>
    <n v="47347.683333333334"/>
    <x v="0"/>
    <x v="61"/>
  </r>
  <r>
    <x v="1"/>
    <n v="11"/>
    <x v="10"/>
    <x v="61"/>
    <x v="61"/>
    <x v="17"/>
    <n v="19644"/>
    <n v="15726"/>
    <n v="120"/>
    <n v="15606"/>
    <n v="208210.33083333299"/>
    <n v="35358.302499999998"/>
    <x v="0"/>
    <x v="61"/>
  </r>
  <r>
    <x v="1"/>
    <n v="12"/>
    <x v="11"/>
    <x v="61"/>
    <x v="61"/>
    <x v="17"/>
    <n v="20324"/>
    <n v="15983"/>
    <n v="115"/>
    <n v="15868"/>
    <n v="211812.57333333301"/>
    <n v="40573.943333333336"/>
    <x v="0"/>
    <x v="61"/>
  </r>
  <r>
    <x v="1"/>
    <n v="1"/>
    <x v="0"/>
    <x v="62"/>
    <x v="62"/>
    <x v="17"/>
    <n v="8751"/>
    <n v="7617"/>
    <n v="100"/>
    <n v="7517"/>
    <n v="94049.8"/>
    <n v="22062.283333333333"/>
    <x v="0"/>
    <x v="62"/>
  </r>
  <r>
    <x v="1"/>
    <n v="2"/>
    <x v="1"/>
    <x v="62"/>
    <x v="62"/>
    <x v="17"/>
    <n v="7851"/>
    <n v="6878"/>
    <n v="49"/>
    <n v="6829"/>
    <n v="84839.686666666705"/>
    <n v="16739.28"/>
    <x v="0"/>
    <x v="62"/>
  </r>
  <r>
    <x v="1"/>
    <n v="3"/>
    <x v="2"/>
    <x v="62"/>
    <x v="62"/>
    <x v="17"/>
    <n v="9241"/>
    <n v="8120"/>
    <n v="58"/>
    <n v="8062"/>
    <n v="100746.42"/>
    <n v="23681.03"/>
    <x v="0"/>
    <x v="62"/>
  </r>
  <r>
    <x v="1"/>
    <n v="4"/>
    <x v="3"/>
    <x v="62"/>
    <x v="62"/>
    <x v="17"/>
    <n v="10289"/>
    <n v="8969"/>
    <n v="34"/>
    <n v="8935"/>
    <n v="107577.951666667"/>
    <n v="21403.348333333332"/>
    <x v="0"/>
    <x v="62"/>
  </r>
  <r>
    <x v="1"/>
    <n v="5"/>
    <x v="4"/>
    <x v="62"/>
    <x v="62"/>
    <x v="17"/>
    <n v="10166"/>
    <n v="8812"/>
    <n v="7"/>
    <n v="8805"/>
    <n v="109518.05250000001"/>
    <n v="19954.680833333332"/>
    <x v="0"/>
    <x v="62"/>
  </r>
  <r>
    <x v="1"/>
    <n v="6"/>
    <x v="5"/>
    <x v="62"/>
    <x v="62"/>
    <x v="17"/>
    <n v="10325"/>
    <n v="8934"/>
    <n v="46"/>
    <n v="8888"/>
    <n v="109519.548333333"/>
    <n v="17393.651666666668"/>
    <x v="0"/>
    <x v="62"/>
  </r>
  <r>
    <x v="1"/>
    <n v="7"/>
    <x v="6"/>
    <x v="62"/>
    <x v="62"/>
    <x v="17"/>
    <n v="10666"/>
    <n v="9042"/>
    <n v="112"/>
    <n v="8930"/>
    <n v="108717.00333333301"/>
    <n v="18389.613333333335"/>
    <x v="0"/>
    <x v="62"/>
  </r>
  <r>
    <x v="1"/>
    <n v="8"/>
    <x v="7"/>
    <x v="62"/>
    <x v="62"/>
    <x v="17"/>
    <n v="9622"/>
    <n v="8094"/>
    <n v="135"/>
    <n v="7959"/>
    <n v="101929.39750000001"/>
    <n v="24177.385833333334"/>
    <x v="0"/>
    <x v="62"/>
  </r>
  <r>
    <x v="1"/>
    <n v="9"/>
    <x v="8"/>
    <x v="62"/>
    <x v="62"/>
    <x v="17"/>
    <n v="9560"/>
    <n v="8222"/>
    <n v="175"/>
    <n v="8047"/>
    <n v="103895.941666667"/>
    <n v="24337.325000000001"/>
    <x v="0"/>
    <x v="62"/>
  </r>
  <r>
    <x v="1"/>
    <n v="10"/>
    <x v="9"/>
    <x v="62"/>
    <x v="62"/>
    <x v="17"/>
    <n v="9482"/>
    <n v="7972"/>
    <n v="48"/>
    <n v="7924"/>
    <n v="101931.266666667"/>
    <n v="24895.466666666667"/>
    <x v="0"/>
    <x v="62"/>
  </r>
  <r>
    <x v="1"/>
    <n v="11"/>
    <x v="10"/>
    <x v="62"/>
    <x v="62"/>
    <x v="17"/>
    <n v="8353"/>
    <n v="7197"/>
    <n v="5"/>
    <n v="7192"/>
    <n v="92625.866666666698"/>
    <n v="20452.583333333332"/>
    <x v="0"/>
    <x v="62"/>
  </r>
  <r>
    <x v="1"/>
    <n v="12"/>
    <x v="11"/>
    <x v="62"/>
    <x v="62"/>
    <x v="17"/>
    <n v="8657"/>
    <n v="7200"/>
    <n v="33"/>
    <n v="7167"/>
    <n v="90243.434999999998"/>
    <n v="18248.881666666668"/>
    <x v="0"/>
    <x v="62"/>
  </r>
  <r>
    <x v="1"/>
    <n v="1"/>
    <x v="0"/>
    <x v="63"/>
    <x v="63"/>
    <x v="17"/>
    <n v="2528"/>
    <n v="2032"/>
    <n v="9"/>
    <n v="2023"/>
    <n v="22470.1525"/>
    <n v="5297.8474999999999"/>
    <x v="0"/>
    <x v="63"/>
  </r>
  <r>
    <x v="1"/>
    <n v="2"/>
    <x v="1"/>
    <x v="63"/>
    <x v="63"/>
    <x v="17"/>
    <n v="2548"/>
    <n v="2097"/>
    <n v="10"/>
    <n v="2087"/>
    <n v="22835.438333333299"/>
    <n v="5579.9283333333333"/>
    <x v="0"/>
    <x v="63"/>
  </r>
  <r>
    <x v="1"/>
    <n v="3"/>
    <x v="2"/>
    <x v="63"/>
    <x v="63"/>
    <x v="17"/>
    <n v="3055"/>
    <n v="2488"/>
    <n v="48"/>
    <n v="2440"/>
    <n v="27890.429166666701"/>
    <n v="7343.4708333333338"/>
    <x v="0"/>
    <x v="63"/>
  </r>
  <r>
    <x v="1"/>
    <n v="4"/>
    <x v="3"/>
    <x v="63"/>
    <x v="63"/>
    <x v="17"/>
    <n v="3460"/>
    <n v="2754"/>
    <n v="28"/>
    <n v="2726"/>
    <n v="31790.372500000001"/>
    <n v="7635.9441666666671"/>
    <x v="0"/>
    <x v="63"/>
  </r>
  <r>
    <x v="1"/>
    <n v="5"/>
    <x v="4"/>
    <x v="63"/>
    <x v="63"/>
    <x v="17"/>
    <n v="3696"/>
    <n v="2912"/>
    <n v="24"/>
    <n v="2888"/>
    <n v="33552.7425"/>
    <n v="7488.7241666666669"/>
    <x v="0"/>
    <x v="63"/>
  </r>
  <r>
    <x v="1"/>
    <n v="6"/>
    <x v="5"/>
    <x v="63"/>
    <x v="63"/>
    <x v="17"/>
    <n v="3805"/>
    <n v="2978"/>
    <n v="14"/>
    <n v="2964"/>
    <n v="33969.768333333297"/>
    <n v="7592.1816666666664"/>
    <x v="0"/>
    <x v="63"/>
  </r>
  <r>
    <x v="1"/>
    <n v="7"/>
    <x v="6"/>
    <x v="63"/>
    <x v="63"/>
    <x v="17"/>
    <n v="3832"/>
    <n v="2971"/>
    <n v="42"/>
    <n v="2929"/>
    <n v="35670.686666666697"/>
    <n v="7111.23"/>
    <x v="0"/>
    <x v="63"/>
  </r>
  <r>
    <x v="1"/>
    <n v="8"/>
    <x v="7"/>
    <x v="63"/>
    <x v="63"/>
    <x v="17"/>
    <n v="3811"/>
    <n v="2997"/>
    <n v="5"/>
    <n v="2992"/>
    <n v="34598.555"/>
    <n v="7195.2449999999999"/>
    <x v="0"/>
    <x v="63"/>
  </r>
  <r>
    <x v="1"/>
    <n v="9"/>
    <x v="8"/>
    <x v="63"/>
    <x v="63"/>
    <x v="17"/>
    <n v="3778"/>
    <n v="2974"/>
    <n v="31"/>
    <n v="2943"/>
    <n v="34761.491666666698"/>
    <n v="7435.0249999999996"/>
    <x v="0"/>
    <x v="63"/>
  </r>
  <r>
    <x v="1"/>
    <n v="10"/>
    <x v="9"/>
    <x v="63"/>
    <x v="63"/>
    <x v="17"/>
    <n v="3768"/>
    <n v="3012"/>
    <n v="3"/>
    <n v="3009"/>
    <n v="34038.589166666701"/>
    <n v="7906.8275000000003"/>
    <x v="0"/>
    <x v="63"/>
  </r>
  <r>
    <x v="1"/>
    <n v="11"/>
    <x v="10"/>
    <x v="63"/>
    <x v="63"/>
    <x v="17"/>
    <n v="2711"/>
    <n v="2185"/>
    <n v="0"/>
    <n v="2185"/>
    <n v="24371.169166666699"/>
    <n v="5439.0141666666668"/>
    <x v="0"/>
    <x v="63"/>
  </r>
  <r>
    <x v="1"/>
    <n v="12"/>
    <x v="11"/>
    <x v="63"/>
    <x v="63"/>
    <x v="17"/>
    <n v="2827"/>
    <n v="2274"/>
    <n v="13"/>
    <n v="2261"/>
    <n v="25730.311666666701"/>
    <n v="5864.1716666666671"/>
    <x v="0"/>
    <x v="63"/>
  </r>
  <r>
    <x v="1"/>
    <n v="1"/>
    <x v="0"/>
    <x v="64"/>
    <x v="64"/>
    <x v="18"/>
    <n v="6702"/>
    <n v="5547"/>
    <n v="85"/>
    <n v="5462"/>
    <n v="61443.038333333301"/>
    <n v="16360.611666666666"/>
    <x v="0"/>
    <x v="64"/>
  </r>
  <r>
    <x v="1"/>
    <n v="2"/>
    <x v="1"/>
    <x v="64"/>
    <x v="64"/>
    <x v="18"/>
    <n v="6047"/>
    <n v="4974"/>
    <n v="18"/>
    <n v="4956"/>
    <n v="56272.213333333297"/>
    <n v="16095.62"/>
    <x v="0"/>
    <x v="64"/>
  </r>
  <r>
    <x v="1"/>
    <n v="3"/>
    <x v="2"/>
    <x v="64"/>
    <x v="64"/>
    <x v="18"/>
    <n v="7074"/>
    <n v="5752"/>
    <n v="166"/>
    <n v="5586"/>
    <n v="63374.004999999997"/>
    <n v="16300.711666666666"/>
    <x v="0"/>
    <x v="64"/>
  </r>
  <r>
    <x v="1"/>
    <n v="4"/>
    <x v="3"/>
    <x v="64"/>
    <x v="64"/>
    <x v="18"/>
    <n v="8596"/>
    <n v="6534"/>
    <n v="143"/>
    <n v="6391"/>
    <n v="71795.895000000004"/>
    <n v="19322.638333333332"/>
    <x v="0"/>
    <x v="64"/>
  </r>
  <r>
    <x v="1"/>
    <n v="5"/>
    <x v="4"/>
    <x v="64"/>
    <x v="64"/>
    <x v="18"/>
    <n v="9799"/>
    <n v="7163"/>
    <n v="210"/>
    <n v="6953"/>
    <n v="77446.442500000005"/>
    <n v="24002.174166666668"/>
    <x v="0"/>
    <x v="64"/>
  </r>
  <r>
    <x v="1"/>
    <n v="6"/>
    <x v="5"/>
    <x v="64"/>
    <x v="64"/>
    <x v="18"/>
    <n v="11306"/>
    <n v="7742"/>
    <n v="3"/>
    <n v="7739"/>
    <n v="86818.039166666698"/>
    <n v="26041.160833333332"/>
    <x v="0"/>
    <x v="64"/>
  </r>
  <r>
    <x v="1"/>
    <n v="7"/>
    <x v="6"/>
    <x v="64"/>
    <x v="64"/>
    <x v="18"/>
    <n v="12787"/>
    <n v="8578"/>
    <n v="4"/>
    <n v="8574"/>
    <n v="96157.973333333299"/>
    <n v="25937.326666666668"/>
    <x v="0"/>
    <x v="64"/>
  </r>
  <r>
    <x v="1"/>
    <n v="8"/>
    <x v="7"/>
    <x v="64"/>
    <x v="64"/>
    <x v="18"/>
    <n v="12743"/>
    <n v="8633"/>
    <n v="0"/>
    <n v="8633"/>
    <n v="96859.161666666696"/>
    <n v="28152.588333333333"/>
    <x v="0"/>
    <x v="64"/>
  </r>
  <r>
    <x v="1"/>
    <n v="9"/>
    <x v="8"/>
    <x v="64"/>
    <x v="64"/>
    <x v="18"/>
    <n v="11095"/>
    <n v="7793"/>
    <n v="22"/>
    <n v="7771"/>
    <n v="87200.395833333299"/>
    <n v="24667.104166666668"/>
    <x v="0"/>
    <x v="64"/>
  </r>
  <r>
    <x v="1"/>
    <n v="10"/>
    <x v="9"/>
    <x v="64"/>
    <x v="64"/>
    <x v="18"/>
    <n v="9604"/>
    <n v="7238"/>
    <n v="4"/>
    <n v="7234"/>
    <n v="82150.665833333303"/>
    <n v="19853.250833333332"/>
    <x v="0"/>
    <x v="64"/>
  </r>
  <r>
    <x v="1"/>
    <n v="11"/>
    <x v="10"/>
    <x v="64"/>
    <x v="64"/>
    <x v="18"/>
    <n v="7121"/>
    <n v="5776"/>
    <n v="18"/>
    <n v="5758"/>
    <n v="64218.198333333297"/>
    <n v="15102.068333333333"/>
    <x v="0"/>
    <x v="64"/>
  </r>
  <r>
    <x v="1"/>
    <n v="12"/>
    <x v="11"/>
    <x v="64"/>
    <x v="64"/>
    <x v="18"/>
    <n v="7216"/>
    <n v="5918"/>
    <n v="22"/>
    <n v="5896"/>
    <n v="66446.689166666707"/>
    <n v="16697.144166666665"/>
    <x v="0"/>
    <x v="64"/>
  </r>
  <r>
    <x v="1"/>
    <n v="1"/>
    <x v="0"/>
    <x v="65"/>
    <x v="65"/>
    <x v="19"/>
    <n v="4258"/>
    <n v="3435"/>
    <n v="51"/>
    <n v="3384"/>
    <n v="42042.816666666702"/>
    <n v="10083.166666666666"/>
    <x v="0"/>
    <x v="65"/>
  </r>
  <r>
    <x v="1"/>
    <n v="2"/>
    <x v="1"/>
    <x v="65"/>
    <x v="65"/>
    <x v="19"/>
    <n v="3947"/>
    <n v="3203"/>
    <n v="12"/>
    <n v="3191"/>
    <n v="39245.205833333297"/>
    <n v="7528.2608333333337"/>
    <x v="0"/>
    <x v="65"/>
  </r>
  <r>
    <x v="1"/>
    <n v="3"/>
    <x v="2"/>
    <x v="65"/>
    <x v="65"/>
    <x v="19"/>
    <n v="4585"/>
    <n v="3756"/>
    <n v="13"/>
    <n v="3743"/>
    <n v="46650.589166666701"/>
    <n v="8529.0108333333337"/>
    <x v="0"/>
    <x v="65"/>
  </r>
  <r>
    <x v="1"/>
    <n v="4"/>
    <x v="3"/>
    <x v="65"/>
    <x v="65"/>
    <x v="19"/>
    <n v="5008"/>
    <n v="4034"/>
    <n v="9"/>
    <n v="4025"/>
    <n v="48231.743333333303"/>
    <n v="10209.84"/>
    <x v="0"/>
    <x v="65"/>
  </r>
  <r>
    <x v="1"/>
    <n v="5"/>
    <x v="4"/>
    <x v="65"/>
    <x v="65"/>
    <x v="19"/>
    <n v="5381"/>
    <n v="4316"/>
    <n v="16"/>
    <n v="4300"/>
    <n v="54694.587500000001"/>
    <n v="15562.929166666667"/>
    <x v="0"/>
    <x v="65"/>
  </r>
  <r>
    <x v="1"/>
    <n v="6"/>
    <x v="5"/>
    <x v="65"/>
    <x v="65"/>
    <x v="19"/>
    <n v="5538"/>
    <n v="4303"/>
    <n v="46"/>
    <n v="4257"/>
    <n v="50949.53"/>
    <n v="13098.92"/>
    <x v="0"/>
    <x v="65"/>
  </r>
  <r>
    <x v="1"/>
    <n v="7"/>
    <x v="6"/>
    <x v="65"/>
    <x v="65"/>
    <x v="19"/>
    <n v="5804"/>
    <n v="4593"/>
    <n v="10"/>
    <n v="4583"/>
    <n v="56424.316666666702"/>
    <n v="9915.35"/>
    <x v="0"/>
    <x v="65"/>
  </r>
  <r>
    <x v="1"/>
    <n v="8"/>
    <x v="7"/>
    <x v="65"/>
    <x v="65"/>
    <x v="19"/>
    <n v="5857"/>
    <n v="4649"/>
    <n v="73"/>
    <n v="4576"/>
    <n v="55484.211666666699"/>
    <n v="9391.8883333333342"/>
    <x v="0"/>
    <x v="65"/>
  </r>
  <r>
    <x v="1"/>
    <n v="9"/>
    <x v="8"/>
    <x v="65"/>
    <x v="65"/>
    <x v="19"/>
    <n v="5682"/>
    <n v="4498"/>
    <n v="201"/>
    <n v="4297"/>
    <n v="52606.745000000003"/>
    <n v="9651.5883333333331"/>
    <x v="0"/>
    <x v="65"/>
  </r>
  <r>
    <x v="1"/>
    <n v="10"/>
    <x v="9"/>
    <x v="65"/>
    <x v="65"/>
    <x v="19"/>
    <n v="5636"/>
    <n v="4388"/>
    <n v="65"/>
    <n v="4323"/>
    <n v="52120.015833333302"/>
    <n v="8808.3174999999992"/>
    <x v="0"/>
    <x v="65"/>
  </r>
  <r>
    <x v="1"/>
    <n v="11"/>
    <x v="10"/>
    <x v="65"/>
    <x v="65"/>
    <x v="19"/>
    <n v="4966"/>
    <n v="3870"/>
    <n v="181"/>
    <n v="3689"/>
    <n v="43196.222500000003"/>
    <n v="9044.5941666666658"/>
    <x v="0"/>
    <x v="65"/>
  </r>
  <r>
    <x v="1"/>
    <n v="12"/>
    <x v="11"/>
    <x v="65"/>
    <x v="65"/>
    <x v="19"/>
    <n v="5058"/>
    <n v="3957"/>
    <n v="123"/>
    <n v="3834"/>
    <n v="46317.8108333333"/>
    <n v="9638.9558333333334"/>
    <x v="0"/>
    <x v="65"/>
  </r>
  <r>
    <x v="1"/>
    <n v="1"/>
    <x v="0"/>
    <x v="66"/>
    <x v="66"/>
    <x v="20"/>
    <n v="2433"/>
    <n v="2100"/>
    <n v="11"/>
    <n v="2089"/>
    <n v="21756.7833333333"/>
    <n v="6797.8166666666666"/>
    <x v="0"/>
    <x v="66"/>
  </r>
  <r>
    <x v="1"/>
    <n v="2"/>
    <x v="1"/>
    <x v="66"/>
    <x v="66"/>
    <x v="20"/>
    <n v="2142"/>
    <n v="1890"/>
    <n v="6"/>
    <n v="1884"/>
    <n v="19769.886666666702"/>
    <n v="6799.03"/>
    <x v="0"/>
    <x v="66"/>
  </r>
  <r>
    <x v="1"/>
    <n v="3"/>
    <x v="2"/>
    <x v="66"/>
    <x v="66"/>
    <x v="20"/>
    <n v="2394"/>
    <n v="2111"/>
    <n v="9"/>
    <n v="2102"/>
    <n v="22108.606666666699"/>
    <n v="6492.06"/>
    <x v="0"/>
    <x v="66"/>
  </r>
  <r>
    <x v="1"/>
    <n v="4"/>
    <x v="3"/>
    <x v="66"/>
    <x v="66"/>
    <x v="20"/>
    <n v="3266"/>
    <n v="2875"/>
    <n v="14"/>
    <n v="2861"/>
    <n v="30133.226666666698"/>
    <n v="10873.373333333333"/>
    <x v="0"/>
    <x v="66"/>
  </r>
  <r>
    <x v="1"/>
    <n v="5"/>
    <x v="4"/>
    <x v="66"/>
    <x v="66"/>
    <x v="20"/>
    <n v="3523"/>
    <n v="3094"/>
    <n v="23"/>
    <n v="3071"/>
    <n v="32460.166666666701"/>
    <n v="15406.283333333333"/>
    <x v="0"/>
    <x v="66"/>
  </r>
  <r>
    <x v="1"/>
    <n v="6"/>
    <x v="5"/>
    <x v="66"/>
    <x v="66"/>
    <x v="20"/>
    <n v="3800"/>
    <n v="3323"/>
    <n v="34"/>
    <n v="3289"/>
    <n v="34924.683333333298"/>
    <n v="14408.733333333334"/>
    <x v="0"/>
    <x v="66"/>
  </r>
  <r>
    <x v="1"/>
    <n v="7"/>
    <x v="6"/>
    <x v="66"/>
    <x v="66"/>
    <x v="20"/>
    <n v="4087"/>
    <n v="3549"/>
    <n v="42"/>
    <n v="3507"/>
    <n v="37488.74"/>
    <n v="15012.793333333333"/>
    <x v="0"/>
    <x v="66"/>
  </r>
  <r>
    <x v="1"/>
    <n v="8"/>
    <x v="7"/>
    <x v="66"/>
    <x v="66"/>
    <x v="20"/>
    <n v="4140"/>
    <n v="3589"/>
    <n v="36"/>
    <n v="3553"/>
    <n v="38004.616666666698"/>
    <n v="14600.933333333332"/>
    <x v="0"/>
    <x v="66"/>
  </r>
  <r>
    <x v="1"/>
    <n v="9"/>
    <x v="8"/>
    <x v="66"/>
    <x v="66"/>
    <x v="20"/>
    <n v="3730"/>
    <n v="3262"/>
    <n v="39"/>
    <n v="3223"/>
    <n v="34410.3883333333"/>
    <n v="13159.844999999999"/>
    <x v="0"/>
    <x v="66"/>
  </r>
  <r>
    <x v="1"/>
    <n v="10"/>
    <x v="9"/>
    <x v="66"/>
    <x v="66"/>
    <x v="20"/>
    <n v="3221"/>
    <n v="2814"/>
    <n v="35"/>
    <n v="2779"/>
    <n v="29629.5766666667"/>
    <n v="12286.356666666667"/>
    <x v="0"/>
    <x v="66"/>
  </r>
  <r>
    <x v="1"/>
    <n v="11"/>
    <x v="10"/>
    <x v="66"/>
    <x v="66"/>
    <x v="20"/>
    <n v="2326"/>
    <n v="2032"/>
    <n v="22"/>
    <n v="2010"/>
    <n v="21173.233333333301"/>
    <n v="7262.75"/>
    <x v="0"/>
    <x v="66"/>
  </r>
  <r>
    <x v="1"/>
    <n v="12"/>
    <x v="11"/>
    <x v="66"/>
    <x v="66"/>
    <x v="20"/>
    <n v="2465"/>
    <n v="2160"/>
    <n v="20"/>
    <n v="2140"/>
    <n v="22730.5333333333"/>
    <n v="7960.45"/>
    <x v="0"/>
    <x v="66"/>
  </r>
  <r>
    <x v="1"/>
    <n v="1"/>
    <x v="0"/>
    <x v="67"/>
    <x v="67"/>
    <x v="20"/>
    <n v="7413"/>
    <n v="6119"/>
    <n v="0"/>
    <n v="6119"/>
    <n v="62373.463333333297"/>
    <n v="21852.403333333332"/>
    <x v="0"/>
    <x v="67"/>
  </r>
  <r>
    <x v="1"/>
    <n v="2"/>
    <x v="1"/>
    <x v="67"/>
    <x v="67"/>
    <x v="20"/>
    <n v="7045"/>
    <n v="5862"/>
    <n v="3"/>
    <n v="5859"/>
    <n v="59939.413333333301"/>
    <n v="19015.153333333332"/>
    <x v="0"/>
    <x v="67"/>
  </r>
  <r>
    <x v="1"/>
    <n v="3"/>
    <x v="2"/>
    <x v="67"/>
    <x v="67"/>
    <x v="20"/>
    <n v="8130"/>
    <n v="6677"/>
    <n v="0"/>
    <n v="6677"/>
    <n v="68127.352499999994"/>
    <n v="20297.814166666667"/>
    <x v="0"/>
    <x v="67"/>
  </r>
  <r>
    <x v="1"/>
    <n v="4"/>
    <x v="3"/>
    <x v="67"/>
    <x v="67"/>
    <x v="20"/>
    <n v="8761"/>
    <n v="7100"/>
    <n v="297"/>
    <n v="6803"/>
    <n v="69123.5"/>
    <n v="30059.733333333334"/>
    <x v="0"/>
    <x v="67"/>
  </r>
  <r>
    <x v="1"/>
    <n v="5"/>
    <x v="4"/>
    <x v="67"/>
    <x v="67"/>
    <x v="20"/>
    <n v="9214"/>
    <n v="7408"/>
    <n v="39"/>
    <n v="7369"/>
    <n v="75810.023333333302"/>
    <n v="34095.226666666669"/>
    <x v="0"/>
    <x v="67"/>
  </r>
  <r>
    <x v="1"/>
    <n v="6"/>
    <x v="5"/>
    <x v="67"/>
    <x v="67"/>
    <x v="20"/>
    <n v="9631"/>
    <n v="7633"/>
    <n v="15"/>
    <n v="7618"/>
    <n v="77832.083333333299"/>
    <n v="31884.400000000001"/>
    <x v="0"/>
    <x v="67"/>
  </r>
  <r>
    <x v="1"/>
    <n v="7"/>
    <x v="6"/>
    <x v="67"/>
    <x v="67"/>
    <x v="20"/>
    <n v="10824"/>
    <n v="8509"/>
    <n v="35"/>
    <n v="8474"/>
    <n v="86504.116666666698"/>
    <n v="38387.083333333336"/>
    <x v="0"/>
    <x v="67"/>
  </r>
  <r>
    <x v="1"/>
    <n v="8"/>
    <x v="7"/>
    <x v="67"/>
    <x v="67"/>
    <x v="20"/>
    <n v="13712"/>
    <n v="10977"/>
    <n v="40"/>
    <n v="10937"/>
    <n v="110335.483333333"/>
    <n v="56458.966666666667"/>
    <x v="0"/>
    <x v="67"/>
  </r>
  <r>
    <x v="1"/>
    <n v="9"/>
    <x v="8"/>
    <x v="67"/>
    <x v="67"/>
    <x v="20"/>
    <n v="13818"/>
    <n v="11229"/>
    <n v="3"/>
    <n v="11226"/>
    <n v="117656.016666667"/>
    <n v="69771.733333333337"/>
    <x v="0"/>
    <x v="67"/>
  </r>
  <r>
    <x v="1"/>
    <n v="10"/>
    <x v="9"/>
    <x v="67"/>
    <x v="67"/>
    <x v="20"/>
    <n v="12373"/>
    <n v="9896"/>
    <n v="5"/>
    <n v="9891"/>
    <n v="106035.83333333299"/>
    <n v="50311.55"/>
    <x v="0"/>
    <x v="67"/>
  </r>
  <r>
    <x v="1"/>
    <n v="11"/>
    <x v="10"/>
    <x v="67"/>
    <x v="67"/>
    <x v="20"/>
    <n v="8124"/>
    <n v="6717"/>
    <n v="0"/>
    <n v="6717"/>
    <n v="72713.8183333333"/>
    <n v="26192.848333333332"/>
    <x v="0"/>
    <x v="67"/>
  </r>
  <r>
    <x v="1"/>
    <n v="12"/>
    <x v="11"/>
    <x v="67"/>
    <x v="67"/>
    <x v="20"/>
    <n v="8414"/>
    <n v="6935"/>
    <n v="0"/>
    <n v="6935"/>
    <n v="75385.149999999994"/>
    <n v="25548.716666666667"/>
    <x v="0"/>
    <x v="67"/>
  </r>
  <r>
    <x v="1"/>
    <n v="1"/>
    <x v="0"/>
    <x v="68"/>
    <x v="68"/>
    <x v="20"/>
    <n v="3478"/>
    <n v="2685"/>
    <n v="18"/>
    <n v="2667"/>
    <n v="32263.833333333299"/>
    <n v="7612.2833333333338"/>
    <x v="0"/>
    <x v="68"/>
  </r>
  <r>
    <x v="1"/>
    <n v="2"/>
    <x v="1"/>
    <x v="68"/>
    <x v="68"/>
    <x v="20"/>
    <n v="3149"/>
    <n v="2422"/>
    <n v="21"/>
    <n v="2401"/>
    <n v="29003.166666666701"/>
    <n v="6631.7"/>
    <x v="0"/>
    <x v="68"/>
  </r>
  <r>
    <x v="1"/>
    <n v="3"/>
    <x v="2"/>
    <x v="68"/>
    <x v="68"/>
    <x v="20"/>
    <n v="3417"/>
    <n v="2651"/>
    <n v="17"/>
    <n v="2634"/>
    <n v="31681.955833333301"/>
    <n v="7254.7775000000001"/>
    <x v="0"/>
    <x v="68"/>
  </r>
  <r>
    <x v="1"/>
    <n v="4"/>
    <x v="3"/>
    <x v="68"/>
    <x v="68"/>
    <x v="20"/>
    <n v="3877"/>
    <n v="2976"/>
    <n v="11"/>
    <n v="2965"/>
    <n v="35208.033333333296"/>
    <n v="9962.8166666666675"/>
    <x v="0"/>
    <x v="68"/>
  </r>
  <r>
    <x v="1"/>
    <n v="5"/>
    <x v="4"/>
    <x v="68"/>
    <x v="68"/>
    <x v="20"/>
    <n v="4103"/>
    <n v="3123"/>
    <n v="22"/>
    <n v="3101"/>
    <n v="37271.071666666699"/>
    <n v="10126.995000000001"/>
    <x v="0"/>
    <x v="68"/>
  </r>
  <r>
    <x v="1"/>
    <n v="6"/>
    <x v="5"/>
    <x v="68"/>
    <x v="68"/>
    <x v="20"/>
    <n v="4116"/>
    <n v="3134"/>
    <n v="27"/>
    <n v="3107"/>
    <n v="36676.959999999999"/>
    <n v="9211.8233333333337"/>
    <x v="0"/>
    <x v="68"/>
  </r>
  <r>
    <x v="1"/>
    <n v="7"/>
    <x v="6"/>
    <x v="68"/>
    <x v="68"/>
    <x v="20"/>
    <n v="4527"/>
    <n v="3380"/>
    <n v="61"/>
    <n v="3319"/>
    <n v="38832.276666666701"/>
    <n v="9696.3233333333337"/>
    <x v="0"/>
    <x v="68"/>
  </r>
  <r>
    <x v="1"/>
    <n v="8"/>
    <x v="7"/>
    <x v="68"/>
    <x v="68"/>
    <x v="20"/>
    <n v="4693"/>
    <n v="3537"/>
    <n v="136"/>
    <n v="3401"/>
    <n v="39531.83"/>
    <n v="10172.27"/>
    <x v="0"/>
    <x v="68"/>
  </r>
  <r>
    <x v="1"/>
    <n v="9"/>
    <x v="8"/>
    <x v="68"/>
    <x v="68"/>
    <x v="20"/>
    <n v="4562"/>
    <n v="3478"/>
    <n v="76"/>
    <n v="3402"/>
    <n v="39846.800000000003"/>
    <n v="10165.416666666666"/>
    <x v="0"/>
    <x v="68"/>
  </r>
  <r>
    <x v="1"/>
    <n v="10"/>
    <x v="9"/>
    <x v="68"/>
    <x v="68"/>
    <x v="20"/>
    <n v="4289"/>
    <n v="3286"/>
    <n v="119"/>
    <n v="3167"/>
    <n v="37146.216666666704"/>
    <n v="9224.9333333333325"/>
    <x v="0"/>
    <x v="68"/>
  </r>
  <r>
    <x v="1"/>
    <n v="11"/>
    <x v="10"/>
    <x v="68"/>
    <x v="68"/>
    <x v="20"/>
    <n v="3633"/>
    <n v="2818"/>
    <n v="198"/>
    <n v="2620"/>
    <n v="31138.166666666701"/>
    <n v="8656.6833333333325"/>
    <x v="0"/>
    <x v="68"/>
  </r>
  <r>
    <x v="1"/>
    <n v="12"/>
    <x v="11"/>
    <x v="68"/>
    <x v="68"/>
    <x v="20"/>
    <n v="3824"/>
    <n v="2971"/>
    <n v="57"/>
    <n v="2914"/>
    <n v="34606.178333333301"/>
    <n v="10054.688333333334"/>
    <x v="0"/>
    <x v="68"/>
  </r>
  <r>
    <x v="1"/>
    <n v="1"/>
    <x v="0"/>
    <x v="69"/>
    <x v="69"/>
    <x v="20"/>
    <m/>
    <m/>
    <m/>
    <m/>
    <m/>
    <m/>
    <x v="4"/>
    <x v="69"/>
  </r>
  <r>
    <x v="1"/>
    <n v="2"/>
    <x v="1"/>
    <x v="69"/>
    <x v="69"/>
    <x v="20"/>
    <m/>
    <m/>
    <m/>
    <m/>
    <m/>
    <m/>
    <x v="4"/>
    <x v="69"/>
  </r>
  <r>
    <x v="1"/>
    <n v="3"/>
    <x v="2"/>
    <x v="69"/>
    <x v="69"/>
    <x v="20"/>
    <m/>
    <m/>
    <m/>
    <m/>
    <m/>
    <m/>
    <x v="4"/>
    <x v="69"/>
  </r>
  <r>
    <x v="1"/>
    <n v="4"/>
    <x v="3"/>
    <x v="69"/>
    <x v="69"/>
    <x v="20"/>
    <m/>
    <m/>
    <m/>
    <m/>
    <m/>
    <m/>
    <x v="4"/>
    <x v="69"/>
  </r>
  <r>
    <x v="1"/>
    <n v="5"/>
    <x v="4"/>
    <x v="69"/>
    <x v="69"/>
    <x v="20"/>
    <m/>
    <m/>
    <m/>
    <m/>
    <m/>
    <m/>
    <x v="4"/>
    <x v="69"/>
  </r>
  <r>
    <x v="1"/>
    <n v="6"/>
    <x v="5"/>
    <x v="69"/>
    <x v="69"/>
    <x v="20"/>
    <m/>
    <m/>
    <m/>
    <m/>
    <m/>
    <m/>
    <x v="4"/>
    <x v="69"/>
  </r>
  <r>
    <x v="1"/>
    <n v="7"/>
    <x v="6"/>
    <x v="69"/>
    <x v="69"/>
    <x v="20"/>
    <m/>
    <m/>
    <m/>
    <m/>
    <m/>
    <m/>
    <x v="4"/>
    <x v="69"/>
  </r>
  <r>
    <x v="1"/>
    <n v="8"/>
    <x v="7"/>
    <x v="69"/>
    <x v="69"/>
    <x v="20"/>
    <m/>
    <m/>
    <m/>
    <m/>
    <m/>
    <m/>
    <x v="4"/>
    <x v="69"/>
  </r>
  <r>
    <x v="1"/>
    <n v="9"/>
    <x v="8"/>
    <x v="69"/>
    <x v="69"/>
    <x v="20"/>
    <m/>
    <m/>
    <m/>
    <m/>
    <m/>
    <m/>
    <x v="4"/>
    <x v="69"/>
  </r>
  <r>
    <x v="1"/>
    <n v="10"/>
    <x v="9"/>
    <x v="69"/>
    <x v="69"/>
    <x v="20"/>
    <m/>
    <m/>
    <m/>
    <m/>
    <m/>
    <m/>
    <x v="4"/>
    <x v="69"/>
  </r>
  <r>
    <x v="1"/>
    <n v="11"/>
    <x v="10"/>
    <x v="69"/>
    <x v="69"/>
    <x v="20"/>
    <m/>
    <m/>
    <m/>
    <m/>
    <m/>
    <m/>
    <x v="4"/>
    <x v="69"/>
  </r>
  <r>
    <x v="1"/>
    <n v="12"/>
    <x v="11"/>
    <x v="69"/>
    <x v="69"/>
    <x v="20"/>
    <m/>
    <m/>
    <m/>
    <m/>
    <m/>
    <m/>
    <x v="4"/>
    <x v="69"/>
  </r>
  <r>
    <x v="1"/>
    <n v="1"/>
    <x v="0"/>
    <x v="70"/>
    <x v="70"/>
    <x v="20"/>
    <n v="4550"/>
    <n v="3923"/>
    <n v="1"/>
    <n v="3922"/>
    <n v="38419.866666666698"/>
    <n v="11345.566666666668"/>
    <x v="0"/>
    <x v="70"/>
  </r>
  <r>
    <x v="1"/>
    <n v="2"/>
    <x v="1"/>
    <x v="70"/>
    <x v="70"/>
    <x v="20"/>
    <n v="4228"/>
    <n v="3644"/>
    <n v="0"/>
    <n v="3644"/>
    <n v="36126.816666666702"/>
    <n v="8654.7833333333328"/>
    <x v="0"/>
    <x v="70"/>
  </r>
  <r>
    <x v="1"/>
    <n v="3"/>
    <x v="2"/>
    <x v="70"/>
    <x v="70"/>
    <x v="20"/>
    <n v="4567"/>
    <n v="3924"/>
    <n v="16"/>
    <n v="3908"/>
    <n v="38659.65"/>
    <n v="8898.9333333333325"/>
    <x v="0"/>
    <x v="70"/>
  </r>
  <r>
    <x v="1"/>
    <n v="4"/>
    <x v="3"/>
    <x v="70"/>
    <x v="70"/>
    <x v="20"/>
    <n v="4663"/>
    <n v="4055"/>
    <n v="100"/>
    <n v="3955"/>
    <n v="39284.75"/>
    <n v="9150.0666666666675"/>
    <x v="0"/>
    <x v="70"/>
  </r>
  <r>
    <x v="1"/>
    <n v="5"/>
    <x v="4"/>
    <x v="70"/>
    <x v="70"/>
    <x v="20"/>
    <n v="4939"/>
    <n v="4207"/>
    <n v="30"/>
    <n v="4177"/>
    <n v="41456.213333333297"/>
    <n v="9936.67"/>
    <x v="0"/>
    <x v="70"/>
  </r>
  <r>
    <x v="1"/>
    <n v="6"/>
    <x v="5"/>
    <x v="70"/>
    <x v="70"/>
    <x v="20"/>
    <n v="5283"/>
    <n v="4515"/>
    <n v="0"/>
    <n v="4515"/>
    <n v="44483.583333333299"/>
    <n v="9447.7333333333336"/>
    <x v="0"/>
    <x v="70"/>
  </r>
  <r>
    <x v="1"/>
    <n v="7"/>
    <x v="6"/>
    <x v="70"/>
    <x v="70"/>
    <x v="20"/>
    <n v="4688"/>
    <n v="4006"/>
    <n v="10"/>
    <n v="3996"/>
    <n v="39315.487500000003"/>
    <n v="8906.6625000000004"/>
    <x v="0"/>
    <x v="70"/>
  </r>
  <r>
    <x v="1"/>
    <n v="8"/>
    <x v="7"/>
    <x v="70"/>
    <x v="70"/>
    <x v="20"/>
    <m/>
    <m/>
    <m/>
    <m/>
    <m/>
    <m/>
    <x v="1"/>
    <x v="70"/>
  </r>
  <r>
    <x v="1"/>
    <n v="9"/>
    <x v="8"/>
    <x v="70"/>
    <x v="70"/>
    <x v="20"/>
    <m/>
    <m/>
    <m/>
    <m/>
    <m/>
    <m/>
    <x v="1"/>
    <x v="70"/>
  </r>
  <r>
    <x v="1"/>
    <n v="10"/>
    <x v="9"/>
    <x v="70"/>
    <x v="70"/>
    <x v="20"/>
    <n v="860"/>
    <n v="569"/>
    <n v="0"/>
    <n v="569"/>
    <n v="5718.0833333333303"/>
    <n v="1226.5333333333333"/>
    <x v="0"/>
    <x v="70"/>
  </r>
  <r>
    <x v="1"/>
    <n v="11"/>
    <x v="10"/>
    <x v="70"/>
    <x v="70"/>
    <x v="20"/>
    <n v="4556"/>
    <n v="3992"/>
    <n v="0"/>
    <n v="3992"/>
    <n v="40308.166666666701"/>
    <n v="11137.283333333333"/>
    <x v="0"/>
    <x v="70"/>
  </r>
  <r>
    <x v="1"/>
    <n v="12"/>
    <x v="11"/>
    <x v="70"/>
    <x v="70"/>
    <x v="20"/>
    <n v="4546"/>
    <n v="3972"/>
    <n v="12"/>
    <n v="3960"/>
    <n v="40198.084999999999"/>
    <n v="11483.098333333333"/>
    <x v="0"/>
    <x v="70"/>
  </r>
  <r>
    <x v="1"/>
    <n v="1"/>
    <x v="0"/>
    <x v="71"/>
    <x v="71"/>
    <x v="20"/>
    <n v="2697"/>
    <n v="2180"/>
    <n v="87"/>
    <n v="2093"/>
    <n v="24250.410833333299"/>
    <n v="6128.8225000000002"/>
    <x v="0"/>
    <x v="71"/>
  </r>
  <r>
    <x v="1"/>
    <n v="2"/>
    <x v="1"/>
    <x v="71"/>
    <x v="71"/>
    <x v="20"/>
    <n v="2512"/>
    <n v="2051"/>
    <n v="62"/>
    <n v="1989"/>
    <n v="22923.195833333299"/>
    <n v="5495.7541666666666"/>
    <x v="0"/>
    <x v="71"/>
  </r>
  <r>
    <x v="1"/>
    <n v="3"/>
    <x v="2"/>
    <x v="71"/>
    <x v="71"/>
    <x v="20"/>
    <n v="2887"/>
    <n v="2353"/>
    <n v="31"/>
    <n v="2322"/>
    <n v="26619.955000000002"/>
    <n v="6270.461666666667"/>
    <x v="0"/>
    <x v="71"/>
  </r>
  <r>
    <x v="1"/>
    <n v="4"/>
    <x v="3"/>
    <x v="71"/>
    <x v="71"/>
    <x v="20"/>
    <n v="3096"/>
    <n v="2510"/>
    <n v="23"/>
    <n v="2487"/>
    <n v="28805.971666666701"/>
    <n v="7411.461666666667"/>
    <x v="0"/>
    <x v="71"/>
  </r>
  <r>
    <x v="1"/>
    <n v="5"/>
    <x v="4"/>
    <x v="71"/>
    <x v="71"/>
    <x v="20"/>
    <n v="3210"/>
    <n v="2568"/>
    <n v="60"/>
    <n v="2508"/>
    <n v="29146.637500000001"/>
    <n v="7551.229166666667"/>
    <x v="0"/>
    <x v="71"/>
  </r>
  <r>
    <x v="1"/>
    <n v="6"/>
    <x v="5"/>
    <x v="71"/>
    <x v="71"/>
    <x v="20"/>
    <n v="3261"/>
    <n v="2625"/>
    <n v="156"/>
    <n v="2469"/>
    <n v="28420.0841666667"/>
    <n v="6763.9324999999999"/>
    <x v="0"/>
    <x v="71"/>
  </r>
  <r>
    <x v="1"/>
    <n v="7"/>
    <x v="6"/>
    <x v="71"/>
    <x v="71"/>
    <x v="20"/>
    <n v="3435"/>
    <n v="2737"/>
    <n v="138"/>
    <n v="2599"/>
    <n v="30312.474999999999"/>
    <n v="7776.6416666666664"/>
    <x v="0"/>
    <x v="71"/>
  </r>
  <r>
    <x v="1"/>
    <n v="8"/>
    <x v="7"/>
    <x v="71"/>
    <x v="71"/>
    <x v="20"/>
    <n v="3311"/>
    <n v="2639"/>
    <n v="100"/>
    <n v="2539"/>
    <n v="29478.037499999999"/>
    <n v="7212.6625000000004"/>
    <x v="0"/>
    <x v="71"/>
  </r>
  <r>
    <x v="1"/>
    <n v="9"/>
    <x v="8"/>
    <x v="71"/>
    <x v="71"/>
    <x v="20"/>
    <m/>
    <m/>
    <m/>
    <m/>
    <m/>
    <m/>
    <x v="4"/>
    <x v="71"/>
  </r>
  <r>
    <x v="1"/>
    <n v="10"/>
    <x v="9"/>
    <x v="71"/>
    <x v="71"/>
    <x v="20"/>
    <m/>
    <m/>
    <m/>
    <m/>
    <m/>
    <m/>
    <x v="1"/>
    <x v="71"/>
  </r>
  <r>
    <x v="1"/>
    <n v="11"/>
    <x v="10"/>
    <x v="71"/>
    <x v="71"/>
    <x v="20"/>
    <m/>
    <m/>
    <m/>
    <m/>
    <m/>
    <m/>
    <x v="1"/>
    <x v="71"/>
  </r>
  <r>
    <x v="1"/>
    <n v="12"/>
    <x v="11"/>
    <x v="71"/>
    <x v="71"/>
    <x v="20"/>
    <m/>
    <m/>
    <m/>
    <m/>
    <m/>
    <m/>
    <x v="1"/>
    <x v="71"/>
  </r>
  <r>
    <x v="1"/>
    <n v="1"/>
    <x v="0"/>
    <x v="72"/>
    <x v="72"/>
    <x v="20"/>
    <n v="2925"/>
    <n v="2469"/>
    <n v="23"/>
    <n v="2446"/>
    <n v="24224.583333333299"/>
    <n v="6055.5333333333338"/>
    <x v="0"/>
    <x v="72"/>
  </r>
  <r>
    <x v="1"/>
    <n v="2"/>
    <x v="1"/>
    <x v="72"/>
    <x v="72"/>
    <x v="20"/>
    <n v="2887"/>
    <n v="2481"/>
    <n v="1"/>
    <n v="2480"/>
    <n v="24439.1541666667"/>
    <n v="6813.395833333333"/>
    <x v="0"/>
    <x v="72"/>
  </r>
  <r>
    <x v="1"/>
    <n v="3"/>
    <x v="2"/>
    <x v="72"/>
    <x v="72"/>
    <x v="20"/>
    <n v="3353"/>
    <n v="2892"/>
    <n v="4"/>
    <n v="2888"/>
    <n v="28484.633333333299"/>
    <n v="6169.916666666667"/>
    <x v="0"/>
    <x v="72"/>
  </r>
  <r>
    <x v="1"/>
    <n v="4"/>
    <x v="3"/>
    <x v="72"/>
    <x v="72"/>
    <x v="20"/>
    <n v="4027"/>
    <n v="3346"/>
    <n v="37"/>
    <n v="3309"/>
    <n v="32695.1"/>
    <n v="16715.333333333332"/>
    <x v="0"/>
    <x v="72"/>
  </r>
  <r>
    <x v="1"/>
    <n v="5"/>
    <x v="4"/>
    <x v="72"/>
    <x v="72"/>
    <x v="20"/>
    <n v="4542"/>
    <n v="3795"/>
    <n v="118"/>
    <n v="3677"/>
    <n v="36305.433333333298"/>
    <n v="22776.566666666666"/>
    <x v="0"/>
    <x v="72"/>
  </r>
  <r>
    <x v="1"/>
    <n v="6"/>
    <x v="5"/>
    <x v="72"/>
    <x v="72"/>
    <x v="20"/>
    <n v="4629"/>
    <n v="3842"/>
    <n v="33"/>
    <n v="3809"/>
    <n v="37869.800000000003"/>
    <n v="16845.233333333334"/>
    <x v="0"/>
    <x v="72"/>
  </r>
  <r>
    <x v="1"/>
    <n v="7"/>
    <x v="6"/>
    <x v="72"/>
    <x v="72"/>
    <x v="20"/>
    <n v="5017"/>
    <n v="4130"/>
    <n v="22"/>
    <n v="4108"/>
    <n v="40837.800000000003"/>
    <n v="11337.883333333333"/>
    <x v="0"/>
    <x v="72"/>
  </r>
  <r>
    <x v="1"/>
    <n v="8"/>
    <x v="7"/>
    <x v="72"/>
    <x v="72"/>
    <x v="20"/>
    <n v="4961"/>
    <n v="4119"/>
    <n v="25"/>
    <n v="4094"/>
    <n v="40530.433333333298"/>
    <n v="10364.1"/>
    <x v="0"/>
    <x v="72"/>
  </r>
  <r>
    <x v="1"/>
    <n v="9"/>
    <x v="8"/>
    <x v="72"/>
    <x v="72"/>
    <x v="20"/>
    <n v="4854"/>
    <n v="4052"/>
    <n v="28"/>
    <n v="4024"/>
    <n v="39785.599999999999"/>
    <n v="14725.85"/>
    <x v="0"/>
    <x v="72"/>
  </r>
  <r>
    <x v="1"/>
    <n v="10"/>
    <x v="9"/>
    <x v="72"/>
    <x v="72"/>
    <x v="20"/>
    <n v="4319"/>
    <n v="3657"/>
    <n v="3"/>
    <n v="3654"/>
    <n v="36437.883333333302"/>
    <n v="12493.65"/>
    <x v="0"/>
    <x v="72"/>
  </r>
  <r>
    <x v="1"/>
    <n v="11"/>
    <x v="10"/>
    <x v="72"/>
    <x v="72"/>
    <x v="20"/>
    <n v="3012"/>
    <n v="2590"/>
    <n v="28"/>
    <n v="2562"/>
    <n v="25914.199166666702"/>
    <n v="7286.2674999999999"/>
    <x v="0"/>
    <x v="72"/>
  </r>
  <r>
    <x v="1"/>
    <n v="12"/>
    <x v="11"/>
    <x v="72"/>
    <x v="72"/>
    <x v="20"/>
    <n v="3076"/>
    <n v="2627"/>
    <n v="15"/>
    <n v="2612"/>
    <n v="26384.166666666701"/>
    <n v="6992.4"/>
    <x v="0"/>
    <x v="72"/>
  </r>
  <r>
    <x v="1"/>
    <n v="1"/>
    <x v="0"/>
    <x v="73"/>
    <x v="73"/>
    <x v="20"/>
    <m/>
    <m/>
    <m/>
    <m/>
    <m/>
    <m/>
    <x v="3"/>
    <x v="73"/>
  </r>
  <r>
    <x v="1"/>
    <n v="2"/>
    <x v="1"/>
    <x v="73"/>
    <x v="73"/>
    <x v="20"/>
    <m/>
    <m/>
    <m/>
    <m/>
    <m/>
    <m/>
    <x v="3"/>
    <x v="73"/>
  </r>
  <r>
    <x v="1"/>
    <n v="3"/>
    <x v="2"/>
    <x v="73"/>
    <x v="73"/>
    <x v="20"/>
    <m/>
    <m/>
    <m/>
    <m/>
    <m/>
    <m/>
    <x v="3"/>
    <x v="73"/>
  </r>
  <r>
    <x v="1"/>
    <n v="4"/>
    <x v="3"/>
    <x v="73"/>
    <x v="73"/>
    <x v="20"/>
    <m/>
    <m/>
    <m/>
    <m/>
    <m/>
    <m/>
    <x v="3"/>
    <x v="73"/>
  </r>
  <r>
    <x v="1"/>
    <n v="5"/>
    <x v="4"/>
    <x v="73"/>
    <x v="73"/>
    <x v="20"/>
    <m/>
    <m/>
    <m/>
    <m/>
    <m/>
    <m/>
    <x v="3"/>
    <x v="73"/>
  </r>
  <r>
    <x v="1"/>
    <n v="6"/>
    <x v="5"/>
    <x v="73"/>
    <x v="73"/>
    <x v="20"/>
    <m/>
    <m/>
    <m/>
    <m/>
    <m/>
    <m/>
    <x v="3"/>
    <x v="73"/>
  </r>
  <r>
    <x v="1"/>
    <n v="7"/>
    <x v="6"/>
    <x v="73"/>
    <x v="73"/>
    <x v="20"/>
    <m/>
    <m/>
    <m/>
    <m/>
    <m/>
    <m/>
    <x v="3"/>
    <x v="73"/>
  </r>
  <r>
    <x v="1"/>
    <n v="8"/>
    <x v="7"/>
    <x v="73"/>
    <x v="73"/>
    <x v="20"/>
    <m/>
    <m/>
    <m/>
    <m/>
    <m/>
    <m/>
    <x v="3"/>
    <x v="73"/>
  </r>
  <r>
    <x v="1"/>
    <n v="9"/>
    <x v="8"/>
    <x v="73"/>
    <x v="73"/>
    <x v="20"/>
    <m/>
    <m/>
    <m/>
    <m/>
    <m/>
    <m/>
    <x v="3"/>
    <x v="73"/>
  </r>
  <r>
    <x v="1"/>
    <n v="10"/>
    <x v="9"/>
    <x v="73"/>
    <x v="73"/>
    <x v="20"/>
    <m/>
    <m/>
    <m/>
    <m/>
    <m/>
    <m/>
    <x v="3"/>
    <x v="73"/>
  </r>
  <r>
    <x v="1"/>
    <n v="11"/>
    <x v="10"/>
    <x v="73"/>
    <x v="73"/>
    <x v="20"/>
    <m/>
    <m/>
    <m/>
    <m/>
    <m/>
    <m/>
    <x v="3"/>
    <x v="73"/>
  </r>
  <r>
    <x v="1"/>
    <n v="12"/>
    <x v="11"/>
    <x v="73"/>
    <x v="73"/>
    <x v="20"/>
    <m/>
    <m/>
    <m/>
    <m/>
    <m/>
    <m/>
    <x v="3"/>
    <x v="73"/>
  </r>
  <r>
    <x v="1"/>
    <n v="1"/>
    <x v="0"/>
    <x v="74"/>
    <x v="74"/>
    <x v="20"/>
    <n v="11502"/>
    <n v="10323"/>
    <n v="1"/>
    <n v="10322"/>
    <n v="118538.9425"/>
    <n v="39490.290833333333"/>
    <x v="0"/>
    <x v="74"/>
  </r>
  <r>
    <x v="1"/>
    <n v="2"/>
    <x v="1"/>
    <x v="74"/>
    <x v="74"/>
    <x v="20"/>
    <n v="10752"/>
    <n v="9662"/>
    <n v="0"/>
    <n v="9662"/>
    <n v="109846.144166667"/>
    <n v="33334.972500000003"/>
    <x v="0"/>
    <x v="74"/>
  </r>
  <r>
    <x v="1"/>
    <n v="3"/>
    <x v="2"/>
    <x v="74"/>
    <x v="74"/>
    <x v="20"/>
    <n v="11961"/>
    <n v="10753"/>
    <n v="0"/>
    <n v="10753"/>
    <n v="119251.413333333"/>
    <n v="36759.486666666664"/>
    <x v="0"/>
    <x v="74"/>
  </r>
  <r>
    <x v="1"/>
    <n v="4"/>
    <x v="3"/>
    <x v="74"/>
    <x v="74"/>
    <x v="20"/>
    <n v="13166"/>
    <n v="11729"/>
    <n v="0"/>
    <n v="11729"/>
    <n v="124799.88499999999"/>
    <n v="50522.898333333331"/>
    <x v="0"/>
    <x v="74"/>
  </r>
  <r>
    <x v="1"/>
    <n v="5"/>
    <x v="4"/>
    <x v="74"/>
    <x v="74"/>
    <x v="20"/>
    <n v="13628"/>
    <n v="12109"/>
    <n v="0"/>
    <n v="12109"/>
    <n v="130131.84"/>
    <n v="48834.243333333332"/>
    <x v="0"/>
    <x v="74"/>
  </r>
  <r>
    <x v="1"/>
    <n v="6"/>
    <x v="5"/>
    <x v="74"/>
    <x v="74"/>
    <x v="20"/>
    <n v="14221"/>
    <n v="12637"/>
    <n v="0"/>
    <n v="12637"/>
    <n v="133581.756666667"/>
    <n v="49307.993333333332"/>
    <x v="0"/>
    <x v="74"/>
  </r>
  <r>
    <x v="1"/>
    <n v="7"/>
    <x v="6"/>
    <x v="74"/>
    <x v="74"/>
    <x v="20"/>
    <n v="14992"/>
    <n v="13150"/>
    <n v="1"/>
    <n v="13149"/>
    <n v="140865.47333333301"/>
    <n v="51549.760000000002"/>
    <x v="0"/>
    <x v="74"/>
  </r>
  <r>
    <x v="1"/>
    <n v="8"/>
    <x v="7"/>
    <x v="74"/>
    <x v="74"/>
    <x v="20"/>
    <n v="14992"/>
    <n v="13119"/>
    <n v="0"/>
    <n v="13119"/>
    <n v="141300.02416666699"/>
    <n v="48998.542500000003"/>
    <x v="0"/>
    <x v="74"/>
  </r>
  <r>
    <x v="1"/>
    <n v="9"/>
    <x v="8"/>
    <x v="74"/>
    <x v="74"/>
    <x v="20"/>
    <n v="14037"/>
    <n v="12353"/>
    <n v="0"/>
    <n v="12353"/>
    <n v="132339.29"/>
    <n v="42078.293333333335"/>
    <x v="0"/>
    <x v="74"/>
  </r>
  <r>
    <x v="1"/>
    <n v="10"/>
    <x v="9"/>
    <x v="74"/>
    <x v="74"/>
    <x v="20"/>
    <n v="13203"/>
    <n v="11712"/>
    <n v="0"/>
    <n v="11712"/>
    <n v="123705.468333333"/>
    <n v="44450.048333333332"/>
    <x v="0"/>
    <x v="74"/>
  </r>
  <r>
    <x v="1"/>
    <n v="11"/>
    <x v="10"/>
    <x v="74"/>
    <x v="74"/>
    <x v="20"/>
    <n v="11193"/>
    <n v="10037"/>
    <n v="0"/>
    <n v="10037"/>
    <n v="105119.866666667"/>
    <n v="43496.533333333333"/>
    <x v="0"/>
    <x v="74"/>
  </r>
  <r>
    <x v="1"/>
    <n v="12"/>
    <x v="11"/>
    <x v="74"/>
    <x v="74"/>
    <x v="20"/>
    <n v="11278"/>
    <n v="10101"/>
    <n v="161"/>
    <n v="9940"/>
    <n v="109386.90833333301"/>
    <n v="35113.908333333333"/>
    <x v="0"/>
    <x v="74"/>
  </r>
  <r>
    <x v="1"/>
    <n v="1"/>
    <x v="0"/>
    <x v="75"/>
    <x v="75"/>
    <x v="20"/>
    <n v="2403"/>
    <n v="2074"/>
    <n v="52"/>
    <n v="2022"/>
    <n v="20646.934166666699"/>
    <n v="5397.5658333333331"/>
    <x v="0"/>
    <x v="75"/>
  </r>
  <r>
    <x v="1"/>
    <n v="2"/>
    <x v="1"/>
    <x v="75"/>
    <x v="75"/>
    <x v="20"/>
    <n v="2344"/>
    <n v="2010"/>
    <n v="32"/>
    <n v="1978"/>
    <n v="20493.7575"/>
    <n v="5869.4591666666665"/>
    <x v="0"/>
    <x v="75"/>
  </r>
  <r>
    <x v="1"/>
    <n v="3"/>
    <x v="2"/>
    <x v="75"/>
    <x v="75"/>
    <x v="20"/>
    <n v="2779"/>
    <n v="2408"/>
    <n v="34"/>
    <n v="2374"/>
    <n v="24790.821666666699"/>
    <n v="7872.461666666667"/>
    <x v="0"/>
    <x v="75"/>
  </r>
  <r>
    <x v="1"/>
    <n v="4"/>
    <x v="3"/>
    <x v="75"/>
    <x v="75"/>
    <x v="20"/>
    <n v="3642"/>
    <n v="3135"/>
    <n v="34"/>
    <n v="3101"/>
    <n v="32895.762499999997"/>
    <n v="13521.854166666666"/>
    <x v="0"/>
    <x v="75"/>
  </r>
  <r>
    <x v="1"/>
    <n v="5"/>
    <x v="4"/>
    <x v="75"/>
    <x v="75"/>
    <x v="20"/>
    <n v="4095"/>
    <n v="3422"/>
    <n v="38"/>
    <n v="3384"/>
    <n v="35804.722500000003"/>
    <n v="15963.544166666667"/>
    <x v="0"/>
    <x v="75"/>
  </r>
  <r>
    <x v="1"/>
    <n v="6"/>
    <x v="5"/>
    <x v="75"/>
    <x v="75"/>
    <x v="20"/>
    <n v="4301"/>
    <n v="3370"/>
    <n v="53"/>
    <n v="3317"/>
    <n v="35184.391666666699"/>
    <n v="15474.241666666667"/>
    <x v="0"/>
    <x v="75"/>
  </r>
  <r>
    <x v="1"/>
    <n v="7"/>
    <x v="6"/>
    <x v="75"/>
    <x v="75"/>
    <x v="20"/>
    <n v="4641"/>
    <n v="3543"/>
    <n v="58"/>
    <n v="3485"/>
    <n v="36500.918333333299"/>
    <n v="17421.165000000001"/>
    <x v="0"/>
    <x v="75"/>
  </r>
  <r>
    <x v="1"/>
    <n v="8"/>
    <x v="7"/>
    <x v="75"/>
    <x v="75"/>
    <x v="20"/>
    <n v="4522"/>
    <n v="3543"/>
    <n v="57"/>
    <n v="3486"/>
    <n v="36485.798333333303"/>
    <n v="14740.385"/>
    <x v="0"/>
    <x v="75"/>
  </r>
  <r>
    <x v="1"/>
    <n v="9"/>
    <x v="8"/>
    <x v="75"/>
    <x v="75"/>
    <x v="20"/>
    <n v="4273"/>
    <n v="3447"/>
    <n v="44"/>
    <n v="3403"/>
    <n v="35777.074999999997"/>
    <n v="13608.891666666666"/>
    <x v="0"/>
    <x v="75"/>
  </r>
  <r>
    <x v="1"/>
    <n v="10"/>
    <x v="9"/>
    <x v="75"/>
    <x v="75"/>
    <x v="20"/>
    <n v="3816"/>
    <n v="3105"/>
    <n v="33"/>
    <n v="3072"/>
    <n v="32565.4516666667"/>
    <n v="11682.565000000001"/>
    <x v="0"/>
    <x v="75"/>
  </r>
  <r>
    <x v="1"/>
    <n v="11"/>
    <x v="10"/>
    <x v="75"/>
    <x v="75"/>
    <x v="20"/>
    <n v="2795"/>
    <n v="2336"/>
    <n v="24"/>
    <n v="2312"/>
    <n v="25111.981666666699"/>
    <n v="10388.851666666667"/>
    <x v="0"/>
    <x v="75"/>
  </r>
  <r>
    <x v="1"/>
    <n v="12"/>
    <x v="11"/>
    <x v="75"/>
    <x v="75"/>
    <x v="20"/>
    <n v="2900"/>
    <n v="2430"/>
    <n v="23"/>
    <n v="2407"/>
    <n v="25776.613333333298"/>
    <n v="8716.8033333333333"/>
    <x v="0"/>
    <x v="75"/>
  </r>
  <r>
    <x v="1"/>
    <n v="1"/>
    <x v="0"/>
    <x v="76"/>
    <x v="76"/>
    <x v="21"/>
    <n v="1255"/>
    <n v="1030"/>
    <n v="0"/>
    <n v="1030"/>
    <n v="11060.115"/>
    <n v="3222.6350000000002"/>
    <x v="0"/>
    <x v="76"/>
  </r>
  <r>
    <x v="1"/>
    <n v="2"/>
    <x v="1"/>
    <x v="76"/>
    <x v="76"/>
    <x v="21"/>
    <n v="1209"/>
    <n v="929"/>
    <n v="1"/>
    <n v="928"/>
    <n v="9912.83"/>
    <n v="2646.0366666666669"/>
    <x v="0"/>
    <x v="76"/>
  </r>
  <r>
    <x v="1"/>
    <n v="3"/>
    <x v="2"/>
    <x v="76"/>
    <x v="76"/>
    <x v="21"/>
    <n v="1337"/>
    <n v="1045"/>
    <n v="0"/>
    <n v="1045"/>
    <n v="11116.3666666667"/>
    <n v="3217.4166666666665"/>
    <x v="0"/>
    <x v="76"/>
  </r>
  <r>
    <x v="1"/>
    <n v="4"/>
    <x v="3"/>
    <x v="76"/>
    <x v="76"/>
    <x v="21"/>
    <n v="1402"/>
    <n v="1086"/>
    <n v="1"/>
    <n v="1085"/>
    <n v="11640.4783333333"/>
    <n v="3454.9216666666666"/>
    <x v="0"/>
    <x v="76"/>
  </r>
  <r>
    <x v="1"/>
    <n v="5"/>
    <x v="4"/>
    <x v="76"/>
    <x v="76"/>
    <x v="21"/>
    <n v="1452"/>
    <n v="1102"/>
    <n v="1"/>
    <n v="1101"/>
    <n v="11787.178333333301"/>
    <n v="3367.8216666666667"/>
    <x v="0"/>
    <x v="76"/>
  </r>
  <r>
    <x v="1"/>
    <n v="6"/>
    <x v="5"/>
    <x v="76"/>
    <x v="76"/>
    <x v="21"/>
    <n v="1682"/>
    <n v="1059"/>
    <n v="2"/>
    <n v="1057"/>
    <n v="11266.1333333333"/>
    <n v="2860.7333333333331"/>
    <x v="0"/>
    <x v="76"/>
  </r>
  <r>
    <x v="1"/>
    <n v="7"/>
    <x v="6"/>
    <x v="76"/>
    <x v="76"/>
    <x v="21"/>
    <n v="1655"/>
    <n v="1094"/>
    <n v="2"/>
    <n v="1092"/>
    <n v="11498.39"/>
    <n v="2835.3266666666668"/>
    <x v="0"/>
    <x v="76"/>
  </r>
  <r>
    <x v="1"/>
    <n v="8"/>
    <x v="7"/>
    <x v="76"/>
    <x v="76"/>
    <x v="21"/>
    <n v="1712"/>
    <n v="1133"/>
    <n v="1"/>
    <n v="1132"/>
    <n v="11933.22"/>
    <n v="2826.53"/>
    <x v="0"/>
    <x v="76"/>
  </r>
  <r>
    <x v="1"/>
    <n v="9"/>
    <x v="8"/>
    <x v="76"/>
    <x v="76"/>
    <x v="21"/>
    <n v="1493"/>
    <n v="995"/>
    <n v="2"/>
    <n v="993"/>
    <n v="10580.53"/>
    <n v="2697.3366666666666"/>
    <x v="0"/>
    <x v="76"/>
  </r>
  <r>
    <x v="1"/>
    <n v="10"/>
    <x v="9"/>
    <x v="76"/>
    <x v="76"/>
    <x v="21"/>
    <n v="885"/>
    <n v="628"/>
    <n v="1"/>
    <n v="627"/>
    <n v="6638.7124999999996"/>
    <n v="1880.1208333333334"/>
    <x v="0"/>
    <x v="76"/>
  </r>
  <r>
    <x v="1"/>
    <n v="11"/>
    <x v="10"/>
    <x v="76"/>
    <x v="76"/>
    <x v="21"/>
    <n v="776"/>
    <n v="668"/>
    <n v="0"/>
    <n v="668"/>
    <n v="7133.2483333333303"/>
    <n v="2132.6183333333333"/>
    <x v="0"/>
    <x v="76"/>
  </r>
  <r>
    <x v="1"/>
    <n v="12"/>
    <x v="11"/>
    <x v="76"/>
    <x v="76"/>
    <x v="21"/>
    <n v="884"/>
    <n v="691"/>
    <n v="3"/>
    <n v="688"/>
    <n v="7377.6958333333296"/>
    <n v="2266.7375000000002"/>
    <x v="0"/>
    <x v="76"/>
  </r>
  <r>
    <x v="1"/>
    <n v="1"/>
    <x v="0"/>
    <x v="77"/>
    <x v="77"/>
    <x v="22"/>
    <n v="4979"/>
    <n v="4249"/>
    <n v="0"/>
    <n v="4249"/>
    <n v="47801.146666666697"/>
    <n v="13482.486666666666"/>
    <x v="0"/>
    <x v="77"/>
  </r>
  <r>
    <x v="1"/>
    <n v="2"/>
    <x v="1"/>
    <x v="77"/>
    <x v="77"/>
    <x v="22"/>
    <n v="4619"/>
    <n v="3954"/>
    <n v="0"/>
    <n v="3954"/>
    <n v="44709.495833333298"/>
    <n v="11614.470833333333"/>
    <x v="0"/>
    <x v="77"/>
  </r>
  <r>
    <x v="1"/>
    <n v="3"/>
    <x v="2"/>
    <x v="77"/>
    <x v="77"/>
    <x v="22"/>
    <n v="5590"/>
    <n v="4779"/>
    <n v="0"/>
    <n v="4779"/>
    <n v="54297.239166666703"/>
    <n v="13554.494166666667"/>
    <x v="0"/>
    <x v="77"/>
  </r>
  <r>
    <x v="1"/>
    <n v="4"/>
    <x v="3"/>
    <x v="77"/>
    <x v="77"/>
    <x v="22"/>
    <n v="5961"/>
    <n v="5219"/>
    <n v="0"/>
    <n v="5219"/>
    <n v="56760.485000000001"/>
    <n v="14290.315000000001"/>
    <x v="0"/>
    <x v="77"/>
  </r>
  <r>
    <x v="1"/>
    <n v="5"/>
    <x v="4"/>
    <x v="77"/>
    <x v="77"/>
    <x v="22"/>
    <n v="6578"/>
    <n v="5672"/>
    <n v="196"/>
    <n v="5476"/>
    <n v="61645.086666666699"/>
    <n v="15420.596666666666"/>
    <x v="0"/>
    <x v="77"/>
  </r>
  <r>
    <x v="1"/>
    <n v="6"/>
    <x v="5"/>
    <x v="77"/>
    <x v="77"/>
    <x v="22"/>
    <n v="7408"/>
    <n v="6154"/>
    <n v="62"/>
    <n v="6092"/>
    <n v="67657.920833333294"/>
    <n v="18941.512500000001"/>
    <x v="0"/>
    <x v="77"/>
  </r>
  <r>
    <x v="1"/>
    <n v="7"/>
    <x v="6"/>
    <x v="77"/>
    <x v="77"/>
    <x v="22"/>
    <n v="7602"/>
    <n v="6313"/>
    <n v="1"/>
    <n v="6312"/>
    <n v="70499.288333333301"/>
    <n v="18646.361666666668"/>
    <x v="0"/>
    <x v="77"/>
  </r>
  <r>
    <x v="1"/>
    <n v="8"/>
    <x v="7"/>
    <x v="77"/>
    <x v="77"/>
    <x v="22"/>
    <n v="7680"/>
    <n v="6380"/>
    <n v="2"/>
    <n v="6378"/>
    <n v="71222.484166666705"/>
    <n v="19233.699166666665"/>
    <x v="0"/>
    <x v="77"/>
  </r>
  <r>
    <x v="1"/>
    <n v="9"/>
    <x v="8"/>
    <x v="77"/>
    <x v="77"/>
    <x v="22"/>
    <n v="7550"/>
    <n v="6304"/>
    <n v="13"/>
    <n v="6291"/>
    <n v="70308.903333333306"/>
    <n v="21845.496666666666"/>
    <x v="0"/>
    <x v="77"/>
  </r>
  <r>
    <x v="1"/>
    <n v="10"/>
    <x v="9"/>
    <x v="77"/>
    <x v="77"/>
    <x v="22"/>
    <n v="6683"/>
    <n v="5694"/>
    <n v="52"/>
    <n v="5642"/>
    <n v="63171.485000000001"/>
    <n v="19025.198333333334"/>
    <x v="0"/>
    <x v="77"/>
  </r>
  <r>
    <x v="1"/>
    <n v="11"/>
    <x v="10"/>
    <x v="77"/>
    <x v="77"/>
    <x v="22"/>
    <n v="5542"/>
    <n v="4799"/>
    <n v="0"/>
    <n v="4799"/>
    <n v="53793.746666666702"/>
    <n v="14134.136666666667"/>
    <x v="0"/>
    <x v="77"/>
  </r>
  <r>
    <x v="1"/>
    <n v="12"/>
    <x v="11"/>
    <x v="77"/>
    <x v="77"/>
    <x v="22"/>
    <n v="5611"/>
    <n v="4853"/>
    <n v="3"/>
    <n v="4850"/>
    <n v="54541.218333333301"/>
    <n v="14881.115"/>
    <x v="0"/>
    <x v="77"/>
  </r>
  <r>
    <x v="1"/>
    <n v="1"/>
    <x v="0"/>
    <x v="78"/>
    <x v="78"/>
    <x v="23"/>
    <n v="2144"/>
    <n v="1477"/>
    <n v="22"/>
    <n v="1455"/>
    <n v="14143.035833333301"/>
    <n v="7076.5474999999997"/>
    <x v="0"/>
    <x v="78"/>
  </r>
  <r>
    <x v="1"/>
    <n v="2"/>
    <x v="1"/>
    <x v="78"/>
    <x v="78"/>
    <x v="23"/>
    <n v="2095"/>
    <n v="1362"/>
    <n v="86"/>
    <n v="1276"/>
    <n v="12424.16"/>
    <n v="5958.0233333333335"/>
    <x v="0"/>
    <x v="78"/>
  </r>
  <r>
    <x v="1"/>
    <n v="3"/>
    <x v="2"/>
    <x v="78"/>
    <x v="78"/>
    <x v="23"/>
    <n v="2561"/>
    <n v="1624"/>
    <n v="90"/>
    <n v="1534"/>
    <n v="15017.855"/>
    <n v="6591.1450000000004"/>
    <x v="0"/>
    <x v="78"/>
  </r>
  <r>
    <x v="1"/>
    <n v="4"/>
    <x v="3"/>
    <x v="78"/>
    <x v="78"/>
    <x v="23"/>
    <n v="2923"/>
    <n v="1923"/>
    <n v="88"/>
    <n v="1835"/>
    <n v="17969.5566666667"/>
    <n v="7356.8433333333332"/>
    <x v="0"/>
    <x v="78"/>
  </r>
  <r>
    <x v="1"/>
    <n v="5"/>
    <x v="4"/>
    <x v="78"/>
    <x v="78"/>
    <x v="23"/>
    <n v="3197"/>
    <n v="2067"/>
    <n v="20"/>
    <n v="2047"/>
    <n v="20259.473333333299"/>
    <n v="8747.4433333333327"/>
    <x v="0"/>
    <x v="78"/>
  </r>
  <r>
    <x v="1"/>
    <n v="6"/>
    <x v="5"/>
    <x v="78"/>
    <x v="78"/>
    <x v="23"/>
    <n v="3404"/>
    <n v="2097"/>
    <n v="13"/>
    <n v="2084"/>
    <n v="20641.8883333333"/>
    <n v="6329.7283333333335"/>
    <x v="0"/>
    <x v="78"/>
  </r>
  <r>
    <x v="1"/>
    <n v="7"/>
    <x v="6"/>
    <x v="78"/>
    <x v="78"/>
    <x v="23"/>
    <n v="3544"/>
    <n v="2238"/>
    <n v="11"/>
    <n v="2227"/>
    <n v="22448.946666666699"/>
    <n v="8339.2199999999993"/>
    <x v="0"/>
    <x v="78"/>
  </r>
  <r>
    <x v="1"/>
    <n v="8"/>
    <x v="7"/>
    <x v="78"/>
    <x v="78"/>
    <x v="23"/>
    <n v="3578"/>
    <n v="2209"/>
    <n v="22"/>
    <n v="2187"/>
    <n v="22151.730833333299"/>
    <n v="6720.4691666666668"/>
    <x v="0"/>
    <x v="78"/>
  </r>
  <r>
    <x v="1"/>
    <n v="9"/>
    <x v="8"/>
    <x v="78"/>
    <x v="78"/>
    <x v="23"/>
    <n v="3386"/>
    <n v="2134"/>
    <n v="36"/>
    <n v="2098"/>
    <n v="21406.0825"/>
    <n v="7607.2341666666671"/>
    <x v="0"/>
    <x v="78"/>
  </r>
  <r>
    <x v="1"/>
    <n v="10"/>
    <x v="9"/>
    <x v="78"/>
    <x v="78"/>
    <x v="23"/>
    <n v="3319"/>
    <n v="2103"/>
    <n v="29"/>
    <n v="2074"/>
    <n v="21378.432499999999"/>
    <n v="7197.3341666666665"/>
    <x v="0"/>
    <x v="78"/>
  </r>
  <r>
    <x v="1"/>
    <n v="11"/>
    <x v="10"/>
    <x v="78"/>
    <x v="78"/>
    <x v="23"/>
    <n v="2473"/>
    <n v="1623"/>
    <n v="28"/>
    <n v="1595"/>
    <n v="16596.5916666667"/>
    <n v="7076.291666666667"/>
    <x v="0"/>
    <x v="78"/>
  </r>
  <r>
    <x v="1"/>
    <n v="12"/>
    <x v="11"/>
    <x v="78"/>
    <x v="78"/>
    <x v="23"/>
    <n v="2331"/>
    <n v="1618"/>
    <n v="16"/>
    <n v="1602"/>
    <n v="16669.723333333299"/>
    <n v="5746.76"/>
    <x v="0"/>
    <x v="78"/>
  </r>
  <r>
    <x v="1"/>
    <n v="1"/>
    <x v="0"/>
    <x v="79"/>
    <x v="79"/>
    <x v="24"/>
    <n v="9638"/>
    <n v="8267"/>
    <n v="154"/>
    <n v="8113"/>
    <n v="90660.914166666698"/>
    <n v="29889.519166666665"/>
    <x v="0"/>
    <x v="79"/>
  </r>
  <r>
    <x v="1"/>
    <n v="2"/>
    <x v="1"/>
    <x v="79"/>
    <x v="79"/>
    <x v="24"/>
    <n v="9265"/>
    <n v="7940"/>
    <n v="83"/>
    <n v="7857"/>
    <n v="87601.125833333295"/>
    <n v="26855.057499999999"/>
    <x v="0"/>
    <x v="79"/>
  </r>
  <r>
    <x v="1"/>
    <n v="3"/>
    <x v="2"/>
    <x v="79"/>
    <x v="79"/>
    <x v="24"/>
    <n v="11159"/>
    <n v="9537"/>
    <n v="0"/>
    <n v="9537"/>
    <n v="106183.228333333"/>
    <n v="32597.571666666667"/>
    <x v="0"/>
    <x v="79"/>
  </r>
  <r>
    <x v="1"/>
    <n v="4"/>
    <x v="3"/>
    <x v="79"/>
    <x v="79"/>
    <x v="24"/>
    <n v="12250"/>
    <n v="10323"/>
    <n v="0"/>
    <n v="10323"/>
    <n v="113553.43416666699"/>
    <n v="41603.665833333333"/>
    <x v="0"/>
    <x v="79"/>
  </r>
  <r>
    <x v="1"/>
    <n v="5"/>
    <x v="4"/>
    <x v="79"/>
    <x v="79"/>
    <x v="24"/>
    <n v="13105"/>
    <n v="10979"/>
    <n v="0"/>
    <n v="10979"/>
    <n v="122600.52666666701"/>
    <n v="47696.906666666669"/>
    <x v="0"/>
    <x v="79"/>
  </r>
  <r>
    <x v="1"/>
    <n v="6"/>
    <x v="5"/>
    <x v="79"/>
    <x v="79"/>
    <x v="24"/>
    <n v="13061"/>
    <n v="10869"/>
    <n v="71"/>
    <n v="10798"/>
    <n v="118606.889166667"/>
    <n v="32066.594166666666"/>
    <x v="0"/>
    <x v="79"/>
  </r>
  <r>
    <x v="1"/>
    <n v="7"/>
    <x v="6"/>
    <x v="79"/>
    <x v="79"/>
    <x v="24"/>
    <n v="13369"/>
    <n v="11077"/>
    <n v="76"/>
    <n v="11001"/>
    <n v="123265.7925"/>
    <n v="37416.324166666665"/>
    <x v="0"/>
    <x v="79"/>
  </r>
  <r>
    <x v="1"/>
    <n v="8"/>
    <x v="7"/>
    <x v="79"/>
    <x v="79"/>
    <x v="24"/>
    <n v="13103"/>
    <n v="10979"/>
    <n v="72"/>
    <n v="10907"/>
    <n v="122012.111666667"/>
    <n v="33623.404999999999"/>
    <x v="0"/>
    <x v="79"/>
  </r>
  <r>
    <x v="1"/>
    <n v="9"/>
    <x v="8"/>
    <x v="79"/>
    <x v="79"/>
    <x v="24"/>
    <n v="12882"/>
    <n v="10950"/>
    <n v="0"/>
    <n v="10950"/>
    <n v="122880.366666667"/>
    <n v="36090.816666666666"/>
    <x v="0"/>
    <x v="79"/>
  </r>
  <r>
    <x v="1"/>
    <n v="10"/>
    <x v="9"/>
    <x v="79"/>
    <x v="79"/>
    <x v="24"/>
    <n v="12575"/>
    <n v="10753"/>
    <n v="1"/>
    <n v="10752"/>
    <n v="119884.575833333"/>
    <n v="40400.574166666665"/>
    <x v="0"/>
    <x v="79"/>
  </r>
  <r>
    <x v="1"/>
    <n v="11"/>
    <x v="10"/>
    <x v="79"/>
    <x v="79"/>
    <x v="24"/>
    <n v="11053"/>
    <n v="9479"/>
    <n v="35"/>
    <n v="9444"/>
    <n v="103800.19333333299"/>
    <n v="36332.706666666665"/>
    <x v="0"/>
    <x v="79"/>
  </r>
  <r>
    <x v="1"/>
    <n v="12"/>
    <x v="11"/>
    <x v="79"/>
    <x v="79"/>
    <x v="24"/>
    <n v="10992"/>
    <n v="9407"/>
    <n v="50"/>
    <n v="9357"/>
    <n v="104029.54"/>
    <n v="34472.943333333336"/>
    <x v="0"/>
    <x v="79"/>
  </r>
  <r>
    <x v="1"/>
    <n v="1"/>
    <x v="0"/>
    <x v="80"/>
    <x v="80"/>
    <x v="25"/>
    <n v="1280"/>
    <n v="965"/>
    <n v="478"/>
    <n v="487"/>
    <n v="5547.7416666666704"/>
    <n v="738.42499999999995"/>
    <x v="0"/>
    <x v="80"/>
  </r>
  <r>
    <x v="1"/>
    <n v="2"/>
    <x v="1"/>
    <x v="80"/>
    <x v="80"/>
    <x v="25"/>
    <n v="1234"/>
    <n v="969"/>
    <n v="128"/>
    <n v="841"/>
    <n v="9644.7458333333307"/>
    <n v="1302.2375"/>
    <x v="0"/>
    <x v="80"/>
  </r>
  <r>
    <x v="1"/>
    <n v="3"/>
    <x v="2"/>
    <x v="80"/>
    <x v="80"/>
    <x v="25"/>
    <n v="1758"/>
    <n v="1377"/>
    <n v="182"/>
    <n v="1195"/>
    <n v="13619.516666666699"/>
    <n v="1868.5166666666667"/>
    <x v="0"/>
    <x v="80"/>
  </r>
  <r>
    <x v="1"/>
    <n v="4"/>
    <x v="3"/>
    <x v="80"/>
    <x v="80"/>
    <x v="25"/>
    <n v="3139"/>
    <n v="2719"/>
    <n v="237"/>
    <n v="2482"/>
    <n v="28433.399166666699"/>
    <n v="4431.2508333333335"/>
    <x v="0"/>
    <x v="80"/>
  </r>
  <r>
    <x v="1"/>
    <n v="5"/>
    <x v="4"/>
    <x v="80"/>
    <x v="80"/>
    <x v="25"/>
    <n v="3512"/>
    <n v="3064"/>
    <n v="80"/>
    <n v="2984"/>
    <n v="33806.758333333302"/>
    <n v="4396.1416666666664"/>
    <x v="0"/>
    <x v="80"/>
  </r>
  <r>
    <x v="1"/>
    <n v="6"/>
    <x v="5"/>
    <x v="80"/>
    <x v="80"/>
    <x v="25"/>
    <n v="3509"/>
    <n v="3156"/>
    <n v="62"/>
    <n v="3094"/>
    <n v="35134.949999999997"/>
    <n v="4998.583333333333"/>
    <x v="0"/>
    <x v="80"/>
  </r>
  <r>
    <x v="1"/>
    <n v="7"/>
    <x v="6"/>
    <x v="80"/>
    <x v="80"/>
    <x v="25"/>
    <n v="3878"/>
    <n v="3467"/>
    <n v="57"/>
    <n v="3410"/>
    <n v="38705.533333333296"/>
    <n v="5573.5666666666666"/>
    <x v="0"/>
    <x v="80"/>
  </r>
  <r>
    <x v="1"/>
    <n v="8"/>
    <x v="7"/>
    <x v="80"/>
    <x v="80"/>
    <x v="25"/>
    <n v="3884"/>
    <n v="3532"/>
    <n v="63"/>
    <n v="3469"/>
    <n v="39255.773333333302"/>
    <n v="5167.1099999999997"/>
    <x v="0"/>
    <x v="80"/>
  </r>
  <r>
    <x v="1"/>
    <n v="9"/>
    <x v="8"/>
    <x v="80"/>
    <x v="80"/>
    <x v="25"/>
    <n v="3508"/>
    <n v="3150"/>
    <n v="26"/>
    <n v="3124"/>
    <n v="35529.833333333299"/>
    <n v="4817.166666666667"/>
    <x v="0"/>
    <x v="80"/>
  </r>
  <r>
    <x v="1"/>
    <n v="10"/>
    <x v="9"/>
    <x v="80"/>
    <x v="80"/>
    <x v="25"/>
    <n v="3061"/>
    <n v="2794"/>
    <n v="22"/>
    <n v="2772"/>
    <n v="31507.9633333333"/>
    <n v="4698.086666666667"/>
    <x v="0"/>
    <x v="80"/>
  </r>
  <r>
    <x v="1"/>
    <n v="11"/>
    <x v="10"/>
    <x v="80"/>
    <x v="80"/>
    <x v="25"/>
    <n v="1292"/>
    <n v="1161"/>
    <n v="42"/>
    <n v="1119"/>
    <n v="12685.323333333299"/>
    <n v="2019.3933333333334"/>
    <x v="0"/>
    <x v="80"/>
  </r>
  <r>
    <x v="1"/>
    <n v="12"/>
    <x v="11"/>
    <x v="80"/>
    <x v="80"/>
    <x v="25"/>
    <n v="1196"/>
    <n v="1029"/>
    <n v="24"/>
    <n v="1005"/>
    <n v="11410.7616666667"/>
    <n v="1939.7550000000001"/>
    <x v="0"/>
    <x v="80"/>
  </r>
  <r>
    <x v="1"/>
    <n v="1"/>
    <x v="0"/>
    <x v="81"/>
    <x v="81"/>
    <x v="25"/>
    <n v="3552"/>
    <n v="2881"/>
    <n v="13"/>
    <n v="2868"/>
    <n v="32749.294999999998"/>
    <n v="8445.9883333333328"/>
    <x v="0"/>
    <x v="81"/>
  </r>
  <r>
    <x v="1"/>
    <n v="2"/>
    <x v="1"/>
    <x v="81"/>
    <x v="81"/>
    <x v="25"/>
    <n v="3181"/>
    <n v="2583"/>
    <n v="6"/>
    <n v="2577"/>
    <n v="30003.4375"/>
    <n v="7094.9458333333332"/>
    <x v="0"/>
    <x v="81"/>
  </r>
  <r>
    <x v="1"/>
    <n v="3"/>
    <x v="2"/>
    <x v="81"/>
    <x v="81"/>
    <x v="25"/>
    <n v="3681"/>
    <n v="3026"/>
    <n v="11"/>
    <n v="3015"/>
    <n v="34705.3066666667"/>
    <n v="8506.2099999999991"/>
    <x v="0"/>
    <x v="81"/>
  </r>
  <r>
    <x v="1"/>
    <n v="4"/>
    <x v="3"/>
    <x v="81"/>
    <x v="81"/>
    <x v="25"/>
    <n v="4159"/>
    <n v="3358"/>
    <n v="22"/>
    <n v="3336"/>
    <n v="39249.083333333299"/>
    <n v="12502.066666666668"/>
    <x v="0"/>
    <x v="81"/>
  </r>
  <r>
    <x v="1"/>
    <n v="5"/>
    <x v="4"/>
    <x v="81"/>
    <x v="81"/>
    <x v="25"/>
    <n v="4389"/>
    <n v="3540"/>
    <n v="69"/>
    <n v="3471"/>
    <n v="40480.038333333301"/>
    <n v="10020.461666666666"/>
    <x v="0"/>
    <x v="81"/>
  </r>
  <r>
    <x v="1"/>
    <n v="6"/>
    <x v="5"/>
    <x v="81"/>
    <x v="81"/>
    <x v="25"/>
    <n v="4397"/>
    <n v="3554"/>
    <n v="85"/>
    <n v="3469"/>
    <n v="40255.845833333296"/>
    <n v="10882.920833333334"/>
    <x v="0"/>
    <x v="81"/>
  </r>
  <r>
    <x v="1"/>
    <n v="7"/>
    <x v="6"/>
    <x v="81"/>
    <x v="81"/>
    <x v="25"/>
    <n v="4863"/>
    <n v="3899"/>
    <n v="99"/>
    <n v="3800"/>
    <n v="44576.524166666699"/>
    <n v="12155.125833333334"/>
    <x v="0"/>
    <x v="81"/>
  </r>
  <r>
    <x v="1"/>
    <n v="8"/>
    <x v="7"/>
    <x v="81"/>
    <x v="81"/>
    <x v="25"/>
    <n v="4795"/>
    <n v="3840"/>
    <n v="108"/>
    <n v="3732"/>
    <n v="43698.635000000002"/>
    <n v="13179.181666666667"/>
    <x v="0"/>
    <x v="81"/>
  </r>
  <r>
    <x v="1"/>
    <n v="9"/>
    <x v="8"/>
    <x v="81"/>
    <x v="81"/>
    <x v="25"/>
    <n v="4545"/>
    <n v="3607"/>
    <n v="33"/>
    <n v="3574"/>
    <n v="41888.953333333302"/>
    <n v="12163.48"/>
    <x v="0"/>
    <x v="81"/>
  </r>
  <r>
    <x v="1"/>
    <n v="10"/>
    <x v="9"/>
    <x v="81"/>
    <x v="81"/>
    <x v="25"/>
    <n v="4426"/>
    <n v="3474"/>
    <n v="37"/>
    <n v="3437"/>
    <n v="41419.434166666702"/>
    <n v="12205.965833333334"/>
    <x v="0"/>
    <x v="81"/>
  </r>
  <r>
    <x v="1"/>
    <n v="11"/>
    <x v="10"/>
    <x v="81"/>
    <x v="81"/>
    <x v="25"/>
    <n v="3664"/>
    <n v="3046"/>
    <n v="7"/>
    <n v="3039"/>
    <n v="36799.963333333297"/>
    <n v="11752.003333333334"/>
    <x v="0"/>
    <x v="81"/>
  </r>
  <r>
    <x v="1"/>
    <n v="12"/>
    <x v="11"/>
    <x v="81"/>
    <x v="81"/>
    <x v="25"/>
    <n v="3785"/>
    <n v="3123"/>
    <n v="15"/>
    <n v="3108"/>
    <n v="37910.106666666703"/>
    <n v="10358.209999999999"/>
    <x v="0"/>
    <x v="81"/>
  </r>
  <r>
    <x v="1"/>
    <n v="1"/>
    <x v="0"/>
    <x v="82"/>
    <x v="82"/>
    <x v="25"/>
    <n v="8202"/>
    <n v="6810"/>
    <n v="19"/>
    <n v="6791"/>
    <n v="90231.570833333302"/>
    <n v="23469.262500000001"/>
    <x v="0"/>
    <x v="82"/>
  </r>
  <r>
    <x v="1"/>
    <n v="2"/>
    <x v="1"/>
    <x v="82"/>
    <x v="82"/>
    <x v="25"/>
    <n v="7417"/>
    <n v="6162"/>
    <n v="16"/>
    <n v="6146"/>
    <n v="80593.95"/>
    <n v="20794.383333333335"/>
    <x v="0"/>
    <x v="82"/>
  </r>
  <r>
    <x v="1"/>
    <n v="3"/>
    <x v="2"/>
    <x v="82"/>
    <x v="82"/>
    <x v="25"/>
    <n v="8590"/>
    <n v="7120"/>
    <n v="16"/>
    <n v="7104"/>
    <n v="94062.803333333301"/>
    <n v="24355.813333333332"/>
    <x v="0"/>
    <x v="82"/>
  </r>
  <r>
    <x v="1"/>
    <n v="4"/>
    <x v="3"/>
    <x v="82"/>
    <x v="82"/>
    <x v="25"/>
    <n v="9336"/>
    <n v="7466"/>
    <n v="34"/>
    <n v="7432"/>
    <n v="94144.044999999998"/>
    <n v="29422.605"/>
    <x v="0"/>
    <x v="82"/>
  </r>
  <r>
    <x v="1"/>
    <n v="5"/>
    <x v="4"/>
    <x v="82"/>
    <x v="82"/>
    <x v="25"/>
    <n v="9760"/>
    <n v="7833"/>
    <n v="15"/>
    <n v="7818"/>
    <n v="102858.41"/>
    <n v="30671.323333333334"/>
    <x v="0"/>
    <x v="82"/>
  </r>
  <r>
    <x v="1"/>
    <n v="6"/>
    <x v="5"/>
    <x v="82"/>
    <x v="82"/>
    <x v="25"/>
    <n v="9880"/>
    <n v="7856"/>
    <n v="27"/>
    <n v="7829"/>
    <n v="100215.755"/>
    <n v="32429.561666666668"/>
    <x v="0"/>
    <x v="82"/>
  </r>
  <r>
    <x v="1"/>
    <n v="7"/>
    <x v="6"/>
    <x v="82"/>
    <x v="82"/>
    <x v="25"/>
    <n v="10449"/>
    <n v="8330"/>
    <n v="28"/>
    <n v="8302"/>
    <n v="106936.436666667"/>
    <n v="36497.213333333333"/>
    <x v="0"/>
    <x v="82"/>
  </r>
  <r>
    <x v="1"/>
    <n v="8"/>
    <x v="7"/>
    <x v="82"/>
    <x v="82"/>
    <x v="25"/>
    <n v="10406"/>
    <n v="8334"/>
    <n v="25"/>
    <n v="8309"/>
    <n v="108788.9325"/>
    <n v="39400.667500000003"/>
    <x v="0"/>
    <x v="82"/>
  </r>
  <r>
    <x v="1"/>
    <n v="9"/>
    <x v="8"/>
    <x v="82"/>
    <x v="82"/>
    <x v="25"/>
    <n v="9999"/>
    <n v="7979"/>
    <n v="33"/>
    <n v="7946"/>
    <n v="101508.30333333299"/>
    <n v="36504.463333333333"/>
    <x v="0"/>
    <x v="82"/>
  </r>
  <r>
    <x v="1"/>
    <n v="10"/>
    <x v="9"/>
    <x v="82"/>
    <x v="82"/>
    <x v="25"/>
    <n v="9711"/>
    <n v="7636"/>
    <n v="45"/>
    <n v="7591"/>
    <n v="94709.933333333305"/>
    <n v="32276.116666666665"/>
    <x v="0"/>
    <x v="82"/>
  </r>
  <r>
    <x v="1"/>
    <n v="11"/>
    <x v="10"/>
    <x v="82"/>
    <x v="82"/>
    <x v="25"/>
    <n v="8396"/>
    <n v="7011"/>
    <n v="74"/>
    <n v="6937"/>
    <n v="85212.676666666695"/>
    <n v="26061.223333333332"/>
    <x v="0"/>
    <x v="82"/>
  </r>
  <r>
    <x v="1"/>
    <n v="12"/>
    <x v="11"/>
    <x v="82"/>
    <x v="82"/>
    <x v="25"/>
    <n v="8705"/>
    <n v="7120"/>
    <n v="64"/>
    <n v="7056"/>
    <n v="88289.185833333293"/>
    <n v="31835.364166666666"/>
    <x v="0"/>
    <x v="82"/>
  </r>
  <r>
    <x v="1"/>
    <n v="1"/>
    <x v="0"/>
    <x v="83"/>
    <x v="83"/>
    <x v="26"/>
    <n v="4635"/>
    <n v="3332"/>
    <n v="78"/>
    <n v="3254"/>
    <n v="35174.112500000003"/>
    <n v="9985.8875000000007"/>
    <x v="0"/>
    <x v="83"/>
  </r>
  <r>
    <x v="1"/>
    <n v="2"/>
    <x v="1"/>
    <x v="83"/>
    <x v="83"/>
    <x v="26"/>
    <n v="4222"/>
    <n v="3036"/>
    <n v="99"/>
    <n v="2937"/>
    <n v="31561.458333333299"/>
    <n v="7721.3583333333336"/>
    <x v="0"/>
    <x v="83"/>
  </r>
  <r>
    <x v="1"/>
    <n v="3"/>
    <x v="2"/>
    <x v="83"/>
    <x v="83"/>
    <x v="26"/>
    <n v="4665"/>
    <n v="3375"/>
    <n v="129"/>
    <n v="3246"/>
    <n v="35387.718333333301"/>
    <n v="8651.2816666666658"/>
    <x v="0"/>
    <x v="83"/>
  </r>
  <r>
    <x v="1"/>
    <n v="4"/>
    <x v="3"/>
    <x v="83"/>
    <x v="83"/>
    <x v="26"/>
    <n v="5044"/>
    <n v="3553"/>
    <n v="541"/>
    <n v="3012"/>
    <n v="30485.34"/>
    <n v="7957.96"/>
    <x v="0"/>
    <x v="83"/>
  </r>
  <r>
    <x v="1"/>
    <n v="5"/>
    <x v="4"/>
    <x v="83"/>
    <x v="83"/>
    <x v="26"/>
    <n v="5371"/>
    <n v="3753"/>
    <n v="49"/>
    <n v="3704"/>
    <n v="39444.006666666697"/>
    <n v="11056.376666666667"/>
    <x v="0"/>
    <x v="83"/>
  </r>
  <r>
    <x v="1"/>
    <n v="6"/>
    <x v="5"/>
    <x v="83"/>
    <x v="83"/>
    <x v="26"/>
    <n v="5543"/>
    <n v="3770"/>
    <n v="70"/>
    <n v="3700"/>
    <n v="38270.69"/>
    <n v="10296.276666666667"/>
    <x v="0"/>
    <x v="83"/>
  </r>
  <r>
    <x v="1"/>
    <n v="7"/>
    <x v="6"/>
    <x v="83"/>
    <x v="83"/>
    <x v="26"/>
    <n v="5966"/>
    <n v="4159"/>
    <n v="101"/>
    <n v="4058"/>
    <n v="42224.188333333303"/>
    <n v="10460.495000000001"/>
    <x v="0"/>
    <x v="83"/>
  </r>
  <r>
    <x v="1"/>
    <n v="8"/>
    <x v="7"/>
    <x v="83"/>
    <x v="83"/>
    <x v="26"/>
    <n v="5921"/>
    <n v="4092"/>
    <n v="32"/>
    <n v="4060"/>
    <n v="41835.497499999998"/>
    <n v="10177.235833333334"/>
    <x v="0"/>
    <x v="83"/>
  </r>
  <r>
    <x v="1"/>
    <n v="9"/>
    <x v="8"/>
    <x v="83"/>
    <x v="83"/>
    <x v="26"/>
    <n v="5570"/>
    <n v="3888"/>
    <n v="155"/>
    <n v="3733"/>
    <n v="38685.1875"/>
    <n v="8919.5291666666672"/>
    <x v="0"/>
    <x v="83"/>
  </r>
  <r>
    <x v="1"/>
    <n v="10"/>
    <x v="9"/>
    <x v="83"/>
    <x v="83"/>
    <x v="26"/>
    <n v="5253"/>
    <n v="3549"/>
    <n v="7"/>
    <n v="3542"/>
    <n v="36393.043333333299"/>
    <n v="8000.99"/>
    <x v="0"/>
    <x v="83"/>
  </r>
  <r>
    <x v="1"/>
    <n v="11"/>
    <x v="10"/>
    <x v="83"/>
    <x v="83"/>
    <x v="26"/>
    <n v="4710"/>
    <n v="3324"/>
    <n v="153"/>
    <n v="3171"/>
    <n v="32922.829166666699"/>
    <n v="8650.3541666666661"/>
    <x v="0"/>
    <x v="83"/>
  </r>
  <r>
    <x v="1"/>
    <n v="12"/>
    <x v="11"/>
    <x v="83"/>
    <x v="83"/>
    <x v="26"/>
    <n v="4756"/>
    <n v="3372"/>
    <n v="40"/>
    <n v="3332"/>
    <n v="35459.572500000002"/>
    <n v="8659.0941666666658"/>
    <x v="0"/>
    <x v="83"/>
  </r>
  <r>
    <x v="1"/>
    <n v="1"/>
    <x v="0"/>
    <x v="84"/>
    <x v="84"/>
    <x v="27"/>
    <n v="7724"/>
    <n v="6738"/>
    <n v="0"/>
    <n v="6738"/>
    <n v="82168.115833333301"/>
    <n v="28013.967499999999"/>
    <x v="0"/>
    <x v="84"/>
  </r>
  <r>
    <x v="1"/>
    <n v="2"/>
    <x v="1"/>
    <x v="84"/>
    <x v="84"/>
    <x v="27"/>
    <n v="7273"/>
    <n v="6284"/>
    <n v="0"/>
    <n v="6284"/>
    <n v="76723.209166666697"/>
    <n v="25655.557499999999"/>
    <x v="0"/>
    <x v="84"/>
  </r>
  <r>
    <x v="1"/>
    <n v="3"/>
    <x v="2"/>
    <x v="84"/>
    <x v="84"/>
    <x v="27"/>
    <n v="8411"/>
    <n v="7293"/>
    <n v="0"/>
    <n v="7293"/>
    <n v="87695.309166666702"/>
    <n v="31926.857499999998"/>
    <x v="0"/>
    <x v="84"/>
  </r>
  <r>
    <x v="1"/>
    <n v="4"/>
    <x v="3"/>
    <x v="84"/>
    <x v="84"/>
    <x v="27"/>
    <n v="7571"/>
    <n v="6476"/>
    <n v="0"/>
    <n v="6476"/>
    <n v="79051.7441666667"/>
    <n v="21528.739166666666"/>
    <x v="0"/>
    <x v="84"/>
  </r>
  <r>
    <x v="1"/>
    <n v="5"/>
    <x v="4"/>
    <x v="84"/>
    <x v="84"/>
    <x v="27"/>
    <n v="7750"/>
    <n v="6580"/>
    <n v="0"/>
    <n v="6580"/>
    <n v="80530.8"/>
    <n v="22534.35"/>
    <x v="0"/>
    <x v="84"/>
  </r>
  <r>
    <x v="1"/>
    <n v="6"/>
    <x v="5"/>
    <x v="84"/>
    <x v="84"/>
    <x v="27"/>
    <n v="7860"/>
    <n v="6635"/>
    <n v="0"/>
    <n v="6635"/>
    <n v="79120.08"/>
    <n v="23260.57"/>
    <x v="0"/>
    <x v="84"/>
  </r>
  <r>
    <x v="1"/>
    <n v="7"/>
    <x v="6"/>
    <x v="84"/>
    <x v="84"/>
    <x v="27"/>
    <n v="8072"/>
    <n v="6753"/>
    <n v="0"/>
    <n v="6753"/>
    <n v="80667.078333333295"/>
    <n v="20873.721666666668"/>
    <x v="0"/>
    <x v="84"/>
  </r>
  <r>
    <x v="1"/>
    <n v="8"/>
    <x v="7"/>
    <x v="84"/>
    <x v="84"/>
    <x v="27"/>
    <n v="7613"/>
    <n v="6392"/>
    <n v="0"/>
    <n v="6392"/>
    <n v="76015.283333333296"/>
    <n v="18808.133333333335"/>
    <x v="0"/>
    <x v="84"/>
  </r>
  <r>
    <x v="1"/>
    <n v="9"/>
    <x v="8"/>
    <x v="84"/>
    <x v="84"/>
    <x v="27"/>
    <n v="7837"/>
    <n v="6589"/>
    <n v="0"/>
    <n v="6589"/>
    <n v="78808.666666666701"/>
    <n v="22451.816666666666"/>
    <x v="0"/>
    <x v="84"/>
  </r>
  <r>
    <x v="1"/>
    <n v="10"/>
    <x v="9"/>
    <x v="84"/>
    <x v="84"/>
    <x v="27"/>
    <n v="7536"/>
    <n v="6423"/>
    <n v="0"/>
    <n v="6423"/>
    <n v="74552.231666666703"/>
    <n v="20837.968333333334"/>
    <x v="0"/>
    <x v="84"/>
  </r>
  <r>
    <x v="1"/>
    <n v="11"/>
    <x v="10"/>
    <x v="84"/>
    <x v="84"/>
    <x v="27"/>
    <n v="6302"/>
    <n v="5381"/>
    <n v="0"/>
    <n v="5381"/>
    <n v="62051.055833333303"/>
    <n v="15131.477500000001"/>
    <x v="0"/>
    <x v="84"/>
  </r>
  <r>
    <x v="1"/>
    <n v="12"/>
    <x v="11"/>
    <x v="84"/>
    <x v="84"/>
    <x v="27"/>
    <n v="7350"/>
    <n v="6300"/>
    <n v="0"/>
    <n v="6300"/>
    <n v="73587.628333333298"/>
    <n v="26592.138333333332"/>
    <x v="0"/>
    <x v="84"/>
  </r>
  <r>
    <x v="1"/>
    <n v="1"/>
    <x v="0"/>
    <x v="85"/>
    <x v="85"/>
    <x v="27"/>
    <n v="10811"/>
    <n v="9175"/>
    <n v="91"/>
    <n v="9084"/>
    <n v="107553.504166667"/>
    <n v="36663.3125"/>
    <x v="0"/>
    <x v="85"/>
  </r>
  <r>
    <x v="1"/>
    <n v="2"/>
    <x v="1"/>
    <x v="85"/>
    <x v="85"/>
    <x v="27"/>
    <n v="9814"/>
    <n v="8307"/>
    <n v="29"/>
    <n v="8278"/>
    <n v="97201.934999999998"/>
    <n v="31400.748333333333"/>
    <x v="0"/>
    <x v="85"/>
  </r>
  <r>
    <x v="1"/>
    <n v="3"/>
    <x v="2"/>
    <x v="85"/>
    <x v="85"/>
    <x v="27"/>
    <n v="11013"/>
    <n v="9313"/>
    <n v="26"/>
    <n v="9287"/>
    <n v="114338.898333333"/>
    <n v="44733.551666666666"/>
    <x v="0"/>
    <x v="85"/>
  </r>
  <r>
    <x v="1"/>
    <n v="4"/>
    <x v="3"/>
    <x v="85"/>
    <x v="85"/>
    <x v="27"/>
    <n v="11618"/>
    <n v="9928"/>
    <n v="43"/>
    <n v="9885"/>
    <n v="117935.060833333"/>
    <n v="43507.639166666668"/>
    <x v="0"/>
    <x v="85"/>
  </r>
  <r>
    <x v="1"/>
    <n v="5"/>
    <x v="4"/>
    <x v="85"/>
    <x v="85"/>
    <x v="27"/>
    <n v="12196"/>
    <n v="10307"/>
    <n v="65"/>
    <n v="10242"/>
    <n v="123221.18"/>
    <n v="47695.08666666667"/>
    <x v="0"/>
    <x v="85"/>
  </r>
  <r>
    <x v="1"/>
    <n v="6"/>
    <x v="5"/>
    <x v="85"/>
    <x v="85"/>
    <x v="27"/>
    <n v="12341"/>
    <n v="10291"/>
    <n v="72"/>
    <n v="10219"/>
    <n v="123053.956666667"/>
    <n v="40662.526666666665"/>
    <x v="0"/>
    <x v="85"/>
  </r>
  <r>
    <x v="1"/>
    <n v="7"/>
    <x v="6"/>
    <x v="85"/>
    <x v="85"/>
    <x v="27"/>
    <n v="12852"/>
    <n v="10725"/>
    <n v="47"/>
    <n v="10678"/>
    <n v="128144.6125"/>
    <n v="44702.754166666666"/>
    <x v="0"/>
    <x v="85"/>
  </r>
  <r>
    <x v="1"/>
    <n v="8"/>
    <x v="7"/>
    <x v="85"/>
    <x v="85"/>
    <x v="27"/>
    <n v="12607"/>
    <n v="10527"/>
    <n v="26"/>
    <n v="10501"/>
    <n v="125418.01"/>
    <n v="40701.773333333331"/>
    <x v="0"/>
    <x v="85"/>
  </r>
  <r>
    <x v="1"/>
    <n v="9"/>
    <x v="8"/>
    <x v="85"/>
    <x v="85"/>
    <x v="27"/>
    <n v="12170"/>
    <n v="10302"/>
    <n v="37"/>
    <n v="10265"/>
    <n v="123369.89750000001"/>
    <n v="40558.069166666668"/>
    <x v="0"/>
    <x v="85"/>
  </r>
  <r>
    <x v="1"/>
    <n v="10"/>
    <x v="9"/>
    <x v="85"/>
    <x v="85"/>
    <x v="27"/>
    <n v="11980"/>
    <n v="10200"/>
    <n v="25"/>
    <n v="10175"/>
    <n v="121602.38499999999"/>
    <n v="40943.998333333337"/>
    <x v="0"/>
    <x v="85"/>
  </r>
  <r>
    <x v="1"/>
    <n v="11"/>
    <x v="10"/>
    <x v="85"/>
    <x v="85"/>
    <x v="27"/>
    <n v="9886"/>
    <n v="8524"/>
    <n v="22"/>
    <n v="8502"/>
    <n v="100345.39583333299"/>
    <n v="28117.037499999999"/>
    <x v="0"/>
    <x v="85"/>
  </r>
  <r>
    <x v="1"/>
    <n v="12"/>
    <x v="11"/>
    <x v="85"/>
    <x v="85"/>
    <x v="27"/>
    <n v="10063"/>
    <n v="8671"/>
    <n v="30"/>
    <n v="8641"/>
    <n v="103950.04166666701"/>
    <n v="32614.191666666666"/>
    <x v="0"/>
    <x v="85"/>
  </r>
  <r>
    <x v="1"/>
    <n v="1"/>
    <x v="0"/>
    <x v="86"/>
    <x v="86"/>
    <x v="28"/>
    <m/>
    <m/>
    <m/>
    <m/>
    <m/>
    <m/>
    <x v="1"/>
    <x v="86"/>
  </r>
  <r>
    <x v="1"/>
    <n v="2"/>
    <x v="1"/>
    <x v="86"/>
    <x v="86"/>
    <x v="28"/>
    <m/>
    <m/>
    <m/>
    <m/>
    <m/>
    <m/>
    <x v="1"/>
    <x v="86"/>
  </r>
  <r>
    <x v="1"/>
    <n v="3"/>
    <x v="2"/>
    <x v="86"/>
    <x v="86"/>
    <x v="28"/>
    <m/>
    <m/>
    <m/>
    <m/>
    <m/>
    <m/>
    <x v="1"/>
    <x v="86"/>
  </r>
  <r>
    <x v="1"/>
    <n v="4"/>
    <x v="3"/>
    <x v="86"/>
    <x v="86"/>
    <x v="28"/>
    <m/>
    <m/>
    <m/>
    <m/>
    <m/>
    <m/>
    <x v="1"/>
    <x v="86"/>
  </r>
  <r>
    <x v="1"/>
    <n v="5"/>
    <x v="4"/>
    <x v="86"/>
    <x v="86"/>
    <x v="28"/>
    <m/>
    <m/>
    <m/>
    <m/>
    <m/>
    <m/>
    <x v="1"/>
    <x v="86"/>
  </r>
  <r>
    <x v="1"/>
    <n v="6"/>
    <x v="5"/>
    <x v="86"/>
    <x v="86"/>
    <x v="28"/>
    <m/>
    <m/>
    <m/>
    <m/>
    <m/>
    <m/>
    <x v="1"/>
    <x v="86"/>
  </r>
  <r>
    <x v="1"/>
    <n v="7"/>
    <x v="6"/>
    <x v="86"/>
    <x v="86"/>
    <x v="28"/>
    <m/>
    <m/>
    <m/>
    <m/>
    <m/>
    <m/>
    <x v="1"/>
    <x v="86"/>
  </r>
  <r>
    <x v="1"/>
    <n v="8"/>
    <x v="7"/>
    <x v="86"/>
    <x v="86"/>
    <x v="28"/>
    <m/>
    <m/>
    <m/>
    <m/>
    <m/>
    <m/>
    <x v="1"/>
    <x v="86"/>
  </r>
  <r>
    <x v="1"/>
    <n v="9"/>
    <x v="8"/>
    <x v="86"/>
    <x v="86"/>
    <x v="28"/>
    <m/>
    <m/>
    <m/>
    <m/>
    <m/>
    <m/>
    <x v="1"/>
    <x v="86"/>
  </r>
  <r>
    <x v="1"/>
    <n v="10"/>
    <x v="9"/>
    <x v="86"/>
    <x v="86"/>
    <x v="28"/>
    <m/>
    <m/>
    <m/>
    <m/>
    <m/>
    <m/>
    <x v="1"/>
    <x v="86"/>
  </r>
  <r>
    <x v="1"/>
    <n v="11"/>
    <x v="10"/>
    <x v="86"/>
    <x v="86"/>
    <x v="28"/>
    <m/>
    <m/>
    <m/>
    <m/>
    <m/>
    <m/>
    <x v="1"/>
    <x v="86"/>
  </r>
  <r>
    <x v="1"/>
    <n v="12"/>
    <x v="11"/>
    <x v="86"/>
    <x v="86"/>
    <x v="28"/>
    <m/>
    <m/>
    <m/>
    <m/>
    <m/>
    <m/>
    <x v="1"/>
    <x v="86"/>
  </r>
  <r>
    <x v="1"/>
    <n v="1"/>
    <x v="0"/>
    <x v="87"/>
    <x v="87"/>
    <x v="29"/>
    <n v="774"/>
    <n v="530"/>
    <n v="4"/>
    <n v="526"/>
    <n v="5484.9916666666704"/>
    <n v="1804.1416666666667"/>
    <x v="0"/>
    <x v="87"/>
  </r>
  <r>
    <x v="1"/>
    <n v="2"/>
    <x v="1"/>
    <x v="87"/>
    <x v="87"/>
    <x v="29"/>
    <n v="885"/>
    <n v="506"/>
    <n v="6"/>
    <n v="500"/>
    <n v="5227.4808333333303"/>
    <n v="1492.3525"/>
    <x v="0"/>
    <x v="87"/>
  </r>
  <r>
    <x v="1"/>
    <n v="3"/>
    <x v="2"/>
    <x v="87"/>
    <x v="87"/>
    <x v="29"/>
    <n v="1042"/>
    <n v="613"/>
    <n v="1"/>
    <n v="612"/>
    <n v="6424.2166666666699"/>
    <n v="1757.15"/>
    <x v="0"/>
    <x v="87"/>
  </r>
  <r>
    <x v="1"/>
    <n v="4"/>
    <x v="3"/>
    <x v="87"/>
    <x v="87"/>
    <x v="29"/>
    <n v="1055"/>
    <n v="624"/>
    <n v="58"/>
    <n v="566"/>
    <n v="5949.5716666666704"/>
    <n v="1414.8616666666667"/>
    <x v="0"/>
    <x v="87"/>
  </r>
  <r>
    <x v="1"/>
    <n v="5"/>
    <x v="4"/>
    <x v="87"/>
    <x v="87"/>
    <x v="29"/>
    <n v="1175"/>
    <n v="701"/>
    <n v="10"/>
    <n v="691"/>
    <n v="7259.1583333333301"/>
    <n v="1824.5250000000001"/>
    <x v="0"/>
    <x v="87"/>
  </r>
  <r>
    <x v="1"/>
    <n v="6"/>
    <x v="5"/>
    <x v="87"/>
    <x v="87"/>
    <x v="29"/>
    <n v="1578"/>
    <n v="841"/>
    <n v="85"/>
    <n v="756"/>
    <n v="7642.2341666666698"/>
    <n v="1513.6158333333333"/>
    <x v="0"/>
    <x v="87"/>
  </r>
  <r>
    <x v="1"/>
    <n v="7"/>
    <x v="6"/>
    <x v="87"/>
    <x v="87"/>
    <x v="29"/>
    <n v="1679"/>
    <n v="979"/>
    <n v="41"/>
    <n v="938"/>
    <n v="9527.3083333333307"/>
    <n v="2008.4083333333333"/>
    <x v="0"/>
    <x v="87"/>
  </r>
  <r>
    <x v="1"/>
    <n v="8"/>
    <x v="7"/>
    <x v="87"/>
    <x v="87"/>
    <x v="29"/>
    <n v="1643"/>
    <n v="961"/>
    <n v="57"/>
    <n v="904"/>
    <n v="9153.0691666666698"/>
    <n v="1712.1141666666667"/>
    <x v="0"/>
    <x v="87"/>
  </r>
  <r>
    <x v="1"/>
    <n v="9"/>
    <x v="8"/>
    <x v="87"/>
    <x v="87"/>
    <x v="29"/>
    <n v="1501"/>
    <n v="867"/>
    <n v="68"/>
    <n v="799"/>
    <n v="8169.7808333333296"/>
    <n v="1697.4858333333334"/>
    <x v="0"/>
    <x v="87"/>
  </r>
  <r>
    <x v="1"/>
    <n v="10"/>
    <x v="9"/>
    <x v="87"/>
    <x v="87"/>
    <x v="29"/>
    <n v="1167"/>
    <n v="623"/>
    <n v="95"/>
    <n v="528"/>
    <n v="5597.5666666666702"/>
    <n v="1341.5833333333333"/>
    <x v="0"/>
    <x v="87"/>
  </r>
  <r>
    <x v="1"/>
    <n v="11"/>
    <x v="10"/>
    <x v="87"/>
    <x v="87"/>
    <x v="29"/>
    <n v="904"/>
    <n v="581"/>
    <n v="181"/>
    <n v="400"/>
    <n v="4180.7516666666697"/>
    <n v="1042.8316666666667"/>
    <x v="0"/>
    <x v="87"/>
  </r>
  <r>
    <x v="1"/>
    <n v="12"/>
    <x v="11"/>
    <x v="87"/>
    <x v="87"/>
    <x v="29"/>
    <n v="903"/>
    <n v="602"/>
    <n v="68"/>
    <n v="534"/>
    <n v="5602.2"/>
    <n v="1578.6166666666666"/>
    <x v="0"/>
    <x v="87"/>
  </r>
  <r>
    <x v="2"/>
    <n v="1"/>
    <x v="0"/>
    <x v="0"/>
    <x v="0"/>
    <x v="0"/>
    <n v="8435"/>
    <n v="6867"/>
    <n v="93"/>
    <n v="6774"/>
    <n v="74259.777499999997"/>
    <n v="18864.455833333333"/>
    <x v="0"/>
    <x v="0"/>
  </r>
  <r>
    <x v="2"/>
    <n v="2"/>
    <x v="1"/>
    <x v="0"/>
    <x v="0"/>
    <x v="0"/>
    <n v="8276"/>
    <n v="6625"/>
    <n v="88"/>
    <n v="6537"/>
    <n v="72133.341666666704"/>
    <n v="22615.458333333332"/>
    <x v="0"/>
    <x v="0"/>
  </r>
  <r>
    <x v="2"/>
    <n v="3"/>
    <x v="2"/>
    <x v="0"/>
    <x v="0"/>
    <x v="0"/>
    <n v="5462"/>
    <n v="4247"/>
    <n v="56"/>
    <n v="4191"/>
    <n v="47026.215833333299"/>
    <n v="10158.750833333334"/>
    <x v="0"/>
    <x v="0"/>
  </r>
  <r>
    <x v="2"/>
    <n v="4"/>
    <x v="3"/>
    <x v="0"/>
    <x v="0"/>
    <x v="0"/>
    <n v="1175"/>
    <n v="618"/>
    <n v="4"/>
    <n v="614"/>
    <n v="7133.78"/>
    <n v="867.20333333333338"/>
    <x v="0"/>
    <x v="0"/>
  </r>
  <r>
    <x v="2"/>
    <n v="5"/>
    <x v="4"/>
    <x v="0"/>
    <x v="0"/>
    <x v="0"/>
    <n v="1423"/>
    <n v="776"/>
    <n v="1"/>
    <n v="775"/>
    <n v="8990.9691666666695"/>
    <n v="1237.2141666666666"/>
    <x v="0"/>
    <x v="0"/>
  </r>
  <r>
    <x v="2"/>
    <n v="6"/>
    <x v="5"/>
    <x v="0"/>
    <x v="0"/>
    <x v="0"/>
    <n v="1977"/>
    <n v="1199"/>
    <n v="17"/>
    <n v="1182"/>
    <n v="13253.094999999999"/>
    <n v="1855.8383333333334"/>
    <x v="0"/>
    <x v="0"/>
  </r>
  <r>
    <x v="2"/>
    <n v="7"/>
    <x v="6"/>
    <x v="0"/>
    <x v="0"/>
    <x v="0"/>
    <n v="4097"/>
    <n v="2871"/>
    <n v="201"/>
    <n v="2670"/>
    <n v="30280.37"/>
    <n v="4815.8133333333335"/>
    <x v="0"/>
    <x v="0"/>
  </r>
  <r>
    <x v="2"/>
    <n v="8"/>
    <x v="7"/>
    <x v="0"/>
    <x v="0"/>
    <x v="0"/>
    <n v="4239"/>
    <n v="3141"/>
    <n v="53"/>
    <n v="3088"/>
    <n v="34615.563333333303"/>
    <n v="5509.07"/>
    <x v="0"/>
    <x v="0"/>
  </r>
  <r>
    <x v="2"/>
    <n v="9"/>
    <x v="8"/>
    <x v="0"/>
    <x v="0"/>
    <x v="0"/>
    <n v="3566"/>
    <n v="2522"/>
    <n v="41"/>
    <n v="2481"/>
    <n v="27761.385833333301"/>
    <n v="3942.3641666666667"/>
    <x v="0"/>
    <x v="0"/>
  </r>
  <r>
    <x v="2"/>
    <n v="10"/>
    <x v="9"/>
    <x v="0"/>
    <x v="0"/>
    <x v="0"/>
    <n v="3443"/>
    <n v="2335"/>
    <n v="56"/>
    <n v="2279"/>
    <n v="25548.148333333302"/>
    <n v="5048.4516666666668"/>
    <x v="0"/>
    <x v="0"/>
  </r>
  <r>
    <x v="2"/>
    <n v="11"/>
    <x v="10"/>
    <x v="0"/>
    <x v="0"/>
    <x v="0"/>
    <n v="2651"/>
    <n v="1800"/>
    <n v="51"/>
    <n v="1749"/>
    <n v="19655.719166666699"/>
    <n v="3158.2474999999999"/>
    <x v="0"/>
    <x v="0"/>
  </r>
  <r>
    <x v="2"/>
    <n v="12"/>
    <x v="11"/>
    <x v="0"/>
    <x v="0"/>
    <x v="0"/>
    <n v="3152"/>
    <n v="2192"/>
    <n v="23"/>
    <n v="2169"/>
    <n v="24407.887500000001"/>
    <n v="4435.7958333333336"/>
    <x v="0"/>
    <x v="0"/>
  </r>
  <r>
    <x v="2"/>
    <n v="1"/>
    <x v="0"/>
    <x v="1"/>
    <x v="1"/>
    <x v="0"/>
    <n v="2430"/>
    <n v="1622"/>
    <n v="14"/>
    <n v="1608"/>
    <n v="17385.718333333301"/>
    <n v="3684.1316666666667"/>
    <x v="0"/>
    <x v="1"/>
  </r>
  <r>
    <x v="2"/>
    <n v="2"/>
    <x v="1"/>
    <x v="1"/>
    <x v="1"/>
    <x v="0"/>
    <n v="2342"/>
    <n v="1510"/>
    <n v="2"/>
    <n v="1508"/>
    <n v="16336.028333333301"/>
    <n v="4242.5883333333331"/>
    <x v="0"/>
    <x v="1"/>
  </r>
  <r>
    <x v="2"/>
    <n v="3"/>
    <x v="2"/>
    <x v="1"/>
    <x v="1"/>
    <x v="0"/>
    <n v="1535"/>
    <n v="1017"/>
    <n v="25"/>
    <n v="992"/>
    <n v="10843.865833333301"/>
    <n v="2017.6341666666667"/>
    <x v="0"/>
    <x v="1"/>
  </r>
  <r>
    <x v="2"/>
    <n v="4"/>
    <x v="3"/>
    <x v="1"/>
    <x v="1"/>
    <x v="0"/>
    <n v="82"/>
    <n v="5"/>
    <n v="1"/>
    <n v="4"/>
    <n v="42.716666666666697"/>
    <n v="14.716666666666667"/>
    <x v="0"/>
    <x v="1"/>
  </r>
  <r>
    <x v="2"/>
    <n v="5"/>
    <x v="4"/>
    <x v="1"/>
    <x v="1"/>
    <x v="0"/>
    <n v="198"/>
    <n v="9"/>
    <n v="0"/>
    <n v="9"/>
    <n v="95.618333333333297"/>
    <n v="18.131666666666668"/>
    <x v="0"/>
    <x v="1"/>
  </r>
  <r>
    <x v="2"/>
    <n v="6"/>
    <x v="5"/>
    <x v="1"/>
    <x v="1"/>
    <x v="0"/>
    <n v="917"/>
    <n v="179"/>
    <n v="7"/>
    <n v="172"/>
    <n v="1872.4683333333301"/>
    <n v="376.14833333333331"/>
    <x v="0"/>
    <x v="1"/>
  </r>
  <r>
    <x v="2"/>
    <n v="7"/>
    <x v="6"/>
    <x v="1"/>
    <x v="1"/>
    <x v="0"/>
    <n v="1831"/>
    <n v="984"/>
    <n v="93"/>
    <n v="891"/>
    <n v="9706.0833333333303"/>
    <n v="1477.7666666666667"/>
    <x v="0"/>
    <x v="1"/>
  </r>
  <r>
    <x v="2"/>
    <n v="8"/>
    <x v="7"/>
    <x v="1"/>
    <x v="1"/>
    <x v="0"/>
    <n v="2497"/>
    <n v="1385"/>
    <n v="92"/>
    <n v="1293"/>
    <n v="14155.7133333333"/>
    <n v="1884.0366666666666"/>
    <x v="0"/>
    <x v="1"/>
  </r>
  <r>
    <x v="2"/>
    <n v="9"/>
    <x v="8"/>
    <x v="1"/>
    <x v="1"/>
    <x v="0"/>
    <n v="2017"/>
    <n v="967"/>
    <n v="143"/>
    <n v="824"/>
    <n v="8928.85"/>
    <n v="1256.5833333333333"/>
    <x v="0"/>
    <x v="1"/>
  </r>
  <r>
    <x v="2"/>
    <n v="10"/>
    <x v="9"/>
    <x v="1"/>
    <x v="1"/>
    <x v="0"/>
    <n v="1540"/>
    <n v="771"/>
    <n v="104"/>
    <n v="667"/>
    <n v="7369.8333333333303"/>
    <n v="1354.3666666666666"/>
    <x v="0"/>
    <x v="1"/>
  </r>
  <r>
    <x v="2"/>
    <n v="11"/>
    <x v="10"/>
    <x v="1"/>
    <x v="1"/>
    <x v="0"/>
    <n v="955"/>
    <n v="511"/>
    <n v="52"/>
    <n v="459"/>
    <n v="5191.34666666667"/>
    <n v="804.05333333333328"/>
    <x v="0"/>
    <x v="1"/>
  </r>
  <r>
    <x v="2"/>
    <n v="12"/>
    <x v="11"/>
    <x v="1"/>
    <x v="1"/>
    <x v="0"/>
    <n v="876"/>
    <n v="584"/>
    <n v="17"/>
    <n v="567"/>
    <n v="6345.1208333333298"/>
    <n v="1209.1125"/>
    <x v="0"/>
    <x v="1"/>
  </r>
  <r>
    <x v="2"/>
    <n v="1"/>
    <x v="0"/>
    <x v="2"/>
    <x v="2"/>
    <x v="1"/>
    <n v="3240"/>
    <n v="2482"/>
    <n v="2"/>
    <n v="2480"/>
    <n v="29225.664166666698"/>
    <n v="5178.185833333333"/>
    <x v="0"/>
    <x v="2"/>
  </r>
  <r>
    <x v="2"/>
    <n v="2"/>
    <x v="1"/>
    <x v="2"/>
    <x v="2"/>
    <x v="1"/>
    <n v="3240"/>
    <n v="2484"/>
    <n v="2"/>
    <n v="2482"/>
    <n v="29346.3966666667"/>
    <n v="5769.72"/>
    <x v="0"/>
    <x v="2"/>
  </r>
  <r>
    <x v="2"/>
    <n v="3"/>
    <x v="2"/>
    <x v="2"/>
    <x v="2"/>
    <x v="1"/>
    <n v="2261"/>
    <n v="1736"/>
    <n v="1"/>
    <n v="1735"/>
    <n v="20353.6266666667"/>
    <n v="3764.5066666666667"/>
    <x v="0"/>
    <x v="2"/>
  </r>
  <r>
    <x v="2"/>
    <n v="4"/>
    <x v="3"/>
    <x v="2"/>
    <x v="2"/>
    <x v="1"/>
    <n v="418"/>
    <n v="255"/>
    <n v="0"/>
    <n v="255"/>
    <n v="2926.1725000000001"/>
    <n v="354.07749999999999"/>
    <x v="0"/>
    <x v="2"/>
  </r>
  <r>
    <x v="2"/>
    <n v="5"/>
    <x v="4"/>
    <x v="2"/>
    <x v="2"/>
    <x v="1"/>
    <n v="578"/>
    <n v="317"/>
    <n v="0"/>
    <n v="317"/>
    <n v="3678.0183333333298"/>
    <n v="518.01499999999999"/>
    <x v="0"/>
    <x v="2"/>
  </r>
  <r>
    <x v="2"/>
    <n v="6"/>
    <x v="5"/>
    <x v="2"/>
    <x v="2"/>
    <x v="1"/>
    <n v="995"/>
    <n v="617"/>
    <n v="0"/>
    <n v="617"/>
    <n v="7079.16"/>
    <n v="1017.39"/>
    <x v="0"/>
    <x v="2"/>
  </r>
  <r>
    <x v="2"/>
    <n v="7"/>
    <x v="6"/>
    <x v="2"/>
    <x v="2"/>
    <x v="1"/>
    <n v="1765"/>
    <n v="1268"/>
    <n v="3"/>
    <n v="1265"/>
    <n v="14972.3866666667"/>
    <n v="2261.08"/>
    <x v="0"/>
    <x v="2"/>
  </r>
  <r>
    <x v="2"/>
    <n v="8"/>
    <x v="7"/>
    <x v="2"/>
    <x v="2"/>
    <x v="1"/>
    <n v="2082"/>
    <n v="1464"/>
    <n v="55"/>
    <n v="1409"/>
    <n v="15912.98"/>
    <n v="2504.4699999999998"/>
    <x v="0"/>
    <x v="2"/>
  </r>
  <r>
    <x v="2"/>
    <n v="9"/>
    <x v="8"/>
    <x v="2"/>
    <x v="2"/>
    <x v="1"/>
    <n v="1911"/>
    <n v="1336"/>
    <n v="39"/>
    <n v="1297"/>
    <n v="14949.775"/>
    <n v="2317.375"/>
    <x v="0"/>
    <x v="2"/>
  </r>
  <r>
    <x v="2"/>
    <n v="10"/>
    <x v="9"/>
    <x v="2"/>
    <x v="2"/>
    <x v="1"/>
    <n v="1737"/>
    <n v="1205"/>
    <n v="67"/>
    <n v="1138"/>
    <n v="13070.397499999999"/>
    <n v="2175.3191666666667"/>
    <x v="0"/>
    <x v="2"/>
  </r>
  <r>
    <x v="2"/>
    <n v="11"/>
    <x v="10"/>
    <x v="2"/>
    <x v="2"/>
    <x v="1"/>
    <n v="2051"/>
    <n v="1668"/>
    <n v="813"/>
    <n v="855"/>
    <n v="10084.450000000001"/>
    <n v="2415.4833333333331"/>
    <x v="0"/>
    <x v="2"/>
  </r>
  <r>
    <x v="2"/>
    <n v="12"/>
    <x v="11"/>
    <x v="2"/>
    <x v="2"/>
    <x v="1"/>
    <n v="2310"/>
    <n v="1935"/>
    <n v="227"/>
    <n v="1708"/>
    <n v="19248.374166666701"/>
    <n v="4713.0424999999996"/>
    <x v="0"/>
    <x v="2"/>
  </r>
  <r>
    <x v="2"/>
    <n v="1"/>
    <x v="0"/>
    <x v="3"/>
    <x v="3"/>
    <x v="1"/>
    <n v="725"/>
    <n v="635"/>
    <n v="31"/>
    <n v="604"/>
    <n v="6781.5616666666701"/>
    <n v="1549.3216666666667"/>
    <x v="0"/>
    <x v="3"/>
  </r>
  <r>
    <x v="2"/>
    <n v="2"/>
    <x v="1"/>
    <x v="3"/>
    <x v="3"/>
    <x v="1"/>
    <n v="735"/>
    <n v="644"/>
    <n v="36"/>
    <n v="608"/>
    <n v="6835.0675000000001"/>
    <n v="1648.8824999999999"/>
    <x v="0"/>
    <x v="3"/>
  </r>
  <r>
    <x v="2"/>
    <n v="3"/>
    <x v="2"/>
    <x v="3"/>
    <x v="3"/>
    <x v="1"/>
    <n v="437"/>
    <n v="369"/>
    <n v="22"/>
    <n v="347"/>
    <n v="3841.72"/>
    <n v="898.84666666666669"/>
    <x v="0"/>
    <x v="3"/>
  </r>
  <r>
    <x v="2"/>
    <n v="4"/>
    <x v="3"/>
    <x v="3"/>
    <x v="3"/>
    <x v="1"/>
    <n v="43"/>
    <n v="12"/>
    <n v="2"/>
    <n v="10"/>
    <n v="99.174999999999997"/>
    <n v="42.208333333333336"/>
    <x v="0"/>
    <x v="3"/>
  </r>
  <r>
    <x v="2"/>
    <n v="5"/>
    <x v="4"/>
    <x v="3"/>
    <x v="3"/>
    <x v="1"/>
    <n v="87"/>
    <n v="32"/>
    <n v="2"/>
    <n v="30"/>
    <n v="309.47000000000003"/>
    <n v="125.66333333333333"/>
    <x v="0"/>
    <x v="3"/>
  </r>
  <r>
    <x v="2"/>
    <n v="6"/>
    <x v="5"/>
    <x v="3"/>
    <x v="3"/>
    <x v="1"/>
    <n v="118"/>
    <n v="83"/>
    <n v="19"/>
    <n v="64"/>
    <n v="661.39250000000004"/>
    <n v="189.74083333333334"/>
    <x v="0"/>
    <x v="3"/>
  </r>
  <r>
    <x v="2"/>
    <n v="7"/>
    <x v="6"/>
    <x v="3"/>
    <x v="3"/>
    <x v="1"/>
    <n v="308"/>
    <n v="251"/>
    <n v="25"/>
    <n v="226"/>
    <n v="2442.5725000000002"/>
    <n v="542.17750000000001"/>
    <x v="0"/>
    <x v="3"/>
  </r>
  <r>
    <x v="2"/>
    <n v="8"/>
    <x v="7"/>
    <x v="3"/>
    <x v="3"/>
    <x v="1"/>
    <n v="386"/>
    <n v="343"/>
    <n v="34"/>
    <n v="309"/>
    <n v="3317.2658333333302"/>
    <n v="727.11749999999995"/>
    <x v="0"/>
    <x v="3"/>
  </r>
  <r>
    <x v="2"/>
    <n v="9"/>
    <x v="8"/>
    <x v="3"/>
    <x v="3"/>
    <x v="1"/>
    <n v="396"/>
    <n v="339"/>
    <n v="72"/>
    <n v="267"/>
    <n v="2905.87"/>
    <n v="612.78"/>
    <x v="0"/>
    <x v="3"/>
  </r>
  <r>
    <x v="2"/>
    <n v="10"/>
    <x v="9"/>
    <x v="3"/>
    <x v="3"/>
    <x v="1"/>
    <n v="382"/>
    <n v="326"/>
    <n v="71"/>
    <n v="255"/>
    <n v="2895.9066666666699"/>
    <n v="644.07666666666671"/>
    <x v="0"/>
    <x v="3"/>
  </r>
  <r>
    <x v="2"/>
    <n v="11"/>
    <x v="10"/>
    <x v="3"/>
    <x v="3"/>
    <x v="1"/>
    <n v="211"/>
    <n v="131"/>
    <n v="15"/>
    <n v="116"/>
    <n v="1331.9058333333301"/>
    <n v="240.96083333333334"/>
    <x v="0"/>
    <x v="3"/>
  </r>
  <r>
    <x v="2"/>
    <n v="12"/>
    <x v="11"/>
    <x v="3"/>
    <x v="3"/>
    <x v="1"/>
    <m/>
    <m/>
    <m/>
    <m/>
    <m/>
    <m/>
    <x v="1"/>
    <x v="3"/>
  </r>
  <r>
    <x v="2"/>
    <n v="1"/>
    <x v="0"/>
    <x v="4"/>
    <x v="4"/>
    <x v="1"/>
    <n v="287"/>
    <n v="41"/>
    <n v="41"/>
    <n v="0"/>
    <m/>
    <m/>
    <x v="2"/>
    <x v="4"/>
  </r>
  <r>
    <x v="2"/>
    <n v="2"/>
    <x v="1"/>
    <x v="4"/>
    <x v="4"/>
    <x v="1"/>
    <n v="328"/>
    <n v="49"/>
    <n v="49"/>
    <n v="0"/>
    <m/>
    <m/>
    <x v="2"/>
    <x v="4"/>
  </r>
  <r>
    <x v="2"/>
    <n v="3"/>
    <x v="2"/>
    <x v="4"/>
    <x v="4"/>
    <x v="1"/>
    <n v="307"/>
    <n v="37"/>
    <n v="37"/>
    <n v="0"/>
    <m/>
    <m/>
    <x v="2"/>
    <x v="4"/>
  </r>
  <r>
    <x v="2"/>
    <n v="4"/>
    <x v="3"/>
    <x v="4"/>
    <x v="4"/>
    <x v="1"/>
    <n v="175"/>
    <n v="8"/>
    <n v="8"/>
    <n v="0"/>
    <m/>
    <m/>
    <x v="2"/>
    <x v="4"/>
  </r>
  <r>
    <x v="2"/>
    <n v="5"/>
    <x v="4"/>
    <x v="4"/>
    <x v="4"/>
    <x v="1"/>
    <n v="222"/>
    <n v="11"/>
    <n v="11"/>
    <n v="0"/>
    <m/>
    <m/>
    <x v="2"/>
    <x v="4"/>
  </r>
  <r>
    <x v="2"/>
    <n v="6"/>
    <x v="5"/>
    <x v="4"/>
    <x v="4"/>
    <x v="1"/>
    <n v="294"/>
    <n v="18"/>
    <n v="18"/>
    <n v="0"/>
    <m/>
    <m/>
    <x v="2"/>
    <x v="4"/>
  </r>
  <r>
    <x v="2"/>
    <n v="7"/>
    <x v="6"/>
    <x v="4"/>
    <x v="4"/>
    <x v="1"/>
    <n v="384"/>
    <n v="44"/>
    <n v="44"/>
    <n v="0"/>
    <m/>
    <m/>
    <x v="2"/>
    <x v="4"/>
  </r>
  <r>
    <x v="2"/>
    <n v="8"/>
    <x v="7"/>
    <x v="4"/>
    <x v="4"/>
    <x v="1"/>
    <n v="372"/>
    <n v="56"/>
    <n v="56"/>
    <n v="0"/>
    <m/>
    <m/>
    <x v="2"/>
    <x v="4"/>
  </r>
  <r>
    <x v="2"/>
    <n v="9"/>
    <x v="8"/>
    <x v="4"/>
    <x v="4"/>
    <x v="1"/>
    <n v="435"/>
    <n v="55"/>
    <n v="55"/>
    <n v="0"/>
    <m/>
    <m/>
    <x v="2"/>
    <x v="4"/>
  </r>
  <r>
    <x v="2"/>
    <n v="10"/>
    <x v="9"/>
    <x v="4"/>
    <x v="4"/>
    <x v="1"/>
    <n v="293"/>
    <n v="57"/>
    <n v="57"/>
    <n v="0"/>
    <m/>
    <m/>
    <x v="2"/>
    <x v="4"/>
  </r>
  <r>
    <x v="2"/>
    <n v="11"/>
    <x v="10"/>
    <x v="4"/>
    <x v="4"/>
    <x v="1"/>
    <n v="229"/>
    <n v="25"/>
    <n v="25"/>
    <n v="0"/>
    <m/>
    <m/>
    <x v="2"/>
    <x v="4"/>
  </r>
  <r>
    <x v="2"/>
    <n v="12"/>
    <x v="11"/>
    <x v="4"/>
    <x v="4"/>
    <x v="1"/>
    <n v="183"/>
    <n v="16"/>
    <n v="16"/>
    <n v="0"/>
    <m/>
    <m/>
    <x v="2"/>
    <x v="4"/>
  </r>
  <r>
    <x v="2"/>
    <n v="1"/>
    <x v="0"/>
    <x v="5"/>
    <x v="5"/>
    <x v="1"/>
    <n v="18146"/>
    <n v="16293"/>
    <n v="25"/>
    <n v="16268"/>
    <n v="204177.07333333301"/>
    <n v="53322.06"/>
    <x v="0"/>
    <x v="5"/>
  </r>
  <r>
    <x v="2"/>
    <n v="2"/>
    <x v="1"/>
    <x v="5"/>
    <x v="5"/>
    <x v="1"/>
    <n v="17930"/>
    <n v="16097"/>
    <n v="40"/>
    <n v="16057"/>
    <n v="198292.819166667"/>
    <n v="63246.797500000001"/>
    <x v="0"/>
    <x v="5"/>
  </r>
  <r>
    <x v="2"/>
    <n v="3"/>
    <x v="2"/>
    <x v="5"/>
    <x v="5"/>
    <x v="1"/>
    <n v="11443"/>
    <n v="9993"/>
    <n v="56"/>
    <n v="9937"/>
    <n v="126376.39750000001"/>
    <n v="28670.935833333333"/>
    <x v="0"/>
    <x v="5"/>
  </r>
  <r>
    <x v="2"/>
    <n v="4"/>
    <x v="3"/>
    <x v="5"/>
    <x v="5"/>
    <x v="1"/>
    <n v="3248"/>
    <n v="2726"/>
    <n v="956"/>
    <n v="1770"/>
    <n v="23199.9433333333"/>
    <n v="3353.44"/>
    <x v="0"/>
    <x v="5"/>
  </r>
  <r>
    <x v="2"/>
    <n v="5"/>
    <x v="4"/>
    <x v="5"/>
    <x v="5"/>
    <x v="1"/>
    <n v="3887"/>
    <n v="3296"/>
    <n v="47"/>
    <n v="3249"/>
    <n v="42610.525000000001"/>
    <n v="5263.5583333333334"/>
    <x v="0"/>
    <x v="5"/>
  </r>
  <r>
    <x v="2"/>
    <n v="6"/>
    <x v="5"/>
    <x v="5"/>
    <x v="5"/>
    <x v="1"/>
    <n v="4663"/>
    <n v="4114"/>
    <n v="9"/>
    <n v="4105"/>
    <n v="51688.627500000002"/>
    <n v="7436.6058333333331"/>
    <x v="0"/>
    <x v="5"/>
  </r>
  <r>
    <x v="2"/>
    <n v="7"/>
    <x v="6"/>
    <x v="5"/>
    <x v="5"/>
    <x v="1"/>
    <n v="7670"/>
    <n v="6914"/>
    <n v="20"/>
    <n v="6894"/>
    <n v="86929.1875"/>
    <n v="12555.329166666666"/>
    <x v="0"/>
    <x v="5"/>
  </r>
  <r>
    <x v="2"/>
    <n v="8"/>
    <x v="7"/>
    <x v="5"/>
    <x v="5"/>
    <x v="1"/>
    <n v="8849"/>
    <n v="7986"/>
    <n v="18"/>
    <n v="7968"/>
    <n v="100996.75916666701"/>
    <n v="15296.940833333334"/>
    <x v="0"/>
    <x v="5"/>
  </r>
  <r>
    <x v="2"/>
    <n v="9"/>
    <x v="8"/>
    <x v="5"/>
    <x v="5"/>
    <x v="1"/>
    <n v="8466"/>
    <n v="7588"/>
    <n v="23"/>
    <n v="7565"/>
    <n v="95106.026666666701"/>
    <n v="15747.856666666667"/>
    <x v="0"/>
    <x v="5"/>
  </r>
  <r>
    <x v="2"/>
    <n v="10"/>
    <x v="9"/>
    <x v="5"/>
    <x v="5"/>
    <x v="1"/>
    <n v="8549"/>
    <n v="7580"/>
    <n v="34"/>
    <n v="7546"/>
    <n v="93363.948333333305"/>
    <n v="22478.185000000001"/>
    <x v="0"/>
    <x v="5"/>
  </r>
  <r>
    <x v="2"/>
    <n v="11"/>
    <x v="10"/>
    <x v="5"/>
    <x v="5"/>
    <x v="1"/>
    <n v="6397"/>
    <n v="5407"/>
    <n v="8"/>
    <n v="5399"/>
    <n v="67255.864166666695"/>
    <n v="14096.435833333333"/>
    <x v="0"/>
    <x v="5"/>
  </r>
  <r>
    <x v="2"/>
    <n v="12"/>
    <x v="11"/>
    <x v="5"/>
    <x v="5"/>
    <x v="1"/>
    <n v="6832"/>
    <n v="5819"/>
    <n v="25"/>
    <n v="5794"/>
    <n v="71480.800833333298"/>
    <n v="17526.6325"/>
    <x v="0"/>
    <x v="5"/>
  </r>
  <r>
    <x v="2"/>
    <n v="1"/>
    <x v="0"/>
    <x v="6"/>
    <x v="6"/>
    <x v="1"/>
    <n v="1029"/>
    <n v="411"/>
    <n v="25"/>
    <n v="386"/>
    <n v="4310.7275"/>
    <n v="1077.2891666666667"/>
    <x v="0"/>
    <x v="6"/>
  </r>
  <r>
    <x v="2"/>
    <n v="2"/>
    <x v="1"/>
    <x v="6"/>
    <x v="6"/>
    <x v="1"/>
    <n v="1055"/>
    <n v="416"/>
    <n v="14"/>
    <n v="402"/>
    <n v="4481.0333333333301"/>
    <n v="1287.9333333333334"/>
    <x v="0"/>
    <x v="6"/>
  </r>
  <r>
    <x v="2"/>
    <n v="3"/>
    <x v="2"/>
    <x v="6"/>
    <x v="6"/>
    <x v="1"/>
    <n v="1014"/>
    <n v="251"/>
    <n v="18"/>
    <n v="233"/>
    <n v="2586.0491666666699"/>
    <n v="710.76750000000004"/>
    <x v="0"/>
    <x v="6"/>
  </r>
  <r>
    <x v="2"/>
    <n v="4"/>
    <x v="3"/>
    <x v="6"/>
    <x v="6"/>
    <x v="1"/>
    <n v="476"/>
    <n v="22"/>
    <n v="9"/>
    <n v="13"/>
    <n v="144.243333333333"/>
    <n v="42.873333333333335"/>
    <x v="0"/>
    <x v="6"/>
  </r>
  <r>
    <x v="2"/>
    <n v="5"/>
    <x v="4"/>
    <x v="6"/>
    <x v="6"/>
    <x v="1"/>
    <n v="1478"/>
    <n v="52"/>
    <n v="19"/>
    <n v="33"/>
    <n v="362.76333333333298"/>
    <n v="104.13666666666667"/>
    <x v="0"/>
    <x v="6"/>
  </r>
  <r>
    <x v="2"/>
    <n v="6"/>
    <x v="5"/>
    <x v="6"/>
    <x v="6"/>
    <x v="1"/>
    <n v="1419"/>
    <n v="122"/>
    <n v="21"/>
    <n v="101"/>
    <n v="1114.915"/>
    <n v="359.15166666666664"/>
    <x v="0"/>
    <x v="6"/>
  </r>
  <r>
    <x v="2"/>
    <n v="7"/>
    <x v="6"/>
    <x v="6"/>
    <x v="6"/>
    <x v="1"/>
    <n v="1851"/>
    <n v="217"/>
    <n v="21"/>
    <n v="196"/>
    <n v="2221.1950000000002"/>
    <n v="622.755"/>
    <x v="0"/>
    <x v="6"/>
  </r>
  <r>
    <x v="2"/>
    <n v="8"/>
    <x v="7"/>
    <x v="6"/>
    <x v="6"/>
    <x v="1"/>
    <n v="1451"/>
    <n v="219"/>
    <n v="29"/>
    <n v="190"/>
    <n v="2103.3291666666701"/>
    <n v="518.13750000000005"/>
    <x v="0"/>
    <x v="6"/>
  </r>
  <r>
    <x v="2"/>
    <n v="9"/>
    <x v="8"/>
    <x v="6"/>
    <x v="6"/>
    <x v="1"/>
    <n v="1712"/>
    <n v="223"/>
    <n v="24"/>
    <n v="199"/>
    <n v="2183.0100000000002"/>
    <n v="466.22333333333336"/>
    <x v="0"/>
    <x v="6"/>
  </r>
  <r>
    <x v="2"/>
    <n v="10"/>
    <x v="9"/>
    <x v="6"/>
    <x v="6"/>
    <x v="1"/>
    <n v="1350"/>
    <n v="218"/>
    <n v="27"/>
    <n v="191"/>
    <n v="2104.49166666667"/>
    <n v="576.07500000000005"/>
    <x v="0"/>
    <x v="6"/>
  </r>
  <r>
    <x v="2"/>
    <n v="11"/>
    <x v="10"/>
    <x v="6"/>
    <x v="6"/>
    <x v="1"/>
    <n v="1221"/>
    <n v="107"/>
    <n v="31"/>
    <n v="76"/>
    <n v="861.58"/>
    <n v="268.62"/>
    <x v="0"/>
    <x v="6"/>
  </r>
  <r>
    <x v="2"/>
    <n v="12"/>
    <x v="11"/>
    <x v="6"/>
    <x v="6"/>
    <x v="1"/>
    <n v="654"/>
    <n v="92"/>
    <n v="35"/>
    <n v="57"/>
    <n v="646.76"/>
    <n v="173.95666666666668"/>
    <x v="0"/>
    <x v="6"/>
  </r>
  <r>
    <x v="2"/>
    <n v="1"/>
    <x v="0"/>
    <x v="7"/>
    <x v="7"/>
    <x v="1"/>
    <n v="5248"/>
    <n v="4787"/>
    <n v="28"/>
    <n v="4759"/>
    <n v="59477.679166666698"/>
    <n v="12978.070833333333"/>
    <x v="0"/>
    <x v="7"/>
  </r>
  <r>
    <x v="2"/>
    <n v="2"/>
    <x v="1"/>
    <x v="7"/>
    <x v="7"/>
    <x v="1"/>
    <n v="5117"/>
    <n v="4534"/>
    <n v="26"/>
    <n v="4508"/>
    <n v="56320.723333333299"/>
    <n v="14258.11"/>
    <x v="0"/>
    <x v="7"/>
  </r>
  <r>
    <x v="2"/>
    <n v="3"/>
    <x v="2"/>
    <x v="7"/>
    <x v="7"/>
    <x v="1"/>
    <n v="3473"/>
    <n v="3022"/>
    <n v="36"/>
    <n v="2986"/>
    <n v="36538.206666666701"/>
    <n v="7877.0433333333331"/>
    <x v="0"/>
    <x v="7"/>
  </r>
  <r>
    <x v="2"/>
    <n v="4"/>
    <x v="3"/>
    <x v="7"/>
    <x v="7"/>
    <x v="1"/>
    <n v="605"/>
    <n v="318"/>
    <n v="12"/>
    <n v="306"/>
    <n v="3603.42"/>
    <n v="523.78"/>
    <x v="0"/>
    <x v="7"/>
  </r>
  <r>
    <x v="2"/>
    <n v="5"/>
    <x v="4"/>
    <x v="7"/>
    <x v="7"/>
    <x v="1"/>
    <n v="1009"/>
    <n v="458"/>
    <n v="23"/>
    <n v="435"/>
    <n v="5109.2266666666701"/>
    <n v="910.80666666666662"/>
    <x v="0"/>
    <x v="7"/>
  </r>
  <r>
    <x v="2"/>
    <n v="6"/>
    <x v="5"/>
    <x v="7"/>
    <x v="7"/>
    <x v="1"/>
    <n v="1736"/>
    <n v="1026"/>
    <n v="180"/>
    <n v="846"/>
    <n v="10030.163333333299"/>
    <n v="1417.92"/>
    <x v="0"/>
    <x v="7"/>
  </r>
  <r>
    <x v="2"/>
    <n v="7"/>
    <x v="6"/>
    <x v="7"/>
    <x v="7"/>
    <x v="1"/>
    <n v="2949"/>
    <n v="2210"/>
    <n v="74"/>
    <n v="2136"/>
    <n v="26183.426666666699"/>
    <n v="3800.54"/>
    <x v="0"/>
    <x v="7"/>
  </r>
  <r>
    <x v="2"/>
    <n v="8"/>
    <x v="7"/>
    <x v="7"/>
    <x v="7"/>
    <x v="1"/>
    <n v="3519"/>
    <n v="2615"/>
    <n v="81"/>
    <n v="2534"/>
    <n v="30867.164166666698"/>
    <n v="4152.3858333333337"/>
    <x v="0"/>
    <x v="7"/>
  </r>
  <r>
    <x v="2"/>
    <n v="9"/>
    <x v="8"/>
    <x v="7"/>
    <x v="7"/>
    <x v="1"/>
    <n v="3476"/>
    <n v="2651"/>
    <n v="72"/>
    <n v="2579"/>
    <n v="31534.311666666701"/>
    <n v="5054.3716666666669"/>
    <x v="0"/>
    <x v="7"/>
  </r>
  <r>
    <x v="2"/>
    <n v="10"/>
    <x v="9"/>
    <x v="7"/>
    <x v="7"/>
    <x v="1"/>
    <n v="2966"/>
    <n v="2401"/>
    <n v="78"/>
    <n v="2323"/>
    <n v="28754.696666666699"/>
    <n v="5008.3866666666663"/>
    <x v="0"/>
    <x v="7"/>
  </r>
  <r>
    <x v="2"/>
    <n v="11"/>
    <x v="10"/>
    <x v="7"/>
    <x v="7"/>
    <x v="1"/>
    <n v="1668"/>
    <n v="1267"/>
    <n v="40"/>
    <n v="1227"/>
    <n v="15311.4533333333"/>
    <n v="2723.4633333333331"/>
    <x v="0"/>
    <x v="7"/>
  </r>
  <r>
    <x v="2"/>
    <n v="12"/>
    <x v="11"/>
    <x v="7"/>
    <x v="7"/>
    <x v="1"/>
    <n v="1524"/>
    <n v="1263"/>
    <n v="31"/>
    <n v="1232"/>
    <n v="15174.0333333333"/>
    <n v="2190.2666666666669"/>
    <x v="0"/>
    <x v="7"/>
  </r>
  <r>
    <x v="2"/>
    <n v="1"/>
    <x v="0"/>
    <x v="8"/>
    <x v="8"/>
    <x v="1"/>
    <n v="4989"/>
    <n v="3234"/>
    <n v="15"/>
    <n v="3219"/>
    <n v="36644.597500000003"/>
    <n v="7632.1691666666666"/>
    <x v="0"/>
    <x v="8"/>
  </r>
  <r>
    <x v="2"/>
    <n v="2"/>
    <x v="1"/>
    <x v="8"/>
    <x v="8"/>
    <x v="1"/>
    <n v="4789"/>
    <n v="2991"/>
    <n v="48"/>
    <n v="2943"/>
    <n v="32242.464166666701"/>
    <n v="8888.6525000000001"/>
    <x v="0"/>
    <x v="8"/>
  </r>
  <r>
    <x v="2"/>
    <n v="3"/>
    <x v="2"/>
    <x v="8"/>
    <x v="8"/>
    <x v="1"/>
    <n v="3835"/>
    <n v="2141"/>
    <n v="74"/>
    <n v="2067"/>
    <n v="22881.133333333299"/>
    <n v="5160.6333333333332"/>
    <x v="0"/>
    <x v="8"/>
  </r>
  <r>
    <x v="2"/>
    <n v="4"/>
    <x v="3"/>
    <x v="8"/>
    <x v="8"/>
    <x v="1"/>
    <n v="1783"/>
    <n v="601"/>
    <n v="45"/>
    <n v="556"/>
    <n v="6258.7666666666701"/>
    <n v="1155.3833333333334"/>
    <x v="0"/>
    <x v="8"/>
  </r>
  <r>
    <x v="2"/>
    <n v="5"/>
    <x v="4"/>
    <x v="8"/>
    <x v="8"/>
    <x v="1"/>
    <n v="2016"/>
    <n v="672"/>
    <n v="83"/>
    <n v="589"/>
    <n v="6388.2183333333296"/>
    <n v="1278.6983333333333"/>
    <x v="0"/>
    <x v="8"/>
  </r>
  <r>
    <x v="2"/>
    <n v="6"/>
    <x v="5"/>
    <x v="8"/>
    <x v="8"/>
    <x v="1"/>
    <n v="2435"/>
    <n v="903"/>
    <n v="60"/>
    <n v="843"/>
    <n v="9451.5366666666705"/>
    <n v="1640.6133333333332"/>
    <x v="0"/>
    <x v="8"/>
  </r>
  <r>
    <x v="2"/>
    <n v="7"/>
    <x v="6"/>
    <x v="8"/>
    <x v="8"/>
    <x v="1"/>
    <n v="3733"/>
    <n v="1790"/>
    <n v="78"/>
    <n v="1712"/>
    <n v="18676.384999999998"/>
    <n v="3638.8816666666667"/>
    <x v="0"/>
    <x v="8"/>
  </r>
  <r>
    <x v="2"/>
    <n v="8"/>
    <x v="7"/>
    <x v="8"/>
    <x v="8"/>
    <x v="1"/>
    <n v="3999"/>
    <n v="1971"/>
    <n v="83"/>
    <n v="1888"/>
    <n v="21552.0058333333"/>
    <n v="3730.3274999999999"/>
    <x v="0"/>
    <x v="8"/>
  </r>
  <r>
    <x v="2"/>
    <n v="9"/>
    <x v="8"/>
    <x v="8"/>
    <x v="8"/>
    <x v="1"/>
    <n v="3909"/>
    <n v="1891"/>
    <n v="92"/>
    <n v="1799"/>
    <n v="20791.413333333301"/>
    <n v="3525.7033333333334"/>
    <x v="0"/>
    <x v="8"/>
  </r>
  <r>
    <x v="2"/>
    <n v="10"/>
    <x v="9"/>
    <x v="8"/>
    <x v="8"/>
    <x v="1"/>
    <n v="3773"/>
    <n v="1725"/>
    <n v="168"/>
    <n v="1557"/>
    <n v="17665.38"/>
    <n v="3683.2366666666667"/>
    <x v="0"/>
    <x v="8"/>
  </r>
  <r>
    <x v="2"/>
    <n v="11"/>
    <x v="10"/>
    <x v="8"/>
    <x v="8"/>
    <x v="1"/>
    <n v="2857"/>
    <n v="1126"/>
    <n v="27"/>
    <n v="1099"/>
    <n v="12651.9183333333"/>
    <n v="2540.665"/>
    <x v="0"/>
    <x v="8"/>
  </r>
  <r>
    <x v="2"/>
    <n v="12"/>
    <x v="11"/>
    <x v="8"/>
    <x v="8"/>
    <x v="1"/>
    <n v="3008"/>
    <n v="1190"/>
    <n v="69"/>
    <n v="1121"/>
    <n v="12964.3616666667"/>
    <n v="2781.1883333333335"/>
    <x v="0"/>
    <x v="8"/>
  </r>
  <r>
    <x v="2"/>
    <n v="1"/>
    <x v="0"/>
    <x v="9"/>
    <x v="9"/>
    <x v="1"/>
    <n v="7867"/>
    <n v="6967"/>
    <n v="2"/>
    <n v="6965"/>
    <n v="78664.655833333294"/>
    <n v="19735.727500000001"/>
    <x v="0"/>
    <x v="9"/>
  </r>
  <r>
    <x v="2"/>
    <n v="2"/>
    <x v="1"/>
    <x v="9"/>
    <x v="9"/>
    <x v="1"/>
    <n v="7488"/>
    <n v="6571"/>
    <n v="2"/>
    <n v="6569"/>
    <n v="74066.559999999998"/>
    <n v="21498.806666666667"/>
    <x v="0"/>
    <x v="9"/>
  </r>
  <r>
    <x v="2"/>
    <n v="3"/>
    <x v="2"/>
    <x v="9"/>
    <x v="9"/>
    <x v="1"/>
    <n v="4784"/>
    <n v="4232"/>
    <n v="11"/>
    <n v="4221"/>
    <n v="48344.535000000003"/>
    <n v="9720.5650000000005"/>
    <x v="0"/>
    <x v="9"/>
  </r>
  <r>
    <x v="2"/>
    <n v="4"/>
    <x v="3"/>
    <x v="9"/>
    <x v="9"/>
    <x v="1"/>
    <n v="502"/>
    <n v="376"/>
    <n v="2"/>
    <n v="374"/>
    <n v="4322.2700000000004"/>
    <n v="361.08"/>
    <x v="0"/>
    <x v="9"/>
  </r>
  <r>
    <x v="2"/>
    <n v="5"/>
    <x v="4"/>
    <x v="9"/>
    <x v="9"/>
    <x v="1"/>
    <n v="633"/>
    <n v="474"/>
    <n v="3"/>
    <n v="471"/>
    <n v="5514.9166666666697"/>
    <n v="581.93333333333328"/>
    <x v="0"/>
    <x v="9"/>
  </r>
  <r>
    <x v="2"/>
    <n v="6"/>
    <x v="5"/>
    <x v="9"/>
    <x v="9"/>
    <x v="1"/>
    <n v="1377"/>
    <n v="1082"/>
    <n v="2"/>
    <n v="1080"/>
    <n v="12492.0783333333"/>
    <n v="1388.4883333333332"/>
    <x v="0"/>
    <x v="9"/>
  </r>
  <r>
    <x v="2"/>
    <n v="7"/>
    <x v="6"/>
    <x v="9"/>
    <x v="9"/>
    <x v="1"/>
    <n v="3240"/>
    <n v="2779"/>
    <n v="2"/>
    <n v="2777"/>
    <n v="32172.098333333299"/>
    <n v="4146.6016666666665"/>
    <x v="0"/>
    <x v="9"/>
  </r>
  <r>
    <x v="2"/>
    <n v="8"/>
    <x v="7"/>
    <x v="9"/>
    <x v="9"/>
    <x v="1"/>
    <n v="3736"/>
    <n v="3235"/>
    <n v="9"/>
    <n v="3226"/>
    <n v="37606.716666666704"/>
    <n v="4811.4666666666662"/>
    <x v="0"/>
    <x v="9"/>
  </r>
  <r>
    <x v="2"/>
    <n v="9"/>
    <x v="8"/>
    <x v="9"/>
    <x v="9"/>
    <x v="1"/>
    <n v="3569"/>
    <n v="3160"/>
    <n v="7"/>
    <n v="3153"/>
    <n v="36810.6875"/>
    <n v="4657.229166666667"/>
    <x v="0"/>
    <x v="9"/>
  </r>
  <r>
    <x v="2"/>
    <n v="10"/>
    <x v="9"/>
    <x v="9"/>
    <x v="9"/>
    <x v="1"/>
    <n v="3090"/>
    <n v="2768"/>
    <n v="3"/>
    <n v="2765"/>
    <n v="31528.85"/>
    <n v="5133.0333333333338"/>
    <x v="0"/>
    <x v="9"/>
  </r>
  <r>
    <x v="2"/>
    <n v="11"/>
    <x v="10"/>
    <x v="9"/>
    <x v="9"/>
    <x v="1"/>
    <n v="1569"/>
    <n v="1407"/>
    <n v="4"/>
    <n v="1403"/>
    <n v="15794.69"/>
    <n v="2273.36"/>
    <x v="0"/>
    <x v="9"/>
  </r>
  <r>
    <x v="2"/>
    <n v="12"/>
    <x v="11"/>
    <x v="9"/>
    <x v="9"/>
    <x v="1"/>
    <n v="1593"/>
    <n v="1396"/>
    <n v="4"/>
    <n v="1392"/>
    <n v="15831.538333333299"/>
    <n v="2578.1283333333336"/>
    <x v="0"/>
    <x v="9"/>
  </r>
  <r>
    <x v="2"/>
    <n v="1"/>
    <x v="0"/>
    <x v="10"/>
    <x v="10"/>
    <x v="1"/>
    <n v="15409"/>
    <n v="13703"/>
    <n v="0"/>
    <n v="13703"/>
    <n v="164389.26333333299"/>
    <n v="42523.07"/>
    <x v="0"/>
    <x v="10"/>
  </r>
  <r>
    <x v="2"/>
    <n v="2"/>
    <x v="1"/>
    <x v="10"/>
    <x v="10"/>
    <x v="1"/>
    <n v="14826"/>
    <n v="13119"/>
    <n v="0"/>
    <n v="13119"/>
    <n v="158395.29416666701"/>
    <n v="45764.589166666665"/>
    <x v="0"/>
    <x v="10"/>
  </r>
  <r>
    <x v="2"/>
    <n v="3"/>
    <x v="2"/>
    <x v="10"/>
    <x v="10"/>
    <x v="1"/>
    <n v="8788"/>
    <n v="7715"/>
    <n v="0"/>
    <n v="7715"/>
    <n v="91536.634166666699"/>
    <n v="19957.1325"/>
    <x v="0"/>
    <x v="10"/>
  </r>
  <r>
    <x v="2"/>
    <n v="4"/>
    <x v="3"/>
    <x v="10"/>
    <x v="10"/>
    <x v="1"/>
    <n v="1011"/>
    <n v="688"/>
    <n v="0"/>
    <n v="688"/>
    <n v="7838.0291666666699"/>
    <n v="505.60416666666669"/>
    <x v="0"/>
    <x v="10"/>
  </r>
  <r>
    <x v="2"/>
    <n v="5"/>
    <x v="4"/>
    <x v="10"/>
    <x v="10"/>
    <x v="1"/>
    <n v="1148"/>
    <n v="774"/>
    <n v="0"/>
    <n v="774"/>
    <n v="8745.1183333333302"/>
    <n v="685.81500000000005"/>
    <x v="0"/>
    <x v="10"/>
  </r>
  <r>
    <x v="2"/>
    <n v="6"/>
    <x v="5"/>
    <x v="10"/>
    <x v="10"/>
    <x v="1"/>
    <n v="2397"/>
    <n v="1992"/>
    <n v="0"/>
    <n v="1992"/>
    <n v="22871.85"/>
    <n v="1960.6333333333334"/>
    <x v="0"/>
    <x v="10"/>
  </r>
  <r>
    <x v="2"/>
    <n v="7"/>
    <x v="6"/>
    <x v="10"/>
    <x v="10"/>
    <x v="1"/>
    <n v="5096"/>
    <n v="4507"/>
    <n v="0"/>
    <n v="4507"/>
    <n v="52779.606666666703"/>
    <n v="5454.2933333333331"/>
    <x v="0"/>
    <x v="10"/>
  </r>
  <r>
    <x v="2"/>
    <n v="8"/>
    <x v="7"/>
    <x v="10"/>
    <x v="10"/>
    <x v="1"/>
    <n v="6245"/>
    <n v="5533"/>
    <n v="0"/>
    <n v="5533"/>
    <n v="63584.557500000003"/>
    <n v="7316.7924999999996"/>
    <x v="0"/>
    <x v="10"/>
  </r>
  <r>
    <x v="2"/>
    <n v="9"/>
    <x v="8"/>
    <x v="10"/>
    <x v="10"/>
    <x v="1"/>
    <n v="6482"/>
    <n v="5803"/>
    <n v="0"/>
    <n v="5803"/>
    <n v="65837.250833333295"/>
    <n v="9334.0324999999993"/>
    <x v="0"/>
    <x v="10"/>
  </r>
  <r>
    <x v="2"/>
    <n v="10"/>
    <x v="9"/>
    <x v="10"/>
    <x v="10"/>
    <x v="1"/>
    <n v="5779"/>
    <n v="5222"/>
    <n v="0"/>
    <n v="5222"/>
    <n v="59260.76"/>
    <n v="9637.7566666666662"/>
    <x v="0"/>
    <x v="10"/>
  </r>
  <r>
    <x v="2"/>
    <n v="11"/>
    <x v="10"/>
    <x v="10"/>
    <x v="10"/>
    <x v="1"/>
    <n v="3323"/>
    <n v="2916"/>
    <n v="0"/>
    <n v="2916"/>
    <n v="32573.9241666667"/>
    <n v="5154.8424999999997"/>
    <x v="0"/>
    <x v="10"/>
  </r>
  <r>
    <x v="2"/>
    <n v="12"/>
    <x v="11"/>
    <x v="10"/>
    <x v="10"/>
    <x v="1"/>
    <n v="2916"/>
    <n v="2555"/>
    <n v="0"/>
    <n v="2555"/>
    <n v="28391.019166666701"/>
    <n v="4725.6808333333329"/>
    <x v="0"/>
    <x v="10"/>
  </r>
  <r>
    <x v="2"/>
    <n v="1"/>
    <x v="0"/>
    <x v="11"/>
    <x v="11"/>
    <x v="1"/>
    <n v="2147"/>
    <n v="1301"/>
    <n v="0"/>
    <n v="1301"/>
    <n v="14932.887500000001"/>
    <n v="2768.9791666666665"/>
    <x v="0"/>
    <x v="11"/>
  </r>
  <r>
    <x v="2"/>
    <n v="2"/>
    <x v="1"/>
    <x v="11"/>
    <x v="11"/>
    <x v="1"/>
    <n v="2071"/>
    <n v="1216"/>
    <n v="0"/>
    <n v="1216"/>
    <n v="14433.518333333301"/>
    <n v="3160.3983333333335"/>
    <x v="0"/>
    <x v="11"/>
  </r>
  <r>
    <x v="2"/>
    <n v="3"/>
    <x v="2"/>
    <x v="11"/>
    <x v="11"/>
    <x v="1"/>
    <n v="1550"/>
    <n v="794"/>
    <n v="0"/>
    <n v="794"/>
    <n v="9163.8016666666699"/>
    <n v="1764.7483333333332"/>
    <x v="0"/>
    <x v="11"/>
  </r>
  <r>
    <x v="2"/>
    <n v="4"/>
    <x v="3"/>
    <x v="11"/>
    <x v="11"/>
    <x v="1"/>
    <n v="579"/>
    <n v="150"/>
    <n v="0"/>
    <n v="150"/>
    <n v="1676.22166666667"/>
    <n v="236.51166666666666"/>
    <x v="0"/>
    <x v="11"/>
  </r>
  <r>
    <x v="2"/>
    <n v="5"/>
    <x v="4"/>
    <x v="11"/>
    <x v="11"/>
    <x v="1"/>
    <n v="862"/>
    <n v="144"/>
    <n v="0"/>
    <n v="144"/>
    <n v="1610.5591666666701"/>
    <n v="360.79083333333335"/>
    <x v="0"/>
    <x v="11"/>
  </r>
  <r>
    <x v="2"/>
    <n v="6"/>
    <x v="5"/>
    <x v="11"/>
    <x v="11"/>
    <x v="1"/>
    <n v="1116"/>
    <n v="203"/>
    <n v="14"/>
    <n v="189"/>
    <n v="2141.8716666666701"/>
    <n v="680.2116666666667"/>
    <x v="0"/>
    <x v="11"/>
  </r>
  <r>
    <x v="2"/>
    <n v="7"/>
    <x v="6"/>
    <x v="11"/>
    <x v="11"/>
    <x v="1"/>
    <n v="1652"/>
    <n v="483"/>
    <n v="11"/>
    <n v="472"/>
    <n v="5520.4191666666702"/>
    <n v="1372.2808333333332"/>
    <x v="0"/>
    <x v="11"/>
  </r>
  <r>
    <x v="2"/>
    <n v="8"/>
    <x v="7"/>
    <x v="11"/>
    <x v="11"/>
    <x v="1"/>
    <n v="1737"/>
    <n v="642"/>
    <n v="31"/>
    <n v="611"/>
    <n v="6997.7191666666704"/>
    <n v="1476.4475"/>
    <x v="0"/>
    <x v="11"/>
  </r>
  <r>
    <x v="2"/>
    <n v="9"/>
    <x v="8"/>
    <x v="11"/>
    <x v="11"/>
    <x v="1"/>
    <n v="1763"/>
    <n v="627"/>
    <n v="43"/>
    <n v="584"/>
    <n v="6711.69916666667"/>
    <n v="1593.4341666666667"/>
    <x v="0"/>
    <x v="11"/>
  </r>
  <r>
    <x v="2"/>
    <n v="10"/>
    <x v="9"/>
    <x v="11"/>
    <x v="11"/>
    <x v="1"/>
    <n v="1429"/>
    <n v="503"/>
    <n v="50"/>
    <n v="453"/>
    <n v="5200.2466666666696"/>
    <n v="1294.0366666666666"/>
    <x v="0"/>
    <x v="11"/>
  </r>
  <r>
    <x v="2"/>
    <n v="11"/>
    <x v="10"/>
    <x v="11"/>
    <x v="11"/>
    <x v="1"/>
    <n v="1166"/>
    <n v="278"/>
    <n v="34"/>
    <n v="244"/>
    <n v="2721.34666666667"/>
    <n v="798.98666666666668"/>
    <x v="0"/>
    <x v="11"/>
  </r>
  <r>
    <x v="2"/>
    <n v="12"/>
    <x v="11"/>
    <x v="11"/>
    <x v="11"/>
    <x v="1"/>
    <n v="643"/>
    <n v="225"/>
    <n v="74"/>
    <n v="151"/>
    <n v="1684.0925"/>
    <n v="480.72416666666669"/>
    <x v="0"/>
    <x v="11"/>
  </r>
  <r>
    <x v="2"/>
    <n v="1"/>
    <x v="0"/>
    <x v="12"/>
    <x v="12"/>
    <x v="1"/>
    <n v="2836"/>
    <n v="1149"/>
    <n v="59"/>
    <n v="1090"/>
    <n v="12639.9625"/>
    <n v="2385.4208333333331"/>
    <x v="0"/>
    <x v="12"/>
  </r>
  <r>
    <x v="2"/>
    <n v="2"/>
    <x v="1"/>
    <x v="12"/>
    <x v="12"/>
    <x v="1"/>
    <n v="2813"/>
    <n v="1135"/>
    <n v="45"/>
    <n v="1090"/>
    <n v="12761.8825"/>
    <n v="2753.6174999999998"/>
    <x v="0"/>
    <x v="12"/>
  </r>
  <r>
    <x v="2"/>
    <n v="3"/>
    <x v="2"/>
    <x v="12"/>
    <x v="12"/>
    <x v="1"/>
    <n v="2920"/>
    <n v="1019"/>
    <n v="55"/>
    <n v="964"/>
    <n v="10734.1"/>
    <n v="2427.2833333333333"/>
    <x v="0"/>
    <x v="12"/>
  </r>
  <r>
    <x v="2"/>
    <n v="4"/>
    <x v="3"/>
    <x v="12"/>
    <x v="12"/>
    <x v="1"/>
    <n v="2285"/>
    <n v="606"/>
    <n v="146"/>
    <n v="460"/>
    <n v="4971.6033333333298"/>
    <n v="1190.68"/>
    <x v="0"/>
    <x v="12"/>
  </r>
  <r>
    <x v="2"/>
    <n v="5"/>
    <x v="4"/>
    <x v="12"/>
    <x v="12"/>
    <x v="1"/>
    <n v="2327"/>
    <n v="582"/>
    <n v="108"/>
    <n v="474"/>
    <n v="5337.4208333333299"/>
    <n v="1131.6958333333334"/>
    <x v="0"/>
    <x v="12"/>
  </r>
  <r>
    <x v="2"/>
    <n v="6"/>
    <x v="5"/>
    <x v="12"/>
    <x v="12"/>
    <x v="1"/>
    <n v="2371"/>
    <n v="536"/>
    <n v="98"/>
    <n v="438"/>
    <n v="4861.5458333333299"/>
    <n v="1031.4375"/>
    <x v="0"/>
    <x v="12"/>
  </r>
  <r>
    <x v="2"/>
    <n v="7"/>
    <x v="6"/>
    <x v="12"/>
    <x v="12"/>
    <x v="1"/>
    <n v="2701"/>
    <n v="678"/>
    <n v="75"/>
    <n v="603"/>
    <n v="6776.7141666666703"/>
    <n v="1326.4858333333334"/>
    <x v="0"/>
    <x v="12"/>
  </r>
  <r>
    <x v="2"/>
    <n v="8"/>
    <x v="7"/>
    <x v="12"/>
    <x v="12"/>
    <x v="1"/>
    <n v="2580"/>
    <n v="779"/>
    <n v="151"/>
    <n v="628"/>
    <n v="6864.6391666666696"/>
    <n v="1577.0608333333332"/>
    <x v="0"/>
    <x v="12"/>
  </r>
  <r>
    <x v="2"/>
    <n v="9"/>
    <x v="8"/>
    <x v="12"/>
    <x v="12"/>
    <x v="1"/>
    <n v="2795"/>
    <n v="834"/>
    <n v="117"/>
    <n v="717"/>
    <n v="7873.3308333333298"/>
    <n v="1654.6524999999999"/>
    <x v="0"/>
    <x v="12"/>
  </r>
  <r>
    <x v="2"/>
    <n v="10"/>
    <x v="9"/>
    <x v="12"/>
    <x v="12"/>
    <x v="1"/>
    <n v="2862"/>
    <n v="788"/>
    <n v="62"/>
    <n v="726"/>
    <n v="7956.8774999999996"/>
    <n v="1941.9558333333334"/>
    <x v="0"/>
    <x v="12"/>
  </r>
  <r>
    <x v="2"/>
    <n v="11"/>
    <x v="10"/>
    <x v="12"/>
    <x v="12"/>
    <x v="1"/>
    <n v="2773"/>
    <n v="795"/>
    <n v="71"/>
    <n v="724"/>
    <n v="8133.55666666667"/>
    <n v="1863.8933333333334"/>
    <x v="0"/>
    <x v="12"/>
  </r>
  <r>
    <x v="2"/>
    <n v="12"/>
    <x v="11"/>
    <x v="12"/>
    <x v="12"/>
    <x v="1"/>
    <n v="2920"/>
    <n v="857"/>
    <n v="99"/>
    <n v="758"/>
    <n v="8272.5499999999993"/>
    <n v="1785.0666666666666"/>
    <x v="0"/>
    <x v="12"/>
  </r>
  <r>
    <x v="2"/>
    <n v="1"/>
    <x v="0"/>
    <x v="13"/>
    <x v="13"/>
    <x v="1"/>
    <n v="263"/>
    <n v="139"/>
    <n v="46"/>
    <n v="93"/>
    <n v="901.63499999999999"/>
    <n v="324.96499999999997"/>
    <x v="0"/>
    <x v="13"/>
  </r>
  <r>
    <x v="2"/>
    <n v="2"/>
    <x v="1"/>
    <x v="13"/>
    <x v="13"/>
    <x v="1"/>
    <n v="251"/>
    <n v="129"/>
    <n v="38"/>
    <n v="91"/>
    <n v="881.18333333333305"/>
    <n v="289.26666666666665"/>
    <x v="0"/>
    <x v="13"/>
  </r>
  <r>
    <x v="2"/>
    <n v="3"/>
    <x v="2"/>
    <x v="13"/>
    <x v="13"/>
    <x v="1"/>
    <n v="221"/>
    <n v="116"/>
    <n v="47"/>
    <n v="69"/>
    <n v="668.15"/>
    <n v="190.5"/>
    <x v="0"/>
    <x v="13"/>
  </r>
  <r>
    <x v="2"/>
    <n v="4"/>
    <x v="3"/>
    <x v="13"/>
    <x v="13"/>
    <x v="1"/>
    <n v="18"/>
    <n v="4"/>
    <n v="3"/>
    <n v="1"/>
    <n v="9.6549999999999994"/>
    <n v="1.9783333333333333"/>
    <x v="0"/>
    <x v="13"/>
  </r>
  <r>
    <x v="2"/>
    <n v="5"/>
    <x v="4"/>
    <x v="13"/>
    <x v="13"/>
    <x v="1"/>
    <n v="49"/>
    <n v="17"/>
    <n v="12"/>
    <n v="5"/>
    <n v="48.1875"/>
    <n v="26.029166666666665"/>
    <x v="0"/>
    <x v="13"/>
  </r>
  <r>
    <x v="2"/>
    <n v="6"/>
    <x v="5"/>
    <x v="13"/>
    <x v="13"/>
    <x v="1"/>
    <n v="168"/>
    <n v="81"/>
    <n v="43"/>
    <n v="38"/>
    <n v="365.27499999999998"/>
    <n v="150.35833333333332"/>
    <x v="0"/>
    <x v="13"/>
  </r>
  <r>
    <x v="2"/>
    <n v="7"/>
    <x v="6"/>
    <x v="13"/>
    <x v="13"/>
    <x v="1"/>
    <n v="238"/>
    <n v="116"/>
    <n v="61"/>
    <n v="55"/>
    <n v="530.75"/>
    <n v="163.55000000000001"/>
    <x v="0"/>
    <x v="13"/>
  </r>
  <r>
    <x v="2"/>
    <n v="8"/>
    <x v="7"/>
    <x v="13"/>
    <x v="13"/>
    <x v="1"/>
    <n v="215"/>
    <n v="109"/>
    <n v="74"/>
    <n v="35"/>
    <n v="338.129166666667"/>
    <n v="126.4375"/>
    <x v="0"/>
    <x v="13"/>
  </r>
  <r>
    <x v="2"/>
    <n v="9"/>
    <x v="8"/>
    <x v="13"/>
    <x v="13"/>
    <x v="1"/>
    <n v="274"/>
    <n v="139"/>
    <n v="73"/>
    <n v="66"/>
    <n v="644.875"/>
    <n v="175.125"/>
    <x v="0"/>
    <x v="13"/>
  </r>
  <r>
    <x v="2"/>
    <n v="10"/>
    <x v="9"/>
    <x v="13"/>
    <x v="13"/>
    <x v="1"/>
    <m/>
    <m/>
    <m/>
    <m/>
    <m/>
    <m/>
    <x v="1"/>
    <x v="13"/>
  </r>
  <r>
    <x v="2"/>
    <n v="11"/>
    <x v="10"/>
    <x v="13"/>
    <x v="13"/>
    <x v="1"/>
    <m/>
    <m/>
    <m/>
    <m/>
    <m/>
    <m/>
    <x v="1"/>
    <x v="13"/>
  </r>
  <r>
    <x v="2"/>
    <n v="12"/>
    <x v="11"/>
    <x v="13"/>
    <x v="13"/>
    <x v="1"/>
    <n v="89"/>
    <n v="52"/>
    <n v="52"/>
    <n v="0"/>
    <m/>
    <m/>
    <x v="2"/>
    <x v="13"/>
  </r>
  <r>
    <x v="2"/>
    <n v="1"/>
    <x v="0"/>
    <x v="14"/>
    <x v="14"/>
    <x v="1"/>
    <n v="4928"/>
    <n v="3741"/>
    <n v="0"/>
    <n v="3741"/>
    <n v="43082.885833333297"/>
    <n v="7656.8308333333334"/>
    <x v="0"/>
    <x v="14"/>
  </r>
  <r>
    <x v="2"/>
    <n v="2"/>
    <x v="1"/>
    <x v="14"/>
    <x v="14"/>
    <x v="1"/>
    <n v="4828"/>
    <n v="3586"/>
    <n v="0"/>
    <n v="3586"/>
    <n v="40779.269999999997"/>
    <n v="9258.3799999999992"/>
    <x v="0"/>
    <x v="14"/>
  </r>
  <r>
    <x v="2"/>
    <n v="3"/>
    <x v="2"/>
    <x v="14"/>
    <x v="14"/>
    <x v="1"/>
    <n v="3248"/>
    <n v="2311"/>
    <n v="0"/>
    <n v="2311"/>
    <n v="26366.616666666701"/>
    <n v="4841.05"/>
    <x v="0"/>
    <x v="14"/>
  </r>
  <r>
    <x v="2"/>
    <n v="4"/>
    <x v="3"/>
    <x v="14"/>
    <x v="14"/>
    <x v="1"/>
    <n v="397"/>
    <n v="74"/>
    <n v="0"/>
    <n v="74"/>
    <n v="823.21083333333297"/>
    <n v="129.60583333333332"/>
    <x v="0"/>
    <x v="14"/>
  </r>
  <r>
    <x v="2"/>
    <n v="5"/>
    <x v="4"/>
    <x v="14"/>
    <x v="14"/>
    <x v="1"/>
    <n v="1091"/>
    <n v="226"/>
    <n v="0"/>
    <n v="226"/>
    <n v="2595.0183333333298"/>
    <n v="524.01499999999999"/>
    <x v="0"/>
    <x v="14"/>
  </r>
  <r>
    <x v="2"/>
    <n v="6"/>
    <x v="5"/>
    <x v="14"/>
    <x v="14"/>
    <x v="1"/>
    <n v="1710"/>
    <n v="576"/>
    <n v="0"/>
    <n v="576"/>
    <n v="6612.4966666666696"/>
    <n v="943.82"/>
    <x v="0"/>
    <x v="14"/>
  </r>
  <r>
    <x v="2"/>
    <n v="7"/>
    <x v="6"/>
    <x v="14"/>
    <x v="14"/>
    <x v="1"/>
    <n v="3129"/>
    <n v="1595"/>
    <n v="13"/>
    <n v="1582"/>
    <n v="18194.447499999998"/>
    <n v="2332.0524999999998"/>
    <x v="0"/>
    <x v="14"/>
  </r>
  <r>
    <x v="2"/>
    <n v="8"/>
    <x v="7"/>
    <x v="14"/>
    <x v="14"/>
    <x v="1"/>
    <n v="3464"/>
    <n v="2126"/>
    <n v="22"/>
    <n v="2104"/>
    <n v="24554.605"/>
    <n v="2857.2616666666668"/>
    <x v="0"/>
    <x v="14"/>
  </r>
  <r>
    <x v="2"/>
    <n v="9"/>
    <x v="8"/>
    <x v="14"/>
    <x v="14"/>
    <x v="1"/>
    <n v="3416"/>
    <n v="1984"/>
    <n v="30"/>
    <n v="1954"/>
    <n v="23037.843333333301"/>
    <n v="2710.7566666666667"/>
    <x v="0"/>
    <x v="14"/>
  </r>
  <r>
    <x v="2"/>
    <n v="10"/>
    <x v="9"/>
    <x v="14"/>
    <x v="14"/>
    <x v="1"/>
    <n v="2821"/>
    <n v="1639"/>
    <n v="11"/>
    <n v="1628"/>
    <n v="18613.955833333301"/>
    <n v="2851.7441666666668"/>
    <x v="0"/>
    <x v="14"/>
  </r>
  <r>
    <x v="2"/>
    <n v="11"/>
    <x v="10"/>
    <x v="14"/>
    <x v="14"/>
    <x v="1"/>
    <n v="1994"/>
    <n v="879"/>
    <n v="18"/>
    <n v="861"/>
    <n v="9940.7866666666705"/>
    <n v="1431.93"/>
    <x v="0"/>
    <x v="14"/>
  </r>
  <r>
    <x v="2"/>
    <n v="12"/>
    <x v="11"/>
    <x v="14"/>
    <x v="14"/>
    <x v="1"/>
    <n v="1566"/>
    <n v="847"/>
    <n v="11"/>
    <n v="836"/>
    <n v="9471.3233333333301"/>
    <n v="1407.7766666666666"/>
    <x v="0"/>
    <x v="14"/>
  </r>
  <r>
    <x v="2"/>
    <n v="1"/>
    <x v="0"/>
    <x v="15"/>
    <x v="15"/>
    <x v="1"/>
    <n v="2461"/>
    <n v="1623"/>
    <n v="71"/>
    <n v="1552"/>
    <n v="16704.749166666701"/>
    <n v="3971.4008333333331"/>
    <x v="0"/>
    <x v="15"/>
  </r>
  <r>
    <x v="2"/>
    <n v="2"/>
    <x v="1"/>
    <x v="15"/>
    <x v="15"/>
    <x v="1"/>
    <n v="2436"/>
    <n v="1567"/>
    <n v="74"/>
    <n v="1493"/>
    <n v="16113.490833333301"/>
    <n v="4132.725833333333"/>
    <x v="0"/>
    <x v="15"/>
  </r>
  <r>
    <x v="2"/>
    <n v="3"/>
    <x v="2"/>
    <x v="15"/>
    <x v="15"/>
    <x v="1"/>
    <n v="1958"/>
    <n v="1034"/>
    <n v="82"/>
    <n v="952"/>
    <n v="10286.8325"/>
    <n v="2418.2508333333335"/>
    <x v="0"/>
    <x v="15"/>
  </r>
  <r>
    <x v="2"/>
    <n v="4"/>
    <x v="3"/>
    <x v="15"/>
    <x v="15"/>
    <x v="1"/>
    <n v="676"/>
    <n v="152"/>
    <n v="21"/>
    <n v="131"/>
    <n v="1398.31"/>
    <n v="355.00666666666666"/>
    <x v="0"/>
    <x v="15"/>
  </r>
  <r>
    <x v="2"/>
    <n v="5"/>
    <x v="4"/>
    <x v="15"/>
    <x v="15"/>
    <x v="1"/>
    <n v="1120"/>
    <n v="193"/>
    <n v="13"/>
    <n v="180"/>
    <n v="1938.6483333333299"/>
    <n v="460.08499999999998"/>
    <x v="0"/>
    <x v="15"/>
  </r>
  <r>
    <x v="2"/>
    <n v="6"/>
    <x v="5"/>
    <x v="15"/>
    <x v="15"/>
    <x v="1"/>
    <n v="1506"/>
    <n v="330"/>
    <n v="62"/>
    <n v="268"/>
    <n v="2877.9758333333298"/>
    <n v="631.5575"/>
    <x v="0"/>
    <x v="15"/>
  </r>
  <r>
    <x v="2"/>
    <n v="7"/>
    <x v="6"/>
    <x v="15"/>
    <x v="15"/>
    <x v="1"/>
    <n v="2539"/>
    <n v="846"/>
    <n v="22"/>
    <n v="824"/>
    <n v="8934.8974999999991"/>
    <n v="1692.2191666666668"/>
    <x v="0"/>
    <x v="15"/>
  </r>
  <r>
    <x v="2"/>
    <n v="8"/>
    <x v="7"/>
    <x v="15"/>
    <x v="15"/>
    <x v="1"/>
    <n v="2438"/>
    <n v="882"/>
    <n v="56"/>
    <n v="826"/>
    <n v="9039.8108333333294"/>
    <n v="1555.9891666666667"/>
    <x v="0"/>
    <x v="15"/>
  </r>
  <r>
    <x v="2"/>
    <n v="9"/>
    <x v="8"/>
    <x v="15"/>
    <x v="15"/>
    <x v="1"/>
    <n v="2127"/>
    <n v="726"/>
    <n v="71"/>
    <n v="655"/>
    <n v="7086.7508333333299"/>
    <n v="1188.6324999999999"/>
    <x v="0"/>
    <x v="15"/>
  </r>
  <r>
    <x v="2"/>
    <n v="10"/>
    <x v="9"/>
    <x v="15"/>
    <x v="15"/>
    <x v="1"/>
    <n v="1849"/>
    <n v="673"/>
    <n v="63"/>
    <n v="610"/>
    <n v="6696.2108333333299"/>
    <n v="1369.5391666666667"/>
    <x v="0"/>
    <x v="15"/>
  </r>
  <r>
    <x v="2"/>
    <n v="11"/>
    <x v="10"/>
    <x v="15"/>
    <x v="15"/>
    <x v="1"/>
    <m/>
    <m/>
    <m/>
    <m/>
    <m/>
    <m/>
    <x v="1"/>
    <x v="15"/>
  </r>
  <r>
    <x v="2"/>
    <n v="12"/>
    <x v="11"/>
    <x v="15"/>
    <x v="15"/>
    <x v="1"/>
    <m/>
    <m/>
    <m/>
    <m/>
    <m/>
    <m/>
    <x v="1"/>
    <x v="15"/>
  </r>
  <r>
    <x v="2"/>
    <n v="1"/>
    <x v="0"/>
    <x v="16"/>
    <x v="16"/>
    <x v="1"/>
    <n v="1299"/>
    <n v="843"/>
    <n v="44"/>
    <n v="799"/>
    <n v="9364.5666666666693"/>
    <n v="1878.6166666666666"/>
    <x v="0"/>
    <x v="16"/>
  </r>
  <r>
    <x v="2"/>
    <n v="2"/>
    <x v="1"/>
    <x v="16"/>
    <x v="16"/>
    <x v="1"/>
    <n v="1377"/>
    <n v="821"/>
    <n v="39"/>
    <n v="782"/>
    <n v="9160.59"/>
    <n v="1939.8766666666668"/>
    <x v="0"/>
    <x v="16"/>
  </r>
  <r>
    <x v="2"/>
    <n v="3"/>
    <x v="2"/>
    <x v="16"/>
    <x v="16"/>
    <x v="1"/>
    <n v="1154"/>
    <n v="560"/>
    <n v="42"/>
    <n v="518"/>
    <n v="5947.2"/>
    <n v="1160.8833333333334"/>
    <x v="0"/>
    <x v="16"/>
  </r>
  <r>
    <x v="2"/>
    <n v="4"/>
    <x v="3"/>
    <x v="16"/>
    <x v="16"/>
    <x v="1"/>
    <n v="489"/>
    <n v="34"/>
    <n v="3"/>
    <n v="31"/>
    <n v="349.4"/>
    <n v="59.5"/>
    <x v="0"/>
    <x v="16"/>
  </r>
  <r>
    <x v="2"/>
    <n v="5"/>
    <x v="4"/>
    <x v="16"/>
    <x v="16"/>
    <x v="1"/>
    <n v="779"/>
    <n v="82"/>
    <n v="16"/>
    <n v="66"/>
    <n v="753.3075"/>
    <n v="182.04249999999999"/>
    <x v="0"/>
    <x v="16"/>
  </r>
  <r>
    <x v="2"/>
    <n v="6"/>
    <x v="5"/>
    <x v="16"/>
    <x v="16"/>
    <x v="1"/>
    <n v="978"/>
    <n v="178"/>
    <n v="17"/>
    <n v="161"/>
    <n v="1800.07416666667"/>
    <n v="379.79250000000002"/>
    <x v="0"/>
    <x v="16"/>
  </r>
  <r>
    <x v="2"/>
    <n v="7"/>
    <x v="6"/>
    <x v="16"/>
    <x v="16"/>
    <x v="1"/>
    <n v="1242"/>
    <n v="407"/>
    <n v="31"/>
    <n v="376"/>
    <n v="4349.7"/>
    <n v="712.61666666666667"/>
    <x v="0"/>
    <x v="16"/>
  </r>
  <r>
    <x v="2"/>
    <n v="8"/>
    <x v="7"/>
    <x v="16"/>
    <x v="16"/>
    <x v="1"/>
    <n v="1238"/>
    <n v="480"/>
    <n v="71"/>
    <n v="409"/>
    <n v="4709.2491666666701"/>
    <n v="824.01750000000004"/>
    <x v="0"/>
    <x v="16"/>
  </r>
  <r>
    <x v="2"/>
    <n v="9"/>
    <x v="8"/>
    <x v="16"/>
    <x v="16"/>
    <x v="1"/>
    <n v="1319"/>
    <n v="483"/>
    <n v="73"/>
    <n v="410"/>
    <n v="4782.0416666666697"/>
    <n v="886.02499999999998"/>
    <x v="0"/>
    <x v="16"/>
  </r>
  <r>
    <x v="2"/>
    <n v="10"/>
    <x v="9"/>
    <x v="16"/>
    <x v="16"/>
    <x v="1"/>
    <n v="1152"/>
    <n v="417"/>
    <n v="61"/>
    <n v="356"/>
    <n v="4127.30666666667"/>
    <n v="750.74333333333334"/>
    <x v="0"/>
    <x v="16"/>
  </r>
  <r>
    <x v="2"/>
    <n v="11"/>
    <x v="10"/>
    <x v="16"/>
    <x v="16"/>
    <x v="1"/>
    <n v="872"/>
    <n v="280"/>
    <n v="37"/>
    <n v="243"/>
    <n v="2825.9866666666699"/>
    <n v="531.54666666666662"/>
    <x v="0"/>
    <x v="16"/>
  </r>
  <r>
    <x v="2"/>
    <n v="12"/>
    <x v="11"/>
    <x v="16"/>
    <x v="16"/>
    <x v="1"/>
    <n v="656"/>
    <n v="260"/>
    <n v="41"/>
    <n v="219"/>
    <n v="2482.9766666666701"/>
    <n v="525.87333333333333"/>
    <x v="0"/>
    <x v="16"/>
  </r>
  <r>
    <x v="2"/>
    <n v="1"/>
    <x v="0"/>
    <x v="17"/>
    <x v="17"/>
    <x v="2"/>
    <n v="1631"/>
    <n v="987"/>
    <n v="6"/>
    <n v="981"/>
    <n v="9810.2333333333299"/>
    <n v="3480.9"/>
    <x v="0"/>
    <x v="17"/>
  </r>
  <r>
    <x v="2"/>
    <n v="2"/>
    <x v="1"/>
    <x v="17"/>
    <x v="17"/>
    <x v="2"/>
    <n v="1582"/>
    <n v="941"/>
    <n v="10"/>
    <n v="931"/>
    <n v="9315.2150000000001"/>
    <n v="3475.585"/>
    <x v="0"/>
    <x v="17"/>
  </r>
  <r>
    <x v="2"/>
    <n v="3"/>
    <x v="2"/>
    <x v="17"/>
    <x v="17"/>
    <x v="2"/>
    <n v="1107"/>
    <n v="630"/>
    <n v="14"/>
    <n v="616"/>
    <n v="6153.2049999999999"/>
    <n v="1956.6283333333333"/>
    <x v="0"/>
    <x v="17"/>
  </r>
  <r>
    <x v="2"/>
    <n v="4"/>
    <x v="3"/>
    <x v="17"/>
    <x v="17"/>
    <x v="2"/>
    <n v="317"/>
    <n v="114"/>
    <n v="9"/>
    <n v="105"/>
    <n v="1039.4383333333301"/>
    <n v="384.46166666666664"/>
    <x v="0"/>
    <x v="17"/>
  </r>
  <r>
    <x v="2"/>
    <n v="5"/>
    <x v="4"/>
    <x v="17"/>
    <x v="17"/>
    <x v="2"/>
    <n v="538"/>
    <n v="211"/>
    <n v="14"/>
    <n v="197"/>
    <n v="1949.87333333333"/>
    <n v="716.67666666666662"/>
    <x v="0"/>
    <x v="17"/>
  </r>
  <r>
    <x v="2"/>
    <n v="6"/>
    <x v="5"/>
    <x v="17"/>
    <x v="17"/>
    <x v="2"/>
    <n v="816"/>
    <n v="333"/>
    <n v="13"/>
    <n v="320"/>
    <n v="3141.7333333333299"/>
    <n v="760.86666666666667"/>
    <x v="0"/>
    <x v="17"/>
  </r>
  <r>
    <x v="2"/>
    <n v="7"/>
    <x v="6"/>
    <x v="17"/>
    <x v="17"/>
    <x v="2"/>
    <n v="1067"/>
    <n v="462"/>
    <n v="8"/>
    <n v="454"/>
    <n v="4564.1958333333296"/>
    <n v="1290.5875000000001"/>
    <x v="0"/>
    <x v="17"/>
  </r>
  <r>
    <x v="2"/>
    <n v="8"/>
    <x v="7"/>
    <x v="17"/>
    <x v="17"/>
    <x v="2"/>
    <n v="1079"/>
    <n v="468"/>
    <n v="15"/>
    <n v="453"/>
    <n v="4550.2191666666704"/>
    <n v="1229.2808333333332"/>
    <x v="0"/>
    <x v="17"/>
  </r>
  <r>
    <x v="2"/>
    <n v="9"/>
    <x v="8"/>
    <x v="17"/>
    <x v="17"/>
    <x v="2"/>
    <n v="983"/>
    <n v="437"/>
    <n v="13"/>
    <n v="424"/>
    <n v="4348.44916666667"/>
    <n v="1132.9175"/>
    <x v="0"/>
    <x v="17"/>
  </r>
  <r>
    <x v="2"/>
    <n v="10"/>
    <x v="9"/>
    <x v="17"/>
    <x v="17"/>
    <x v="2"/>
    <n v="732"/>
    <n v="319"/>
    <n v="6"/>
    <n v="313"/>
    <n v="3183.2874999999999"/>
    <n v="759.11249999999995"/>
    <x v="0"/>
    <x v="17"/>
  </r>
  <r>
    <x v="2"/>
    <n v="11"/>
    <x v="10"/>
    <x v="17"/>
    <x v="17"/>
    <x v="2"/>
    <n v="631"/>
    <n v="297"/>
    <n v="13"/>
    <n v="284"/>
    <n v="2980.4349999999999"/>
    <n v="721.84833333333336"/>
    <x v="0"/>
    <x v="17"/>
  </r>
  <r>
    <x v="2"/>
    <n v="12"/>
    <x v="11"/>
    <x v="17"/>
    <x v="17"/>
    <x v="2"/>
    <n v="589"/>
    <n v="299"/>
    <n v="15"/>
    <n v="284"/>
    <n v="2877.4208333333299"/>
    <n v="582.01250000000005"/>
    <x v="0"/>
    <x v="17"/>
  </r>
  <r>
    <x v="2"/>
    <n v="1"/>
    <x v="0"/>
    <x v="18"/>
    <x v="18"/>
    <x v="3"/>
    <n v="8221"/>
    <n v="5576"/>
    <n v="217"/>
    <n v="5359"/>
    <n v="57555.5566666667"/>
    <n v="14530.193333333333"/>
    <x v="0"/>
    <x v="18"/>
  </r>
  <r>
    <x v="2"/>
    <n v="2"/>
    <x v="1"/>
    <x v="18"/>
    <x v="18"/>
    <x v="3"/>
    <n v="7812"/>
    <n v="5255"/>
    <n v="40"/>
    <n v="5215"/>
    <n v="56200.768333333297"/>
    <n v="16012.248333333333"/>
    <x v="0"/>
    <x v="18"/>
  </r>
  <r>
    <x v="2"/>
    <n v="3"/>
    <x v="2"/>
    <x v="18"/>
    <x v="18"/>
    <x v="3"/>
    <n v="5433"/>
    <n v="3674"/>
    <n v="60"/>
    <n v="3614"/>
    <n v="38292.895833333299"/>
    <n v="9864.1375000000007"/>
    <x v="0"/>
    <x v="18"/>
  </r>
  <r>
    <x v="2"/>
    <n v="4"/>
    <x v="3"/>
    <x v="18"/>
    <x v="18"/>
    <x v="3"/>
    <n v="953"/>
    <n v="594"/>
    <n v="29"/>
    <n v="565"/>
    <n v="5973.63666666667"/>
    <n v="1020.1133333333333"/>
    <x v="0"/>
    <x v="18"/>
  </r>
  <r>
    <x v="2"/>
    <n v="5"/>
    <x v="4"/>
    <x v="18"/>
    <x v="18"/>
    <x v="3"/>
    <n v="1123"/>
    <n v="729"/>
    <n v="21"/>
    <n v="708"/>
    <n v="7396.9949999999999"/>
    <n v="1301.3216666666667"/>
    <x v="0"/>
    <x v="18"/>
  </r>
  <r>
    <x v="2"/>
    <n v="6"/>
    <x v="5"/>
    <x v="18"/>
    <x v="18"/>
    <x v="3"/>
    <n v="1475"/>
    <n v="972"/>
    <n v="38"/>
    <n v="934"/>
    <n v="9526.0983333333297"/>
    <n v="1515.7850000000001"/>
    <x v="0"/>
    <x v="18"/>
  </r>
  <r>
    <x v="2"/>
    <n v="7"/>
    <x v="6"/>
    <x v="18"/>
    <x v="18"/>
    <x v="3"/>
    <n v="2320"/>
    <n v="1525"/>
    <n v="11"/>
    <n v="1514"/>
    <n v="15696.954166666699"/>
    <n v="2684.4124999999999"/>
    <x v="0"/>
    <x v="18"/>
  </r>
  <r>
    <x v="2"/>
    <n v="8"/>
    <x v="7"/>
    <x v="18"/>
    <x v="18"/>
    <x v="3"/>
    <n v="2844"/>
    <n v="1829"/>
    <n v="26"/>
    <n v="1803"/>
    <n v="18766.698333333301"/>
    <n v="3156.8016666666667"/>
    <x v="0"/>
    <x v="18"/>
  </r>
  <r>
    <x v="2"/>
    <n v="9"/>
    <x v="8"/>
    <x v="18"/>
    <x v="18"/>
    <x v="3"/>
    <n v="2212"/>
    <n v="1461"/>
    <n v="84"/>
    <n v="1377"/>
    <n v="14201.053333333301"/>
    <n v="2756.93"/>
    <x v="0"/>
    <x v="18"/>
  </r>
  <r>
    <x v="2"/>
    <n v="10"/>
    <x v="9"/>
    <x v="18"/>
    <x v="18"/>
    <x v="3"/>
    <n v="2146"/>
    <n v="1363"/>
    <n v="26"/>
    <n v="1337"/>
    <n v="13584.1425"/>
    <n v="2870.8575000000001"/>
    <x v="0"/>
    <x v="18"/>
  </r>
  <r>
    <x v="2"/>
    <n v="11"/>
    <x v="10"/>
    <x v="18"/>
    <x v="18"/>
    <x v="3"/>
    <n v="2139"/>
    <n v="1368"/>
    <n v="161"/>
    <n v="1207"/>
    <n v="12396.618333333299"/>
    <n v="2729.7649999999999"/>
    <x v="0"/>
    <x v="18"/>
  </r>
  <r>
    <x v="2"/>
    <n v="12"/>
    <x v="11"/>
    <x v="18"/>
    <x v="18"/>
    <x v="3"/>
    <n v="2070"/>
    <n v="1336"/>
    <n v="69"/>
    <n v="1267"/>
    <n v="12582.0466666667"/>
    <n v="3452.5033333333336"/>
    <x v="0"/>
    <x v="18"/>
  </r>
  <r>
    <x v="2"/>
    <n v="1"/>
    <x v="0"/>
    <x v="19"/>
    <x v="19"/>
    <x v="4"/>
    <n v="3665"/>
    <n v="3213"/>
    <n v="0"/>
    <n v="3213"/>
    <n v="39595.735000000001"/>
    <n v="8183.3316666666669"/>
    <x v="0"/>
    <x v="19"/>
  </r>
  <r>
    <x v="2"/>
    <n v="2"/>
    <x v="1"/>
    <x v="19"/>
    <x v="19"/>
    <x v="4"/>
    <n v="3601"/>
    <n v="3139"/>
    <n v="0"/>
    <n v="3139"/>
    <n v="38703.901666666701"/>
    <n v="9195.4650000000001"/>
    <x v="0"/>
    <x v="19"/>
  </r>
  <r>
    <x v="2"/>
    <n v="3"/>
    <x v="2"/>
    <x v="19"/>
    <x v="19"/>
    <x v="4"/>
    <n v="2111"/>
    <n v="1770"/>
    <n v="0"/>
    <n v="1770"/>
    <n v="21505.4175"/>
    <n v="3791.5324999999998"/>
    <x v="0"/>
    <x v="19"/>
  </r>
  <r>
    <x v="2"/>
    <n v="4"/>
    <x v="3"/>
    <x v="19"/>
    <x v="19"/>
    <x v="4"/>
    <n v="170"/>
    <n v="127"/>
    <n v="0"/>
    <n v="127"/>
    <n v="1583.62"/>
    <n v="90.33"/>
    <x v="0"/>
    <x v="19"/>
  </r>
  <r>
    <x v="2"/>
    <n v="5"/>
    <x v="4"/>
    <x v="19"/>
    <x v="19"/>
    <x v="4"/>
    <n v="210"/>
    <n v="162"/>
    <n v="0"/>
    <n v="162"/>
    <n v="1913.4949999999999"/>
    <n v="472.02166666666665"/>
    <x v="0"/>
    <x v="19"/>
  </r>
  <r>
    <x v="2"/>
    <n v="6"/>
    <x v="5"/>
    <x v="19"/>
    <x v="19"/>
    <x v="4"/>
    <n v="330"/>
    <n v="258"/>
    <n v="0"/>
    <n v="258"/>
    <n v="3212.4733333333302"/>
    <n v="356.49333333333334"/>
    <x v="0"/>
    <x v="19"/>
  </r>
  <r>
    <x v="2"/>
    <n v="7"/>
    <x v="6"/>
    <x v="19"/>
    <x v="19"/>
    <x v="4"/>
    <n v="1213"/>
    <n v="878"/>
    <n v="0"/>
    <n v="878"/>
    <n v="10333.7125"/>
    <n v="1696.2874999999999"/>
    <x v="0"/>
    <x v="19"/>
  </r>
  <r>
    <x v="2"/>
    <n v="8"/>
    <x v="7"/>
    <x v="19"/>
    <x v="19"/>
    <x v="4"/>
    <n v="1569"/>
    <n v="1179"/>
    <n v="0"/>
    <n v="1179"/>
    <n v="14345.270833333299"/>
    <n v="1820.5125"/>
    <x v="0"/>
    <x v="19"/>
  </r>
  <r>
    <x v="2"/>
    <n v="9"/>
    <x v="8"/>
    <x v="19"/>
    <x v="19"/>
    <x v="4"/>
    <n v="1627"/>
    <n v="1177"/>
    <n v="0"/>
    <n v="1177"/>
    <n v="13957.5216666667"/>
    <n v="2025.4116666666666"/>
    <x v="0"/>
    <x v="19"/>
  </r>
  <r>
    <x v="2"/>
    <n v="10"/>
    <x v="9"/>
    <x v="19"/>
    <x v="19"/>
    <x v="4"/>
    <n v="1411"/>
    <n v="1025"/>
    <n v="0"/>
    <n v="1025"/>
    <n v="11971.834999999999"/>
    <n v="2142.7816666666668"/>
    <x v="0"/>
    <x v="19"/>
  </r>
  <r>
    <x v="2"/>
    <n v="11"/>
    <x v="10"/>
    <x v="19"/>
    <x v="19"/>
    <x v="4"/>
    <n v="829"/>
    <n v="598"/>
    <n v="0"/>
    <n v="598"/>
    <n v="7118.4416666666702"/>
    <n v="1552.9416666666666"/>
    <x v="0"/>
    <x v="19"/>
  </r>
  <r>
    <x v="2"/>
    <n v="12"/>
    <x v="11"/>
    <x v="19"/>
    <x v="19"/>
    <x v="4"/>
    <n v="921"/>
    <n v="696"/>
    <n v="0"/>
    <n v="696"/>
    <n v="8076.2766666666703"/>
    <n v="1776.29"/>
    <x v="0"/>
    <x v="19"/>
  </r>
  <r>
    <x v="2"/>
    <n v="1"/>
    <x v="0"/>
    <x v="20"/>
    <x v="20"/>
    <x v="4"/>
    <n v="6588"/>
    <n v="5585"/>
    <n v="7"/>
    <n v="5578"/>
    <n v="67256.650833333304"/>
    <n v="20125.165833333333"/>
    <x v="0"/>
    <x v="20"/>
  </r>
  <r>
    <x v="2"/>
    <n v="2"/>
    <x v="1"/>
    <x v="20"/>
    <x v="20"/>
    <x v="4"/>
    <n v="6599"/>
    <n v="5519"/>
    <n v="17"/>
    <n v="5502"/>
    <n v="66396.366666666698"/>
    <n v="23030.45"/>
    <x v="0"/>
    <x v="20"/>
  </r>
  <r>
    <x v="2"/>
    <n v="3"/>
    <x v="2"/>
    <x v="20"/>
    <x v="20"/>
    <x v="4"/>
    <n v="4229"/>
    <n v="3453"/>
    <n v="49"/>
    <n v="3404"/>
    <n v="40879.144999999997"/>
    <n v="9071.8216666666667"/>
    <x v="0"/>
    <x v="20"/>
  </r>
  <r>
    <x v="2"/>
    <n v="4"/>
    <x v="3"/>
    <x v="20"/>
    <x v="20"/>
    <x v="4"/>
    <n v="366"/>
    <n v="291"/>
    <n v="13"/>
    <n v="278"/>
    <n v="3283.9124999999999"/>
    <n v="484.07083333333333"/>
    <x v="0"/>
    <x v="20"/>
  </r>
  <r>
    <x v="2"/>
    <n v="5"/>
    <x v="4"/>
    <x v="20"/>
    <x v="20"/>
    <x v="4"/>
    <n v="378"/>
    <n v="298"/>
    <n v="9"/>
    <n v="289"/>
    <n v="3419.0425"/>
    <n v="458.99083333333334"/>
    <x v="0"/>
    <x v="20"/>
  </r>
  <r>
    <x v="2"/>
    <n v="6"/>
    <x v="5"/>
    <x v="20"/>
    <x v="20"/>
    <x v="4"/>
    <n v="534"/>
    <n v="402"/>
    <n v="25"/>
    <n v="377"/>
    <n v="4443.5158333333302"/>
    <n v="729.73416666666662"/>
    <x v="0"/>
    <x v="20"/>
  </r>
  <r>
    <x v="2"/>
    <n v="7"/>
    <x v="6"/>
    <x v="20"/>
    <x v="20"/>
    <x v="4"/>
    <n v="2160"/>
    <n v="1644"/>
    <n v="12"/>
    <n v="1632"/>
    <n v="19287.883333333299"/>
    <n v="2875.6166666666668"/>
    <x v="0"/>
    <x v="20"/>
  </r>
  <r>
    <x v="2"/>
    <n v="8"/>
    <x v="7"/>
    <x v="20"/>
    <x v="20"/>
    <x v="4"/>
    <n v="3497"/>
    <n v="2610"/>
    <n v="56"/>
    <n v="2554"/>
    <n v="29649.71"/>
    <n v="4822.3233333333337"/>
    <x v="0"/>
    <x v="20"/>
  </r>
  <r>
    <x v="2"/>
    <n v="9"/>
    <x v="8"/>
    <x v="20"/>
    <x v="20"/>
    <x v="4"/>
    <n v="3400"/>
    <n v="2522"/>
    <n v="39"/>
    <n v="2483"/>
    <n v="28848.2558333333"/>
    <n v="5168.1774999999998"/>
    <x v="0"/>
    <x v="20"/>
  </r>
  <r>
    <x v="2"/>
    <n v="10"/>
    <x v="9"/>
    <x v="20"/>
    <x v="20"/>
    <x v="4"/>
    <n v="2644"/>
    <n v="2024"/>
    <n v="404"/>
    <n v="1620"/>
    <n v="18831.900000000001"/>
    <n v="3440.1166666666668"/>
    <x v="0"/>
    <x v="20"/>
  </r>
  <r>
    <x v="2"/>
    <n v="11"/>
    <x v="10"/>
    <x v="20"/>
    <x v="20"/>
    <x v="4"/>
    <n v="1337"/>
    <n v="1066"/>
    <n v="13"/>
    <n v="1053"/>
    <n v="12382.2833333333"/>
    <n v="2046.2"/>
    <x v="0"/>
    <x v="20"/>
  </r>
  <r>
    <x v="2"/>
    <n v="12"/>
    <x v="11"/>
    <x v="20"/>
    <x v="20"/>
    <x v="4"/>
    <n v="1580"/>
    <n v="1265"/>
    <n v="30"/>
    <n v="1235"/>
    <n v="14572.8675"/>
    <n v="2872.3491666666669"/>
    <x v="0"/>
    <x v="20"/>
  </r>
  <r>
    <x v="2"/>
    <n v="1"/>
    <x v="0"/>
    <x v="21"/>
    <x v="21"/>
    <x v="4"/>
    <n v="2375"/>
    <n v="1920"/>
    <n v="11"/>
    <n v="1909"/>
    <n v="22067.452499999999"/>
    <n v="5062.2475000000004"/>
    <x v="0"/>
    <x v="21"/>
  </r>
  <r>
    <x v="2"/>
    <n v="2"/>
    <x v="1"/>
    <x v="21"/>
    <x v="21"/>
    <x v="4"/>
    <n v="2371"/>
    <n v="1898"/>
    <n v="3"/>
    <n v="1895"/>
    <n v="22042.215833333299"/>
    <n v="5636.9008333333331"/>
    <x v="0"/>
    <x v="21"/>
  </r>
  <r>
    <x v="2"/>
    <n v="3"/>
    <x v="2"/>
    <x v="21"/>
    <x v="21"/>
    <x v="4"/>
    <n v="1734"/>
    <n v="1402"/>
    <n v="4"/>
    <n v="1398"/>
    <n v="16321.172500000001"/>
    <n v="3194.3775000000001"/>
    <x v="0"/>
    <x v="21"/>
  </r>
  <r>
    <x v="2"/>
    <n v="4"/>
    <x v="3"/>
    <x v="21"/>
    <x v="21"/>
    <x v="4"/>
    <n v="154"/>
    <n v="64"/>
    <n v="1"/>
    <n v="63"/>
    <n v="723.61083333333295"/>
    <n v="81.555833333333339"/>
    <x v="0"/>
    <x v="21"/>
  </r>
  <r>
    <x v="2"/>
    <n v="5"/>
    <x v="4"/>
    <x v="21"/>
    <x v="21"/>
    <x v="4"/>
    <n v="216"/>
    <n v="88"/>
    <n v="2"/>
    <n v="86"/>
    <n v="993.90166666666698"/>
    <n v="93.614999999999995"/>
    <x v="0"/>
    <x v="21"/>
  </r>
  <r>
    <x v="2"/>
    <n v="6"/>
    <x v="5"/>
    <x v="21"/>
    <x v="21"/>
    <x v="4"/>
    <n v="277"/>
    <n v="108"/>
    <n v="1"/>
    <n v="107"/>
    <n v="1235.1783333333301"/>
    <n v="132.32166666666666"/>
    <x v="0"/>
    <x v="21"/>
  </r>
  <r>
    <x v="2"/>
    <n v="7"/>
    <x v="6"/>
    <x v="21"/>
    <x v="21"/>
    <x v="4"/>
    <n v="1121"/>
    <n v="672"/>
    <n v="5"/>
    <n v="667"/>
    <n v="7750.3416666666699"/>
    <n v="1261.7750000000001"/>
    <x v="0"/>
    <x v="21"/>
  </r>
  <r>
    <x v="2"/>
    <n v="8"/>
    <x v="7"/>
    <x v="21"/>
    <x v="21"/>
    <x v="4"/>
    <n v="1841"/>
    <n v="1192"/>
    <n v="15"/>
    <n v="1177"/>
    <n v="13618.686666666699"/>
    <n v="2012.38"/>
    <x v="0"/>
    <x v="21"/>
  </r>
  <r>
    <x v="2"/>
    <n v="9"/>
    <x v="8"/>
    <x v="21"/>
    <x v="21"/>
    <x v="4"/>
    <n v="1853"/>
    <n v="1137"/>
    <n v="13"/>
    <n v="1124"/>
    <n v="12962.7833333333"/>
    <n v="2218.75"/>
    <x v="0"/>
    <x v="21"/>
  </r>
  <r>
    <x v="2"/>
    <n v="10"/>
    <x v="9"/>
    <x v="21"/>
    <x v="21"/>
    <x v="4"/>
    <n v="1305"/>
    <n v="771"/>
    <n v="10"/>
    <n v="761"/>
    <n v="8813.6350000000002"/>
    <n v="1632.115"/>
    <x v="0"/>
    <x v="21"/>
  </r>
  <r>
    <x v="2"/>
    <n v="11"/>
    <x v="10"/>
    <x v="21"/>
    <x v="21"/>
    <x v="4"/>
    <n v="595"/>
    <n v="285"/>
    <n v="4"/>
    <n v="281"/>
    <n v="3262.6966666666699"/>
    <n v="599.35333333333335"/>
    <x v="0"/>
    <x v="21"/>
  </r>
  <r>
    <x v="2"/>
    <n v="12"/>
    <x v="11"/>
    <x v="21"/>
    <x v="21"/>
    <x v="4"/>
    <n v="843"/>
    <n v="512"/>
    <n v="14"/>
    <n v="498"/>
    <n v="5813.29"/>
    <n v="1123.81"/>
    <x v="0"/>
    <x v="21"/>
  </r>
  <r>
    <x v="2"/>
    <n v="1"/>
    <x v="0"/>
    <x v="22"/>
    <x v="22"/>
    <x v="4"/>
    <n v="4893"/>
    <n v="3910"/>
    <n v="5"/>
    <n v="3905"/>
    <n v="50509.962500000001"/>
    <n v="9982.8041666666668"/>
    <x v="0"/>
    <x v="22"/>
  </r>
  <r>
    <x v="2"/>
    <n v="2"/>
    <x v="1"/>
    <x v="22"/>
    <x v="22"/>
    <x v="4"/>
    <n v="4736"/>
    <n v="3768"/>
    <n v="5"/>
    <n v="3763"/>
    <n v="49653.370833333298"/>
    <n v="11967.745833333332"/>
    <x v="0"/>
    <x v="22"/>
  </r>
  <r>
    <x v="2"/>
    <n v="3"/>
    <x v="2"/>
    <x v="22"/>
    <x v="22"/>
    <x v="4"/>
    <n v="3513"/>
    <n v="2783"/>
    <n v="17"/>
    <n v="2766"/>
    <n v="36684.222500000003"/>
    <n v="6880.6941666666671"/>
    <x v="0"/>
    <x v="22"/>
  </r>
  <r>
    <x v="2"/>
    <n v="4"/>
    <x v="3"/>
    <x v="22"/>
    <x v="22"/>
    <x v="4"/>
    <n v="368"/>
    <n v="215"/>
    <n v="7"/>
    <n v="208"/>
    <n v="2728.75833333333"/>
    <n v="113.125"/>
    <x v="0"/>
    <x v="22"/>
  </r>
  <r>
    <x v="2"/>
    <n v="5"/>
    <x v="4"/>
    <x v="22"/>
    <x v="22"/>
    <x v="4"/>
    <n v="655"/>
    <n v="407"/>
    <n v="185"/>
    <n v="222"/>
    <n v="2916.36666666667"/>
    <n v="52.15"/>
    <x v="0"/>
    <x v="22"/>
  </r>
  <r>
    <x v="2"/>
    <n v="6"/>
    <x v="5"/>
    <x v="22"/>
    <x v="22"/>
    <x v="4"/>
    <n v="948"/>
    <n v="633"/>
    <n v="632"/>
    <n v="1"/>
    <n v="15.9333333333333"/>
    <n v="-0.83333333333333337"/>
    <x v="0"/>
    <x v="22"/>
  </r>
  <r>
    <x v="2"/>
    <n v="7"/>
    <x v="6"/>
    <x v="22"/>
    <x v="22"/>
    <x v="4"/>
    <n v="3084"/>
    <n v="2371"/>
    <n v="458"/>
    <n v="1913"/>
    <n v="21100.884166666699"/>
    <n v="5168.6324999999997"/>
    <x v="0"/>
    <x v="22"/>
  </r>
  <r>
    <x v="2"/>
    <n v="8"/>
    <x v="7"/>
    <x v="22"/>
    <x v="22"/>
    <x v="4"/>
    <n v="4501"/>
    <n v="3497"/>
    <n v="189"/>
    <n v="3308"/>
    <n v="39665.584166666697"/>
    <n v="10647.032499999999"/>
    <x v="0"/>
    <x v="22"/>
  </r>
  <r>
    <x v="2"/>
    <n v="9"/>
    <x v="8"/>
    <x v="22"/>
    <x v="22"/>
    <x v="4"/>
    <n v="3714"/>
    <n v="2889"/>
    <n v="126"/>
    <n v="2763"/>
    <n v="32496.433333333302"/>
    <n v="7798.2666666666664"/>
    <x v="0"/>
    <x v="22"/>
  </r>
  <r>
    <x v="2"/>
    <n v="10"/>
    <x v="9"/>
    <x v="22"/>
    <x v="22"/>
    <x v="4"/>
    <n v="2613"/>
    <n v="2060"/>
    <n v="79"/>
    <n v="1981"/>
    <n v="23187.2833333333"/>
    <n v="5492.7166666666662"/>
    <x v="0"/>
    <x v="22"/>
  </r>
  <r>
    <x v="2"/>
    <n v="11"/>
    <x v="10"/>
    <x v="22"/>
    <x v="22"/>
    <x v="4"/>
    <n v="1083"/>
    <n v="831"/>
    <n v="49"/>
    <n v="782"/>
    <n v="9106.3349999999991"/>
    <n v="2080.2649999999999"/>
    <x v="0"/>
    <x v="22"/>
  </r>
  <r>
    <x v="2"/>
    <n v="12"/>
    <x v="11"/>
    <x v="22"/>
    <x v="22"/>
    <x v="4"/>
    <n v="1688"/>
    <n v="1303"/>
    <n v="54"/>
    <n v="1249"/>
    <n v="14320.57"/>
    <n v="3335.73"/>
    <x v="0"/>
    <x v="22"/>
  </r>
  <r>
    <x v="2"/>
    <n v="1"/>
    <x v="0"/>
    <x v="23"/>
    <x v="23"/>
    <x v="4"/>
    <n v="9336"/>
    <n v="7762"/>
    <n v="13"/>
    <n v="7749"/>
    <n v="99734.016666666706"/>
    <n v="26863.85"/>
    <x v="0"/>
    <x v="23"/>
  </r>
  <r>
    <x v="2"/>
    <n v="2"/>
    <x v="1"/>
    <x v="23"/>
    <x v="23"/>
    <x v="4"/>
    <n v="9454"/>
    <n v="7815"/>
    <n v="1"/>
    <n v="7814"/>
    <n v="100644.683333333"/>
    <n v="45200.75"/>
    <x v="0"/>
    <x v="23"/>
  </r>
  <r>
    <x v="2"/>
    <n v="3"/>
    <x v="2"/>
    <x v="23"/>
    <x v="23"/>
    <x v="4"/>
    <n v="6914"/>
    <n v="5726"/>
    <n v="0"/>
    <n v="5726"/>
    <n v="73643.199999999997"/>
    <n v="20478.883333333335"/>
    <x v="0"/>
    <x v="23"/>
  </r>
  <r>
    <x v="2"/>
    <n v="4"/>
    <x v="3"/>
    <x v="23"/>
    <x v="23"/>
    <x v="4"/>
    <n v="155"/>
    <n v="130"/>
    <n v="44"/>
    <n v="86"/>
    <n v="1113.0833333333301"/>
    <n v="159.1"/>
    <x v="0"/>
    <x v="23"/>
  </r>
  <r>
    <x v="2"/>
    <n v="5"/>
    <x v="4"/>
    <x v="23"/>
    <x v="23"/>
    <x v="4"/>
    <n v="124"/>
    <n v="77"/>
    <n v="61"/>
    <n v="16"/>
    <n v="210.35"/>
    <n v="3.8833333333333333"/>
    <x v="0"/>
    <x v="23"/>
  </r>
  <r>
    <x v="2"/>
    <n v="6"/>
    <x v="5"/>
    <x v="23"/>
    <x v="23"/>
    <x v="4"/>
    <n v="287"/>
    <n v="215"/>
    <n v="6"/>
    <n v="209"/>
    <n v="2762.09"/>
    <n v="75.56"/>
    <x v="0"/>
    <x v="23"/>
  </r>
  <r>
    <x v="2"/>
    <n v="7"/>
    <x v="6"/>
    <x v="23"/>
    <x v="23"/>
    <x v="4"/>
    <n v="1562"/>
    <n v="1260"/>
    <n v="0"/>
    <n v="1260"/>
    <n v="15929.6333333333"/>
    <n v="523.13333333333333"/>
    <x v="0"/>
    <x v="23"/>
  </r>
  <r>
    <x v="2"/>
    <n v="8"/>
    <x v="7"/>
    <x v="23"/>
    <x v="23"/>
    <x v="4"/>
    <n v="4068"/>
    <n v="3152"/>
    <n v="5"/>
    <n v="3147"/>
    <n v="38630.853333333303"/>
    <n v="2721.6133333333332"/>
    <x v="0"/>
    <x v="23"/>
  </r>
  <r>
    <x v="2"/>
    <n v="9"/>
    <x v="8"/>
    <x v="23"/>
    <x v="23"/>
    <x v="4"/>
    <n v="3741"/>
    <n v="2849"/>
    <n v="0"/>
    <n v="2849"/>
    <n v="34411.265833333302"/>
    <n v="3243.5341666666668"/>
    <x v="0"/>
    <x v="23"/>
  </r>
  <r>
    <x v="2"/>
    <n v="10"/>
    <x v="9"/>
    <x v="23"/>
    <x v="23"/>
    <x v="4"/>
    <n v="2288"/>
    <n v="1731"/>
    <n v="0"/>
    <n v="1731"/>
    <n v="21001.461666666699"/>
    <n v="2361.6883333333335"/>
    <x v="0"/>
    <x v="23"/>
  </r>
  <r>
    <x v="2"/>
    <n v="11"/>
    <x v="10"/>
    <x v="23"/>
    <x v="23"/>
    <x v="4"/>
    <n v="762"/>
    <n v="555"/>
    <n v="27"/>
    <n v="528"/>
    <n v="6522.0249999999996"/>
    <n v="751.52499999999998"/>
    <x v="0"/>
    <x v="23"/>
  </r>
  <r>
    <x v="2"/>
    <n v="12"/>
    <x v="11"/>
    <x v="23"/>
    <x v="23"/>
    <x v="4"/>
    <n v="1442"/>
    <n v="1104"/>
    <n v="0"/>
    <n v="1104"/>
    <n v="13619.15"/>
    <n v="1550.8333333333333"/>
    <x v="0"/>
    <x v="23"/>
  </r>
  <r>
    <x v="2"/>
    <n v="1"/>
    <x v="0"/>
    <x v="24"/>
    <x v="24"/>
    <x v="4"/>
    <n v="3160"/>
    <n v="3031"/>
    <n v="111"/>
    <n v="2920"/>
    <n v="31397.571666666699"/>
    <n v="8434.8283333333329"/>
    <x v="0"/>
    <x v="24"/>
  </r>
  <r>
    <x v="2"/>
    <n v="2"/>
    <x v="1"/>
    <x v="24"/>
    <x v="24"/>
    <x v="4"/>
    <n v="3122"/>
    <n v="3020"/>
    <n v="93"/>
    <n v="2927"/>
    <n v="31150.952499999999"/>
    <n v="11294.530833333334"/>
    <x v="0"/>
    <x v="24"/>
  </r>
  <r>
    <x v="2"/>
    <n v="3"/>
    <x v="2"/>
    <x v="24"/>
    <x v="24"/>
    <x v="4"/>
    <n v="1625"/>
    <n v="1550"/>
    <n v="141"/>
    <n v="1409"/>
    <n v="15283.9066666667"/>
    <n v="3752.4266666666667"/>
    <x v="0"/>
    <x v="24"/>
  </r>
  <r>
    <x v="2"/>
    <n v="4"/>
    <x v="3"/>
    <x v="24"/>
    <x v="24"/>
    <x v="4"/>
    <m/>
    <m/>
    <m/>
    <m/>
    <m/>
    <m/>
    <x v="1"/>
    <x v="24"/>
  </r>
  <r>
    <x v="2"/>
    <n v="5"/>
    <x v="4"/>
    <x v="24"/>
    <x v="24"/>
    <x v="4"/>
    <n v="4"/>
    <n v="0"/>
    <n v="0"/>
    <n v="0"/>
    <m/>
    <m/>
    <x v="5"/>
    <x v="24"/>
  </r>
  <r>
    <x v="2"/>
    <n v="6"/>
    <x v="5"/>
    <x v="24"/>
    <x v="24"/>
    <x v="4"/>
    <n v="10"/>
    <n v="10"/>
    <n v="10"/>
    <n v="0"/>
    <m/>
    <m/>
    <x v="2"/>
    <x v="24"/>
  </r>
  <r>
    <x v="2"/>
    <n v="7"/>
    <x v="6"/>
    <x v="24"/>
    <x v="24"/>
    <x v="4"/>
    <n v="226"/>
    <n v="207"/>
    <n v="99"/>
    <n v="108"/>
    <n v="1198.2"/>
    <n v="135.05000000000001"/>
    <x v="0"/>
    <x v="24"/>
  </r>
  <r>
    <x v="2"/>
    <n v="8"/>
    <x v="7"/>
    <x v="24"/>
    <x v="24"/>
    <x v="4"/>
    <n v="292"/>
    <n v="280"/>
    <n v="118"/>
    <n v="162"/>
    <n v="1837.3"/>
    <n v="285.08333333333331"/>
    <x v="0"/>
    <x v="24"/>
  </r>
  <r>
    <x v="2"/>
    <n v="9"/>
    <x v="8"/>
    <x v="24"/>
    <x v="24"/>
    <x v="4"/>
    <n v="457"/>
    <n v="433"/>
    <n v="128"/>
    <n v="305"/>
    <n v="3404.4166666666702"/>
    <n v="500.78333333333336"/>
    <x v="0"/>
    <x v="24"/>
  </r>
  <r>
    <x v="2"/>
    <n v="10"/>
    <x v="9"/>
    <x v="24"/>
    <x v="24"/>
    <x v="4"/>
    <n v="428"/>
    <n v="415"/>
    <n v="133"/>
    <n v="282"/>
    <n v="3063.2833333333301"/>
    <n v="456.26666666666665"/>
    <x v="0"/>
    <x v="24"/>
  </r>
  <r>
    <x v="2"/>
    <n v="11"/>
    <x v="10"/>
    <x v="24"/>
    <x v="24"/>
    <x v="4"/>
    <n v="187"/>
    <n v="179"/>
    <n v="70"/>
    <n v="109"/>
    <n v="1189.3333333333301"/>
    <n v="217.61666666666667"/>
    <x v="0"/>
    <x v="24"/>
  </r>
  <r>
    <x v="2"/>
    <n v="12"/>
    <x v="11"/>
    <x v="24"/>
    <x v="24"/>
    <x v="4"/>
    <n v="173"/>
    <n v="157"/>
    <n v="57"/>
    <n v="100"/>
    <n v="1108.04416666667"/>
    <n v="227.92250000000001"/>
    <x v="0"/>
    <x v="24"/>
  </r>
  <r>
    <x v="2"/>
    <n v="1"/>
    <x v="0"/>
    <x v="25"/>
    <x v="25"/>
    <x v="4"/>
    <n v="19024"/>
    <n v="16933"/>
    <n v="3"/>
    <n v="16930"/>
    <n v="233536.25833333301"/>
    <n v="128359.49166666667"/>
    <x v="0"/>
    <x v="25"/>
  </r>
  <r>
    <x v="2"/>
    <n v="2"/>
    <x v="1"/>
    <x v="25"/>
    <x v="25"/>
    <x v="4"/>
    <n v="17636"/>
    <n v="15513"/>
    <n v="9"/>
    <n v="15504"/>
    <n v="215358.85916666701"/>
    <n v="156145.97416666665"/>
    <x v="0"/>
    <x v="25"/>
  </r>
  <r>
    <x v="2"/>
    <n v="3"/>
    <x v="2"/>
    <x v="25"/>
    <x v="25"/>
    <x v="4"/>
    <n v="13066"/>
    <n v="11419"/>
    <n v="161"/>
    <n v="11258"/>
    <n v="158645.01999999999"/>
    <n v="53371.713333333333"/>
    <x v="0"/>
    <x v="25"/>
  </r>
  <r>
    <x v="2"/>
    <n v="4"/>
    <x v="3"/>
    <x v="25"/>
    <x v="25"/>
    <x v="4"/>
    <n v="2624"/>
    <n v="2269"/>
    <n v="344"/>
    <n v="1925"/>
    <n v="27148.805833333299"/>
    <n v="470.01083333333332"/>
    <x v="0"/>
    <x v="25"/>
  </r>
  <r>
    <x v="2"/>
    <n v="5"/>
    <x v="4"/>
    <x v="25"/>
    <x v="25"/>
    <x v="4"/>
    <n v="3409"/>
    <n v="2889"/>
    <n v="281"/>
    <n v="2608"/>
    <n v="36081.468333333301"/>
    <n v="1582.2983333333334"/>
    <x v="0"/>
    <x v="25"/>
  </r>
  <r>
    <x v="2"/>
    <n v="6"/>
    <x v="5"/>
    <x v="25"/>
    <x v="25"/>
    <x v="4"/>
    <n v="3751"/>
    <n v="3220"/>
    <n v="36"/>
    <n v="3184"/>
    <n v="42430.8125"/>
    <n v="3080.0875000000001"/>
    <x v="0"/>
    <x v="25"/>
  </r>
  <r>
    <x v="2"/>
    <n v="7"/>
    <x v="6"/>
    <x v="25"/>
    <x v="25"/>
    <x v="4"/>
    <n v="6092"/>
    <n v="5410"/>
    <n v="0"/>
    <n v="5410"/>
    <n v="69675.090833333306"/>
    <n v="9578.6924999999992"/>
    <x v="0"/>
    <x v="25"/>
  </r>
  <r>
    <x v="2"/>
    <n v="8"/>
    <x v="7"/>
    <x v="25"/>
    <x v="25"/>
    <x v="4"/>
    <n v="7702"/>
    <n v="6795"/>
    <n v="2"/>
    <n v="6793"/>
    <n v="87931.916666666701"/>
    <n v="9946.65"/>
    <x v="0"/>
    <x v="25"/>
  </r>
  <r>
    <x v="2"/>
    <n v="9"/>
    <x v="8"/>
    <x v="25"/>
    <x v="25"/>
    <x v="4"/>
    <n v="7322"/>
    <n v="6358"/>
    <n v="0"/>
    <n v="6358"/>
    <n v="80061.684999999998"/>
    <n v="9639.4150000000009"/>
    <x v="0"/>
    <x v="25"/>
  </r>
  <r>
    <x v="2"/>
    <n v="10"/>
    <x v="9"/>
    <x v="25"/>
    <x v="25"/>
    <x v="4"/>
    <n v="9076"/>
    <n v="7897"/>
    <n v="0"/>
    <n v="7897"/>
    <n v="98377.970833333296"/>
    <n v="20120.662499999999"/>
    <x v="0"/>
    <x v="25"/>
  </r>
  <r>
    <x v="2"/>
    <n v="11"/>
    <x v="10"/>
    <x v="25"/>
    <x v="25"/>
    <x v="4"/>
    <n v="5793"/>
    <n v="4809"/>
    <n v="88"/>
    <n v="4721"/>
    <n v="59393.009166666699"/>
    <n v="13117.140833333333"/>
    <x v="0"/>
    <x v="25"/>
  </r>
  <r>
    <x v="2"/>
    <n v="12"/>
    <x v="11"/>
    <x v="25"/>
    <x v="25"/>
    <x v="4"/>
    <n v="6487"/>
    <n v="5460"/>
    <n v="49"/>
    <n v="5411"/>
    <n v="67353.136666666702"/>
    <n v="15889.413333333334"/>
    <x v="0"/>
    <x v="25"/>
  </r>
  <r>
    <x v="2"/>
    <n v="1"/>
    <x v="0"/>
    <x v="26"/>
    <x v="26"/>
    <x v="4"/>
    <n v="1645"/>
    <n v="1206"/>
    <n v="5"/>
    <n v="1201"/>
    <n v="13818.170833333301"/>
    <n v="3090.3125"/>
    <x v="0"/>
    <x v="26"/>
  </r>
  <r>
    <x v="2"/>
    <n v="2"/>
    <x v="1"/>
    <x v="26"/>
    <x v="26"/>
    <x v="4"/>
    <n v="1469"/>
    <n v="1135"/>
    <n v="6"/>
    <n v="1129"/>
    <n v="13001.6775"/>
    <n v="3001.6558333333332"/>
    <x v="0"/>
    <x v="26"/>
  </r>
  <r>
    <x v="2"/>
    <n v="3"/>
    <x v="2"/>
    <x v="26"/>
    <x v="26"/>
    <x v="4"/>
    <n v="1237"/>
    <n v="873"/>
    <n v="30"/>
    <n v="843"/>
    <n v="9579.0166666666701"/>
    <n v="1848.7333333333333"/>
    <x v="0"/>
    <x v="26"/>
  </r>
  <r>
    <x v="2"/>
    <n v="4"/>
    <x v="3"/>
    <x v="26"/>
    <x v="26"/>
    <x v="4"/>
    <m/>
    <m/>
    <m/>
    <m/>
    <m/>
    <m/>
    <x v="1"/>
    <x v="26"/>
  </r>
  <r>
    <x v="2"/>
    <n v="5"/>
    <x v="4"/>
    <x v="26"/>
    <x v="26"/>
    <x v="4"/>
    <n v="40"/>
    <n v="12"/>
    <n v="3"/>
    <n v="9"/>
    <n v="104.73"/>
    <n v="89.703333333333333"/>
    <x v="0"/>
    <x v="26"/>
  </r>
  <r>
    <x v="2"/>
    <n v="6"/>
    <x v="5"/>
    <x v="26"/>
    <x v="26"/>
    <x v="4"/>
    <n v="202"/>
    <n v="112"/>
    <n v="33"/>
    <n v="79"/>
    <n v="892.85166666666703"/>
    <n v="197.13166666666666"/>
    <x v="0"/>
    <x v="26"/>
  </r>
  <r>
    <x v="2"/>
    <n v="7"/>
    <x v="6"/>
    <x v="26"/>
    <x v="26"/>
    <x v="4"/>
    <n v="684"/>
    <n v="409"/>
    <n v="15"/>
    <n v="394"/>
    <n v="4579.8125"/>
    <n v="793.37083333333328"/>
    <x v="0"/>
    <x v="26"/>
  </r>
  <r>
    <x v="2"/>
    <n v="8"/>
    <x v="7"/>
    <x v="26"/>
    <x v="26"/>
    <x v="4"/>
    <n v="1079"/>
    <n v="619"/>
    <n v="126"/>
    <n v="493"/>
    <n v="5523.7"/>
    <n v="844.2166666666667"/>
    <x v="0"/>
    <x v="26"/>
  </r>
  <r>
    <x v="2"/>
    <n v="9"/>
    <x v="8"/>
    <x v="26"/>
    <x v="26"/>
    <x v="4"/>
    <n v="1113"/>
    <n v="586"/>
    <n v="71"/>
    <n v="515"/>
    <n v="5866.7574999999997"/>
    <n v="1123.4425000000001"/>
    <x v="0"/>
    <x v="26"/>
  </r>
  <r>
    <x v="2"/>
    <n v="10"/>
    <x v="9"/>
    <x v="26"/>
    <x v="26"/>
    <x v="4"/>
    <n v="870"/>
    <n v="486"/>
    <n v="53"/>
    <n v="433"/>
    <n v="4993.6241666666701"/>
    <n v="1012.3425"/>
    <x v="0"/>
    <x v="26"/>
  </r>
  <r>
    <x v="2"/>
    <n v="11"/>
    <x v="10"/>
    <x v="26"/>
    <x v="26"/>
    <x v="4"/>
    <m/>
    <m/>
    <m/>
    <m/>
    <m/>
    <m/>
    <x v="1"/>
    <x v="26"/>
  </r>
  <r>
    <x v="2"/>
    <n v="12"/>
    <x v="11"/>
    <x v="26"/>
    <x v="26"/>
    <x v="4"/>
    <n v="588"/>
    <n v="325"/>
    <n v="27"/>
    <n v="298"/>
    <n v="3475.9891666666699"/>
    <n v="761.96083333333331"/>
    <x v="0"/>
    <x v="26"/>
  </r>
  <r>
    <x v="2"/>
    <n v="1"/>
    <x v="0"/>
    <x v="27"/>
    <x v="27"/>
    <x v="4"/>
    <n v="1920"/>
    <n v="1711"/>
    <n v="0"/>
    <n v="1711"/>
    <n v="19041.333333333299"/>
    <n v="5773.4666666666662"/>
    <x v="0"/>
    <x v="27"/>
  </r>
  <r>
    <x v="2"/>
    <n v="2"/>
    <x v="1"/>
    <x v="27"/>
    <x v="27"/>
    <x v="4"/>
    <n v="1824"/>
    <n v="1632"/>
    <n v="0"/>
    <n v="1632"/>
    <n v="18233.5333333333"/>
    <n v="5879.0333333333338"/>
    <x v="0"/>
    <x v="27"/>
  </r>
  <r>
    <x v="2"/>
    <n v="3"/>
    <x v="2"/>
    <x v="27"/>
    <x v="27"/>
    <x v="4"/>
    <n v="1327"/>
    <n v="1171"/>
    <n v="2"/>
    <n v="1169"/>
    <n v="13151.249166666699"/>
    <n v="3194.8341666666665"/>
    <x v="0"/>
    <x v="27"/>
  </r>
  <r>
    <x v="2"/>
    <n v="4"/>
    <x v="3"/>
    <x v="27"/>
    <x v="27"/>
    <x v="4"/>
    <n v="454"/>
    <n v="324"/>
    <n v="0"/>
    <n v="324"/>
    <n v="3562.8658333333301"/>
    <n v="705.3508333333333"/>
    <x v="0"/>
    <x v="27"/>
  </r>
  <r>
    <x v="2"/>
    <n v="5"/>
    <x v="4"/>
    <x v="27"/>
    <x v="27"/>
    <x v="4"/>
    <n v="434"/>
    <n v="309"/>
    <n v="0"/>
    <n v="309"/>
    <n v="3377.92"/>
    <n v="685.1633333333333"/>
    <x v="0"/>
    <x v="27"/>
  </r>
  <r>
    <x v="2"/>
    <n v="6"/>
    <x v="5"/>
    <x v="27"/>
    <x v="27"/>
    <x v="4"/>
    <n v="564"/>
    <n v="434"/>
    <n v="0"/>
    <n v="434"/>
    <n v="4859.5833333333303"/>
    <n v="1271.8833333333334"/>
    <x v="0"/>
    <x v="27"/>
  </r>
  <r>
    <x v="2"/>
    <n v="7"/>
    <x v="6"/>
    <x v="27"/>
    <x v="27"/>
    <x v="4"/>
    <n v="819"/>
    <n v="664"/>
    <n v="1"/>
    <n v="663"/>
    <n v="7306.2633333333297"/>
    <n v="1840.3366666666666"/>
    <x v="0"/>
    <x v="27"/>
  </r>
  <r>
    <x v="2"/>
    <n v="8"/>
    <x v="7"/>
    <x v="27"/>
    <x v="27"/>
    <x v="4"/>
    <n v="879"/>
    <n v="712"/>
    <n v="0"/>
    <n v="712"/>
    <n v="7884.2349999999997"/>
    <n v="2013.0150000000001"/>
    <x v="0"/>
    <x v="27"/>
  </r>
  <r>
    <x v="2"/>
    <n v="9"/>
    <x v="8"/>
    <x v="27"/>
    <x v="27"/>
    <x v="4"/>
    <n v="1072"/>
    <n v="889"/>
    <n v="0"/>
    <n v="889"/>
    <n v="9747.8033333333296"/>
    <n v="2610.23"/>
    <x v="0"/>
    <x v="27"/>
  </r>
  <r>
    <x v="2"/>
    <n v="10"/>
    <x v="9"/>
    <x v="27"/>
    <x v="27"/>
    <x v="4"/>
    <n v="1067"/>
    <n v="909"/>
    <n v="0"/>
    <n v="909"/>
    <n v="9953.6075000000001"/>
    <n v="3547.5591666666664"/>
    <x v="0"/>
    <x v="27"/>
  </r>
  <r>
    <x v="2"/>
    <n v="11"/>
    <x v="10"/>
    <x v="27"/>
    <x v="27"/>
    <x v="4"/>
    <n v="802"/>
    <n v="621"/>
    <n v="0"/>
    <n v="621"/>
    <n v="6716.4008333333304"/>
    <n v="1897.5991666666666"/>
    <x v="0"/>
    <x v="27"/>
  </r>
  <r>
    <x v="2"/>
    <n v="12"/>
    <x v="11"/>
    <x v="27"/>
    <x v="27"/>
    <x v="4"/>
    <n v="805"/>
    <n v="607"/>
    <n v="0"/>
    <n v="607"/>
    <n v="6568.9216666666698"/>
    <n v="2435.4783333333335"/>
    <x v="0"/>
    <x v="27"/>
  </r>
  <r>
    <x v="2"/>
    <n v="1"/>
    <x v="0"/>
    <x v="28"/>
    <x v="28"/>
    <x v="4"/>
    <n v="2758"/>
    <n v="2362"/>
    <n v="0"/>
    <n v="2362"/>
    <n v="28633.6266666667"/>
    <n v="6883.4733333333334"/>
    <x v="0"/>
    <x v="28"/>
  </r>
  <r>
    <x v="2"/>
    <n v="2"/>
    <x v="1"/>
    <x v="28"/>
    <x v="28"/>
    <x v="4"/>
    <n v="2700"/>
    <n v="2300"/>
    <n v="4"/>
    <n v="2296"/>
    <n v="27772.636666666702"/>
    <n v="7531.5966666666664"/>
    <x v="0"/>
    <x v="28"/>
  </r>
  <r>
    <x v="2"/>
    <n v="3"/>
    <x v="2"/>
    <x v="28"/>
    <x v="28"/>
    <x v="4"/>
    <n v="2004"/>
    <n v="1694"/>
    <n v="3"/>
    <n v="1691"/>
    <n v="20350.858333333301"/>
    <n v="4599.875"/>
    <x v="0"/>
    <x v="28"/>
  </r>
  <r>
    <x v="2"/>
    <n v="4"/>
    <x v="3"/>
    <x v="28"/>
    <x v="28"/>
    <x v="4"/>
    <n v="262"/>
    <n v="96"/>
    <n v="1"/>
    <n v="95"/>
    <n v="1116.0166666666701"/>
    <n v="289.98333333333335"/>
    <x v="0"/>
    <x v="28"/>
  </r>
  <r>
    <x v="2"/>
    <n v="5"/>
    <x v="4"/>
    <x v="28"/>
    <x v="28"/>
    <x v="4"/>
    <n v="242"/>
    <n v="86"/>
    <n v="1"/>
    <n v="85"/>
    <n v="1028.27"/>
    <n v="343.71333333333331"/>
    <x v="0"/>
    <x v="28"/>
  </r>
  <r>
    <x v="2"/>
    <n v="6"/>
    <x v="5"/>
    <x v="28"/>
    <x v="28"/>
    <x v="4"/>
    <n v="365"/>
    <n v="176"/>
    <n v="15"/>
    <n v="161"/>
    <n v="1877.2691666666699"/>
    <n v="309.94749999999999"/>
    <x v="0"/>
    <x v="28"/>
  </r>
  <r>
    <x v="2"/>
    <n v="7"/>
    <x v="6"/>
    <x v="28"/>
    <x v="28"/>
    <x v="4"/>
    <n v="866"/>
    <n v="581"/>
    <n v="17"/>
    <n v="564"/>
    <n v="6792.05"/>
    <n v="1261.25"/>
    <x v="0"/>
    <x v="28"/>
  </r>
  <r>
    <x v="2"/>
    <n v="8"/>
    <x v="7"/>
    <x v="28"/>
    <x v="28"/>
    <x v="4"/>
    <n v="1458"/>
    <n v="1062"/>
    <n v="77"/>
    <n v="985"/>
    <n v="11818.833333333299"/>
    <n v="1983.8666666666666"/>
    <x v="0"/>
    <x v="28"/>
  </r>
  <r>
    <x v="2"/>
    <n v="9"/>
    <x v="8"/>
    <x v="28"/>
    <x v="28"/>
    <x v="4"/>
    <n v="1430"/>
    <n v="1054"/>
    <n v="47"/>
    <n v="1007"/>
    <n v="12259.7675"/>
    <n v="2433.9491666666668"/>
    <x v="0"/>
    <x v="28"/>
  </r>
  <r>
    <x v="2"/>
    <n v="10"/>
    <x v="9"/>
    <x v="28"/>
    <x v="28"/>
    <x v="4"/>
    <n v="1324"/>
    <n v="974"/>
    <n v="80"/>
    <n v="894"/>
    <n v="10754.604166666701"/>
    <n v="2123.3125"/>
    <x v="0"/>
    <x v="28"/>
  </r>
  <r>
    <x v="2"/>
    <n v="11"/>
    <x v="10"/>
    <x v="28"/>
    <x v="28"/>
    <x v="4"/>
    <n v="779"/>
    <n v="503"/>
    <n v="12"/>
    <n v="491"/>
    <n v="5954.5258333333304"/>
    <n v="1483.0574999999999"/>
    <x v="0"/>
    <x v="28"/>
  </r>
  <r>
    <x v="2"/>
    <n v="12"/>
    <x v="11"/>
    <x v="28"/>
    <x v="28"/>
    <x v="4"/>
    <n v="809"/>
    <n v="546"/>
    <n v="43"/>
    <n v="503"/>
    <n v="6103.72"/>
    <n v="1454.4966666666667"/>
    <x v="0"/>
    <x v="28"/>
  </r>
  <r>
    <x v="2"/>
    <n v="1"/>
    <x v="0"/>
    <x v="29"/>
    <x v="29"/>
    <x v="4"/>
    <n v="4578"/>
    <n v="3953"/>
    <n v="0"/>
    <n v="3953"/>
    <n v="48083.56"/>
    <n v="11767.923333333334"/>
    <x v="0"/>
    <x v="29"/>
  </r>
  <r>
    <x v="2"/>
    <n v="2"/>
    <x v="1"/>
    <x v="29"/>
    <x v="29"/>
    <x v="4"/>
    <n v="4508"/>
    <n v="3822"/>
    <n v="21"/>
    <n v="3801"/>
    <n v="46127.516666666699"/>
    <n v="13104.683333333332"/>
    <x v="0"/>
    <x v="29"/>
  </r>
  <r>
    <x v="2"/>
    <n v="3"/>
    <x v="2"/>
    <x v="29"/>
    <x v="29"/>
    <x v="4"/>
    <n v="3088"/>
    <n v="2599"/>
    <n v="22"/>
    <n v="2577"/>
    <n v="31187.4708333333"/>
    <n v="5974.2791666666662"/>
    <x v="0"/>
    <x v="29"/>
  </r>
  <r>
    <x v="2"/>
    <n v="4"/>
    <x v="3"/>
    <x v="29"/>
    <x v="29"/>
    <x v="4"/>
    <n v="353"/>
    <n v="122"/>
    <n v="4"/>
    <n v="118"/>
    <n v="1408.93333333333"/>
    <n v="211.65"/>
    <x v="0"/>
    <x v="29"/>
  </r>
  <r>
    <x v="2"/>
    <n v="5"/>
    <x v="4"/>
    <x v="29"/>
    <x v="29"/>
    <x v="4"/>
    <n v="351"/>
    <n v="135"/>
    <n v="5"/>
    <n v="130"/>
    <n v="1560.2750000000001"/>
    <n v="224.22499999999999"/>
    <x v="0"/>
    <x v="29"/>
  </r>
  <r>
    <x v="2"/>
    <n v="6"/>
    <x v="5"/>
    <x v="29"/>
    <x v="29"/>
    <x v="4"/>
    <n v="483"/>
    <n v="247"/>
    <n v="19"/>
    <n v="228"/>
    <n v="2645.8058333333302"/>
    <n v="344.41083333333336"/>
    <x v="0"/>
    <x v="29"/>
  </r>
  <r>
    <x v="2"/>
    <n v="7"/>
    <x v="6"/>
    <x v="29"/>
    <x v="29"/>
    <x v="4"/>
    <n v="1548"/>
    <n v="1083"/>
    <n v="42"/>
    <n v="1041"/>
    <n v="12527.057500000001"/>
    <n v="1725.0258333333334"/>
    <x v="0"/>
    <x v="29"/>
  </r>
  <r>
    <x v="2"/>
    <n v="8"/>
    <x v="7"/>
    <x v="29"/>
    <x v="29"/>
    <x v="4"/>
    <n v="2258"/>
    <n v="1699"/>
    <n v="110"/>
    <n v="1589"/>
    <n v="18475.768333333301"/>
    <n v="2695.665"/>
    <x v="0"/>
    <x v="29"/>
  </r>
  <r>
    <x v="2"/>
    <n v="9"/>
    <x v="8"/>
    <x v="29"/>
    <x v="29"/>
    <x v="4"/>
    <n v="2114"/>
    <n v="1568"/>
    <n v="55"/>
    <n v="1513"/>
    <n v="18157.446666666699"/>
    <n v="3443.6033333333335"/>
    <x v="0"/>
    <x v="29"/>
  </r>
  <r>
    <x v="2"/>
    <n v="10"/>
    <x v="9"/>
    <x v="29"/>
    <x v="29"/>
    <x v="4"/>
    <n v="1729"/>
    <n v="1275"/>
    <n v="85"/>
    <n v="1190"/>
    <n v="14235.6466666667"/>
    <n v="2290.9033333333332"/>
    <x v="0"/>
    <x v="29"/>
  </r>
  <r>
    <x v="2"/>
    <n v="11"/>
    <x v="10"/>
    <x v="29"/>
    <x v="29"/>
    <x v="4"/>
    <n v="917"/>
    <n v="605"/>
    <n v="38"/>
    <n v="567"/>
    <n v="6925.2908333333298"/>
    <n v="1079.2091666666668"/>
    <x v="0"/>
    <x v="29"/>
  </r>
  <r>
    <x v="2"/>
    <n v="12"/>
    <x v="11"/>
    <x v="29"/>
    <x v="29"/>
    <x v="4"/>
    <n v="1045"/>
    <n v="719"/>
    <n v="38"/>
    <n v="681"/>
    <n v="8241.1633333333302"/>
    <n v="1308.5033333333333"/>
    <x v="0"/>
    <x v="29"/>
  </r>
  <r>
    <x v="2"/>
    <n v="1"/>
    <x v="0"/>
    <x v="30"/>
    <x v="30"/>
    <x v="4"/>
    <n v="7176"/>
    <n v="5700"/>
    <n v="5"/>
    <n v="5695"/>
    <n v="71686.616666666698"/>
    <n v="15984.7"/>
    <x v="0"/>
    <x v="30"/>
  </r>
  <r>
    <x v="2"/>
    <n v="2"/>
    <x v="1"/>
    <x v="30"/>
    <x v="30"/>
    <x v="4"/>
    <n v="6977"/>
    <n v="5402"/>
    <n v="12"/>
    <n v="5390"/>
    <n v="67622.149999999994"/>
    <n v="19162.933333333334"/>
    <x v="0"/>
    <x v="30"/>
  </r>
  <r>
    <x v="2"/>
    <n v="3"/>
    <x v="2"/>
    <x v="30"/>
    <x v="30"/>
    <x v="4"/>
    <n v="5031"/>
    <n v="3782"/>
    <n v="28"/>
    <n v="3754"/>
    <n v="48959.4"/>
    <n v="8765.8666666666668"/>
    <x v="0"/>
    <x v="30"/>
  </r>
  <r>
    <x v="2"/>
    <n v="4"/>
    <x v="3"/>
    <x v="30"/>
    <x v="30"/>
    <x v="4"/>
    <n v="908"/>
    <n v="487"/>
    <n v="31"/>
    <n v="456"/>
    <n v="5992.5"/>
    <n v="-137.83333333333334"/>
    <x v="0"/>
    <x v="30"/>
  </r>
  <r>
    <x v="2"/>
    <n v="5"/>
    <x v="4"/>
    <x v="30"/>
    <x v="30"/>
    <x v="4"/>
    <n v="965"/>
    <n v="564"/>
    <n v="36"/>
    <n v="528"/>
    <n v="6770.8208333333296"/>
    <n v="82.345833333333331"/>
    <x v="0"/>
    <x v="30"/>
  </r>
  <r>
    <x v="2"/>
    <n v="6"/>
    <x v="5"/>
    <x v="30"/>
    <x v="30"/>
    <x v="4"/>
    <n v="1220"/>
    <n v="743"/>
    <n v="35"/>
    <n v="708"/>
    <n v="9013.78416666667"/>
    <n v="324.28250000000003"/>
    <x v="0"/>
    <x v="30"/>
  </r>
  <r>
    <x v="2"/>
    <n v="7"/>
    <x v="6"/>
    <x v="30"/>
    <x v="30"/>
    <x v="4"/>
    <n v="3392"/>
    <n v="2545"/>
    <n v="31"/>
    <n v="2514"/>
    <n v="31402.7833333333"/>
    <n v="4066.8166666666666"/>
    <x v="0"/>
    <x v="30"/>
  </r>
  <r>
    <x v="2"/>
    <n v="8"/>
    <x v="7"/>
    <x v="30"/>
    <x v="30"/>
    <x v="4"/>
    <n v="5347"/>
    <n v="3980"/>
    <n v="34"/>
    <n v="3946"/>
    <n v="49712.59"/>
    <n v="10359.843333333334"/>
    <x v="0"/>
    <x v="30"/>
  </r>
  <r>
    <x v="2"/>
    <n v="9"/>
    <x v="8"/>
    <x v="30"/>
    <x v="30"/>
    <x v="4"/>
    <n v="4408"/>
    <n v="3287"/>
    <n v="30"/>
    <n v="3257"/>
    <n v="40160.809166666702"/>
    <n v="7495.1575000000003"/>
    <x v="0"/>
    <x v="30"/>
  </r>
  <r>
    <x v="2"/>
    <n v="10"/>
    <x v="9"/>
    <x v="30"/>
    <x v="30"/>
    <x v="4"/>
    <n v="3478"/>
    <n v="2477"/>
    <n v="28"/>
    <n v="2449"/>
    <n v="29685.295833333301"/>
    <n v="4911.2375000000002"/>
    <x v="0"/>
    <x v="30"/>
  </r>
  <r>
    <x v="2"/>
    <n v="11"/>
    <x v="10"/>
    <x v="30"/>
    <x v="30"/>
    <x v="4"/>
    <n v="2026"/>
    <n v="1351"/>
    <n v="35"/>
    <n v="1316"/>
    <n v="15841.764999999999"/>
    <n v="2538.6516666666666"/>
    <x v="0"/>
    <x v="30"/>
  </r>
  <r>
    <x v="2"/>
    <n v="12"/>
    <x v="11"/>
    <x v="30"/>
    <x v="30"/>
    <x v="4"/>
    <n v="2099"/>
    <n v="1331"/>
    <n v="24"/>
    <n v="1307"/>
    <n v="15714.7833333333"/>
    <n v="2523.4499999999998"/>
    <x v="0"/>
    <x v="30"/>
  </r>
  <r>
    <x v="2"/>
    <n v="1"/>
    <x v="0"/>
    <x v="31"/>
    <x v="31"/>
    <x v="5"/>
    <n v="19435"/>
    <n v="17082"/>
    <n v="13"/>
    <n v="17069"/>
    <n v="208731.1"/>
    <n v="51227.683333333334"/>
    <x v="0"/>
    <x v="31"/>
  </r>
  <r>
    <x v="2"/>
    <n v="2"/>
    <x v="1"/>
    <x v="31"/>
    <x v="31"/>
    <x v="5"/>
    <n v="18213"/>
    <n v="15811"/>
    <n v="48"/>
    <n v="15763"/>
    <n v="193327.30333333299"/>
    <n v="55920.63"/>
    <x v="0"/>
    <x v="31"/>
  </r>
  <r>
    <x v="2"/>
    <n v="3"/>
    <x v="2"/>
    <x v="31"/>
    <x v="31"/>
    <x v="5"/>
    <n v="13255"/>
    <n v="11463"/>
    <n v="16"/>
    <n v="11447"/>
    <n v="138366.86749999999"/>
    <n v="29679.065833333334"/>
    <x v="0"/>
    <x v="31"/>
  </r>
  <r>
    <x v="2"/>
    <n v="4"/>
    <x v="3"/>
    <x v="31"/>
    <x v="31"/>
    <x v="5"/>
    <n v="2473"/>
    <n v="1905"/>
    <n v="9"/>
    <n v="1896"/>
    <n v="22398.483333333301"/>
    <n v="2416.1833333333334"/>
    <x v="0"/>
    <x v="31"/>
  </r>
  <r>
    <x v="2"/>
    <n v="5"/>
    <x v="4"/>
    <x v="31"/>
    <x v="31"/>
    <x v="5"/>
    <n v="3366"/>
    <n v="2650"/>
    <n v="45"/>
    <n v="2605"/>
    <n v="30634.400000000001"/>
    <n v="3636.4"/>
    <x v="0"/>
    <x v="31"/>
  </r>
  <r>
    <x v="2"/>
    <n v="6"/>
    <x v="5"/>
    <x v="31"/>
    <x v="31"/>
    <x v="5"/>
    <n v="4606"/>
    <n v="3686"/>
    <n v="58"/>
    <n v="3628"/>
    <n v="42742.099166666703"/>
    <n v="5570.5675000000001"/>
    <x v="0"/>
    <x v="31"/>
  </r>
  <r>
    <x v="2"/>
    <n v="7"/>
    <x v="6"/>
    <x v="31"/>
    <x v="31"/>
    <x v="5"/>
    <n v="8581"/>
    <n v="7135"/>
    <n v="104"/>
    <n v="7031"/>
    <n v="83977.141666666706"/>
    <n v="11329.725"/>
    <x v="0"/>
    <x v="31"/>
  </r>
  <r>
    <x v="2"/>
    <n v="8"/>
    <x v="7"/>
    <x v="31"/>
    <x v="31"/>
    <x v="5"/>
    <n v="12282"/>
    <n v="10525"/>
    <n v="118"/>
    <n v="10407"/>
    <n v="121302.20583333301"/>
    <n v="18884.294166666667"/>
    <x v="0"/>
    <x v="31"/>
  </r>
  <r>
    <x v="2"/>
    <n v="9"/>
    <x v="8"/>
    <x v="31"/>
    <x v="31"/>
    <x v="5"/>
    <n v="11747"/>
    <n v="10193"/>
    <n v="111"/>
    <n v="10082"/>
    <n v="118386.09833333299"/>
    <n v="20896.001666666667"/>
    <x v="0"/>
    <x v="31"/>
  </r>
  <r>
    <x v="2"/>
    <n v="10"/>
    <x v="9"/>
    <x v="31"/>
    <x v="31"/>
    <x v="5"/>
    <n v="10332"/>
    <n v="8919"/>
    <n v="57"/>
    <n v="8862"/>
    <n v="103679.11333333301"/>
    <n v="20649.07"/>
    <x v="0"/>
    <x v="31"/>
  </r>
  <r>
    <x v="2"/>
    <n v="11"/>
    <x v="10"/>
    <x v="31"/>
    <x v="31"/>
    <x v="5"/>
    <n v="7899"/>
    <n v="6742"/>
    <n v="23"/>
    <n v="6719"/>
    <n v="79071.444166666697"/>
    <n v="15558.4725"/>
    <x v="0"/>
    <x v="31"/>
  </r>
  <r>
    <x v="2"/>
    <n v="12"/>
    <x v="11"/>
    <x v="31"/>
    <x v="31"/>
    <x v="5"/>
    <n v="8490"/>
    <n v="7353"/>
    <n v="46"/>
    <n v="7307"/>
    <n v="84674.175833333298"/>
    <n v="17862.307499999999"/>
    <x v="0"/>
    <x v="31"/>
  </r>
  <r>
    <x v="2"/>
    <n v="1"/>
    <x v="0"/>
    <x v="32"/>
    <x v="32"/>
    <x v="6"/>
    <n v="1813"/>
    <n v="575"/>
    <n v="66"/>
    <n v="509"/>
    <n v="5607.44333333333"/>
    <n v="1017.54"/>
    <x v="0"/>
    <x v="32"/>
  </r>
  <r>
    <x v="2"/>
    <n v="2"/>
    <x v="1"/>
    <x v="32"/>
    <x v="32"/>
    <x v="6"/>
    <n v="1122"/>
    <n v="467"/>
    <n v="256"/>
    <n v="211"/>
    <n v="2300.85"/>
    <n v="692.18333333333328"/>
    <x v="0"/>
    <x v="32"/>
  </r>
  <r>
    <x v="2"/>
    <n v="3"/>
    <x v="2"/>
    <x v="32"/>
    <x v="32"/>
    <x v="6"/>
    <n v="1880"/>
    <n v="525"/>
    <n v="67"/>
    <n v="458"/>
    <n v="4848.5491666666703"/>
    <n v="1578.5841666666668"/>
    <x v="0"/>
    <x v="32"/>
  </r>
  <r>
    <x v="2"/>
    <n v="4"/>
    <x v="3"/>
    <x v="32"/>
    <x v="32"/>
    <x v="6"/>
    <n v="113"/>
    <n v="51"/>
    <n v="0"/>
    <n v="51"/>
    <n v="546.09333333333302"/>
    <n v="109.85666666666667"/>
    <x v="0"/>
    <x v="32"/>
  </r>
  <r>
    <x v="2"/>
    <n v="5"/>
    <x v="4"/>
    <x v="32"/>
    <x v="32"/>
    <x v="6"/>
    <n v="129"/>
    <n v="52"/>
    <n v="2"/>
    <n v="50"/>
    <n v="559.51083333333304"/>
    <n v="162.08916666666667"/>
    <x v="0"/>
    <x v="32"/>
  </r>
  <r>
    <x v="2"/>
    <n v="6"/>
    <x v="5"/>
    <x v="32"/>
    <x v="32"/>
    <x v="6"/>
    <n v="1142"/>
    <n v="59"/>
    <n v="4"/>
    <n v="55"/>
    <n v="563.255"/>
    <n v="157.77833333333334"/>
    <x v="0"/>
    <x v="32"/>
  </r>
  <r>
    <x v="2"/>
    <n v="7"/>
    <x v="6"/>
    <x v="32"/>
    <x v="32"/>
    <x v="6"/>
    <n v="1943"/>
    <n v="261"/>
    <n v="44"/>
    <n v="217"/>
    <n v="2279.9366666666701"/>
    <n v="600.6633333333333"/>
    <x v="0"/>
    <x v="32"/>
  </r>
  <r>
    <x v="2"/>
    <n v="8"/>
    <x v="7"/>
    <x v="32"/>
    <x v="32"/>
    <x v="6"/>
    <n v="1900"/>
    <n v="362"/>
    <n v="61"/>
    <n v="301"/>
    <n v="3127.0749999999998"/>
    <n v="871.67499999999995"/>
    <x v="0"/>
    <x v="32"/>
  </r>
  <r>
    <x v="2"/>
    <n v="9"/>
    <x v="8"/>
    <x v="32"/>
    <x v="32"/>
    <x v="6"/>
    <n v="1981"/>
    <n v="241"/>
    <n v="32"/>
    <n v="209"/>
    <n v="2199.38333333333"/>
    <n v="537.45000000000005"/>
    <x v="0"/>
    <x v="32"/>
  </r>
  <r>
    <x v="2"/>
    <n v="10"/>
    <x v="9"/>
    <x v="32"/>
    <x v="32"/>
    <x v="6"/>
    <n v="1860"/>
    <n v="190"/>
    <n v="32"/>
    <n v="158"/>
    <n v="1653.55"/>
    <n v="399.1"/>
    <x v="0"/>
    <x v="32"/>
  </r>
  <r>
    <x v="2"/>
    <n v="11"/>
    <x v="10"/>
    <x v="32"/>
    <x v="32"/>
    <x v="6"/>
    <n v="1073"/>
    <n v="71"/>
    <n v="4"/>
    <n v="67"/>
    <n v="735.92833333333294"/>
    <n v="169.63833333333332"/>
    <x v="0"/>
    <x v="32"/>
  </r>
  <r>
    <x v="2"/>
    <n v="12"/>
    <x v="11"/>
    <x v="32"/>
    <x v="32"/>
    <x v="6"/>
    <n v="1076"/>
    <n v="64"/>
    <n v="7"/>
    <n v="57"/>
    <n v="608.01"/>
    <n v="215.17333333333335"/>
    <x v="0"/>
    <x v="32"/>
  </r>
  <r>
    <x v="2"/>
    <n v="1"/>
    <x v="0"/>
    <x v="33"/>
    <x v="33"/>
    <x v="6"/>
    <n v="8333"/>
    <n v="6922"/>
    <n v="237"/>
    <n v="6685"/>
    <n v="70463.55"/>
    <n v="23149.016666666666"/>
    <x v="0"/>
    <x v="33"/>
  </r>
  <r>
    <x v="2"/>
    <n v="2"/>
    <x v="1"/>
    <x v="33"/>
    <x v="33"/>
    <x v="6"/>
    <n v="7954"/>
    <n v="6517"/>
    <n v="206"/>
    <n v="6311"/>
    <n v="67737.432499999995"/>
    <n v="27177.550833333335"/>
    <x v="0"/>
    <x v="33"/>
  </r>
  <r>
    <x v="2"/>
    <n v="3"/>
    <x v="2"/>
    <x v="33"/>
    <x v="33"/>
    <x v="6"/>
    <n v="6511"/>
    <n v="5352"/>
    <n v="52"/>
    <n v="5300"/>
    <n v="57667.893333333297"/>
    <n v="15891.94"/>
    <x v="0"/>
    <x v="33"/>
  </r>
  <r>
    <x v="2"/>
    <n v="4"/>
    <x v="3"/>
    <x v="33"/>
    <x v="33"/>
    <x v="6"/>
    <n v="1025"/>
    <n v="623"/>
    <n v="18"/>
    <n v="605"/>
    <n v="6992.7333333333299"/>
    <n v="659.2"/>
    <x v="0"/>
    <x v="33"/>
  </r>
  <r>
    <x v="2"/>
    <n v="5"/>
    <x v="4"/>
    <x v="33"/>
    <x v="33"/>
    <x v="6"/>
    <n v="1157"/>
    <n v="749"/>
    <n v="0"/>
    <n v="749"/>
    <n v="8582.125"/>
    <n v="900.125"/>
    <x v="0"/>
    <x v="33"/>
  </r>
  <r>
    <x v="2"/>
    <n v="6"/>
    <x v="5"/>
    <x v="33"/>
    <x v="33"/>
    <x v="6"/>
    <n v="1310"/>
    <n v="924"/>
    <n v="0"/>
    <n v="924"/>
    <n v="10254.746666666701"/>
    <n v="1162.6366666666668"/>
    <x v="0"/>
    <x v="33"/>
  </r>
  <r>
    <x v="2"/>
    <n v="7"/>
    <x v="6"/>
    <x v="33"/>
    <x v="33"/>
    <x v="6"/>
    <n v="3264"/>
    <n v="2448"/>
    <n v="0"/>
    <n v="2448"/>
    <n v="25827.350833333301"/>
    <n v="3497.0991666666669"/>
    <x v="0"/>
    <x v="33"/>
  </r>
  <r>
    <x v="2"/>
    <n v="8"/>
    <x v="7"/>
    <x v="33"/>
    <x v="33"/>
    <x v="6"/>
    <n v="4095"/>
    <n v="2996"/>
    <n v="0"/>
    <n v="2996"/>
    <n v="32592.940833333301"/>
    <n v="4374.475833333333"/>
    <x v="0"/>
    <x v="33"/>
  </r>
  <r>
    <x v="2"/>
    <n v="9"/>
    <x v="8"/>
    <x v="33"/>
    <x v="33"/>
    <x v="6"/>
    <n v="3523"/>
    <n v="2528"/>
    <n v="0"/>
    <n v="2528"/>
    <n v="26787.2241666667"/>
    <n v="4493.5424999999996"/>
    <x v="0"/>
    <x v="33"/>
  </r>
  <r>
    <x v="2"/>
    <n v="10"/>
    <x v="9"/>
    <x v="33"/>
    <x v="33"/>
    <x v="6"/>
    <n v="2809"/>
    <n v="2040"/>
    <n v="962"/>
    <n v="1078"/>
    <n v="10810.047500000001"/>
    <n v="1748.1025"/>
    <x v="0"/>
    <x v="33"/>
  </r>
  <r>
    <x v="2"/>
    <n v="11"/>
    <x v="10"/>
    <x v="33"/>
    <x v="33"/>
    <x v="6"/>
    <n v="1893"/>
    <n v="1303"/>
    <n v="489"/>
    <n v="814"/>
    <n v="8009.0666666666702"/>
    <n v="1451.65"/>
    <x v="0"/>
    <x v="33"/>
  </r>
  <r>
    <x v="2"/>
    <n v="12"/>
    <x v="11"/>
    <x v="33"/>
    <x v="33"/>
    <x v="6"/>
    <n v="2044"/>
    <n v="1365"/>
    <n v="150"/>
    <n v="1215"/>
    <n v="12544.266666666699"/>
    <n v="2433.3333333333335"/>
    <x v="0"/>
    <x v="33"/>
  </r>
  <r>
    <x v="2"/>
    <n v="1"/>
    <x v="0"/>
    <x v="34"/>
    <x v="34"/>
    <x v="7"/>
    <n v="9545"/>
    <n v="7888"/>
    <n v="34"/>
    <n v="7854"/>
    <n v="89838.770833333299"/>
    <n v="21287.279166666667"/>
    <x v="0"/>
    <x v="34"/>
  </r>
  <r>
    <x v="2"/>
    <n v="2"/>
    <x v="1"/>
    <x v="34"/>
    <x v="34"/>
    <x v="7"/>
    <n v="9422"/>
    <n v="7812"/>
    <n v="26"/>
    <n v="7786"/>
    <n v="89307.570833333302"/>
    <n v="22643.545833333334"/>
    <x v="0"/>
    <x v="34"/>
  </r>
  <r>
    <x v="2"/>
    <n v="3"/>
    <x v="2"/>
    <x v="34"/>
    <x v="34"/>
    <x v="7"/>
    <n v="6033"/>
    <n v="4915"/>
    <n v="166"/>
    <n v="4749"/>
    <n v="53971.641666666699"/>
    <n v="13340.141666666666"/>
    <x v="0"/>
    <x v="34"/>
  </r>
  <r>
    <x v="2"/>
    <n v="4"/>
    <x v="3"/>
    <x v="34"/>
    <x v="34"/>
    <x v="7"/>
    <n v="731"/>
    <n v="476"/>
    <n v="51"/>
    <n v="425"/>
    <n v="4666.9274999999998"/>
    <n v="652.48916666666662"/>
    <x v="0"/>
    <x v="34"/>
  </r>
  <r>
    <x v="2"/>
    <n v="5"/>
    <x v="4"/>
    <x v="34"/>
    <x v="34"/>
    <x v="7"/>
    <n v="814"/>
    <n v="560"/>
    <n v="293"/>
    <n v="267"/>
    <n v="2936.24"/>
    <n v="441.46"/>
    <x v="0"/>
    <x v="34"/>
  </r>
  <r>
    <x v="2"/>
    <n v="6"/>
    <x v="5"/>
    <x v="34"/>
    <x v="34"/>
    <x v="7"/>
    <n v="1576"/>
    <n v="1214"/>
    <n v="400"/>
    <n v="814"/>
    <n v="9003.9991666666701"/>
    <n v="1512.1008333333334"/>
    <x v="0"/>
    <x v="34"/>
  </r>
  <r>
    <x v="2"/>
    <n v="7"/>
    <x v="6"/>
    <x v="34"/>
    <x v="34"/>
    <x v="7"/>
    <n v="3628"/>
    <n v="2891"/>
    <n v="47"/>
    <n v="2844"/>
    <n v="32621.989166666699"/>
    <n v="3989.1774999999998"/>
    <x v="0"/>
    <x v="34"/>
  </r>
  <r>
    <x v="2"/>
    <n v="8"/>
    <x v="7"/>
    <x v="34"/>
    <x v="34"/>
    <x v="7"/>
    <n v="4294"/>
    <n v="3432"/>
    <n v="311"/>
    <n v="3121"/>
    <n v="35398.3066666667"/>
    <n v="4458.4266666666663"/>
    <x v="0"/>
    <x v="34"/>
  </r>
  <r>
    <x v="2"/>
    <n v="9"/>
    <x v="8"/>
    <x v="34"/>
    <x v="34"/>
    <x v="7"/>
    <n v="4188"/>
    <n v="3342"/>
    <n v="114"/>
    <n v="3228"/>
    <n v="36800.25"/>
    <n v="5930.7"/>
    <x v="0"/>
    <x v="34"/>
  </r>
  <r>
    <x v="2"/>
    <n v="10"/>
    <x v="9"/>
    <x v="34"/>
    <x v="34"/>
    <x v="7"/>
    <n v="3727"/>
    <n v="2907"/>
    <n v="4"/>
    <n v="2903"/>
    <n v="33058.358333333301"/>
    <n v="5962.3583333333336"/>
    <x v="0"/>
    <x v="34"/>
  </r>
  <r>
    <x v="2"/>
    <n v="11"/>
    <x v="10"/>
    <x v="34"/>
    <x v="34"/>
    <x v="7"/>
    <n v="2547"/>
    <n v="1903"/>
    <n v="35"/>
    <n v="1868"/>
    <n v="21242.29"/>
    <n v="3769.2433333333333"/>
    <x v="0"/>
    <x v="34"/>
  </r>
  <r>
    <x v="2"/>
    <n v="12"/>
    <x v="11"/>
    <x v="34"/>
    <x v="34"/>
    <x v="7"/>
    <n v="2591"/>
    <n v="1925"/>
    <n v="160"/>
    <n v="1765"/>
    <n v="19977.3183333333"/>
    <n v="4015.6316666666667"/>
    <x v="0"/>
    <x v="34"/>
  </r>
  <r>
    <x v="2"/>
    <n v="1"/>
    <x v="0"/>
    <x v="35"/>
    <x v="35"/>
    <x v="8"/>
    <n v="3201"/>
    <n v="2322"/>
    <n v="1"/>
    <n v="2321"/>
    <n v="26026.030833333301"/>
    <n v="6259.1358333333337"/>
    <x v="0"/>
    <x v="35"/>
  </r>
  <r>
    <x v="2"/>
    <n v="2"/>
    <x v="1"/>
    <x v="35"/>
    <x v="35"/>
    <x v="8"/>
    <n v="3128"/>
    <n v="2191"/>
    <n v="0"/>
    <n v="2191"/>
    <n v="24445.1933333333"/>
    <n v="6005.0566666666664"/>
    <x v="0"/>
    <x v="35"/>
  </r>
  <r>
    <x v="2"/>
    <n v="3"/>
    <x v="2"/>
    <x v="35"/>
    <x v="35"/>
    <x v="8"/>
    <n v="2231"/>
    <n v="1494"/>
    <n v="0"/>
    <n v="1494"/>
    <n v="16693.083333333299"/>
    <n v="3123.5333333333333"/>
    <x v="0"/>
    <x v="35"/>
  </r>
  <r>
    <x v="2"/>
    <n v="4"/>
    <x v="3"/>
    <x v="35"/>
    <x v="35"/>
    <x v="8"/>
    <n v="736"/>
    <n v="368"/>
    <n v="1"/>
    <n v="367"/>
    <n v="4098.4399999999996"/>
    <n v="555.32666666666671"/>
    <x v="0"/>
    <x v="35"/>
  </r>
  <r>
    <x v="2"/>
    <n v="5"/>
    <x v="4"/>
    <x v="35"/>
    <x v="35"/>
    <x v="8"/>
    <n v="1581"/>
    <n v="488"/>
    <n v="0"/>
    <n v="488"/>
    <n v="5442.1091666666698"/>
    <n v="874.32416666666666"/>
    <x v="0"/>
    <x v="35"/>
  </r>
  <r>
    <x v="2"/>
    <n v="6"/>
    <x v="5"/>
    <x v="35"/>
    <x v="35"/>
    <x v="8"/>
    <n v="1959"/>
    <n v="805"/>
    <n v="0"/>
    <n v="805"/>
    <n v="8874.1416666666701"/>
    <n v="1789.7583333333334"/>
    <x v="0"/>
    <x v="35"/>
  </r>
  <r>
    <x v="2"/>
    <n v="7"/>
    <x v="6"/>
    <x v="35"/>
    <x v="35"/>
    <x v="8"/>
    <n v="2746"/>
    <n v="1446"/>
    <n v="0"/>
    <n v="1446"/>
    <n v="16086.3283333333"/>
    <n v="2883.1550000000002"/>
    <x v="0"/>
    <x v="35"/>
  </r>
  <r>
    <x v="2"/>
    <n v="8"/>
    <x v="7"/>
    <x v="35"/>
    <x v="35"/>
    <x v="8"/>
    <n v="2743"/>
    <n v="1464"/>
    <n v="0"/>
    <n v="1464"/>
    <n v="16419.320833333299"/>
    <n v="2496.2958333333331"/>
    <x v="0"/>
    <x v="35"/>
  </r>
  <r>
    <x v="2"/>
    <n v="9"/>
    <x v="8"/>
    <x v="35"/>
    <x v="35"/>
    <x v="8"/>
    <n v="2551"/>
    <n v="1411"/>
    <n v="0"/>
    <n v="1411"/>
    <n v="15754.264999999999"/>
    <n v="2592.5183333333334"/>
    <x v="0"/>
    <x v="35"/>
  </r>
  <r>
    <x v="2"/>
    <n v="10"/>
    <x v="9"/>
    <x v="35"/>
    <x v="35"/>
    <x v="8"/>
    <n v="2297"/>
    <n v="1344"/>
    <n v="0"/>
    <n v="1344"/>
    <n v="15035.4566666667"/>
    <n v="3113.5766666666668"/>
    <x v="0"/>
    <x v="35"/>
  </r>
  <r>
    <x v="2"/>
    <n v="11"/>
    <x v="10"/>
    <x v="35"/>
    <x v="35"/>
    <x v="8"/>
    <n v="2024"/>
    <n v="1132"/>
    <n v="0"/>
    <n v="1132"/>
    <n v="12557.3675"/>
    <n v="2712.3325"/>
    <x v="0"/>
    <x v="35"/>
  </r>
  <r>
    <x v="2"/>
    <n v="12"/>
    <x v="11"/>
    <x v="35"/>
    <x v="35"/>
    <x v="8"/>
    <n v="1692"/>
    <n v="1130"/>
    <n v="0"/>
    <n v="1130"/>
    <n v="12643.7775"/>
    <n v="2719.7725"/>
    <x v="0"/>
    <x v="35"/>
  </r>
  <r>
    <x v="2"/>
    <n v="1"/>
    <x v="0"/>
    <x v="36"/>
    <x v="36"/>
    <x v="9"/>
    <n v="9774"/>
    <n v="8541"/>
    <n v="15"/>
    <n v="8526"/>
    <n v="97767.335833333302"/>
    <n v="23483.964166666668"/>
    <x v="0"/>
    <x v="36"/>
  </r>
  <r>
    <x v="2"/>
    <n v="2"/>
    <x v="1"/>
    <x v="36"/>
    <x v="36"/>
    <x v="9"/>
    <n v="9605"/>
    <n v="8292"/>
    <n v="19"/>
    <n v="8273"/>
    <n v="93869.125"/>
    <n v="22152.891666666666"/>
    <x v="0"/>
    <x v="36"/>
  </r>
  <r>
    <x v="2"/>
    <n v="3"/>
    <x v="2"/>
    <x v="36"/>
    <x v="36"/>
    <x v="9"/>
    <n v="6971"/>
    <n v="6028"/>
    <n v="31"/>
    <n v="5997"/>
    <n v="68185.612500000003"/>
    <n v="15047.320833333333"/>
    <x v="0"/>
    <x v="36"/>
  </r>
  <r>
    <x v="2"/>
    <n v="4"/>
    <x v="3"/>
    <x v="36"/>
    <x v="36"/>
    <x v="9"/>
    <n v="2302"/>
    <n v="1842"/>
    <n v="20"/>
    <n v="1822"/>
    <n v="20161.9241666667"/>
    <n v="2790.3425000000002"/>
    <x v="0"/>
    <x v="36"/>
  </r>
  <r>
    <x v="2"/>
    <n v="5"/>
    <x v="4"/>
    <x v="36"/>
    <x v="36"/>
    <x v="9"/>
    <n v="2458"/>
    <n v="1970"/>
    <n v="29"/>
    <n v="1941"/>
    <n v="21467.462500000001"/>
    <n v="2816.6374999999998"/>
    <x v="0"/>
    <x v="36"/>
  </r>
  <r>
    <x v="2"/>
    <n v="6"/>
    <x v="5"/>
    <x v="36"/>
    <x v="36"/>
    <x v="9"/>
    <n v="3153"/>
    <n v="2544"/>
    <n v="40"/>
    <n v="2504"/>
    <n v="27324.351666666698"/>
    <n v="3648.4816666666666"/>
    <x v="0"/>
    <x v="36"/>
  </r>
  <r>
    <x v="2"/>
    <n v="7"/>
    <x v="6"/>
    <x v="36"/>
    <x v="36"/>
    <x v="9"/>
    <n v="4991"/>
    <n v="4206"/>
    <n v="46"/>
    <n v="4160"/>
    <n v="46052.9433333333"/>
    <n v="6792.54"/>
    <x v="0"/>
    <x v="36"/>
  </r>
  <r>
    <x v="2"/>
    <n v="8"/>
    <x v="7"/>
    <x v="36"/>
    <x v="36"/>
    <x v="9"/>
    <n v="5170"/>
    <n v="4315"/>
    <n v="38"/>
    <n v="4277"/>
    <n v="47737.496666666702"/>
    <n v="6763.1366666666663"/>
    <x v="0"/>
    <x v="36"/>
  </r>
  <r>
    <x v="2"/>
    <n v="9"/>
    <x v="8"/>
    <x v="36"/>
    <x v="36"/>
    <x v="9"/>
    <n v="5254"/>
    <n v="4569"/>
    <n v="52"/>
    <n v="4517"/>
    <n v="49881.495000000003"/>
    <n v="9739.2716666666674"/>
    <x v="0"/>
    <x v="36"/>
  </r>
  <r>
    <x v="2"/>
    <n v="10"/>
    <x v="9"/>
    <x v="36"/>
    <x v="36"/>
    <x v="9"/>
    <n v="5052"/>
    <n v="4412"/>
    <n v="36"/>
    <n v="4376"/>
    <n v="48044.061666666697"/>
    <n v="11274.071666666667"/>
    <x v="0"/>
    <x v="36"/>
  </r>
  <r>
    <x v="2"/>
    <n v="11"/>
    <x v="10"/>
    <x v="36"/>
    <x v="36"/>
    <x v="9"/>
    <n v="4184"/>
    <n v="3622"/>
    <n v="32"/>
    <n v="3590"/>
    <n v="39603.614999999998"/>
    <n v="8462.7350000000006"/>
    <x v="0"/>
    <x v="36"/>
  </r>
  <r>
    <x v="2"/>
    <n v="12"/>
    <x v="11"/>
    <x v="36"/>
    <x v="36"/>
    <x v="9"/>
    <n v="3773"/>
    <n v="3259"/>
    <n v="56"/>
    <n v="3203"/>
    <n v="35542.535833333299"/>
    <n v="8842.6975000000002"/>
    <x v="0"/>
    <x v="36"/>
  </r>
  <r>
    <x v="2"/>
    <n v="1"/>
    <x v="0"/>
    <x v="37"/>
    <x v="37"/>
    <x v="10"/>
    <n v="7778"/>
    <n v="6466"/>
    <n v="3"/>
    <n v="6463"/>
    <n v="73789.414999999994"/>
    <n v="22469.368333333332"/>
    <x v="0"/>
    <x v="37"/>
  </r>
  <r>
    <x v="2"/>
    <n v="2"/>
    <x v="1"/>
    <x v="37"/>
    <x v="37"/>
    <x v="10"/>
    <n v="7229"/>
    <n v="5970"/>
    <n v="77"/>
    <n v="5893"/>
    <n v="67058.634166666699"/>
    <n v="20906.665833333333"/>
    <x v="0"/>
    <x v="37"/>
  </r>
  <r>
    <x v="2"/>
    <n v="3"/>
    <x v="2"/>
    <x v="37"/>
    <x v="37"/>
    <x v="10"/>
    <n v="4090"/>
    <n v="3271"/>
    <n v="11"/>
    <n v="3260"/>
    <n v="37499.456666666701"/>
    <n v="9901.8433333333342"/>
    <x v="0"/>
    <x v="37"/>
  </r>
  <r>
    <x v="2"/>
    <n v="4"/>
    <x v="3"/>
    <x v="37"/>
    <x v="37"/>
    <x v="10"/>
    <n v="485"/>
    <n v="261"/>
    <n v="7"/>
    <n v="254"/>
    <n v="2833.99416666667"/>
    <n v="534.25583333333338"/>
    <x v="0"/>
    <x v="37"/>
  </r>
  <r>
    <x v="2"/>
    <n v="5"/>
    <x v="4"/>
    <x v="37"/>
    <x v="37"/>
    <x v="10"/>
    <n v="590"/>
    <n v="286"/>
    <n v="5"/>
    <n v="281"/>
    <n v="3134.2433333333302"/>
    <n v="886.92333333333329"/>
    <x v="0"/>
    <x v="37"/>
  </r>
  <r>
    <x v="2"/>
    <n v="6"/>
    <x v="5"/>
    <x v="37"/>
    <x v="37"/>
    <x v="10"/>
    <n v="1225"/>
    <n v="887"/>
    <n v="39"/>
    <n v="848"/>
    <n v="9649.3391666666703"/>
    <n v="1907.7441666666666"/>
    <x v="0"/>
    <x v="37"/>
  </r>
  <r>
    <x v="2"/>
    <n v="7"/>
    <x v="6"/>
    <x v="37"/>
    <x v="37"/>
    <x v="10"/>
    <n v="3398"/>
    <n v="2536"/>
    <n v="2"/>
    <n v="2534"/>
    <n v="28288.881666666701"/>
    <n v="4545.2183333333332"/>
    <x v="0"/>
    <x v="37"/>
  </r>
  <r>
    <x v="2"/>
    <n v="8"/>
    <x v="7"/>
    <x v="37"/>
    <x v="37"/>
    <x v="10"/>
    <n v="4250"/>
    <n v="3318"/>
    <n v="9"/>
    <n v="3309"/>
    <n v="36687.219166666699"/>
    <n v="6473.5808333333334"/>
    <x v="0"/>
    <x v="37"/>
  </r>
  <r>
    <x v="2"/>
    <n v="9"/>
    <x v="8"/>
    <x v="37"/>
    <x v="37"/>
    <x v="10"/>
    <n v="3846"/>
    <n v="3100"/>
    <n v="3"/>
    <n v="3097"/>
    <n v="34457.252500000002"/>
    <n v="6519.2475000000004"/>
    <x v="0"/>
    <x v="37"/>
  </r>
  <r>
    <x v="2"/>
    <n v="10"/>
    <x v="9"/>
    <x v="37"/>
    <x v="37"/>
    <x v="10"/>
    <n v="3194"/>
    <n v="2540"/>
    <n v="9"/>
    <n v="2531"/>
    <n v="28074.525000000001"/>
    <n v="5542.9916666666668"/>
    <x v="0"/>
    <x v="37"/>
  </r>
  <r>
    <x v="2"/>
    <n v="11"/>
    <x v="10"/>
    <x v="37"/>
    <x v="37"/>
    <x v="10"/>
    <n v="2197"/>
    <n v="1757"/>
    <n v="1"/>
    <n v="1756"/>
    <n v="19318.426666666699"/>
    <n v="4014.1566666666668"/>
    <x v="0"/>
    <x v="37"/>
  </r>
  <r>
    <x v="2"/>
    <n v="12"/>
    <x v="11"/>
    <x v="37"/>
    <x v="37"/>
    <x v="10"/>
    <n v="2367"/>
    <n v="1853"/>
    <n v="6"/>
    <n v="1847"/>
    <n v="20242.183333333302"/>
    <n v="4375.3500000000004"/>
    <x v="0"/>
    <x v="37"/>
  </r>
  <r>
    <x v="2"/>
    <n v="1"/>
    <x v="0"/>
    <x v="38"/>
    <x v="38"/>
    <x v="11"/>
    <n v="2487"/>
    <n v="2009"/>
    <n v="40"/>
    <n v="1969"/>
    <n v="21886.127499999999"/>
    <n v="5412.1724999999997"/>
    <x v="0"/>
    <x v="38"/>
  </r>
  <r>
    <x v="2"/>
    <n v="2"/>
    <x v="1"/>
    <x v="38"/>
    <x v="38"/>
    <x v="11"/>
    <n v="2412"/>
    <n v="1947"/>
    <n v="32"/>
    <n v="1915"/>
    <n v="21325.894166666701"/>
    <n v="5797.3558333333331"/>
    <x v="0"/>
    <x v="38"/>
  </r>
  <r>
    <x v="2"/>
    <n v="3"/>
    <x v="2"/>
    <x v="38"/>
    <x v="38"/>
    <x v="11"/>
    <n v="1641"/>
    <n v="1338"/>
    <n v="27"/>
    <n v="1311"/>
    <n v="14274.5466666667"/>
    <n v="3720.12"/>
    <x v="0"/>
    <x v="38"/>
  </r>
  <r>
    <x v="2"/>
    <n v="4"/>
    <x v="3"/>
    <x v="38"/>
    <x v="38"/>
    <x v="11"/>
    <n v="195"/>
    <n v="86"/>
    <n v="0"/>
    <n v="86"/>
    <n v="900.631666666667"/>
    <n v="155.685"/>
    <x v="0"/>
    <x v="38"/>
  </r>
  <r>
    <x v="2"/>
    <n v="5"/>
    <x v="4"/>
    <x v="38"/>
    <x v="38"/>
    <x v="11"/>
    <n v="228"/>
    <n v="122"/>
    <n v="0"/>
    <n v="122"/>
    <n v="1293.8033333333301"/>
    <n v="229.28"/>
    <x v="0"/>
    <x v="38"/>
  </r>
  <r>
    <x v="2"/>
    <n v="6"/>
    <x v="5"/>
    <x v="38"/>
    <x v="38"/>
    <x v="11"/>
    <n v="341"/>
    <n v="241"/>
    <n v="4"/>
    <n v="237"/>
    <n v="2519.27583333333"/>
    <n v="433.89083333333332"/>
    <x v="0"/>
    <x v="38"/>
  </r>
  <r>
    <x v="2"/>
    <n v="7"/>
    <x v="6"/>
    <x v="38"/>
    <x v="38"/>
    <x v="11"/>
    <n v="665"/>
    <n v="542"/>
    <n v="1"/>
    <n v="541"/>
    <n v="6140.6116666666703"/>
    <n v="1275.5883333333334"/>
    <x v="0"/>
    <x v="38"/>
  </r>
  <r>
    <x v="2"/>
    <n v="8"/>
    <x v="7"/>
    <x v="38"/>
    <x v="38"/>
    <x v="11"/>
    <n v="882"/>
    <n v="710"/>
    <n v="5"/>
    <n v="705"/>
    <n v="8014.8983333333299"/>
    <n v="1368.3683333333333"/>
    <x v="0"/>
    <x v="38"/>
  </r>
  <r>
    <x v="2"/>
    <n v="9"/>
    <x v="8"/>
    <x v="38"/>
    <x v="38"/>
    <x v="11"/>
    <n v="913"/>
    <n v="729"/>
    <n v="7"/>
    <n v="722"/>
    <n v="8046.2341666666698"/>
    <n v="1716.8991666666666"/>
    <x v="0"/>
    <x v="38"/>
  </r>
  <r>
    <x v="2"/>
    <n v="10"/>
    <x v="9"/>
    <x v="38"/>
    <x v="38"/>
    <x v="11"/>
    <n v="952"/>
    <n v="747"/>
    <n v="10"/>
    <n v="737"/>
    <n v="7953.5691666666698"/>
    <n v="2116.1808333333333"/>
    <x v="0"/>
    <x v="38"/>
  </r>
  <r>
    <x v="2"/>
    <n v="11"/>
    <x v="10"/>
    <x v="38"/>
    <x v="38"/>
    <x v="11"/>
    <n v="694"/>
    <n v="513"/>
    <n v="6"/>
    <n v="507"/>
    <n v="5620.2566666666698"/>
    <n v="1447.36"/>
    <x v="0"/>
    <x v="38"/>
  </r>
  <r>
    <x v="2"/>
    <n v="12"/>
    <x v="11"/>
    <x v="38"/>
    <x v="38"/>
    <x v="11"/>
    <n v="676"/>
    <n v="494"/>
    <n v="39"/>
    <n v="455"/>
    <n v="4858.8766666666697"/>
    <n v="1283.49"/>
    <x v="0"/>
    <x v="38"/>
  </r>
  <r>
    <x v="2"/>
    <n v="1"/>
    <x v="0"/>
    <x v="39"/>
    <x v="39"/>
    <x v="11"/>
    <n v="8360"/>
    <n v="7207"/>
    <n v="0"/>
    <n v="7207"/>
    <n v="82856.534166666694"/>
    <n v="20356.465833333332"/>
    <x v="0"/>
    <x v="39"/>
  </r>
  <r>
    <x v="2"/>
    <n v="2"/>
    <x v="1"/>
    <x v="39"/>
    <x v="39"/>
    <x v="11"/>
    <n v="8258"/>
    <n v="7151"/>
    <n v="0"/>
    <n v="7151"/>
    <n v="82307.455000000002"/>
    <n v="20155.845000000001"/>
    <x v="0"/>
    <x v="39"/>
  </r>
  <r>
    <x v="2"/>
    <n v="3"/>
    <x v="2"/>
    <x v="39"/>
    <x v="39"/>
    <x v="11"/>
    <n v="6124"/>
    <n v="5213"/>
    <n v="0"/>
    <n v="5213"/>
    <n v="59868.522499999999"/>
    <n v="13327.994166666667"/>
    <x v="0"/>
    <x v="39"/>
  </r>
  <r>
    <x v="2"/>
    <n v="4"/>
    <x v="3"/>
    <x v="39"/>
    <x v="39"/>
    <x v="11"/>
    <n v="1040"/>
    <n v="765"/>
    <n v="0"/>
    <n v="765"/>
    <n v="8529.0766666666696"/>
    <n v="1549.74"/>
    <x v="0"/>
    <x v="39"/>
  </r>
  <r>
    <x v="2"/>
    <n v="5"/>
    <x v="4"/>
    <x v="39"/>
    <x v="39"/>
    <x v="11"/>
    <n v="1062"/>
    <n v="821"/>
    <n v="0"/>
    <n v="821"/>
    <n v="9128.26"/>
    <n v="1559.14"/>
    <x v="0"/>
    <x v="39"/>
  </r>
  <r>
    <x v="2"/>
    <n v="6"/>
    <x v="5"/>
    <x v="39"/>
    <x v="39"/>
    <x v="11"/>
    <n v="1361"/>
    <n v="1063"/>
    <n v="0"/>
    <n v="1063"/>
    <n v="11966.135833333299"/>
    <n v="1617.1475"/>
    <x v="0"/>
    <x v="39"/>
  </r>
  <r>
    <x v="2"/>
    <n v="7"/>
    <x v="6"/>
    <x v="39"/>
    <x v="39"/>
    <x v="11"/>
    <n v="2393"/>
    <n v="1884"/>
    <n v="0"/>
    <n v="1884"/>
    <n v="21552.320833333299"/>
    <n v="3174.2791666666667"/>
    <x v="0"/>
    <x v="39"/>
  </r>
  <r>
    <x v="2"/>
    <n v="8"/>
    <x v="7"/>
    <x v="39"/>
    <x v="39"/>
    <x v="11"/>
    <n v="2862"/>
    <n v="2335"/>
    <n v="0"/>
    <n v="2335"/>
    <n v="26442.469166666699"/>
    <n v="3479.0141666666668"/>
    <x v="0"/>
    <x v="39"/>
  </r>
  <r>
    <x v="2"/>
    <n v="9"/>
    <x v="8"/>
    <x v="39"/>
    <x v="39"/>
    <x v="11"/>
    <n v="3115"/>
    <n v="2571"/>
    <n v="0"/>
    <n v="2571"/>
    <n v="29465.797500000001"/>
    <n v="4396.1025"/>
    <x v="0"/>
    <x v="39"/>
  </r>
  <r>
    <x v="2"/>
    <n v="10"/>
    <x v="9"/>
    <x v="39"/>
    <x v="39"/>
    <x v="11"/>
    <n v="3242"/>
    <n v="2664"/>
    <n v="0"/>
    <n v="2664"/>
    <n v="31432.676666666699"/>
    <n v="5237.2233333333334"/>
    <x v="0"/>
    <x v="39"/>
  </r>
  <r>
    <x v="2"/>
    <n v="11"/>
    <x v="10"/>
    <x v="39"/>
    <x v="39"/>
    <x v="11"/>
    <n v="2680"/>
    <n v="2192"/>
    <n v="0"/>
    <n v="2192"/>
    <n v="25837.9041666667"/>
    <n v="4890.9458333333332"/>
    <x v="0"/>
    <x v="39"/>
  </r>
  <r>
    <x v="2"/>
    <n v="12"/>
    <x v="11"/>
    <x v="39"/>
    <x v="39"/>
    <x v="11"/>
    <n v="2523"/>
    <n v="2019"/>
    <n v="14"/>
    <n v="2005"/>
    <n v="23770.7"/>
    <n v="3845.1"/>
    <x v="0"/>
    <x v="39"/>
  </r>
  <r>
    <x v="2"/>
    <n v="1"/>
    <x v="0"/>
    <x v="40"/>
    <x v="40"/>
    <x v="12"/>
    <n v="3053"/>
    <n v="2340"/>
    <n v="1"/>
    <n v="2339"/>
    <n v="26209.551666666699"/>
    <n v="6001.5649999999996"/>
    <x v="0"/>
    <x v="40"/>
  </r>
  <r>
    <x v="2"/>
    <n v="2"/>
    <x v="1"/>
    <x v="40"/>
    <x v="40"/>
    <x v="12"/>
    <n v="2801"/>
    <n v="2124"/>
    <n v="2"/>
    <n v="2122"/>
    <n v="23695.56"/>
    <n v="5877.54"/>
    <x v="0"/>
    <x v="40"/>
  </r>
  <r>
    <x v="2"/>
    <n v="3"/>
    <x v="2"/>
    <x v="40"/>
    <x v="40"/>
    <x v="12"/>
    <n v="1843"/>
    <n v="1432"/>
    <n v="2"/>
    <n v="1430"/>
    <n v="16043.413333333299"/>
    <n v="3970.2033333333334"/>
    <x v="0"/>
    <x v="40"/>
  </r>
  <r>
    <x v="2"/>
    <n v="4"/>
    <x v="3"/>
    <x v="40"/>
    <x v="40"/>
    <x v="12"/>
    <n v="160"/>
    <n v="146"/>
    <n v="0"/>
    <n v="146"/>
    <n v="1580.8516666666701"/>
    <n v="420.34833333333336"/>
    <x v="0"/>
    <x v="40"/>
  </r>
  <r>
    <x v="2"/>
    <n v="5"/>
    <x v="4"/>
    <x v="40"/>
    <x v="40"/>
    <x v="12"/>
    <n v="309"/>
    <n v="223"/>
    <n v="0"/>
    <n v="223"/>
    <n v="2404.47416666667"/>
    <n v="619.54250000000002"/>
    <x v="0"/>
    <x v="40"/>
  </r>
  <r>
    <x v="2"/>
    <n v="6"/>
    <x v="5"/>
    <x v="40"/>
    <x v="40"/>
    <x v="12"/>
    <n v="718"/>
    <n v="535"/>
    <n v="0"/>
    <n v="535"/>
    <n v="5783.77"/>
    <n v="1096.7966666666666"/>
    <x v="0"/>
    <x v="40"/>
  </r>
  <r>
    <x v="2"/>
    <n v="7"/>
    <x v="6"/>
    <x v="40"/>
    <x v="40"/>
    <x v="12"/>
    <n v="1573"/>
    <n v="1251"/>
    <n v="0"/>
    <n v="1251"/>
    <n v="13991.563333333301"/>
    <n v="2317.92"/>
    <x v="0"/>
    <x v="40"/>
  </r>
  <r>
    <x v="2"/>
    <n v="8"/>
    <x v="7"/>
    <x v="40"/>
    <x v="40"/>
    <x v="12"/>
    <n v="1691"/>
    <n v="1320"/>
    <n v="63"/>
    <n v="1257"/>
    <n v="13807.1333333333"/>
    <n v="2365.5"/>
    <x v="0"/>
    <x v="40"/>
  </r>
  <r>
    <x v="2"/>
    <n v="9"/>
    <x v="8"/>
    <x v="40"/>
    <x v="40"/>
    <x v="12"/>
    <n v="1602"/>
    <n v="1269"/>
    <n v="14"/>
    <n v="1255"/>
    <n v="14072.483333333301"/>
    <n v="2971.6833333333334"/>
    <x v="0"/>
    <x v="40"/>
  </r>
  <r>
    <x v="2"/>
    <n v="10"/>
    <x v="9"/>
    <x v="40"/>
    <x v="40"/>
    <x v="12"/>
    <n v="1250"/>
    <n v="977"/>
    <n v="16"/>
    <n v="961"/>
    <n v="10818.288333333299"/>
    <n v="2259.8783333333336"/>
    <x v="0"/>
    <x v="40"/>
  </r>
  <r>
    <x v="2"/>
    <n v="11"/>
    <x v="10"/>
    <x v="40"/>
    <x v="40"/>
    <x v="12"/>
    <n v="904"/>
    <n v="691"/>
    <n v="7"/>
    <n v="684"/>
    <n v="7722.6416666666701"/>
    <n v="1965.0416666666667"/>
    <x v="0"/>
    <x v="40"/>
  </r>
  <r>
    <x v="2"/>
    <n v="12"/>
    <x v="11"/>
    <x v="40"/>
    <x v="40"/>
    <x v="12"/>
    <n v="1034"/>
    <n v="819"/>
    <n v="2"/>
    <n v="817"/>
    <n v="9291.2533333333304"/>
    <n v="2335.7466666666664"/>
    <x v="0"/>
    <x v="40"/>
  </r>
  <r>
    <x v="2"/>
    <n v="1"/>
    <x v="0"/>
    <x v="41"/>
    <x v="41"/>
    <x v="13"/>
    <n v="1783"/>
    <n v="1423"/>
    <n v="27"/>
    <n v="1396"/>
    <n v="14471.3475"/>
    <n v="3904.5858333333335"/>
    <x v="0"/>
    <x v="41"/>
  </r>
  <r>
    <x v="2"/>
    <n v="2"/>
    <x v="1"/>
    <x v="41"/>
    <x v="41"/>
    <x v="13"/>
    <n v="1723"/>
    <n v="1361"/>
    <n v="12"/>
    <n v="1349"/>
    <n v="14156.174999999999"/>
    <n v="3706.5916666666667"/>
    <x v="0"/>
    <x v="41"/>
  </r>
  <r>
    <x v="2"/>
    <n v="3"/>
    <x v="2"/>
    <x v="41"/>
    <x v="41"/>
    <x v="13"/>
    <n v="1117"/>
    <n v="875"/>
    <n v="10"/>
    <n v="865"/>
    <n v="9051.8016666666699"/>
    <n v="2299.2983333333332"/>
    <x v="0"/>
    <x v="41"/>
  </r>
  <r>
    <x v="2"/>
    <n v="4"/>
    <x v="3"/>
    <x v="41"/>
    <x v="41"/>
    <x v="13"/>
    <n v="195"/>
    <n v="134"/>
    <n v="10"/>
    <n v="124"/>
    <n v="1260.4275"/>
    <n v="375.77249999999998"/>
    <x v="0"/>
    <x v="41"/>
  </r>
  <r>
    <x v="2"/>
    <n v="5"/>
    <x v="4"/>
    <x v="41"/>
    <x v="41"/>
    <x v="13"/>
    <n v="254"/>
    <n v="161"/>
    <n v="10"/>
    <n v="151"/>
    <n v="1506.56666666667"/>
    <n v="676.13333333333333"/>
    <x v="0"/>
    <x v="41"/>
  </r>
  <r>
    <x v="2"/>
    <n v="6"/>
    <x v="5"/>
    <x v="41"/>
    <x v="41"/>
    <x v="13"/>
    <n v="482"/>
    <n v="344"/>
    <n v="9"/>
    <n v="335"/>
    <n v="3393.4791666666702"/>
    <n v="962.80416666666667"/>
    <x v="0"/>
    <x v="41"/>
  </r>
  <r>
    <x v="2"/>
    <n v="7"/>
    <x v="6"/>
    <x v="41"/>
    <x v="41"/>
    <x v="13"/>
    <n v="916"/>
    <n v="663"/>
    <n v="6"/>
    <n v="657"/>
    <n v="6754.8733333333303"/>
    <n v="1525.8433333333332"/>
    <x v="0"/>
    <x v="41"/>
  </r>
  <r>
    <x v="2"/>
    <n v="8"/>
    <x v="7"/>
    <x v="41"/>
    <x v="41"/>
    <x v="13"/>
    <n v="1134"/>
    <n v="747"/>
    <n v="13"/>
    <n v="734"/>
    <n v="7490.5166666666701"/>
    <n v="2003.4833333333333"/>
    <x v="0"/>
    <x v="41"/>
  </r>
  <r>
    <x v="2"/>
    <n v="9"/>
    <x v="8"/>
    <x v="41"/>
    <x v="41"/>
    <x v="13"/>
    <n v="957"/>
    <n v="624"/>
    <n v="4"/>
    <n v="620"/>
    <n v="6494.6791666666704"/>
    <n v="1655.4208333333333"/>
    <x v="0"/>
    <x v="41"/>
  </r>
  <r>
    <x v="2"/>
    <n v="10"/>
    <x v="9"/>
    <x v="41"/>
    <x v="41"/>
    <x v="13"/>
    <n v="720"/>
    <n v="498"/>
    <n v="15"/>
    <n v="483"/>
    <n v="5165.6750000000002"/>
    <n v="1451.825"/>
    <x v="0"/>
    <x v="41"/>
  </r>
  <r>
    <x v="2"/>
    <n v="11"/>
    <x v="10"/>
    <x v="41"/>
    <x v="41"/>
    <x v="13"/>
    <n v="520"/>
    <n v="362"/>
    <n v="18"/>
    <n v="344"/>
    <n v="3668.65333333333"/>
    <n v="1201.8966666666668"/>
    <x v="0"/>
    <x v="41"/>
  </r>
  <r>
    <x v="2"/>
    <n v="12"/>
    <x v="11"/>
    <x v="41"/>
    <x v="41"/>
    <x v="13"/>
    <m/>
    <m/>
    <m/>
    <m/>
    <m/>
    <m/>
    <x v="4"/>
    <x v="41"/>
  </r>
  <r>
    <x v="2"/>
    <n v="1"/>
    <x v="0"/>
    <x v="42"/>
    <x v="42"/>
    <x v="14"/>
    <n v="1770"/>
    <n v="1712"/>
    <n v="81"/>
    <n v="1631"/>
    <n v="19051.506666666701"/>
    <n v="4064.86"/>
    <x v="0"/>
    <x v="42"/>
  </r>
  <r>
    <x v="2"/>
    <n v="2"/>
    <x v="1"/>
    <x v="42"/>
    <x v="42"/>
    <x v="14"/>
    <n v="1791"/>
    <n v="1719"/>
    <n v="8"/>
    <n v="1711"/>
    <n v="20163.599999999999"/>
    <n v="4709.7833333333338"/>
    <x v="0"/>
    <x v="42"/>
  </r>
  <r>
    <x v="2"/>
    <n v="3"/>
    <x v="2"/>
    <x v="42"/>
    <x v="42"/>
    <x v="14"/>
    <n v="1247"/>
    <n v="1135"/>
    <n v="2"/>
    <n v="1133"/>
    <n v="13385.666666666701"/>
    <n v="3062.7"/>
    <x v="0"/>
    <x v="42"/>
  </r>
  <r>
    <x v="2"/>
    <n v="4"/>
    <x v="3"/>
    <x v="42"/>
    <x v="42"/>
    <x v="14"/>
    <n v="84"/>
    <n v="69"/>
    <n v="1"/>
    <n v="68"/>
    <n v="772.25"/>
    <n v="70.583333333333329"/>
    <x v="0"/>
    <x v="42"/>
  </r>
  <r>
    <x v="2"/>
    <n v="5"/>
    <x v="4"/>
    <x v="42"/>
    <x v="42"/>
    <x v="14"/>
    <n v="121"/>
    <n v="94"/>
    <n v="0"/>
    <n v="94"/>
    <n v="1061.88333333333"/>
    <n v="91.933333333333337"/>
    <x v="0"/>
    <x v="42"/>
  </r>
  <r>
    <x v="2"/>
    <n v="6"/>
    <x v="5"/>
    <x v="42"/>
    <x v="42"/>
    <x v="14"/>
    <n v="275"/>
    <n v="247"/>
    <n v="6"/>
    <n v="241"/>
    <n v="2721.7"/>
    <n v="337.86666666666667"/>
    <x v="0"/>
    <x v="42"/>
  </r>
  <r>
    <x v="2"/>
    <n v="7"/>
    <x v="6"/>
    <x v="42"/>
    <x v="42"/>
    <x v="14"/>
    <n v="1084"/>
    <n v="1030"/>
    <n v="3"/>
    <n v="1027"/>
    <n v="11938.983333333301"/>
    <n v="2331.0666666666666"/>
    <x v="0"/>
    <x v="42"/>
  </r>
  <r>
    <x v="2"/>
    <n v="8"/>
    <x v="7"/>
    <x v="42"/>
    <x v="42"/>
    <x v="14"/>
    <n v="1491"/>
    <n v="1436"/>
    <n v="1"/>
    <n v="1435"/>
    <n v="16753.366666666701"/>
    <n v="3499.4166666666665"/>
    <x v="0"/>
    <x v="42"/>
  </r>
  <r>
    <x v="2"/>
    <n v="9"/>
    <x v="8"/>
    <x v="42"/>
    <x v="42"/>
    <x v="14"/>
    <n v="1041"/>
    <n v="1005"/>
    <n v="8"/>
    <n v="997"/>
    <n v="11563.665000000001"/>
    <n v="2047.3016666666667"/>
    <x v="0"/>
    <x v="42"/>
  </r>
  <r>
    <x v="2"/>
    <n v="10"/>
    <x v="9"/>
    <x v="42"/>
    <x v="42"/>
    <x v="14"/>
    <n v="915"/>
    <n v="853"/>
    <n v="47"/>
    <n v="806"/>
    <n v="9353.76"/>
    <n v="1684.9066666666668"/>
    <x v="0"/>
    <x v="42"/>
  </r>
  <r>
    <x v="2"/>
    <n v="11"/>
    <x v="10"/>
    <x v="42"/>
    <x v="42"/>
    <x v="14"/>
    <n v="896"/>
    <n v="836"/>
    <n v="133"/>
    <n v="703"/>
    <n v="8118.7166666666699"/>
    <n v="1438.2"/>
    <x v="0"/>
    <x v="42"/>
  </r>
  <r>
    <x v="2"/>
    <n v="12"/>
    <x v="11"/>
    <x v="42"/>
    <x v="42"/>
    <x v="14"/>
    <n v="1002"/>
    <n v="944"/>
    <n v="111"/>
    <n v="833"/>
    <n v="9674.85"/>
    <n v="2028.8"/>
    <x v="0"/>
    <x v="42"/>
  </r>
  <r>
    <x v="2"/>
    <n v="1"/>
    <x v="0"/>
    <x v="43"/>
    <x v="43"/>
    <x v="14"/>
    <n v="5148"/>
    <n v="3898"/>
    <n v="62"/>
    <n v="3836"/>
    <n v="47414.665833333303"/>
    <n v="12559.934166666666"/>
    <x v="0"/>
    <x v="43"/>
  </r>
  <r>
    <x v="2"/>
    <n v="2"/>
    <x v="1"/>
    <x v="43"/>
    <x v="43"/>
    <x v="14"/>
    <n v="4769"/>
    <n v="3567"/>
    <n v="143"/>
    <n v="3424"/>
    <n v="42527.688333333303"/>
    <n v="13404.245000000001"/>
    <x v="0"/>
    <x v="43"/>
  </r>
  <r>
    <x v="2"/>
    <n v="3"/>
    <x v="2"/>
    <x v="43"/>
    <x v="43"/>
    <x v="14"/>
    <n v="3394"/>
    <n v="2405"/>
    <n v="28"/>
    <n v="2377"/>
    <n v="29688.395833333299"/>
    <n v="8382.6875"/>
    <x v="0"/>
    <x v="43"/>
  </r>
  <r>
    <x v="2"/>
    <n v="4"/>
    <x v="3"/>
    <x v="43"/>
    <x v="43"/>
    <x v="14"/>
    <n v="448"/>
    <n v="224"/>
    <n v="6"/>
    <n v="218"/>
    <n v="2594.9499999999998"/>
    <n v="211.43333333333334"/>
    <x v="0"/>
    <x v="43"/>
  </r>
  <r>
    <x v="2"/>
    <n v="5"/>
    <x v="4"/>
    <x v="43"/>
    <x v="43"/>
    <x v="14"/>
    <n v="633"/>
    <n v="316"/>
    <n v="4"/>
    <n v="312"/>
    <n v="3633.9391666666702"/>
    <n v="345.39416666666665"/>
    <x v="0"/>
    <x v="43"/>
  </r>
  <r>
    <x v="2"/>
    <n v="6"/>
    <x v="5"/>
    <x v="43"/>
    <x v="43"/>
    <x v="14"/>
    <n v="1056"/>
    <n v="527"/>
    <n v="18"/>
    <n v="509"/>
    <n v="6006.4983333333303"/>
    <n v="957.33500000000004"/>
    <x v="0"/>
    <x v="43"/>
  </r>
  <r>
    <x v="2"/>
    <n v="7"/>
    <x v="6"/>
    <x v="43"/>
    <x v="43"/>
    <x v="14"/>
    <n v="2863"/>
    <n v="1855"/>
    <n v="69"/>
    <n v="1786"/>
    <n v="21571.936666666701"/>
    <n v="4855.03"/>
    <x v="0"/>
    <x v="43"/>
  </r>
  <r>
    <x v="2"/>
    <n v="8"/>
    <x v="7"/>
    <x v="43"/>
    <x v="43"/>
    <x v="14"/>
    <n v="3398"/>
    <n v="2385"/>
    <n v="11"/>
    <n v="2374"/>
    <n v="28734.308333333302"/>
    <n v="7366.4250000000002"/>
    <x v="0"/>
    <x v="43"/>
  </r>
  <r>
    <x v="2"/>
    <n v="9"/>
    <x v="8"/>
    <x v="43"/>
    <x v="43"/>
    <x v="14"/>
    <n v="2681"/>
    <n v="1795"/>
    <n v="46"/>
    <n v="1749"/>
    <n v="20908.8883333333"/>
    <n v="5010.7783333333336"/>
    <x v="0"/>
    <x v="43"/>
  </r>
  <r>
    <x v="2"/>
    <n v="10"/>
    <x v="9"/>
    <x v="43"/>
    <x v="43"/>
    <x v="14"/>
    <n v="2503"/>
    <n v="1657"/>
    <n v="84"/>
    <n v="1573"/>
    <n v="18876.249166666701"/>
    <n v="4413.350833333333"/>
    <x v="0"/>
    <x v="43"/>
  </r>
  <r>
    <x v="2"/>
    <n v="11"/>
    <x v="10"/>
    <x v="43"/>
    <x v="43"/>
    <x v="14"/>
    <n v="2403"/>
    <n v="1610"/>
    <n v="114"/>
    <n v="1496"/>
    <n v="17714.394166666701"/>
    <n v="3526.5558333333333"/>
    <x v="0"/>
    <x v="43"/>
  </r>
  <r>
    <x v="2"/>
    <n v="12"/>
    <x v="11"/>
    <x v="43"/>
    <x v="43"/>
    <x v="14"/>
    <n v="2691"/>
    <n v="1933"/>
    <n v="70"/>
    <n v="1863"/>
    <n v="22019.608333333301"/>
    <n v="6316.7749999999996"/>
    <x v="0"/>
    <x v="43"/>
  </r>
  <r>
    <x v="2"/>
    <n v="1"/>
    <x v="0"/>
    <x v="44"/>
    <x v="44"/>
    <x v="14"/>
    <n v="2233"/>
    <n v="2122"/>
    <n v="61"/>
    <n v="2061"/>
    <n v="24809.25"/>
    <n v="4435"/>
    <x v="0"/>
    <x v="44"/>
  </r>
  <r>
    <x v="2"/>
    <n v="2"/>
    <x v="1"/>
    <x v="44"/>
    <x v="44"/>
    <x v="14"/>
    <n v="2149"/>
    <n v="2014"/>
    <n v="13"/>
    <n v="2001"/>
    <n v="24338.282500000001"/>
    <n v="4723.1508333333331"/>
    <x v="0"/>
    <x v="44"/>
  </r>
  <r>
    <x v="2"/>
    <n v="3"/>
    <x v="2"/>
    <x v="44"/>
    <x v="44"/>
    <x v="14"/>
    <n v="1530"/>
    <n v="1342"/>
    <n v="3"/>
    <n v="1339"/>
    <n v="16332.1833333333"/>
    <n v="3183.2833333333333"/>
    <x v="0"/>
    <x v="44"/>
  </r>
  <r>
    <x v="2"/>
    <n v="4"/>
    <x v="3"/>
    <x v="44"/>
    <x v="44"/>
    <x v="14"/>
    <n v="92"/>
    <n v="70"/>
    <n v="3"/>
    <n v="67"/>
    <n v="727.35"/>
    <n v="48.68333333333333"/>
    <x v="0"/>
    <x v="44"/>
  </r>
  <r>
    <x v="2"/>
    <n v="5"/>
    <x v="4"/>
    <x v="44"/>
    <x v="44"/>
    <x v="14"/>
    <n v="153"/>
    <n v="126"/>
    <n v="0"/>
    <n v="126"/>
    <n v="1336.875"/>
    <n v="47.774999999999999"/>
    <x v="0"/>
    <x v="44"/>
  </r>
  <r>
    <x v="2"/>
    <n v="6"/>
    <x v="5"/>
    <x v="44"/>
    <x v="44"/>
    <x v="14"/>
    <n v="356"/>
    <n v="308"/>
    <n v="2"/>
    <n v="306"/>
    <n v="3275.7833333333301"/>
    <n v="232.13333333333333"/>
    <x v="0"/>
    <x v="44"/>
  </r>
  <r>
    <x v="2"/>
    <n v="7"/>
    <x v="6"/>
    <x v="44"/>
    <x v="44"/>
    <x v="14"/>
    <n v="1313"/>
    <n v="1236"/>
    <n v="9"/>
    <n v="1227"/>
    <n v="14342.95"/>
    <n v="2305.9833333333331"/>
    <x v="0"/>
    <x v="44"/>
  </r>
  <r>
    <x v="2"/>
    <n v="8"/>
    <x v="7"/>
    <x v="44"/>
    <x v="44"/>
    <x v="14"/>
    <n v="1804"/>
    <n v="1716"/>
    <n v="0"/>
    <n v="1716"/>
    <n v="20197.666666666701"/>
    <n v="3554.6"/>
    <x v="0"/>
    <x v="44"/>
  </r>
  <r>
    <x v="2"/>
    <n v="9"/>
    <x v="8"/>
    <x v="44"/>
    <x v="44"/>
    <x v="14"/>
    <n v="1298"/>
    <n v="1222"/>
    <n v="10"/>
    <n v="1212"/>
    <n v="14035.5"/>
    <n v="2167.4333333333334"/>
    <x v="0"/>
    <x v="44"/>
  </r>
  <r>
    <x v="2"/>
    <n v="10"/>
    <x v="9"/>
    <x v="44"/>
    <x v="44"/>
    <x v="14"/>
    <n v="1215"/>
    <n v="1142"/>
    <n v="16"/>
    <n v="1126"/>
    <n v="13082.15"/>
    <n v="2212.2333333333331"/>
    <x v="0"/>
    <x v="44"/>
  </r>
  <r>
    <x v="2"/>
    <n v="11"/>
    <x v="10"/>
    <x v="44"/>
    <x v="44"/>
    <x v="14"/>
    <n v="1119"/>
    <n v="1009"/>
    <n v="106"/>
    <n v="903"/>
    <n v="10267.583333333299"/>
    <n v="1667.45"/>
    <x v="0"/>
    <x v="44"/>
  </r>
  <r>
    <x v="2"/>
    <n v="12"/>
    <x v="11"/>
    <x v="44"/>
    <x v="44"/>
    <x v="14"/>
    <n v="1305"/>
    <n v="1218"/>
    <n v="27"/>
    <n v="1191"/>
    <n v="13876.31"/>
    <n v="2771.0233333333335"/>
    <x v="0"/>
    <x v="44"/>
  </r>
  <r>
    <x v="2"/>
    <n v="1"/>
    <x v="0"/>
    <x v="45"/>
    <x v="45"/>
    <x v="14"/>
    <n v="2891"/>
    <n v="2554"/>
    <n v="17"/>
    <n v="2537"/>
    <n v="30192.915000000001"/>
    <n v="6702.0516666666663"/>
    <x v="0"/>
    <x v="45"/>
  </r>
  <r>
    <x v="2"/>
    <n v="2"/>
    <x v="1"/>
    <x v="45"/>
    <x v="45"/>
    <x v="14"/>
    <n v="2760"/>
    <n v="2455"/>
    <n v="17"/>
    <n v="2438"/>
    <n v="29112.366666666701"/>
    <n v="8012.6166666666668"/>
    <x v="0"/>
    <x v="45"/>
  </r>
  <r>
    <x v="2"/>
    <n v="3"/>
    <x v="2"/>
    <x v="45"/>
    <x v="45"/>
    <x v="14"/>
    <n v="2016"/>
    <n v="1665"/>
    <n v="49"/>
    <n v="1616"/>
    <n v="19195.516666666699"/>
    <n v="4017.3666666666668"/>
    <x v="0"/>
    <x v="45"/>
  </r>
  <r>
    <x v="2"/>
    <n v="4"/>
    <x v="3"/>
    <x v="45"/>
    <x v="45"/>
    <x v="14"/>
    <n v="67"/>
    <n v="43"/>
    <n v="6"/>
    <n v="37"/>
    <n v="431.98666666666702"/>
    <n v="55.83"/>
    <x v="0"/>
    <x v="45"/>
  </r>
  <r>
    <x v="2"/>
    <n v="5"/>
    <x v="4"/>
    <x v="45"/>
    <x v="45"/>
    <x v="14"/>
    <n v="68"/>
    <n v="42"/>
    <n v="4"/>
    <n v="38"/>
    <n v="451.12833333333299"/>
    <n v="50.37166666666667"/>
    <x v="0"/>
    <x v="45"/>
  </r>
  <r>
    <x v="2"/>
    <n v="6"/>
    <x v="5"/>
    <x v="45"/>
    <x v="45"/>
    <x v="14"/>
    <n v="146"/>
    <n v="100"/>
    <n v="9"/>
    <n v="91"/>
    <n v="1074.5416666666699"/>
    <n v="206.75833333333333"/>
    <x v="0"/>
    <x v="45"/>
  </r>
  <r>
    <x v="2"/>
    <n v="7"/>
    <x v="6"/>
    <x v="45"/>
    <x v="45"/>
    <x v="14"/>
    <n v="934"/>
    <n v="800"/>
    <n v="11"/>
    <n v="789"/>
    <n v="9419.2224999999999"/>
    <n v="1640.8775000000001"/>
    <x v="0"/>
    <x v="45"/>
  </r>
  <r>
    <x v="2"/>
    <n v="8"/>
    <x v="7"/>
    <x v="45"/>
    <x v="45"/>
    <x v="14"/>
    <n v="1184"/>
    <n v="1029"/>
    <n v="6"/>
    <n v="1023"/>
    <n v="12274.545"/>
    <n v="2197.6883333333335"/>
    <x v="0"/>
    <x v="45"/>
  </r>
  <r>
    <x v="2"/>
    <n v="9"/>
    <x v="8"/>
    <x v="45"/>
    <x v="45"/>
    <x v="14"/>
    <n v="838"/>
    <n v="728"/>
    <n v="7"/>
    <n v="721"/>
    <n v="8676.8083333333307"/>
    <n v="1370.4749999999999"/>
    <x v="0"/>
    <x v="45"/>
  </r>
  <r>
    <x v="2"/>
    <n v="10"/>
    <x v="9"/>
    <x v="45"/>
    <x v="45"/>
    <x v="14"/>
    <n v="857"/>
    <n v="732"/>
    <n v="14"/>
    <n v="718"/>
    <n v="8615.2999999999993"/>
    <n v="1324.0833333333333"/>
    <x v="0"/>
    <x v="45"/>
  </r>
  <r>
    <x v="2"/>
    <n v="11"/>
    <x v="10"/>
    <x v="45"/>
    <x v="45"/>
    <x v="14"/>
    <n v="821"/>
    <n v="673"/>
    <n v="38"/>
    <n v="635"/>
    <n v="7483.8191666666698"/>
    <n v="1295.5975000000001"/>
    <x v="0"/>
    <x v="45"/>
  </r>
  <r>
    <x v="2"/>
    <n v="12"/>
    <x v="11"/>
    <x v="45"/>
    <x v="45"/>
    <x v="14"/>
    <n v="1176"/>
    <n v="1033"/>
    <n v="9"/>
    <n v="1024"/>
    <n v="12350.47"/>
    <n v="2306.0466666666666"/>
    <x v="0"/>
    <x v="45"/>
  </r>
  <r>
    <x v="2"/>
    <n v="1"/>
    <x v="0"/>
    <x v="46"/>
    <x v="46"/>
    <x v="14"/>
    <n v="2942"/>
    <n v="1387"/>
    <n v="0"/>
    <n v="1387"/>
    <n v="14944.86"/>
    <n v="2905.24"/>
    <x v="0"/>
    <x v="46"/>
  </r>
  <r>
    <x v="2"/>
    <n v="2"/>
    <x v="1"/>
    <x v="46"/>
    <x v="46"/>
    <x v="14"/>
    <n v="2728"/>
    <n v="1294"/>
    <n v="1"/>
    <n v="1293"/>
    <n v="13850.9566666667"/>
    <n v="2680.16"/>
    <x v="0"/>
    <x v="46"/>
  </r>
  <r>
    <x v="2"/>
    <n v="3"/>
    <x v="2"/>
    <x v="46"/>
    <x v="46"/>
    <x v="14"/>
    <n v="1793"/>
    <n v="818"/>
    <n v="1"/>
    <n v="817"/>
    <n v="8644.5166666666701"/>
    <n v="1467.7166666666667"/>
    <x v="0"/>
    <x v="46"/>
  </r>
  <r>
    <x v="2"/>
    <n v="4"/>
    <x v="3"/>
    <x v="46"/>
    <x v="46"/>
    <x v="14"/>
    <n v="354"/>
    <n v="89"/>
    <n v="3"/>
    <n v="86"/>
    <n v="934.16083333333302"/>
    <n v="174.43916666666667"/>
    <x v="0"/>
    <x v="46"/>
  </r>
  <r>
    <x v="2"/>
    <n v="5"/>
    <x v="4"/>
    <x v="46"/>
    <x v="46"/>
    <x v="14"/>
    <n v="407"/>
    <n v="111"/>
    <n v="3"/>
    <n v="108"/>
    <n v="1154.60666666667"/>
    <n v="136.27666666666667"/>
    <x v="0"/>
    <x v="46"/>
  </r>
  <r>
    <x v="2"/>
    <n v="6"/>
    <x v="5"/>
    <x v="46"/>
    <x v="46"/>
    <x v="14"/>
    <n v="900"/>
    <n v="289"/>
    <n v="0"/>
    <n v="289"/>
    <n v="3066.3333333333298"/>
    <n v="426.46666666666664"/>
    <x v="0"/>
    <x v="46"/>
  </r>
  <r>
    <x v="2"/>
    <n v="7"/>
    <x v="6"/>
    <x v="46"/>
    <x v="46"/>
    <x v="14"/>
    <n v="2144"/>
    <n v="1029"/>
    <n v="1"/>
    <n v="1028"/>
    <n v="10682.208333333299"/>
    <n v="1409.5250000000001"/>
    <x v="0"/>
    <x v="46"/>
  </r>
  <r>
    <x v="2"/>
    <n v="8"/>
    <x v="7"/>
    <x v="46"/>
    <x v="46"/>
    <x v="14"/>
    <n v="2892"/>
    <n v="1509"/>
    <n v="2"/>
    <n v="1507"/>
    <n v="15649.6175"/>
    <n v="2471.9324999999999"/>
    <x v="0"/>
    <x v="46"/>
  </r>
  <r>
    <x v="2"/>
    <n v="9"/>
    <x v="8"/>
    <x v="46"/>
    <x v="46"/>
    <x v="14"/>
    <n v="2286"/>
    <n v="1117"/>
    <n v="0"/>
    <n v="1117"/>
    <n v="11678.3225"/>
    <n v="2276.1441666666665"/>
    <x v="0"/>
    <x v="46"/>
  </r>
  <r>
    <x v="2"/>
    <n v="10"/>
    <x v="9"/>
    <x v="46"/>
    <x v="46"/>
    <x v="14"/>
    <n v="2015"/>
    <n v="913"/>
    <n v="0"/>
    <n v="913"/>
    <n v="9641.1466666666693"/>
    <n v="1955.12"/>
    <x v="0"/>
    <x v="46"/>
  </r>
  <r>
    <x v="2"/>
    <n v="11"/>
    <x v="10"/>
    <x v="46"/>
    <x v="46"/>
    <x v="14"/>
    <n v="1803"/>
    <n v="727"/>
    <n v="0"/>
    <n v="727"/>
    <n v="7750.4208333333299"/>
    <n v="1640.8958333333333"/>
    <x v="0"/>
    <x v="46"/>
  </r>
  <r>
    <x v="2"/>
    <n v="12"/>
    <x v="11"/>
    <x v="46"/>
    <x v="46"/>
    <x v="14"/>
    <n v="1855"/>
    <n v="850"/>
    <n v="1"/>
    <n v="849"/>
    <n v="8989.5683333333309"/>
    <n v="1881.8983333333333"/>
    <x v="0"/>
    <x v="46"/>
  </r>
  <r>
    <x v="2"/>
    <n v="1"/>
    <x v="0"/>
    <x v="47"/>
    <x v="47"/>
    <x v="15"/>
    <n v="2392"/>
    <n v="1903"/>
    <n v="37"/>
    <n v="1866"/>
    <n v="20056.365833333301"/>
    <n v="5524.9508333333333"/>
    <x v="0"/>
    <x v="47"/>
  </r>
  <r>
    <x v="2"/>
    <n v="2"/>
    <x v="1"/>
    <x v="47"/>
    <x v="47"/>
    <x v="15"/>
    <n v="2254"/>
    <n v="1798"/>
    <n v="35"/>
    <n v="1763"/>
    <n v="19019.914166666698"/>
    <n v="4697.5024999999996"/>
    <x v="0"/>
    <x v="47"/>
  </r>
  <r>
    <x v="2"/>
    <n v="3"/>
    <x v="2"/>
    <x v="47"/>
    <x v="47"/>
    <x v="15"/>
    <n v="1669"/>
    <n v="1312"/>
    <n v="46"/>
    <n v="1266"/>
    <n v="13466.2016666667"/>
    <n v="3863.1316666666667"/>
    <x v="0"/>
    <x v="47"/>
  </r>
  <r>
    <x v="2"/>
    <n v="4"/>
    <x v="3"/>
    <x v="47"/>
    <x v="47"/>
    <x v="15"/>
    <n v="489"/>
    <n v="355"/>
    <n v="33"/>
    <n v="322"/>
    <n v="3353.67333333333"/>
    <n v="763.07666666666671"/>
    <x v="0"/>
    <x v="47"/>
  </r>
  <r>
    <x v="2"/>
    <n v="5"/>
    <x v="4"/>
    <x v="47"/>
    <x v="47"/>
    <x v="15"/>
    <n v="710"/>
    <n v="501"/>
    <n v="35"/>
    <n v="466"/>
    <n v="4997.9291666666704"/>
    <n v="899.98749999999995"/>
    <x v="0"/>
    <x v="47"/>
  </r>
  <r>
    <x v="2"/>
    <n v="6"/>
    <x v="5"/>
    <x v="47"/>
    <x v="47"/>
    <x v="15"/>
    <n v="1142"/>
    <n v="777"/>
    <n v="37"/>
    <n v="740"/>
    <n v="7909.7716666666702"/>
    <n v="1821.7783333333334"/>
    <x v="0"/>
    <x v="47"/>
  </r>
  <r>
    <x v="2"/>
    <n v="7"/>
    <x v="6"/>
    <x v="47"/>
    <x v="47"/>
    <x v="15"/>
    <n v="1684"/>
    <n v="1192"/>
    <n v="43"/>
    <n v="1149"/>
    <n v="11880.768333333301"/>
    <n v="2691.915"/>
    <x v="0"/>
    <x v="47"/>
  </r>
  <r>
    <x v="2"/>
    <n v="8"/>
    <x v="7"/>
    <x v="47"/>
    <x v="47"/>
    <x v="15"/>
    <n v="1709"/>
    <n v="1223"/>
    <n v="49"/>
    <n v="1174"/>
    <n v="12210.9141666667"/>
    <n v="2677.1025"/>
    <x v="0"/>
    <x v="47"/>
  </r>
  <r>
    <x v="2"/>
    <n v="9"/>
    <x v="8"/>
    <x v="47"/>
    <x v="47"/>
    <x v="15"/>
    <n v="1627"/>
    <n v="1182"/>
    <n v="105"/>
    <n v="1077"/>
    <n v="11194.5275"/>
    <n v="2454.1391666666668"/>
    <x v="0"/>
    <x v="47"/>
  </r>
  <r>
    <x v="2"/>
    <n v="10"/>
    <x v="9"/>
    <x v="47"/>
    <x v="47"/>
    <x v="15"/>
    <n v="1531"/>
    <n v="1123"/>
    <n v="78"/>
    <n v="1045"/>
    <n v="11079.47"/>
    <n v="2867.83"/>
    <x v="0"/>
    <x v="47"/>
  </r>
  <r>
    <x v="2"/>
    <n v="11"/>
    <x v="10"/>
    <x v="47"/>
    <x v="47"/>
    <x v="15"/>
    <n v="1095"/>
    <n v="794"/>
    <n v="54"/>
    <n v="740"/>
    <n v="7808.8783333333304"/>
    <n v="2207.8716666666664"/>
    <x v="0"/>
    <x v="47"/>
  </r>
  <r>
    <x v="2"/>
    <n v="12"/>
    <x v="11"/>
    <x v="47"/>
    <x v="47"/>
    <x v="15"/>
    <n v="1203"/>
    <n v="915"/>
    <n v="120"/>
    <n v="795"/>
    <n v="8273.7083333333303"/>
    <n v="2258.2750000000001"/>
    <x v="0"/>
    <x v="47"/>
  </r>
  <r>
    <x v="2"/>
    <n v="1"/>
    <x v="0"/>
    <x v="48"/>
    <x v="48"/>
    <x v="16"/>
    <n v="1557"/>
    <n v="1308"/>
    <n v="16"/>
    <n v="1292"/>
    <n v="14367.125833333301"/>
    <n v="3761.4908333333333"/>
    <x v="0"/>
    <x v="48"/>
  </r>
  <r>
    <x v="2"/>
    <n v="2"/>
    <x v="1"/>
    <x v="48"/>
    <x v="48"/>
    <x v="16"/>
    <n v="1491"/>
    <n v="1242"/>
    <n v="28"/>
    <n v="1214"/>
    <n v="13525.8383333333"/>
    <n v="3565.9283333333333"/>
    <x v="0"/>
    <x v="48"/>
  </r>
  <r>
    <x v="2"/>
    <n v="3"/>
    <x v="2"/>
    <x v="48"/>
    <x v="48"/>
    <x v="16"/>
    <n v="1153"/>
    <n v="930"/>
    <n v="930"/>
    <n v="0"/>
    <m/>
    <m/>
    <x v="2"/>
    <x v="48"/>
  </r>
  <r>
    <x v="2"/>
    <n v="4"/>
    <x v="3"/>
    <x v="48"/>
    <x v="48"/>
    <x v="16"/>
    <n v="184"/>
    <n v="138"/>
    <n v="138"/>
    <n v="0"/>
    <m/>
    <m/>
    <x v="2"/>
    <x v="48"/>
  </r>
  <r>
    <x v="2"/>
    <n v="5"/>
    <x v="4"/>
    <x v="48"/>
    <x v="48"/>
    <x v="16"/>
    <n v="286"/>
    <n v="205"/>
    <n v="205"/>
    <n v="0"/>
    <m/>
    <m/>
    <x v="2"/>
    <x v="48"/>
  </r>
  <r>
    <x v="2"/>
    <n v="6"/>
    <x v="5"/>
    <x v="48"/>
    <x v="48"/>
    <x v="16"/>
    <n v="568"/>
    <n v="472"/>
    <n v="370"/>
    <n v="102"/>
    <n v="1023.23"/>
    <n v="141.97"/>
    <x v="0"/>
    <x v="48"/>
  </r>
  <r>
    <x v="2"/>
    <n v="7"/>
    <x v="6"/>
    <x v="48"/>
    <x v="48"/>
    <x v="16"/>
    <n v="1017"/>
    <n v="820"/>
    <n v="526"/>
    <n v="294"/>
    <n v="2828.77"/>
    <n v="580.78"/>
    <x v="0"/>
    <x v="48"/>
  </r>
  <r>
    <x v="2"/>
    <n v="8"/>
    <x v="7"/>
    <x v="48"/>
    <x v="48"/>
    <x v="16"/>
    <n v="1117"/>
    <n v="943"/>
    <n v="306"/>
    <n v="637"/>
    <n v="6057.4016666666703"/>
    <n v="1321.7316666666666"/>
    <x v="0"/>
    <x v="48"/>
  </r>
  <r>
    <x v="2"/>
    <n v="9"/>
    <x v="8"/>
    <x v="48"/>
    <x v="48"/>
    <x v="16"/>
    <n v="998"/>
    <n v="815"/>
    <n v="314"/>
    <n v="501"/>
    <n v="4838.5124999999998"/>
    <n v="1537.2541666666666"/>
    <x v="0"/>
    <x v="48"/>
  </r>
  <r>
    <x v="2"/>
    <n v="10"/>
    <x v="9"/>
    <x v="48"/>
    <x v="48"/>
    <x v="16"/>
    <n v="890"/>
    <n v="716"/>
    <n v="248"/>
    <n v="468"/>
    <n v="4796.63"/>
    <n v="1905.8866666666668"/>
    <x v="0"/>
    <x v="48"/>
  </r>
  <r>
    <x v="2"/>
    <n v="11"/>
    <x v="10"/>
    <x v="48"/>
    <x v="48"/>
    <x v="16"/>
    <n v="776"/>
    <n v="656"/>
    <n v="78"/>
    <n v="578"/>
    <n v="5886.55"/>
    <n v="2257.0833333333335"/>
    <x v="0"/>
    <x v="48"/>
  </r>
  <r>
    <x v="2"/>
    <n v="12"/>
    <x v="11"/>
    <x v="48"/>
    <x v="48"/>
    <x v="16"/>
    <n v="698"/>
    <n v="591"/>
    <n v="117"/>
    <n v="474"/>
    <n v="4881.9291666666704"/>
    <n v="1784.7708333333333"/>
    <x v="0"/>
    <x v="48"/>
  </r>
  <r>
    <x v="2"/>
    <n v="1"/>
    <x v="0"/>
    <x v="49"/>
    <x v="49"/>
    <x v="14"/>
    <n v="2687"/>
    <n v="2388"/>
    <n v="53"/>
    <n v="2335"/>
    <n v="27728.573333333301"/>
    <n v="5696.2266666666665"/>
    <x v="0"/>
    <x v="49"/>
  </r>
  <r>
    <x v="2"/>
    <n v="2"/>
    <x v="1"/>
    <x v="49"/>
    <x v="49"/>
    <x v="14"/>
    <n v="2924"/>
    <n v="2588"/>
    <n v="42"/>
    <n v="2546"/>
    <n v="30395.386666666702"/>
    <n v="6711.4633333333331"/>
    <x v="0"/>
    <x v="49"/>
  </r>
  <r>
    <x v="2"/>
    <n v="3"/>
    <x v="2"/>
    <x v="49"/>
    <x v="49"/>
    <x v="14"/>
    <n v="2181"/>
    <n v="1885"/>
    <n v="28"/>
    <n v="1857"/>
    <n v="22017.05"/>
    <n v="5368.2666666666664"/>
    <x v="0"/>
    <x v="49"/>
  </r>
  <r>
    <x v="2"/>
    <n v="4"/>
    <x v="3"/>
    <x v="49"/>
    <x v="49"/>
    <x v="14"/>
    <n v="97"/>
    <n v="65"/>
    <n v="1"/>
    <n v="64"/>
    <n v="733.41"/>
    <n v="197.45666666666668"/>
    <x v="0"/>
    <x v="49"/>
  </r>
  <r>
    <x v="2"/>
    <n v="5"/>
    <x v="4"/>
    <x v="49"/>
    <x v="49"/>
    <x v="14"/>
    <n v="106"/>
    <n v="74"/>
    <n v="1"/>
    <n v="73"/>
    <n v="863.85"/>
    <n v="167.11666666666667"/>
    <x v="0"/>
    <x v="49"/>
  </r>
  <r>
    <x v="2"/>
    <n v="6"/>
    <x v="5"/>
    <x v="49"/>
    <x v="49"/>
    <x v="14"/>
    <n v="265"/>
    <n v="230"/>
    <n v="1"/>
    <n v="229"/>
    <n v="2723.0616666666701"/>
    <n v="454.15499999999997"/>
    <x v="0"/>
    <x v="49"/>
  </r>
  <r>
    <x v="2"/>
    <n v="7"/>
    <x v="6"/>
    <x v="49"/>
    <x v="49"/>
    <x v="14"/>
    <n v="2135"/>
    <n v="1962"/>
    <n v="25"/>
    <n v="1937"/>
    <n v="23314.055833333299"/>
    <n v="5261.8774999999996"/>
    <x v="0"/>
    <x v="49"/>
  </r>
  <r>
    <x v="2"/>
    <n v="8"/>
    <x v="7"/>
    <x v="49"/>
    <x v="49"/>
    <x v="14"/>
    <n v="2885"/>
    <n v="2544"/>
    <n v="52"/>
    <n v="2492"/>
    <n v="30174.7166666667"/>
    <n v="6715.55"/>
    <x v="0"/>
    <x v="49"/>
  </r>
  <r>
    <x v="2"/>
    <n v="9"/>
    <x v="8"/>
    <x v="49"/>
    <x v="49"/>
    <x v="14"/>
    <n v="1914"/>
    <n v="1701"/>
    <n v="28"/>
    <n v="1673"/>
    <n v="19857.145"/>
    <n v="3782.8883333333333"/>
    <x v="0"/>
    <x v="49"/>
  </r>
  <r>
    <x v="2"/>
    <n v="10"/>
    <x v="9"/>
    <x v="49"/>
    <x v="49"/>
    <x v="14"/>
    <n v="1494"/>
    <n v="1363"/>
    <n v="29"/>
    <n v="1334"/>
    <n v="15703.6441666667"/>
    <n v="3137.6725000000001"/>
    <x v="0"/>
    <x v="49"/>
  </r>
  <r>
    <x v="2"/>
    <n v="11"/>
    <x v="10"/>
    <x v="49"/>
    <x v="49"/>
    <x v="14"/>
    <n v="789"/>
    <n v="727"/>
    <n v="25"/>
    <n v="702"/>
    <n v="8292.1091666666707"/>
    <n v="1738.9408333333333"/>
    <x v="0"/>
    <x v="49"/>
  </r>
  <r>
    <x v="2"/>
    <n v="12"/>
    <x v="11"/>
    <x v="49"/>
    <x v="49"/>
    <x v="14"/>
    <n v="893"/>
    <n v="829"/>
    <n v="29"/>
    <n v="800"/>
    <n v="9310.3950000000004"/>
    <n v="2086.0050000000001"/>
    <x v="0"/>
    <x v="49"/>
  </r>
  <r>
    <x v="2"/>
    <n v="1"/>
    <x v="0"/>
    <x v="50"/>
    <x v="50"/>
    <x v="14"/>
    <n v="1626"/>
    <n v="1280"/>
    <n v="48"/>
    <n v="1232"/>
    <n v="12745.733333333301"/>
    <n v="4543.6000000000004"/>
    <x v="0"/>
    <x v="50"/>
  </r>
  <r>
    <x v="2"/>
    <n v="2"/>
    <x v="1"/>
    <x v="50"/>
    <x v="50"/>
    <x v="14"/>
    <n v="1651"/>
    <n v="1286"/>
    <n v="36"/>
    <n v="1250"/>
    <n v="13182.428333333301"/>
    <n v="4384.1549999999997"/>
    <x v="0"/>
    <x v="50"/>
  </r>
  <r>
    <x v="2"/>
    <n v="3"/>
    <x v="2"/>
    <x v="50"/>
    <x v="50"/>
    <x v="14"/>
    <n v="1067"/>
    <n v="853"/>
    <n v="12"/>
    <n v="841"/>
    <n v="9510.1966666666704"/>
    <n v="2670.32"/>
    <x v="0"/>
    <x v="50"/>
  </r>
  <r>
    <x v="2"/>
    <n v="4"/>
    <x v="3"/>
    <x v="50"/>
    <x v="50"/>
    <x v="14"/>
    <n v="75"/>
    <n v="69"/>
    <n v="0"/>
    <n v="69"/>
    <n v="687.62750000000005"/>
    <n v="213.6225"/>
    <x v="0"/>
    <x v="50"/>
  </r>
  <r>
    <x v="2"/>
    <n v="5"/>
    <x v="4"/>
    <x v="50"/>
    <x v="50"/>
    <x v="14"/>
    <n v="79"/>
    <n v="41"/>
    <n v="1"/>
    <n v="40"/>
    <n v="427.85833333333301"/>
    <n v="73.275000000000006"/>
    <x v="0"/>
    <x v="50"/>
  </r>
  <r>
    <x v="2"/>
    <n v="6"/>
    <x v="5"/>
    <x v="50"/>
    <x v="50"/>
    <x v="14"/>
    <n v="109"/>
    <n v="71"/>
    <n v="1"/>
    <n v="70"/>
    <n v="745"/>
    <n v="145.94999999999999"/>
    <x v="0"/>
    <x v="50"/>
  </r>
  <r>
    <x v="2"/>
    <n v="7"/>
    <x v="6"/>
    <x v="50"/>
    <x v="50"/>
    <x v="14"/>
    <n v="857"/>
    <n v="679"/>
    <n v="17"/>
    <n v="662"/>
    <n v="7300.88666666667"/>
    <n v="1208.33"/>
    <x v="0"/>
    <x v="50"/>
  </r>
  <r>
    <x v="2"/>
    <n v="8"/>
    <x v="7"/>
    <x v="50"/>
    <x v="50"/>
    <x v="14"/>
    <n v="1124"/>
    <n v="844"/>
    <n v="33"/>
    <n v="811"/>
    <n v="8922.8233333333301"/>
    <n v="1609.81"/>
    <x v="0"/>
    <x v="50"/>
  </r>
  <r>
    <x v="2"/>
    <n v="9"/>
    <x v="8"/>
    <x v="50"/>
    <x v="50"/>
    <x v="14"/>
    <n v="914"/>
    <n v="639"/>
    <n v="17"/>
    <n v="622"/>
    <n v="6560.1866666666701"/>
    <n v="1497.7633333333333"/>
    <x v="0"/>
    <x v="50"/>
  </r>
  <r>
    <x v="2"/>
    <n v="10"/>
    <x v="9"/>
    <x v="50"/>
    <x v="50"/>
    <x v="14"/>
    <n v="747"/>
    <n v="596"/>
    <n v="18"/>
    <n v="578"/>
    <n v="6169.5050000000001"/>
    <n v="1807.2116666666666"/>
    <x v="0"/>
    <x v="50"/>
  </r>
  <r>
    <x v="2"/>
    <n v="11"/>
    <x v="10"/>
    <x v="50"/>
    <x v="50"/>
    <x v="14"/>
    <n v="389"/>
    <n v="286"/>
    <n v="26"/>
    <n v="260"/>
    <n v="2452.3016666666699"/>
    <n v="1168.0150000000001"/>
    <x v="0"/>
    <x v="50"/>
  </r>
  <r>
    <x v="2"/>
    <n v="12"/>
    <x v="11"/>
    <x v="50"/>
    <x v="50"/>
    <x v="14"/>
    <n v="512"/>
    <n v="437"/>
    <n v="10"/>
    <n v="427"/>
    <n v="4203.7733333333299"/>
    <n v="2013.5766666666666"/>
    <x v="0"/>
    <x v="50"/>
  </r>
  <r>
    <x v="2"/>
    <n v="1"/>
    <x v="0"/>
    <x v="51"/>
    <x v="51"/>
    <x v="14"/>
    <n v="11628"/>
    <n v="9621"/>
    <n v="354"/>
    <n v="9267"/>
    <n v="111549.131666667"/>
    <n v="28270.151666666668"/>
    <x v="0"/>
    <x v="51"/>
  </r>
  <r>
    <x v="2"/>
    <n v="2"/>
    <x v="1"/>
    <x v="51"/>
    <x v="51"/>
    <x v="14"/>
    <n v="11402"/>
    <n v="9398"/>
    <n v="266"/>
    <n v="9132"/>
    <n v="108794.23166666699"/>
    <n v="24711.468333333334"/>
    <x v="0"/>
    <x v="51"/>
  </r>
  <r>
    <x v="2"/>
    <n v="3"/>
    <x v="2"/>
    <x v="51"/>
    <x v="51"/>
    <x v="14"/>
    <n v="6846"/>
    <n v="5628"/>
    <n v="531"/>
    <n v="5097"/>
    <n v="61884.563333333303"/>
    <n v="16521.286666666667"/>
    <x v="0"/>
    <x v="51"/>
  </r>
  <r>
    <x v="2"/>
    <n v="4"/>
    <x v="3"/>
    <x v="51"/>
    <x v="51"/>
    <x v="14"/>
    <n v="707"/>
    <n v="516"/>
    <n v="350"/>
    <n v="166"/>
    <n v="2158.0816666666701"/>
    <n v="284.36833333333334"/>
    <x v="0"/>
    <x v="51"/>
  </r>
  <r>
    <x v="2"/>
    <n v="5"/>
    <x v="4"/>
    <x v="51"/>
    <x v="51"/>
    <x v="14"/>
    <n v="821"/>
    <n v="566"/>
    <n v="285"/>
    <n v="281"/>
    <n v="3394.06833333333"/>
    <n v="374.38166666666666"/>
    <x v="0"/>
    <x v="51"/>
  </r>
  <r>
    <x v="2"/>
    <n v="6"/>
    <x v="5"/>
    <x v="51"/>
    <x v="51"/>
    <x v="14"/>
    <n v="1317"/>
    <n v="946"/>
    <n v="424"/>
    <n v="522"/>
    <n v="6146.8166666666702"/>
    <n v="663.4"/>
    <x v="0"/>
    <x v="51"/>
  </r>
  <r>
    <x v="2"/>
    <n v="7"/>
    <x v="6"/>
    <x v="51"/>
    <x v="51"/>
    <x v="14"/>
    <n v="5098"/>
    <n v="4149"/>
    <n v="908"/>
    <n v="3241"/>
    <n v="37666.345833333296"/>
    <n v="6522.5541666666668"/>
    <x v="0"/>
    <x v="51"/>
  </r>
  <r>
    <x v="2"/>
    <n v="8"/>
    <x v="7"/>
    <x v="51"/>
    <x v="51"/>
    <x v="14"/>
    <n v="6973"/>
    <n v="5589"/>
    <n v="0"/>
    <n v="5589"/>
    <n v="65425.9"/>
    <n v="13000.783333333333"/>
    <x v="0"/>
    <x v="51"/>
  </r>
  <r>
    <x v="2"/>
    <n v="9"/>
    <x v="8"/>
    <x v="51"/>
    <x v="51"/>
    <x v="14"/>
    <n v="5184"/>
    <n v="4183"/>
    <n v="0"/>
    <n v="4183"/>
    <n v="48689.125"/>
    <n v="8310.3916666666664"/>
    <x v="0"/>
    <x v="51"/>
  </r>
  <r>
    <x v="2"/>
    <n v="10"/>
    <x v="9"/>
    <x v="51"/>
    <x v="51"/>
    <x v="14"/>
    <n v="4403"/>
    <n v="3571"/>
    <n v="2"/>
    <n v="3569"/>
    <n v="41356.809166666702"/>
    <n v="7579.524166666667"/>
    <x v="0"/>
    <x v="51"/>
  </r>
  <r>
    <x v="2"/>
    <n v="11"/>
    <x v="10"/>
    <x v="51"/>
    <x v="51"/>
    <x v="14"/>
    <n v="2596"/>
    <n v="2059"/>
    <n v="0"/>
    <n v="2059"/>
    <n v="23812.191666666698"/>
    <n v="3640.5250000000001"/>
    <x v="0"/>
    <x v="51"/>
  </r>
  <r>
    <x v="2"/>
    <n v="12"/>
    <x v="11"/>
    <x v="51"/>
    <x v="51"/>
    <x v="14"/>
    <n v="3520"/>
    <n v="2816"/>
    <n v="0"/>
    <n v="2816"/>
    <n v="32686.881666666701"/>
    <n v="5934.3683333333329"/>
    <x v="0"/>
    <x v="51"/>
  </r>
  <r>
    <x v="2"/>
    <n v="1"/>
    <x v="0"/>
    <x v="52"/>
    <x v="52"/>
    <x v="14"/>
    <n v="1050"/>
    <n v="698"/>
    <n v="0"/>
    <n v="698"/>
    <n v="7979.1666666666697"/>
    <n v="1745.05"/>
    <x v="0"/>
    <x v="52"/>
  </r>
  <r>
    <x v="2"/>
    <n v="2"/>
    <x v="1"/>
    <x v="52"/>
    <x v="52"/>
    <x v="14"/>
    <n v="1047"/>
    <n v="696"/>
    <n v="6"/>
    <n v="690"/>
    <n v="7811.1166666666704"/>
    <n v="1575.7166666666667"/>
    <x v="0"/>
    <x v="52"/>
  </r>
  <r>
    <x v="2"/>
    <n v="3"/>
    <x v="2"/>
    <x v="52"/>
    <x v="52"/>
    <x v="14"/>
    <n v="704"/>
    <n v="489"/>
    <n v="1"/>
    <n v="488"/>
    <n v="5674.75"/>
    <n v="1333.5"/>
    <x v="0"/>
    <x v="52"/>
  </r>
  <r>
    <x v="2"/>
    <n v="4"/>
    <x v="3"/>
    <x v="52"/>
    <x v="52"/>
    <x v="14"/>
    <n v="108"/>
    <n v="47"/>
    <n v="1"/>
    <n v="46"/>
    <n v="548.92499999999995"/>
    <n v="99.50833333333334"/>
    <x v="0"/>
    <x v="52"/>
  </r>
  <r>
    <x v="2"/>
    <n v="5"/>
    <x v="4"/>
    <x v="52"/>
    <x v="52"/>
    <x v="14"/>
    <n v="153"/>
    <n v="57"/>
    <n v="0"/>
    <n v="57"/>
    <n v="661.75"/>
    <n v="93.15"/>
    <x v="0"/>
    <x v="52"/>
  </r>
  <r>
    <x v="2"/>
    <n v="6"/>
    <x v="5"/>
    <x v="52"/>
    <x v="52"/>
    <x v="14"/>
    <n v="499"/>
    <n v="292"/>
    <n v="0"/>
    <n v="292"/>
    <n v="3403.1"/>
    <n v="498.4"/>
    <x v="0"/>
    <x v="52"/>
  </r>
  <r>
    <x v="2"/>
    <n v="7"/>
    <x v="6"/>
    <x v="52"/>
    <x v="52"/>
    <x v="14"/>
    <n v="3190"/>
    <n v="2601"/>
    <n v="3"/>
    <n v="2598"/>
    <n v="31297.128333333301"/>
    <n v="6838.8549999999996"/>
    <x v="0"/>
    <x v="52"/>
  </r>
  <r>
    <x v="2"/>
    <n v="8"/>
    <x v="7"/>
    <x v="52"/>
    <x v="52"/>
    <x v="14"/>
    <n v="4029"/>
    <n v="3318"/>
    <n v="10"/>
    <n v="3308"/>
    <n v="38690.266666666699"/>
    <n v="8953.5166666666664"/>
    <x v="0"/>
    <x v="52"/>
  </r>
  <r>
    <x v="2"/>
    <n v="9"/>
    <x v="8"/>
    <x v="52"/>
    <x v="52"/>
    <x v="14"/>
    <n v="2214"/>
    <n v="1736"/>
    <n v="3"/>
    <n v="1733"/>
    <n v="19715.516666666699"/>
    <n v="3876.65"/>
    <x v="0"/>
    <x v="52"/>
  </r>
  <r>
    <x v="2"/>
    <n v="10"/>
    <x v="9"/>
    <x v="52"/>
    <x v="52"/>
    <x v="14"/>
    <n v="1287"/>
    <n v="968"/>
    <n v="1"/>
    <n v="967"/>
    <n v="10553.106666666699"/>
    <n v="1879.26"/>
    <x v="0"/>
    <x v="52"/>
  </r>
  <r>
    <x v="2"/>
    <n v="11"/>
    <x v="10"/>
    <x v="52"/>
    <x v="52"/>
    <x v="14"/>
    <n v="641"/>
    <n v="378"/>
    <n v="0"/>
    <n v="378"/>
    <n v="4191.6000000000004"/>
    <n v="996.6"/>
    <x v="0"/>
    <x v="52"/>
  </r>
  <r>
    <x v="2"/>
    <n v="12"/>
    <x v="11"/>
    <x v="52"/>
    <x v="52"/>
    <x v="14"/>
    <n v="744"/>
    <n v="466"/>
    <n v="1"/>
    <n v="465"/>
    <n v="5027.5833333333303"/>
    <n v="1140.9000000000001"/>
    <x v="0"/>
    <x v="52"/>
  </r>
  <r>
    <x v="2"/>
    <n v="1"/>
    <x v="0"/>
    <x v="53"/>
    <x v="53"/>
    <x v="14"/>
    <n v="16470"/>
    <n v="13914"/>
    <n v="12"/>
    <n v="13902"/>
    <n v="164975.995"/>
    <n v="41391.838333333333"/>
    <x v="0"/>
    <x v="53"/>
  </r>
  <r>
    <x v="2"/>
    <n v="2"/>
    <x v="1"/>
    <x v="53"/>
    <x v="53"/>
    <x v="14"/>
    <n v="15486"/>
    <n v="13032"/>
    <n v="92"/>
    <n v="12940"/>
    <n v="152710.63"/>
    <n v="37459.08666666667"/>
    <x v="0"/>
    <x v="53"/>
  </r>
  <r>
    <x v="2"/>
    <n v="3"/>
    <x v="2"/>
    <x v="53"/>
    <x v="53"/>
    <x v="14"/>
    <n v="9819"/>
    <n v="8134"/>
    <n v="121"/>
    <n v="8013"/>
    <n v="95121.132500000007"/>
    <n v="27351.467499999999"/>
    <x v="0"/>
    <x v="53"/>
  </r>
  <r>
    <x v="2"/>
    <n v="4"/>
    <x v="3"/>
    <x v="53"/>
    <x v="53"/>
    <x v="14"/>
    <n v="1163"/>
    <n v="761"/>
    <n v="23"/>
    <n v="738"/>
    <n v="8865.9516666666696"/>
    <n v="924.74833333333333"/>
    <x v="0"/>
    <x v="53"/>
  </r>
  <r>
    <x v="2"/>
    <n v="5"/>
    <x v="4"/>
    <x v="53"/>
    <x v="53"/>
    <x v="14"/>
    <n v="1368"/>
    <n v="877"/>
    <n v="18"/>
    <n v="859"/>
    <n v="10059.8833333333"/>
    <n v="1312.5666666666666"/>
    <x v="0"/>
    <x v="53"/>
  </r>
  <r>
    <x v="2"/>
    <n v="6"/>
    <x v="5"/>
    <x v="53"/>
    <x v="53"/>
    <x v="14"/>
    <n v="1771"/>
    <n v="1261"/>
    <n v="77"/>
    <n v="1184"/>
    <n v="13965.7225"/>
    <n v="1433.9775"/>
    <x v="0"/>
    <x v="53"/>
  </r>
  <r>
    <x v="2"/>
    <n v="7"/>
    <x v="6"/>
    <x v="53"/>
    <x v="53"/>
    <x v="14"/>
    <n v="5210"/>
    <n v="4188"/>
    <n v="216"/>
    <n v="3972"/>
    <n v="46386.8883333333"/>
    <n v="5133.0783333333329"/>
    <x v="0"/>
    <x v="53"/>
  </r>
  <r>
    <x v="2"/>
    <n v="8"/>
    <x v="7"/>
    <x v="53"/>
    <x v="53"/>
    <x v="14"/>
    <n v="7495"/>
    <n v="6076"/>
    <n v="125"/>
    <n v="5951"/>
    <n v="69256.208333333299"/>
    <n v="9422.5416666666661"/>
    <x v="0"/>
    <x v="53"/>
  </r>
  <r>
    <x v="2"/>
    <n v="9"/>
    <x v="8"/>
    <x v="53"/>
    <x v="53"/>
    <x v="14"/>
    <n v="6103"/>
    <n v="4852"/>
    <n v="78"/>
    <n v="4774"/>
    <n v="55461.754999999997"/>
    <n v="7342.0616666666665"/>
    <x v="0"/>
    <x v="53"/>
  </r>
  <r>
    <x v="2"/>
    <n v="10"/>
    <x v="9"/>
    <x v="53"/>
    <x v="53"/>
    <x v="14"/>
    <n v="5549"/>
    <n v="4435"/>
    <n v="92"/>
    <n v="4343"/>
    <n v="50292.628333333298"/>
    <n v="8374.4549999999999"/>
    <x v="0"/>
    <x v="53"/>
  </r>
  <r>
    <x v="2"/>
    <n v="11"/>
    <x v="10"/>
    <x v="53"/>
    <x v="53"/>
    <x v="14"/>
    <n v="4874"/>
    <n v="3785"/>
    <n v="217"/>
    <n v="3568"/>
    <n v="40715.153333333299"/>
    <n v="6087.63"/>
    <x v="0"/>
    <x v="53"/>
  </r>
  <r>
    <x v="2"/>
    <n v="12"/>
    <x v="11"/>
    <x v="53"/>
    <x v="53"/>
    <x v="14"/>
    <n v="5920"/>
    <n v="4693"/>
    <n v="141"/>
    <n v="4552"/>
    <n v="52152.441666666702"/>
    <n v="9673.5249999999996"/>
    <x v="0"/>
    <x v="53"/>
  </r>
  <r>
    <x v="2"/>
    <n v="1"/>
    <x v="0"/>
    <x v="54"/>
    <x v="54"/>
    <x v="14"/>
    <n v="4151"/>
    <n v="3407"/>
    <n v="12"/>
    <n v="3395"/>
    <n v="40894.3108333333"/>
    <n v="9283.1725000000006"/>
    <x v="0"/>
    <x v="54"/>
  </r>
  <r>
    <x v="2"/>
    <n v="2"/>
    <x v="1"/>
    <x v="54"/>
    <x v="54"/>
    <x v="14"/>
    <n v="4150"/>
    <n v="3459"/>
    <n v="8"/>
    <n v="3451"/>
    <n v="41445.794999999998"/>
    <n v="10526.555"/>
    <x v="0"/>
    <x v="54"/>
  </r>
  <r>
    <x v="2"/>
    <n v="3"/>
    <x v="2"/>
    <x v="54"/>
    <x v="54"/>
    <x v="14"/>
    <n v="3112"/>
    <n v="2510"/>
    <n v="12"/>
    <n v="2498"/>
    <n v="29903.296666666702"/>
    <n v="7874.6366666666663"/>
    <x v="0"/>
    <x v="54"/>
  </r>
  <r>
    <x v="2"/>
    <n v="4"/>
    <x v="3"/>
    <x v="54"/>
    <x v="54"/>
    <x v="14"/>
    <n v="270"/>
    <n v="129"/>
    <n v="5"/>
    <n v="124"/>
    <n v="1459.6341666666699"/>
    <n v="320.06583333333333"/>
    <x v="0"/>
    <x v="54"/>
  </r>
  <r>
    <x v="2"/>
    <n v="5"/>
    <x v="4"/>
    <x v="54"/>
    <x v="54"/>
    <x v="14"/>
    <n v="268"/>
    <n v="140"/>
    <n v="0"/>
    <n v="140"/>
    <n v="1625.1866666666699"/>
    <n v="246.69666666666666"/>
    <x v="0"/>
    <x v="54"/>
  </r>
  <r>
    <x v="2"/>
    <n v="6"/>
    <x v="5"/>
    <x v="54"/>
    <x v="54"/>
    <x v="14"/>
    <n v="751"/>
    <n v="417"/>
    <n v="5"/>
    <n v="412"/>
    <n v="4729.8508333333302"/>
    <n v="600.34916666666663"/>
    <x v="0"/>
    <x v="54"/>
  </r>
  <r>
    <x v="2"/>
    <n v="7"/>
    <x v="6"/>
    <x v="54"/>
    <x v="54"/>
    <x v="14"/>
    <n v="3431"/>
    <n v="2845"/>
    <n v="27"/>
    <n v="2818"/>
    <n v="31855.9708333333"/>
    <n v="6057.8125"/>
    <x v="0"/>
    <x v="54"/>
  </r>
  <r>
    <x v="2"/>
    <n v="8"/>
    <x v="7"/>
    <x v="54"/>
    <x v="54"/>
    <x v="14"/>
    <n v="4423"/>
    <n v="3719"/>
    <n v="33"/>
    <n v="3686"/>
    <n v="42862.221666666701"/>
    <n v="9424.6616666666669"/>
    <x v="0"/>
    <x v="54"/>
  </r>
  <r>
    <x v="2"/>
    <n v="9"/>
    <x v="8"/>
    <x v="54"/>
    <x v="54"/>
    <x v="14"/>
    <n v="3087"/>
    <n v="2535"/>
    <n v="28"/>
    <n v="2507"/>
    <n v="29053.526666666701"/>
    <n v="5395.3233333333337"/>
    <x v="0"/>
    <x v="54"/>
  </r>
  <r>
    <x v="2"/>
    <n v="10"/>
    <x v="9"/>
    <x v="54"/>
    <x v="54"/>
    <x v="14"/>
    <n v="2485"/>
    <n v="1957"/>
    <n v="144"/>
    <n v="1813"/>
    <n v="21563.249166666701"/>
    <n v="3743.6508333333331"/>
    <x v="0"/>
    <x v="54"/>
  </r>
  <r>
    <x v="2"/>
    <n v="11"/>
    <x v="10"/>
    <x v="54"/>
    <x v="54"/>
    <x v="14"/>
    <n v="1534"/>
    <n v="1136"/>
    <n v="65"/>
    <n v="1071"/>
    <n v="12159.965833333301"/>
    <n v="2339.4675000000002"/>
    <x v="0"/>
    <x v="54"/>
  </r>
  <r>
    <x v="2"/>
    <n v="12"/>
    <x v="11"/>
    <x v="54"/>
    <x v="54"/>
    <x v="14"/>
    <n v="1681"/>
    <n v="1271"/>
    <n v="115"/>
    <n v="1156"/>
    <n v="13796.424999999999"/>
    <n v="2538.7916666666665"/>
    <x v="0"/>
    <x v="54"/>
  </r>
  <r>
    <x v="2"/>
    <n v="1"/>
    <x v="0"/>
    <x v="55"/>
    <x v="55"/>
    <x v="14"/>
    <n v="3818"/>
    <n v="2798"/>
    <n v="11"/>
    <n v="2787"/>
    <n v="32768.764999999999"/>
    <n v="4395.5516666666663"/>
    <x v="0"/>
    <x v="55"/>
  </r>
  <r>
    <x v="2"/>
    <n v="2"/>
    <x v="1"/>
    <x v="55"/>
    <x v="55"/>
    <x v="14"/>
    <n v="3961"/>
    <n v="2932"/>
    <n v="11"/>
    <n v="2921"/>
    <n v="33648.783333333296"/>
    <n v="4778.3833333333332"/>
    <x v="0"/>
    <x v="55"/>
  </r>
  <r>
    <x v="2"/>
    <n v="3"/>
    <x v="2"/>
    <x v="55"/>
    <x v="55"/>
    <x v="14"/>
    <n v="2898"/>
    <n v="2165"/>
    <n v="7"/>
    <n v="2158"/>
    <n v="25507.179166666701"/>
    <n v="3838.8541666666665"/>
    <x v="0"/>
    <x v="55"/>
  </r>
  <r>
    <x v="2"/>
    <n v="4"/>
    <x v="3"/>
    <x v="55"/>
    <x v="55"/>
    <x v="14"/>
    <n v="326"/>
    <n v="146"/>
    <n v="2"/>
    <n v="144"/>
    <n v="1693.2933333333301"/>
    <n v="187.79"/>
    <x v="0"/>
    <x v="55"/>
  </r>
  <r>
    <x v="2"/>
    <n v="5"/>
    <x v="4"/>
    <x v="55"/>
    <x v="55"/>
    <x v="14"/>
    <n v="449"/>
    <n v="219"/>
    <n v="0"/>
    <n v="219"/>
    <n v="2547.4983333333298"/>
    <n v="267.71833333333331"/>
    <x v="0"/>
    <x v="55"/>
  </r>
  <r>
    <x v="2"/>
    <n v="6"/>
    <x v="5"/>
    <x v="55"/>
    <x v="55"/>
    <x v="14"/>
    <n v="1087"/>
    <n v="685"/>
    <n v="1"/>
    <n v="684"/>
    <n v="7623.0558333333302"/>
    <n v="876.36083333333329"/>
    <x v="0"/>
    <x v="55"/>
  </r>
  <r>
    <x v="2"/>
    <n v="7"/>
    <x v="6"/>
    <x v="55"/>
    <x v="55"/>
    <x v="14"/>
    <n v="6154"/>
    <n v="5142"/>
    <n v="5"/>
    <n v="5137"/>
    <n v="59258.327499999999"/>
    <n v="7779.2058333333334"/>
    <x v="0"/>
    <x v="55"/>
  </r>
  <r>
    <x v="2"/>
    <n v="8"/>
    <x v="7"/>
    <x v="55"/>
    <x v="55"/>
    <x v="14"/>
    <n v="7629"/>
    <n v="6326"/>
    <n v="3"/>
    <n v="6323"/>
    <n v="72299.018333333297"/>
    <n v="11678.465"/>
    <x v="0"/>
    <x v="55"/>
  </r>
  <r>
    <x v="2"/>
    <n v="9"/>
    <x v="8"/>
    <x v="55"/>
    <x v="55"/>
    <x v="14"/>
    <n v="4389"/>
    <n v="3424"/>
    <n v="2"/>
    <n v="3422"/>
    <n v="38782.17"/>
    <n v="6238.23"/>
    <x v="0"/>
    <x v="55"/>
  </r>
  <r>
    <x v="2"/>
    <n v="10"/>
    <x v="9"/>
    <x v="55"/>
    <x v="55"/>
    <x v="14"/>
    <n v="3211"/>
    <n v="2455"/>
    <n v="6"/>
    <n v="2449"/>
    <n v="27500.718333333301"/>
    <n v="4413.2316666666666"/>
    <x v="0"/>
    <x v="55"/>
  </r>
  <r>
    <x v="2"/>
    <n v="11"/>
    <x v="10"/>
    <x v="55"/>
    <x v="55"/>
    <x v="14"/>
    <n v="1668"/>
    <n v="1043"/>
    <n v="419"/>
    <n v="624"/>
    <n v="7029.8166666666702"/>
    <n v="996.5"/>
    <x v="0"/>
    <x v="55"/>
  </r>
  <r>
    <x v="2"/>
    <n v="12"/>
    <x v="11"/>
    <x v="55"/>
    <x v="55"/>
    <x v="14"/>
    <n v="2070"/>
    <n v="1429"/>
    <n v="60"/>
    <n v="1369"/>
    <n v="15644.11"/>
    <n v="2904.7066666666665"/>
    <x v="0"/>
    <x v="55"/>
  </r>
  <r>
    <x v="2"/>
    <n v="1"/>
    <x v="0"/>
    <x v="56"/>
    <x v="56"/>
    <x v="14"/>
    <n v="2625"/>
    <n v="2157"/>
    <n v="0"/>
    <n v="2157"/>
    <n v="25308.920833333301"/>
    <n v="4912.5458333333336"/>
    <x v="0"/>
    <x v="56"/>
  </r>
  <r>
    <x v="2"/>
    <n v="2"/>
    <x v="1"/>
    <x v="56"/>
    <x v="56"/>
    <x v="14"/>
    <n v="2594"/>
    <n v="2142"/>
    <n v="0"/>
    <n v="2142"/>
    <n v="25248.406666666699"/>
    <n v="4485.876666666667"/>
    <x v="0"/>
    <x v="56"/>
  </r>
  <r>
    <x v="2"/>
    <n v="3"/>
    <x v="2"/>
    <x v="56"/>
    <x v="56"/>
    <x v="14"/>
    <n v="1561"/>
    <n v="1286"/>
    <n v="0"/>
    <n v="1286"/>
    <n v="15140.938333333301"/>
    <n v="3129.6616666666669"/>
    <x v="0"/>
    <x v="56"/>
  </r>
  <r>
    <x v="2"/>
    <n v="4"/>
    <x v="3"/>
    <x v="56"/>
    <x v="56"/>
    <x v="14"/>
    <n v="154"/>
    <n v="96"/>
    <n v="0"/>
    <n v="96"/>
    <n v="1139.8800000000001"/>
    <n v="157.93666666666667"/>
    <x v="0"/>
    <x v="56"/>
  </r>
  <r>
    <x v="2"/>
    <n v="5"/>
    <x v="4"/>
    <x v="56"/>
    <x v="56"/>
    <x v="14"/>
    <n v="210"/>
    <n v="115"/>
    <n v="0"/>
    <n v="115"/>
    <n v="1320.81"/>
    <n v="196.00666666666666"/>
    <x v="0"/>
    <x v="56"/>
  </r>
  <r>
    <x v="2"/>
    <n v="6"/>
    <x v="5"/>
    <x v="56"/>
    <x v="56"/>
    <x v="14"/>
    <n v="448"/>
    <n v="261"/>
    <n v="0"/>
    <n v="261"/>
    <n v="3095.0816666666701"/>
    <n v="470.48500000000001"/>
    <x v="0"/>
    <x v="56"/>
  </r>
  <r>
    <x v="2"/>
    <n v="7"/>
    <x v="6"/>
    <x v="56"/>
    <x v="56"/>
    <x v="14"/>
    <n v="1688"/>
    <n v="1403"/>
    <n v="0"/>
    <n v="1403"/>
    <n v="16873.010833333301"/>
    <n v="2882.4724999999999"/>
    <x v="0"/>
    <x v="56"/>
  </r>
  <r>
    <x v="2"/>
    <n v="8"/>
    <x v="7"/>
    <x v="56"/>
    <x v="56"/>
    <x v="14"/>
    <n v="2172"/>
    <n v="1803"/>
    <n v="0"/>
    <n v="1803"/>
    <n v="21686.01"/>
    <n v="3760.6233333333334"/>
    <x v="0"/>
    <x v="56"/>
  </r>
  <r>
    <x v="2"/>
    <n v="9"/>
    <x v="8"/>
    <x v="56"/>
    <x v="56"/>
    <x v="14"/>
    <n v="1499"/>
    <n v="1230"/>
    <n v="0"/>
    <n v="1230"/>
    <n v="14357.864166666701"/>
    <n v="2181.3024999999998"/>
    <x v="0"/>
    <x v="56"/>
  </r>
  <r>
    <x v="2"/>
    <n v="10"/>
    <x v="9"/>
    <x v="56"/>
    <x v="56"/>
    <x v="14"/>
    <n v="1164"/>
    <n v="957"/>
    <n v="0"/>
    <n v="957"/>
    <n v="11163.016666666699"/>
    <n v="1769.1"/>
    <x v="0"/>
    <x v="56"/>
  </r>
  <r>
    <x v="2"/>
    <n v="11"/>
    <x v="10"/>
    <x v="56"/>
    <x v="56"/>
    <x v="14"/>
    <n v="846"/>
    <n v="630"/>
    <n v="0"/>
    <n v="630"/>
    <n v="7214.00583333333"/>
    <n v="1408.0941666666668"/>
    <x v="0"/>
    <x v="56"/>
  </r>
  <r>
    <x v="2"/>
    <n v="12"/>
    <x v="11"/>
    <x v="56"/>
    <x v="56"/>
    <x v="14"/>
    <n v="935"/>
    <n v="758"/>
    <n v="0"/>
    <n v="758"/>
    <n v="8873.0958333333292"/>
    <n v="1656.3208333333334"/>
    <x v="0"/>
    <x v="56"/>
  </r>
  <r>
    <x v="2"/>
    <n v="1"/>
    <x v="0"/>
    <x v="57"/>
    <x v="57"/>
    <x v="14"/>
    <n v="2292"/>
    <n v="1882"/>
    <n v="0"/>
    <n v="1882"/>
    <n v="21373.061666666701"/>
    <n v="4441.6049999999996"/>
    <x v="0"/>
    <x v="57"/>
  </r>
  <r>
    <x v="2"/>
    <n v="2"/>
    <x v="1"/>
    <x v="57"/>
    <x v="57"/>
    <x v="14"/>
    <n v="2296"/>
    <n v="1846"/>
    <n v="0"/>
    <n v="1846"/>
    <n v="20843.616666666701"/>
    <n v="4028.0333333333333"/>
    <x v="0"/>
    <x v="57"/>
  </r>
  <r>
    <x v="2"/>
    <n v="3"/>
    <x v="2"/>
    <x v="57"/>
    <x v="57"/>
    <x v="14"/>
    <n v="1522"/>
    <n v="1210"/>
    <n v="0"/>
    <n v="1210"/>
    <n v="13323.746666666701"/>
    <n v="2480.5033333333336"/>
    <x v="0"/>
    <x v="57"/>
  </r>
  <r>
    <x v="2"/>
    <n v="4"/>
    <x v="3"/>
    <x v="57"/>
    <x v="57"/>
    <x v="14"/>
    <n v="215"/>
    <n v="148"/>
    <n v="0"/>
    <n v="148"/>
    <n v="1603.5941666666699"/>
    <n v="255.63916666666665"/>
    <x v="0"/>
    <x v="57"/>
  </r>
  <r>
    <x v="2"/>
    <n v="5"/>
    <x v="4"/>
    <x v="57"/>
    <x v="57"/>
    <x v="14"/>
    <n v="275"/>
    <n v="139"/>
    <n v="0"/>
    <n v="139"/>
    <n v="1513.9775"/>
    <n v="232.08916666666667"/>
    <x v="0"/>
    <x v="57"/>
  </r>
  <r>
    <x v="2"/>
    <n v="6"/>
    <x v="5"/>
    <x v="57"/>
    <x v="57"/>
    <x v="14"/>
    <n v="632"/>
    <n v="217"/>
    <n v="4"/>
    <n v="213"/>
    <n v="2299.585"/>
    <n v="311.28166666666669"/>
    <x v="0"/>
    <x v="57"/>
  </r>
  <r>
    <x v="2"/>
    <n v="7"/>
    <x v="6"/>
    <x v="57"/>
    <x v="57"/>
    <x v="14"/>
    <n v="1545"/>
    <n v="901"/>
    <n v="11"/>
    <n v="890"/>
    <n v="9626.9666666666708"/>
    <n v="1183.1333333333334"/>
    <x v="0"/>
    <x v="57"/>
  </r>
  <r>
    <x v="2"/>
    <n v="8"/>
    <x v="7"/>
    <x v="57"/>
    <x v="57"/>
    <x v="14"/>
    <n v="1877"/>
    <n v="1218"/>
    <n v="23"/>
    <n v="1195"/>
    <n v="13093.81"/>
    <n v="1695.74"/>
    <x v="0"/>
    <x v="57"/>
  </r>
  <r>
    <x v="2"/>
    <n v="9"/>
    <x v="8"/>
    <x v="57"/>
    <x v="57"/>
    <x v="14"/>
    <n v="1549"/>
    <n v="1008"/>
    <n v="13"/>
    <n v="995"/>
    <n v="11035.0433333333"/>
    <n v="1452.09"/>
    <x v="0"/>
    <x v="57"/>
  </r>
  <r>
    <x v="2"/>
    <n v="10"/>
    <x v="9"/>
    <x v="57"/>
    <x v="57"/>
    <x v="14"/>
    <n v="1371"/>
    <n v="881"/>
    <n v="27"/>
    <n v="854"/>
    <n v="9514.9866666666694"/>
    <n v="1444.9966666666667"/>
    <x v="0"/>
    <x v="57"/>
  </r>
  <r>
    <x v="2"/>
    <n v="11"/>
    <x v="10"/>
    <x v="57"/>
    <x v="57"/>
    <x v="14"/>
    <n v="847"/>
    <n v="509"/>
    <n v="42"/>
    <n v="467"/>
    <n v="5274.6683333333303"/>
    <n v="983.53166666666664"/>
    <x v="0"/>
    <x v="57"/>
  </r>
  <r>
    <x v="2"/>
    <n v="12"/>
    <x v="11"/>
    <x v="57"/>
    <x v="57"/>
    <x v="14"/>
    <n v="890"/>
    <n v="592"/>
    <n v="20"/>
    <n v="572"/>
    <n v="6336.1391666666696"/>
    <n v="1338.1941666666667"/>
    <x v="0"/>
    <x v="57"/>
  </r>
  <r>
    <x v="2"/>
    <n v="1"/>
    <x v="0"/>
    <x v="58"/>
    <x v="58"/>
    <x v="17"/>
    <n v="4341"/>
    <n v="3787"/>
    <n v="77"/>
    <n v="3710"/>
    <n v="41704.644999999997"/>
    <n v="9188.5216666666674"/>
    <x v="0"/>
    <x v="58"/>
  </r>
  <r>
    <x v="2"/>
    <n v="2"/>
    <x v="1"/>
    <x v="58"/>
    <x v="58"/>
    <x v="17"/>
    <n v="4309"/>
    <n v="3677"/>
    <n v="51"/>
    <n v="3626"/>
    <n v="40906.083333333299"/>
    <n v="8483.7166666666672"/>
    <x v="0"/>
    <x v="58"/>
  </r>
  <r>
    <x v="2"/>
    <n v="3"/>
    <x v="2"/>
    <x v="58"/>
    <x v="58"/>
    <x v="17"/>
    <n v="2674"/>
    <n v="2248"/>
    <n v="283"/>
    <n v="1965"/>
    <n v="22035.961666666699"/>
    <n v="3639.855"/>
    <x v="0"/>
    <x v="58"/>
  </r>
  <r>
    <x v="2"/>
    <n v="4"/>
    <x v="3"/>
    <x v="58"/>
    <x v="58"/>
    <x v="17"/>
    <n v="176"/>
    <n v="75"/>
    <n v="0"/>
    <n v="75"/>
    <n v="848.6"/>
    <n v="86.63333333333334"/>
    <x v="0"/>
    <x v="58"/>
  </r>
  <r>
    <x v="2"/>
    <n v="5"/>
    <x v="4"/>
    <x v="58"/>
    <x v="58"/>
    <x v="17"/>
    <n v="159"/>
    <n v="57"/>
    <n v="0"/>
    <n v="57"/>
    <n v="615.16666666666697"/>
    <n v="110.28333333333333"/>
    <x v="0"/>
    <x v="58"/>
  </r>
  <r>
    <x v="2"/>
    <n v="6"/>
    <x v="5"/>
    <x v="58"/>
    <x v="58"/>
    <x v="17"/>
    <n v="436"/>
    <n v="269"/>
    <n v="1"/>
    <n v="268"/>
    <n v="2999.6174999999998"/>
    <n v="448.88249999999999"/>
    <x v="0"/>
    <x v="58"/>
  </r>
  <r>
    <x v="2"/>
    <n v="7"/>
    <x v="6"/>
    <x v="58"/>
    <x v="58"/>
    <x v="17"/>
    <n v="1579"/>
    <n v="1259"/>
    <n v="0"/>
    <n v="1259"/>
    <n v="13630.1716666667"/>
    <n v="2020.1616666666666"/>
    <x v="0"/>
    <x v="58"/>
  </r>
  <r>
    <x v="2"/>
    <n v="8"/>
    <x v="7"/>
    <x v="58"/>
    <x v="58"/>
    <x v="17"/>
    <n v="2120"/>
    <n v="1694"/>
    <n v="13"/>
    <n v="1681"/>
    <n v="18452.356666666699"/>
    <n v="2561.56"/>
    <x v="0"/>
    <x v="58"/>
  </r>
  <r>
    <x v="2"/>
    <n v="9"/>
    <x v="8"/>
    <x v="58"/>
    <x v="58"/>
    <x v="17"/>
    <n v="2293"/>
    <n v="1967"/>
    <n v="26"/>
    <n v="1941"/>
    <n v="21550.077499999999"/>
    <n v="3540.0058333333332"/>
    <x v="0"/>
    <x v="58"/>
  </r>
  <r>
    <x v="2"/>
    <n v="10"/>
    <x v="9"/>
    <x v="58"/>
    <x v="58"/>
    <x v="17"/>
    <n v="2054"/>
    <n v="1745"/>
    <n v="17"/>
    <n v="1728"/>
    <n v="19262.8491666667"/>
    <n v="3162.0841666666665"/>
    <x v="0"/>
    <x v="58"/>
  </r>
  <r>
    <x v="2"/>
    <n v="11"/>
    <x v="10"/>
    <x v="58"/>
    <x v="58"/>
    <x v="17"/>
    <n v="979"/>
    <n v="791"/>
    <n v="329"/>
    <n v="462"/>
    <n v="5132.2550000000001"/>
    <n v="882.2116666666667"/>
    <x v="0"/>
    <x v="58"/>
  </r>
  <r>
    <x v="2"/>
    <n v="12"/>
    <x v="11"/>
    <x v="58"/>
    <x v="58"/>
    <x v="17"/>
    <n v="1521"/>
    <n v="1246"/>
    <n v="428"/>
    <n v="818"/>
    <n v="9113.9891666666699"/>
    <n v="1709.5608333333332"/>
    <x v="0"/>
    <x v="58"/>
  </r>
  <r>
    <x v="2"/>
    <n v="1"/>
    <x v="0"/>
    <x v="59"/>
    <x v="59"/>
    <x v="17"/>
    <n v="4117"/>
    <n v="3221"/>
    <n v="138"/>
    <n v="3083"/>
    <n v="27303.355833333299"/>
    <n v="10604.7775"/>
    <x v="0"/>
    <x v="59"/>
  </r>
  <r>
    <x v="2"/>
    <n v="2"/>
    <x v="1"/>
    <x v="59"/>
    <x v="59"/>
    <x v="17"/>
    <n v="3889"/>
    <n v="3019"/>
    <n v="85"/>
    <n v="2934"/>
    <n v="25935.552500000002"/>
    <n v="10094.764166666666"/>
    <x v="0"/>
    <x v="59"/>
  </r>
  <r>
    <x v="2"/>
    <n v="3"/>
    <x v="2"/>
    <x v="59"/>
    <x v="59"/>
    <x v="17"/>
    <n v="2567"/>
    <n v="1924"/>
    <n v="12"/>
    <n v="1912"/>
    <n v="16807.1116666667"/>
    <n v="5892.538333333333"/>
    <x v="0"/>
    <x v="59"/>
  </r>
  <r>
    <x v="2"/>
    <n v="4"/>
    <x v="3"/>
    <x v="59"/>
    <x v="59"/>
    <x v="17"/>
    <n v="455"/>
    <n v="257"/>
    <n v="3"/>
    <n v="254"/>
    <n v="2290.9983333333298"/>
    <n v="617.13499999999999"/>
    <x v="0"/>
    <x v="59"/>
  </r>
  <r>
    <x v="2"/>
    <n v="5"/>
    <x v="4"/>
    <x v="59"/>
    <x v="59"/>
    <x v="17"/>
    <n v="463"/>
    <n v="281"/>
    <n v="19"/>
    <n v="262"/>
    <n v="2327.2624999999998"/>
    <n v="584.17083333333335"/>
    <x v="0"/>
    <x v="59"/>
  </r>
  <r>
    <x v="2"/>
    <n v="6"/>
    <x v="5"/>
    <x v="59"/>
    <x v="59"/>
    <x v="17"/>
    <n v="1001"/>
    <n v="689"/>
    <n v="4"/>
    <n v="685"/>
    <n v="6014.4583333333303"/>
    <n v="1430.075"/>
    <x v="0"/>
    <x v="59"/>
  </r>
  <r>
    <x v="2"/>
    <n v="7"/>
    <x v="6"/>
    <x v="59"/>
    <x v="59"/>
    <x v="17"/>
    <n v="1960"/>
    <n v="1514"/>
    <n v="154"/>
    <n v="1360"/>
    <n v="11878.594999999999"/>
    <n v="3558.7550000000001"/>
    <x v="0"/>
    <x v="59"/>
  </r>
  <r>
    <x v="2"/>
    <n v="8"/>
    <x v="7"/>
    <x v="59"/>
    <x v="59"/>
    <x v="17"/>
    <n v="2420"/>
    <n v="1963"/>
    <n v="431"/>
    <n v="1532"/>
    <n v="13467.833333333299"/>
    <n v="4451.833333333333"/>
    <x v="0"/>
    <x v="59"/>
  </r>
  <r>
    <x v="2"/>
    <n v="9"/>
    <x v="8"/>
    <x v="59"/>
    <x v="59"/>
    <x v="17"/>
    <n v="2231"/>
    <n v="1842"/>
    <n v="628"/>
    <n v="1214"/>
    <n v="10221.2775"/>
    <n v="3228.3724999999999"/>
    <x v="0"/>
    <x v="59"/>
  </r>
  <r>
    <x v="2"/>
    <n v="10"/>
    <x v="9"/>
    <x v="59"/>
    <x v="59"/>
    <x v="17"/>
    <n v="2075"/>
    <n v="1667"/>
    <n v="30"/>
    <n v="1637"/>
    <n v="14262.756666666701"/>
    <n v="5065.4266666666663"/>
    <x v="0"/>
    <x v="59"/>
  </r>
  <r>
    <x v="2"/>
    <n v="11"/>
    <x v="10"/>
    <x v="59"/>
    <x v="59"/>
    <x v="17"/>
    <n v="1192"/>
    <n v="914"/>
    <n v="1"/>
    <n v="913"/>
    <n v="7982.4825000000001"/>
    <n v="2663.2175000000002"/>
    <x v="0"/>
    <x v="59"/>
  </r>
  <r>
    <x v="2"/>
    <n v="12"/>
    <x v="11"/>
    <x v="59"/>
    <x v="59"/>
    <x v="17"/>
    <n v="1661"/>
    <n v="1296"/>
    <n v="25"/>
    <n v="1271"/>
    <n v="10966.7933333333"/>
    <n v="4204.7566666666671"/>
    <x v="0"/>
    <x v="59"/>
  </r>
  <r>
    <x v="2"/>
    <n v="1"/>
    <x v="0"/>
    <x v="60"/>
    <x v="60"/>
    <x v="17"/>
    <n v="4217"/>
    <n v="3803"/>
    <n v="0"/>
    <n v="3803"/>
    <n v="43677.45"/>
    <n v="11610.9"/>
    <x v="0"/>
    <x v="60"/>
  </r>
  <r>
    <x v="2"/>
    <n v="2"/>
    <x v="1"/>
    <x v="60"/>
    <x v="60"/>
    <x v="17"/>
    <n v="4072"/>
    <n v="3669"/>
    <n v="0"/>
    <n v="3669"/>
    <n v="42541.483333333301"/>
    <n v="12713.833333333334"/>
    <x v="0"/>
    <x v="60"/>
  </r>
  <r>
    <x v="2"/>
    <n v="3"/>
    <x v="2"/>
    <x v="60"/>
    <x v="60"/>
    <x v="17"/>
    <n v="2926"/>
    <n v="2627"/>
    <n v="0"/>
    <n v="2627"/>
    <n v="29983.258333333299"/>
    <n v="8746.375"/>
    <x v="0"/>
    <x v="60"/>
  </r>
  <r>
    <x v="2"/>
    <n v="4"/>
    <x v="3"/>
    <x v="60"/>
    <x v="60"/>
    <x v="17"/>
    <n v="211"/>
    <n v="172"/>
    <n v="0"/>
    <n v="172"/>
    <n v="1965.24583333333"/>
    <n v="293.90416666666664"/>
    <x v="0"/>
    <x v="60"/>
  </r>
  <r>
    <x v="2"/>
    <n v="5"/>
    <x v="4"/>
    <x v="60"/>
    <x v="60"/>
    <x v="17"/>
    <n v="422"/>
    <n v="359"/>
    <n v="0"/>
    <n v="359"/>
    <n v="4108.2049999999999"/>
    <n v="680.57833333333338"/>
    <x v="0"/>
    <x v="60"/>
  </r>
  <r>
    <x v="2"/>
    <n v="6"/>
    <x v="5"/>
    <x v="60"/>
    <x v="60"/>
    <x v="17"/>
    <n v="1490"/>
    <n v="1365"/>
    <n v="5"/>
    <n v="1360"/>
    <n v="15595.1525"/>
    <n v="3153.1975000000002"/>
    <x v="0"/>
    <x v="60"/>
  </r>
  <r>
    <x v="2"/>
    <n v="7"/>
    <x v="6"/>
    <x v="60"/>
    <x v="60"/>
    <x v="17"/>
    <n v="4249"/>
    <n v="3830"/>
    <n v="3"/>
    <n v="3827"/>
    <n v="43373.395833333299"/>
    <n v="12474.987499999999"/>
    <x v="0"/>
    <x v="60"/>
  </r>
  <r>
    <x v="2"/>
    <n v="8"/>
    <x v="7"/>
    <x v="60"/>
    <x v="60"/>
    <x v="17"/>
    <n v="5293"/>
    <n v="4896"/>
    <n v="7"/>
    <n v="4889"/>
    <n v="54594.49"/>
    <n v="17782.509999999998"/>
    <x v="0"/>
    <x v="60"/>
  </r>
  <r>
    <x v="2"/>
    <n v="9"/>
    <x v="8"/>
    <x v="60"/>
    <x v="60"/>
    <x v="17"/>
    <n v="3793"/>
    <n v="3497"/>
    <n v="17"/>
    <n v="3480"/>
    <n v="38396.61"/>
    <n v="11355.173333333334"/>
    <x v="0"/>
    <x v="60"/>
  </r>
  <r>
    <x v="2"/>
    <n v="10"/>
    <x v="9"/>
    <x v="60"/>
    <x v="60"/>
    <x v="17"/>
    <n v="2801"/>
    <n v="2563"/>
    <n v="17"/>
    <n v="2546"/>
    <n v="27959.425833333298"/>
    <n v="7887.6408333333329"/>
    <x v="0"/>
    <x v="60"/>
  </r>
  <r>
    <x v="2"/>
    <n v="11"/>
    <x v="10"/>
    <x v="60"/>
    <x v="60"/>
    <x v="17"/>
    <n v="1462"/>
    <n v="1307"/>
    <n v="3"/>
    <n v="1304"/>
    <n v="14204.1175"/>
    <n v="3981.4491666666668"/>
    <x v="0"/>
    <x v="60"/>
  </r>
  <r>
    <x v="2"/>
    <n v="12"/>
    <x v="11"/>
    <x v="60"/>
    <x v="60"/>
    <x v="17"/>
    <n v="2257"/>
    <n v="2066"/>
    <n v="127"/>
    <n v="1939"/>
    <n v="21157.195833333299"/>
    <n v="6923.270833333333"/>
    <x v="0"/>
    <x v="60"/>
  </r>
  <r>
    <x v="2"/>
    <n v="1"/>
    <x v="0"/>
    <x v="61"/>
    <x v="61"/>
    <x v="17"/>
    <n v="19405"/>
    <n v="15570"/>
    <n v="108"/>
    <n v="15462"/>
    <n v="205746.04250000001"/>
    <n v="40858.907500000001"/>
    <x v="0"/>
    <x v="61"/>
  </r>
  <r>
    <x v="2"/>
    <n v="2"/>
    <x v="1"/>
    <x v="61"/>
    <x v="61"/>
    <x v="17"/>
    <n v="18500"/>
    <n v="14641"/>
    <n v="120"/>
    <n v="14521"/>
    <n v="191828.86"/>
    <n v="42189.723333333335"/>
    <x v="0"/>
    <x v="61"/>
  </r>
  <r>
    <x v="2"/>
    <n v="3"/>
    <x v="2"/>
    <x v="61"/>
    <x v="61"/>
    <x v="17"/>
    <n v="12027"/>
    <n v="9510"/>
    <n v="310"/>
    <n v="9200"/>
    <n v="121631.36500000001"/>
    <n v="18300.818333333333"/>
    <x v="0"/>
    <x v="61"/>
  </r>
  <r>
    <x v="2"/>
    <n v="4"/>
    <x v="3"/>
    <x v="61"/>
    <x v="61"/>
    <x v="17"/>
    <n v="2124"/>
    <n v="1642"/>
    <n v="636"/>
    <n v="1006"/>
    <n v="13343.5566666667"/>
    <n v="1746.4766666666667"/>
    <x v="0"/>
    <x v="61"/>
  </r>
  <r>
    <x v="2"/>
    <n v="5"/>
    <x v="4"/>
    <x v="61"/>
    <x v="61"/>
    <x v="17"/>
    <n v="2928"/>
    <n v="2372"/>
    <n v="322"/>
    <n v="2050"/>
    <n v="27293.037499999999"/>
    <n v="3580.3958333333335"/>
    <x v="0"/>
    <x v="61"/>
  </r>
  <r>
    <x v="2"/>
    <n v="6"/>
    <x v="5"/>
    <x v="61"/>
    <x v="61"/>
    <x v="17"/>
    <n v="4930"/>
    <n v="3695"/>
    <n v="249"/>
    <n v="3446"/>
    <n v="45437.457499999997"/>
    <n v="3272.5925000000002"/>
    <x v="0"/>
    <x v="61"/>
  </r>
  <r>
    <x v="2"/>
    <n v="7"/>
    <x v="6"/>
    <x v="61"/>
    <x v="61"/>
    <x v="17"/>
    <n v="9578"/>
    <n v="7704"/>
    <n v="215"/>
    <n v="7489"/>
    <n v="98036.231666666703"/>
    <n v="10800.851666666667"/>
    <x v="0"/>
    <x v="61"/>
  </r>
  <r>
    <x v="2"/>
    <n v="8"/>
    <x v="7"/>
    <x v="61"/>
    <x v="61"/>
    <x v="17"/>
    <n v="11537"/>
    <n v="9509"/>
    <n v="298"/>
    <n v="9211"/>
    <n v="118125.1925"/>
    <n v="12502.7575"/>
    <x v="0"/>
    <x v="61"/>
  </r>
  <r>
    <x v="2"/>
    <n v="9"/>
    <x v="8"/>
    <x v="61"/>
    <x v="61"/>
    <x v="17"/>
    <n v="9481"/>
    <n v="7629"/>
    <n v="149"/>
    <n v="7480"/>
    <n v="97595.925000000003"/>
    <n v="10981.875"/>
    <x v="0"/>
    <x v="61"/>
  </r>
  <r>
    <x v="2"/>
    <n v="10"/>
    <x v="9"/>
    <x v="61"/>
    <x v="61"/>
    <x v="17"/>
    <n v="8489"/>
    <n v="6624"/>
    <n v="58"/>
    <n v="6566"/>
    <n v="84617.701666666704"/>
    <n v="13872.981666666667"/>
    <x v="0"/>
    <x v="61"/>
  </r>
  <r>
    <x v="2"/>
    <n v="11"/>
    <x v="10"/>
    <x v="61"/>
    <x v="61"/>
    <x v="17"/>
    <n v="5980"/>
    <n v="4386"/>
    <n v="105"/>
    <n v="4281"/>
    <n v="56872.088333333297"/>
    <n v="8079.9449999999997"/>
    <x v="0"/>
    <x v="61"/>
  </r>
  <r>
    <x v="2"/>
    <n v="12"/>
    <x v="11"/>
    <x v="61"/>
    <x v="61"/>
    <x v="17"/>
    <n v="7011"/>
    <n v="5189"/>
    <n v="206"/>
    <n v="4983"/>
    <n v="64547.198333333297"/>
    <n v="10214.918333333333"/>
    <x v="0"/>
    <x v="61"/>
  </r>
  <r>
    <x v="2"/>
    <n v="1"/>
    <x v="0"/>
    <x v="62"/>
    <x v="62"/>
    <x v="17"/>
    <n v="8609"/>
    <n v="7475"/>
    <n v="64"/>
    <n v="7411"/>
    <n v="94210.206666666694"/>
    <n v="19944.810000000001"/>
    <x v="0"/>
    <x v="62"/>
  </r>
  <r>
    <x v="2"/>
    <n v="2"/>
    <x v="1"/>
    <x v="62"/>
    <x v="62"/>
    <x v="17"/>
    <n v="8092"/>
    <n v="6960"/>
    <n v="905"/>
    <n v="6055"/>
    <n v="79306.163333333301"/>
    <n v="17798.086666666666"/>
    <x v="0"/>
    <x v="62"/>
  </r>
  <r>
    <x v="2"/>
    <n v="3"/>
    <x v="2"/>
    <x v="62"/>
    <x v="62"/>
    <x v="17"/>
    <n v="4873"/>
    <n v="4336"/>
    <n v="99"/>
    <n v="4237"/>
    <n v="55480.783333333296"/>
    <n v="9434.0166666666664"/>
    <x v="0"/>
    <x v="62"/>
  </r>
  <r>
    <x v="2"/>
    <n v="4"/>
    <x v="3"/>
    <x v="62"/>
    <x v="62"/>
    <x v="17"/>
    <n v="135"/>
    <n v="4"/>
    <n v="2"/>
    <n v="2"/>
    <n v="18.366666666666699"/>
    <n v="5.1833333333333336"/>
    <x v="0"/>
    <x v="62"/>
  </r>
  <r>
    <x v="2"/>
    <n v="5"/>
    <x v="4"/>
    <x v="62"/>
    <x v="62"/>
    <x v="17"/>
    <n v="57"/>
    <n v="13"/>
    <n v="0"/>
    <n v="13"/>
    <n v="152.98333333333301"/>
    <n v="33"/>
    <x v="0"/>
    <x v="62"/>
  </r>
  <r>
    <x v="2"/>
    <n v="6"/>
    <x v="5"/>
    <x v="62"/>
    <x v="62"/>
    <x v="17"/>
    <n v="276"/>
    <n v="175"/>
    <n v="6"/>
    <n v="169"/>
    <n v="2135.2666666666701"/>
    <n v="91.266666666666666"/>
    <x v="0"/>
    <x v="62"/>
  </r>
  <r>
    <x v="2"/>
    <n v="7"/>
    <x v="6"/>
    <x v="62"/>
    <x v="62"/>
    <x v="17"/>
    <n v="2681"/>
    <n v="2230"/>
    <n v="41"/>
    <n v="2189"/>
    <n v="26718.21"/>
    <n v="2865.89"/>
    <x v="0"/>
    <x v="62"/>
  </r>
  <r>
    <x v="2"/>
    <n v="8"/>
    <x v="7"/>
    <x v="62"/>
    <x v="62"/>
    <x v="17"/>
    <n v="4255"/>
    <n v="3649"/>
    <n v="106"/>
    <n v="3543"/>
    <n v="42980.345000000001"/>
    <n v="5264.9049999999997"/>
    <x v="0"/>
    <x v="62"/>
  </r>
  <r>
    <x v="2"/>
    <n v="9"/>
    <x v="8"/>
    <x v="62"/>
    <x v="62"/>
    <x v="17"/>
    <n v="4744"/>
    <n v="4267"/>
    <n v="91"/>
    <n v="4176"/>
    <n v="50149.933333333298"/>
    <n v="7262.833333333333"/>
    <x v="0"/>
    <x v="62"/>
  </r>
  <r>
    <x v="2"/>
    <n v="10"/>
    <x v="9"/>
    <x v="62"/>
    <x v="62"/>
    <x v="17"/>
    <n v="4419"/>
    <n v="4004"/>
    <n v="62"/>
    <n v="3942"/>
    <n v="48508.614999999998"/>
    <n v="8477.1350000000002"/>
    <x v="0"/>
    <x v="62"/>
  </r>
  <r>
    <x v="2"/>
    <n v="11"/>
    <x v="10"/>
    <x v="62"/>
    <x v="62"/>
    <x v="17"/>
    <n v="1938"/>
    <n v="1646"/>
    <n v="35"/>
    <n v="1611"/>
    <n v="19732.5333333333"/>
    <n v="3201.3666666666668"/>
    <x v="0"/>
    <x v="62"/>
  </r>
  <r>
    <x v="2"/>
    <n v="12"/>
    <x v="11"/>
    <x v="62"/>
    <x v="62"/>
    <x v="17"/>
    <n v="3292"/>
    <n v="2808"/>
    <n v="135"/>
    <n v="2673"/>
    <n v="33981.766666666699"/>
    <n v="5835.916666666667"/>
    <x v="0"/>
    <x v="62"/>
  </r>
  <r>
    <x v="2"/>
    <n v="1"/>
    <x v="0"/>
    <x v="63"/>
    <x v="63"/>
    <x v="17"/>
    <n v="2520"/>
    <n v="1991"/>
    <n v="3"/>
    <n v="1988"/>
    <n v="22336.016666666699"/>
    <n v="4866.3"/>
    <x v="0"/>
    <x v="63"/>
  </r>
  <r>
    <x v="2"/>
    <n v="2"/>
    <x v="1"/>
    <x v="63"/>
    <x v="63"/>
    <x v="17"/>
    <n v="2553"/>
    <n v="1987"/>
    <n v="33"/>
    <n v="1954"/>
    <n v="22256.2558333333"/>
    <n v="5431.5275000000001"/>
    <x v="0"/>
    <x v="63"/>
  </r>
  <r>
    <x v="2"/>
    <n v="3"/>
    <x v="2"/>
    <x v="63"/>
    <x v="63"/>
    <x v="17"/>
    <n v="1742"/>
    <n v="1314"/>
    <n v="15"/>
    <n v="1299"/>
    <n v="14642.42"/>
    <n v="3182.2633333333333"/>
    <x v="0"/>
    <x v="63"/>
  </r>
  <r>
    <x v="2"/>
    <n v="4"/>
    <x v="3"/>
    <x v="63"/>
    <x v="63"/>
    <x v="17"/>
    <n v="509"/>
    <n v="166"/>
    <n v="5"/>
    <n v="161"/>
    <n v="1901.4266666666699"/>
    <n v="428.84"/>
    <x v="0"/>
    <x v="63"/>
  </r>
  <r>
    <x v="2"/>
    <n v="5"/>
    <x v="4"/>
    <x v="63"/>
    <x v="63"/>
    <x v="17"/>
    <n v="889"/>
    <n v="172"/>
    <n v="22"/>
    <n v="150"/>
    <n v="1785.5650000000001"/>
    <n v="407.60166666666669"/>
    <x v="0"/>
    <x v="63"/>
  </r>
  <r>
    <x v="2"/>
    <n v="6"/>
    <x v="5"/>
    <x v="63"/>
    <x v="63"/>
    <x v="17"/>
    <n v="1162"/>
    <n v="313"/>
    <n v="17"/>
    <n v="296"/>
    <n v="3637.7950000000001"/>
    <n v="844.15499999999997"/>
    <x v="0"/>
    <x v="63"/>
  </r>
  <r>
    <x v="2"/>
    <n v="7"/>
    <x v="6"/>
    <x v="63"/>
    <x v="63"/>
    <x v="17"/>
    <n v="2236"/>
    <n v="1193"/>
    <n v="159"/>
    <n v="1034"/>
    <n v="12499.8283333333"/>
    <n v="2732.3383333333331"/>
    <x v="0"/>
    <x v="63"/>
  </r>
  <r>
    <x v="2"/>
    <n v="8"/>
    <x v="7"/>
    <x v="63"/>
    <x v="63"/>
    <x v="17"/>
    <n v="2648"/>
    <n v="1612"/>
    <n v="81"/>
    <n v="1531"/>
    <n v="18228.508333333299"/>
    <n v="3435.6083333333331"/>
    <x v="0"/>
    <x v="63"/>
  </r>
  <r>
    <x v="2"/>
    <n v="9"/>
    <x v="8"/>
    <x v="63"/>
    <x v="63"/>
    <x v="17"/>
    <n v="2316"/>
    <n v="1252"/>
    <n v="109"/>
    <n v="1143"/>
    <n v="13491.458333333299"/>
    <n v="2494.8916666666669"/>
    <x v="0"/>
    <x v="63"/>
  </r>
  <r>
    <x v="2"/>
    <n v="10"/>
    <x v="9"/>
    <x v="63"/>
    <x v="63"/>
    <x v="17"/>
    <n v="2001"/>
    <n v="1080"/>
    <n v="27"/>
    <n v="1053"/>
    <n v="12515.5083333333"/>
    <n v="2640.0749999999998"/>
    <x v="0"/>
    <x v="63"/>
  </r>
  <r>
    <x v="2"/>
    <n v="11"/>
    <x v="10"/>
    <x v="63"/>
    <x v="63"/>
    <x v="17"/>
    <n v="1376"/>
    <n v="508"/>
    <n v="23"/>
    <n v="485"/>
    <n v="5734.7508333333299"/>
    <n v="1258.6158333333333"/>
    <x v="0"/>
    <x v="63"/>
  </r>
  <r>
    <x v="2"/>
    <n v="12"/>
    <x v="11"/>
    <x v="63"/>
    <x v="63"/>
    <x v="17"/>
    <n v="1441"/>
    <n v="685"/>
    <n v="31"/>
    <n v="654"/>
    <n v="7735.00583333333"/>
    <n v="1880.2275"/>
    <x v="0"/>
    <x v="63"/>
  </r>
  <r>
    <x v="2"/>
    <n v="1"/>
    <x v="0"/>
    <x v="64"/>
    <x v="64"/>
    <x v="18"/>
    <n v="6817"/>
    <n v="5673"/>
    <n v="19"/>
    <n v="5654"/>
    <n v="64115.433333333298"/>
    <n v="16832.866666666665"/>
    <x v="0"/>
    <x v="64"/>
  </r>
  <r>
    <x v="2"/>
    <n v="2"/>
    <x v="1"/>
    <x v="64"/>
    <x v="64"/>
    <x v="18"/>
    <n v="6209"/>
    <n v="5093"/>
    <n v="22"/>
    <n v="5071"/>
    <n v="57062.329166666699"/>
    <n v="14766.020833333334"/>
    <x v="0"/>
    <x v="64"/>
  </r>
  <r>
    <x v="2"/>
    <n v="3"/>
    <x v="2"/>
    <x v="64"/>
    <x v="64"/>
    <x v="18"/>
    <n v="4714"/>
    <n v="3870"/>
    <n v="6"/>
    <n v="3864"/>
    <n v="43653.922500000001"/>
    <n v="11436.810833333333"/>
    <x v="0"/>
    <x v="64"/>
  </r>
  <r>
    <x v="2"/>
    <n v="4"/>
    <x v="3"/>
    <x v="64"/>
    <x v="64"/>
    <x v="18"/>
    <n v="1294"/>
    <n v="981"/>
    <n v="31"/>
    <n v="950"/>
    <n v="10711.424999999999"/>
    <n v="2608.9583333333335"/>
    <x v="0"/>
    <x v="64"/>
  </r>
  <r>
    <x v="2"/>
    <n v="5"/>
    <x v="4"/>
    <x v="64"/>
    <x v="64"/>
    <x v="18"/>
    <n v="1598"/>
    <n v="1252"/>
    <n v="49"/>
    <n v="1203"/>
    <n v="13257.034166666699"/>
    <n v="2614.9491666666668"/>
    <x v="0"/>
    <x v="64"/>
  </r>
  <r>
    <x v="2"/>
    <n v="6"/>
    <x v="5"/>
    <x v="64"/>
    <x v="64"/>
    <x v="18"/>
    <n v="3249"/>
    <n v="2504"/>
    <n v="98"/>
    <n v="2406"/>
    <n v="26616.5483333333"/>
    <n v="5381.5683333333336"/>
    <x v="0"/>
    <x v="64"/>
  </r>
  <r>
    <x v="2"/>
    <n v="7"/>
    <x v="6"/>
    <x v="64"/>
    <x v="64"/>
    <x v="18"/>
    <n v="6232"/>
    <n v="4598"/>
    <n v="0"/>
    <n v="4598"/>
    <n v="51852.212500000001"/>
    <n v="13157.6875"/>
    <x v="0"/>
    <x v="64"/>
  </r>
  <r>
    <x v="2"/>
    <n v="8"/>
    <x v="7"/>
    <x v="64"/>
    <x v="64"/>
    <x v="18"/>
    <n v="7618"/>
    <n v="5587"/>
    <n v="5"/>
    <n v="5582"/>
    <n v="62170.38"/>
    <n v="15001.586666666666"/>
    <x v="0"/>
    <x v="64"/>
  </r>
  <r>
    <x v="2"/>
    <n v="9"/>
    <x v="8"/>
    <x v="64"/>
    <x v="64"/>
    <x v="18"/>
    <n v="6141"/>
    <n v="4608"/>
    <n v="41"/>
    <n v="4567"/>
    <n v="51092.928333333301"/>
    <n v="13370.671666666667"/>
    <x v="0"/>
    <x v="64"/>
  </r>
  <r>
    <x v="2"/>
    <n v="10"/>
    <x v="9"/>
    <x v="64"/>
    <x v="64"/>
    <x v="18"/>
    <n v="4969"/>
    <n v="3810"/>
    <n v="202"/>
    <n v="3608"/>
    <n v="39790.224999999999"/>
    <n v="14045.958333333334"/>
    <x v="0"/>
    <x v="64"/>
  </r>
  <r>
    <x v="2"/>
    <n v="11"/>
    <x v="10"/>
    <x v="64"/>
    <x v="64"/>
    <x v="18"/>
    <n v="2913"/>
    <n v="2387"/>
    <n v="8"/>
    <n v="2379"/>
    <n v="26998.525000000001"/>
    <n v="7694.2250000000004"/>
    <x v="0"/>
    <x v="64"/>
  </r>
  <r>
    <x v="2"/>
    <n v="12"/>
    <x v="11"/>
    <x v="64"/>
    <x v="64"/>
    <x v="18"/>
    <n v="2804"/>
    <n v="2285"/>
    <n v="30"/>
    <n v="2255"/>
    <n v="24999.022499999999"/>
    <n v="6808.9608333333335"/>
    <x v="0"/>
    <x v="64"/>
  </r>
  <r>
    <x v="2"/>
    <n v="1"/>
    <x v="0"/>
    <x v="65"/>
    <x v="65"/>
    <x v="19"/>
    <n v="4800"/>
    <n v="3716"/>
    <n v="24"/>
    <n v="3692"/>
    <n v="45195.196666666699"/>
    <n v="10962.553333333333"/>
    <x v="0"/>
    <x v="65"/>
  </r>
  <r>
    <x v="2"/>
    <n v="2"/>
    <x v="1"/>
    <x v="65"/>
    <x v="65"/>
    <x v="19"/>
    <n v="4442"/>
    <n v="3527"/>
    <n v="46"/>
    <n v="3481"/>
    <n v="43105.668333333299"/>
    <n v="8905.748333333333"/>
    <x v="0"/>
    <x v="65"/>
  </r>
  <r>
    <x v="2"/>
    <n v="3"/>
    <x v="2"/>
    <x v="65"/>
    <x v="65"/>
    <x v="19"/>
    <n v="3041"/>
    <n v="2348"/>
    <n v="74"/>
    <n v="2274"/>
    <n v="27518.9866666667"/>
    <n v="5306.88"/>
    <x v="0"/>
    <x v="65"/>
  </r>
  <r>
    <x v="2"/>
    <n v="4"/>
    <x v="3"/>
    <x v="65"/>
    <x v="65"/>
    <x v="19"/>
    <n v="526"/>
    <n v="283"/>
    <n v="17"/>
    <n v="266"/>
    <n v="3118.8583333333299"/>
    <n v="546.60833333333335"/>
    <x v="0"/>
    <x v="65"/>
  </r>
  <r>
    <x v="2"/>
    <n v="5"/>
    <x v="4"/>
    <x v="65"/>
    <x v="65"/>
    <x v="19"/>
    <n v="677"/>
    <n v="411"/>
    <n v="7"/>
    <n v="404"/>
    <n v="4788.2741666666698"/>
    <n v="723.92583333333334"/>
    <x v="0"/>
    <x v="65"/>
  </r>
  <r>
    <x v="2"/>
    <n v="6"/>
    <x v="5"/>
    <x v="65"/>
    <x v="65"/>
    <x v="19"/>
    <n v="1154"/>
    <n v="823"/>
    <n v="22"/>
    <n v="801"/>
    <n v="9580.9183333333294"/>
    <n v="1698.3983333333333"/>
    <x v="0"/>
    <x v="65"/>
  </r>
  <r>
    <x v="2"/>
    <n v="7"/>
    <x v="6"/>
    <x v="65"/>
    <x v="65"/>
    <x v="19"/>
    <n v="2330"/>
    <n v="1767"/>
    <n v="36"/>
    <n v="1731"/>
    <n v="20979.620833333302"/>
    <n v="2971.4791666666665"/>
    <x v="0"/>
    <x v="65"/>
  </r>
  <r>
    <x v="2"/>
    <n v="8"/>
    <x v="7"/>
    <x v="65"/>
    <x v="65"/>
    <x v="19"/>
    <n v="2557"/>
    <n v="1994"/>
    <n v="52"/>
    <n v="1942"/>
    <n v="22844.668333333299"/>
    <n v="3326.2816666666668"/>
    <x v="0"/>
    <x v="65"/>
  </r>
  <r>
    <x v="2"/>
    <n v="9"/>
    <x v="8"/>
    <x v="65"/>
    <x v="65"/>
    <x v="19"/>
    <n v="1500"/>
    <n v="1115"/>
    <n v="41"/>
    <n v="1074"/>
    <n v="12750.1891666667"/>
    <n v="1891.2275"/>
    <x v="0"/>
    <x v="65"/>
  </r>
  <r>
    <x v="2"/>
    <n v="10"/>
    <x v="9"/>
    <x v="65"/>
    <x v="65"/>
    <x v="19"/>
    <n v="1159"/>
    <n v="850"/>
    <n v="84"/>
    <n v="766"/>
    <n v="8988.1350000000002"/>
    <n v="1529.0316666666668"/>
    <x v="0"/>
    <x v="65"/>
  </r>
  <r>
    <x v="2"/>
    <n v="11"/>
    <x v="10"/>
    <x v="65"/>
    <x v="65"/>
    <x v="19"/>
    <n v="926"/>
    <n v="659"/>
    <n v="20"/>
    <n v="639"/>
    <n v="7440.9575000000004"/>
    <n v="1096.4925000000001"/>
    <x v="0"/>
    <x v="65"/>
  </r>
  <r>
    <x v="2"/>
    <n v="12"/>
    <x v="11"/>
    <x v="65"/>
    <x v="65"/>
    <x v="19"/>
    <n v="985"/>
    <n v="678"/>
    <n v="37"/>
    <n v="641"/>
    <n v="7377.8683333333302"/>
    <n v="1306.8316666666667"/>
    <x v="0"/>
    <x v="65"/>
  </r>
  <r>
    <x v="2"/>
    <n v="1"/>
    <x v="0"/>
    <x v="66"/>
    <x v="66"/>
    <x v="20"/>
    <n v="2283"/>
    <n v="2003"/>
    <n v="12"/>
    <n v="1991"/>
    <n v="21219.981666666699"/>
    <n v="6447.0683333333336"/>
    <x v="0"/>
    <x v="66"/>
  </r>
  <r>
    <x v="2"/>
    <n v="2"/>
    <x v="1"/>
    <x v="66"/>
    <x v="66"/>
    <x v="20"/>
    <n v="2072"/>
    <n v="1826"/>
    <n v="11"/>
    <n v="1815"/>
    <n v="19275.116666666701"/>
    <n v="5528.7333333333336"/>
    <x v="0"/>
    <x v="66"/>
  </r>
  <r>
    <x v="2"/>
    <n v="3"/>
    <x v="2"/>
    <x v="66"/>
    <x v="66"/>
    <x v="20"/>
    <n v="728"/>
    <n v="650"/>
    <n v="7"/>
    <n v="643"/>
    <n v="6836.1833333333298"/>
    <n v="2001.0166666666667"/>
    <x v="0"/>
    <x v="66"/>
  </r>
  <r>
    <x v="2"/>
    <n v="4"/>
    <x v="3"/>
    <x v="66"/>
    <x v="66"/>
    <x v="20"/>
    <n v="122"/>
    <n v="74"/>
    <n v="0"/>
    <n v="74"/>
    <n v="789"/>
    <n v="158.44999999999999"/>
    <x v="0"/>
    <x v="66"/>
  </r>
  <r>
    <x v="2"/>
    <n v="5"/>
    <x v="4"/>
    <x v="66"/>
    <x v="66"/>
    <x v="20"/>
    <n v="176"/>
    <n v="127"/>
    <n v="2"/>
    <n v="125"/>
    <n v="1328.1666666666699"/>
    <n v="309"/>
    <x v="0"/>
    <x v="66"/>
  </r>
  <r>
    <x v="2"/>
    <n v="6"/>
    <x v="5"/>
    <x v="66"/>
    <x v="66"/>
    <x v="20"/>
    <n v="535"/>
    <n v="446"/>
    <n v="0"/>
    <n v="446"/>
    <n v="4732.9683333333296"/>
    <n v="1045.165"/>
    <x v="0"/>
    <x v="66"/>
  </r>
  <r>
    <x v="2"/>
    <n v="7"/>
    <x v="6"/>
    <x v="66"/>
    <x v="66"/>
    <x v="20"/>
    <n v="1766"/>
    <n v="1601"/>
    <n v="1"/>
    <n v="1600"/>
    <n v="16964.433333333302"/>
    <n v="5031.3500000000004"/>
    <x v="0"/>
    <x v="66"/>
  </r>
  <r>
    <x v="2"/>
    <n v="8"/>
    <x v="7"/>
    <x v="66"/>
    <x v="66"/>
    <x v="20"/>
    <n v="2645"/>
    <n v="2393"/>
    <n v="5"/>
    <n v="2388"/>
    <n v="25244.85"/>
    <n v="9408.8166666666675"/>
    <x v="0"/>
    <x v="66"/>
  </r>
  <r>
    <x v="2"/>
    <n v="9"/>
    <x v="8"/>
    <x v="66"/>
    <x v="66"/>
    <x v="20"/>
    <n v="2128"/>
    <n v="1901"/>
    <n v="2"/>
    <n v="1899"/>
    <n v="20117.21"/>
    <n v="7848.7233333333334"/>
    <x v="0"/>
    <x v="66"/>
  </r>
  <r>
    <x v="2"/>
    <n v="10"/>
    <x v="9"/>
    <x v="66"/>
    <x v="66"/>
    <x v="20"/>
    <n v="2303"/>
    <n v="2039"/>
    <n v="2"/>
    <n v="2037"/>
    <n v="21560.593333333301"/>
    <n v="8050.9733333333334"/>
    <x v="0"/>
    <x v="66"/>
  </r>
  <r>
    <x v="2"/>
    <n v="11"/>
    <x v="10"/>
    <x v="66"/>
    <x v="66"/>
    <x v="20"/>
    <n v="1047"/>
    <n v="914"/>
    <n v="0"/>
    <n v="914"/>
    <n v="9668.8416666666708"/>
    <n v="2589.625"/>
    <x v="0"/>
    <x v="66"/>
  </r>
  <r>
    <x v="2"/>
    <n v="12"/>
    <x v="11"/>
    <x v="66"/>
    <x v="66"/>
    <x v="20"/>
    <n v="1121"/>
    <n v="956"/>
    <n v="0"/>
    <n v="956"/>
    <n v="10094.3533333333"/>
    <n v="3413.83"/>
    <x v="0"/>
    <x v="66"/>
  </r>
  <r>
    <x v="2"/>
    <n v="1"/>
    <x v="0"/>
    <x v="67"/>
    <x v="67"/>
    <x v="20"/>
    <n v="7831"/>
    <n v="6493"/>
    <n v="7"/>
    <n v="6486"/>
    <n v="70296.960000000006"/>
    <n v="19457.09"/>
    <x v="0"/>
    <x v="67"/>
  </r>
  <r>
    <x v="2"/>
    <n v="2"/>
    <x v="1"/>
    <x v="67"/>
    <x v="67"/>
    <x v="20"/>
    <n v="7439"/>
    <n v="6190"/>
    <n v="0"/>
    <n v="6190"/>
    <n v="67929.091666666704"/>
    <n v="20148.508333333335"/>
    <x v="0"/>
    <x v="67"/>
  </r>
  <r>
    <x v="2"/>
    <n v="3"/>
    <x v="2"/>
    <x v="67"/>
    <x v="67"/>
    <x v="20"/>
    <n v="2709"/>
    <n v="2106"/>
    <n v="0"/>
    <n v="2106"/>
    <n v="23266.75"/>
    <n v="4885.9833333333336"/>
    <x v="0"/>
    <x v="67"/>
  </r>
  <r>
    <x v="2"/>
    <n v="4"/>
    <x v="3"/>
    <x v="67"/>
    <x v="67"/>
    <x v="20"/>
    <n v="1116"/>
    <n v="726"/>
    <n v="2"/>
    <n v="724"/>
    <n v="7921.6741666666703"/>
    <n v="925.45916666666665"/>
    <x v="0"/>
    <x v="67"/>
  </r>
  <r>
    <x v="2"/>
    <n v="5"/>
    <x v="4"/>
    <x v="67"/>
    <x v="67"/>
    <x v="20"/>
    <n v="1427"/>
    <n v="872"/>
    <n v="0"/>
    <n v="872"/>
    <n v="9608.4966666666696"/>
    <n v="1300.92"/>
    <x v="0"/>
    <x v="67"/>
  </r>
  <r>
    <x v="2"/>
    <n v="6"/>
    <x v="5"/>
    <x v="67"/>
    <x v="67"/>
    <x v="20"/>
    <n v="2207"/>
    <n v="1544"/>
    <n v="6"/>
    <n v="1538"/>
    <n v="16356.0708333333"/>
    <n v="2568.2291666666665"/>
    <x v="0"/>
    <x v="67"/>
  </r>
  <r>
    <x v="2"/>
    <n v="7"/>
    <x v="6"/>
    <x v="67"/>
    <x v="67"/>
    <x v="20"/>
    <n v="4813"/>
    <n v="3710"/>
    <n v="15"/>
    <n v="3695"/>
    <n v="38479.504166666702"/>
    <n v="6352.2124999999996"/>
    <x v="0"/>
    <x v="67"/>
  </r>
  <r>
    <x v="2"/>
    <n v="8"/>
    <x v="7"/>
    <x v="67"/>
    <x v="67"/>
    <x v="20"/>
    <n v="5016"/>
    <n v="3808"/>
    <n v="50"/>
    <n v="3758"/>
    <n v="39463.65"/>
    <n v="7202.8166666666666"/>
    <x v="0"/>
    <x v="67"/>
  </r>
  <r>
    <x v="2"/>
    <n v="9"/>
    <x v="8"/>
    <x v="67"/>
    <x v="67"/>
    <x v="20"/>
    <n v="4519"/>
    <n v="3414"/>
    <n v="8"/>
    <n v="3406"/>
    <n v="36036.433333333298"/>
    <n v="7763.2"/>
    <x v="0"/>
    <x v="67"/>
  </r>
  <r>
    <x v="2"/>
    <n v="10"/>
    <x v="9"/>
    <x v="67"/>
    <x v="67"/>
    <x v="20"/>
    <n v="3879"/>
    <n v="2836"/>
    <n v="85"/>
    <n v="2751"/>
    <n v="29139.406666666699"/>
    <n v="6803.11"/>
    <x v="0"/>
    <x v="67"/>
  </r>
  <r>
    <x v="2"/>
    <n v="11"/>
    <x v="10"/>
    <x v="67"/>
    <x v="67"/>
    <x v="20"/>
    <n v="2861"/>
    <n v="1936"/>
    <n v="0"/>
    <n v="1936"/>
    <n v="20529.1858333333"/>
    <n v="4227.2475000000004"/>
    <x v="0"/>
    <x v="67"/>
  </r>
  <r>
    <x v="2"/>
    <n v="12"/>
    <x v="11"/>
    <x v="67"/>
    <x v="67"/>
    <x v="20"/>
    <n v="2775"/>
    <n v="1814"/>
    <n v="0"/>
    <n v="1814"/>
    <n v="19187.4783333333"/>
    <n v="5605.1383333333333"/>
    <x v="0"/>
    <x v="67"/>
  </r>
  <r>
    <x v="2"/>
    <n v="1"/>
    <x v="0"/>
    <x v="68"/>
    <x v="68"/>
    <x v="20"/>
    <n v="3771"/>
    <n v="2945"/>
    <n v="22"/>
    <n v="2923"/>
    <n v="34779.0683333333"/>
    <n v="8790.4650000000001"/>
    <x v="0"/>
    <x v="68"/>
  </r>
  <r>
    <x v="2"/>
    <n v="2"/>
    <x v="1"/>
    <x v="68"/>
    <x v="68"/>
    <x v="20"/>
    <n v="3507"/>
    <n v="2712"/>
    <n v="26"/>
    <n v="2686"/>
    <n v="32136.3383333333"/>
    <n v="7828.3950000000004"/>
    <x v="0"/>
    <x v="68"/>
  </r>
  <r>
    <x v="2"/>
    <n v="3"/>
    <x v="2"/>
    <x v="68"/>
    <x v="68"/>
    <x v="20"/>
    <n v="1445"/>
    <n v="945"/>
    <n v="43"/>
    <n v="902"/>
    <n v="10927.424999999999"/>
    <n v="2500.9583333333335"/>
    <x v="0"/>
    <x v="68"/>
  </r>
  <r>
    <x v="2"/>
    <n v="4"/>
    <x v="3"/>
    <x v="68"/>
    <x v="68"/>
    <x v="20"/>
    <n v="164"/>
    <n v="6"/>
    <n v="0"/>
    <n v="6"/>
    <n v="77.0833333333333"/>
    <n v="10.416666666666666"/>
    <x v="0"/>
    <x v="68"/>
  </r>
  <r>
    <x v="2"/>
    <n v="5"/>
    <x v="4"/>
    <x v="68"/>
    <x v="68"/>
    <x v="20"/>
    <n v="194"/>
    <n v="42"/>
    <n v="1"/>
    <n v="41"/>
    <n v="404.42666666666702"/>
    <n v="70.290000000000006"/>
    <x v="0"/>
    <x v="68"/>
  </r>
  <r>
    <x v="2"/>
    <n v="6"/>
    <x v="5"/>
    <x v="68"/>
    <x v="68"/>
    <x v="20"/>
    <n v="425"/>
    <n v="226"/>
    <n v="5"/>
    <n v="221"/>
    <n v="2353.19"/>
    <n v="501.26"/>
    <x v="0"/>
    <x v="68"/>
  </r>
  <r>
    <x v="2"/>
    <n v="7"/>
    <x v="6"/>
    <x v="68"/>
    <x v="68"/>
    <x v="20"/>
    <n v="1686"/>
    <n v="1302"/>
    <n v="54"/>
    <n v="1248"/>
    <n v="14110.6483333333"/>
    <n v="2371.6849999999999"/>
    <x v="0"/>
    <x v="68"/>
  </r>
  <r>
    <x v="2"/>
    <n v="8"/>
    <x v="7"/>
    <x v="68"/>
    <x v="68"/>
    <x v="20"/>
    <n v="2351"/>
    <n v="1863"/>
    <n v="79"/>
    <n v="1784"/>
    <n v="20575.171666666702"/>
    <n v="3980.6950000000002"/>
    <x v="0"/>
    <x v="68"/>
  </r>
  <r>
    <x v="2"/>
    <n v="9"/>
    <x v="8"/>
    <x v="68"/>
    <x v="68"/>
    <x v="20"/>
    <n v="1958"/>
    <n v="1527"/>
    <n v="38"/>
    <n v="1489"/>
    <n v="17042.969166666699"/>
    <n v="2842.0141666666668"/>
    <x v="0"/>
    <x v="68"/>
  </r>
  <r>
    <x v="2"/>
    <n v="10"/>
    <x v="9"/>
    <x v="68"/>
    <x v="68"/>
    <x v="20"/>
    <n v="1618"/>
    <n v="1259"/>
    <n v="158"/>
    <n v="1101"/>
    <n v="12562.6483333333"/>
    <n v="2018.1849999999999"/>
    <x v="0"/>
    <x v="68"/>
  </r>
  <r>
    <x v="2"/>
    <n v="11"/>
    <x v="10"/>
    <x v="68"/>
    <x v="68"/>
    <x v="20"/>
    <n v="1184"/>
    <n v="907"/>
    <n v="16"/>
    <n v="891"/>
    <n v="10085.229166666701"/>
    <n v="1461.5875000000001"/>
    <x v="0"/>
    <x v="68"/>
  </r>
  <r>
    <x v="2"/>
    <n v="12"/>
    <x v="11"/>
    <x v="68"/>
    <x v="68"/>
    <x v="20"/>
    <n v="960"/>
    <n v="691"/>
    <n v="17"/>
    <n v="674"/>
    <n v="7601.3016666666699"/>
    <n v="1516.7316666666666"/>
    <x v="0"/>
    <x v="68"/>
  </r>
  <r>
    <x v="2"/>
    <n v="1"/>
    <x v="0"/>
    <x v="69"/>
    <x v="69"/>
    <x v="20"/>
    <m/>
    <m/>
    <m/>
    <m/>
    <m/>
    <m/>
    <x v="4"/>
    <x v="69"/>
  </r>
  <r>
    <x v="2"/>
    <n v="2"/>
    <x v="1"/>
    <x v="69"/>
    <x v="69"/>
    <x v="20"/>
    <m/>
    <m/>
    <m/>
    <m/>
    <m/>
    <m/>
    <x v="4"/>
    <x v="69"/>
  </r>
  <r>
    <x v="2"/>
    <n v="3"/>
    <x v="2"/>
    <x v="69"/>
    <x v="69"/>
    <x v="20"/>
    <m/>
    <m/>
    <m/>
    <m/>
    <m/>
    <m/>
    <x v="4"/>
    <x v="69"/>
  </r>
  <r>
    <x v="2"/>
    <n v="4"/>
    <x v="3"/>
    <x v="69"/>
    <x v="69"/>
    <x v="20"/>
    <m/>
    <m/>
    <m/>
    <m/>
    <m/>
    <m/>
    <x v="4"/>
    <x v="69"/>
  </r>
  <r>
    <x v="2"/>
    <n v="5"/>
    <x v="4"/>
    <x v="69"/>
    <x v="69"/>
    <x v="20"/>
    <m/>
    <m/>
    <m/>
    <m/>
    <m/>
    <m/>
    <x v="4"/>
    <x v="69"/>
  </r>
  <r>
    <x v="2"/>
    <n v="6"/>
    <x v="5"/>
    <x v="69"/>
    <x v="69"/>
    <x v="20"/>
    <m/>
    <m/>
    <m/>
    <m/>
    <m/>
    <m/>
    <x v="4"/>
    <x v="69"/>
  </r>
  <r>
    <x v="2"/>
    <n v="7"/>
    <x v="6"/>
    <x v="69"/>
    <x v="69"/>
    <x v="20"/>
    <m/>
    <m/>
    <m/>
    <m/>
    <m/>
    <m/>
    <x v="4"/>
    <x v="69"/>
  </r>
  <r>
    <x v="2"/>
    <n v="8"/>
    <x v="7"/>
    <x v="69"/>
    <x v="69"/>
    <x v="20"/>
    <m/>
    <m/>
    <m/>
    <m/>
    <m/>
    <m/>
    <x v="4"/>
    <x v="69"/>
  </r>
  <r>
    <x v="2"/>
    <n v="9"/>
    <x v="8"/>
    <x v="69"/>
    <x v="69"/>
    <x v="20"/>
    <m/>
    <m/>
    <m/>
    <m/>
    <m/>
    <m/>
    <x v="4"/>
    <x v="69"/>
  </r>
  <r>
    <x v="2"/>
    <n v="10"/>
    <x v="9"/>
    <x v="69"/>
    <x v="69"/>
    <x v="20"/>
    <m/>
    <m/>
    <m/>
    <m/>
    <m/>
    <m/>
    <x v="4"/>
    <x v="69"/>
  </r>
  <r>
    <x v="2"/>
    <n v="11"/>
    <x v="10"/>
    <x v="69"/>
    <x v="69"/>
    <x v="20"/>
    <m/>
    <m/>
    <m/>
    <m/>
    <m/>
    <m/>
    <x v="4"/>
    <x v="69"/>
  </r>
  <r>
    <x v="2"/>
    <n v="12"/>
    <x v="11"/>
    <x v="69"/>
    <x v="69"/>
    <x v="20"/>
    <m/>
    <m/>
    <m/>
    <m/>
    <m/>
    <m/>
    <x v="4"/>
    <x v="69"/>
  </r>
  <r>
    <x v="2"/>
    <n v="1"/>
    <x v="0"/>
    <x v="70"/>
    <x v="70"/>
    <x v="20"/>
    <n v="4575"/>
    <n v="3984"/>
    <n v="0"/>
    <n v="3984"/>
    <n v="40232.529166666704"/>
    <n v="10159.720833333333"/>
    <x v="0"/>
    <x v="70"/>
  </r>
  <r>
    <x v="2"/>
    <n v="2"/>
    <x v="1"/>
    <x v="70"/>
    <x v="70"/>
    <x v="20"/>
    <n v="4126"/>
    <n v="3596"/>
    <n v="0"/>
    <n v="3596"/>
    <n v="36582.275000000001"/>
    <n v="9361.8416666666672"/>
    <x v="0"/>
    <x v="70"/>
  </r>
  <r>
    <x v="2"/>
    <n v="3"/>
    <x v="2"/>
    <x v="70"/>
    <x v="70"/>
    <x v="20"/>
    <n v="902"/>
    <n v="775"/>
    <n v="0"/>
    <n v="775"/>
    <n v="7746.4825000000001"/>
    <n v="1559.9675"/>
    <x v="0"/>
    <x v="70"/>
  </r>
  <r>
    <x v="2"/>
    <n v="4"/>
    <x v="3"/>
    <x v="70"/>
    <x v="70"/>
    <x v="20"/>
    <m/>
    <m/>
    <m/>
    <m/>
    <m/>
    <m/>
    <x v="1"/>
    <x v="70"/>
  </r>
  <r>
    <x v="2"/>
    <n v="5"/>
    <x v="4"/>
    <x v="70"/>
    <x v="70"/>
    <x v="20"/>
    <m/>
    <m/>
    <m/>
    <m/>
    <m/>
    <m/>
    <x v="1"/>
    <x v="70"/>
  </r>
  <r>
    <x v="2"/>
    <n v="6"/>
    <x v="5"/>
    <x v="70"/>
    <x v="70"/>
    <x v="20"/>
    <n v="557"/>
    <n v="395"/>
    <n v="1"/>
    <n v="394"/>
    <n v="3930.1083333333299"/>
    <n v="568.50833333333333"/>
    <x v="0"/>
    <x v="70"/>
  </r>
  <r>
    <x v="2"/>
    <n v="7"/>
    <x v="6"/>
    <x v="70"/>
    <x v="70"/>
    <x v="20"/>
    <n v="1104"/>
    <n v="894"/>
    <n v="14"/>
    <n v="880"/>
    <n v="8583.0141666666696"/>
    <n v="913.41916666666668"/>
    <x v="0"/>
    <x v="70"/>
  </r>
  <r>
    <x v="2"/>
    <n v="8"/>
    <x v="7"/>
    <x v="70"/>
    <x v="70"/>
    <x v="20"/>
    <n v="2428"/>
    <n v="2113"/>
    <n v="18"/>
    <n v="2095"/>
    <n v="19689.514999999999"/>
    <n v="2504.0516666666667"/>
    <x v="0"/>
    <x v="70"/>
  </r>
  <r>
    <x v="2"/>
    <n v="9"/>
    <x v="8"/>
    <x v="70"/>
    <x v="70"/>
    <x v="20"/>
    <n v="2285"/>
    <n v="1990"/>
    <n v="0"/>
    <n v="1990"/>
    <n v="19258.249166666701"/>
    <n v="3100.9675000000002"/>
    <x v="0"/>
    <x v="70"/>
  </r>
  <r>
    <x v="2"/>
    <n v="10"/>
    <x v="9"/>
    <x v="70"/>
    <x v="70"/>
    <x v="20"/>
    <n v="2019"/>
    <n v="1728"/>
    <n v="39"/>
    <n v="1689"/>
    <n v="16320.2733333333"/>
    <n v="3202.76"/>
    <x v="0"/>
    <x v="70"/>
  </r>
  <r>
    <x v="2"/>
    <n v="11"/>
    <x v="10"/>
    <x v="70"/>
    <x v="70"/>
    <x v="20"/>
    <n v="1041"/>
    <n v="919"/>
    <n v="0"/>
    <n v="919"/>
    <n v="8682.9"/>
    <n v="1631.8833333333334"/>
    <x v="0"/>
    <x v="70"/>
  </r>
  <r>
    <x v="2"/>
    <n v="12"/>
    <x v="11"/>
    <x v="70"/>
    <x v="70"/>
    <x v="20"/>
    <n v="1363"/>
    <n v="1207"/>
    <n v="25"/>
    <n v="1182"/>
    <n v="11168.2833333333"/>
    <n v="2617.1"/>
    <x v="0"/>
    <x v="70"/>
  </r>
  <r>
    <x v="2"/>
    <n v="1"/>
    <x v="0"/>
    <x v="71"/>
    <x v="71"/>
    <x v="20"/>
    <m/>
    <m/>
    <m/>
    <m/>
    <m/>
    <m/>
    <x v="4"/>
    <x v="71"/>
  </r>
  <r>
    <x v="2"/>
    <n v="2"/>
    <x v="1"/>
    <x v="71"/>
    <x v="71"/>
    <x v="20"/>
    <m/>
    <m/>
    <m/>
    <m/>
    <m/>
    <m/>
    <x v="4"/>
    <x v="71"/>
  </r>
  <r>
    <x v="2"/>
    <n v="3"/>
    <x v="2"/>
    <x v="71"/>
    <x v="71"/>
    <x v="20"/>
    <m/>
    <m/>
    <m/>
    <m/>
    <m/>
    <m/>
    <x v="4"/>
    <x v="71"/>
  </r>
  <r>
    <x v="2"/>
    <n v="4"/>
    <x v="3"/>
    <x v="71"/>
    <x v="71"/>
    <x v="20"/>
    <m/>
    <m/>
    <m/>
    <m/>
    <m/>
    <m/>
    <x v="1"/>
    <x v="71"/>
  </r>
  <r>
    <x v="2"/>
    <n v="5"/>
    <x v="4"/>
    <x v="71"/>
    <x v="71"/>
    <x v="20"/>
    <m/>
    <m/>
    <m/>
    <m/>
    <m/>
    <m/>
    <x v="1"/>
    <x v="71"/>
  </r>
  <r>
    <x v="2"/>
    <n v="6"/>
    <x v="5"/>
    <x v="71"/>
    <x v="71"/>
    <x v="20"/>
    <m/>
    <m/>
    <m/>
    <m/>
    <m/>
    <m/>
    <x v="1"/>
    <x v="71"/>
  </r>
  <r>
    <x v="2"/>
    <n v="7"/>
    <x v="6"/>
    <x v="71"/>
    <x v="71"/>
    <x v="20"/>
    <m/>
    <m/>
    <m/>
    <m/>
    <m/>
    <m/>
    <x v="1"/>
    <x v="71"/>
  </r>
  <r>
    <x v="2"/>
    <n v="8"/>
    <x v="7"/>
    <x v="71"/>
    <x v="71"/>
    <x v="20"/>
    <m/>
    <m/>
    <m/>
    <m/>
    <m/>
    <m/>
    <x v="1"/>
    <x v="71"/>
  </r>
  <r>
    <x v="2"/>
    <n v="9"/>
    <x v="8"/>
    <x v="71"/>
    <x v="71"/>
    <x v="20"/>
    <m/>
    <m/>
    <m/>
    <m/>
    <m/>
    <m/>
    <x v="1"/>
    <x v="71"/>
  </r>
  <r>
    <x v="2"/>
    <n v="10"/>
    <x v="9"/>
    <x v="71"/>
    <x v="71"/>
    <x v="20"/>
    <m/>
    <m/>
    <m/>
    <m/>
    <m/>
    <m/>
    <x v="1"/>
    <x v="71"/>
  </r>
  <r>
    <x v="2"/>
    <n v="11"/>
    <x v="10"/>
    <x v="71"/>
    <x v="71"/>
    <x v="20"/>
    <m/>
    <m/>
    <m/>
    <m/>
    <m/>
    <m/>
    <x v="1"/>
    <x v="71"/>
  </r>
  <r>
    <x v="2"/>
    <n v="12"/>
    <x v="11"/>
    <x v="71"/>
    <x v="71"/>
    <x v="20"/>
    <m/>
    <m/>
    <m/>
    <m/>
    <m/>
    <m/>
    <x v="1"/>
    <x v="71"/>
  </r>
  <r>
    <x v="2"/>
    <n v="1"/>
    <x v="0"/>
    <x v="72"/>
    <x v="72"/>
    <x v="20"/>
    <n v="2783"/>
    <n v="2362"/>
    <n v="6"/>
    <n v="2356"/>
    <n v="23930.811666666701"/>
    <n v="6923.4383333333335"/>
    <x v="0"/>
    <x v="72"/>
  </r>
  <r>
    <x v="2"/>
    <n v="2"/>
    <x v="1"/>
    <x v="72"/>
    <x v="72"/>
    <x v="20"/>
    <n v="2858"/>
    <n v="2453"/>
    <n v="31"/>
    <n v="2422"/>
    <n v="24515.014999999999"/>
    <n v="6703.5183333333334"/>
    <x v="0"/>
    <x v="72"/>
  </r>
  <r>
    <x v="2"/>
    <n v="3"/>
    <x v="2"/>
    <x v="72"/>
    <x v="72"/>
    <x v="20"/>
    <n v="955"/>
    <n v="775"/>
    <n v="21"/>
    <n v="754"/>
    <n v="7561.1333333333296"/>
    <n v="1804.8833333333334"/>
    <x v="0"/>
    <x v="72"/>
  </r>
  <r>
    <x v="2"/>
    <n v="4"/>
    <x v="3"/>
    <x v="72"/>
    <x v="72"/>
    <x v="20"/>
    <n v="148"/>
    <n v="86"/>
    <n v="3"/>
    <n v="83"/>
    <n v="787.96666666666704"/>
    <n v="264.73333333333335"/>
    <x v="0"/>
    <x v="72"/>
  </r>
  <r>
    <x v="2"/>
    <n v="5"/>
    <x v="4"/>
    <x v="72"/>
    <x v="72"/>
    <x v="20"/>
    <n v="173"/>
    <n v="101"/>
    <n v="2"/>
    <n v="99"/>
    <n v="924.02916666666704"/>
    <n v="287.82083333333333"/>
    <x v="0"/>
    <x v="72"/>
  </r>
  <r>
    <x v="2"/>
    <n v="6"/>
    <x v="5"/>
    <x v="72"/>
    <x v="72"/>
    <x v="20"/>
    <n v="572"/>
    <n v="420"/>
    <n v="23"/>
    <n v="397"/>
    <n v="3922.6916666666698"/>
    <n v="933.22500000000002"/>
    <x v="0"/>
    <x v="72"/>
  </r>
  <r>
    <x v="2"/>
    <n v="7"/>
    <x v="6"/>
    <x v="72"/>
    <x v="72"/>
    <x v="20"/>
    <n v="1868"/>
    <n v="1483"/>
    <n v="24"/>
    <n v="1459"/>
    <n v="14353.8458333333"/>
    <n v="3280.7208333333333"/>
    <x v="0"/>
    <x v="72"/>
  </r>
  <r>
    <x v="2"/>
    <n v="8"/>
    <x v="7"/>
    <x v="72"/>
    <x v="72"/>
    <x v="20"/>
    <n v="2516"/>
    <n v="2079"/>
    <n v="29"/>
    <n v="2050"/>
    <n v="20067.650000000001"/>
    <n v="5251.666666666667"/>
    <x v="0"/>
    <x v="72"/>
  </r>
  <r>
    <x v="2"/>
    <n v="9"/>
    <x v="8"/>
    <x v="72"/>
    <x v="72"/>
    <x v="20"/>
    <n v="2011"/>
    <n v="1680"/>
    <n v="66"/>
    <n v="1614"/>
    <n v="16091.89"/>
    <n v="3596.2266666666665"/>
    <x v="0"/>
    <x v="72"/>
  </r>
  <r>
    <x v="2"/>
    <n v="10"/>
    <x v="9"/>
    <x v="72"/>
    <x v="72"/>
    <x v="20"/>
    <n v="1622"/>
    <n v="1388"/>
    <n v="49"/>
    <n v="1339"/>
    <n v="13452.2066666667"/>
    <n v="2893.7933333333335"/>
    <x v="0"/>
    <x v="72"/>
  </r>
  <r>
    <x v="2"/>
    <n v="11"/>
    <x v="10"/>
    <x v="72"/>
    <x v="72"/>
    <x v="20"/>
    <n v="849"/>
    <n v="696"/>
    <n v="4"/>
    <n v="692"/>
    <n v="6842.6066666666702"/>
    <n v="1351.36"/>
    <x v="0"/>
    <x v="72"/>
  </r>
  <r>
    <x v="2"/>
    <n v="12"/>
    <x v="11"/>
    <x v="72"/>
    <x v="72"/>
    <x v="20"/>
    <n v="780"/>
    <n v="617"/>
    <n v="17"/>
    <n v="600"/>
    <n v="5992.6616666666696"/>
    <n v="1327.1883333333333"/>
    <x v="0"/>
    <x v="72"/>
  </r>
  <r>
    <x v="2"/>
    <n v="1"/>
    <x v="0"/>
    <x v="73"/>
    <x v="73"/>
    <x v="20"/>
    <m/>
    <m/>
    <m/>
    <m/>
    <m/>
    <m/>
    <x v="3"/>
    <x v="73"/>
  </r>
  <r>
    <x v="2"/>
    <n v="2"/>
    <x v="1"/>
    <x v="73"/>
    <x v="73"/>
    <x v="20"/>
    <m/>
    <m/>
    <m/>
    <m/>
    <m/>
    <m/>
    <x v="3"/>
    <x v="73"/>
  </r>
  <r>
    <x v="2"/>
    <n v="3"/>
    <x v="2"/>
    <x v="73"/>
    <x v="73"/>
    <x v="20"/>
    <m/>
    <m/>
    <m/>
    <m/>
    <m/>
    <m/>
    <x v="4"/>
    <x v="73"/>
  </r>
  <r>
    <x v="2"/>
    <n v="4"/>
    <x v="3"/>
    <x v="73"/>
    <x v="73"/>
    <x v="20"/>
    <m/>
    <m/>
    <m/>
    <m/>
    <m/>
    <m/>
    <x v="1"/>
    <x v="73"/>
  </r>
  <r>
    <x v="2"/>
    <n v="5"/>
    <x v="4"/>
    <x v="73"/>
    <x v="73"/>
    <x v="20"/>
    <m/>
    <m/>
    <m/>
    <m/>
    <m/>
    <m/>
    <x v="1"/>
    <x v="73"/>
  </r>
  <r>
    <x v="2"/>
    <n v="6"/>
    <x v="5"/>
    <x v="73"/>
    <x v="73"/>
    <x v="20"/>
    <m/>
    <m/>
    <m/>
    <m/>
    <m/>
    <m/>
    <x v="1"/>
    <x v="73"/>
  </r>
  <r>
    <x v="2"/>
    <n v="7"/>
    <x v="6"/>
    <x v="73"/>
    <x v="73"/>
    <x v="20"/>
    <m/>
    <m/>
    <m/>
    <m/>
    <m/>
    <m/>
    <x v="1"/>
    <x v="73"/>
  </r>
  <r>
    <x v="2"/>
    <n v="8"/>
    <x v="7"/>
    <x v="73"/>
    <x v="73"/>
    <x v="20"/>
    <m/>
    <m/>
    <m/>
    <m/>
    <m/>
    <m/>
    <x v="1"/>
    <x v="73"/>
  </r>
  <r>
    <x v="2"/>
    <n v="9"/>
    <x v="8"/>
    <x v="73"/>
    <x v="73"/>
    <x v="20"/>
    <m/>
    <m/>
    <m/>
    <m/>
    <m/>
    <m/>
    <x v="1"/>
    <x v="73"/>
  </r>
  <r>
    <x v="2"/>
    <n v="10"/>
    <x v="9"/>
    <x v="73"/>
    <x v="73"/>
    <x v="20"/>
    <m/>
    <m/>
    <m/>
    <m/>
    <m/>
    <m/>
    <x v="1"/>
    <x v="73"/>
  </r>
  <r>
    <x v="2"/>
    <n v="11"/>
    <x v="10"/>
    <x v="73"/>
    <x v="73"/>
    <x v="20"/>
    <m/>
    <m/>
    <m/>
    <m/>
    <m/>
    <m/>
    <x v="1"/>
    <x v="73"/>
  </r>
  <r>
    <x v="2"/>
    <n v="12"/>
    <x v="11"/>
    <x v="73"/>
    <x v="73"/>
    <x v="20"/>
    <m/>
    <m/>
    <m/>
    <m/>
    <m/>
    <m/>
    <x v="1"/>
    <x v="73"/>
  </r>
  <r>
    <x v="2"/>
    <n v="1"/>
    <x v="0"/>
    <x v="74"/>
    <x v="74"/>
    <x v="20"/>
    <n v="10596"/>
    <n v="9488"/>
    <n v="0"/>
    <n v="9488"/>
    <n v="100300.49416666701"/>
    <n v="24485.705833333333"/>
    <x v="0"/>
    <x v="74"/>
  </r>
  <r>
    <x v="2"/>
    <n v="2"/>
    <x v="1"/>
    <x v="74"/>
    <x v="74"/>
    <x v="20"/>
    <n v="9684"/>
    <n v="8684"/>
    <n v="9"/>
    <n v="8675"/>
    <n v="94332.090833333306"/>
    <n v="29727.709166666667"/>
    <x v="0"/>
    <x v="74"/>
  </r>
  <r>
    <x v="2"/>
    <n v="3"/>
    <x v="2"/>
    <x v="74"/>
    <x v="74"/>
    <x v="20"/>
    <n v="4311"/>
    <n v="3747"/>
    <n v="1"/>
    <n v="3746"/>
    <n v="40182.375"/>
    <n v="9534.8416666666672"/>
    <x v="0"/>
    <x v="74"/>
  </r>
  <r>
    <x v="2"/>
    <n v="4"/>
    <x v="3"/>
    <x v="74"/>
    <x v="74"/>
    <x v="20"/>
    <n v="1201"/>
    <n v="917"/>
    <n v="6"/>
    <n v="911"/>
    <n v="9671.2633333333306"/>
    <n v="708.18666666666661"/>
    <x v="0"/>
    <x v="74"/>
  </r>
  <r>
    <x v="2"/>
    <n v="5"/>
    <x v="4"/>
    <x v="74"/>
    <x v="74"/>
    <x v="20"/>
    <n v="1378"/>
    <n v="1146"/>
    <n v="16"/>
    <n v="1130"/>
    <n v="11894.243333333299"/>
    <n v="1306.8900000000001"/>
    <x v="0"/>
    <x v="74"/>
  </r>
  <r>
    <x v="2"/>
    <n v="6"/>
    <x v="5"/>
    <x v="74"/>
    <x v="74"/>
    <x v="20"/>
    <n v="1775"/>
    <n v="1572"/>
    <n v="18"/>
    <n v="1554"/>
    <n v="16158.7191666667"/>
    <n v="1987.3808333333334"/>
    <x v="0"/>
    <x v="74"/>
  </r>
  <r>
    <x v="2"/>
    <n v="7"/>
    <x v="6"/>
    <x v="74"/>
    <x v="74"/>
    <x v="20"/>
    <n v="3899"/>
    <n v="3484"/>
    <n v="28"/>
    <n v="3456"/>
    <n v="36627.5058333333"/>
    <n v="4752.3774999999996"/>
    <x v="0"/>
    <x v="74"/>
  </r>
  <r>
    <x v="2"/>
    <n v="8"/>
    <x v="7"/>
    <x v="74"/>
    <x v="74"/>
    <x v="20"/>
    <n v="5056"/>
    <n v="4523"/>
    <n v="30"/>
    <n v="4493"/>
    <n v="47280.600833333301"/>
    <n v="8509.065833333334"/>
    <x v="0"/>
    <x v="74"/>
  </r>
  <r>
    <x v="2"/>
    <n v="9"/>
    <x v="8"/>
    <x v="74"/>
    <x v="74"/>
    <x v="20"/>
    <n v="4338"/>
    <n v="3926"/>
    <n v="54"/>
    <n v="3872"/>
    <n v="39432.550833333298"/>
    <n v="8070.1158333333333"/>
    <x v="0"/>
    <x v="74"/>
  </r>
  <r>
    <x v="2"/>
    <n v="10"/>
    <x v="9"/>
    <x v="74"/>
    <x v="74"/>
    <x v="20"/>
    <n v="4119"/>
    <n v="3720"/>
    <n v="6"/>
    <n v="3714"/>
    <n v="37446.669166666703"/>
    <n v="9487.7808333333342"/>
    <x v="0"/>
    <x v="74"/>
  </r>
  <r>
    <x v="2"/>
    <n v="11"/>
    <x v="10"/>
    <x v="74"/>
    <x v="74"/>
    <x v="20"/>
    <n v="2643"/>
    <n v="2357"/>
    <n v="17"/>
    <n v="2340"/>
    <n v="23645.730833333299"/>
    <n v="4783.6358333333337"/>
    <x v="0"/>
    <x v="74"/>
  </r>
  <r>
    <x v="2"/>
    <n v="12"/>
    <x v="11"/>
    <x v="74"/>
    <x v="74"/>
    <x v="20"/>
    <n v="2715"/>
    <n v="2412"/>
    <n v="31"/>
    <n v="2381"/>
    <n v="24215.712500000001"/>
    <n v="7144.9708333333338"/>
    <x v="0"/>
    <x v="74"/>
  </r>
  <r>
    <x v="2"/>
    <n v="1"/>
    <x v="0"/>
    <x v="75"/>
    <x v="75"/>
    <x v="20"/>
    <n v="2547"/>
    <n v="2122"/>
    <n v="25"/>
    <n v="2097"/>
    <n v="22364.16"/>
    <n v="5052.3900000000003"/>
    <x v="0"/>
    <x v="75"/>
  </r>
  <r>
    <x v="2"/>
    <n v="2"/>
    <x v="1"/>
    <x v="75"/>
    <x v="75"/>
    <x v="20"/>
    <n v="2575"/>
    <n v="2150"/>
    <n v="18"/>
    <n v="2132"/>
    <n v="23222.039166666698"/>
    <n v="6201.8941666666669"/>
    <x v="0"/>
    <x v="75"/>
  </r>
  <r>
    <x v="2"/>
    <n v="3"/>
    <x v="2"/>
    <x v="75"/>
    <x v="75"/>
    <x v="20"/>
    <n v="1047"/>
    <n v="830"/>
    <n v="8"/>
    <n v="822"/>
    <n v="9013.2733333333308"/>
    <n v="2879.2933333333335"/>
    <x v="0"/>
    <x v="75"/>
  </r>
  <r>
    <x v="2"/>
    <n v="4"/>
    <x v="3"/>
    <x v="75"/>
    <x v="75"/>
    <x v="20"/>
    <n v="189"/>
    <n v="48"/>
    <n v="1"/>
    <n v="47"/>
    <n v="507.02916666666698"/>
    <n v="77.337500000000006"/>
    <x v="0"/>
    <x v="75"/>
  </r>
  <r>
    <x v="2"/>
    <n v="5"/>
    <x v="4"/>
    <x v="75"/>
    <x v="75"/>
    <x v="20"/>
    <n v="232"/>
    <n v="75"/>
    <n v="4"/>
    <n v="71"/>
    <n v="756.01499999999999"/>
    <n v="139.36833333333334"/>
    <x v="0"/>
    <x v="75"/>
  </r>
  <r>
    <x v="2"/>
    <n v="6"/>
    <x v="5"/>
    <x v="75"/>
    <x v="75"/>
    <x v="20"/>
    <n v="496"/>
    <n v="308"/>
    <n v="6"/>
    <n v="302"/>
    <n v="3234.23833333333"/>
    <n v="831.06166666666661"/>
    <x v="0"/>
    <x v="75"/>
  </r>
  <r>
    <x v="2"/>
    <n v="7"/>
    <x v="6"/>
    <x v="75"/>
    <x v="75"/>
    <x v="20"/>
    <n v="1790"/>
    <n v="1370"/>
    <n v="23"/>
    <n v="1347"/>
    <n v="14415.5816666667"/>
    <n v="4157.0349999999999"/>
    <x v="0"/>
    <x v="75"/>
  </r>
  <r>
    <x v="2"/>
    <n v="8"/>
    <x v="7"/>
    <x v="75"/>
    <x v="75"/>
    <x v="20"/>
    <n v="2493"/>
    <n v="2052"/>
    <n v="47"/>
    <n v="2005"/>
    <n v="21488.151666666701"/>
    <n v="6680.7316666666666"/>
    <x v="0"/>
    <x v="75"/>
  </r>
  <r>
    <x v="2"/>
    <n v="9"/>
    <x v="8"/>
    <x v="75"/>
    <x v="75"/>
    <x v="20"/>
    <n v="1956"/>
    <n v="1628"/>
    <n v="68"/>
    <n v="1560"/>
    <n v="16640.602500000001"/>
    <n v="5405.0308333333332"/>
    <x v="0"/>
    <x v="75"/>
  </r>
  <r>
    <x v="2"/>
    <n v="10"/>
    <x v="9"/>
    <x v="75"/>
    <x v="75"/>
    <x v="20"/>
    <n v="1260"/>
    <n v="1006"/>
    <n v="5"/>
    <n v="1001"/>
    <n v="10695.395833333299"/>
    <n v="3364.6875"/>
    <x v="0"/>
    <x v="75"/>
  </r>
  <r>
    <x v="2"/>
    <n v="11"/>
    <x v="10"/>
    <x v="75"/>
    <x v="75"/>
    <x v="20"/>
    <n v="561"/>
    <n v="446"/>
    <n v="8"/>
    <n v="438"/>
    <n v="4598.5675000000001"/>
    <n v="1143.1491666666666"/>
    <x v="0"/>
    <x v="75"/>
  </r>
  <r>
    <x v="2"/>
    <n v="12"/>
    <x v="11"/>
    <x v="75"/>
    <x v="75"/>
    <x v="20"/>
    <n v="648"/>
    <n v="492"/>
    <n v="6"/>
    <n v="486"/>
    <n v="5124.3841666666704"/>
    <n v="1767.7491666666667"/>
    <x v="0"/>
    <x v="75"/>
  </r>
  <r>
    <x v="2"/>
    <n v="1"/>
    <x v="0"/>
    <x v="76"/>
    <x v="76"/>
    <x v="21"/>
    <n v="924"/>
    <n v="635"/>
    <n v="2"/>
    <n v="633"/>
    <n v="6822.7191666666704"/>
    <n v="2017.5641666666668"/>
    <x v="0"/>
    <x v="76"/>
  </r>
  <r>
    <x v="2"/>
    <n v="2"/>
    <x v="1"/>
    <x v="76"/>
    <x v="76"/>
    <x v="21"/>
    <n v="798"/>
    <n v="600"/>
    <n v="1"/>
    <n v="599"/>
    <n v="6493.3625000000002"/>
    <n v="1936.1708333333333"/>
    <x v="0"/>
    <x v="76"/>
  </r>
  <r>
    <x v="2"/>
    <n v="3"/>
    <x v="2"/>
    <x v="76"/>
    <x v="76"/>
    <x v="21"/>
    <n v="540"/>
    <n v="412"/>
    <n v="5"/>
    <n v="407"/>
    <n v="4403.8483333333297"/>
    <n v="1301.2183333333332"/>
    <x v="0"/>
    <x v="76"/>
  </r>
  <r>
    <x v="2"/>
    <n v="4"/>
    <x v="3"/>
    <x v="76"/>
    <x v="76"/>
    <x v="21"/>
    <n v="286"/>
    <n v="119"/>
    <n v="0"/>
    <n v="119"/>
    <n v="1225.3499999999999"/>
    <n v="432.03333333333336"/>
    <x v="0"/>
    <x v="76"/>
  </r>
  <r>
    <x v="2"/>
    <n v="5"/>
    <x v="4"/>
    <x v="76"/>
    <x v="76"/>
    <x v="21"/>
    <n v="350"/>
    <n v="121"/>
    <n v="3"/>
    <n v="118"/>
    <n v="1215.10666666667"/>
    <n v="334.82666666666665"/>
    <x v="0"/>
    <x v="76"/>
  </r>
  <r>
    <x v="2"/>
    <n v="6"/>
    <x v="5"/>
    <x v="76"/>
    <x v="76"/>
    <x v="21"/>
    <n v="465"/>
    <n v="225"/>
    <n v="6"/>
    <n v="219"/>
    <n v="2318.2733333333299"/>
    <n v="693.96"/>
    <x v="0"/>
    <x v="76"/>
  </r>
  <r>
    <x v="2"/>
    <n v="7"/>
    <x v="6"/>
    <x v="76"/>
    <x v="76"/>
    <x v="21"/>
    <n v="647"/>
    <n v="312"/>
    <n v="17"/>
    <n v="295"/>
    <n v="3161.9466666666699"/>
    <n v="783.03666666666663"/>
    <x v="0"/>
    <x v="76"/>
  </r>
  <r>
    <x v="2"/>
    <n v="8"/>
    <x v="7"/>
    <x v="76"/>
    <x v="76"/>
    <x v="21"/>
    <n v="729"/>
    <n v="355"/>
    <n v="19"/>
    <n v="336"/>
    <n v="3667.9908333333301"/>
    <n v="877.17583333333334"/>
    <x v="0"/>
    <x v="76"/>
  </r>
  <r>
    <x v="2"/>
    <n v="9"/>
    <x v="8"/>
    <x v="76"/>
    <x v="76"/>
    <x v="21"/>
    <n v="697"/>
    <n v="302"/>
    <n v="4"/>
    <n v="298"/>
    <n v="3289.9266666666699"/>
    <n v="728.17333333333329"/>
    <x v="0"/>
    <x v="76"/>
  </r>
  <r>
    <x v="2"/>
    <n v="10"/>
    <x v="9"/>
    <x v="76"/>
    <x v="76"/>
    <x v="21"/>
    <n v="471"/>
    <n v="273"/>
    <n v="3"/>
    <n v="270"/>
    <n v="2957.9416666666698"/>
    <n v="831.69166666666672"/>
    <x v="0"/>
    <x v="76"/>
  </r>
  <r>
    <x v="2"/>
    <n v="11"/>
    <x v="10"/>
    <x v="76"/>
    <x v="76"/>
    <x v="21"/>
    <n v="349"/>
    <n v="183"/>
    <n v="3"/>
    <n v="180"/>
    <n v="1934.62916666667"/>
    <n v="509.6875"/>
    <x v="0"/>
    <x v="76"/>
  </r>
  <r>
    <x v="2"/>
    <n v="12"/>
    <x v="11"/>
    <x v="76"/>
    <x v="76"/>
    <x v="21"/>
    <n v="341"/>
    <n v="210"/>
    <n v="33"/>
    <n v="177"/>
    <n v="1893.4849999999999"/>
    <n v="677.93166666666662"/>
    <x v="0"/>
    <x v="76"/>
  </r>
  <r>
    <x v="2"/>
    <n v="1"/>
    <x v="0"/>
    <x v="77"/>
    <x v="77"/>
    <x v="22"/>
    <n v="5063"/>
    <n v="4400"/>
    <n v="10"/>
    <n v="4390"/>
    <n v="49156.016666666699"/>
    <n v="12090.466666666667"/>
    <x v="0"/>
    <x v="77"/>
  </r>
  <r>
    <x v="2"/>
    <n v="2"/>
    <x v="1"/>
    <x v="77"/>
    <x v="77"/>
    <x v="22"/>
    <n v="4701"/>
    <n v="4130"/>
    <n v="1"/>
    <n v="4129"/>
    <n v="46455.750833333303"/>
    <n v="11595.699166666667"/>
    <x v="0"/>
    <x v="77"/>
  </r>
  <r>
    <x v="2"/>
    <n v="3"/>
    <x v="2"/>
    <x v="77"/>
    <x v="77"/>
    <x v="22"/>
    <n v="2931"/>
    <n v="2472"/>
    <n v="172"/>
    <n v="2300"/>
    <n v="25681.026666666701"/>
    <n v="5190.6899999999996"/>
    <x v="0"/>
    <x v="77"/>
  </r>
  <r>
    <x v="2"/>
    <n v="4"/>
    <x v="3"/>
    <x v="77"/>
    <x v="77"/>
    <x v="22"/>
    <n v="484"/>
    <n v="276"/>
    <n v="10"/>
    <n v="266"/>
    <n v="2864.1158333333301"/>
    <n v="453.01749999999998"/>
    <x v="0"/>
    <x v="77"/>
  </r>
  <r>
    <x v="2"/>
    <n v="5"/>
    <x v="4"/>
    <x v="77"/>
    <x v="77"/>
    <x v="22"/>
    <n v="617"/>
    <n v="391"/>
    <n v="27"/>
    <n v="364"/>
    <n v="3907.8433333333301"/>
    <n v="568.94000000000005"/>
    <x v="0"/>
    <x v="77"/>
  </r>
  <r>
    <x v="2"/>
    <n v="6"/>
    <x v="5"/>
    <x v="77"/>
    <x v="77"/>
    <x v="22"/>
    <n v="1000"/>
    <n v="736"/>
    <n v="3"/>
    <n v="733"/>
    <n v="8150.4250000000002"/>
    <n v="1240.0250000000001"/>
    <x v="0"/>
    <x v="77"/>
  </r>
  <r>
    <x v="2"/>
    <n v="7"/>
    <x v="6"/>
    <x v="77"/>
    <x v="77"/>
    <x v="22"/>
    <n v="2217"/>
    <n v="1776"/>
    <n v="0"/>
    <n v="1776"/>
    <n v="19811.766666666699"/>
    <n v="3115.6166666666668"/>
    <x v="0"/>
    <x v="77"/>
  </r>
  <r>
    <x v="2"/>
    <n v="8"/>
    <x v="7"/>
    <x v="77"/>
    <x v="77"/>
    <x v="22"/>
    <n v="2582"/>
    <n v="2101"/>
    <n v="0"/>
    <n v="2101"/>
    <n v="23370.059166666699"/>
    <n v="3628.1908333333336"/>
    <x v="0"/>
    <x v="77"/>
  </r>
  <r>
    <x v="2"/>
    <n v="9"/>
    <x v="8"/>
    <x v="77"/>
    <x v="77"/>
    <x v="22"/>
    <n v="2270"/>
    <n v="1869"/>
    <n v="0"/>
    <n v="1869"/>
    <n v="20742.078333333298"/>
    <n v="3344.5716666666667"/>
    <x v="0"/>
    <x v="77"/>
  </r>
  <r>
    <x v="2"/>
    <n v="10"/>
    <x v="9"/>
    <x v="77"/>
    <x v="77"/>
    <x v="22"/>
    <n v="1542"/>
    <n v="1250"/>
    <n v="0"/>
    <n v="1250"/>
    <n v="13992.975"/>
    <n v="2368.3083333333334"/>
    <x v="0"/>
    <x v="77"/>
  </r>
  <r>
    <x v="2"/>
    <n v="11"/>
    <x v="10"/>
    <x v="77"/>
    <x v="77"/>
    <x v="22"/>
    <n v="1058"/>
    <n v="787"/>
    <n v="0"/>
    <n v="787"/>
    <n v="8674.8875000000007"/>
    <n v="1631.2125000000001"/>
    <x v="0"/>
    <x v="77"/>
  </r>
  <r>
    <x v="2"/>
    <n v="12"/>
    <x v="11"/>
    <x v="77"/>
    <x v="77"/>
    <x v="22"/>
    <n v="1278"/>
    <n v="950"/>
    <n v="43"/>
    <n v="907"/>
    <n v="9894.9791666666697"/>
    <n v="2011.2208333333333"/>
    <x v="0"/>
    <x v="77"/>
  </r>
  <r>
    <x v="2"/>
    <n v="1"/>
    <x v="0"/>
    <x v="78"/>
    <x v="78"/>
    <x v="23"/>
    <n v="2459"/>
    <n v="1524"/>
    <n v="22"/>
    <n v="1502"/>
    <n v="15665.7283333333"/>
    <n v="4232.0550000000003"/>
    <x v="0"/>
    <x v="78"/>
  </r>
  <r>
    <x v="2"/>
    <n v="2"/>
    <x v="1"/>
    <x v="78"/>
    <x v="78"/>
    <x v="23"/>
    <n v="2375"/>
    <n v="1442"/>
    <n v="50"/>
    <n v="1392"/>
    <n v="14473.3516666667"/>
    <n v="5057.5983333333334"/>
    <x v="0"/>
    <x v="78"/>
  </r>
  <r>
    <x v="2"/>
    <n v="3"/>
    <x v="2"/>
    <x v="78"/>
    <x v="78"/>
    <x v="23"/>
    <n v="1416"/>
    <n v="856"/>
    <n v="43"/>
    <n v="813"/>
    <n v="8497.6566666666695"/>
    <n v="3576.8266666666668"/>
    <x v="0"/>
    <x v="78"/>
  </r>
  <r>
    <x v="2"/>
    <n v="4"/>
    <x v="3"/>
    <x v="78"/>
    <x v="78"/>
    <x v="23"/>
    <n v="521"/>
    <n v="179"/>
    <n v="19"/>
    <n v="160"/>
    <n v="1742.56666666667"/>
    <n v="603.63333333333333"/>
    <x v="0"/>
    <x v="78"/>
  </r>
  <r>
    <x v="2"/>
    <n v="5"/>
    <x v="4"/>
    <x v="78"/>
    <x v="78"/>
    <x v="23"/>
    <n v="525"/>
    <n v="208"/>
    <n v="29"/>
    <n v="179"/>
    <n v="1901.0841666666699"/>
    <n v="634.69916666666666"/>
    <x v="0"/>
    <x v="78"/>
  </r>
  <r>
    <x v="2"/>
    <n v="6"/>
    <x v="5"/>
    <x v="78"/>
    <x v="78"/>
    <x v="23"/>
    <n v="865"/>
    <n v="206"/>
    <n v="25"/>
    <n v="181"/>
    <n v="1919.0333333333299"/>
    <n v="627.23333333333335"/>
    <x v="0"/>
    <x v="78"/>
  </r>
  <r>
    <x v="2"/>
    <n v="7"/>
    <x v="6"/>
    <x v="78"/>
    <x v="78"/>
    <x v="23"/>
    <n v="1514"/>
    <n v="903"/>
    <n v="65"/>
    <n v="838"/>
    <n v="8689.6833333333307"/>
    <n v="3143.8166666666666"/>
    <x v="0"/>
    <x v="78"/>
  </r>
  <r>
    <x v="2"/>
    <n v="8"/>
    <x v="7"/>
    <x v="78"/>
    <x v="78"/>
    <x v="23"/>
    <n v="2145"/>
    <n v="1324"/>
    <n v="76"/>
    <n v="1248"/>
    <n v="13052.5666666667"/>
    <n v="4872.3500000000004"/>
    <x v="0"/>
    <x v="78"/>
  </r>
  <r>
    <x v="2"/>
    <n v="9"/>
    <x v="8"/>
    <x v="78"/>
    <x v="78"/>
    <x v="23"/>
    <n v="1998"/>
    <n v="1086"/>
    <n v="72"/>
    <n v="1014"/>
    <n v="10632.7208333333"/>
    <n v="3156.6958333333332"/>
    <x v="0"/>
    <x v="78"/>
  </r>
  <r>
    <x v="2"/>
    <n v="10"/>
    <x v="9"/>
    <x v="78"/>
    <x v="78"/>
    <x v="23"/>
    <n v="1755"/>
    <n v="859"/>
    <n v="59"/>
    <n v="800"/>
    <n v="8430.3058333333302"/>
    <n v="2501.2108333333335"/>
    <x v="0"/>
    <x v="78"/>
  </r>
  <r>
    <x v="2"/>
    <n v="11"/>
    <x v="10"/>
    <x v="78"/>
    <x v="78"/>
    <x v="23"/>
    <n v="1468"/>
    <n v="547"/>
    <n v="48"/>
    <n v="499"/>
    <n v="5245.3083333333298"/>
    <n v="1757.425"/>
    <x v="0"/>
    <x v="78"/>
  </r>
  <r>
    <x v="2"/>
    <n v="12"/>
    <x v="11"/>
    <x v="78"/>
    <x v="78"/>
    <x v="23"/>
    <n v="1318"/>
    <n v="541"/>
    <n v="56"/>
    <n v="485"/>
    <n v="5126.7250000000004"/>
    <n v="2246.3916666666669"/>
    <x v="0"/>
    <x v="78"/>
  </r>
  <r>
    <x v="2"/>
    <n v="1"/>
    <x v="0"/>
    <x v="79"/>
    <x v="79"/>
    <x v="24"/>
    <n v="10326"/>
    <n v="8744"/>
    <n v="278"/>
    <n v="8466"/>
    <n v="94381.133333333302"/>
    <n v="28337.483333333334"/>
    <x v="0"/>
    <x v="79"/>
  </r>
  <r>
    <x v="2"/>
    <n v="2"/>
    <x v="1"/>
    <x v="79"/>
    <x v="79"/>
    <x v="24"/>
    <n v="9818"/>
    <n v="8380"/>
    <n v="1"/>
    <n v="8379"/>
    <n v="94587.508333333302"/>
    <n v="31385.741666666665"/>
    <x v="0"/>
    <x v="79"/>
  </r>
  <r>
    <x v="2"/>
    <n v="3"/>
    <x v="2"/>
    <x v="79"/>
    <x v="79"/>
    <x v="24"/>
    <n v="5675"/>
    <n v="4757"/>
    <n v="62"/>
    <n v="4695"/>
    <n v="52452.978333333303"/>
    <n v="12545.871666666666"/>
    <x v="0"/>
    <x v="79"/>
  </r>
  <r>
    <x v="2"/>
    <n v="4"/>
    <x v="3"/>
    <x v="79"/>
    <x v="79"/>
    <x v="24"/>
    <n v="760"/>
    <n v="478"/>
    <n v="9"/>
    <n v="469"/>
    <n v="5168.2166666666699"/>
    <n v="763.06666666666672"/>
    <x v="0"/>
    <x v="79"/>
  </r>
  <r>
    <x v="2"/>
    <n v="5"/>
    <x v="4"/>
    <x v="79"/>
    <x v="79"/>
    <x v="24"/>
    <n v="876"/>
    <n v="618"/>
    <n v="17"/>
    <n v="601"/>
    <n v="6704.1166666666704"/>
    <n v="1148.1333333333334"/>
    <x v="0"/>
    <x v="79"/>
  </r>
  <r>
    <x v="2"/>
    <n v="6"/>
    <x v="5"/>
    <x v="79"/>
    <x v="79"/>
    <x v="24"/>
    <n v="1847"/>
    <n v="1523"/>
    <n v="74"/>
    <n v="1449"/>
    <n v="16259.4683333333"/>
    <n v="2467.0483333333332"/>
    <x v="0"/>
    <x v="79"/>
  </r>
  <r>
    <x v="2"/>
    <n v="7"/>
    <x v="6"/>
    <x v="79"/>
    <x v="79"/>
    <x v="24"/>
    <n v="4554"/>
    <n v="3920"/>
    <n v="0"/>
    <n v="3920"/>
    <n v="43602.926666666703"/>
    <n v="6862.5233333333335"/>
    <x v="0"/>
    <x v="79"/>
  </r>
  <r>
    <x v="2"/>
    <n v="8"/>
    <x v="7"/>
    <x v="79"/>
    <x v="79"/>
    <x v="24"/>
    <n v="5934"/>
    <n v="4989"/>
    <n v="0"/>
    <n v="4989"/>
    <n v="54778.683333333298"/>
    <n v="9615.9"/>
    <x v="0"/>
    <x v="79"/>
  </r>
  <r>
    <x v="2"/>
    <n v="9"/>
    <x v="8"/>
    <x v="79"/>
    <x v="79"/>
    <x v="24"/>
    <n v="5386"/>
    <n v="4551"/>
    <n v="1"/>
    <n v="4550"/>
    <n v="50004.633333333302"/>
    <n v="9429.7666666666664"/>
    <x v="0"/>
    <x v="79"/>
  </r>
  <r>
    <x v="2"/>
    <n v="10"/>
    <x v="9"/>
    <x v="79"/>
    <x v="79"/>
    <x v="24"/>
    <n v="4085"/>
    <n v="3390"/>
    <n v="1"/>
    <n v="3389"/>
    <n v="37303.7516666667"/>
    <n v="7342.6816666666664"/>
    <x v="0"/>
    <x v="79"/>
  </r>
  <r>
    <x v="2"/>
    <n v="11"/>
    <x v="10"/>
    <x v="79"/>
    <x v="79"/>
    <x v="24"/>
    <n v="2570"/>
    <n v="2123"/>
    <n v="0"/>
    <n v="2123"/>
    <n v="23555.973333333299"/>
    <n v="4622.9933333333329"/>
    <x v="0"/>
    <x v="79"/>
  </r>
  <r>
    <x v="2"/>
    <n v="12"/>
    <x v="11"/>
    <x v="79"/>
    <x v="79"/>
    <x v="24"/>
    <n v="2562"/>
    <n v="2118"/>
    <n v="1"/>
    <n v="2117"/>
    <n v="23265.631666666701"/>
    <n v="5382.2849999999999"/>
    <x v="0"/>
    <x v="79"/>
  </r>
  <r>
    <x v="2"/>
    <n v="1"/>
    <x v="0"/>
    <x v="80"/>
    <x v="80"/>
    <x v="25"/>
    <n v="944"/>
    <n v="827"/>
    <n v="37"/>
    <n v="790"/>
    <n v="9016.83"/>
    <n v="1200.1366666666668"/>
    <x v="0"/>
    <x v="80"/>
  </r>
  <r>
    <x v="2"/>
    <n v="2"/>
    <x v="1"/>
    <x v="80"/>
    <x v="80"/>
    <x v="25"/>
    <n v="1114"/>
    <n v="966"/>
    <n v="46"/>
    <n v="920"/>
    <n v="10441.7866666667"/>
    <n v="1518.4633333333334"/>
    <x v="0"/>
    <x v="80"/>
  </r>
  <r>
    <x v="2"/>
    <n v="3"/>
    <x v="2"/>
    <x v="80"/>
    <x v="80"/>
    <x v="25"/>
    <n v="1146"/>
    <n v="894"/>
    <n v="43"/>
    <n v="851"/>
    <n v="9665.9933333333302"/>
    <n v="1637.44"/>
    <x v="0"/>
    <x v="80"/>
  </r>
  <r>
    <x v="2"/>
    <n v="4"/>
    <x v="3"/>
    <x v="80"/>
    <x v="80"/>
    <x v="25"/>
    <n v="57"/>
    <n v="26"/>
    <n v="5"/>
    <n v="21"/>
    <n v="243.55"/>
    <n v="56.6"/>
    <x v="0"/>
    <x v="80"/>
  </r>
  <r>
    <x v="2"/>
    <n v="5"/>
    <x v="4"/>
    <x v="80"/>
    <x v="80"/>
    <x v="25"/>
    <n v="97"/>
    <n v="72"/>
    <n v="4"/>
    <n v="68"/>
    <n v="765.27833333333297"/>
    <n v="153.82166666666666"/>
    <x v="0"/>
    <x v="80"/>
  </r>
  <r>
    <x v="2"/>
    <n v="6"/>
    <x v="5"/>
    <x v="80"/>
    <x v="80"/>
    <x v="25"/>
    <n v="333"/>
    <n v="308"/>
    <n v="12"/>
    <n v="296"/>
    <n v="3333.6833333333302"/>
    <n v="461.43333333333334"/>
    <x v="0"/>
    <x v="80"/>
  </r>
  <r>
    <x v="2"/>
    <n v="7"/>
    <x v="6"/>
    <x v="80"/>
    <x v="80"/>
    <x v="25"/>
    <n v="1589"/>
    <n v="1453"/>
    <n v="7"/>
    <n v="1446"/>
    <n v="16414.561666666701"/>
    <n v="2129.3883333333333"/>
    <x v="0"/>
    <x v="80"/>
  </r>
  <r>
    <x v="2"/>
    <n v="8"/>
    <x v="7"/>
    <x v="80"/>
    <x v="80"/>
    <x v="25"/>
    <n v="2334"/>
    <n v="2170"/>
    <n v="28"/>
    <n v="2142"/>
    <n v="24304.633333333299"/>
    <n v="3243.5166666666669"/>
    <x v="0"/>
    <x v="80"/>
  </r>
  <r>
    <x v="2"/>
    <n v="9"/>
    <x v="8"/>
    <x v="80"/>
    <x v="80"/>
    <x v="25"/>
    <n v="2098"/>
    <n v="1941"/>
    <n v="74"/>
    <n v="1867"/>
    <n v="21387.016666666699"/>
    <n v="3167.1833333333334"/>
    <x v="0"/>
    <x v="80"/>
  </r>
  <r>
    <x v="2"/>
    <n v="10"/>
    <x v="9"/>
    <x v="80"/>
    <x v="80"/>
    <x v="25"/>
    <n v="1649"/>
    <n v="1495"/>
    <n v="70"/>
    <n v="1425"/>
    <n v="16293.833333333299"/>
    <n v="2277.0666666666666"/>
    <x v="0"/>
    <x v="80"/>
  </r>
  <r>
    <x v="2"/>
    <n v="11"/>
    <x v="10"/>
    <x v="80"/>
    <x v="80"/>
    <x v="25"/>
    <n v="640"/>
    <n v="542"/>
    <n v="6"/>
    <n v="536"/>
    <n v="6143.55"/>
    <n v="1147.6333333333334"/>
    <x v="0"/>
    <x v="80"/>
  </r>
  <r>
    <x v="2"/>
    <n v="12"/>
    <x v="11"/>
    <x v="80"/>
    <x v="80"/>
    <x v="25"/>
    <n v="509"/>
    <n v="440"/>
    <n v="14"/>
    <n v="426"/>
    <n v="4846.0466666666698"/>
    <n v="765.75333333333333"/>
    <x v="0"/>
    <x v="80"/>
  </r>
  <r>
    <x v="2"/>
    <n v="1"/>
    <x v="0"/>
    <x v="81"/>
    <x v="81"/>
    <x v="25"/>
    <n v="3598"/>
    <n v="3014"/>
    <n v="12"/>
    <n v="3002"/>
    <n v="36713.589166666701"/>
    <n v="8675.6941666666662"/>
    <x v="0"/>
    <x v="81"/>
  </r>
  <r>
    <x v="2"/>
    <n v="2"/>
    <x v="1"/>
    <x v="81"/>
    <x v="81"/>
    <x v="25"/>
    <n v="3418"/>
    <n v="2918"/>
    <n v="14"/>
    <n v="2904"/>
    <n v="35488.4358333333"/>
    <n v="7808.3641666666663"/>
    <x v="0"/>
    <x v="81"/>
  </r>
  <r>
    <x v="2"/>
    <n v="3"/>
    <x v="2"/>
    <x v="81"/>
    <x v="81"/>
    <x v="25"/>
    <n v="2303"/>
    <n v="1926"/>
    <n v="3"/>
    <n v="1923"/>
    <n v="22731.21"/>
    <n v="5963.14"/>
    <x v="0"/>
    <x v="81"/>
  </r>
  <r>
    <x v="2"/>
    <n v="4"/>
    <x v="3"/>
    <x v="81"/>
    <x v="81"/>
    <x v="25"/>
    <n v="228"/>
    <n v="138"/>
    <n v="1"/>
    <n v="137"/>
    <n v="1727.45"/>
    <n v="376.5"/>
    <x v="0"/>
    <x v="81"/>
  </r>
  <r>
    <x v="2"/>
    <n v="5"/>
    <x v="4"/>
    <x v="81"/>
    <x v="81"/>
    <x v="25"/>
    <n v="290"/>
    <n v="175"/>
    <n v="0"/>
    <n v="175"/>
    <n v="2117.2433333333302"/>
    <n v="341.42333333333335"/>
    <x v="0"/>
    <x v="81"/>
  </r>
  <r>
    <x v="2"/>
    <n v="6"/>
    <x v="5"/>
    <x v="81"/>
    <x v="81"/>
    <x v="25"/>
    <n v="534"/>
    <n v="437"/>
    <n v="4"/>
    <n v="433"/>
    <n v="5145.2333333333299"/>
    <n v="1119.1166666666666"/>
    <x v="0"/>
    <x v="81"/>
  </r>
  <r>
    <x v="2"/>
    <n v="7"/>
    <x v="6"/>
    <x v="81"/>
    <x v="81"/>
    <x v="25"/>
    <n v="1937"/>
    <n v="1618"/>
    <n v="25"/>
    <n v="1593"/>
    <n v="18917.616666666701"/>
    <n v="3815.55"/>
    <x v="0"/>
    <x v="81"/>
  </r>
  <r>
    <x v="2"/>
    <n v="8"/>
    <x v="7"/>
    <x v="81"/>
    <x v="81"/>
    <x v="25"/>
    <n v="2720"/>
    <n v="2265"/>
    <n v="26"/>
    <n v="2239"/>
    <n v="26794.045833333301"/>
    <n v="5604.8708333333334"/>
    <x v="0"/>
    <x v="81"/>
  </r>
  <r>
    <x v="2"/>
    <n v="9"/>
    <x v="8"/>
    <x v="81"/>
    <x v="81"/>
    <x v="25"/>
    <n v="2238"/>
    <n v="1819"/>
    <n v="22"/>
    <n v="1797"/>
    <n v="21544.637500000001"/>
    <n v="3919.6458333333335"/>
    <x v="0"/>
    <x v="81"/>
  </r>
  <r>
    <x v="2"/>
    <n v="10"/>
    <x v="9"/>
    <x v="81"/>
    <x v="81"/>
    <x v="25"/>
    <n v="1964"/>
    <n v="1551"/>
    <n v="20"/>
    <n v="1531"/>
    <n v="18634.945"/>
    <n v="3667.605"/>
    <x v="0"/>
    <x v="81"/>
  </r>
  <r>
    <x v="2"/>
    <n v="11"/>
    <x v="10"/>
    <x v="81"/>
    <x v="81"/>
    <x v="25"/>
    <n v="1349"/>
    <n v="1007"/>
    <n v="17"/>
    <n v="990"/>
    <n v="12135.475"/>
    <n v="2297.1583333333333"/>
    <x v="0"/>
    <x v="81"/>
  </r>
  <r>
    <x v="2"/>
    <n v="12"/>
    <x v="11"/>
    <x v="81"/>
    <x v="81"/>
    <x v="25"/>
    <n v="1607"/>
    <n v="1281"/>
    <n v="7"/>
    <n v="1274"/>
    <n v="15527.7366666667"/>
    <n v="3569.0966666666668"/>
    <x v="0"/>
    <x v="81"/>
  </r>
  <r>
    <x v="2"/>
    <n v="1"/>
    <x v="0"/>
    <x v="82"/>
    <x v="82"/>
    <x v="25"/>
    <n v="8363"/>
    <n v="6986"/>
    <n v="38"/>
    <n v="6948"/>
    <n v="87848.36"/>
    <n v="30946.356666666667"/>
    <x v="0"/>
    <x v="82"/>
  </r>
  <r>
    <x v="2"/>
    <n v="2"/>
    <x v="1"/>
    <x v="82"/>
    <x v="82"/>
    <x v="25"/>
    <n v="7946"/>
    <n v="6662"/>
    <n v="35"/>
    <n v="6627"/>
    <n v="84833.838333333304"/>
    <n v="23016.695"/>
    <x v="0"/>
    <x v="82"/>
  </r>
  <r>
    <x v="2"/>
    <n v="3"/>
    <x v="2"/>
    <x v="82"/>
    <x v="82"/>
    <x v="25"/>
    <n v="5380"/>
    <n v="4458"/>
    <n v="18"/>
    <n v="4440"/>
    <n v="57752.6933333333"/>
    <n v="14619.473333333333"/>
    <x v="0"/>
    <x v="82"/>
  </r>
  <r>
    <x v="2"/>
    <n v="4"/>
    <x v="3"/>
    <x v="82"/>
    <x v="82"/>
    <x v="25"/>
    <n v="473"/>
    <n v="362"/>
    <n v="8"/>
    <n v="354"/>
    <n v="4186.0600000000004"/>
    <n v="516.55666666666662"/>
    <x v="0"/>
    <x v="82"/>
  </r>
  <r>
    <x v="2"/>
    <n v="5"/>
    <x v="4"/>
    <x v="82"/>
    <x v="82"/>
    <x v="25"/>
    <n v="646"/>
    <n v="525"/>
    <n v="2"/>
    <n v="523"/>
    <n v="6559.5749999999998"/>
    <n v="598.22500000000002"/>
    <x v="0"/>
    <x v="82"/>
  </r>
  <r>
    <x v="2"/>
    <n v="6"/>
    <x v="5"/>
    <x v="82"/>
    <x v="82"/>
    <x v="25"/>
    <n v="979"/>
    <n v="813"/>
    <n v="1"/>
    <n v="812"/>
    <n v="10433.934166666701"/>
    <n v="1049.1491666666666"/>
    <x v="0"/>
    <x v="82"/>
  </r>
  <r>
    <x v="2"/>
    <n v="7"/>
    <x v="6"/>
    <x v="82"/>
    <x v="82"/>
    <x v="25"/>
    <n v="3066"/>
    <n v="2718"/>
    <n v="20"/>
    <n v="2698"/>
    <n v="34658.254999999997"/>
    <n v="4563.0450000000001"/>
    <x v="0"/>
    <x v="82"/>
  </r>
  <r>
    <x v="2"/>
    <n v="8"/>
    <x v="7"/>
    <x v="82"/>
    <x v="82"/>
    <x v="25"/>
    <n v="4622"/>
    <n v="4075"/>
    <n v="31"/>
    <n v="4044"/>
    <n v="51524.143333333297"/>
    <n v="9072.8566666666666"/>
    <x v="0"/>
    <x v="82"/>
  </r>
  <r>
    <x v="2"/>
    <n v="9"/>
    <x v="8"/>
    <x v="82"/>
    <x v="82"/>
    <x v="25"/>
    <n v="4010"/>
    <n v="3555"/>
    <n v="64"/>
    <n v="3491"/>
    <n v="42259.316666666702"/>
    <n v="7084.1833333333334"/>
    <x v="0"/>
    <x v="82"/>
  </r>
  <r>
    <x v="2"/>
    <n v="10"/>
    <x v="9"/>
    <x v="82"/>
    <x v="82"/>
    <x v="25"/>
    <n v="3814"/>
    <n v="3397"/>
    <n v="53"/>
    <n v="3344"/>
    <n v="41436.133333333302"/>
    <n v="8237.6"/>
    <x v="0"/>
    <x v="82"/>
  </r>
  <r>
    <x v="2"/>
    <n v="11"/>
    <x v="10"/>
    <x v="82"/>
    <x v="82"/>
    <x v="25"/>
    <n v="2680"/>
    <n v="2390"/>
    <n v="32"/>
    <n v="2358"/>
    <n v="28542.44"/>
    <n v="5686.626666666667"/>
    <x v="0"/>
    <x v="82"/>
  </r>
  <r>
    <x v="2"/>
    <n v="12"/>
    <x v="11"/>
    <x v="82"/>
    <x v="82"/>
    <x v="25"/>
    <n v="3056"/>
    <n v="2696"/>
    <n v="56"/>
    <n v="2640"/>
    <n v="31501.476666666698"/>
    <n v="6136.0066666666671"/>
    <x v="0"/>
    <x v="82"/>
  </r>
  <r>
    <x v="2"/>
    <n v="1"/>
    <x v="0"/>
    <x v="83"/>
    <x v="83"/>
    <x v="26"/>
    <n v="4695"/>
    <n v="3286"/>
    <n v="26"/>
    <n v="3260"/>
    <n v="35253.217499999999"/>
    <n v="9500.7158333333336"/>
    <x v="0"/>
    <x v="83"/>
  </r>
  <r>
    <x v="2"/>
    <n v="2"/>
    <x v="1"/>
    <x v="83"/>
    <x v="83"/>
    <x v="26"/>
    <n v="4394"/>
    <n v="3113"/>
    <n v="54"/>
    <n v="3059"/>
    <n v="34009.738333333298"/>
    <n v="9087.3449999999993"/>
    <x v="0"/>
    <x v="83"/>
  </r>
  <r>
    <x v="2"/>
    <n v="3"/>
    <x v="2"/>
    <x v="83"/>
    <x v="83"/>
    <x v="26"/>
    <n v="2997"/>
    <n v="2100"/>
    <n v="22"/>
    <n v="2078"/>
    <n v="22447.4725"/>
    <n v="5773.6941666666671"/>
    <x v="0"/>
    <x v="83"/>
  </r>
  <r>
    <x v="2"/>
    <n v="4"/>
    <x v="3"/>
    <x v="83"/>
    <x v="83"/>
    <x v="26"/>
    <n v="571"/>
    <n v="306"/>
    <n v="45"/>
    <n v="261"/>
    <n v="2748.6708333333299"/>
    <n v="759.16250000000002"/>
    <x v="0"/>
    <x v="83"/>
  </r>
  <r>
    <x v="2"/>
    <n v="5"/>
    <x v="4"/>
    <x v="83"/>
    <x v="83"/>
    <x v="26"/>
    <n v="589"/>
    <n v="301"/>
    <n v="44"/>
    <n v="257"/>
    <n v="2661.54833333333"/>
    <n v="759.70166666666671"/>
    <x v="0"/>
    <x v="83"/>
  </r>
  <r>
    <x v="2"/>
    <n v="6"/>
    <x v="5"/>
    <x v="83"/>
    <x v="83"/>
    <x v="26"/>
    <n v="835"/>
    <n v="574"/>
    <n v="23"/>
    <n v="551"/>
    <n v="5791.7241666666696"/>
    <n v="1449.3591666666666"/>
    <x v="0"/>
    <x v="83"/>
  </r>
  <r>
    <x v="2"/>
    <n v="7"/>
    <x v="6"/>
    <x v="83"/>
    <x v="83"/>
    <x v="26"/>
    <n v="2116"/>
    <n v="1479"/>
    <n v="10"/>
    <n v="1469"/>
    <n v="14636.557500000001"/>
    <n v="2683.5091666666667"/>
    <x v="0"/>
    <x v="83"/>
  </r>
  <r>
    <x v="2"/>
    <n v="8"/>
    <x v="7"/>
    <x v="83"/>
    <x v="83"/>
    <x v="26"/>
    <n v="2610"/>
    <n v="1832"/>
    <n v="1"/>
    <n v="1831"/>
    <n v="17871.563333333299"/>
    <n v="3936.1533333333332"/>
    <x v="0"/>
    <x v="83"/>
  </r>
  <r>
    <x v="2"/>
    <n v="9"/>
    <x v="8"/>
    <x v="83"/>
    <x v="83"/>
    <x v="26"/>
    <n v="2338"/>
    <n v="1596"/>
    <n v="0"/>
    <n v="1596"/>
    <n v="15894.3883333333"/>
    <n v="3631.0116666666668"/>
    <x v="0"/>
    <x v="83"/>
  </r>
  <r>
    <x v="2"/>
    <n v="10"/>
    <x v="9"/>
    <x v="83"/>
    <x v="83"/>
    <x v="26"/>
    <n v="2071"/>
    <n v="1470"/>
    <n v="0"/>
    <n v="1470"/>
    <n v="15300.752500000001"/>
    <n v="3517.0141666666668"/>
    <x v="0"/>
    <x v="83"/>
  </r>
  <r>
    <x v="2"/>
    <n v="11"/>
    <x v="10"/>
    <x v="83"/>
    <x v="83"/>
    <x v="26"/>
    <n v="1364"/>
    <n v="1000"/>
    <n v="56"/>
    <n v="944"/>
    <n v="9823.6350000000002"/>
    <n v="2370.5316666666668"/>
    <x v="0"/>
    <x v="83"/>
  </r>
  <r>
    <x v="2"/>
    <n v="12"/>
    <x v="11"/>
    <x v="83"/>
    <x v="83"/>
    <x v="26"/>
    <n v="1557"/>
    <n v="1139"/>
    <n v="0"/>
    <n v="1139"/>
    <n v="11500.184999999999"/>
    <n v="3094.5650000000001"/>
    <x v="0"/>
    <x v="83"/>
  </r>
  <r>
    <x v="2"/>
    <n v="1"/>
    <x v="0"/>
    <x v="84"/>
    <x v="84"/>
    <x v="27"/>
    <n v="7699"/>
    <n v="6667"/>
    <n v="0"/>
    <n v="6667"/>
    <n v="78289.566666666695"/>
    <n v="26064.65"/>
    <x v="0"/>
    <x v="84"/>
  </r>
  <r>
    <x v="2"/>
    <n v="2"/>
    <x v="1"/>
    <x v="84"/>
    <x v="84"/>
    <x v="27"/>
    <n v="7503"/>
    <n v="6456"/>
    <n v="0"/>
    <n v="6456"/>
    <n v="74813.240000000005"/>
    <n v="26430.06"/>
    <x v="0"/>
    <x v="84"/>
  </r>
  <r>
    <x v="2"/>
    <n v="3"/>
    <x v="2"/>
    <x v="84"/>
    <x v="84"/>
    <x v="27"/>
    <n v="4994"/>
    <n v="4265"/>
    <n v="0"/>
    <n v="4265"/>
    <n v="49781.4316666667"/>
    <n v="15242.568333333333"/>
    <x v="0"/>
    <x v="84"/>
  </r>
  <r>
    <x v="2"/>
    <n v="4"/>
    <x v="3"/>
    <x v="84"/>
    <x v="84"/>
    <x v="27"/>
    <n v="510"/>
    <n v="296"/>
    <n v="0"/>
    <n v="296"/>
    <n v="3408.7141666666698"/>
    <n v="335.2525"/>
    <x v="0"/>
    <x v="84"/>
  </r>
  <r>
    <x v="2"/>
    <n v="5"/>
    <x v="4"/>
    <x v="84"/>
    <x v="84"/>
    <x v="27"/>
    <n v="1058"/>
    <n v="527"/>
    <n v="0"/>
    <n v="527"/>
    <n v="6212.5424999999996"/>
    <n v="1142.1908333333333"/>
    <x v="0"/>
    <x v="84"/>
  </r>
  <r>
    <x v="2"/>
    <n v="6"/>
    <x v="5"/>
    <x v="84"/>
    <x v="84"/>
    <x v="27"/>
    <n v="1764"/>
    <n v="1209"/>
    <n v="0"/>
    <n v="1209"/>
    <n v="14126.166666666701"/>
    <n v="1979"/>
    <x v="0"/>
    <x v="84"/>
  </r>
  <r>
    <x v="2"/>
    <n v="7"/>
    <x v="6"/>
    <x v="84"/>
    <x v="84"/>
    <x v="27"/>
    <n v="3634"/>
    <n v="2862"/>
    <n v="0"/>
    <n v="2862"/>
    <n v="33299.516666666699"/>
    <n v="5760.3833333333332"/>
    <x v="0"/>
    <x v="84"/>
  </r>
  <r>
    <x v="2"/>
    <n v="8"/>
    <x v="7"/>
    <x v="84"/>
    <x v="84"/>
    <x v="27"/>
    <n v="4254"/>
    <n v="3456"/>
    <n v="0"/>
    <n v="3456"/>
    <n v="40033.358333333301"/>
    <n v="7776.9916666666668"/>
    <x v="0"/>
    <x v="84"/>
  </r>
  <r>
    <x v="2"/>
    <n v="9"/>
    <x v="8"/>
    <x v="84"/>
    <x v="84"/>
    <x v="27"/>
    <n v="3357"/>
    <n v="2680"/>
    <n v="0"/>
    <n v="2680"/>
    <n v="30502.456666666701"/>
    <n v="6529.126666666667"/>
    <x v="0"/>
    <x v="84"/>
  </r>
  <r>
    <x v="2"/>
    <n v="10"/>
    <x v="9"/>
    <x v="84"/>
    <x v="84"/>
    <x v="27"/>
    <n v="2789"/>
    <n v="2132"/>
    <n v="0"/>
    <n v="2132"/>
    <n v="24276.05"/>
    <n v="5721.9333333333334"/>
    <x v="0"/>
    <x v="84"/>
  </r>
  <r>
    <x v="2"/>
    <n v="11"/>
    <x v="10"/>
    <x v="84"/>
    <x v="84"/>
    <x v="27"/>
    <n v="1797"/>
    <n v="1340"/>
    <n v="0"/>
    <n v="1340"/>
    <n v="14981.5425"/>
    <n v="3114.6075000000001"/>
    <x v="0"/>
    <x v="84"/>
  </r>
  <r>
    <x v="2"/>
    <n v="12"/>
    <x v="11"/>
    <x v="84"/>
    <x v="84"/>
    <x v="27"/>
    <n v="2459"/>
    <n v="1916"/>
    <n v="0"/>
    <n v="1916"/>
    <n v="21916.8616666667"/>
    <n v="4645.9716666666664"/>
    <x v="0"/>
    <x v="84"/>
  </r>
  <r>
    <x v="2"/>
    <n v="1"/>
    <x v="0"/>
    <x v="85"/>
    <x v="85"/>
    <x v="27"/>
    <n v="10277"/>
    <n v="8783"/>
    <n v="33"/>
    <n v="8750"/>
    <n v="103019.644166667"/>
    <n v="31815.422500000001"/>
    <x v="0"/>
    <x v="85"/>
  </r>
  <r>
    <x v="2"/>
    <n v="2"/>
    <x v="1"/>
    <x v="85"/>
    <x v="85"/>
    <x v="27"/>
    <n v="9302"/>
    <n v="7927"/>
    <n v="26"/>
    <n v="7901"/>
    <n v="98220.881666666697"/>
    <n v="30438.634999999998"/>
    <x v="0"/>
    <x v="85"/>
  </r>
  <r>
    <x v="2"/>
    <n v="3"/>
    <x v="2"/>
    <x v="85"/>
    <x v="85"/>
    <x v="27"/>
    <n v="5475"/>
    <n v="4633"/>
    <n v="7"/>
    <n v="4626"/>
    <n v="55905.516666666699"/>
    <n v="12538.866666666667"/>
    <x v="0"/>
    <x v="85"/>
  </r>
  <r>
    <x v="2"/>
    <n v="4"/>
    <x v="3"/>
    <x v="85"/>
    <x v="85"/>
    <x v="27"/>
    <n v="928"/>
    <n v="589"/>
    <n v="18"/>
    <n v="571"/>
    <n v="6700.3583333333299"/>
    <n v="307.67500000000001"/>
    <x v="0"/>
    <x v="85"/>
  </r>
  <r>
    <x v="2"/>
    <n v="5"/>
    <x v="4"/>
    <x v="85"/>
    <x v="85"/>
    <x v="27"/>
    <n v="1499"/>
    <n v="839"/>
    <n v="9"/>
    <n v="830"/>
    <n v="9784.8483333333297"/>
    <n v="906.55166666666662"/>
    <x v="0"/>
    <x v="85"/>
  </r>
  <r>
    <x v="2"/>
    <n v="6"/>
    <x v="5"/>
    <x v="85"/>
    <x v="85"/>
    <x v="27"/>
    <n v="2517"/>
    <n v="1823"/>
    <n v="8"/>
    <n v="1815"/>
    <n v="21881.203333333298"/>
    <n v="2017.5133333333333"/>
    <x v="0"/>
    <x v="85"/>
  </r>
  <r>
    <x v="2"/>
    <n v="7"/>
    <x v="6"/>
    <x v="85"/>
    <x v="85"/>
    <x v="27"/>
    <n v="4909"/>
    <n v="3998"/>
    <n v="42"/>
    <n v="3956"/>
    <n v="47997.683333333298"/>
    <n v="5412.7833333333338"/>
    <x v="0"/>
    <x v="85"/>
  </r>
  <r>
    <x v="2"/>
    <n v="8"/>
    <x v="7"/>
    <x v="85"/>
    <x v="85"/>
    <x v="27"/>
    <n v="5414"/>
    <n v="4505"/>
    <n v="13"/>
    <n v="4492"/>
    <n v="53839.978333333303"/>
    <n v="7403.8050000000003"/>
    <x v="0"/>
    <x v="85"/>
  </r>
  <r>
    <x v="2"/>
    <n v="9"/>
    <x v="8"/>
    <x v="85"/>
    <x v="85"/>
    <x v="27"/>
    <n v="4759"/>
    <n v="3888"/>
    <n v="36"/>
    <n v="3852"/>
    <n v="45556.289166666698"/>
    <n v="5787.8774999999996"/>
    <x v="0"/>
    <x v="85"/>
  </r>
  <r>
    <x v="2"/>
    <n v="10"/>
    <x v="9"/>
    <x v="85"/>
    <x v="85"/>
    <x v="27"/>
    <n v="4174"/>
    <n v="3476"/>
    <n v="42"/>
    <n v="3434"/>
    <n v="40794.953333333302"/>
    <n v="6048.5633333333335"/>
    <x v="0"/>
    <x v="85"/>
  </r>
  <r>
    <x v="2"/>
    <n v="11"/>
    <x v="10"/>
    <x v="85"/>
    <x v="85"/>
    <x v="27"/>
    <n v="2795"/>
    <n v="2297"/>
    <n v="73"/>
    <n v="2224"/>
    <n v="25743.469166666699"/>
    <n v="3558.3308333333334"/>
    <x v="0"/>
    <x v="85"/>
  </r>
  <r>
    <x v="2"/>
    <n v="12"/>
    <x v="11"/>
    <x v="85"/>
    <x v="85"/>
    <x v="27"/>
    <n v="3196"/>
    <n v="2706"/>
    <n v="129"/>
    <n v="2577"/>
    <n v="29543.615833333301"/>
    <n v="5748.4841666666671"/>
    <x v="0"/>
    <x v="85"/>
  </r>
  <r>
    <x v="2"/>
    <n v="1"/>
    <x v="0"/>
    <x v="86"/>
    <x v="86"/>
    <x v="28"/>
    <m/>
    <m/>
    <m/>
    <m/>
    <m/>
    <m/>
    <x v="1"/>
    <x v="86"/>
  </r>
  <r>
    <x v="2"/>
    <n v="2"/>
    <x v="1"/>
    <x v="86"/>
    <x v="86"/>
    <x v="28"/>
    <m/>
    <m/>
    <m/>
    <m/>
    <m/>
    <m/>
    <x v="1"/>
    <x v="86"/>
  </r>
  <r>
    <x v="2"/>
    <n v="3"/>
    <x v="2"/>
    <x v="86"/>
    <x v="86"/>
    <x v="28"/>
    <m/>
    <m/>
    <m/>
    <m/>
    <m/>
    <m/>
    <x v="1"/>
    <x v="86"/>
  </r>
  <r>
    <x v="2"/>
    <n v="4"/>
    <x v="3"/>
    <x v="86"/>
    <x v="86"/>
    <x v="28"/>
    <m/>
    <m/>
    <m/>
    <m/>
    <m/>
    <m/>
    <x v="1"/>
    <x v="86"/>
  </r>
  <r>
    <x v="2"/>
    <n v="5"/>
    <x v="4"/>
    <x v="86"/>
    <x v="86"/>
    <x v="28"/>
    <m/>
    <m/>
    <m/>
    <m/>
    <m/>
    <m/>
    <x v="1"/>
    <x v="86"/>
  </r>
  <r>
    <x v="2"/>
    <n v="6"/>
    <x v="5"/>
    <x v="86"/>
    <x v="86"/>
    <x v="28"/>
    <m/>
    <m/>
    <m/>
    <m/>
    <m/>
    <m/>
    <x v="1"/>
    <x v="86"/>
  </r>
  <r>
    <x v="2"/>
    <n v="7"/>
    <x v="6"/>
    <x v="86"/>
    <x v="86"/>
    <x v="28"/>
    <m/>
    <m/>
    <m/>
    <m/>
    <m/>
    <m/>
    <x v="1"/>
    <x v="86"/>
  </r>
  <r>
    <x v="2"/>
    <n v="8"/>
    <x v="7"/>
    <x v="86"/>
    <x v="86"/>
    <x v="28"/>
    <m/>
    <m/>
    <m/>
    <m/>
    <m/>
    <m/>
    <x v="1"/>
    <x v="86"/>
  </r>
  <r>
    <x v="2"/>
    <n v="9"/>
    <x v="8"/>
    <x v="86"/>
    <x v="86"/>
    <x v="28"/>
    <m/>
    <m/>
    <m/>
    <m/>
    <m/>
    <m/>
    <x v="1"/>
    <x v="86"/>
  </r>
  <r>
    <x v="2"/>
    <n v="10"/>
    <x v="9"/>
    <x v="86"/>
    <x v="86"/>
    <x v="28"/>
    <m/>
    <m/>
    <m/>
    <m/>
    <m/>
    <m/>
    <x v="1"/>
    <x v="86"/>
  </r>
  <r>
    <x v="2"/>
    <n v="11"/>
    <x v="10"/>
    <x v="86"/>
    <x v="86"/>
    <x v="28"/>
    <m/>
    <m/>
    <m/>
    <m/>
    <m/>
    <m/>
    <x v="1"/>
    <x v="86"/>
  </r>
  <r>
    <x v="2"/>
    <n v="12"/>
    <x v="11"/>
    <x v="86"/>
    <x v="86"/>
    <x v="28"/>
    <m/>
    <m/>
    <m/>
    <m/>
    <m/>
    <m/>
    <x v="1"/>
    <x v="86"/>
  </r>
  <r>
    <x v="2"/>
    <n v="1"/>
    <x v="0"/>
    <x v="87"/>
    <x v="87"/>
    <x v="29"/>
    <n v="799"/>
    <n v="551"/>
    <n v="28"/>
    <n v="523"/>
    <n v="5531.7349999999997"/>
    <n v="1592.5816666666667"/>
    <x v="0"/>
    <x v="87"/>
  </r>
  <r>
    <x v="2"/>
    <n v="2"/>
    <x v="1"/>
    <x v="87"/>
    <x v="87"/>
    <x v="29"/>
    <n v="856"/>
    <n v="530"/>
    <n v="59"/>
    <n v="471"/>
    <n v="4968.6116666666703"/>
    <n v="1474.7716666666668"/>
    <x v="0"/>
    <x v="87"/>
  </r>
  <r>
    <x v="2"/>
    <n v="3"/>
    <x v="2"/>
    <x v="87"/>
    <x v="87"/>
    <x v="29"/>
    <n v="507"/>
    <n v="277"/>
    <n v="28"/>
    <n v="249"/>
    <n v="2597.875"/>
    <n v="846.19166666666672"/>
    <x v="0"/>
    <x v="87"/>
  </r>
  <r>
    <x v="2"/>
    <n v="4"/>
    <x v="3"/>
    <x v="87"/>
    <x v="87"/>
    <x v="29"/>
    <n v="279"/>
    <n v="74"/>
    <n v="6"/>
    <n v="68"/>
    <n v="690.29833333333295"/>
    <n v="161.15166666666667"/>
    <x v="0"/>
    <x v="87"/>
  </r>
  <r>
    <x v="2"/>
    <n v="5"/>
    <x v="4"/>
    <x v="87"/>
    <x v="87"/>
    <x v="29"/>
    <n v="264"/>
    <n v="82"/>
    <n v="8"/>
    <n v="74"/>
    <n v="733.493333333333"/>
    <n v="195.17333333333335"/>
    <x v="0"/>
    <x v="87"/>
  </r>
  <r>
    <x v="2"/>
    <n v="6"/>
    <x v="5"/>
    <x v="87"/>
    <x v="87"/>
    <x v="29"/>
    <n v="427"/>
    <n v="176"/>
    <n v="22"/>
    <n v="154"/>
    <n v="1606.29"/>
    <n v="445.96"/>
    <x v="0"/>
    <x v="87"/>
  </r>
  <r>
    <x v="2"/>
    <n v="7"/>
    <x v="6"/>
    <x v="87"/>
    <x v="87"/>
    <x v="29"/>
    <n v="826"/>
    <n v="297"/>
    <n v="10"/>
    <n v="287"/>
    <n v="2993.1383333333301"/>
    <n v="666.32833333333338"/>
    <x v="0"/>
    <x v="87"/>
  </r>
  <r>
    <x v="2"/>
    <n v="8"/>
    <x v="7"/>
    <x v="87"/>
    <x v="87"/>
    <x v="29"/>
    <n v="895"/>
    <n v="397"/>
    <n v="10"/>
    <n v="387"/>
    <n v="4095.3991666666702"/>
    <n v="924.93416666666667"/>
    <x v="0"/>
    <x v="87"/>
  </r>
  <r>
    <x v="2"/>
    <n v="9"/>
    <x v="8"/>
    <x v="87"/>
    <x v="87"/>
    <x v="29"/>
    <n v="743"/>
    <n v="252"/>
    <n v="2"/>
    <n v="250"/>
    <n v="2672.9225000000001"/>
    <n v="679.76083333333338"/>
    <x v="0"/>
    <x v="87"/>
  </r>
  <r>
    <x v="2"/>
    <n v="10"/>
    <x v="9"/>
    <x v="87"/>
    <x v="87"/>
    <x v="29"/>
    <n v="550"/>
    <n v="207"/>
    <n v="6"/>
    <n v="201"/>
    <n v="2167.085"/>
    <n v="555.26499999999999"/>
    <x v="0"/>
    <x v="87"/>
  </r>
  <r>
    <x v="2"/>
    <n v="11"/>
    <x v="10"/>
    <x v="87"/>
    <x v="87"/>
    <x v="29"/>
    <n v="380"/>
    <n v="122"/>
    <n v="2"/>
    <n v="120"/>
    <n v="1326.5958333333299"/>
    <n v="397.77083333333331"/>
    <x v="0"/>
    <x v="87"/>
  </r>
  <r>
    <x v="2"/>
    <n v="12"/>
    <x v="11"/>
    <x v="87"/>
    <x v="87"/>
    <x v="29"/>
    <n v="351"/>
    <n v="189"/>
    <n v="6"/>
    <n v="183"/>
    <n v="1988.7008333333299"/>
    <n v="708.36583333333328"/>
    <x v="0"/>
    <x v="87"/>
  </r>
  <r>
    <x v="3"/>
    <n v="1"/>
    <x v="0"/>
    <x v="0"/>
    <x v="0"/>
    <x v="0"/>
    <n v="2838"/>
    <n v="2053"/>
    <n v="70"/>
    <n v="1983"/>
    <n v="22080.49"/>
    <n v="4126.9933333333329"/>
    <x v="0"/>
    <x v="0"/>
  </r>
  <r>
    <x v="3"/>
    <n v="2"/>
    <x v="1"/>
    <x v="0"/>
    <x v="0"/>
    <x v="0"/>
    <n v="2311"/>
    <n v="1560"/>
    <n v="89"/>
    <n v="1471"/>
    <n v="16325.6683333333"/>
    <n v="3214.3816666666667"/>
    <x v="0"/>
    <x v="0"/>
  </r>
  <r>
    <x v="3"/>
    <n v="3"/>
    <x v="2"/>
    <x v="0"/>
    <x v="0"/>
    <x v="0"/>
    <n v="2595"/>
    <n v="1663"/>
    <n v="54"/>
    <n v="1609"/>
    <n v="17648.0975"/>
    <n v="3431.4524999999999"/>
    <x v="0"/>
    <x v="0"/>
  </r>
  <r>
    <x v="3"/>
    <n v="4"/>
    <x v="3"/>
    <x v="0"/>
    <x v="0"/>
    <x v="0"/>
    <n v="2930"/>
    <n v="1993"/>
    <n v="19"/>
    <n v="1974"/>
    <n v="21942.116666666701"/>
    <n v="3919.4"/>
    <x v="0"/>
    <x v="0"/>
  </r>
  <r>
    <x v="3"/>
    <n v="5"/>
    <x v="4"/>
    <x v="0"/>
    <x v="0"/>
    <x v="0"/>
    <n v="3512"/>
    <n v="2478"/>
    <n v="182"/>
    <n v="2296"/>
    <n v="25442.354166666701"/>
    <n v="5011.2791666666662"/>
    <x v="0"/>
    <x v="0"/>
  </r>
  <r>
    <x v="3"/>
    <n v="6"/>
    <x v="5"/>
    <x v="0"/>
    <x v="0"/>
    <x v="0"/>
    <n v="4763"/>
    <n v="3445"/>
    <n v="263"/>
    <n v="3182"/>
    <n v="35511.139166666697"/>
    <n v="5881.7775000000001"/>
    <x v="0"/>
    <x v="0"/>
  </r>
  <r>
    <x v="3"/>
    <n v="7"/>
    <x v="6"/>
    <x v="0"/>
    <x v="0"/>
    <x v="0"/>
    <n v="6803"/>
    <n v="5071"/>
    <n v="26"/>
    <n v="5045"/>
    <n v="56073.832499999997"/>
    <n v="11054.6675"/>
    <x v="0"/>
    <x v="0"/>
  </r>
  <r>
    <x v="3"/>
    <n v="8"/>
    <x v="7"/>
    <x v="0"/>
    <x v="0"/>
    <x v="0"/>
    <n v="7048"/>
    <n v="5344"/>
    <n v="12"/>
    <n v="5332"/>
    <n v="59499.32"/>
    <n v="10775.33"/>
    <x v="0"/>
    <x v="0"/>
  </r>
  <r>
    <x v="3"/>
    <n v="9"/>
    <x v="8"/>
    <x v="0"/>
    <x v="0"/>
    <x v="0"/>
    <n v="6971"/>
    <n v="5257"/>
    <n v="139"/>
    <n v="5118"/>
    <n v="57519.673333333303"/>
    <n v="9942.3266666666659"/>
    <x v="0"/>
    <x v="0"/>
  </r>
  <r>
    <x v="3"/>
    <n v="10"/>
    <x v="9"/>
    <x v="0"/>
    <x v="0"/>
    <x v="0"/>
    <n v="6865"/>
    <n v="5236"/>
    <n v="229"/>
    <n v="5007"/>
    <n v="55646.714166666701"/>
    <n v="11624.135833333334"/>
    <x v="0"/>
    <x v="0"/>
  </r>
  <r>
    <x v="3"/>
    <n v="11"/>
    <x v="10"/>
    <x v="0"/>
    <x v="0"/>
    <x v="0"/>
    <n v="6402"/>
    <n v="4973"/>
    <n v="0"/>
    <n v="4973"/>
    <n v="55475.747499999998"/>
    <n v="10588.5525"/>
    <x v="0"/>
    <x v="0"/>
  </r>
  <r>
    <x v="3"/>
    <n v="12"/>
    <x v="11"/>
    <x v="0"/>
    <x v="0"/>
    <x v="0"/>
    <n v="6289"/>
    <n v="4988"/>
    <n v="108"/>
    <n v="4880"/>
    <n v="54207.485833333303"/>
    <n v="11413.280833333334"/>
    <x v="0"/>
    <x v="0"/>
  </r>
  <r>
    <x v="3"/>
    <n v="1"/>
    <x v="0"/>
    <x v="1"/>
    <x v="1"/>
    <x v="0"/>
    <n v="801"/>
    <n v="427"/>
    <n v="90"/>
    <n v="337"/>
    <n v="3723.6666666666702"/>
    <n v="666.23333333333335"/>
    <x v="0"/>
    <x v="1"/>
  </r>
  <r>
    <x v="3"/>
    <n v="2"/>
    <x v="1"/>
    <x v="1"/>
    <x v="1"/>
    <x v="0"/>
    <n v="1151"/>
    <n v="163"/>
    <n v="56"/>
    <n v="107"/>
    <n v="1164.44583333333"/>
    <n v="262.80416666666667"/>
    <x v="0"/>
    <x v="1"/>
  </r>
  <r>
    <x v="3"/>
    <n v="3"/>
    <x v="2"/>
    <x v="1"/>
    <x v="1"/>
    <x v="0"/>
    <n v="1220"/>
    <n v="171"/>
    <n v="59"/>
    <n v="112"/>
    <n v="1193.24"/>
    <n v="301.95999999999998"/>
    <x v="0"/>
    <x v="1"/>
  </r>
  <r>
    <x v="3"/>
    <n v="4"/>
    <x v="3"/>
    <x v="1"/>
    <x v="1"/>
    <x v="0"/>
    <n v="1347"/>
    <n v="305"/>
    <n v="133"/>
    <n v="172"/>
    <n v="1845.4124999999999"/>
    <n v="363.57083333333333"/>
    <x v="0"/>
    <x v="1"/>
  </r>
  <r>
    <x v="3"/>
    <n v="5"/>
    <x v="4"/>
    <x v="1"/>
    <x v="1"/>
    <x v="0"/>
    <n v="1292"/>
    <n v="380"/>
    <n v="65"/>
    <n v="315"/>
    <n v="3424.56"/>
    <n v="683.42333333333329"/>
    <x v="0"/>
    <x v="1"/>
  </r>
  <r>
    <x v="3"/>
    <n v="6"/>
    <x v="5"/>
    <x v="1"/>
    <x v="1"/>
    <x v="0"/>
    <n v="2069"/>
    <n v="971"/>
    <n v="69"/>
    <n v="902"/>
    <n v="9917.7833333333292"/>
    <n v="1849.3833333333334"/>
    <x v="0"/>
    <x v="1"/>
  </r>
  <r>
    <x v="3"/>
    <n v="7"/>
    <x v="6"/>
    <x v="1"/>
    <x v="1"/>
    <x v="0"/>
    <n v="2846"/>
    <n v="1681"/>
    <n v="106"/>
    <n v="1575"/>
    <n v="17365.016666666699"/>
    <n v="3168.6833333333334"/>
    <x v="0"/>
    <x v="1"/>
  </r>
  <r>
    <x v="3"/>
    <n v="8"/>
    <x v="7"/>
    <x v="1"/>
    <x v="1"/>
    <x v="0"/>
    <n v="2824"/>
    <n v="1738"/>
    <n v="65"/>
    <n v="1673"/>
    <n v="18535.21"/>
    <n v="3042.7066666666665"/>
    <x v="0"/>
    <x v="1"/>
  </r>
  <r>
    <x v="3"/>
    <n v="9"/>
    <x v="8"/>
    <x v="1"/>
    <x v="1"/>
    <x v="0"/>
    <n v="2923"/>
    <n v="1688"/>
    <n v="110"/>
    <n v="1578"/>
    <n v="17392.355"/>
    <n v="2786.4283333333333"/>
    <x v="0"/>
    <x v="1"/>
  </r>
  <r>
    <x v="3"/>
    <n v="10"/>
    <x v="9"/>
    <x v="1"/>
    <x v="1"/>
    <x v="0"/>
    <n v="2705"/>
    <n v="1734"/>
    <n v="40"/>
    <n v="1694"/>
    <n v="18585.827499999999"/>
    <n v="3315.6058333333335"/>
    <x v="0"/>
    <x v="1"/>
  </r>
  <r>
    <x v="3"/>
    <n v="11"/>
    <x v="10"/>
    <x v="1"/>
    <x v="1"/>
    <x v="0"/>
    <n v="2389"/>
    <n v="1609"/>
    <n v="80"/>
    <n v="1529"/>
    <n v="16808.8266666667"/>
    <n v="2702.34"/>
    <x v="0"/>
    <x v="1"/>
  </r>
  <r>
    <x v="3"/>
    <n v="12"/>
    <x v="11"/>
    <x v="1"/>
    <x v="1"/>
    <x v="0"/>
    <n v="2210"/>
    <n v="1584"/>
    <n v="60"/>
    <n v="1524"/>
    <n v="16607.2166666667"/>
    <n v="3417.1166666666668"/>
    <x v="0"/>
    <x v="1"/>
  </r>
  <r>
    <x v="3"/>
    <n v="1"/>
    <x v="0"/>
    <x v="2"/>
    <x v="2"/>
    <x v="1"/>
    <n v="2002"/>
    <n v="1647"/>
    <n v="81"/>
    <n v="1566"/>
    <n v="18072.098333333299"/>
    <n v="5027.501666666667"/>
    <x v="0"/>
    <x v="2"/>
  </r>
  <r>
    <x v="3"/>
    <n v="2"/>
    <x v="1"/>
    <x v="2"/>
    <x v="2"/>
    <x v="1"/>
    <n v="1513"/>
    <n v="1203"/>
    <n v="73"/>
    <n v="1130"/>
    <n v="12735.545"/>
    <n v="3469.8716666666664"/>
    <x v="0"/>
    <x v="2"/>
  </r>
  <r>
    <x v="3"/>
    <n v="3"/>
    <x v="2"/>
    <x v="2"/>
    <x v="2"/>
    <x v="1"/>
    <n v="2024"/>
    <n v="1647"/>
    <n v="65"/>
    <n v="1582"/>
    <n v="18817.4233333333"/>
    <n v="4991.5766666666668"/>
    <x v="0"/>
    <x v="2"/>
  </r>
  <r>
    <x v="3"/>
    <n v="4"/>
    <x v="3"/>
    <x v="2"/>
    <x v="2"/>
    <x v="1"/>
    <n v="2389"/>
    <n v="1986"/>
    <n v="881"/>
    <n v="1105"/>
    <n v="14615.2641666667"/>
    <n v="2123.7691666666665"/>
    <x v="0"/>
    <x v="2"/>
  </r>
  <r>
    <x v="3"/>
    <n v="5"/>
    <x v="4"/>
    <x v="2"/>
    <x v="2"/>
    <x v="1"/>
    <n v="2696"/>
    <n v="2252"/>
    <n v="52"/>
    <n v="2200"/>
    <n v="26333.5758333333"/>
    <n v="5411.6075000000001"/>
    <x v="0"/>
    <x v="2"/>
  </r>
  <r>
    <x v="3"/>
    <n v="6"/>
    <x v="5"/>
    <x v="2"/>
    <x v="2"/>
    <x v="1"/>
    <n v="3840"/>
    <n v="3186"/>
    <n v="553"/>
    <n v="2633"/>
    <n v="30508.8675"/>
    <n v="4821.4324999999999"/>
    <x v="0"/>
    <x v="2"/>
  </r>
  <r>
    <x v="3"/>
    <n v="7"/>
    <x v="6"/>
    <x v="2"/>
    <x v="2"/>
    <x v="1"/>
    <n v="5800"/>
    <n v="4822"/>
    <n v="142"/>
    <n v="4680"/>
    <n v="55554.351666666698"/>
    <n v="11655.398333333333"/>
    <x v="0"/>
    <x v="2"/>
  </r>
  <r>
    <x v="3"/>
    <n v="8"/>
    <x v="7"/>
    <x v="2"/>
    <x v="2"/>
    <x v="1"/>
    <n v="6346"/>
    <n v="5300"/>
    <n v="157"/>
    <n v="5143"/>
    <n v="60379.1933333333"/>
    <n v="12435.906666666666"/>
    <x v="0"/>
    <x v="2"/>
  </r>
  <r>
    <x v="3"/>
    <n v="9"/>
    <x v="8"/>
    <x v="2"/>
    <x v="2"/>
    <x v="1"/>
    <n v="6657"/>
    <n v="5520"/>
    <n v="193"/>
    <n v="5327"/>
    <n v="64622.487500000003"/>
    <n v="15013.612499999999"/>
    <x v="0"/>
    <x v="2"/>
  </r>
  <r>
    <x v="3"/>
    <n v="10"/>
    <x v="9"/>
    <x v="2"/>
    <x v="2"/>
    <x v="1"/>
    <n v="7359"/>
    <n v="6137"/>
    <n v="149"/>
    <n v="5988"/>
    <n v="71721.440000000002"/>
    <n v="18152.676666666666"/>
    <x v="0"/>
    <x v="2"/>
  </r>
  <r>
    <x v="3"/>
    <n v="11"/>
    <x v="10"/>
    <x v="2"/>
    <x v="2"/>
    <x v="1"/>
    <n v="6157"/>
    <n v="5220"/>
    <n v="158"/>
    <n v="5062"/>
    <n v="63310.356666666703"/>
    <n v="14668.91"/>
    <x v="0"/>
    <x v="2"/>
  </r>
  <r>
    <x v="3"/>
    <n v="12"/>
    <x v="11"/>
    <x v="2"/>
    <x v="2"/>
    <x v="1"/>
    <n v="6095"/>
    <n v="5207"/>
    <n v="193"/>
    <n v="5014"/>
    <n v="60573.987500000003"/>
    <n v="11744.079166666666"/>
    <x v="0"/>
    <x v="2"/>
  </r>
  <r>
    <x v="3"/>
    <n v="1"/>
    <x v="0"/>
    <x v="3"/>
    <x v="3"/>
    <x v="1"/>
    <n v="94"/>
    <n v="71"/>
    <n v="14"/>
    <n v="57"/>
    <n v="643.11"/>
    <n v="196.69"/>
    <x v="0"/>
    <x v="3"/>
  </r>
  <r>
    <x v="3"/>
    <n v="2"/>
    <x v="1"/>
    <x v="3"/>
    <x v="3"/>
    <x v="1"/>
    <n v="80"/>
    <n v="58"/>
    <n v="12"/>
    <n v="46"/>
    <n v="505.34583333333302"/>
    <n v="250.03749999999999"/>
    <x v="0"/>
    <x v="3"/>
  </r>
  <r>
    <x v="3"/>
    <n v="3"/>
    <x v="2"/>
    <x v="3"/>
    <x v="3"/>
    <x v="1"/>
    <n v="110"/>
    <n v="80"/>
    <n v="24"/>
    <n v="56"/>
    <n v="609.89250000000004"/>
    <n v="184.75749999999999"/>
    <x v="0"/>
    <x v="3"/>
  </r>
  <r>
    <x v="3"/>
    <n v="4"/>
    <x v="3"/>
    <x v="3"/>
    <x v="3"/>
    <x v="1"/>
    <n v="146"/>
    <n v="107"/>
    <n v="31"/>
    <n v="76"/>
    <n v="816.28833333333296"/>
    <n v="224.46166666666667"/>
    <x v="0"/>
    <x v="3"/>
  </r>
  <r>
    <x v="3"/>
    <n v="5"/>
    <x v="4"/>
    <x v="3"/>
    <x v="3"/>
    <x v="1"/>
    <n v="183"/>
    <n v="142"/>
    <n v="55"/>
    <n v="87"/>
    <n v="1005.23"/>
    <n v="223.75333333333333"/>
    <x v="0"/>
    <x v="3"/>
  </r>
  <r>
    <x v="3"/>
    <n v="6"/>
    <x v="5"/>
    <x v="3"/>
    <x v="3"/>
    <x v="1"/>
    <n v="259"/>
    <n v="191"/>
    <n v="57"/>
    <n v="134"/>
    <n v="1399.6666666666699"/>
    <n v="275.28333333333336"/>
    <x v="0"/>
    <x v="3"/>
  </r>
  <r>
    <x v="3"/>
    <n v="7"/>
    <x v="6"/>
    <x v="3"/>
    <x v="3"/>
    <x v="1"/>
    <n v="385"/>
    <n v="280"/>
    <n v="107"/>
    <n v="173"/>
    <n v="1858.6966666666699"/>
    <n v="406.40333333333331"/>
    <x v="0"/>
    <x v="3"/>
  </r>
  <r>
    <x v="3"/>
    <n v="8"/>
    <x v="7"/>
    <x v="3"/>
    <x v="3"/>
    <x v="1"/>
    <n v="404"/>
    <n v="330"/>
    <n v="153"/>
    <n v="177"/>
    <n v="1995.4966666666701"/>
    <n v="497.92"/>
    <x v="0"/>
    <x v="3"/>
  </r>
  <r>
    <x v="3"/>
    <n v="9"/>
    <x v="8"/>
    <x v="3"/>
    <x v="3"/>
    <x v="1"/>
    <n v="525"/>
    <n v="409"/>
    <n v="190"/>
    <n v="219"/>
    <n v="2441.2166666666699"/>
    <n v="513.79999999999995"/>
    <x v="0"/>
    <x v="3"/>
  </r>
  <r>
    <x v="3"/>
    <n v="10"/>
    <x v="9"/>
    <x v="3"/>
    <x v="3"/>
    <x v="1"/>
    <n v="533"/>
    <n v="425"/>
    <n v="112"/>
    <n v="313"/>
    <n v="3549.3541666666702"/>
    <n v="883.5958333333333"/>
    <x v="0"/>
    <x v="3"/>
  </r>
  <r>
    <x v="3"/>
    <n v="11"/>
    <x v="10"/>
    <x v="3"/>
    <x v="3"/>
    <x v="1"/>
    <n v="423"/>
    <n v="335"/>
    <n v="45"/>
    <n v="290"/>
    <n v="3305.02833333333"/>
    <n v="721.62166666666667"/>
    <x v="0"/>
    <x v="3"/>
  </r>
  <r>
    <x v="3"/>
    <n v="12"/>
    <x v="11"/>
    <x v="3"/>
    <x v="3"/>
    <x v="1"/>
    <n v="289"/>
    <n v="205"/>
    <n v="23"/>
    <n v="182"/>
    <n v="2087.2891666666701"/>
    <n v="490.46083333333331"/>
    <x v="0"/>
    <x v="3"/>
  </r>
  <r>
    <x v="3"/>
    <n v="1"/>
    <x v="0"/>
    <x v="4"/>
    <x v="4"/>
    <x v="1"/>
    <n v="117"/>
    <n v="22"/>
    <n v="22"/>
    <n v="0"/>
    <m/>
    <m/>
    <x v="2"/>
    <x v="4"/>
  </r>
  <r>
    <x v="3"/>
    <n v="2"/>
    <x v="1"/>
    <x v="4"/>
    <x v="4"/>
    <x v="1"/>
    <n v="179"/>
    <n v="14"/>
    <n v="14"/>
    <n v="0"/>
    <m/>
    <m/>
    <x v="2"/>
    <x v="4"/>
  </r>
  <r>
    <x v="3"/>
    <n v="3"/>
    <x v="2"/>
    <x v="4"/>
    <x v="4"/>
    <x v="1"/>
    <n v="253"/>
    <n v="31"/>
    <n v="31"/>
    <n v="0"/>
    <m/>
    <m/>
    <x v="2"/>
    <x v="4"/>
  </r>
  <r>
    <x v="3"/>
    <n v="4"/>
    <x v="3"/>
    <x v="4"/>
    <x v="4"/>
    <x v="1"/>
    <n v="260"/>
    <n v="28"/>
    <n v="28"/>
    <n v="0"/>
    <m/>
    <m/>
    <x v="2"/>
    <x v="4"/>
  </r>
  <r>
    <x v="3"/>
    <n v="5"/>
    <x v="4"/>
    <x v="4"/>
    <x v="4"/>
    <x v="1"/>
    <n v="224"/>
    <n v="38"/>
    <n v="38"/>
    <n v="0"/>
    <m/>
    <m/>
    <x v="2"/>
    <x v="4"/>
  </r>
  <r>
    <x v="3"/>
    <n v="6"/>
    <x v="5"/>
    <x v="4"/>
    <x v="4"/>
    <x v="1"/>
    <n v="308"/>
    <n v="31"/>
    <n v="31"/>
    <n v="0"/>
    <m/>
    <m/>
    <x v="2"/>
    <x v="4"/>
  </r>
  <r>
    <x v="3"/>
    <n v="7"/>
    <x v="6"/>
    <x v="4"/>
    <x v="4"/>
    <x v="1"/>
    <n v="374"/>
    <n v="63"/>
    <n v="63"/>
    <n v="0"/>
    <m/>
    <m/>
    <x v="2"/>
    <x v="4"/>
  </r>
  <r>
    <x v="3"/>
    <n v="8"/>
    <x v="7"/>
    <x v="4"/>
    <x v="4"/>
    <x v="1"/>
    <n v="330"/>
    <n v="80"/>
    <n v="80"/>
    <n v="0"/>
    <m/>
    <m/>
    <x v="2"/>
    <x v="4"/>
  </r>
  <r>
    <x v="3"/>
    <n v="9"/>
    <x v="8"/>
    <x v="4"/>
    <x v="4"/>
    <x v="1"/>
    <n v="367"/>
    <n v="93"/>
    <n v="93"/>
    <n v="0"/>
    <m/>
    <m/>
    <x v="2"/>
    <x v="4"/>
  </r>
  <r>
    <x v="3"/>
    <n v="10"/>
    <x v="9"/>
    <x v="4"/>
    <x v="4"/>
    <x v="1"/>
    <n v="346"/>
    <n v="113"/>
    <n v="113"/>
    <n v="0"/>
    <m/>
    <m/>
    <x v="2"/>
    <x v="4"/>
  </r>
  <r>
    <x v="3"/>
    <n v="11"/>
    <x v="10"/>
    <x v="4"/>
    <x v="4"/>
    <x v="1"/>
    <n v="270"/>
    <n v="46"/>
    <n v="46"/>
    <n v="0"/>
    <m/>
    <m/>
    <x v="2"/>
    <x v="4"/>
  </r>
  <r>
    <x v="3"/>
    <n v="12"/>
    <x v="11"/>
    <x v="4"/>
    <x v="4"/>
    <x v="1"/>
    <n v="183"/>
    <n v="47"/>
    <n v="47"/>
    <n v="0"/>
    <m/>
    <m/>
    <x v="2"/>
    <x v="4"/>
  </r>
  <r>
    <x v="3"/>
    <n v="1"/>
    <x v="0"/>
    <x v="5"/>
    <x v="5"/>
    <x v="1"/>
    <n v="6578"/>
    <n v="5688"/>
    <n v="36"/>
    <n v="5652"/>
    <n v="70277.294999999998"/>
    <n v="17405.105"/>
    <x v="0"/>
    <x v="5"/>
  </r>
  <r>
    <x v="3"/>
    <n v="2"/>
    <x v="1"/>
    <x v="5"/>
    <x v="5"/>
    <x v="1"/>
    <n v="5561"/>
    <n v="4774"/>
    <n v="34"/>
    <n v="4740"/>
    <n v="61415.4316666667"/>
    <n v="14546.434999999999"/>
    <x v="0"/>
    <x v="5"/>
  </r>
  <r>
    <x v="3"/>
    <n v="3"/>
    <x v="2"/>
    <x v="5"/>
    <x v="5"/>
    <x v="1"/>
    <n v="6837"/>
    <n v="5962"/>
    <n v="36"/>
    <n v="5926"/>
    <n v="73658.395000000004"/>
    <n v="19115.205000000002"/>
    <x v="0"/>
    <x v="5"/>
  </r>
  <r>
    <x v="3"/>
    <n v="4"/>
    <x v="3"/>
    <x v="5"/>
    <x v="5"/>
    <x v="1"/>
    <n v="7741"/>
    <n v="6863"/>
    <n v="271"/>
    <n v="6592"/>
    <n v="84328.79"/>
    <n v="18877.826666666668"/>
    <x v="0"/>
    <x v="5"/>
  </r>
  <r>
    <x v="3"/>
    <n v="5"/>
    <x v="4"/>
    <x v="5"/>
    <x v="5"/>
    <x v="1"/>
    <n v="8500"/>
    <n v="7496"/>
    <n v="108"/>
    <n v="7388"/>
    <n v="90314.746666666702"/>
    <n v="24195.553333333333"/>
    <x v="0"/>
    <x v="5"/>
  </r>
  <r>
    <x v="3"/>
    <n v="6"/>
    <x v="5"/>
    <x v="5"/>
    <x v="5"/>
    <x v="1"/>
    <n v="9999"/>
    <n v="8860"/>
    <n v="179"/>
    <n v="8681"/>
    <n v="110612.8775"/>
    <n v="21146.022499999999"/>
    <x v="0"/>
    <x v="5"/>
  </r>
  <r>
    <x v="3"/>
    <n v="7"/>
    <x v="6"/>
    <x v="5"/>
    <x v="5"/>
    <x v="1"/>
    <n v="13796"/>
    <n v="12351"/>
    <n v="276"/>
    <n v="12075"/>
    <n v="154085.60333333301"/>
    <n v="35275.83"/>
    <x v="0"/>
    <x v="5"/>
  </r>
  <r>
    <x v="3"/>
    <n v="8"/>
    <x v="7"/>
    <x v="5"/>
    <x v="5"/>
    <x v="1"/>
    <n v="14453"/>
    <n v="12915"/>
    <n v="190"/>
    <n v="12725"/>
    <n v="158664.851666667"/>
    <n v="35041.898333333331"/>
    <x v="0"/>
    <x v="5"/>
  </r>
  <r>
    <x v="3"/>
    <n v="9"/>
    <x v="8"/>
    <x v="5"/>
    <x v="5"/>
    <x v="1"/>
    <n v="14066"/>
    <n v="12539"/>
    <n v="33"/>
    <n v="12506"/>
    <n v="162542.16833333299"/>
    <n v="37421.648333333331"/>
    <x v="0"/>
    <x v="5"/>
  </r>
  <r>
    <x v="3"/>
    <n v="10"/>
    <x v="9"/>
    <x v="5"/>
    <x v="5"/>
    <x v="1"/>
    <n v="14998"/>
    <n v="13387"/>
    <n v="24"/>
    <n v="13363"/>
    <n v="168526.67749999999"/>
    <n v="42904.805833333332"/>
    <x v="0"/>
    <x v="5"/>
  </r>
  <r>
    <x v="3"/>
    <n v="11"/>
    <x v="10"/>
    <x v="5"/>
    <x v="5"/>
    <x v="1"/>
    <n v="14440"/>
    <n v="12873"/>
    <n v="40"/>
    <n v="12833"/>
    <n v="162116.85750000001"/>
    <n v="43062.72583333333"/>
    <x v="0"/>
    <x v="5"/>
  </r>
  <r>
    <x v="3"/>
    <n v="12"/>
    <x v="11"/>
    <x v="5"/>
    <x v="5"/>
    <x v="1"/>
    <n v="13991"/>
    <n v="12483"/>
    <n v="79"/>
    <n v="12404"/>
    <n v="157561.1275"/>
    <n v="40796.689166666663"/>
    <x v="0"/>
    <x v="5"/>
  </r>
  <r>
    <x v="3"/>
    <n v="1"/>
    <x v="0"/>
    <x v="6"/>
    <x v="6"/>
    <x v="1"/>
    <n v="411"/>
    <n v="74"/>
    <n v="33"/>
    <n v="41"/>
    <n v="468.6"/>
    <n v="153.96666666666667"/>
    <x v="0"/>
    <x v="6"/>
  </r>
  <r>
    <x v="3"/>
    <n v="2"/>
    <x v="1"/>
    <x v="6"/>
    <x v="6"/>
    <x v="1"/>
    <n v="910"/>
    <n v="61"/>
    <n v="35"/>
    <n v="26"/>
    <n v="294.75333333333299"/>
    <n v="113.18"/>
    <x v="0"/>
    <x v="6"/>
  </r>
  <r>
    <x v="3"/>
    <n v="3"/>
    <x v="2"/>
    <x v="6"/>
    <x v="6"/>
    <x v="1"/>
    <n v="1247"/>
    <n v="105"/>
    <n v="63"/>
    <n v="42"/>
    <n v="444.5"/>
    <n v="178.4"/>
    <x v="0"/>
    <x v="6"/>
  </r>
  <r>
    <x v="3"/>
    <n v="4"/>
    <x v="3"/>
    <x v="6"/>
    <x v="6"/>
    <x v="1"/>
    <n v="1605"/>
    <n v="107"/>
    <n v="77"/>
    <n v="30"/>
    <n v="317.5"/>
    <n v="98.86666666666666"/>
    <x v="0"/>
    <x v="6"/>
  </r>
  <r>
    <x v="3"/>
    <n v="5"/>
    <x v="4"/>
    <x v="6"/>
    <x v="6"/>
    <x v="1"/>
    <n v="1258"/>
    <n v="112"/>
    <n v="28"/>
    <n v="84"/>
    <n v="936.8"/>
    <n v="231.21666666666667"/>
    <x v="0"/>
    <x v="6"/>
  </r>
  <r>
    <x v="3"/>
    <n v="6"/>
    <x v="5"/>
    <x v="6"/>
    <x v="6"/>
    <x v="1"/>
    <n v="1780"/>
    <n v="208"/>
    <n v="105"/>
    <n v="103"/>
    <n v="1152.2233333333299"/>
    <n v="290.32666666666665"/>
    <x v="0"/>
    <x v="6"/>
  </r>
  <r>
    <x v="3"/>
    <n v="7"/>
    <x v="6"/>
    <x v="6"/>
    <x v="6"/>
    <x v="1"/>
    <n v="1494"/>
    <n v="258"/>
    <n v="26"/>
    <n v="232"/>
    <n v="2528.7883333333298"/>
    <n v="547.67833333333328"/>
    <x v="0"/>
    <x v="6"/>
  </r>
  <r>
    <x v="3"/>
    <n v="8"/>
    <x v="7"/>
    <x v="6"/>
    <x v="6"/>
    <x v="1"/>
    <n v="904"/>
    <n v="287"/>
    <n v="95"/>
    <n v="192"/>
    <n v="2051.7600000000002"/>
    <n v="450.35666666666668"/>
    <x v="0"/>
    <x v="6"/>
  </r>
  <r>
    <x v="3"/>
    <n v="9"/>
    <x v="8"/>
    <x v="6"/>
    <x v="6"/>
    <x v="1"/>
    <n v="1804"/>
    <n v="355"/>
    <n v="51"/>
    <n v="304"/>
    <n v="3320.2166666666699"/>
    <n v="849.83333333333337"/>
    <x v="0"/>
    <x v="6"/>
  </r>
  <r>
    <x v="3"/>
    <n v="10"/>
    <x v="9"/>
    <x v="6"/>
    <x v="6"/>
    <x v="1"/>
    <n v="1672"/>
    <n v="337"/>
    <n v="31"/>
    <n v="306"/>
    <n v="3315.1433333333298"/>
    <n v="795.25666666666666"/>
    <x v="0"/>
    <x v="6"/>
  </r>
  <r>
    <x v="3"/>
    <n v="11"/>
    <x v="10"/>
    <x v="6"/>
    <x v="6"/>
    <x v="1"/>
    <n v="717"/>
    <n v="279"/>
    <n v="21"/>
    <n v="258"/>
    <n v="2857.9549999999999"/>
    <n v="695.69500000000005"/>
    <x v="0"/>
    <x v="6"/>
  </r>
  <r>
    <x v="3"/>
    <n v="12"/>
    <x v="11"/>
    <x v="6"/>
    <x v="6"/>
    <x v="1"/>
    <n v="539"/>
    <n v="242"/>
    <n v="23"/>
    <n v="219"/>
    <n v="2422.11666666667"/>
    <n v="729.7"/>
    <x v="0"/>
    <x v="6"/>
  </r>
  <r>
    <x v="3"/>
    <n v="1"/>
    <x v="0"/>
    <x v="7"/>
    <x v="7"/>
    <x v="1"/>
    <n v="1253"/>
    <n v="1002"/>
    <n v="55"/>
    <n v="947"/>
    <n v="11247.4141666667"/>
    <n v="2387.2525000000001"/>
    <x v="0"/>
    <x v="7"/>
  </r>
  <r>
    <x v="3"/>
    <n v="2"/>
    <x v="1"/>
    <x v="7"/>
    <x v="7"/>
    <x v="1"/>
    <n v="1100"/>
    <n v="756"/>
    <n v="61"/>
    <n v="695"/>
    <n v="8303.6566666666695"/>
    <n v="1709.06"/>
    <x v="0"/>
    <x v="7"/>
  </r>
  <r>
    <x v="3"/>
    <n v="3"/>
    <x v="2"/>
    <x v="7"/>
    <x v="7"/>
    <x v="1"/>
    <n v="1501"/>
    <n v="1032"/>
    <n v="65"/>
    <n v="967"/>
    <n v="11660.233333333301"/>
    <n v="2113.1666666666665"/>
    <x v="0"/>
    <x v="7"/>
  </r>
  <r>
    <x v="3"/>
    <n v="4"/>
    <x v="3"/>
    <x v="7"/>
    <x v="7"/>
    <x v="1"/>
    <n v="1779"/>
    <n v="1258"/>
    <n v="231"/>
    <n v="1027"/>
    <n v="11833.8533333333"/>
    <n v="2352.83"/>
    <x v="0"/>
    <x v="7"/>
  </r>
  <r>
    <x v="3"/>
    <n v="5"/>
    <x v="4"/>
    <x v="7"/>
    <x v="7"/>
    <x v="1"/>
    <n v="2094"/>
    <n v="1566"/>
    <n v="87"/>
    <n v="1479"/>
    <n v="18108.990000000002"/>
    <n v="3248.46"/>
    <x v="0"/>
    <x v="7"/>
  </r>
  <r>
    <x v="3"/>
    <n v="6"/>
    <x v="5"/>
    <x v="7"/>
    <x v="7"/>
    <x v="1"/>
    <n v="2954"/>
    <n v="2165"/>
    <n v="331"/>
    <n v="1834"/>
    <n v="22240.874166666701"/>
    <n v="3797.2925"/>
    <x v="0"/>
    <x v="7"/>
  </r>
  <r>
    <x v="3"/>
    <n v="7"/>
    <x v="6"/>
    <x v="7"/>
    <x v="7"/>
    <x v="1"/>
    <n v="3920"/>
    <n v="3089"/>
    <n v="271"/>
    <n v="2818"/>
    <n v="34130.454166666699"/>
    <n v="6135.229166666667"/>
    <x v="0"/>
    <x v="7"/>
  </r>
  <r>
    <x v="3"/>
    <n v="8"/>
    <x v="7"/>
    <x v="7"/>
    <x v="7"/>
    <x v="1"/>
    <n v="3861"/>
    <n v="2976"/>
    <n v="304"/>
    <n v="2672"/>
    <n v="32051.100833333301"/>
    <n v="6037.899166666667"/>
    <x v="0"/>
    <x v="7"/>
  </r>
  <r>
    <x v="3"/>
    <n v="9"/>
    <x v="8"/>
    <x v="7"/>
    <x v="7"/>
    <x v="1"/>
    <n v="4368"/>
    <n v="3346"/>
    <n v="209"/>
    <n v="3137"/>
    <n v="38260.105000000003"/>
    <n v="6953.5950000000003"/>
    <x v="0"/>
    <x v="7"/>
  </r>
  <r>
    <x v="3"/>
    <n v="10"/>
    <x v="9"/>
    <x v="7"/>
    <x v="7"/>
    <x v="1"/>
    <n v="4778"/>
    <n v="3858"/>
    <n v="222"/>
    <n v="3636"/>
    <n v="45885.900833333297"/>
    <n v="9109.7325000000001"/>
    <x v="0"/>
    <x v="7"/>
  </r>
  <r>
    <x v="3"/>
    <n v="11"/>
    <x v="10"/>
    <x v="7"/>
    <x v="7"/>
    <x v="1"/>
    <n v="3789"/>
    <n v="3286"/>
    <n v="123"/>
    <n v="3163"/>
    <n v="39127.6816666667"/>
    <n v="7474.1183333333329"/>
    <x v="0"/>
    <x v="7"/>
  </r>
  <r>
    <x v="3"/>
    <n v="12"/>
    <x v="11"/>
    <x v="7"/>
    <x v="7"/>
    <x v="1"/>
    <n v="3508"/>
    <n v="3068"/>
    <n v="117"/>
    <n v="2951"/>
    <n v="36372.0683333333"/>
    <n v="6241.6483333333335"/>
    <x v="0"/>
    <x v="7"/>
  </r>
  <r>
    <x v="3"/>
    <n v="1"/>
    <x v="0"/>
    <x v="8"/>
    <x v="8"/>
    <x v="1"/>
    <n v="2195"/>
    <n v="841"/>
    <n v="46"/>
    <n v="795"/>
    <n v="8786.3608333333304"/>
    <n v="2262.6891666666666"/>
    <x v="0"/>
    <x v="8"/>
  </r>
  <r>
    <x v="3"/>
    <n v="2"/>
    <x v="1"/>
    <x v="8"/>
    <x v="8"/>
    <x v="1"/>
    <n v="2300"/>
    <n v="759"/>
    <n v="49"/>
    <n v="710"/>
    <n v="8195.4141666666692"/>
    <n v="2012.8358333333333"/>
    <x v="0"/>
    <x v="8"/>
  </r>
  <r>
    <x v="3"/>
    <n v="3"/>
    <x v="2"/>
    <x v="8"/>
    <x v="8"/>
    <x v="1"/>
    <n v="2714"/>
    <n v="947"/>
    <n v="63"/>
    <n v="884"/>
    <n v="9591.8741666666701"/>
    <n v="2486.5925000000002"/>
    <x v="0"/>
    <x v="8"/>
  </r>
  <r>
    <x v="3"/>
    <n v="4"/>
    <x v="3"/>
    <x v="8"/>
    <x v="8"/>
    <x v="1"/>
    <n v="2657"/>
    <n v="969"/>
    <n v="65"/>
    <n v="904"/>
    <n v="9628.9933333333302"/>
    <n v="2407.44"/>
    <x v="0"/>
    <x v="8"/>
  </r>
  <r>
    <x v="3"/>
    <n v="5"/>
    <x v="4"/>
    <x v="8"/>
    <x v="8"/>
    <x v="1"/>
    <n v="2816"/>
    <n v="1227"/>
    <n v="29"/>
    <n v="1198"/>
    <n v="13170.946666666699"/>
    <n v="3174.4033333333332"/>
    <x v="0"/>
    <x v="8"/>
  </r>
  <r>
    <x v="3"/>
    <n v="6"/>
    <x v="5"/>
    <x v="8"/>
    <x v="8"/>
    <x v="1"/>
    <n v="3593"/>
    <n v="1684"/>
    <n v="66"/>
    <n v="1618"/>
    <n v="17639.718333333301"/>
    <n v="3690.4483333333333"/>
    <x v="0"/>
    <x v="8"/>
  </r>
  <r>
    <x v="3"/>
    <n v="7"/>
    <x v="6"/>
    <x v="8"/>
    <x v="8"/>
    <x v="1"/>
    <n v="5032"/>
    <n v="2308"/>
    <n v="41"/>
    <n v="2267"/>
    <n v="25526.898333333302"/>
    <n v="5237.5349999999999"/>
    <x v="0"/>
    <x v="8"/>
  </r>
  <r>
    <x v="3"/>
    <n v="8"/>
    <x v="7"/>
    <x v="8"/>
    <x v="8"/>
    <x v="1"/>
    <n v="5083"/>
    <n v="2495"/>
    <n v="62"/>
    <n v="2433"/>
    <n v="26401.47"/>
    <n v="5737.913333333333"/>
    <x v="0"/>
    <x v="8"/>
  </r>
  <r>
    <x v="3"/>
    <n v="9"/>
    <x v="8"/>
    <x v="8"/>
    <x v="8"/>
    <x v="1"/>
    <n v="5047"/>
    <n v="2636"/>
    <n v="54"/>
    <n v="2582"/>
    <n v="30376.871666666699"/>
    <n v="5707.8783333333331"/>
    <x v="0"/>
    <x v="8"/>
  </r>
  <r>
    <x v="3"/>
    <n v="10"/>
    <x v="9"/>
    <x v="8"/>
    <x v="8"/>
    <x v="1"/>
    <n v="5291"/>
    <n v="2677"/>
    <n v="36"/>
    <n v="2641"/>
    <n v="30807.616666666701"/>
    <n v="6623.2"/>
    <x v="0"/>
    <x v="8"/>
  </r>
  <r>
    <x v="3"/>
    <n v="11"/>
    <x v="10"/>
    <x v="8"/>
    <x v="8"/>
    <x v="1"/>
    <n v="4387"/>
    <n v="2234"/>
    <n v="62"/>
    <n v="2172"/>
    <n v="24337.555833333299"/>
    <n v="5179.2441666666664"/>
    <x v="0"/>
    <x v="8"/>
  </r>
  <r>
    <x v="3"/>
    <n v="12"/>
    <x v="11"/>
    <x v="8"/>
    <x v="8"/>
    <x v="1"/>
    <n v="4429"/>
    <n v="2197"/>
    <n v="47"/>
    <n v="2150"/>
    <n v="24953.733333333301"/>
    <n v="5364.4833333333336"/>
    <x v="0"/>
    <x v="8"/>
  </r>
  <r>
    <x v="3"/>
    <n v="1"/>
    <x v="0"/>
    <x v="9"/>
    <x v="9"/>
    <x v="1"/>
    <n v="1345"/>
    <n v="1174"/>
    <n v="8"/>
    <n v="1166"/>
    <n v="13521.573333333299"/>
    <n v="2219.6766666666667"/>
    <x v="0"/>
    <x v="9"/>
  </r>
  <r>
    <x v="3"/>
    <n v="2"/>
    <x v="1"/>
    <x v="9"/>
    <x v="9"/>
    <x v="1"/>
    <n v="981"/>
    <n v="873"/>
    <n v="1"/>
    <n v="872"/>
    <n v="10163.8983333333"/>
    <n v="1713.9516666666666"/>
    <x v="0"/>
    <x v="9"/>
  </r>
  <r>
    <x v="3"/>
    <n v="3"/>
    <x v="2"/>
    <x v="9"/>
    <x v="9"/>
    <x v="1"/>
    <n v="1478"/>
    <n v="1289"/>
    <n v="26"/>
    <n v="1263"/>
    <n v="14633.666666666701"/>
    <n v="2577.8666666666668"/>
    <x v="0"/>
    <x v="9"/>
  </r>
  <r>
    <x v="3"/>
    <n v="4"/>
    <x v="3"/>
    <x v="9"/>
    <x v="9"/>
    <x v="1"/>
    <n v="1769"/>
    <n v="1542"/>
    <n v="3"/>
    <n v="1539"/>
    <n v="18422.793333333299"/>
    <n v="2627.69"/>
    <x v="0"/>
    <x v="9"/>
  </r>
  <r>
    <x v="3"/>
    <n v="5"/>
    <x v="4"/>
    <x v="9"/>
    <x v="9"/>
    <x v="1"/>
    <n v="2129"/>
    <n v="1844"/>
    <n v="17"/>
    <n v="1827"/>
    <n v="21177.741666666701"/>
    <n v="3207.2249999999999"/>
    <x v="0"/>
    <x v="9"/>
  </r>
  <r>
    <x v="3"/>
    <n v="6"/>
    <x v="5"/>
    <x v="9"/>
    <x v="9"/>
    <x v="1"/>
    <n v="2960"/>
    <n v="2526"/>
    <n v="37"/>
    <n v="2489"/>
    <n v="29384.575000000001"/>
    <n v="3571.3416666666667"/>
    <x v="0"/>
    <x v="9"/>
  </r>
  <r>
    <x v="3"/>
    <n v="7"/>
    <x v="6"/>
    <x v="9"/>
    <x v="9"/>
    <x v="1"/>
    <n v="5033"/>
    <n v="4179"/>
    <n v="90"/>
    <n v="4089"/>
    <n v="48112.714166666701"/>
    <n v="7161.0191666666669"/>
    <x v="0"/>
    <x v="9"/>
  </r>
  <r>
    <x v="3"/>
    <n v="8"/>
    <x v="7"/>
    <x v="9"/>
    <x v="9"/>
    <x v="1"/>
    <n v="5212"/>
    <n v="4321"/>
    <n v="61"/>
    <n v="4260"/>
    <n v="49809.522499999999"/>
    <n v="7677.5775000000003"/>
    <x v="0"/>
    <x v="9"/>
  </r>
  <r>
    <x v="3"/>
    <n v="9"/>
    <x v="8"/>
    <x v="9"/>
    <x v="9"/>
    <x v="1"/>
    <n v="5499"/>
    <n v="4645"/>
    <n v="1"/>
    <n v="4644"/>
    <n v="55473.735833333303"/>
    <n v="8004.564166666667"/>
    <x v="0"/>
    <x v="9"/>
  </r>
  <r>
    <x v="3"/>
    <n v="10"/>
    <x v="9"/>
    <x v="9"/>
    <x v="9"/>
    <x v="1"/>
    <n v="5923"/>
    <n v="4962"/>
    <n v="3"/>
    <n v="4959"/>
    <n v="57145.040833333303"/>
    <n v="10377.559166666666"/>
    <x v="0"/>
    <x v="9"/>
  </r>
  <r>
    <x v="3"/>
    <n v="11"/>
    <x v="10"/>
    <x v="9"/>
    <x v="9"/>
    <x v="1"/>
    <n v="4698"/>
    <n v="4147"/>
    <n v="3"/>
    <n v="4144"/>
    <n v="48142.254166666702"/>
    <n v="8577.8458333333328"/>
    <x v="0"/>
    <x v="9"/>
  </r>
  <r>
    <x v="3"/>
    <n v="12"/>
    <x v="11"/>
    <x v="9"/>
    <x v="9"/>
    <x v="1"/>
    <n v="4109"/>
    <n v="3588"/>
    <n v="5"/>
    <n v="3583"/>
    <n v="41782.720000000001"/>
    <n v="7117.23"/>
    <x v="0"/>
    <x v="9"/>
  </r>
  <r>
    <x v="3"/>
    <n v="1"/>
    <x v="0"/>
    <x v="10"/>
    <x v="10"/>
    <x v="1"/>
    <n v="2534"/>
    <n v="2126"/>
    <n v="1"/>
    <n v="2125"/>
    <n v="23890.270833333299"/>
    <n v="4368.5291666666662"/>
    <x v="0"/>
    <x v="10"/>
  </r>
  <r>
    <x v="3"/>
    <n v="2"/>
    <x v="1"/>
    <x v="10"/>
    <x v="10"/>
    <x v="1"/>
    <n v="1813"/>
    <n v="1428"/>
    <n v="0"/>
    <n v="1428"/>
    <n v="15624.864166666701"/>
    <n v="2617.2191666666668"/>
    <x v="0"/>
    <x v="10"/>
  </r>
  <r>
    <x v="3"/>
    <n v="3"/>
    <x v="2"/>
    <x v="10"/>
    <x v="10"/>
    <x v="1"/>
    <n v="2666"/>
    <n v="2186"/>
    <n v="3"/>
    <n v="2183"/>
    <n v="24053.395"/>
    <n v="4451.6049999999996"/>
    <x v="0"/>
    <x v="10"/>
  </r>
  <r>
    <x v="3"/>
    <n v="4"/>
    <x v="3"/>
    <x v="10"/>
    <x v="10"/>
    <x v="1"/>
    <n v="3374"/>
    <n v="2898"/>
    <n v="48"/>
    <n v="2850"/>
    <n v="31202.903333333299"/>
    <n v="5484.2133333333331"/>
    <x v="0"/>
    <x v="10"/>
  </r>
  <r>
    <x v="3"/>
    <n v="5"/>
    <x v="4"/>
    <x v="10"/>
    <x v="10"/>
    <x v="1"/>
    <n v="4203"/>
    <n v="3681"/>
    <n v="0"/>
    <n v="3681"/>
    <n v="40555.466666666704"/>
    <n v="8421.0666666666675"/>
    <x v="0"/>
    <x v="10"/>
  </r>
  <r>
    <x v="3"/>
    <n v="6"/>
    <x v="5"/>
    <x v="10"/>
    <x v="10"/>
    <x v="1"/>
    <n v="5685"/>
    <n v="5022"/>
    <n v="1"/>
    <n v="5021"/>
    <n v="55811.904999999999"/>
    <n v="12892.178333333333"/>
    <x v="0"/>
    <x v="10"/>
  </r>
  <r>
    <x v="3"/>
    <n v="7"/>
    <x v="6"/>
    <x v="10"/>
    <x v="10"/>
    <x v="1"/>
    <n v="8079"/>
    <n v="7208"/>
    <n v="0"/>
    <n v="7208"/>
    <n v="80292.716666666704"/>
    <n v="24425.083333333332"/>
    <x v="0"/>
    <x v="10"/>
  </r>
  <r>
    <x v="3"/>
    <n v="8"/>
    <x v="7"/>
    <x v="10"/>
    <x v="10"/>
    <x v="1"/>
    <n v="8889"/>
    <n v="7925"/>
    <n v="0"/>
    <n v="7925"/>
    <n v="88714.32"/>
    <n v="28153.663333333334"/>
    <x v="0"/>
    <x v="10"/>
  </r>
  <r>
    <x v="3"/>
    <n v="9"/>
    <x v="8"/>
    <x v="10"/>
    <x v="10"/>
    <x v="1"/>
    <n v="9574"/>
    <n v="8546"/>
    <n v="1"/>
    <n v="8545"/>
    <n v="96549.521666666697"/>
    <n v="37567.528333333335"/>
    <x v="0"/>
    <x v="10"/>
  </r>
  <r>
    <x v="3"/>
    <n v="10"/>
    <x v="9"/>
    <x v="10"/>
    <x v="10"/>
    <x v="1"/>
    <n v="10485"/>
    <n v="9480"/>
    <n v="0"/>
    <n v="9480"/>
    <n v="106228.671666667"/>
    <n v="26918.445"/>
    <x v="0"/>
    <x v="10"/>
  </r>
  <r>
    <x v="3"/>
    <n v="11"/>
    <x v="10"/>
    <x v="10"/>
    <x v="10"/>
    <x v="1"/>
    <n v="9688"/>
    <n v="8965"/>
    <n v="0"/>
    <n v="8965"/>
    <n v="101259.741666667"/>
    <n v="29072.791666666668"/>
    <x v="0"/>
    <x v="10"/>
  </r>
  <r>
    <x v="3"/>
    <n v="12"/>
    <x v="11"/>
    <x v="10"/>
    <x v="10"/>
    <x v="1"/>
    <n v="9572"/>
    <n v="8817"/>
    <n v="0"/>
    <n v="8817"/>
    <n v="100399.755"/>
    <n v="29000.178333333333"/>
    <x v="0"/>
    <x v="10"/>
  </r>
  <r>
    <x v="3"/>
    <n v="1"/>
    <x v="0"/>
    <x v="11"/>
    <x v="11"/>
    <x v="1"/>
    <n v="611"/>
    <n v="200"/>
    <n v="41"/>
    <n v="159"/>
    <n v="1784.7266666666701"/>
    <n v="487.97333333333336"/>
    <x v="0"/>
    <x v="11"/>
  </r>
  <r>
    <x v="3"/>
    <n v="2"/>
    <x v="1"/>
    <x v="11"/>
    <x v="11"/>
    <x v="1"/>
    <n v="1006"/>
    <n v="183"/>
    <n v="67"/>
    <n v="116"/>
    <n v="1277.8358333333299"/>
    <n v="380.94749999999999"/>
    <x v="0"/>
    <x v="11"/>
  </r>
  <r>
    <x v="3"/>
    <n v="3"/>
    <x v="2"/>
    <x v="11"/>
    <x v="11"/>
    <x v="1"/>
    <n v="1183"/>
    <n v="225"/>
    <n v="69"/>
    <n v="156"/>
    <n v="1783.22"/>
    <n v="537.4133333333333"/>
    <x v="0"/>
    <x v="11"/>
  </r>
  <r>
    <x v="3"/>
    <n v="4"/>
    <x v="3"/>
    <x v="11"/>
    <x v="11"/>
    <x v="1"/>
    <n v="1095"/>
    <n v="256"/>
    <n v="57"/>
    <n v="199"/>
    <n v="2314.0808333333298"/>
    <n v="647.93583333333333"/>
    <x v="0"/>
    <x v="11"/>
  </r>
  <r>
    <x v="3"/>
    <n v="5"/>
    <x v="4"/>
    <x v="11"/>
    <x v="11"/>
    <x v="1"/>
    <n v="1323"/>
    <n v="329"/>
    <n v="75"/>
    <n v="254"/>
    <n v="2985.7308333333299"/>
    <n v="808.28583333333336"/>
    <x v="0"/>
    <x v="11"/>
  </r>
  <r>
    <x v="3"/>
    <n v="6"/>
    <x v="5"/>
    <x v="11"/>
    <x v="11"/>
    <x v="1"/>
    <n v="1674"/>
    <n v="492"/>
    <n v="118"/>
    <n v="374"/>
    <n v="4356.3266666666696"/>
    <n v="1071.1233333333332"/>
    <x v="0"/>
    <x v="11"/>
  </r>
  <r>
    <x v="3"/>
    <n v="7"/>
    <x v="6"/>
    <x v="11"/>
    <x v="11"/>
    <x v="1"/>
    <n v="2020"/>
    <n v="661"/>
    <n v="94"/>
    <n v="567"/>
    <n v="6564.7983333333304"/>
    <n v="1452.1849999999999"/>
    <x v="0"/>
    <x v="11"/>
  </r>
  <r>
    <x v="3"/>
    <n v="8"/>
    <x v="7"/>
    <x v="11"/>
    <x v="11"/>
    <x v="1"/>
    <n v="2086"/>
    <n v="756"/>
    <n v="178"/>
    <n v="578"/>
    <n v="6834.8"/>
    <n v="1461.15"/>
    <x v="0"/>
    <x v="11"/>
  </r>
  <r>
    <x v="3"/>
    <n v="9"/>
    <x v="8"/>
    <x v="11"/>
    <x v="11"/>
    <x v="1"/>
    <n v="2278"/>
    <n v="869"/>
    <n v="255"/>
    <n v="614"/>
    <n v="7207.8441666666704"/>
    <n v="1433.5391666666667"/>
    <x v="0"/>
    <x v="11"/>
  </r>
  <r>
    <x v="3"/>
    <n v="10"/>
    <x v="9"/>
    <x v="11"/>
    <x v="11"/>
    <x v="1"/>
    <n v="2130"/>
    <n v="832"/>
    <n v="185"/>
    <n v="647"/>
    <n v="7482.30666666667"/>
    <n v="1584.26"/>
    <x v="0"/>
    <x v="11"/>
  </r>
  <r>
    <x v="3"/>
    <n v="11"/>
    <x v="10"/>
    <x v="11"/>
    <x v="11"/>
    <x v="1"/>
    <n v="1535"/>
    <n v="729"/>
    <n v="113"/>
    <n v="616"/>
    <n v="7138.9358333333303"/>
    <n v="1571.5808333333334"/>
    <x v="0"/>
    <x v="11"/>
  </r>
  <r>
    <x v="3"/>
    <n v="12"/>
    <x v="11"/>
    <x v="11"/>
    <x v="11"/>
    <x v="1"/>
    <n v="1324"/>
    <n v="619"/>
    <n v="95"/>
    <n v="524"/>
    <n v="6151.1741666666703"/>
    <n v="1323.3258333333333"/>
    <x v="0"/>
    <x v="11"/>
  </r>
  <r>
    <x v="3"/>
    <n v="1"/>
    <x v="0"/>
    <x v="12"/>
    <x v="12"/>
    <x v="1"/>
    <n v="2557"/>
    <n v="674"/>
    <n v="97"/>
    <n v="577"/>
    <n v="6467.3416666666699"/>
    <n v="1545.2249999999999"/>
    <x v="0"/>
    <x v="12"/>
  </r>
  <r>
    <x v="3"/>
    <n v="2"/>
    <x v="1"/>
    <x v="12"/>
    <x v="12"/>
    <x v="1"/>
    <n v="2432"/>
    <n v="696"/>
    <n v="79"/>
    <n v="617"/>
    <n v="7087.5550000000003"/>
    <n v="1715.0283333333334"/>
    <x v="0"/>
    <x v="12"/>
  </r>
  <r>
    <x v="3"/>
    <n v="3"/>
    <x v="2"/>
    <x v="12"/>
    <x v="12"/>
    <x v="1"/>
    <n v="3119"/>
    <n v="909"/>
    <n v="105"/>
    <n v="804"/>
    <n v="9262.18"/>
    <n v="1976.27"/>
    <x v="0"/>
    <x v="12"/>
  </r>
  <r>
    <x v="3"/>
    <n v="4"/>
    <x v="3"/>
    <x v="12"/>
    <x v="12"/>
    <x v="1"/>
    <n v="2979"/>
    <n v="913"/>
    <n v="140"/>
    <n v="773"/>
    <n v="8846.2708333333303"/>
    <n v="1794.9124999999999"/>
    <x v="0"/>
    <x v="12"/>
  </r>
  <r>
    <x v="3"/>
    <n v="5"/>
    <x v="4"/>
    <x v="12"/>
    <x v="12"/>
    <x v="1"/>
    <n v="2981"/>
    <n v="962"/>
    <n v="21"/>
    <n v="941"/>
    <n v="10897.483333333301"/>
    <n v="2059.1666666666665"/>
    <x v="0"/>
    <x v="12"/>
  </r>
  <r>
    <x v="3"/>
    <n v="6"/>
    <x v="5"/>
    <x v="12"/>
    <x v="12"/>
    <x v="1"/>
    <n v="3159"/>
    <n v="1078"/>
    <n v="46"/>
    <n v="1032"/>
    <n v="11451.3283333333"/>
    <n v="2267.2883333333334"/>
    <x v="0"/>
    <x v="12"/>
  </r>
  <r>
    <x v="3"/>
    <n v="7"/>
    <x v="6"/>
    <x v="12"/>
    <x v="12"/>
    <x v="1"/>
    <n v="3322"/>
    <n v="1162"/>
    <n v="27"/>
    <n v="1135"/>
    <n v="12920.32"/>
    <n v="2410.1966666666667"/>
    <x v="0"/>
    <x v="12"/>
  </r>
  <r>
    <x v="3"/>
    <n v="8"/>
    <x v="7"/>
    <x v="12"/>
    <x v="12"/>
    <x v="1"/>
    <n v="3490"/>
    <n v="1281"/>
    <n v="23"/>
    <n v="1258"/>
    <n v="14506.1466666667"/>
    <n v="2581.4866666666667"/>
    <x v="0"/>
    <x v="12"/>
  </r>
  <r>
    <x v="3"/>
    <n v="9"/>
    <x v="8"/>
    <x v="12"/>
    <x v="12"/>
    <x v="1"/>
    <n v="3542"/>
    <n v="1309"/>
    <n v="57"/>
    <n v="1252"/>
    <n v="14197.9125"/>
    <n v="2531.7041666666669"/>
    <x v="0"/>
    <x v="12"/>
  </r>
  <r>
    <x v="3"/>
    <n v="10"/>
    <x v="9"/>
    <x v="12"/>
    <x v="12"/>
    <x v="1"/>
    <n v="3653"/>
    <n v="1448"/>
    <n v="460"/>
    <n v="988"/>
    <n v="11093.3266666667"/>
    <n v="2173.1733333333332"/>
    <x v="0"/>
    <x v="12"/>
  </r>
  <r>
    <x v="3"/>
    <n v="11"/>
    <x v="10"/>
    <x v="12"/>
    <x v="12"/>
    <x v="1"/>
    <n v="3385"/>
    <n v="1332"/>
    <n v="325"/>
    <n v="1007"/>
    <n v="11740.1266666667"/>
    <n v="2400.0566666666668"/>
    <x v="0"/>
    <x v="12"/>
  </r>
  <r>
    <x v="3"/>
    <n v="12"/>
    <x v="11"/>
    <x v="12"/>
    <x v="12"/>
    <x v="1"/>
    <n v="3400"/>
    <n v="1286"/>
    <n v="193"/>
    <n v="1093"/>
    <n v="12749.424999999999"/>
    <n v="2712.5250000000001"/>
    <x v="0"/>
    <x v="12"/>
  </r>
  <r>
    <x v="3"/>
    <n v="1"/>
    <x v="0"/>
    <x v="13"/>
    <x v="13"/>
    <x v="1"/>
    <n v="78"/>
    <n v="52"/>
    <n v="52"/>
    <n v="0"/>
    <m/>
    <m/>
    <x v="2"/>
    <x v="13"/>
  </r>
  <r>
    <x v="3"/>
    <n v="2"/>
    <x v="1"/>
    <x v="13"/>
    <x v="13"/>
    <x v="1"/>
    <n v="108"/>
    <n v="48"/>
    <n v="48"/>
    <n v="0"/>
    <m/>
    <m/>
    <x v="2"/>
    <x v="13"/>
  </r>
  <r>
    <x v="3"/>
    <n v="3"/>
    <x v="2"/>
    <x v="13"/>
    <x v="13"/>
    <x v="1"/>
    <n v="88"/>
    <n v="32"/>
    <n v="32"/>
    <n v="0"/>
    <m/>
    <m/>
    <x v="2"/>
    <x v="13"/>
  </r>
  <r>
    <x v="3"/>
    <n v="4"/>
    <x v="3"/>
    <x v="13"/>
    <x v="13"/>
    <x v="1"/>
    <n v="94"/>
    <n v="41"/>
    <n v="41"/>
    <n v="0"/>
    <m/>
    <m/>
    <x v="2"/>
    <x v="13"/>
  </r>
  <r>
    <x v="3"/>
    <n v="5"/>
    <x v="4"/>
    <x v="13"/>
    <x v="13"/>
    <x v="1"/>
    <n v="79"/>
    <n v="58"/>
    <n v="58"/>
    <n v="0"/>
    <m/>
    <m/>
    <x v="2"/>
    <x v="13"/>
  </r>
  <r>
    <x v="3"/>
    <n v="6"/>
    <x v="5"/>
    <x v="13"/>
    <x v="13"/>
    <x v="1"/>
    <n v="168"/>
    <n v="111"/>
    <n v="111"/>
    <n v="0"/>
    <m/>
    <m/>
    <x v="2"/>
    <x v="13"/>
  </r>
  <r>
    <x v="3"/>
    <n v="7"/>
    <x v="6"/>
    <x v="13"/>
    <x v="13"/>
    <x v="1"/>
    <n v="219"/>
    <n v="163"/>
    <n v="163"/>
    <n v="0"/>
    <m/>
    <m/>
    <x v="2"/>
    <x v="13"/>
  </r>
  <r>
    <x v="3"/>
    <n v="8"/>
    <x v="7"/>
    <x v="13"/>
    <x v="13"/>
    <x v="1"/>
    <n v="258"/>
    <n v="183"/>
    <n v="183"/>
    <n v="0"/>
    <m/>
    <m/>
    <x v="2"/>
    <x v="13"/>
  </r>
  <r>
    <x v="3"/>
    <n v="9"/>
    <x v="8"/>
    <x v="13"/>
    <x v="13"/>
    <x v="1"/>
    <n v="253"/>
    <n v="188"/>
    <n v="188"/>
    <n v="0"/>
    <m/>
    <m/>
    <x v="2"/>
    <x v="13"/>
  </r>
  <r>
    <x v="3"/>
    <n v="10"/>
    <x v="9"/>
    <x v="13"/>
    <x v="13"/>
    <x v="1"/>
    <n v="270"/>
    <n v="200"/>
    <n v="200"/>
    <n v="0"/>
    <m/>
    <m/>
    <x v="2"/>
    <x v="13"/>
  </r>
  <r>
    <x v="3"/>
    <n v="11"/>
    <x v="10"/>
    <x v="13"/>
    <x v="13"/>
    <x v="1"/>
    <n v="157"/>
    <n v="112"/>
    <n v="112"/>
    <n v="0"/>
    <m/>
    <m/>
    <x v="2"/>
    <x v="13"/>
  </r>
  <r>
    <x v="3"/>
    <n v="12"/>
    <x v="11"/>
    <x v="13"/>
    <x v="13"/>
    <x v="1"/>
    <n v="104"/>
    <n v="81"/>
    <n v="81"/>
    <n v="0"/>
    <m/>
    <m/>
    <x v="2"/>
    <x v="13"/>
  </r>
  <r>
    <x v="3"/>
    <n v="1"/>
    <x v="0"/>
    <x v="14"/>
    <x v="14"/>
    <x v="1"/>
    <n v="1284"/>
    <n v="708"/>
    <n v="43"/>
    <n v="665"/>
    <n v="7620.90333333333"/>
    <n v="1283.2633333333333"/>
    <x v="0"/>
    <x v="14"/>
  </r>
  <r>
    <x v="3"/>
    <n v="2"/>
    <x v="1"/>
    <x v="14"/>
    <x v="14"/>
    <x v="1"/>
    <n v="1667"/>
    <n v="653"/>
    <n v="43"/>
    <n v="610"/>
    <n v="6959.1658333333298"/>
    <n v="1245.1675"/>
    <x v="0"/>
    <x v="14"/>
  </r>
  <r>
    <x v="3"/>
    <n v="3"/>
    <x v="2"/>
    <x v="14"/>
    <x v="14"/>
    <x v="1"/>
    <n v="1946"/>
    <n v="789"/>
    <n v="26"/>
    <n v="763"/>
    <n v="8637.6241666666701"/>
    <n v="1496.4091666666666"/>
    <x v="0"/>
    <x v="14"/>
  </r>
  <r>
    <x v="3"/>
    <n v="4"/>
    <x v="3"/>
    <x v="14"/>
    <x v="14"/>
    <x v="1"/>
    <n v="2135"/>
    <n v="868"/>
    <n v="13"/>
    <n v="855"/>
    <n v="9759.6224999999995"/>
    <n v="1544.9441666666667"/>
    <x v="0"/>
    <x v="14"/>
  </r>
  <r>
    <x v="3"/>
    <n v="5"/>
    <x v="4"/>
    <x v="14"/>
    <x v="14"/>
    <x v="1"/>
    <n v="2208"/>
    <n v="1094"/>
    <n v="24"/>
    <n v="1070"/>
    <n v="12161.1233333333"/>
    <n v="2050.8766666666666"/>
    <x v="0"/>
    <x v="14"/>
  </r>
  <r>
    <x v="3"/>
    <n v="6"/>
    <x v="5"/>
    <x v="14"/>
    <x v="14"/>
    <x v="1"/>
    <n v="2762"/>
    <n v="1549"/>
    <n v="46"/>
    <n v="1503"/>
    <n v="17307.945"/>
    <n v="2526.9216666666666"/>
    <x v="0"/>
    <x v="14"/>
  </r>
  <r>
    <x v="3"/>
    <n v="7"/>
    <x v="6"/>
    <x v="14"/>
    <x v="14"/>
    <x v="1"/>
    <n v="3702"/>
    <n v="2046"/>
    <n v="57"/>
    <n v="1989"/>
    <n v="22660.444166666701"/>
    <n v="3130.4391666666666"/>
    <x v="0"/>
    <x v="14"/>
  </r>
  <r>
    <x v="3"/>
    <n v="8"/>
    <x v="7"/>
    <x v="14"/>
    <x v="14"/>
    <x v="1"/>
    <n v="4248"/>
    <n v="2553"/>
    <n v="38"/>
    <n v="2515"/>
    <n v="28023.753333333301"/>
    <n v="3921.9466666666667"/>
    <x v="0"/>
    <x v="14"/>
  </r>
  <r>
    <x v="3"/>
    <n v="9"/>
    <x v="8"/>
    <x v="14"/>
    <x v="14"/>
    <x v="1"/>
    <n v="4460"/>
    <n v="2692"/>
    <n v="85"/>
    <n v="2607"/>
    <n v="30616.583333333299"/>
    <n v="4210.45"/>
    <x v="0"/>
    <x v="14"/>
  </r>
  <r>
    <x v="3"/>
    <n v="10"/>
    <x v="9"/>
    <x v="14"/>
    <x v="14"/>
    <x v="1"/>
    <n v="4335"/>
    <n v="2631"/>
    <n v="92"/>
    <n v="2539"/>
    <n v="28972.406666666699"/>
    <n v="4396.126666666667"/>
    <x v="0"/>
    <x v="14"/>
  </r>
  <r>
    <x v="3"/>
    <n v="11"/>
    <x v="10"/>
    <x v="14"/>
    <x v="14"/>
    <x v="1"/>
    <n v="3048"/>
    <n v="2164"/>
    <n v="100"/>
    <n v="2064"/>
    <n v="23547.558333333302"/>
    <n v="3561.8249999999998"/>
    <x v="0"/>
    <x v="14"/>
  </r>
  <r>
    <x v="3"/>
    <n v="12"/>
    <x v="11"/>
    <x v="14"/>
    <x v="14"/>
    <x v="1"/>
    <n v="2668"/>
    <n v="1807"/>
    <n v="68"/>
    <n v="1739"/>
    <n v="19690.3883333333"/>
    <n v="3166.895"/>
    <x v="0"/>
    <x v="14"/>
  </r>
  <r>
    <x v="3"/>
    <n v="1"/>
    <x v="0"/>
    <x v="15"/>
    <x v="15"/>
    <x v="1"/>
    <m/>
    <m/>
    <m/>
    <m/>
    <m/>
    <m/>
    <x v="1"/>
    <x v="15"/>
  </r>
  <r>
    <x v="3"/>
    <n v="2"/>
    <x v="1"/>
    <x v="15"/>
    <x v="15"/>
    <x v="1"/>
    <m/>
    <m/>
    <m/>
    <m/>
    <m/>
    <m/>
    <x v="1"/>
    <x v="15"/>
  </r>
  <r>
    <x v="3"/>
    <n v="3"/>
    <x v="2"/>
    <x v="15"/>
    <x v="15"/>
    <x v="1"/>
    <m/>
    <m/>
    <m/>
    <m/>
    <m/>
    <m/>
    <x v="1"/>
    <x v="15"/>
  </r>
  <r>
    <x v="3"/>
    <n v="4"/>
    <x v="3"/>
    <x v="15"/>
    <x v="15"/>
    <x v="1"/>
    <m/>
    <m/>
    <m/>
    <m/>
    <m/>
    <m/>
    <x v="1"/>
    <x v="15"/>
  </r>
  <r>
    <x v="3"/>
    <n v="5"/>
    <x v="4"/>
    <x v="15"/>
    <x v="15"/>
    <x v="1"/>
    <m/>
    <m/>
    <m/>
    <m/>
    <m/>
    <m/>
    <x v="1"/>
    <x v="15"/>
  </r>
  <r>
    <x v="3"/>
    <n v="6"/>
    <x v="5"/>
    <x v="15"/>
    <x v="15"/>
    <x v="1"/>
    <n v="2027"/>
    <n v="700"/>
    <n v="184"/>
    <n v="516"/>
    <n v="5451.7483333333303"/>
    <n v="940.00166666666667"/>
    <x v="0"/>
    <x v="15"/>
  </r>
  <r>
    <x v="3"/>
    <n v="7"/>
    <x v="6"/>
    <x v="15"/>
    <x v="15"/>
    <x v="1"/>
    <n v="2720"/>
    <n v="1043"/>
    <n v="302"/>
    <n v="741"/>
    <n v="7745.21583333333"/>
    <n v="1474.1175000000001"/>
    <x v="0"/>
    <x v="15"/>
  </r>
  <r>
    <x v="3"/>
    <n v="8"/>
    <x v="7"/>
    <x v="15"/>
    <x v="15"/>
    <x v="1"/>
    <n v="2553"/>
    <n v="1075"/>
    <n v="339"/>
    <n v="736"/>
    <n v="7704.6833333333298"/>
    <n v="1509.9666666666667"/>
    <x v="0"/>
    <x v="15"/>
  </r>
  <r>
    <x v="3"/>
    <n v="9"/>
    <x v="8"/>
    <x v="15"/>
    <x v="15"/>
    <x v="1"/>
    <n v="2938"/>
    <n v="1057"/>
    <n v="358"/>
    <n v="699"/>
    <n v="7383.6508333333304"/>
    <n v="1467.2658333333334"/>
    <x v="0"/>
    <x v="15"/>
  </r>
  <r>
    <x v="3"/>
    <n v="10"/>
    <x v="9"/>
    <x v="15"/>
    <x v="15"/>
    <x v="1"/>
    <n v="3120"/>
    <n v="1217"/>
    <n v="466"/>
    <n v="751"/>
    <n v="7986.2333333333299"/>
    <n v="1756.6166666666666"/>
    <x v="0"/>
    <x v="15"/>
  </r>
  <r>
    <x v="3"/>
    <n v="11"/>
    <x v="10"/>
    <x v="15"/>
    <x v="15"/>
    <x v="1"/>
    <n v="2072"/>
    <n v="1035"/>
    <n v="355"/>
    <n v="680"/>
    <n v="7227.5233333333299"/>
    <n v="1649.1933333333334"/>
    <x v="0"/>
    <x v="15"/>
  </r>
  <r>
    <x v="3"/>
    <n v="12"/>
    <x v="11"/>
    <x v="15"/>
    <x v="15"/>
    <x v="1"/>
    <n v="1883"/>
    <n v="926"/>
    <n v="276"/>
    <n v="650"/>
    <n v="7086.0866666666698"/>
    <n v="1987.9133333333334"/>
    <x v="0"/>
    <x v="15"/>
  </r>
  <r>
    <x v="3"/>
    <n v="1"/>
    <x v="0"/>
    <x v="16"/>
    <x v="16"/>
    <x v="1"/>
    <n v="499"/>
    <n v="177"/>
    <n v="39"/>
    <n v="138"/>
    <n v="1618.2766666666701"/>
    <n v="411.00666666666666"/>
    <x v="0"/>
    <x v="16"/>
  </r>
  <r>
    <x v="3"/>
    <n v="2"/>
    <x v="1"/>
    <x v="16"/>
    <x v="16"/>
    <x v="1"/>
    <n v="678"/>
    <n v="179"/>
    <n v="60"/>
    <n v="119"/>
    <n v="1326.3683333333299"/>
    <n v="394.98166666666668"/>
    <x v="0"/>
    <x v="16"/>
  </r>
  <r>
    <x v="3"/>
    <n v="3"/>
    <x v="2"/>
    <x v="16"/>
    <x v="16"/>
    <x v="1"/>
    <n v="800"/>
    <n v="215"/>
    <n v="64"/>
    <n v="151"/>
    <n v="1723.63333333333"/>
    <n v="504.18333333333334"/>
    <x v="0"/>
    <x v="16"/>
  </r>
  <r>
    <x v="3"/>
    <n v="4"/>
    <x v="3"/>
    <x v="16"/>
    <x v="16"/>
    <x v="1"/>
    <n v="899"/>
    <n v="240"/>
    <n v="56"/>
    <n v="184"/>
    <n v="2104.5016666666702"/>
    <n v="799.81500000000005"/>
    <x v="0"/>
    <x v="16"/>
  </r>
  <r>
    <x v="3"/>
    <n v="5"/>
    <x v="4"/>
    <x v="16"/>
    <x v="16"/>
    <x v="1"/>
    <n v="864"/>
    <n v="273"/>
    <n v="65"/>
    <n v="208"/>
    <n v="2415.04833333333"/>
    <n v="814.93499999999995"/>
    <x v="0"/>
    <x v="16"/>
  </r>
  <r>
    <x v="3"/>
    <n v="6"/>
    <x v="5"/>
    <x v="16"/>
    <x v="16"/>
    <x v="1"/>
    <n v="1005"/>
    <n v="356"/>
    <n v="98"/>
    <n v="258"/>
    <n v="2972.58"/>
    <n v="946.37"/>
    <x v="0"/>
    <x v="16"/>
  </r>
  <r>
    <x v="3"/>
    <n v="7"/>
    <x v="6"/>
    <x v="16"/>
    <x v="16"/>
    <x v="1"/>
    <n v="1464"/>
    <n v="562"/>
    <n v="186"/>
    <n v="376"/>
    <n v="4391.13666666667"/>
    <n v="1427.7466666666667"/>
    <x v="0"/>
    <x v="16"/>
  </r>
  <r>
    <x v="3"/>
    <n v="8"/>
    <x v="7"/>
    <x v="16"/>
    <x v="16"/>
    <x v="1"/>
    <n v="1331"/>
    <n v="581"/>
    <n v="214"/>
    <n v="367"/>
    <n v="4360.13083333333"/>
    <n v="1395.1524999999999"/>
    <x v="0"/>
    <x v="16"/>
  </r>
  <r>
    <x v="3"/>
    <n v="9"/>
    <x v="8"/>
    <x v="16"/>
    <x v="16"/>
    <x v="1"/>
    <n v="1386"/>
    <n v="610"/>
    <n v="205"/>
    <n v="405"/>
    <n v="4849.13666666667"/>
    <n v="1360.7633333333333"/>
    <x v="0"/>
    <x v="16"/>
  </r>
  <r>
    <x v="3"/>
    <n v="10"/>
    <x v="9"/>
    <x v="16"/>
    <x v="16"/>
    <x v="1"/>
    <n v="1317"/>
    <n v="660"/>
    <n v="212"/>
    <n v="448"/>
    <n v="5404.8374999999996"/>
    <n v="1379.6791666666666"/>
    <x v="0"/>
    <x v="16"/>
  </r>
  <r>
    <x v="3"/>
    <n v="11"/>
    <x v="10"/>
    <x v="16"/>
    <x v="16"/>
    <x v="1"/>
    <n v="1213"/>
    <n v="551"/>
    <n v="185"/>
    <n v="366"/>
    <n v="4446.0033333333304"/>
    <n v="971.83"/>
    <x v="0"/>
    <x v="16"/>
  </r>
  <r>
    <x v="3"/>
    <n v="12"/>
    <x v="11"/>
    <x v="16"/>
    <x v="16"/>
    <x v="1"/>
    <n v="819"/>
    <n v="468"/>
    <n v="83"/>
    <n v="385"/>
    <n v="4764.3566666666702"/>
    <n v="734.04333333333329"/>
    <x v="0"/>
    <x v="16"/>
  </r>
  <r>
    <x v="3"/>
    <n v="1"/>
    <x v="0"/>
    <x v="17"/>
    <x v="17"/>
    <x v="2"/>
    <n v="475"/>
    <n v="240"/>
    <n v="9"/>
    <n v="231"/>
    <n v="2330.0875000000001"/>
    <n v="743.61249999999995"/>
    <x v="0"/>
    <x v="17"/>
  </r>
  <r>
    <x v="3"/>
    <n v="2"/>
    <x v="1"/>
    <x v="17"/>
    <x v="17"/>
    <x v="2"/>
    <n v="456"/>
    <n v="198"/>
    <n v="12"/>
    <n v="186"/>
    <n v="1909.48583333333"/>
    <n v="656.98083333333329"/>
    <x v="0"/>
    <x v="17"/>
  </r>
  <r>
    <x v="3"/>
    <n v="3"/>
    <x v="2"/>
    <x v="17"/>
    <x v="17"/>
    <x v="2"/>
    <n v="593"/>
    <n v="253"/>
    <n v="21"/>
    <n v="232"/>
    <n v="2421.5266666666698"/>
    <n v="842.99"/>
    <x v="0"/>
    <x v="17"/>
  </r>
  <r>
    <x v="3"/>
    <n v="4"/>
    <x v="3"/>
    <x v="17"/>
    <x v="17"/>
    <x v="2"/>
    <n v="687"/>
    <n v="303"/>
    <n v="16"/>
    <n v="287"/>
    <n v="3006.5358333333302"/>
    <n v="782.66416666666669"/>
    <x v="0"/>
    <x v="17"/>
  </r>
  <r>
    <x v="3"/>
    <n v="5"/>
    <x v="4"/>
    <x v="17"/>
    <x v="17"/>
    <x v="2"/>
    <n v="813"/>
    <n v="366"/>
    <n v="13"/>
    <n v="353"/>
    <n v="3658.6316666666698"/>
    <n v="913.40166666666664"/>
    <x v="0"/>
    <x v="17"/>
  </r>
  <r>
    <x v="3"/>
    <n v="6"/>
    <x v="5"/>
    <x v="17"/>
    <x v="17"/>
    <x v="2"/>
    <n v="1205"/>
    <n v="487"/>
    <n v="22"/>
    <n v="465"/>
    <n v="4795.3"/>
    <n v="1085.2833333333333"/>
    <x v="0"/>
    <x v="17"/>
  </r>
  <r>
    <x v="3"/>
    <n v="7"/>
    <x v="6"/>
    <x v="17"/>
    <x v="17"/>
    <x v="2"/>
    <n v="1325"/>
    <n v="599"/>
    <n v="16"/>
    <n v="583"/>
    <n v="5966.4266666666699"/>
    <n v="1382.1066666666666"/>
    <x v="0"/>
    <x v="17"/>
  </r>
  <r>
    <x v="3"/>
    <n v="8"/>
    <x v="7"/>
    <x v="17"/>
    <x v="17"/>
    <x v="2"/>
    <n v="1407"/>
    <n v="653"/>
    <n v="22"/>
    <n v="631"/>
    <n v="6462.6291666666702"/>
    <n v="1718.4375"/>
    <x v="0"/>
    <x v="17"/>
  </r>
  <r>
    <x v="3"/>
    <n v="9"/>
    <x v="8"/>
    <x v="17"/>
    <x v="17"/>
    <x v="2"/>
    <n v="1447"/>
    <n v="712"/>
    <n v="26"/>
    <n v="686"/>
    <n v="7030.8424999999997"/>
    <n v="2183.9908333333333"/>
    <x v="0"/>
    <x v="17"/>
  </r>
  <r>
    <x v="3"/>
    <n v="10"/>
    <x v="9"/>
    <x v="17"/>
    <x v="17"/>
    <x v="2"/>
    <n v="1444"/>
    <n v="737"/>
    <n v="38"/>
    <n v="699"/>
    <n v="7250.0083333333296"/>
    <n v="1962.3083333333334"/>
    <x v="0"/>
    <x v="17"/>
  </r>
  <r>
    <x v="3"/>
    <n v="11"/>
    <x v="10"/>
    <x v="17"/>
    <x v="17"/>
    <x v="2"/>
    <n v="1440"/>
    <n v="822"/>
    <n v="62"/>
    <n v="760"/>
    <n v="7985.13666666667"/>
    <n v="2392.2966666666666"/>
    <x v="0"/>
    <x v="17"/>
  </r>
  <r>
    <x v="3"/>
    <n v="12"/>
    <x v="11"/>
    <x v="17"/>
    <x v="17"/>
    <x v="2"/>
    <n v="1400"/>
    <n v="823"/>
    <n v="39"/>
    <n v="784"/>
    <n v="8231.3924999999999"/>
    <n v="2620.9575"/>
    <x v="0"/>
    <x v="17"/>
  </r>
  <r>
    <x v="3"/>
    <n v="1"/>
    <x v="0"/>
    <x v="18"/>
    <x v="18"/>
    <x v="3"/>
    <n v="1993"/>
    <n v="1265"/>
    <n v="112"/>
    <n v="1153"/>
    <n v="11831.823333333299"/>
    <n v="3225.4933333333333"/>
    <x v="0"/>
    <x v="18"/>
  </r>
  <r>
    <x v="3"/>
    <n v="2"/>
    <x v="1"/>
    <x v="18"/>
    <x v="18"/>
    <x v="3"/>
    <n v="1658"/>
    <n v="1152"/>
    <n v="188"/>
    <n v="964"/>
    <n v="9958.1658333333307"/>
    <n v="2129.5675000000001"/>
    <x v="0"/>
    <x v="18"/>
  </r>
  <r>
    <x v="3"/>
    <n v="3"/>
    <x v="2"/>
    <x v="18"/>
    <x v="18"/>
    <x v="3"/>
    <n v="1864"/>
    <n v="1295"/>
    <n v="244"/>
    <n v="1051"/>
    <n v="10693.4316666667"/>
    <n v="2423.9516666666668"/>
    <x v="0"/>
    <x v="18"/>
  </r>
  <r>
    <x v="3"/>
    <n v="4"/>
    <x v="3"/>
    <x v="18"/>
    <x v="18"/>
    <x v="3"/>
    <n v="1771"/>
    <n v="1226"/>
    <n v="197"/>
    <n v="1029"/>
    <n v="10481.705833333301"/>
    <n v="2218.2275"/>
    <x v="0"/>
    <x v="18"/>
  </r>
  <r>
    <x v="3"/>
    <n v="5"/>
    <x v="4"/>
    <x v="18"/>
    <x v="18"/>
    <x v="3"/>
    <n v="1988"/>
    <n v="1316"/>
    <n v="262"/>
    <n v="1054"/>
    <n v="10625.8533333333"/>
    <n v="2220.9966666666664"/>
    <x v="0"/>
    <x v="18"/>
  </r>
  <r>
    <x v="3"/>
    <n v="6"/>
    <x v="5"/>
    <x v="18"/>
    <x v="18"/>
    <x v="3"/>
    <n v="2446"/>
    <n v="1585"/>
    <n v="119"/>
    <n v="1466"/>
    <n v="15646.128333333299"/>
    <n v="2763.6383333333333"/>
    <x v="0"/>
    <x v="18"/>
  </r>
  <r>
    <x v="3"/>
    <n v="7"/>
    <x v="6"/>
    <x v="18"/>
    <x v="18"/>
    <x v="3"/>
    <n v="3029"/>
    <n v="2001"/>
    <n v="111"/>
    <n v="1890"/>
    <n v="20118.5975"/>
    <n v="3374.1525000000001"/>
    <x v="0"/>
    <x v="18"/>
  </r>
  <r>
    <x v="3"/>
    <n v="8"/>
    <x v="7"/>
    <x v="18"/>
    <x v="18"/>
    <x v="3"/>
    <n v="3677"/>
    <n v="2461"/>
    <n v="424"/>
    <n v="2037"/>
    <n v="21469.385833333301"/>
    <n v="4879.7141666666666"/>
    <x v="0"/>
    <x v="18"/>
  </r>
  <r>
    <x v="3"/>
    <n v="9"/>
    <x v="8"/>
    <x v="18"/>
    <x v="18"/>
    <x v="3"/>
    <n v="3920"/>
    <n v="2716"/>
    <n v="240"/>
    <n v="2476"/>
    <n v="25778.59"/>
    <n v="5607.4766666666665"/>
    <x v="0"/>
    <x v="18"/>
  </r>
  <r>
    <x v="3"/>
    <n v="10"/>
    <x v="9"/>
    <x v="18"/>
    <x v="18"/>
    <x v="3"/>
    <n v="4454"/>
    <n v="3060"/>
    <n v="198"/>
    <n v="2862"/>
    <n v="29962.387500000001"/>
    <n v="7873.1125000000002"/>
    <x v="0"/>
    <x v="18"/>
  </r>
  <r>
    <x v="3"/>
    <n v="11"/>
    <x v="10"/>
    <x v="18"/>
    <x v="18"/>
    <x v="3"/>
    <n v="4784"/>
    <n v="3393"/>
    <n v="214"/>
    <n v="3179"/>
    <n v="33869.604166666701"/>
    <n v="7744.1958333333332"/>
    <x v="0"/>
    <x v="18"/>
  </r>
  <r>
    <x v="3"/>
    <n v="12"/>
    <x v="11"/>
    <x v="18"/>
    <x v="18"/>
    <x v="3"/>
    <n v="5402"/>
    <n v="3800"/>
    <n v="210"/>
    <n v="3590"/>
    <n v="38011.958333333299"/>
    <n v="10536.508333333333"/>
    <x v="0"/>
    <x v="18"/>
  </r>
  <r>
    <x v="3"/>
    <n v="1"/>
    <x v="0"/>
    <x v="19"/>
    <x v="19"/>
    <x v="4"/>
    <n v="709"/>
    <n v="520"/>
    <n v="2"/>
    <n v="518"/>
    <n v="5892.2150000000001"/>
    <n v="1689.3183333333334"/>
    <x v="0"/>
    <x v="19"/>
  </r>
  <r>
    <x v="3"/>
    <n v="2"/>
    <x v="1"/>
    <x v="19"/>
    <x v="19"/>
    <x v="4"/>
    <n v="474"/>
    <n v="313"/>
    <n v="12"/>
    <n v="301"/>
    <n v="3491.7049999999999"/>
    <n v="920.16166666666663"/>
    <x v="0"/>
    <x v="19"/>
  </r>
  <r>
    <x v="3"/>
    <n v="3"/>
    <x v="2"/>
    <x v="19"/>
    <x v="19"/>
    <x v="4"/>
    <n v="532"/>
    <n v="365"/>
    <n v="14"/>
    <n v="351"/>
    <n v="3901.96"/>
    <n v="1361.2233333333334"/>
    <x v="0"/>
    <x v="19"/>
  </r>
  <r>
    <x v="3"/>
    <n v="4"/>
    <x v="3"/>
    <x v="19"/>
    <x v="19"/>
    <x v="4"/>
    <n v="563"/>
    <n v="372"/>
    <n v="11"/>
    <n v="361"/>
    <n v="3935.30416666667"/>
    <n v="927.04583333333335"/>
    <x v="0"/>
    <x v="19"/>
  </r>
  <r>
    <x v="3"/>
    <n v="5"/>
    <x v="4"/>
    <x v="19"/>
    <x v="19"/>
    <x v="4"/>
    <n v="747"/>
    <n v="566"/>
    <n v="59"/>
    <n v="507"/>
    <n v="5587.3666666666704"/>
    <n v="1523.0833333333333"/>
    <x v="0"/>
    <x v="19"/>
  </r>
  <r>
    <x v="3"/>
    <n v="6"/>
    <x v="5"/>
    <x v="19"/>
    <x v="19"/>
    <x v="4"/>
    <n v="1161"/>
    <n v="900"/>
    <n v="90"/>
    <n v="810"/>
    <n v="8885.0766666666696"/>
    <n v="2641.8233333333333"/>
    <x v="0"/>
    <x v="19"/>
  </r>
  <r>
    <x v="3"/>
    <n v="7"/>
    <x v="6"/>
    <x v="19"/>
    <x v="19"/>
    <x v="4"/>
    <n v="1779"/>
    <n v="1450"/>
    <n v="132"/>
    <n v="1318"/>
    <n v="14757.22"/>
    <n v="3439.33"/>
    <x v="0"/>
    <x v="19"/>
  </r>
  <r>
    <x v="3"/>
    <n v="8"/>
    <x v="7"/>
    <x v="19"/>
    <x v="19"/>
    <x v="4"/>
    <n v="2304"/>
    <n v="1812"/>
    <n v="190"/>
    <n v="1622"/>
    <n v="18451.7641666667"/>
    <n v="3748.3525"/>
    <x v="0"/>
    <x v="19"/>
  </r>
  <r>
    <x v="3"/>
    <n v="9"/>
    <x v="8"/>
    <x v="19"/>
    <x v="19"/>
    <x v="4"/>
    <n v="2415"/>
    <n v="1904"/>
    <n v="179"/>
    <n v="1725"/>
    <n v="19958.174999999999"/>
    <n v="4164.1416666666664"/>
    <x v="0"/>
    <x v="19"/>
  </r>
  <r>
    <x v="3"/>
    <n v="10"/>
    <x v="9"/>
    <x v="19"/>
    <x v="19"/>
    <x v="4"/>
    <n v="2533"/>
    <n v="2006"/>
    <n v="129"/>
    <n v="1877"/>
    <n v="22507.221666666701"/>
    <n v="4681.2950000000001"/>
    <x v="0"/>
    <x v="19"/>
  </r>
  <r>
    <x v="3"/>
    <n v="11"/>
    <x v="10"/>
    <x v="19"/>
    <x v="19"/>
    <x v="4"/>
    <n v="2208"/>
    <n v="1892"/>
    <n v="31"/>
    <n v="1861"/>
    <n v="22058.7866666667"/>
    <n v="4538.163333333333"/>
    <x v="0"/>
    <x v="19"/>
  </r>
  <r>
    <x v="3"/>
    <n v="12"/>
    <x v="11"/>
    <x v="19"/>
    <x v="19"/>
    <x v="4"/>
    <n v="2250"/>
    <n v="1926"/>
    <n v="0"/>
    <n v="1926"/>
    <n v="23262.846666666701"/>
    <n v="4632.92"/>
    <x v="0"/>
    <x v="19"/>
  </r>
  <r>
    <x v="3"/>
    <n v="1"/>
    <x v="0"/>
    <x v="20"/>
    <x v="20"/>
    <x v="4"/>
    <m/>
    <m/>
    <m/>
    <m/>
    <m/>
    <m/>
    <x v="4"/>
    <x v="20"/>
  </r>
  <r>
    <x v="3"/>
    <n v="2"/>
    <x v="1"/>
    <x v="20"/>
    <x v="20"/>
    <x v="4"/>
    <m/>
    <m/>
    <m/>
    <m/>
    <m/>
    <m/>
    <x v="4"/>
    <x v="20"/>
  </r>
  <r>
    <x v="3"/>
    <n v="3"/>
    <x v="2"/>
    <x v="20"/>
    <x v="20"/>
    <x v="4"/>
    <m/>
    <m/>
    <m/>
    <m/>
    <m/>
    <m/>
    <x v="1"/>
    <x v="20"/>
  </r>
  <r>
    <x v="3"/>
    <n v="4"/>
    <x v="3"/>
    <x v="20"/>
    <x v="20"/>
    <x v="4"/>
    <m/>
    <m/>
    <m/>
    <m/>
    <m/>
    <m/>
    <x v="1"/>
    <x v="20"/>
  </r>
  <r>
    <x v="3"/>
    <n v="5"/>
    <x v="4"/>
    <x v="20"/>
    <x v="20"/>
    <x v="4"/>
    <m/>
    <m/>
    <m/>
    <m/>
    <m/>
    <m/>
    <x v="1"/>
    <x v="20"/>
  </r>
  <r>
    <x v="3"/>
    <n v="6"/>
    <x v="5"/>
    <x v="20"/>
    <x v="20"/>
    <x v="4"/>
    <m/>
    <m/>
    <m/>
    <m/>
    <m/>
    <m/>
    <x v="1"/>
    <x v="20"/>
  </r>
  <r>
    <x v="3"/>
    <n v="7"/>
    <x v="6"/>
    <x v="20"/>
    <x v="20"/>
    <x v="4"/>
    <m/>
    <m/>
    <m/>
    <m/>
    <m/>
    <m/>
    <x v="1"/>
    <x v="20"/>
  </r>
  <r>
    <x v="3"/>
    <n v="8"/>
    <x v="7"/>
    <x v="20"/>
    <x v="20"/>
    <x v="4"/>
    <m/>
    <m/>
    <m/>
    <m/>
    <m/>
    <m/>
    <x v="1"/>
    <x v="20"/>
  </r>
  <r>
    <x v="3"/>
    <n v="9"/>
    <x v="8"/>
    <x v="20"/>
    <x v="20"/>
    <x v="4"/>
    <m/>
    <m/>
    <m/>
    <m/>
    <m/>
    <m/>
    <x v="1"/>
    <x v="20"/>
  </r>
  <r>
    <x v="3"/>
    <n v="10"/>
    <x v="9"/>
    <x v="20"/>
    <x v="20"/>
    <x v="4"/>
    <m/>
    <m/>
    <m/>
    <m/>
    <m/>
    <m/>
    <x v="1"/>
    <x v="20"/>
  </r>
  <r>
    <x v="3"/>
    <n v="11"/>
    <x v="10"/>
    <x v="20"/>
    <x v="20"/>
    <x v="4"/>
    <m/>
    <m/>
    <m/>
    <m/>
    <m/>
    <m/>
    <x v="1"/>
    <x v="20"/>
  </r>
  <r>
    <x v="3"/>
    <n v="12"/>
    <x v="11"/>
    <x v="20"/>
    <x v="20"/>
    <x v="4"/>
    <m/>
    <m/>
    <m/>
    <m/>
    <m/>
    <m/>
    <x v="1"/>
    <x v="20"/>
  </r>
  <r>
    <x v="3"/>
    <n v="1"/>
    <x v="0"/>
    <x v="21"/>
    <x v="21"/>
    <x v="4"/>
    <n v="449"/>
    <n v="248"/>
    <n v="2"/>
    <n v="246"/>
    <n v="2820.13666666667"/>
    <n v="530.34666666666669"/>
    <x v="0"/>
    <x v="21"/>
  </r>
  <r>
    <x v="3"/>
    <n v="2"/>
    <x v="1"/>
    <x v="21"/>
    <x v="21"/>
    <x v="4"/>
    <n v="411"/>
    <n v="90"/>
    <n v="3"/>
    <n v="87"/>
    <n v="985.13"/>
    <n v="267.45333333333332"/>
    <x v="0"/>
    <x v="21"/>
  </r>
  <r>
    <x v="3"/>
    <n v="3"/>
    <x v="2"/>
    <x v="21"/>
    <x v="21"/>
    <x v="4"/>
    <n v="471"/>
    <n v="100"/>
    <n v="0"/>
    <n v="100"/>
    <n v="1153.44583333333"/>
    <n v="240.73750000000001"/>
    <x v="0"/>
    <x v="21"/>
  </r>
  <r>
    <x v="3"/>
    <n v="4"/>
    <x v="3"/>
    <x v="21"/>
    <x v="21"/>
    <x v="4"/>
    <n v="717"/>
    <n v="165"/>
    <n v="0"/>
    <n v="165"/>
    <n v="1892.6866666666699"/>
    <n v="408.64666666666665"/>
    <x v="0"/>
    <x v="21"/>
  </r>
  <r>
    <x v="3"/>
    <n v="5"/>
    <x v="4"/>
    <x v="21"/>
    <x v="21"/>
    <x v="4"/>
    <n v="851"/>
    <n v="353"/>
    <n v="6"/>
    <n v="347"/>
    <n v="4061.7474999999999"/>
    <n v="830.26916666666671"/>
    <x v="0"/>
    <x v="21"/>
  </r>
  <r>
    <x v="3"/>
    <n v="6"/>
    <x v="5"/>
    <x v="21"/>
    <x v="21"/>
    <x v="4"/>
    <n v="1211"/>
    <n v="595"/>
    <n v="6"/>
    <n v="589"/>
    <n v="6894.2366666666703"/>
    <n v="1210.78"/>
    <x v="0"/>
    <x v="21"/>
  </r>
  <r>
    <x v="3"/>
    <n v="7"/>
    <x v="6"/>
    <x v="21"/>
    <x v="21"/>
    <x v="4"/>
    <n v="1682"/>
    <n v="1025"/>
    <n v="9"/>
    <n v="1016"/>
    <n v="11965.325000000001"/>
    <n v="2104.1416666666669"/>
    <x v="0"/>
    <x v="21"/>
  </r>
  <r>
    <x v="3"/>
    <n v="8"/>
    <x v="7"/>
    <x v="21"/>
    <x v="21"/>
    <x v="4"/>
    <n v="2141"/>
    <n v="1435"/>
    <n v="3"/>
    <n v="1432"/>
    <n v="17097.708333333299"/>
    <n v="3355.7750000000001"/>
    <x v="0"/>
    <x v="21"/>
  </r>
  <r>
    <x v="3"/>
    <n v="9"/>
    <x v="8"/>
    <x v="21"/>
    <x v="21"/>
    <x v="4"/>
    <n v="2253"/>
    <n v="1511"/>
    <n v="9"/>
    <n v="1502"/>
    <n v="17967.405833333301"/>
    <n v="3279.2108333333335"/>
    <x v="0"/>
    <x v="21"/>
  </r>
  <r>
    <x v="3"/>
    <n v="10"/>
    <x v="9"/>
    <x v="21"/>
    <x v="21"/>
    <x v="4"/>
    <n v="2274"/>
    <n v="1558"/>
    <n v="7"/>
    <n v="1551"/>
    <n v="18725.493333333299"/>
    <n v="3232.7066666666665"/>
    <x v="0"/>
    <x v="21"/>
  </r>
  <r>
    <x v="3"/>
    <n v="11"/>
    <x v="10"/>
    <x v="21"/>
    <x v="21"/>
    <x v="4"/>
    <n v="1749"/>
    <n v="1303"/>
    <n v="3"/>
    <n v="1300"/>
    <n v="15600.09"/>
    <n v="2562.1933333333332"/>
    <x v="0"/>
    <x v="21"/>
  </r>
  <r>
    <x v="3"/>
    <n v="12"/>
    <x v="11"/>
    <x v="21"/>
    <x v="21"/>
    <x v="4"/>
    <n v="1862"/>
    <n v="1482"/>
    <n v="18"/>
    <n v="1464"/>
    <n v="17515.715"/>
    <n v="3957.3183333333332"/>
    <x v="0"/>
    <x v="21"/>
  </r>
  <r>
    <x v="3"/>
    <n v="1"/>
    <x v="0"/>
    <x v="22"/>
    <x v="22"/>
    <x v="4"/>
    <n v="1077"/>
    <n v="830"/>
    <n v="61"/>
    <n v="769"/>
    <n v="9355.5333333333292"/>
    <n v="2059.2666666666669"/>
    <x v="0"/>
    <x v="22"/>
  </r>
  <r>
    <x v="3"/>
    <n v="2"/>
    <x v="1"/>
    <x v="22"/>
    <x v="22"/>
    <x v="4"/>
    <n v="873"/>
    <n v="688"/>
    <n v="34"/>
    <n v="654"/>
    <n v="8005.8666666666704"/>
    <n v="1582.5833333333333"/>
    <x v="0"/>
    <x v="22"/>
  </r>
  <r>
    <x v="3"/>
    <n v="3"/>
    <x v="2"/>
    <x v="22"/>
    <x v="22"/>
    <x v="4"/>
    <n v="1080"/>
    <n v="812"/>
    <n v="29"/>
    <n v="783"/>
    <n v="9273.9666666666708"/>
    <n v="1766.0166666666667"/>
    <x v="0"/>
    <x v="22"/>
  </r>
  <r>
    <x v="3"/>
    <n v="4"/>
    <x v="3"/>
    <x v="22"/>
    <x v="22"/>
    <x v="4"/>
    <n v="1200"/>
    <n v="902"/>
    <n v="41"/>
    <n v="861"/>
    <n v="10935.176666666701"/>
    <n v="1965.1233333333332"/>
    <x v="0"/>
    <x v="22"/>
  </r>
  <r>
    <x v="3"/>
    <n v="5"/>
    <x v="4"/>
    <x v="22"/>
    <x v="22"/>
    <x v="4"/>
    <n v="1602"/>
    <n v="1230"/>
    <n v="40"/>
    <n v="1190"/>
    <n v="13989.6333333333"/>
    <n v="3130.45"/>
    <x v="0"/>
    <x v="22"/>
  </r>
  <r>
    <x v="3"/>
    <n v="6"/>
    <x v="5"/>
    <x v="22"/>
    <x v="22"/>
    <x v="4"/>
    <n v="2179"/>
    <n v="1738"/>
    <n v="60"/>
    <n v="1678"/>
    <n v="20511.469166666699"/>
    <n v="4413.5974999999999"/>
    <x v="0"/>
    <x v="22"/>
  </r>
  <r>
    <x v="3"/>
    <n v="7"/>
    <x v="6"/>
    <x v="22"/>
    <x v="22"/>
    <x v="4"/>
    <n v="2809"/>
    <n v="2223"/>
    <n v="57"/>
    <n v="2166"/>
    <n v="26115.053333333301"/>
    <n v="6683.413333333333"/>
    <x v="0"/>
    <x v="22"/>
  </r>
  <r>
    <x v="3"/>
    <n v="8"/>
    <x v="7"/>
    <x v="22"/>
    <x v="22"/>
    <x v="4"/>
    <n v="3886"/>
    <n v="3085"/>
    <n v="72"/>
    <n v="3013"/>
    <n v="36709.322500000002"/>
    <n v="9474.5275000000001"/>
    <x v="0"/>
    <x v="22"/>
  </r>
  <r>
    <x v="3"/>
    <n v="9"/>
    <x v="8"/>
    <x v="22"/>
    <x v="22"/>
    <x v="4"/>
    <n v="4168"/>
    <n v="3290"/>
    <n v="88"/>
    <n v="3202"/>
    <n v="39297.462500000001"/>
    <n v="11572.237499999999"/>
    <x v="0"/>
    <x v="22"/>
  </r>
  <r>
    <x v="3"/>
    <n v="10"/>
    <x v="9"/>
    <x v="22"/>
    <x v="22"/>
    <x v="4"/>
    <n v="4414"/>
    <n v="3285"/>
    <n v="77"/>
    <n v="3208"/>
    <n v="38039.620000000003"/>
    <n v="12256.78"/>
    <x v="0"/>
    <x v="22"/>
  </r>
  <r>
    <x v="3"/>
    <n v="11"/>
    <x v="10"/>
    <x v="22"/>
    <x v="22"/>
    <x v="4"/>
    <n v="3488"/>
    <n v="2639"/>
    <n v="67"/>
    <n v="2572"/>
    <n v="30845.851666666698"/>
    <n v="7873.3983333333335"/>
    <x v="0"/>
    <x v="22"/>
  </r>
  <r>
    <x v="3"/>
    <n v="12"/>
    <x v="11"/>
    <x v="22"/>
    <x v="22"/>
    <x v="4"/>
    <n v="4009"/>
    <n v="3112"/>
    <n v="22"/>
    <n v="3090"/>
    <n v="38152.264166666697"/>
    <n v="11720.585833333333"/>
    <x v="0"/>
    <x v="22"/>
  </r>
  <r>
    <x v="3"/>
    <n v="1"/>
    <x v="0"/>
    <x v="23"/>
    <x v="23"/>
    <x v="4"/>
    <n v="865"/>
    <n v="680"/>
    <n v="44"/>
    <n v="636"/>
    <n v="7629.35"/>
    <n v="1012.15"/>
    <x v="0"/>
    <x v="23"/>
  </r>
  <r>
    <x v="3"/>
    <n v="2"/>
    <x v="1"/>
    <x v="23"/>
    <x v="23"/>
    <x v="4"/>
    <n v="373"/>
    <n v="276"/>
    <n v="1"/>
    <n v="275"/>
    <n v="3248.8058333333302"/>
    <n v="448.89416666666665"/>
    <x v="0"/>
    <x v="23"/>
  </r>
  <r>
    <x v="3"/>
    <n v="3"/>
    <x v="2"/>
    <x v="23"/>
    <x v="23"/>
    <x v="4"/>
    <n v="458"/>
    <n v="335"/>
    <n v="4"/>
    <n v="331"/>
    <n v="3876.78"/>
    <n v="595.12"/>
    <x v="0"/>
    <x v="23"/>
  </r>
  <r>
    <x v="3"/>
    <n v="4"/>
    <x v="3"/>
    <x v="23"/>
    <x v="23"/>
    <x v="4"/>
    <n v="518"/>
    <n v="403"/>
    <n v="63"/>
    <n v="340"/>
    <n v="3990.9375"/>
    <n v="609.19583333333333"/>
    <x v="0"/>
    <x v="23"/>
  </r>
  <r>
    <x v="3"/>
    <n v="5"/>
    <x v="4"/>
    <x v="23"/>
    <x v="23"/>
    <x v="4"/>
    <n v="945"/>
    <n v="759"/>
    <n v="1"/>
    <n v="758"/>
    <n v="8968.2441666666691"/>
    <n v="1511.2058333333334"/>
    <x v="0"/>
    <x v="23"/>
  </r>
  <r>
    <x v="3"/>
    <n v="6"/>
    <x v="5"/>
    <x v="23"/>
    <x v="23"/>
    <x v="4"/>
    <n v="1333"/>
    <n v="1123"/>
    <n v="12"/>
    <n v="1111"/>
    <n v="13240.1891666667"/>
    <n v="1806.1775"/>
    <x v="0"/>
    <x v="23"/>
  </r>
  <r>
    <x v="3"/>
    <n v="7"/>
    <x v="6"/>
    <x v="23"/>
    <x v="23"/>
    <x v="4"/>
    <n v="2468"/>
    <n v="2041"/>
    <n v="14"/>
    <n v="2027"/>
    <n v="24469.643333333301"/>
    <n v="4322.8900000000003"/>
    <x v="0"/>
    <x v="23"/>
  </r>
  <r>
    <x v="3"/>
    <n v="8"/>
    <x v="7"/>
    <x v="23"/>
    <x v="23"/>
    <x v="4"/>
    <n v="4099"/>
    <n v="3228"/>
    <n v="2"/>
    <n v="3226"/>
    <n v="38647.581666666701"/>
    <n v="6474.9016666666666"/>
    <x v="0"/>
    <x v="23"/>
  </r>
  <r>
    <x v="3"/>
    <n v="9"/>
    <x v="8"/>
    <x v="23"/>
    <x v="23"/>
    <x v="4"/>
    <n v="4089"/>
    <n v="3182"/>
    <n v="14"/>
    <n v="3168"/>
    <n v="38005.151666666701"/>
    <n v="5851.6316666666671"/>
    <x v="0"/>
    <x v="23"/>
  </r>
  <r>
    <x v="3"/>
    <n v="10"/>
    <x v="9"/>
    <x v="23"/>
    <x v="23"/>
    <x v="4"/>
    <n v="4074"/>
    <n v="3126"/>
    <n v="0"/>
    <n v="3126"/>
    <n v="38430.622499999998"/>
    <n v="6690.7441666666664"/>
    <x v="0"/>
    <x v="23"/>
  </r>
  <r>
    <x v="3"/>
    <n v="11"/>
    <x v="10"/>
    <x v="23"/>
    <x v="23"/>
    <x v="4"/>
    <n v="3620"/>
    <n v="3042"/>
    <n v="4"/>
    <n v="3038"/>
    <n v="37880.525000000001"/>
    <n v="6038.625"/>
    <x v="0"/>
    <x v="23"/>
  </r>
  <r>
    <x v="3"/>
    <n v="12"/>
    <x v="11"/>
    <x v="23"/>
    <x v="23"/>
    <x v="4"/>
    <n v="5070"/>
    <n v="4186"/>
    <n v="23"/>
    <n v="4163"/>
    <n v="51196.0608333333"/>
    <n v="10666.489166666666"/>
    <x v="0"/>
    <x v="23"/>
  </r>
  <r>
    <x v="3"/>
    <n v="1"/>
    <x v="0"/>
    <x v="24"/>
    <x v="24"/>
    <x v="4"/>
    <n v="114"/>
    <n v="107"/>
    <n v="7"/>
    <n v="100"/>
    <n v="1094.18333333333"/>
    <n v="219.95"/>
    <x v="0"/>
    <x v="24"/>
  </r>
  <r>
    <x v="3"/>
    <n v="2"/>
    <x v="1"/>
    <x v="24"/>
    <x v="24"/>
    <x v="4"/>
    <n v="60"/>
    <n v="50"/>
    <n v="9"/>
    <n v="41"/>
    <n v="441.68166666666701"/>
    <n v="104.80166666666666"/>
    <x v="0"/>
    <x v="24"/>
  </r>
  <r>
    <x v="3"/>
    <n v="3"/>
    <x v="2"/>
    <x v="24"/>
    <x v="24"/>
    <x v="4"/>
    <m/>
    <m/>
    <m/>
    <m/>
    <m/>
    <m/>
    <x v="1"/>
    <x v="24"/>
  </r>
  <r>
    <x v="3"/>
    <n v="4"/>
    <x v="3"/>
    <x v="24"/>
    <x v="24"/>
    <x v="4"/>
    <n v="187"/>
    <n v="164"/>
    <n v="41"/>
    <n v="123"/>
    <n v="1303.6666666666699"/>
    <n v="384.5"/>
    <x v="0"/>
    <x v="24"/>
  </r>
  <r>
    <x v="3"/>
    <n v="5"/>
    <x v="4"/>
    <x v="24"/>
    <x v="24"/>
    <x v="4"/>
    <n v="268"/>
    <n v="245"/>
    <n v="108"/>
    <n v="137"/>
    <n v="1434.17166666667"/>
    <n v="357.39499999999998"/>
    <x v="0"/>
    <x v="24"/>
  </r>
  <r>
    <x v="3"/>
    <n v="6"/>
    <x v="5"/>
    <x v="24"/>
    <x v="24"/>
    <x v="4"/>
    <n v="377"/>
    <n v="360"/>
    <n v="122"/>
    <n v="238"/>
    <n v="2725.5441666666702"/>
    <n v="553.18916666666667"/>
    <x v="0"/>
    <x v="24"/>
  </r>
  <r>
    <x v="3"/>
    <n v="7"/>
    <x v="6"/>
    <x v="24"/>
    <x v="24"/>
    <x v="4"/>
    <n v="541"/>
    <n v="513"/>
    <n v="146"/>
    <n v="367"/>
    <n v="4059.8716666666701"/>
    <n v="897.94500000000005"/>
    <x v="0"/>
    <x v="24"/>
  </r>
  <r>
    <x v="3"/>
    <n v="8"/>
    <x v="7"/>
    <x v="24"/>
    <x v="24"/>
    <x v="4"/>
    <n v="723"/>
    <n v="694"/>
    <n v="185"/>
    <n v="509"/>
    <n v="5475.2566666666698"/>
    <n v="1232.7766666666666"/>
    <x v="0"/>
    <x v="24"/>
  </r>
  <r>
    <x v="3"/>
    <n v="9"/>
    <x v="8"/>
    <x v="24"/>
    <x v="24"/>
    <x v="4"/>
    <n v="1086"/>
    <n v="1046"/>
    <n v="131"/>
    <n v="915"/>
    <n v="9627.84666666667"/>
    <n v="2020.4866666666667"/>
    <x v="0"/>
    <x v="24"/>
  </r>
  <r>
    <x v="3"/>
    <n v="10"/>
    <x v="9"/>
    <x v="24"/>
    <x v="24"/>
    <x v="4"/>
    <n v="1352"/>
    <n v="1285"/>
    <n v="130"/>
    <n v="1155"/>
    <n v="12107.3766666667"/>
    <n v="2429.9733333333334"/>
    <x v="0"/>
    <x v="24"/>
  </r>
  <r>
    <x v="3"/>
    <n v="11"/>
    <x v="10"/>
    <x v="24"/>
    <x v="24"/>
    <x v="4"/>
    <n v="1365"/>
    <n v="1296"/>
    <n v="125"/>
    <n v="1171"/>
    <n v="12149.391666666699"/>
    <n v="2021.4749999999999"/>
    <x v="0"/>
    <x v="24"/>
  </r>
  <r>
    <x v="3"/>
    <n v="12"/>
    <x v="11"/>
    <x v="24"/>
    <x v="24"/>
    <x v="4"/>
    <n v="1050"/>
    <n v="1017"/>
    <n v="157"/>
    <n v="860"/>
    <n v="9144.5166666666701"/>
    <n v="2343.2833333333333"/>
    <x v="0"/>
    <x v="24"/>
  </r>
  <r>
    <x v="3"/>
    <n v="1"/>
    <x v="0"/>
    <x v="25"/>
    <x v="25"/>
    <x v="4"/>
    <n v="5043"/>
    <n v="4388"/>
    <n v="100"/>
    <n v="4288"/>
    <n v="53868.83"/>
    <n v="13017.703333333333"/>
    <x v="0"/>
    <x v="25"/>
  </r>
  <r>
    <x v="3"/>
    <n v="2"/>
    <x v="1"/>
    <x v="25"/>
    <x v="25"/>
    <x v="4"/>
    <n v="4075"/>
    <n v="3473"/>
    <n v="27"/>
    <n v="3446"/>
    <n v="43824.6233333333"/>
    <n v="9303.0433333333331"/>
    <x v="0"/>
    <x v="25"/>
  </r>
  <r>
    <x v="3"/>
    <n v="3"/>
    <x v="2"/>
    <x v="25"/>
    <x v="25"/>
    <x v="4"/>
    <n v="4919"/>
    <n v="4213"/>
    <n v="0"/>
    <n v="4213"/>
    <n v="51718.590833333299"/>
    <n v="11429.009166666667"/>
    <x v="0"/>
    <x v="25"/>
  </r>
  <r>
    <x v="3"/>
    <n v="4"/>
    <x v="3"/>
    <x v="25"/>
    <x v="25"/>
    <x v="4"/>
    <n v="5168"/>
    <n v="4447"/>
    <n v="0"/>
    <n v="4447"/>
    <n v="56940.571666666699"/>
    <n v="10945.495000000001"/>
    <x v="0"/>
    <x v="25"/>
  </r>
  <r>
    <x v="3"/>
    <n v="5"/>
    <x v="4"/>
    <x v="25"/>
    <x v="25"/>
    <x v="4"/>
    <n v="5779"/>
    <n v="4890"/>
    <n v="0"/>
    <n v="4890"/>
    <n v="60344.474999999999"/>
    <n v="13597.908333333333"/>
    <x v="0"/>
    <x v="25"/>
  </r>
  <r>
    <x v="3"/>
    <n v="6"/>
    <x v="5"/>
    <x v="25"/>
    <x v="25"/>
    <x v="4"/>
    <n v="6771"/>
    <n v="5809"/>
    <n v="0"/>
    <n v="5809"/>
    <n v="73324.476666666698"/>
    <n v="17233.990000000002"/>
    <x v="0"/>
    <x v="25"/>
  </r>
  <r>
    <x v="3"/>
    <n v="7"/>
    <x v="6"/>
    <x v="25"/>
    <x v="25"/>
    <x v="4"/>
    <n v="8349"/>
    <n v="7314"/>
    <n v="0"/>
    <n v="7314"/>
    <n v="90684.850833333301"/>
    <n v="18148.8825"/>
    <x v="0"/>
    <x v="25"/>
  </r>
  <r>
    <x v="3"/>
    <n v="8"/>
    <x v="7"/>
    <x v="25"/>
    <x v="25"/>
    <x v="4"/>
    <n v="9694"/>
    <n v="8504"/>
    <n v="0"/>
    <n v="8504"/>
    <n v="107427.775833333"/>
    <n v="24181.624166666668"/>
    <x v="0"/>
    <x v="25"/>
  </r>
  <r>
    <x v="3"/>
    <n v="9"/>
    <x v="8"/>
    <x v="25"/>
    <x v="25"/>
    <x v="4"/>
    <n v="10811"/>
    <n v="9309"/>
    <n v="0"/>
    <n v="9309"/>
    <n v="116191.689166667"/>
    <n v="25604.477500000001"/>
    <x v="0"/>
    <x v="25"/>
  </r>
  <r>
    <x v="3"/>
    <n v="10"/>
    <x v="9"/>
    <x v="25"/>
    <x v="25"/>
    <x v="4"/>
    <n v="12164"/>
    <n v="10588"/>
    <n v="0"/>
    <n v="10588"/>
    <n v="128789.8775"/>
    <n v="37246.672500000001"/>
    <x v="0"/>
    <x v="25"/>
  </r>
  <r>
    <x v="3"/>
    <n v="11"/>
    <x v="10"/>
    <x v="25"/>
    <x v="25"/>
    <x v="4"/>
    <n v="12009"/>
    <n v="10580"/>
    <n v="0"/>
    <n v="10580"/>
    <n v="129550.42750000001"/>
    <n v="41334.455833333333"/>
    <x v="0"/>
    <x v="25"/>
  </r>
  <r>
    <x v="3"/>
    <n v="12"/>
    <x v="11"/>
    <x v="25"/>
    <x v="25"/>
    <x v="4"/>
    <n v="12540"/>
    <n v="11101"/>
    <n v="0"/>
    <n v="11101"/>
    <n v="139693.749166667"/>
    <n v="54317.784166666665"/>
    <x v="0"/>
    <x v="25"/>
  </r>
  <r>
    <x v="3"/>
    <n v="1"/>
    <x v="0"/>
    <x v="26"/>
    <x v="26"/>
    <x v="4"/>
    <n v="323"/>
    <n v="184"/>
    <n v="18"/>
    <n v="166"/>
    <n v="1906.63"/>
    <n v="439.52"/>
    <x v="0"/>
    <x v="26"/>
  </r>
  <r>
    <x v="3"/>
    <n v="2"/>
    <x v="1"/>
    <x v="26"/>
    <x v="26"/>
    <x v="4"/>
    <n v="237"/>
    <n v="100"/>
    <n v="51"/>
    <n v="49"/>
    <n v="563.63333333333298"/>
    <n v="173.63333333333333"/>
    <x v="0"/>
    <x v="26"/>
  </r>
  <r>
    <x v="3"/>
    <n v="3"/>
    <x v="2"/>
    <x v="26"/>
    <x v="26"/>
    <x v="4"/>
    <n v="310"/>
    <n v="154"/>
    <n v="86"/>
    <n v="68"/>
    <n v="792.14333333333298"/>
    <n v="215.39"/>
    <x v="0"/>
    <x v="26"/>
  </r>
  <r>
    <x v="3"/>
    <n v="4"/>
    <x v="3"/>
    <x v="26"/>
    <x v="26"/>
    <x v="4"/>
    <n v="502"/>
    <n v="204"/>
    <n v="70"/>
    <n v="134"/>
    <n v="1524.3150000000001"/>
    <n v="422.61833333333334"/>
    <x v="0"/>
    <x v="26"/>
  </r>
  <r>
    <x v="3"/>
    <n v="5"/>
    <x v="4"/>
    <x v="26"/>
    <x v="26"/>
    <x v="4"/>
    <n v="656"/>
    <n v="276"/>
    <n v="80"/>
    <n v="196"/>
    <n v="2227.3366666666702"/>
    <n v="430.89666666666665"/>
    <x v="0"/>
    <x v="26"/>
  </r>
  <r>
    <x v="3"/>
    <n v="6"/>
    <x v="5"/>
    <x v="26"/>
    <x v="26"/>
    <x v="4"/>
    <n v="833"/>
    <n v="422"/>
    <n v="101"/>
    <n v="321"/>
    <n v="3611.1824999999999"/>
    <n v="639.8508333333333"/>
    <x v="0"/>
    <x v="26"/>
  </r>
  <r>
    <x v="3"/>
    <n v="7"/>
    <x v="6"/>
    <x v="26"/>
    <x v="26"/>
    <x v="4"/>
    <n v="1196"/>
    <n v="742"/>
    <n v="140"/>
    <n v="602"/>
    <n v="6711.7966666666698"/>
    <n v="1215.42"/>
    <x v="0"/>
    <x v="26"/>
  </r>
  <r>
    <x v="3"/>
    <n v="8"/>
    <x v="7"/>
    <x v="26"/>
    <x v="26"/>
    <x v="4"/>
    <n v="1426"/>
    <n v="862"/>
    <n v="92"/>
    <n v="770"/>
    <n v="8802.7916666666697"/>
    <n v="1530.1916666666666"/>
    <x v="0"/>
    <x v="26"/>
  </r>
  <r>
    <x v="3"/>
    <n v="9"/>
    <x v="8"/>
    <x v="26"/>
    <x v="26"/>
    <x v="4"/>
    <n v="1407"/>
    <n v="908"/>
    <n v="97"/>
    <n v="811"/>
    <n v="9373.1233333333294"/>
    <n v="1522.21"/>
    <x v="0"/>
    <x v="26"/>
  </r>
  <r>
    <x v="3"/>
    <n v="10"/>
    <x v="9"/>
    <x v="26"/>
    <x v="26"/>
    <x v="4"/>
    <n v="1590"/>
    <n v="990"/>
    <n v="116"/>
    <n v="874"/>
    <n v="10420.553333333301"/>
    <n v="1920.0633333333333"/>
    <x v="0"/>
    <x v="26"/>
  </r>
  <r>
    <x v="3"/>
    <n v="11"/>
    <x v="10"/>
    <x v="26"/>
    <x v="26"/>
    <x v="4"/>
    <n v="1291"/>
    <n v="868"/>
    <n v="126"/>
    <n v="742"/>
    <n v="8889.35"/>
    <n v="2002.7666666666667"/>
    <x v="0"/>
    <x v="26"/>
  </r>
  <r>
    <x v="3"/>
    <n v="12"/>
    <x v="11"/>
    <x v="26"/>
    <x v="26"/>
    <x v="4"/>
    <n v="1109"/>
    <n v="857"/>
    <n v="167"/>
    <n v="690"/>
    <n v="8183.6"/>
    <n v="1549.2833333333333"/>
    <x v="0"/>
    <x v="26"/>
  </r>
  <r>
    <x v="3"/>
    <n v="1"/>
    <x v="0"/>
    <x v="27"/>
    <x v="27"/>
    <x v="4"/>
    <n v="694"/>
    <n v="504"/>
    <n v="4"/>
    <n v="500"/>
    <n v="5394.31"/>
    <n v="1750.2233333333334"/>
    <x v="0"/>
    <x v="27"/>
  </r>
  <r>
    <x v="3"/>
    <n v="2"/>
    <x v="1"/>
    <x v="27"/>
    <x v="27"/>
    <x v="4"/>
    <n v="627"/>
    <n v="465"/>
    <n v="7"/>
    <n v="458"/>
    <n v="4910.3649999999998"/>
    <n v="1750.7183333333332"/>
    <x v="0"/>
    <x v="27"/>
  </r>
  <r>
    <x v="3"/>
    <n v="3"/>
    <x v="2"/>
    <x v="27"/>
    <x v="27"/>
    <x v="4"/>
    <n v="760"/>
    <n v="562"/>
    <n v="37"/>
    <n v="525"/>
    <n v="5605.7458333333298"/>
    <n v="1675.3041666666666"/>
    <x v="0"/>
    <x v="27"/>
  </r>
  <r>
    <x v="3"/>
    <n v="4"/>
    <x v="3"/>
    <x v="27"/>
    <x v="27"/>
    <x v="4"/>
    <n v="793"/>
    <n v="602"/>
    <n v="50"/>
    <n v="552"/>
    <n v="5887.4324999999999"/>
    <n v="1629.7008333333333"/>
    <x v="0"/>
    <x v="27"/>
  </r>
  <r>
    <x v="3"/>
    <n v="5"/>
    <x v="4"/>
    <x v="27"/>
    <x v="27"/>
    <x v="4"/>
    <n v="944"/>
    <n v="730"/>
    <n v="37"/>
    <n v="693"/>
    <n v="7462.2349999999997"/>
    <n v="2737.7150000000001"/>
    <x v="0"/>
    <x v="27"/>
  </r>
  <r>
    <x v="3"/>
    <n v="6"/>
    <x v="5"/>
    <x v="27"/>
    <x v="27"/>
    <x v="4"/>
    <n v="1194"/>
    <n v="915"/>
    <n v="0"/>
    <n v="915"/>
    <n v="9903.83"/>
    <n v="3164.6366666666668"/>
    <x v="0"/>
    <x v="27"/>
  </r>
  <r>
    <x v="3"/>
    <n v="7"/>
    <x v="6"/>
    <x v="27"/>
    <x v="27"/>
    <x v="4"/>
    <n v="1241"/>
    <n v="931"/>
    <n v="3"/>
    <n v="928"/>
    <n v="10150.0841666667"/>
    <n v="2927.2491666666665"/>
    <x v="0"/>
    <x v="27"/>
  </r>
  <r>
    <x v="3"/>
    <n v="8"/>
    <x v="7"/>
    <x v="27"/>
    <x v="27"/>
    <x v="4"/>
    <n v="1377"/>
    <n v="1037"/>
    <n v="2"/>
    <n v="1035"/>
    <n v="11394.307500000001"/>
    <n v="3109.3425000000002"/>
    <x v="0"/>
    <x v="27"/>
  </r>
  <r>
    <x v="3"/>
    <n v="9"/>
    <x v="8"/>
    <x v="27"/>
    <x v="27"/>
    <x v="4"/>
    <n v="1481"/>
    <n v="1192"/>
    <n v="0"/>
    <n v="1192"/>
    <n v="13191.996666666701"/>
    <n v="3893.2366666666667"/>
    <x v="0"/>
    <x v="27"/>
  </r>
  <r>
    <x v="3"/>
    <n v="10"/>
    <x v="9"/>
    <x v="27"/>
    <x v="27"/>
    <x v="4"/>
    <n v="1502"/>
    <n v="1233"/>
    <n v="1"/>
    <n v="1232"/>
    <n v="13749.479166666701"/>
    <n v="4245.6541666666662"/>
    <x v="0"/>
    <x v="27"/>
  </r>
  <r>
    <x v="3"/>
    <n v="11"/>
    <x v="10"/>
    <x v="27"/>
    <x v="27"/>
    <x v="4"/>
    <n v="1412"/>
    <n v="1163"/>
    <n v="3"/>
    <n v="1160"/>
    <n v="12966.714166666699"/>
    <n v="3705.7691666666665"/>
    <x v="0"/>
    <x v="27"/>
  </r>
  <r>
    <x v="3"/>
    <n v="12"/>
    <x v="11"/>
    <x v="27"/>
    <x v="27"/>
    <x v="4"/>
    <n v="1351"/>
    <n v="1078"/>
    <n v="1"/>
    <n v="1077"/>
    <n v="12113.8708333333"/>
    <n v="3355.4124999999999"/>
    <x v="0"/>
    <x v="27"/>
  </r>
  <r>
    <x v="3"/>
    <n v="1"/>
    <x v="0"/>
    <x v="28"/>
    <x v="28"/>
    <x v="4"/>
    <n v="561"/>
    <n v="318"/>
    <n v="44"/>
    <n v="274"/>
    <n v="3276.21333333333"/>
    <n v="965.12"/>
    <x v="0"/>
    <x v="28"/>
  </r>
  <r>
    <x v="3"/>
    <n v="2"/>
    <x v="1"/>
    <x v="28"/>
    <x v="28"/>
    <x v="4"/>
    <n v="410"/>
    <n v="214"/>
    <n v="45"/>
    <n v="169"/>
    <n v="2007.00833333333"/>
    <n v="579.85833333333335"/>
    <x v="0"/>
    <x v="28"/>
  </r>
  <r>
    <x v="3"/>
    <n v="3"/>
    <x v="2"/>
    <x v="28"/>
    <x v="28"/>
    <x v="4"/>
    <n v="556"/>
    <n v="278"/>
    <n v="23"/>
    <n v="255"/>
    <n v="3050.63666666667"/>
    <n v="932.4133333333333"/>
    <x v="0"/>
    <x v="28"/>
  </r>
  <r>
    <x v="3"/>
    <n v="4"/>
    <x v="3"/>
    <x v="28"/>
    <x v="28"/>
    <x v="4"/>
    <n v="604"/>
    <n v="332"/>
    <n v="46"/>
    <n v="286"/>
    <n v="3427.7033333333302"/>
    <n v="768.01333333333332"/>
    <x v="0"/>
    <x v="28"/>
  </r>
  <r>
    <x v="3"/>
    <n v="5"/>
    <x v="4"/>
    <x v="28"/>
    <x v="28"/>
    <x v="4"/>
    <n v="929"/>
    <n v="620"/>
    <n v="94"/>
    <n v="526"/>
    <n v="6309.6941666666698"/>
    <n v="1362.5225"/>
    <x v="0"/>
    <x v="28"/>
  </r>
  <r>
    <x v="3"/>
    <n v="6"/>
    <x v="5"/>
    <x v="28"/>
    <x v="28"/>
    <x v="4"/>
    <n v="1321"/>
    <n v="991"/>
    <n v="125"/>
    <n v="866"/>
    <n v="10385.909166666699"/>
    <n v="1941.2408333333333"/>
    <x v="0"/>
    <x v="28"/>
  </r>
  <r>
    <x v="3"/>
    <n v="7"/>
    <x v="6"/>
    <x v="28"/>
    <x v="28"/>
    <x v="4"/>
    <n v="1788"/>
    <n v="1360"/>
    <n v="202"/>
    <n v="1158"/>
    <n v="13813.504999999999"/>
    <n v="2447.6783333333333"/>
    <x v="0"/>
    <x v="28"/>
  </r>
  <r>
    <x v="3"/>
    <n v="8"/>
    <x v="7"/>
    <x v="28"/>
    <x v="28"/>
    <x v="4"/>
    <n v="1933"/>
    <n v="1465"/>
    <n v="210"/>
    <n v="1255"/>
    <n v="15009.9766666667"/>
    <n v="3117.9066666666668"/>
    <x v="0"/>
    <x v="28"/>
  </r>
  <r>
    <x v="3"/>
    <n v="9"/>
    <x v="8"/>
    <x v="28"/>
    <x v="28"/>
    <x v="4"/>
    <n v="2119"/>
    <n v="1645"/>
    <n v="189"/>
    <n v="1456"/>
    <n v="17508.8"/>
    <n v="3280.55"/>
    <x v="0"/>
    <x v="28"/>
  </r>
  <r>
    <x v="3"/>
    <n v="10"/>
    <x v="9"/>
    <x v="28"/>
    <x v="28"/>
    <x v="4"/>
    <n v="2227"/>
    <n v="1756"/>
    <n v="68"/>
    <n v="1688"/>
    <n v="20492.16"/>
    <n v="4474.49"/>
    <x v="0"/>
    <x v="28"/>
  </r>
  <r>
    <x v="3"/>
    <n v="11"/>
    <x v="10"/>
    <x v="28"/>
    <x v="28"/>
    <x v="4"/>
    <n v="2193"/>
    <n v="1769"/>
    <n v="67"/>
    <n v="1702"/>
    <n v="20963.677500000002"/>
    <n v="4610.7391666666663"/>
    <x v="0"/>
    <x v="28"/>
  </r>
  <r>
    <x v="3"/>
    <n v="12"/>
    <x v="11"/>
    <x v="28"/>
    <x v="28"/>
    <x v="4"/>
    <n v="2044"/>
    <n v="1647"/>
    <n v="192"/>
    <n v="1455"/>
    <n v="17832.362499999999"/>
    <n v="3341.2541666666666"/>
    <x v="0"/>
    <x v="28"/>
  </r>
  <r>
    <x v="3"/>
    <n v="1"/>
    <x v="0"/>
    <x v="29"/>
    <x v="29"/>
    <x v="4"/>
    <n v="739"/>
    <n v="442"/>
    <n v="36"/>
    <n v="406"/>
    <n v="4826.98833333333"/>
    <n v="1061.2616666666668"/>
    <x v="0"/>
    <x v="29"/>
  </r>
  <r>
    <x v="3"/>
    <n v="2"/>
    <x v="1"/>
    <x v="29"/>
    <x v="29"/>
    <x v="4"/>
    <n v="487"/>
    <n v="223"/>
    <n v="29"/>
    <n v="194"/>
    <n v="2266.5124999999998"/>
    <n v="456.08749999999998"/>
    <x v="0"/>
    <x v="29"/>
  </r>
  <r>
    <x v="3"/>
    <n v="3"/>
    <x v="2"/>
    <x v="29"/>
    <x v="29"/>
    <x v="4"/>
    <n v="594"/>
    <n v="295"/>
    <n v="42"/>
    <n v="253"/>
    <n v="3071.4158333333298"/>
    <n v="731.21749999999997"/>
    <x v="0"/>
    <x v="29"/>
  </r>
  <r>
    <x v="3"/>
    <n v="4"/>
    <x v="3"/>
    <x v="29"/>
    <x v="29"/>
    <x v="4"/>
    <n v="639"/>
    <n v="361"/>
    <n v="56"/>
    <n v="305"/>
    <n v="3620.2708333333298"/>
    <n v="764.54583333333335"/>
    <x v="0"/>
    <x v="29"/>
  </r>
  <r>
    <x v="3"/>
    <n v="5"/>
    <x v="4"/>
    <x v="29"/>
    <x v="29"/>
    <x v="4"/>
    <n v="916"/>
    <n v="633"/>
    <n v="135"/>
    <n v="498"/>
    <n v="5830.1333333333296"/>
    <n v="980.4666666666667"/>
    <x v="0"/>
    <x v="29"/>
  </r>
  <r>
    <x v="3"/>
    <n v="6"/>
    <x v="5"/>
    <x v="29"/>
    <x v="29"/>
    <x v="4"/>
    <n v="1622"/>
    <n v="1252"/>
    <n v="131"/>
    <n v="1121"/>
    <n v="13182.0883333333"/>
    <n v="2072.2116666666666"/>
    <x v="0"/>
    <x v="29"/>
  </r>
  <r>
    <x v="3"/>
    <n v="7"/>
    <x v="6"/>
    <x v="29"/>
    <x v="29"/>
    <x v="4"/>
    <n v="2292"/>
    <n v="1817"/>
    <n v="208"/>
    <n v="1609"/>
    <n v="18706.04"/>
    <n v="2907.86"/>
    <x v="0"/>
    <x v="29"/>
  </r>
  <r>
    <x v="3"/>
    <n v="8"/>
    <x v="7"/>
    <x v="29"/>
    <x v="29"/>
    <x v="4"/>
    <n v="2565"/>
    <n v="2015"/>
    <n v="224"/>
    <n v="1791"/>
    <n v="20989.616666666701"/>
    <n v="3168.4166666666665"/>
    <x v="0"/>
    <x v="29"/>
  </r>
  <r>
    <x v="3"/>
    <n v="9"/>
    <x v="8"/>
    <x v="29"/>
    <x v="29"/>
    <x v="4"/>
    <n v="2872"/>
    <n v="2255"/>
    <n v="167"/>
    <n v="2088"/>
    <n v="24810.0758333333"/>
    <n v="3929.5408333333335"/>
    <x v="0"/>
    <x v="29"/>
  </r>
  <r>
    <x v="3"/>
    <n v="10"/>
    <x v="9"/>
    <x v="29"/>
    <x v="29"/>
    <x v="4"/>
    <n v="3147"/>
    <n v="2485"/>
    <n v="161"/>
    <n v="2324"/>
    <n v="28236.1466666667"/>
    <n v="5244.9366666666665"/>
    <x v="0"/>
    <x v="29"/>
  </r>
  <r>
    <x v="3"/>
    <n v="11"/>
    <x v="10"/>
    <x v="29"/>
    <x v="29"/>
    <x v="4"/>
    <n v="2934"/>
    <n v="2380"/>
    <n v="138"/>
    <n v="2242"/>
    <n v="27753.41"/>
    <n v="5922.9233333333332"/>
    <x v="0"/>
    <x v="29"/>
  </r>
  <r>
    <x v="3"/>
    <n v="12"/>
    <x v="11"/>
    <x v="29"/>
    <x v="29"/>
    <x v="4"/>
    <n v="3024"/>
    <n v="2477"/>
    <n v="177"/>
    <n v="2300"/>
    <n v="27788.558333333302"/>
    <n v="4988.7583333333332"/>
    <x v="0"/>
    <x v="29"/>
  </r>
  <r>
    <x v="3"/>
    <n v="1"/>
    <x v="0"/>
    <x v="30"/>
    <x v="30"/>
    <x v="4"/>
    <n v="1718"/>
    <n v="1015"/>
    <n v="37"/>
    <n v="978"/>
    <n v="11668.166666666701"/>
    <n v="2260.6833333333334"/>
    <x v="0"/>
    <x v="30"/>
  </r>
  <r>
    <x v="3"/>
    <n v="2"/>
    <x v="1"/>
    <x v="30"/>
    <x v="30"/>
    <x v="4"/>
    <n v="1249"/>
    <n v="559"/>
    <n v="18"/>
    <n v="541"/>
    <n v="6442.93"/>
    <n v="1102.82"/>
    <x v="0"/>
    <x v="30"/>
  </r>
  <r>
    <x v="3"/>
    <n v="3"/>
    <x v="2"/>
    <x v="30"/>
    <x v="30"/>
    <x v="4"/>
    <n v="1504"/>
    <n v="715"/>
    <n v="15"/>
    <n v="700"/>
    <n v="8280.2374999999993"/>
    <n v="1340.5625"/>
    <x v="0"/>
    <x v="30"/>
  </r>
  <r>
    <x v="3"/>
    <n v="4"/>
    <x v="3"/>
    <x v="30"/>
    <x v="30"/>
    <x v="4"/>
    <n v="1554"/>
    <n v="934"/>
    <n v="23"/>
    <n v="911"/>
    <n v="10857.555"/>
    <n v="2073.0783333333334"/>
    <x v="0"/>
    <x v="30"/>
  </r>
  <r>
    <x v="3"/>
    <n v="5"/>
    <x v="4"/>
    <x v="30"/>
    <x v="30"/>
    <x v="4"/>
    <n v="1761"/>
    <n v="1139"/>
    <n v="21"/>
    <n v="1118"/>
    <n v="13365.627500000001"/>
    <n v="2215.6725000000001"/>
    <x v="0"/>
    <x v="30"/>
  </r>
  <r>
    <x v="3"/>
    <n v="6"/>
    <x v="5"/>
    <x v="30"/>
    <x v="30"/>
    <x v="4"/>
    <n v="3474"/>
    <n v="2402"/>
    <n v="30"/>
    <n v="2372"/>
    <n v="28597.7791666667"/>
    <n v="6132.3708333333334"/>
    <x v="0"/>
    <x v="30"/>
  </r>
  <r>
    <x v="3"/>
    <n v="7"/>
    <x v="6"/>
    <x v="30"/>
    <x v="30"/>
    <x v="4"/>
    <n v="4948"/>
    <n v="3553"/>
    <n v="38"/>
    <n v="3515"/>
    <n v="42430.977500000001"/>
    <n v="11661.105833333333"/>
    <x v="0"/>
    <x v="30"/>
  </r>
  <r>
    <x v="3"/>
    <n v="8"/>
    <x v="7"/>
    <x v="30"/>
    <x v="30"/>
    <x v="4"/>
    <n v="6041"/>
    <n v="4295"/>
    <n v="53"/>
    <n v="4242"/>
    <n v="51334.31"/>
    <n v="13188.556666666667"/>
    <x v="0"/>
    <x v="30"/>
  </r>
  <r>
    <x v="3"/>
    <n v="9"/>
    <x v="8"/>
    <x v="30"/>
    <x v="30"/>
    <x v="4"/>
    <n v="6195"/>
    <n v="4401"/>
    <n v="29"/>
    <n v="4372"/>
    <n v="52980.2"/>
    <n v="13849.566666666668"/>
    <x v="0"/>
    <x v="30"/>
  </r>
  <r>
    <x v="3"/>
    <n v="10"/>
    <x v="9"/>
    <x v="30"/>
    <x v="30"/>
    <x v="4"/>
    <n v="6450"/>
    <n v="4593"/>
    <n v="31"/>
    <n v="4562"/>
    <n v="55578.6383333333"/>
    <n v="13032.645"/>
    <x v="0"/>
    <x v="30"/>
  </r>
  <r>
    <x v="3"/>
    <n v="11"/>
    <x v="10"/>
    <x v="30"/>
    <x v="30"/>
    <x v="4"/>
    <n v="5751"/>
    <n v="4235"/>
    <n v="25"/>
    <n v="4210"/>
    <n v="51234.633333333302"/>
    <n v="13152.733333333334"/>
    <x v="0"/>
    <x v="30"/>
  </r>
  <r>
    <x v="3"/>
    <n v="12"/>
    <x v="11"/>
    <x v="30"/>
    <x v="30"/>
    <x v="4"/>
    <n v="5951"/>
    <n v="4510"/>
    <n v="21"/>
    <n v="4489"/>
    <n v="54643.983333333301"/>
    <n v="15469.183333333332"/>
    <x v="0"/>
    <x v="30"/>
  </r>
  <r>
    <x v="3"/>
    <n v="1"/>
    <x v="0"/>
    <x v="31"/>
    <x v="31"/>
    <x v="5"/>
    <n v="7814"/>
    <n v="6802"/>
    <n v="98"/>
    <n v="6704"/>
    <n v="77256.294166666703"/>
    <n v="16606.322499999998"/>
    <x v="0"/>
    <x v="31"/>
  </r>
  <r>
    <x v="3"/>
    <n v="2"/>
    <x v="1"/>
    <x v="31"/>
    <x v="31"/>
    <x v="5"/>
    <n v="5740"/>
    <n v="4821"/>
    <n v="79"/>
    <n v="4742"/>
    <n v="55703.364166666703"/>
    <n v="12121.835833333333"/>
    <x v="0"/>
    <x v="31"/>
  </r>
  <r>
    <x v="3"/>
    <n v="3"/>
    <x v="2"/>
    <x v="31"/>
    <x v="31"/>
    <x v="5"/>
    <n v="6689"/>
    <n v="5686"/>
    <n v="144"/>
    <n v="5542"/>
    <n v="64181.322500000002"/>
    <n v="12707.977500000001"/>
    <x v="0"/>
    <x v="31"/>
  </r>
  <r>
    <x v="3"/>
    <n v="4"/>
    <x v="3"/>
    <x v="31"/>
    <x v="31"/>
    <x v="5"/>
    <n v="7435"/>
    <n v="6333"/>
    <n v="200"/>
    <n v="6133"/>
    <n v="69983.986666666693"/>
    <n v="13452.43"/>
    <x v="0"/>
    <x v="31"/>
  </r>
  <r>
    <x v="3"/>
    <n v="5"/>
    <x v="4"/>
    <x v="31"/>
    <x v="31"/>
    <x v="5"/>
    <n v="8527"/>
    <n v="7240"/>
    <n v="151"/>
    <n v="7089"/>
    <n v="82023.429166666698"/>
    <n v="14781.120833333332"/>
    <x v="0"/>
    <x v="31"/>
  </r>
  <r>
    <x v="3"/>
    <n v="6"/>
    <x v="5"/>
    <x v="31"/>
    <x v="31"/>
    <x v="5"/>
    <n v="10476"/>
    <n v="8912"/>
    <n v="136"/>
    <n v="8776"/>
    <n v="99752.664166666698"/>
    <n v="18909.019166666665"/>
    <x v="0"/>
    <x v="31"/>
  </r>
  <r>
    <x v="3"/>
    <n v="7"/>
    <x v="6"/>
    <x v="31"/>
    <x v="31"/>
    <x v="5"/>
    <n v="15428"/>
    <n v="13239"/>
    <n v="82"/>
    <n v="13157"/>
    <n v="152276.25750000001"/>
    <n v="33173.842499999999"/>
    <x v="0"/>
    <x v="31"/>
  </r>
  <r>
    <x v="3"/>
    <n v="8"/>
    <x v="7"/>
    <x v="31"/>
    <x v="31"/>
    <x v="5"/>
    <n v="16771"/>
    <n v="14303"/>
    <n v="81"/>
    <n v="14222"/>
    <n v="165543.2775"/>
    <n v="34944.689166666663"/>
    <x v="0"/>
    <x v="31"/>
  </r>
  <r>
    <x v="3"/>
    <n v="9"/>
    <x v="8"/>
    <x v="31"/>
    <x v="31"/>
    <x v="5"/>
    <n v="16169"/>
    <n v="13922"/>
    <n v="140"/>
    <n v="13782"/>
    <n v="160361.523333333"/>
    <n v="32621.11"/>
    <x v="0"/>
    <x v="31"/>
  </r>
  <r>
    <x v="3"/>
    <n v="10"/>
    <x v="9"/>
    <x v="31"/>
    <x v="31"/>
    <x v="5"/>
    <n v="16716"/>
    <n v="14408"/>
    <n v="93"/>
    <n v="14315"/>
    <n v="169564.01749999999"/>
    <n v="42186.465833333335"/>
    <x v="0"/>
    <x v="31"/>
  </r>
  <r>
    <x v="3"/>
    <n v="11"/>
    <x v="10"/>
    <x v="31"/>
    <x v="31"/>
    <x v="5"/>
    <n v="15070"/>
    <n v="13342"/>
    <n v="61"/>
    <n v="13281"/>
    <n v="156117.655833333"/>
    <n v="34946.394166666665"/>
    <x v="0"/>
    <x v="31"/>
  </r>
  <r>
    <x v="3"/>
    <n v="12"/>
    <x v="11"/>
    <x v="31"/>
    <x v="31"/>
    <x v="5"/>
    <n v="15885"/>
    <n v="14068"/>
    <n v="126"/>
    <n v="13942"/>
    <n v="165920.85666666701"/>
    <n v="43816.51"/>
    <x v="0"/>
    <x v="31"/>
  </r>
  <r>
    <x v="3"/>
    <n v="1"/>
    <x v="0"/>
    <x v="32"/>
    <x v="32"/>
    <x v="6"/>
    <n v="1073"/>
    <n v="45"/>
    <n v="6"/>
    <n v="39"/>
    <n v="418.65416666666698"/>
    <n v="137.52916666666667"/>
    <x v="0"/>
    <x v="32"/>
  </r>
  <r>
    <x v="3"/>
    <n v="2"/>
    <x v="1"/>
    <x v="32"/>
    <x v="32"/>
    <x v="6"/>
    <n v="966"/>
    <n v="23"/>
    <n v="3"/>
    <n v="20"/>
    <n v="233.01666666666699"/>
    <n v="36.766666666666666"/>
    <x v="0"/>
    <x v="32"/>
  </r>
  <r>
    <x v="3"/>
    <n v="3"/>
    <x v="2"/>
    <x v="32"/>
    <x v="32"/>
    <x v="6"/>
    <n v="1292"/>
    <n v="47"/>
    <n v="10"/>
    <n v="37"/>
    <n v="412.40083333333303"/>
    <n v="92.082499999999996"/>
    <x v="0"/>
    <x v="32"/>
  </r>
  <r>
    <x v="3"/>
    <n v="4"/>
    <x v="3"/>
    <x v="32"/>
    <x v="32"/>
    <x v="6"/>
    <n v="1961"/>
    <n v="67"/>
    <n v="19"/>
    <n v="48"/>
    <n v="532.36"/>
    <n v="86.69"/>
    <x v="0"/>
    <x v="32"/>
  </r>
  <r>
    <x v="3"/>
    <n v="5"/>
    <x v="4"/>
    <x v="32"/>
    <x v="32"/>
    <x v="6"/>
    <n v="1787"/>
    <n v="78"/>
    <n v="16"/>
    <n v="62"/>
    <n v="691.36666666666702"/>
    <n v="198.11666666666667"/>
    <x v="0"/>
    <x v="32"/>
  </r>
  <r>
    <x v="3"/>
    <n v="6"/>
    <x v="5"/>
    <x v="32"/>
    <x v="32"/>
    <x v="6"/>
    <n v="2115"/>
    <n v="161"/>
    <n v="21"/>
    <n v="140"/>
    <n v="1548.1666666666699"/>
    <n v="346.4"/>
    <x v="0"/>
    <x v="32"/>
  </r>
  <r>
    <x v="3"/>
    <n v="7"/>
    <x v="6"/>
    <x v="32"/>
    <x v="32"/>
    <x v="6"/>
    <n v="1979"/>
    <n v="275"/>
    <n v="68"/>
    <n v="207"/>
    <n v="2258.09"/>
    <n v="462.94333333333333"/>
    <x v="0"/>
    <x v="32"/>
  </r>
  <r>
    <x v="3"/>
    <n v="8"/>
    <x v="7"/>
    <x v="32"/>
    <x v="32"/>
    <x v="6"/>
    <n v="1835"/>
    <n v="383"/>
    <n v="101"/>
    <n v="282"/>
    <n v="3105.2"/>
    <n v="637.1"/>
    <x v="0"/>
    <x v="32"/>
  </r>
  <r>
    <x v="3"/>
    <n v="9"/>
    <x v="8"/>
    <x v="32"/>
    <x v="32"/>
    <x v="6"/>
    <n v="600"/>
    <n v="144"/>
    <n v="35"/>
    <n v="109"/>
    <n v="1197.63666666667"/>
    <n v="233.89666666666668"/>
    <x v="0"/>
    <x v="32"/>
  </r>
  <r>
    <x v="3"/>
    <n v="10"/>
    <x v="9"/>
    <x v="32"/>
    <x v="32"/>
    <x v="6"/>
    <n v="21"/>
    <n v="0"/>
    <n v="0"/>
    <n v="0"/>
    <m/>
    <m/>
    <x v="5"/>
    <x v="32"/>
  </r>
  <r>
    <x v="3"/>
    <n v="11"/>
    <x v="10"/>
    <x v="32"/>
    <x v="32"/>
    <x v="6"/>
    <n v="439"/>
    <n v="68"/>
    <n v="12"/>
    <n v="56"/>
    <n v="575.84666666666703"/>
    <n v="166.82"/>
    <x v="0"/>
    <x v="32"/>
  </r>
  <r>
    <x v="3"/>
    <n v="12"/>
    <x v="11"/>
    <x v="32"/>
    <x v="32"/>
    <x v="6"/>
    <n v="1084"/>
    <n v="407"/>
    <n v="117"/>
    <n v="290"/>
    <n v="3259.34666666667"/>
    <n v="720.05333333333328"/>
    <x v="0"/>
    <x v="32"/>
  </r>
  <r>
    <x v="3"/>
    <n v="1"/>
    <x v="0"/>
    <x v="33"/>
    <x v="33"/>
    <x v="6"/>
    <n v="2026"/>
    <n v="1269"/>
    <n v="197"/>
    <n v="1072"/>
    <n v="11118.794166666699"/>
    <n v="2229.0225"/>
    <x v="0"/>
    <x v="33"/>
  </r>
  <r>
    <x v="3"/>
    <n v="2"/>
    <x v="1"/>
    <x v="33"/>
    <x v="33"/>
    <x v="6"/>
    <n v="1358"/>
    <n v="836"/>
    <n v="274"/>
    <n v="562"/>
    <n v="6209.1583333333301"/>
    <n v="1144.0583333333334"/>
    <x v="0"/>
    <x v="33"/>
  </r>
  <r>
    <x v="3"/>
    <n v="3"/>
    <x v="2"/>
    <x v="33"/>
    <x v="33"/>
    <x v="6"/>
    <n v="1556"/>
    <n v="991"/>
    <n v="54"/>
    <n v="937"/>
    <n v="9868.7833333333292"/>
    <n v="2104.2333333333331"/>
    <x v="0"/>
    <x v="33"/>
  </r>
  <r>
    <x v="3"/>
    <n v="4"/>
    <x v="3"/>
    <x v="33"/>
    <x v="33"/>
    <x v="6"/>
    <n v="1616"/>
    <n v="1013"/>
    <n v="132"/>
    <n v="881"/>
    <n v="9820.7208333333292"/>
    <n v="1679.5958333333333"/>
    <x v="0"/>
    <x v="33"/>
  </r>
  <r>
    <x v="3"/>
    <n v="5"/>
    <x v="4"/>
    <x v="33"/>
    <x v="33"/>
    <x v="6"/>
    <n v="1723"/>
    <n v="1104"/>
    <n v="114"/>
    <n v="990"/>
    <n v="10732.5016666667"/>
    <n v="1916.4983333333332"/>
    <x v="0"/>
    <x v="33"/>
  </r>
  <r>
    <x v="3"/>
    <n v="6"/>
    <x v="5"/>
    <x v="33"/>
    <x v="33"/>
    <x v="6"/>
    <n v="2613"/>
    <n v="1752"/>
    <n v="99"/>
    <n v="1653"/>
    <n v="17716.990000000002"/>
    <n v="2606.3933333333334"/>
    <x v="0"/>
    <x v="33"/>
  </r>
  <r>
    <x v="3"/>
    <n v="7"/>
    <x v="6"/>
    <x v="33"/>
    <x v="33"/>
    <x v="6"/>
    <n v="4200"/>
    <n v="2900"/>
    <n v="49"/>
    <n v="2851"/>
    <n v="30236.697499999998"/>
    <n v="4019.4858333333332"/>
    <x v="0"/>
    <x v="33"/>
  </r>
  <r>
    <x v="3"/>
    <n v="8"/>
    <x v="7"/>
    <x v="33"/>
    <x v="33"/>
    <x v="6"/>
    <n v="5461"/>
    <n v="3859"/>
    <n v="0"/>
    <n v="3859"/>
    <n v="40193.433333333298"/>
    <n v="7522.083333333333"/>
    <x v="0"/>
    <x v="33"/>
  </r>
  <r>
    <x v="3"/>
    <n v="9"/>
    <x v="8"/>
    <x v="33"/>
    <x v="33"/>
    <x v="6"/>
    <n v="6001"/>
    <n v="4439"/>
    <n v="0"/>
    <n v="4439"/>
    <n v="46130.434166666702"/>
    <n v="8762.6158333333333"/>
    <x v="0"/>
    <x v="33"/>
  </r>
  <r>
    <x v="3"/>
    <n v="10"/>
    <x v="9"/>
    <x v="33"/>
    <x v="33"/>
    <x v="6"/>
    <n v="6397"/>
    <n v="4740"/>
    <n v="0"/>
    <n v="4740"/>
    <n v="48063.788333333301"/>
    <n v="10397.145"/>
    <x v="0"/>
    <x v="33"/>
  </r>
  <r>
    <x v="3"/>
    <n v="11"/>
    <x v="10"/>
    <x v="33"/>
    <x v="33"/>
    <x v="6"/>
    <n v="6299"/>
    <n v="4910"/>
    <n v="20"/>
    <n v="4890"/>
    <n v="49312.665833333303"/>
    <n v="11465.400833333333"/>
    <x v="0"/>
    <x v="33"/>
  </r>
  <r>
    <x v="3"/>
    <n v="12"/>
    <x v="11"/>
    <x v="33"/>
    <x v="33"/>
    <x v="6"/>
    <n v="6759"/>
    <n v="5316"/>
    <n v="96"/>
    <n v="5220"/>
    <n v="55624.719166666699"/>
    <n v="15357.530833333334"/>
    <x v="0"/>
    <x v="33"/>
  </r>
  <r>
    <x v="3"/>
    <n v="1"/>
    <x v="0"/>
    <x v="34"/>
    <x v="34"/>
    <x v="7"/>
    <n v="2053"/>
    <n v="1525"/>
    <n v="10"/>
    <n v="1515"/>
    <n v="16959.4358333333"/>
    <n v="3502.7808333333332"/>
    <x v="0"/>
    <x v="34"/>
  </r>
  <r>
    <x v="3"/>
    <n v="2"/>
    <x v="1"/>
    <x v="34"/>
    <x v="34"/>
    <x v="7"/>
    <n v="1416"/>
    <n v="986"/>
    <n v="50"/>
    <n v="936"/>
    <n v="10454.606666666699"/>
    <n v="2059.6766666666667"/>
    <x v="0"/>
    <x v="34"/>
  </r>
  <r>
    <x v="3"/>
    <n v="3"/>
    <x v="2"/>
    <x v="34"/>
    <x v="34"/>
    <x v="7"/>
    <n v="1851"/>
    <n v="1337"/>
    <n v="113"/>
    <n v="1224"/>
    <n v="13566.3516666667"/>
    <n v="2622.665"/>
    <x v="0"/>
    <x v="34"/>
  </r>
  <r>
    <x v="3"/>
    <n v="4"/>
    <x v="3"/>
    <x v="34"/>
    <x v="34"/>
    <x v="7"/>
    <n v="2077"/>
    <n v="1527"/>
    <n v="195"/>
    <n v="1332"/>
    <n v="14839.702499999999"/>
    <n v="2647.9308333333333"/>
    <x v="0"/>
    <x v="34"/>
  </r>
  <r>
    <x v="3"/>
    <n v="5"/>
    <x v="4"/>
    <x v="34"/>
    <x v="34"/>
    <x v="7"/>
    <n v="2410"/>
    <n v="1824"/>
    <n v="72"/>
    <n v="1752"/>
    <n v="19626.539166666698"/>
    <n v="3403.3608333333332"/>
    <x v="0"/>
    <x v="34"/>
  </r>
  <r>
    <x v="3"/>
    <n v="6"/>
    <x v="5"/>
    <x v="34"/>
    <x v="34"/>
    <x v="7"/>
    <n v="3650"/>
    <n v="2806"/>
    <n v="85"/>
    <n v="2721"/>
    <n v="30431.2633333333"/>
    <n v="4784.9033333333336"/>
    <x v="0"/>
    <x v="34"/>
  </r>
  <r>
    <x v="3"/>
    <n v="7"/>
    <x v="6"/>
    <x v="34"/>
    <x v="34"/>
    <x v="7"/>
    <n v="6102"/>
    <n v="4613"/>
    <n v="102"/>
    <n v="4511"/>
    <n v="50686.000833333303"/>
    <n v="8683.1991666666672"/>
    <x v="0"/>
    <x v="34"/>
  </r>
  <r>
    <x v="3"/>
    <n v="8"/>
    <x v="7"/>
    <x v="34"/>
    <x v="34"/>
    <x v="7"/>
    <n v="6642"/>
    <n v="5202"/>
    <n v="800"/>
    <n v="4402"/>
    <n v="50180.213333333297"/>
    <n v="8992.2199999999993"/>
    <x v="0"/>
    <x v="34"/>
  </r>
  <r>
    <x v="3"/>
    <n v="9"/>
    <x v="8"/>
    <x v="34"/>
    <x v="34"/>
    <x v="7"/>
    <n v="7010"/>
    <n v="5614"/>
    <n v="70"/>
    <n v="5544"/>
    <n v="62658.004166666702"/>
    <n v="10999.295833333334"/>
    <x v="0"/>
    <x v="34"/>
  </r>
  <r>
    <x v="3"/>
    <n v="10"/>
    <x v="9"/>
    <x v="34"/>
    <x v="34"/>
    <x v="7"/>
    <n v="7548"/>
    <n v="6044"/>
    <n v="42"/>
    <n v="6002"/>
    <n v="68722.844166666706"/>
    <n v="14330.155833333334"/>
    <x v="0"/>
    <x v="34"/>
  </r>
  <r>
    <x v="3"/>
    <n v="11"/>
    <x v="10"/>
    <x v="34"/>
    <x v="34"/>
    <x v="7"/>
    <n v="7135"/>
    <n v="5671"/>
    <n v="155"/>
    <n v="5516"/>
    <n v="62497.035833333299"/>
    <n v="12751.214166666667"/>
    <x v="0"/>
    <x v="34"/>
  </r>
  <r>
    <x v="3"/>
    <n v="12"/>
    <x v="11"/>
    <x v="34"/>
    <x v="34"/>
    <x v="7"/>
    <n v="7034"/>
    <n v="5641"/>
    <n v="86"/>
    <n v="5555"/>
    <n v="63274.837500000001"/>
    <n v="13628.262500000001"/>
    <x v="0"/>
    <x v="34"/>
  </r>
  <r>
    <x v="3"/>
    <n v="1"/>
    <x v="0"/>
    <x v="35"/>
    <x v="35"/>
    <x v="8"/>
    <n v="1591"/>
    <n v="1020"/>
    <n v="0"/>
    <n v="1020"/>
    <n v="11277.7416666667"/>
    <n v="2282.3249999999998"/>
    <x v="0"/>
    <x v="35"/>
  </r>
  <r>
    <x v="3"/>
    <n v="2"/>
    <x v="1"/>
    <x v="35"/>
    <x v="35"/>
    <x v="8"/>
    <n v="1784"/>
    <n v="834"/>
    <n v="0"/>
    <n v="834"/>
    <n v="9280.4699999999993"/>
    <n v="1809.98"/>
    <x v="0"/>
    <x v="35"/>
  </r>
  <r>
    <x v="3"/>
    <n v="3"/>
    <x v="2"/>
    <x v="35"/>
    <x v="35"/>
    <x v="8"/>
    <n v="2051"/>
    <n v="975"/>
    <n v="0"/>
    <n v="975"/>
    <n v="10706.1116666667"/>
    <n v="2187.3716666666664"/>
    <x v="0"/>
    <x v="35"/>
  </r>
  <r>
    <x v="3"/>
    <n v="4"/>
    <x v="3"/>
    <x v="35"/>
    <x v="35"/>
    <x v="8"/>
    <n v="2359"/>
    <n v="1074"/>
    <n v="0"/>
    <n v="1074"/>
    <n v="11921.534166666699"/>
    <n v="2299.1658333333335"/>
    <x v="0"/>
    <x v="35"/>
  </r>
  <r>
    <x v="3"/>
    <n v="5"/>
    <x v="4"/>
    <x v="35"/>
    <x v="35"/>
    <x v="8"/>
    <n v="2448"/>
    <n v="1293"/>
    <n v="0"/>
    <n v="1293"/>
    <n v="14516.8325"/>
    <n v="2671.7008333333333"/>
    <x v="0"/>
    <x v="35"/>
  </r>
  <r>
    <x v="3"/>
    <n v="6"/>
    <x v="5"/>
    <x v="35"/>
    <x v="35"/>
    <x v="8"/>
    <n v="2805"/>
    <n v="1536"/>
    <n v="0"/>
    <n v="1536"/>
    <n v="17160.0958333333"/>
    <n v="3022.9708333333333"/>
    <x v="0"/>
    <x v="35"/>
  </r>
  <r>
    <x v="3"/>
    <n v="7"/>
    <x v="6"/>
    <x v="35"/>
    <x v="35"/>
    <x v="8"/>
    <n v="3122"/>
    <n v="1831"/>
    <n v="0"/>
    <n v="1831"/>
    <n v="20547.442500000001"/>
    <n v="4158.9741666666669"/>
    <x v="0"/>
    <x v="35"/>
  </r>
  <r>
    <x v="3"/>
    <n v="8"/>
    <x v="7"/>
    <x v="35"/>
    <x v="35"/>
    <x v="8"/>
    <n v="3230"/>
    <n v="1888"/>
    <n v="0"/>
    <n v="1888"/>
    <n v="21321.071666666699"/>
    <n v="4251.8783333333331"/>
    <x v="0"/>
    <x v="35"/>
  </r>
  <r>
    <x v="3"/>
    <n v="9"/>
    <x v="8"/>
    <x v="35"/>
    <x v="35"/>
    <x v="8"/>
    <n v="3468"/>
    <n v="2038"/>
    <n v="0"/>
    <n v="2038"/>
    <n v="22858.059166666699"/>
    <n v="4960.4241666666667"/>
    <x v="0"/>
    <x v="35"/>
  </r>
  <r>
    <x v="3"/>
    <n v="10"/>
    <x v="9"/>
    <x v="35"/>
    <x v="35"/>
    <x v="8"/>
    <n v="3355"/>
    <n v="2121"/>
    <n v="0"/>
    <n v="2121"/>
    <n v="23781.932499999999"/>
    <n v="5529.3341666666665"/>
    <x v="0"/>
    <x v="35"/>
  </r>
  <r>
    <x v="3"/>
    <n v="11"/>
    <x v="10"/>
    <x v="35"/>
    <x v="35"/>
    <x v="8"/>
    <n v="2827"/>
    <n v="1946"/>
    <n v="0"/>
    <n v="1946"/>
    <n v="21954.58"/>
    <n v="4753.7866666666669"/>
    <x v="0"/>
    <x v="35"/>
  </r>
  <r>
    <x v="3"/>
    <n v="12"/>
    <x v="11"/>
    <x v="35"/>
    <x v="35"/>
    <x v="8"/>
    <n v="2785"/>
    <n v="2048"/>
    <n v="0"/>
    <n v="2048"/>
    <n v="23095.514999999999"/>
    <n v="5642.0683333333336"/>
    <x v="0"/>
    <x v="35"/>
  </r>
  <r>
    <x v="3"/>
    <n v="1"/>
    <x v="0"/>
    <x v="36"/>
    <x v="36"/>
    <x v="9"/>
    <n v="3441"/>
    <n v="2870"/>
    <n v="54"/>
    <n v="2816"/>
    <n v="31476.928333333301"/>
    <n v="7635.6216666666669"/>
    <x v="0"/>
    <x v="36"/>
  </r>
  <r>
    <x v="3"/>
    <n v="2"/>
    <x v="1"/>
    <x v="36"/>
    <x v="36"/>
    <x v="9"/>
    <n v="2593"/>
    <n v="2163"/>
    <n v="64"/>
    <n v="2099"/>
    <n v="23138.787499999999"/>
    <n v="5567.7958333333336"/>
    <x v="0"/>
    <x v="36"/>
  </r>
  <r>
    <x v="3"/>
    <n v="3"/>
    <x v="2"/>
    <x v="36"/>
    <x v="36"/>
    <x v="9"/>
    <n v="3233"/>
    <n v="2680"/>
    <n v="179"/>
    <n v="2501"/>
    <n v="27291.059166666699"/>
    <n v="5452.5741666666663"/>
    <x v="0"/>
    <x v="36"/>
  </r>
  <r>
    <x v="3"/>
    <n v="4"/>
    <x v="3"/>
    <x v="36"/>
    <x v="36"/>
    <x v="9"/>
    <n v="3140"/>
    <n v="2628"/>
    <n v="67"/>
    <n v="2561"/>
    <n v="28391.9866666667"/>
    <n v="5604.6966666666667"/>
    <x v="0"/>
    <x v="36"/>
  </r>
  <r>
    <x v="3"/>
    <n v="5"/>
    <x v="4"/>
    <x v="36"/>
    <x v="36"/>
    <x v="9"/>
    <n v="3190"/>
    <n v="2726"/>
    <n v="329"/>
    <n v="2397"/>
    <n v="26671.075000000001"/>
    <n v="4973.7250000000004"/>
    <x v="0"/>
    <x v="36"/>
  </r>
  <r>
    <x v="3"/>
    <n v="6"/>
    <x v="5"/>
    <x v="36"/>
    <x v="36"/>
    <x v="9"/>
    <n v="4039"/>
    <n v="3400"/>
    <n v="387"/>
    <n v="3013"/>
    <n v="32818.724166666703"/>
    <n v="5361.225833333333"/>
    <x v="0"/>
    <x v="36"/>
  </r>
  <r>
    <x v="3"/>
    <n v="7"/>
    <x v="6"/>
    <x v="36"/>
    <x v="36"/>
    <x v="9"/>
    <n v="5807"/>
    <n v="4966"/>
    <n v="79"/>
    <n v="4887"/>
    <n v="53995.353333333303"/>
    <n v="9431.5966666666664"/>
    <x v="0"/>
    <x v="36"/>
  </r>
  <r>
    <x v="3"/>
    <n v="8"/>
    <x v="7"/>
    <x v="36"/>
    <x v="36"/>
    <x v="9"/>
    <n v="6536"/>
    <n v="5623"/>
    <n v="270"/>
    <n v="5353"/>
    <n v="59467.115833333301"/>
    <n v="10454.900833333333"/>
    <x v="0"/>
    <x v="36"/>
  </r>
  <r>
    <x v="3"/>
    <n v="9"/>
    <x v="8"/>
    <x v="36"/>
    <x v="36"/>
    <x v="9"/>
    <n v="7197"/>
    <n v="6281"/>
    <n v="140"/>
    <n v="6141"/>
    <n v="68267.58"/>
    <n v="12479.553333333333"/>
    <x v="0"/>
    <x v="36"/>
  </r>
  <r>
    <x v="3"/>
    <n v="10"/>
    <x v="9"/>
    <x v="36"/>
    <x v="36"/>
    <x v="9"/>
    <n v="7850"/>
    <n v="6795"/>
    <n v="167"/>
    <n v="6628"/>
    <n v="74297.764999999999"/>
    <n v="15843.985000000001"/>
    <x v="0"/>
    <x v="36"/>
  </r>
  <r>
    <x v="3"/>
    <n v="11"/>
    <x v="10"/>
    <x v="36"/>
    <x v="36"/>
    <x v="9"/>
    <n v="7998"/>
    <n v="6968"/>
    <n v="47"/>
    <n v="6921"/>
    <n v="77444.580833333297"/>
    <n v="17353.369166666667"/>
    <x v="0"/>
    <x v="36"/>
  </r>
  <r>
    <x v="3"/>
    <n v="12"/>
    <x v="11"/>
    <x v="36"/>
    <x v="36"/>
    <x v="9"/>
    <n v="7613"/>
    <n v="6608"/>
    <n v="40"/>
    <n v="6568"/>
    <n v="73365.491666666698"/>
    <n v="18701.941666666666"/>
    <x v="0"/>
    <x v="36"/>
  </r>
  <r>
    <x v="3"/>
    <n v="1"/>
    <x v="0"/>
    <x v="37"/>
    <x v="37"/>
    <x v="10"/>
    <n v="2169"/>
    <n v="1701"/>
    <n v="4"/>
    <n v="1697"/>
    <n v="18761.13"/>
    <n v="4191.2700000000004"/>
    <x v="0"/>
    <x v="37"/>
  </r>
  <r>
    <x v="3"/>
    <n v="2"/>
    <x v="1"/>
    <x v="37"/>
    <x v="37"/>
    <x v="10"/>
    <n v="1654"/>
    <n v="1246"/>
    <n v="15"/>
    <n v="1231"/>
    <n v="13585.1583333333"/>
    <n v="3352.4083333333333"/>
    <x v="0"/>
    <x v="37"/>
  </r>
  <r>
    <x v="3"/>
    <n v="3"/>
    <x v="2"/>
    <x v="37"/>
    <x v="37"/>
    <x v="10"/>
    <n v="2223"/>
    <n v="1696"/>
    <n v="8"/>
    <n v="1688"/>
    <n v="18699.3416666667"/>
    <n v="4457.5916666666662"/>
    <x v="0"/>
    <x v="37"/>
  </r>
  <r>
    <x v="3"/>
    <n v="4"/>
    <x v="3"/>
    <x v="37"/>
    <x v="37"/>
    <x v="10"/>
    <n v="2368"/>
    <n v="1862"/>
    <n v="132"/>
    <n v="1730"/>
    <n v="19302.57"/>
    <n v="4737.6966666666667"/>
    <x v="0"/>
    <x v="37"/>
  </r>
  <r>
    <x v="3"/>
    <n v="5"/>
    <x v="4"/>
    <x v="37"/>
    <x v="37"/>
    <x v="10"/>
    <n v="2765"/>
    <n v="2146"/>
    <n v="64"/>
    <n v="2082"/>
    <n v="23150.677500000002"/>
    <n v="4683.8725000000004"/>
    <x v="0"/>
    <x v="37"/>
  </r>
  <r>
    <x v="3"/>
    <n v="6"/>
    <x v="5"/>
    <x v="37"/>
    <x v="37"/>
    <x v="10"/>
    <n v="4154"/>
    <n v="3256"/>
    <n v="26"/>
    <n v="3230"/>
    <n v="35754.422500000001"/>
    <n v="7202.1608333333334"/>
    <x v="0"/>
    <x v="37"/>
  </r>
  <r>
    <x v="3"/>
    <n v="7"/>
    <x v="6"/>
    <x v="37"/>
    <x v="37"/>
    <x v="10"/>
    <n v="5368"/>
    <n v="4281"/>
    <n v="25"/>
    <n v="4256"/>
    <n v="46993.457499999997"/>
    <n v="10003.775833333333"/>
    <x v="0"/>
    <x v="37"/>
  </r>
  <r>
    <x v="3"/>
    <n v="8"/>
    <x v="7"/>
    <x v="37"/>
    <x v="37"/>
    <x v="10"/>
    <n v="5823"/>
    <n v="4585"/>
    <n v="15"/>
    <n v="4570"/>
    <n v="50694.55"/>
    <n v="11657.583333333334"/>
    <x v="0"/>
    <x v="37"/>
  </r>
  <r>
    <x v="3"/>
    <n v="9"/>
    <x v="8"/>
    <x v="37"/>
    <x v="37"/>
    <x v="10"/>
    <n v="5755"/>
    <n v="4617"/>
    <n v="23"/>
    <n v="4594"/>
    <n v="51279.8108333333"/>
    <n v="12664.755833333333"/>
    <x v="0"/>
    <x v="37"/>
  </r>
  <r>
    <x v="3"/>
    <n v="10"/>
    <x v="9"/>
    <x v="37"/>
    <x v="37"/>
    <x v="10"/>
    <n v="5220"/>
    <n v="4199"/>
    <n v="72"/>
    <n v="4127"/>
    <n v="46459.6816666667"/>
    <n v="10257.751666666667"/>
    <x v="0"/>
    <x v="37"/>
  </r>
  <r>
    <x v="3"/>
    <n v="11"/>
    <x v="10"/>
    <x v="37"/>
    <x v="37"/>
    <x v="10"/>
    <n v="5078"/>
    <n v="4144"/>
    <n v="29"/>
    <n v="4115"/>
    <n v="46321.5608333333"/>
    <n v="10956.539166666667"/>
    <x v="0"/>
    <x v="37"/>
  </r>
  <r>
    <x v="3"/>
    <n v="12"/>
    <x v="11"/>
    <x v="37"/>
    <x v="37"/>
    <x v="10"/>
    <n v="5383"/>
    <n v="4337"/>
    <n v="28"/>
    <n v="4309"/>
    <n v="48715.923333333303"/>
    <n v="13876.61"/>
    <x v="0"/>
    <x v="37"/>
  </r>
  <r>
    <x v="3"/>
    <n v="1"/>
    <x v="0"/>
    <x v="38"/>
    <x v="38"/>
    <x v="11"/>
    <n v="563"/>
    <n v="392"/>
    <n v="16"/>
    <n v="376"/>
    <n v="3790.8225000000002"/>
    <n v="1246.9275"/>
    <x v="0"/>
    <x v="38"/>
  </r>
  <r>
    <x v="3"/>
    <n v="2"/>
    <x v="1"/>
    <x v="38"/>
    <x v="38"/>
    <x v="11"/>
    <n v="454"/>
    <n v="310"/>
    <n v="13"/>
    <n v="297"/>
    <n v="3011.0066666666698"/>
    <n v="1095.8933333333334"/>
    <x v="0"/>
    <x v="38"/>
  </r>
  <r>
    <x v="3"/>
    <n v="3"/>
    <x v="2"/>
    <x v="38"/>
    <x v="38"/>
    <x v="11"/>
    <n v="540"/>
    <n v="363"/>
    <n v="19"/>
    <n v="344"/>
    <n v="3480.9216666666698"/>
    <n v="1145.6949999999999"/>
    <x v="0"/>
    <x v="38"/>
  </r>
  <r>
    <x v="3"/>
    <n v="4"/>
    <x v="3"/>
    <x v="38"/>
    <x v="38"/>
    <x v="11"/>
    <n v="555"/>
    <n v="385"/>
    <n v="16"/>
    <n v="369"/>
    <n v="3698.2508333333299"/>
    <n v="1105.4658333333334"/>
    <x v="0"/>
    <x v="38"/>
  </r>
  <r>
    <x v="3"/>
    <n v="5"/>
    <x v="4"/>
    <x v="38"/>
    <x v="38"/>
    <x v="11"/>
    <n v="683"/>
    <n v="492"/>
    <n v="35"/>
    <n v="457"/>
    <n v="4665.3733333333303"/>
    <n v="1313.7933333333333"/>
    <x v="0"/>
    <x v="38"/>
  </r>
  <r>
    <x v="3"/>
    <n v="6"/>
    <x v="5"/>
    <x v="38"/>
    <x v="38"/>
    <x v="11"/>
    <n v="1063"/>
    <n v="828"/>
    <n v="61"/>
    <n v="767"/>
    <n v="8057.2008333333297"/>
    <n v="2148.5825"/>
    <x v="0"/>
    <x v="38"/>
  </r>
  <r>
    <x v="3"/>
    <n v="7"/>
    <x v="6"/>
    <x v="38"/>
    <x v="38"/>
    <x v="11"/>
    <n v="1407"/>
    <n v="1095"/>
    <n v="101"/>
    <n v="994"/>
    <n v="10302.378333333299"/>
    <n v="2782.3383333333331"/>
    <x v="0"/>
    <x v="38"/>
  </r>
  <r>
    <x v="3"/>
    <n v="8"/>
    <x v="7"/>
    <x v="38"/>
    <x v="38"/>
    <x v="11"/>
    <n v="1536"/>
    <n v="1228"/>
    <n v="90"/>
    <n v="1138"/>
    <n v="11781.364166666701"/>
    <n v="3294.4858333333332"/>
    <x v="0"/>
    <x v="38"/>
  </r>
  <r>
    <x v="3"/>
    <n v="9"/>
    <x v="8"/>
    <x v="38"/>
    <x v="38"/>
    <x v="11"/>
    <n v="1614"/>
    <n v="1334"/>
    <n v="100"/>
    <n v="1234"/>
    <n v="12596.7966666667"/>
    <n v="3981.2533333333336"/>
    <x v="0"/>
    <x v="38"/>
  </r>
  <r>
    <x v="3"/>
    <n v="10"/>
    <x v="9"/>
    <x v="38"/>
    <x v="38"/>
    <x v="11"/>
    <n v="1721"/>
    <n v="1397"/>
    <n v="98"/>
    <n v="1299"/>
    <n v="14214.336666666701"/>
    <n v="3796.28"/>
    <x v="0"/>
    <x v="38"/>
  </r>
  <r>
    <x v="3"/>
    <n v="11"/>
    <x v="10"/>
    <x v="38"/>
    <x v="38"/>
    <x v="11"/>
    <n v="1756"/>
    <n v="1430"/>
    <n v="116"/>
    <n v="1314"/>
    <n v="13996.0083333333"/>
    <n v="3827.5916666666667"/>
    <x v="0"/>
    <x v="38"/>
  </r>
  <r>
    <x v="3"/>
    <n v="12"/>
    <x v="11"/>
    <x v="38"/>
    <x v="38"/>
    <x v="11"/>
    <n v="1753"/>
    <n v="1417"/>
    <n v="107"/>
    <n v="1310"/>
    <n v="14252.3983333333"/>
    <n v="4073.2016666666668"/>
    <x v="0"/>
    <x v="38"/>
  </r>
  <r>
    <x v="3"/>
    <n v="1"/>
    <x v="0"/>
    <x v="39"/>
    <x v="39"/>
    <x v="11"/>
    <n v="2159"/>
    <n v="1744"/>
    <n v="0"/>
    <n v="1744"/>
    <n v="20331.4025"/>
    <n v="4123.5974999999999"/>
    <x v="0"/>
    <x v="39"/>
  </r>
  <r>
    <x v="3"/>
    <n v="2"/>
    <x v="1"/>
    <x v="39"/>
    <x v="39"/>
    <x v="11"/>
    <n v="1799"/>
    <n v="1436"/>
    <n v="18"/>
    <n v="1418"/>
    <n v="16785.884166666699"/>
    <n v="3165.3658333333333"/>
    <x v="0"/>
    <x v="39"/>
  </r>
  <r>
    <x v="3"/>
    <n v="3"/>
    <x v="2"/>
    <x v="39"/>
    <x v="39"/>
    <x v="11"/>
    <n v="2166"/>
    <n v="1735"/>
    <n v="124"/>
    <n v="1611"/>
    <n v="18251.149166666699"/>
    <n v="3414.7341666666666"/>
    <x v="0"/>
    <x v="39"/>
  </r>
  <r>
    <x v="3"/>
    <n v="4"/>
    <x v="3"/>
    <x v="39"/>
    <x v="39"/>
    <x v="11"/>
    <n v="2254"/>
    <n v="1840"/>
    <n v="20"/>
    <n v="1820"/>
    <n v="21340.732499999998"/>
    <n v="3682.8841666666667"/>
    <x v="0"/>
    <x v="39"/>
  </r>
  <r>
    <x v="3"/>
    <n v="5"/>
    <x v="4"/>
    <x v="39"/>
    <x v="39"/>
    <x v="11"/>
    <n v="2389"/>
    <n v="1915"/>
    <n v="154"/>
    <n v="1761"/>
    <n v="20592.979166666701"/>
    <n v="3240.6708333333331"/>
    <x v="0"/>
    <x v="39"/>
  </r>
  <r>
    <x v="3"/>
    <n v="6"/>
    <x v="5"/>
    <x v="39"/>
    <x v="39"/>
    <x v="11"/>
    <n v="3087"/>
    <n v="2477"/>
    <n v="2"/>
    <n v="2475"/>
    <n v="28670.959999999999"/>
    <n v="3907.9733333333334"/>
    <x v="0"/>
    <x v="39"/>
  </r>
  <r>
    <x v="3"/>
    <n v="7"/>
    <x v="6"/>
    <x v="39"/>
    <x v="39"/>
    <x v="11"/>
    <n v="4332"/>
    <n v="3280"/>
    <n v="1"/>
    <n v="3279"/>
    <n v="37588.394166666701"/>
    <n v="4930.4224999999997"/>
    <x v="0"/>
    <x v="39"/>
  </r>
  <r>
    <x v="3"/>
    <n v="8"/>
    <x v="7"/>
    <x v="39"/>
    <x v="39"/>
    <x v="11"/>
    <n v="4778"/>
    <n v="3803"/>
    <n v="0"/>
    <n v="3803"/>
    <n v="42599.227500000001"/>
    <n v="6661.2891666666665"/>
    <x v="0"/>
    <x v="39"/>
  </r>
  <r>
    <x v="3"/>
    <n v="9"/>
    <x v="8"/>
    <x v="39"/>
    <x v="39"/>
    <x v="11"/>
    <n v="5127"/>
    <n v="4224"/>
    <n v="4"/>
    <n v="4220"/>
    <n v="47899.973333333299"/>
    <n v="8270.126666666667"/>
    <x v="0"/>
    <x v="39"/>
  </r>
  <r>
    <x v="3"/>
    <n v="10"/>
    <x v="9"/>
    <x v="39"/>
    <x v="39"/>
    <x v="11"/>
    <n v="5491"/>
    <n v="4444"/>
    <n v="0"/>
    <n v="4444"/>
    <n v="51471.581666666701"/>
    <n v="9885.7016666666659"/>
    <x v="0"/>
    <x v="39"/>
  </r>
  <r>
    <x v="3"/>
    <n v="11"/>
    <x v="10"/>
    <x v="39"/>
    <x v="39"/>
    <x v="11"/>
    <n v="5873"/>
    <n v="4834"/>
    <n v="0"/>
    <n v="4834"/>
    <n v="55115.19"/>
    <n v="11474.31"/>
    <x v="0"/>
    <x v="39"/>
  </r>
  <r>
    <x v="3"/>
    <n v="12"/>
    <x v="11"/>
    <x v="39"/>
    <x v="39"/>
    <x v="11"/>
    <n v="6049"/>
    <n v="4946"/>
    <n v="1"/>
    <n v="4945"/>
    <n v="56707.2483333333"/>
    <n v="12993.051666666666"/>
    <x v="0"/>
    <x v="39"/>
  </r>
  <r>
    <x v="3"/>
    <n v="1"/>
    <x v="0"/>
    <x v="40"/>
    <x v="40"/>
    <x v="12"/>
    <n v="810"/>
    <n v="631"/>
    <n v="57"/>
    <n v="574"/>
    <n v="6284.1625000000004"/>
    <n v="1595.6041666666667"/>
    <x v="0"/>
    <x v="40"/>
  </r>
  <r>
    <x v="3"/>
    <n v="2"/>
    <x v="1"/>
    <x v="40"/>
    <x v="40"/>
    <x v="12"/>
    <n v="537"/>
    <n v="412"/>
    <n v="37"/>
    <n v="375"/>
    <n v="4079.0291666666699"/>
    <n v="1058.5374999999999"/>
    <x v="0"/>
    <x v="40"/>
  </r>
  <r>
    <x v="3"/>
    <n v="3"/>
    <x v="2"/>
    <x v="40"/>
    <x v="40"/>
    <x v="12"/>
    <n v="677"/>
    <n v="535"/>
    <n v="42"/>
    <n v="493"/>
    <n v="5390.6"/>
    <n v="1404.65"/>
    <x v="0"/>
    <x v="40"/>
  </r>
  <r>
    <x v="3"/>
    <n v="4"/>
    <x v="3"/>
    <x v="40"/>
    <x v="40"/>
    <x v="12"/>
    <n v="827"/>
    <n v="651"/>
    <n v="85"/>
    <n v="566"/>
    <n v="6060.625"/>
    <n v="1378.4083333333333"/>
    <x v="0"/>
    <x v="40"/>
  </r>
  <r>
    <x v="3"/>
    <n v="5"/>
    <x v="4"/>
    <x v="40"/>
    <x v="40"/>
    <x v="12"/>
    <n v="1091"/>
    <n v="846"/>
    <n v="73"/>
    <n v="773"/>
    <n v="8487.2999999999993"/>
    <n v="1803.4166666666667"/>
    <x v="0"/>
    <x v="40"/>
  </r>
  <r>
    <x v="3"/>
    <n v="6"/>
    <x v="5"/>
    <x v="40"/>
    <x v="40"/>
    <x v="12"/>
    <n v="1447"/>
    <n v="1105"/>
    <n v="144"/>
    <n v="961"/>
    <n v="10436.643333333301"/>
    <n v="1683.5233333333333"/>
    <x v="0"/>
    <x v="40"/>
  </r>
  <r>
    <x v="3"/>
    <n v="7"/>
    <x v="6"/>
    <x v="40"/>
    <x v="40"/>
    <x v="12"/>
    <n v="2013"/>
    <n v="1546"/>
    <n v="164"/>
    <n v="1382"/>
    <n v="15147.88"/>
    <n v="2443.9866666666667"/>
    <x v="0"/>
    <x v="40"/>
  </r>
  <r>
    <x v="3"/>
    <n v="8"/>
    <x v="7"/>
    <x v="40"/>
    <x v="40"/>
    <x v="12"/>
    <n v="2277"/>
    <n v="1754"/>
    <n v="45"/>
    <n v="1709"/>
    <n v="19008.456666666701"/>
    <n v="3669.9266666666667"/>
    <x v="0"/>
    <x v="40"/>
  </r>
  <r>
    <x v="3"/>
    <n v="9"/>
    <x v="8"/>
    <x v="40"/>
    <x v="40"/>
    <x v="12"/>
    <n v="2173"/>
    <n v="1708"/>
    <n v="0"/>
    <n v="1708"/>
    <n v="18768.151666666701"/>
    <n v="3858.9316666666668"/>
    <x v="0"/>
    <x v="40"/>
  </r>
  <r>
    <x v="3"/>
    <n v="10"/>
    <x v="9"/>
    <x v="40"/>
    <x v="40"/>
    <x v="12"/>
    <n v="2272"/>
    <n v="1791"/>
    <n v="0"/>
    <n v="1791"/>
    <n v="20386.938333333299"/>
    <n v="4483.461666666667"/>
    <x v="0"/>
    <x v="40"/>
  </r>
  <r>
    <x v="3"/>
    <n v="11"/>
    <x v="10"/>
    <x v="40"/>
    <x v="40"/>
    <x v="12"/>
    <n v="2092"/>
    <n v="1443"/>
    <n v="0"/>
    <n v="1443"/>
    <n v="16108.9375"/>
    <n v="3734.8458333333333"/>
    <x v="0"/>
    <x v="40"/>
  </r>
  <r>
    <x v="3"/>
    <n v="12"/>
    <x v="11"/>
    <x v="40"/>
    <x v="40"/>
    <x v="12"/>
    <n v="2187"/>
    <n v="1498"/>
    <n v="0"/>
    <n v="1498"/>
    <n v="16644.551666666699"/>
    <n v="4528.4650000000001"/>
    <x v="0"/>
    <x v="40"/>
  </r>
  <r>
    <x v="3"/>
    <n v="1"/>
    <x v="0"/>
    <x v="41"/>
    <x v="41"/>
    <x v="13"/>
    <m/>
    <m/>
    <m/>
    <m/>
    <m/>
    <m/>
    <x v="4"/>
    <x v="41"/>
  </r>
  <r>
    <x v="3"/>
    <n v="2"/>
    <x v="1"/>
    <x v="41"/>
    <x v="41"/>
    <x v="13"/>
    <m/>
    <m/>
    <m/>
    <m/>
    <m/>
    <m/>
    <x v="4"/>
    <x v="41"/>
  </r>
  <r>
    <x v="3"/>
    <n v="3"/>
    <x v="2"/>
    <x v="41"/>
    <x v="41"/>
    <x v="13"/>
    <m/>
    <m/>
    <m/>
    <m/>
    <m/>
    <m/>
    <x v="4"/>
    <x v="41"/>
  </r>
  <r>
    <x v="3"/>
    <n v="4"/>
    <x v="3"/>
    <x v="41"/>
    <x v="41"/>
    <x v="13"/>
    <m/>
    <m/>
    <m/>
    <m/>
    <m/>
    <m/>
    <x v="4"/>
    <x v="41"/>
  </r>
  <r>
    <x v="3"/>
    <n v="5"/>
    <x v="4"/>
    <x v="41"/>
    <x v="41"/>
    <x v="13"/>
    <m/>
    <m/>
    <m/>
    <m/>
    <m/>
    <m/>
    <x v="1"/>
    <x v="41"/>
  </r>
  <r>
    <x v="3"/>
    <n v="6"/>
    <x v="5"/>
    <x v="41"/>
    <x v="41"/>
    <x v="13"/>
    <m/>
    <m/>
    <m/>
    <m/>
    <m/>
    <m/>
    <x v="1"/>
    <x v="41"/>
  </r>
  <r>
    <x v="3"/>
    <n v="7"/>
    <x v="6"/>
    <x v="41"/>
    <x v="41"/>
    <x v="13"/>
    <m/>
    <m/>
    <m/>
    <m/>
    <m/>
    <m/>
    <x v="1"/>
    <x v="41"/>
  </r>
  <r>
    <x v="3"/>
    <n v="8"/>
    <x v="7"/>
    <x v="41"/>
    <x v="41"/>
    <x v="13"/>
    <m/>
    <m/>
    <m/>
    <m/>
    <m/>
    <m/>
    <x v="1"/>
    <x v="41"/>
  </r>
  <r>
    <x v="3"/>
    <n v="9"/>
    <x v="8"/>
    <x v="41"/>
    <x v="41"/>
    <x v="13"/>
    <m/>
    <m/>
    <m/>
    <m/>
    <m/>
    <m/>
    <x v="1"/>
    <x v="41"/>
  </r>
  <r>
    <x v="3"/>
    <n v="10"/>
    <x v="9"/>
    <x v="41"/>
    <x v="41"/>
    <x v="13"/>
    <m/>
    <m/>
    <m/>
    <m/>
    <m/>
    <m/>
    <x v="1"/>
    <x v="41"/>
  </r>
  <r>
    <x v="3"/>
    <n v="11"/>
    <x v="10"/>
    <x v="41"/>
    <x v="41"/>
    <x v="13"/>
    <m/>
    <m/>
    <m/>
    <m/>
    <m/>
    <m/>
    <x v="1"/>
    <x v="41"/>
  </r>
  <r>
    <x v="3"/>
    <n v="12"/>
    <x v="11"/>
    <x v="41"/>
    <x v="41"/>
    <x v="13"/>
    <m/>
    <m/>
    <m/>
    <m/>
    <m/>
    <m/>
    <x v="1"/>
    <x v="41"/>
  </r>
  <r>
    <x v="3"/>
    <n v="1"/>
    <x v="0"/>
    <x v="42"/>
    <x v="42"/>
    <x v="14"/>
    <n v="716"/>
    <n v="661"/>
    <n v="75"/>
    <n v="586"/>
    <n v="6791.7333333333299"/>
    <n v="1358.4833333333333"/>
    <x v="0"/>
    <x v="42"/>
  </r>
  <r>
    <x v="3"/>
    <n v="2"/>
    <x v="1"/>
    <x v="42"/>
    <x v="42"/>
    <x v="14"/>
    <n v="518"/>
    <n v="475"/>
    <n v="35"/>
    <n v="440"/>
    <n v="5036.0333333333301"/>
    <n v="911.45"/>
    <x v="0"/>
    <x v="42"/>
  </r>
  <r>
    <x v="3"/>
    <n v="3"/>
    <x v="2"/>
    <x v="42"/>
    <x v="42"/>
    <x v="14"/>
    <n v="693"/>
    <n v="641"/>
    <n v="125"/>
    <n v="516"/>
    <n v="5858.48833333333"/>
    <n v="1003.845"/>
    <x v="0"/>
    <x v="42"/>
  </r>
  <r>
    <x v="3"/>
    <n v="4"/>
    <x v="3"/>
    <x v="42"/>
    <x v="42"/>
    <x v="14"/>
    <n v="752"/>
    <n v="708"/>
    <n v="20"/>
    <n v="688"/>
    <n v="7848.5666666666702"/>
    <n v="1350.0833333333333"/>
    <x v="0"/>
    <x v="42"/>
  </r>
  <r>
    <x v="3"/>
    <n v="5"/>
    <x v="4"/>
    <x v="42"/>
    <x v="42"/>
    <x v="14"/>
    <n v="948"/>
    <n v="889"/>
    <n v="0"/>
    <n v="889"/>
    <n v="10172.2991666667"/>
    <n v="2166.1341666666667"/>
    <x v="0"/>
    <x v="42"/>
  </r>
  <r>
    <x v="3"/>
    <n v="6"/>
    <x v="5"/>
    <x v="42"/>
    <x v="42"/>
    <x v="14"/>
    <n v="1152"/>
    <n v="1098"/>
    <n v="2"/>
    <n v="1096"/>
    <n v="12585.6833333333"/>
    <n v="2610.0833333333335"/>
    <x v="0"/>
    <x v="42"/>
  </r>
  <r>
    <x v="3"/>
    <n v="7"/>
    <x v="6"/>
    <x v="42"/>
    <x v="42"/>
    <x v="14"/>
    <n v="1616"/>
    <n v="1547"/>
    <n v="1"/>
    <n v="1546"/>
    <n v="17899.593333333301"/>
    <n v="4247.123333333333"/>
    <x v="0"/>
    <x v="42"/>
  </r>
  <r>
    <x v="3"/>
    <n v="8"/>
    <x v="7"/>
    <x v="42"/>
    <x v="42"/>
    <x v="14"/>
    <n v="1809"/>
    <n v="1753"/>
    <n v="0"/>
    <n v="1753"/>
    <n v="20299"/>
    <n v="4848.3"/>
    <x v="0"/>
    <x v="42"/>
  </r>
  <r>
    <x v="3"/>
    <n v="9"/>
    <x v="8"/>
    <x v="42"/>
    <x v="42"/>
    <x v="14"/>
    <n v="1679"/>
    <n v="1617"/>
    <n v="36"/>
    <n v="1581"/>
    <n v="18326.093333333301"/>
    <n v="4289.2233333333334"/>
    <x v="0"/>
    <x v="42"/>
  </r>
  <r>
    <x v="3"/>
    <n v="10"/>
    <x v="9"/>
    <x v="42"/>
    <x v="42"/>
    <x v="14"/>
    <n v="1950"/>
    <n v="1866"/>
    <n v="1"/>
    <n v="1865"/>
    <n v="21842.166666666701"/>
    <n v="5228.0666666666666"/>
    <x v="0"/>
    <x v="42"/>
  </r>
  <r>
    <x v="3"/>
    <n v="11"/>
    <x v="10"/>
    <x v="42"/>
    <x v="42"/>
    <x v="14"/>
    <n v="2004"/>
    <n v="1935"/>
    <n v="19"/>
    <n v="1916"/>
    <n v="22581.8108333333"/>
    <n v="5581.5058333333336"/>
    <x v="0"/>
    <x v="42"/>
  </r>
  <r>
    <x v="3"/>
    <n v="12"/>
    <x v="11"/>
    <x v="42"/>
    <x v="42"/>
    <x v="14"/>
    <n v="2061"/>
    <n v="1974"/>
    <n v="123"/>
    <n v="1851"/>
    <n v="21635.97"/>
    <n v="5140.5633333333335"/>
    <x v="0"/>
    <x v="42"/>
  </r>
  <r>
    <x v="3"/>
    <n v="1"/>
    <x v="0"/>
    <x v="43"/>
    <x v="43"/>
    <x v="14"/>
    <n v="1975"/>
    <n v="1345"/>
    <n v="174"/>
    <n v="1171"/>
    <n v="13959.3825"/>
    <n v="3694.5508333333332"/>
    <x v="0"/>
    <x v="43"/>
  </r>
  <r>
    <x v="3"/>
    <n v="2"/>
    <x v="1"/>
    <x v="43"/>
    <x v="43"/>
    <x v="14"/>
    <n v="1478"/>
    <n v="916"/>
    <n v="58"/>
    <n v="858"/>
    <n v="9999.3666666666704"/>
    <n v="2279.5166666666669"/>
    <x v="0"/>
    <x v="43"/>
  </r>
  <r>
    <x v="3"/>
    <n v="3"/>
    <x v="2"/>
    <x v="43"/>
    <x v="43"/>
    <x v="14"/>
    <n v="2056"/>
    <n v="1305"/>
    <n v="61"/>
    <n v="1244"/>
    <n v="14473.6933333333"/>
    <n v="3705.99"/>
    <x v="0"/>
    <x v="43"/>
  </r>
  <r>
    <x v="3"/>
    <n v="4"/>
    <x v="3"/>
    <x v="43"/>
    <x v="43"/>
    <x v="14"/>
    <n v="2260"/>
    <n v="1496"/>
    <n v="146"/>
    <n v="1350"/>
    <n v="15769.276666666699"/>
    <n v="3205.69"/>
    <x v="0"/>
    <x v="43"/>
  </r>
  <r>
    <x v="3"/>
    <n v="5"/>
    <x v="4"/>
    <x v="43"/>
    <x v="43"/>
    <x v="14"/>
    <n v="2608"/>
    <n v="1744"/>
    <n v="216"/>
    <n v="1528"/>
    <n v="17657.25"/>
    <n v="4872.3666666666668"/>
    <x v="0"/>
    <x v="43"/>
  </r>
  <r>
    <x v="3"/>
    <n v="6"/>
    <x v="5"/>
    <x v="43"/>
    <x v="43"/>
    <x v="14"/>
    <n v="3018"/>
    <n v="2059"/>
    <n v="113"/>
    <n v="1946"/>
    <n v="22814.044999999998"/>
    <n v="6164.7216666666664"/>
    <x v="0"/>
    <x v="43"/>
  </r>
  <r>
    <x v="3"/>
    <n v="7"/>
    <x v="6"/>
    <x v="43"/>
    <x v="43"/>
    <x v="14"/>
    <n v="3843"/>
    <n v="2821"/>
    <n v="222"/>
    <n v="2599"/>
    <n v="30717.276666666701"/>
    <n v="11058.69"/>
    <x v="0"/>
    <x v="43"/>
  </r>
  <r>
    <x v="3"/>
    <n v="8"/>
    <x v="7"/>
    <x v="43"/>
    <x v="43"/>
    <x v="14"/>
    <n v="4172"/>
    <n v="3191"/>
    <n v="198"/>
    <n v="2993"/>
    <n v="35887.508333333302"/>
    <n v="12018.491666666667"/>
    <x v="0"/>
    <x v="43"/>
  </r>
  <r>
    <x v="3"/>
    <n v="9"/>
    <x v="8"/>
    <x v="43"/>
    <x v="43"/>
    <x v="14"/>
    <n v="3948"/>
    <n v="2930"/>
    <n v="32"/>
    <n v="2898"/>
    <n v="35172.846666666701"/>
    <n v="12397.203333333333"/>
    <x v="0"/>
    <x v="43"/>
  </r>
  <r>
    <x v="3"/>
    <n v="10"/>
    <x v="9"/>
    <x v="43"/>
    <x v="43"/>
    <x v="14"/>
    <n v="4441"/>
    <n v="3337"/>
    <n v="24"/>
    <n v="3313"/>
    <n v="39760.800833333298"/>
    <n v="14338.415833333333"/>
    <x v="0"/>
    <x v="43"/>
  </r>
  <r>
    <x v="3"/>
    <n v="11"/>
    <x v="10"/>
    <x v="43"/>
    <x v="43"/>
    <x v="14"/>
    <n v="4736"/>
    <n v="3686"/>
    <n v="27"/>
    <n v="3659"/>
    <n v="45387.188333333303"/>
    <n v="15847.045"/>
    <x v="0"/>
    <x v="43"/>
  </r>
  <r>
    <x v="3"/>
    <n v="12"/>
    <x v="11"/>
    <x v="43"/>
    <x v="43"/>
    <x v="14"/>
    <n v="5119"/>
    <n v="4024"/>
    <n v="489"/>
    <n v="3535"/>
    <n v="43882.214999999997"/>
    <n v="13678.735000000001"/>
    <x v="0"/>
    <x v="43"/>
  </r>
  <r>
    <x v="3"/>
    <n v="1"/>
    <x v="0"/>
    <x v="44"/>
    <x v="44"/>
    <x v="14"/>
    <n v="786"/>
    <n v="713"/>
    <n v="87"/>
    <n v="626"/>
    <n v="7226.9966666666696"/>
    <n v="1427.5533333333333"/>
    <x v="0"/>
    <x v="44"/>
  </r>
  <r>
    <x v="3"/>
    <n v="2"/>
    <x v="1"/>
    <x v="44"/>
    <x v="44"/>
    <x v="14"/>
    <n v="456"/>
    <n v="420"/>
    <n v="15"/>
    <n v="405"/>
    <n v="4549"/>
    <n v="680.18333333333328"/>
    <x v="0"/>
    <x v="44"/>
  </r>
  <r>
    <x v="3"/>
    <n v="3"/>
    <x v="2"/>
    <x v="44"/>
    <x v="44"/>
    <x v="14"/>
    <n v="707"/>
    <n v="624"/>
    <n v="62"/>
    <n v="562"/>
    <n v="6131.9833333333299"/>
    <n v="949.2166666666667"/>
    <x v="0"/>
    <x v="44"/>
  </r>
  <r>
    <x v="3"/>
    <n v="4"/>
    <x v="3"/>
    <x v="44"/>
    <x v="44"/>
    <x v="14"/>
    <n v="870"/>
    <n v="807"/>
    <n v="32"/>
    <n v="775"/>
    <n v="8516.4750000000004"/>
    <n v="1299.7916666666667"/>
    <x v="0"/>
    <x v="44"/>
  </r>
  <r>
    <x v="3"/>
    <n v="5"/>
    <x v="4"/>
    <x v="44"/>
    <x v="44"/>
    <x v="14"/>
    <n v="1082"/>
    <n v="1004"/>
    <n v="8"/>
    <n v="996"/>
    <n v="11016.5333333333"/>
    <n v="2202.3333333333335"/>
    <x v="0"/>
    <x v="44"/>
  </r>
  <r>
    <x v="3"/>
    <n v="6"/>
    <x v="5"/>
    <x v="44"/>
    <x v="44"/>
    <x v="14"/>
    <n v="1334"/>
    <n v="1255"/>
    <n v="27"/>
    <n v="1228"/>
    <n v="13835.15"/>
    <n v="2582.2166666666667"/>
    <x v="0"/>
    <x v="44"/>
  </r>
  <r>
    <x v="3"/>
    <n v="7"/>
    <x v="6"/>
    <x v="44"/>
    <x v="44"/>
    <x v="14"/>
    <n v="1825"/>
    <n v="1757"/>
    <n v="20"/>
    <n v="1737"/>
    <n v="19949.633333333299"/>
    <n v="4271.4666666666662"/>
    <x v="0"/>
    <x v="44"/>
  </r>
  <r>
    <x v="3"/>
    <n v="8"/>
    <x v="7"/>
    <x v="44"/>
    <x v="44"/>
    <x v="14"/>
    <n v="2256"/>
    <n v="2175"/>
    <n v="25"/>
    <n v="2150"/>
    <n v="25052.166666666701"/>
    <n v="5436.0666666666666"/>
    <x v="0"/>
    <x v="44"/>
  </r>
  <r>
    <x v="3"/>
    <n v="9"/>
    <x v="8"/>
    <x v="44"/>
    <x v="44"/>
    <x v="14"/>
    <n v="2064"/>
    <n v="1967"/>
    <n v="101"/>
    <n v="1866"/>
    <n v="21912.0333333333"/>
    <n v="4790.0166666666664"/>
    <x v="0"/>
    <x v="44"/>
  </r>
  <r>
    <x v="3"/>
    <n v="10"/>
    <x v="9"/>
    <x v="44"/>
    <x v="44"/>
    <x v="14"/>
    <n v="2314"/>
    <n v="2183"/>
    <n v="3"/>
    <n v="2180"/>
    <n v="26082.7"/>
    <n v="5767.083333333333"/>
    <x v="0"/>
    <x v="44"/>
  </r>
  <r>
    <x v="3"/>
    <n v="11"/>
    <x v="10"/>
    <x v="44"/>
    <x v="44"/>
    <x v="14"/>
    <n v="2434"/>
    <n v="2299"/>
    <n v="74"/>
    <n v="2225"/>
    <n v="26875.016666666699"/>
    <n v="6235.8833333333332"/>
    <x v="0"/>
    <x v="44"/>
  </r>
  <r>
    <x v="3"/>
    <n v="12"/>
    <x v="11"/>
    <x v="44"/>
    <x v="44"/>
    <x v="14"/>
    <n v="2500"/>
    <n v="2386"/>
    <n v="104"/>
    <n v="2282"/>
    <n v="27763.116666666701"/>
    <n v="6890.666666666667"/>
    <x v="0"/>
    <x v="44"/>
  </r>
  <r>
    <x v="3"/>
    <n v="1"/>
    <x v="0"/>
    <x v="45"/>
    <x v="45"/>
    <x v="14"/>
    <n v="687"/>
    <n v="556"/>
    <n v="19"/>
    <n v="537"/>
    <n v="6404.1416666666701"/>
    <n v="1113.4916666666666"/>
    <x v="0"/>
    <x v="45"/>
  </r>
  <r>
    <x v="3"/>
    <n v="2"/>
    <x v="1"/>
    <x v="45"/>
    <x v="45"/>
    <x v="14"/>
    <n v="434"/>
    <n v="351"/>
    <n v="39"/>
    <n v="312"/>
    <n v="3730.0266666666698"/>
    <n v="620.49"/>
    <x v="0"/>
    <x v="45"/>
  </r>
  <r>
    <x v="3"/>
    <n v="3"/>
    <x v="2"/>
    <x v="45"/>
    <x v="45"/>
    <x v="14"/>
    <n v="542"/>
    <n v="389"/>
    <n v="24"/>
    <n v="365"/>
    <n v="4291.8158333333304"/>
    <n v="684.25083333333339"/>
    <x v="0"/>
    <x v="45"/>
  </r>
  <r>
    <x v="3"/>
    <n v="4"/>
    <x v="3"/>
    <x v="45"/>
    <x v="45"/>
    <x v="14"/>
    <n v="714"/>
    <n v="534"/>
    <n v="34"/>
    <n v="500"/>
    <n v="5942.4041666666699"/>
    <n v="1001.2625"/>
    <x v="0"/>
    <x v="45"/>
  </r>
  <r>
    <x v="3"/>
    <n v="5"/>
    <x v="4"/>
    <x v="45"/>
    <x v="45"/>
    <x v="14"/>
    <n v="835"/>
    <n v="608"/>
    <n v="15"/>
    <n v="593"/>
    <n v="7120.04"/>
    <n v="1518.9933333333333"/>
    <x v="0"/>
    <x v="45"/>
  </r>
  <r>
    <x v="3"/>
    <n v="6"/>
    <x v="5"/>
    <x v="45"/>
    <x v="45"/>
    <x v="14"/>
    <n v="1049"/>
    <n v="798"/>
    <n v="14"/>
    <n v="784"/>
    <n v="9421.2999999999993"/>
    <n v="1714.9833333333333"/>
    <x v="0"/>
    <x v="45"/>
  </r>
  <r>
    <x v="3"/>
    <n v="7"/>
    <x v="6"/>
    <x v="45"/>
    <x v="45"/>
    <x v="14"/>
    <n v="1728"/>
    <n v="1322"/>
    <n v="67"/>
    <n v="1255"/>
    <n v="15057.25"/>
    <n v="3185.6833333333334"/>
    <x v="0"/>
    <x v="45"/>
  </r>
  <r>
    <x v="3"/>
    <n v="8"/>
    <x v="7"/>
    <x v="45"/>
    <x v="45"/>
    <x v="14"/>
    <n v="2094"/>
    <n v="1751"/>
    <n v="15"/>
    <n v="1736"/>
    <n v="20897.676666666699"/>
    <n v="4249.09"/>
    <x v="0"/>
    <x v="45"/>
  </r>
  <r>
    <x v="3"/>
    <n v="9"/>
    <x v="8"/>
    <x v="45"/>
    <x v="45"/>
    <x v="14"/>
    <n v="2118"/>
    <n v="1830"/>
    <n v="190"/>
    <n v="1640"/>
    <n v="19806.5"/>
    <n v="4072.3166666666666"/>
    <x v="0"/>
    <x v="45"/>
  </r>
  <r>
    <x v="3"/>
    <n v="10"/>
    <x v="9"/>
    <x v="45"/>
    <x v="45"/>
    <x v="14"/>
    <n v="2668"/>
    <n v="2413"/>
    <n v="176"/>
    <n v="2237"/>
    <n v="27617.113333333298"/>
    <n v="6859.586666666667"/>
    <x v="0"/>
    <x v="45"/>
  </r>
  <r>
    <x v="3"/>
    <n v="11"/>
    <x v="10"/>
    <x v="45"/>
    <x v="45"/>
    <x v="14"/>
    <n v="3027"/>
    <n v="2756"/>
    <n v="75"/>
    <n v="2681"/>
    <n v="33080.963333333297"/>
    <n v="8820.503333333334"/>
    <x v="0"/>
    <x v="45"/>
  </r>
  <r>
    <x v="3"/>
    <n v="12"/>
    <x v="11"/>
    <x v="45"/>
    <x v="45"/>
    <x v="14"/>
    <n v="3187"/>
    <n v="2905"/>
    <n v="11"/>
    <n v="2894"/>
    <n v="34995.24"/>
    <n v="8687.7433333333338"/>
    <x v="0"/>
    <x v="45"/>
  </r>
  <r>
    <x v="3"/>
    <n v="1"/>
    <x v="0"/>
    <x v="46"/>
    <x v="46"/>
    <x v="14"/>
    <n v="1402"/>
    <n v="616"/>
    <n v="1"/>
    <n v="615"/>
    <n v="6483.03"/>
    <n v="1331.32"/>
    <x v="0"/>
    <x v="46"/>
  </r>
  <r>
    <x v="3"/>
    <n v="2"/>
    <x v="1"/>
    <x v="46"/>
    <x v="46"/>
    <x v="14"/>
    <n v="1198"/>
    <n v="458"/>
    <n v="2"/>
    <n v="456"/>
    <n v="4826.3500000000004"/>
    <n v="851.08333333333337"/>
    <x v="0"/>
    <x v="46"/>
  </r>
  <r>
    <x v="3"/>
    <n v="3"/>
    <x v="2"/>
    <x v="46"/>
    <x v="46"/>
    <x v="14"/>
    <n v="1631"/>
    <n v="657"/>
    <n v="1"/>
    <n v="656"/>
    <n v="6935.0583333333298"/>
    <n v="1332.5416666666667"/>
    <x v="0"/>
    <x v="46"/>
  </r>
  <r>
    <x v="3"/>
    <n v="4"/>
    <x v="3"/>
    <x v="46"/>
    <x v="46"/>
    <x v="14"/>
    <n v="1820"/>
    <n v="769"/>
    <n v="0"/>
    <n v="769"/>
    <n v="8054.085"/>
    <n v="1330.8150000000001"/>
    <x v="0"/>
    <x v="46"/>
  </r>
  <r>
    <x v="3"/>
    <n v="5"/>
    <x v="4"/>
    <x v="46"/>
    <x v="46"/>
    <x v="14"/>
    <n v="2138"/>
    <n v="905"/>
    <n v="0"/>
    <n v="905"/>
    <n v="9479.6108333333304"/>
    <n v="1750.0225"/>
    <x v="0"/>
    <x v="46"/>
  </r>
  <r>
    <x v="3"/>
    <n v="6"/>
    <x v="5"/>
    <x v="46"/>
    <x v="46"/>
    <x v="14"/>
    <n v="2404"/>
    <n v="1090"/>
    <n v="0"/>
    <n v="1090"/>
    <n v="11468.428333333301"/>
    <n v="2160.1383333333333"/>
    <x v="0"/>
    <x v="46"/>
  </r>
  <r>
    <x v="3"/>
    <n v="7"/>
    <x v="6"/>
    <x v="46"/>
    <x v="46"/>
    <x v="14"/>
    <n v="2766"/>
    <n v="1507"/>
    <n v="1"/>
    <n v="1506"/>
    <n v="15879.823333333299"/>
    <n v="3928.6433333333334"/>
    <x v="0"/>
    <x v="46"/>
  </r>
  <r>
    <x v="3"/>
    <n v="8"/>
    <x v="7"/>
    <x v="46"/>
    <x v="46"/>
    <x v="14"/>
    <n v="2917"/>
    <n v="1691"/>
    <n v="0"/>
    <n v="1691"/>
    <n v="17910.0141666667"/>
    <n v="3358.5524999999998"/>
    <x v="0"/>
    <x v="46"/>
  </r>
  <r>
    <x v="3"/>
    <n v="9"/>
    <x v="8"/>
    <x v="46"/>
    <x v="46"/>
    <x v="14"/>
    <n v="2632"/>
    <n v="1455"/>
    <n v="38"/>
    <n v="1417"/>
    <n v="14967.1466666667"/>
    <n v="2229.3866666666668"/>
    <x v="0"/>
    <x v="46"/>
  </r>
  <r>
    <x v="3"/>
    <n v="10"/>
    <x v="9"/>
    <x v="46"/>
    <x v="46"/>
    <x v="14"/>
    <n v="2441"/>
    <n v="1313"/>
    <n v="77"/>
    <n v="1236"/>
    <n v="12930.739166666701"/>
    <n v="2014.7441666666666"/>
    <x v="0"/>
    <x v="46"/>
  </r>
  <r>
    <x v="3"/>
    <n v="11"/>
    <x v="10"/>
    <x v="46"/>
    <x v="46"/>
    <x v="14"/>
    <n v="2360"/>
    <n v="1298"/>
    <n v="30"/>
    <n v="1268"/>
    <n v="13482.3"/>
    <n v="2371.0166666666669"/>
    <x v="0"/>
    <x v="46"/>
  </r>
  <r>
    <x v="3"/>
    <n v="12"/>
    <x v="11"/>
    <x v="46"/>
    <x v="46"/>
    <x v="14"/>
    <n v="2603"/>
    <n v="1413"/>
    <n v="6"/>
    <n v="1407"/>
    <n v="15139.05"/>
    <n v="2852.0333333333333"/>
    <x v="0"/>
    <x v="46"/>
  </r>
  <r>
    <x v="3"/>
    <n v="1"/>
    <x v="0"/>
    <x v="47"/>
    <x v="47"/>
    <x v="15"/>
    <n v="1074"/>
    <n v="819"/>
    <n v="99"/>
    <n v="720"/>
    <n v="7334.3416666666699"/>
    <n v="2106.3083333333334"/>
    <x v="0"/>
    <x v="47"/>
  </r>
  <r>
    <x v="3"/>
    <n v="2"/>
    <x v="1"/>
    <x v="47"/>
    <x v="47"/>
    <x v="15"/>
    <n v="894"/>
    <n v="689"/>
    <n v="58"/>
    <n v="631"/>
    <n v="6445.0366666666696"/>
    <n v="1858.4966666666667"/>
    <x v="0"/>
    <x v="47"/>
  </r>
  <r>
    <x v="3"/>
    <n v="3"/>
    <x v="2"/>
    <x v="47"/>
    <x v="47"/>
    <x v="15"/>
    <n v="1065"/>
    <n v="819"/>
    <n v="85"/>
    <n v="734"/>
    <n v="7469.5633333333299"/>
    <n v="2157.02"/>
    <x v="0"/>
    <x v="47"/>
  </r>
  <r>
    <x v="3"/>
    <n v="4"/>
    <x v="3"/>
    <x v="47"/>
    <x v="47"/>
    <x v="15"/>
    <n v="1197"/>
    <n v="910"/>
    <n v="96"/>
    <n v="814"/>
    <n v="8319"/>
    <n v="2260.9499999999998"/>
    <x v="0"/>
    <x v="47"/>
  </r>
  <r>
    <x v="3"/>
    <n v="5"/>
    <x v="4"/>
    <x v="47"/>
    <x v="47"/>
    <x v="15"/>
    <n v="1290"/>
    <n v="1003"/>
    <n v="127"/>
    <n v="876"/>
    <n v="9022.3541666666697"/>
    <n v="2019.3958333333333"/>
    <x v="0"/>
    <x v="47"/>
  </r>
  <r>
    <x v="3"/>
    <n v="6"/>
    <x v="5"/>
    <x v="47"/>
    <x v="47"/>
    <x v="15"/>
    <n v="1605"/>
    <n v="1235"/>
    <n v="130"/>
    <n v="1105"/>
    <n v="11513.6266666667"/>
    <n v="2870.44"/>
    <x v="0"/>
    <x v="47"/>
  </r>
  <r>
    <x v="3"/>
    <n v="7"/>
    <x v="6"/>
    <x v="47"/>
    <x v="47"/>
    <x v="15"/>
    <n v="2259"/>
    <n v="1681"/>
    <n v="239"/>
    <n v="1442"/>
    <n v="14803.3383333333"/>
    <n v="4061.9116666666669"/>
    <x v="0"/>
    <x v="47"/>
  </r>
  <r>
    <x v="3"/>
    <n v="8"/>
    <x v="7"/>
    <x v="47"/>
    <x v="47"/>
    <x v="15"/>
    <n v="2505"/>
    <n v="1850"/>
    <n v="127"/>
    <n v="1723"/>
    <n v="18024.192500000001"/>
    <n v="4250.6575000000003"/>
    <x v="0"/>
    <x v="47"/>
  </r>
  <r>
    <x v="3"/>
    <n v="9"/>
    <x v="8"/>
    <x v="47"/>
    <x v="47"/>
    <x v="15"/>
    <n v="2289"/>
    <n v="1788"/>
    <n v="93"/>
    <n v="1695"/>
    <n v="17714.636666666702"/>
    <n v="4543.1133333333337"/>
    <x v="0"/>
    <x v="47"/>
  </r>
  <r>
    <x v="3"/>
    <n v="10"/>
    <x v="9"/>
    <x v="47"/>
    <x v="47"/>
    <x v="15"/>
    <n v="2118"/>
    <n v="1597"/>
    <n v="118"/>
    <n v="1479"/>
    <n v="15329.5491666667"/>
    <n v="3841.9675000000002"/>
    <x v="0"/>
    <x v="47"/>
  </r>
  <r>
    <x v="3"/>
    <n v="11"/>
    <x v="10"/>
    <x v="47"/>
    <x v="47"/>
    <x v="15"/>
    <n v="1678"/>
    <n v="1280"/>
    <n v="91"/>
    <n v="1189"/>
    <n v="12474.391666666699"/>
    <n v="3006.9083333333333"/>
    <x v="0"/>
    <x v="47"/>
  </r>
  <r>
    <x v="3"/>
    <n v="12"/>
    <x v="11"/>
    <x v="47"/>
    <x v="47"/>
    <x v="15"/>
    <n v="1865"/>
    <n v="1414"/>
    <n v="53"/>
    <n v="1361"/>
    <n v="14582.4683333333"/>
    <n v="4146.915"/>
    <x v="0"/>
    <x v="47"/>
  </r>
  <r>
    <x v="3"/>
    <n v="1"/>
    <x v="0"/>
    <x v="48"/>
    <x v="48"/>
    <x v="16"/>
    <n v="698"/>
    <n v="574"/>
    <n v="77"/>
    <n v="497"/>
    <n v="5207.6883333333299"/>
    <n v="2071.9616666666666"/>
    <x v="0"/>
    <x v="48"/>
  </r>
  <r>
    <x v="3"/>
    <n v="2"/>
    <x v="1"/>
    <x v="48"/>
    <x v="48"/>
    <x v="16"/>
    <n v="620"/>
    <n v="521"/>
    <n v="8"/>
    <n v="513"/>
    <n v="5257.9733333333297"/>
    <n v="1947.76"/>
    <x v="0"/>
    <x v="48"/>
  </r>
  <r>
    <x v="3"/>
    <n v="3"/>
    <x v="2"/>
    <x v="48"/>
    <x v="48"/>
    <x v="16"/>
    <n v="821"/>
    <n v="595"/>
    <n v="42"/>
    <n v="553"/>
    <n v="5691.30666666667"/>
    <n v="2176.4933333333333"/>
    <x v="0"/>
    <x v="48"/>
  </r>
  <r>
    <x v="3"/>
    <n v="4"/>
    <x v="3"/>
    <x v="48"/>
    <x v="48"/>
    <x v="16"/>
    <n v="918"/>
    <n v="676"/>
    <n v="81"/>
    <n v="595"/>
    <n v="6226.5033333333304"/>
    <n v="2415.3466666666668"/>
    <x v="0"/>
    <x v="48"/>
  </r>
  <r>
    <x v="3"/>
    <n v="5"/>
    <x v="4"/>
    <x v="48"/>
    <x v="48"/>
    <x v="16"/>
    <n v="1047"/>
    <n v="809"/>
    <n v="37"/>
    <n v="772"/>
    <n v="7980.4808333333303"/>
    <n v="2902.3358333333335"/>
    <x v="0"/>
    <x v="48"/>
  </r>
  <r>
    <x v="3"/>
    <n v="6"/>
    <x v="5"/>
    <x v="48"/>
    <x v="48"/>
    <x v="16"/>
    <n v="1208"/>
    <n v="941"/>
    <n v="28"/>
    <n v="913"/>
    <n v="9483.0216666666693"/>
    <n v="2714.2783333333332"/>
    <x v="0"/>
    <x v="48"/>
  </r>
  <r>
    <x v="3"/>
    <n v="7"/>
    <x v="6"/>
    <x v="48"/>
    <x v="48"/>
    <x v="16"/>
    <n v="1463"/>
    <n v="1180"/>
    <n v="54"/>
    <n v="1126"/>
    <n v="11894.57"/>
    <n v="3294.4966666666664"/>
    <x v="0"/>
    <x v="48"/>
  </r>
  <r>
    <x v="3"/>
    <n v="8"/>
    <x v="7"/>
    <x v="48"/>
    <x v="48"/>
    <x v="16"/>
    <n v="1544"/>
    <n v="1262"/>
    <n v="37"/>
    <n v="1225"/>
    <n v="13343.401666666699"/>
    <n v="3258.7483333333334"/>
    <x v="0"/>
    <x v="48"/>
  </r>
  <r>
    <x v="3"/>
    <n v="9"/>
    <x v="8"/>
    <x v="48"/>
    <x v="48"/>
    <x v="16"/>
    <n v="1700"/>
    <n v="1371"/>
    <n v="26"/>
    <n v="1345"/>
    <n v="14666.865833333301"/>
    <n v="3511.0508333333332"/>
    <x v="0"/>
    <x v="48"/>
  </r>
  <r>
    <x v="3"/>
    <n v="10"/>
    <x v="9"/>
    <x v="48"/>
    <x v="48"/>
    <x v="16"/>
    <n v="1699"/>
    <n v="1371"/>
    <n v="12"/>
    <n v="1359"/>
    <n v="14919.1175"/>
    <n v="4201.1824999999999"/>
    <x v="0"/>
    <x v="48"/>
  </r>
  <r>
    <x v="3"/>
    <n v="11"/>
    <x v="10"/>
    <x v="48"/>
    <x v="48"/>
    <x v="16"/>
    <n v="1458"/>
    <n v="1214"/>
    <n v="15"/>
    <n v="1199"/>
    <n v="13198.071666666699"/>
    <n v="3351.0783333333334"/>
    <x v="0"/>
    <x v="48"/>
  </r>
  <r>
    <x v="3"/>
    <n v="12"/>
    <x v="11"/>
    <x v="48"/>
    <x v="48"/>
    <x v="16"/>
    <n v="1607"/>
    <n v="1323"/>
    <n v="26"/>
    <n v="1297"/>
    <n v="14311.624166666699"/>
    <n v="3770.6591666666668"/>
    <x v="0"/>
    <x v="48"/>
  </r>
  <r>
    <x v="3"/>
    <n v="1"/>
    <x v="0"/>
    <x v="49"/>
    <x v="49"/>
    <x v="14"/>
    <n v="643"/>
    <n v="581"/>
    <n v="23"/>
    <n v="558"/>
    <n v="6509.9333333333298"/>
    <n v="1579.1666666666667"/>
    <x v="0"/>
    <x v="49"/>
  </r>
  <r>
    <x v="3"/>
    <n v="2"/>
    <x v="1"/>
    <x v="49"/>
    <x v="49"/>
    <x v="14"/>
    <n v="323"/>
    <n v="292"/>
    <n v="19"/>
    <n v="273"/>
    <n v="3252.9666666666699"/>
    <n v="911.98333333333335"/>
    <x v="0"/>
    <x v="49"/>
  </r>
  <r>
    <x v="3"/>
    <n v="3"/>
    <x v="2"/>
    <x v="49"/>
    <x v="49"/>
    <x v="14"/>
    <n v="438"/>
    <n v="390"/>
    <n v="7"/>
    <n v="383"/>
    <n v="4593.8924999999999"/>
    <n v="1179.3408333333334"/>
    <x v="0"/>
    <x v="49"/>
  </r>
  <r>
    <x v="3"/>
    <n v="4"/>
    <x v="3"/>
    <x v="49"/>
    <x v="49"/>
    <x v="14"/>
    <n v="763"/>
    <n v="700"/>
    <n v="20"/>
    <n v="680"/>
    <n v="8175.5266666666703"/>
    <n v="2149.8566666666666"/>
    <x v="0"/>
    <x v="49"/>
  </r>
  <r>
    <x v="3"/>
    <n v="5"/>
    <x v="4"/>
    <x v="49"/>
    <x v="49"/>
    <x v="14"/>
    <n v="1178"/>
    <n v="1088"/>
    <n v="27"/>
    <n v="1061"/>
    <n v="12759.145"/>
    <n v="2900.0216666666665"/>
    <x v="0"/>
    <x v="49"/>
  </r>
  <r>
    <x v="3"/>
    <n v="6"/>
    <x v="5"/>
    <x v="49"/>
    <x v="49"/>
    <x v="14"/>
    <n v="2109"/>
    <n v="1849"/>
    <n v="33"/>
    <n v="1816"/>
    <n v="22002.553333333301"/>
    <n v="5018.5466666666671"/>
    <x v="0"/>
    <x v="49"/>
  </r>
  <r>
    <x v="3"/>
    <n v="7"/>
    <x v="6"/>
    <x v="49"/>
    <x v="49"/>
    <x v="14"/>
    <n v="3332"/>
    <n v="2884"/>
    <n v="68"/>
    <n v="2816"/>
    <n v="34106.764166666697"/>
    <n v="7448.8691666666664"/>
    <x v="0"/>
    <x v="49"/>
  </r>
  <r>
    <x v="3"/>
    <n v="8"/>
    <x v="7"/>
    <x v="49"/>
    <x v="49"/>
    <x v="14"/>
    <n v="3878"/>
    <n v="3304"/>
    <n v="90"/>
    <n v="3214"/>
    <n v="38976.2366666667"/>
    <n v="9333.5966666666664"/>
    <x v="0"/>
    <x v="49"/>
  </r>
  <r>
    <x v="3"/>
    <n v="9"/>
    <x v="8"/>
    <x v="49"/>
    <x v="49"/>
    <x v="14"/>
    <n v="3658"/>
    <n v="3161"/>
    <n v="67"/>
    <n v="3094"/>
    <n v="37331.466666666704"/>
    <n v="9097.3833333333332"/>
    <x v="0"/>
    <x v="49"/>
  </r>
  <r>
    <x v="3"/>
    <n v="10"/>
    <x v="9"/>
    <x v="49"/>
    <x v="49"/>
    <x v="14"/>
    <n v="3801"/>
    <n v="3318"/>
    <n v="48"/>
    <n v="3270"/>
    <n v="39388.633333333302"/>
    <n v="9028.7666666666664"/>
    <x v="0"/>
    <x v="49"/>
  </r>
  <r>
    <x v="3"/>
    <n v="11"/>
    <x v="10"/>
    <x v="49"/>
    <x v="49"/>
    <x v="14"/>
    <n v="2670"/>
    <n v="2423"/>
    <n v="68"/>
    <n v="2355"/>
    <n v="27847.5"/>
    <n v="6631.7833333333338"/>
    <x v="0"/>
    <x v="49"/>
  </r>
  <r>
    <x v="3"/>
    <n v="12"/>
    <x v="11"/>
    <x v="49"/>
    <x v="49"/>
    <x v="14"/>
    <n v="2643"/>
    <n v="2398"/>
    <n v="61"/>
    <n v="2337"/>
    <n v="27698.551666666699"/>
    <n v="6432.7816666666668"/>
    <x v="0"/>
    <x v="49"/>
  </r>
  <r>
    <x v="3"/>
    <n v="1"/>
    <x v="0"/>
    <x v="50"/>
    <x v="50"/>
    <x v="14"/>
    <n v="418"/>
    <n v="318"/>
    <n v="14"/>
    <n v="304"/>
    <n v="3236.1891666666702"/>
    <n v="925.21083333333331"/>
    <x v="0"/>
    <x v="50"/>
  </r>
  <r>
    <x v="3"/>
    <n v="2"/>
    <x v="1"/>
    <x v="50"/>
    <x v="50"/>
    <x v="14"/>
    <n v="256"/>
    <n v="205"/>
    <n v="40"/>
    <n v="165"/>
    <n v="1581.0733333333301"/>
    <n v="717.31"/>
    <x v="0"/>
    <x v="50"/>
  </r>
  <r>
    <x v="3"/>
    <n v="3"/>
    <x v="2"/>
    <x v="50"/>
    <x v="50"/>
    <x v="14"/>
    <n v="352"/>
    <n v="270"/>
    <n v="42"/>
    <n v="228"/>
    <n v="2291.84"/>
    <n v="731.17666666666662"/>
    <x v="0"/>
    <x v="50"/>
  </r>
  <r>
    <x v="3"/>
    <n v="4"/>
    <x v="3"/>
    <x v="50"/>
    <x v="50"/>
    <x v="14"/>
    <n v="436"/>
    <n v="347"/>
    <n v="63"/>
    <n v="284"/>
    <n v="2827.0666666666698"/>
    <n v="1068.5833333333333"/>
    <x v="0"/>
    <x v="50"/>
  </r>
  <r>
    <x v="3"/>
    <n v="5"/>
    <x v="4"/>
    <x v="50"/>
    <x v="50"/>
    <x v="14"/>
    <n v="611"/>
    <n v="491"/>
    <n v="57"/>
    <n v="434"/>
    <n v="4566.8999999999996"/>
    <n v="1135.2166666666667"/>
    <x v="0"/>
    <x v="50"/>
  </r>
  <r>
    <x v="3"/>
    <n v="6"/>
    <x v="5"/>
    <x v="50"/>
    <x v="50"/>
    <x v="14"/>
    <n v="1084"/>
    <n v="853"/>
    <n v="67"/>
    <n v="786"/>
    <n v="8309.0383333333302"/>
    <n v="1890.7616666666668"/>
    <x v="0"/>
    <x v="50"/>
  </r>
  <r>
    <x v="3"/>
    <n v="7"/>
    <x v="6"/>
    <x v="50"/>
    <x v="50"/>
    <x v="14"/>
    <n v="1502"/>
    <n v="1176"/>
    <n v="102"/>
    <n v="1074"/>
    <n v="11632.5683333333"/>
    <n v="1867.415"/>
    <x v="0"/>
    <x v="50"/>
  </r>
  <r>
    <x v="3"/>
    <n v="8"/>
    <x v="7"/>
    <x v="50"/>
    <x v="50"/>
    <x v="14"/>
    <n v="1628"/>
    <n v="1255"/>
    <n v="147"/>
    <n v="1108"/>
    <n v="12052.3008333333"/>
    <n v="1620.7991666666667"/>
    <x v="0"/>
    <x v="50"/>
  </r>
  <r>
    <x v="3"/>
    <n v="9"/>
    <x v="8"/>
    <x v="50"/>
    <x v="50"/>
    <x v="14"/>
    <n v="1481"/>
    <n v="1195"/>
    <n v="65"/>
    <n v="1130"/>
    <n v="12741.2483333333"/>
    <n v="2338.9349999999999"/>
    <x v="0"/>
    <x v="50"/>
  </r>
  <r>
    <x v="3"/>
    <n v="10"/>
    <x v="9"/>
    <x v="50"/>
    <x v="50"/>
    <x v="14"/>
    <n v="1497"/>
    <n v="1171"/>
    <n v="78"/>
    <n v="1093"/>
    <n v="12428.7575"/>
    <n v="2421.3924999999999"/>
    <x v="0"/>
    <x v="50"/>
  </r>
  <r>
    <x v="3"/>
    <n v="11"/>
    <x v="10"/>
    <x v="50"/>
    <x v="50"/>
    <x v="14"/>
    <n v="1250"/>
    <n v="1000"/>
    <n v="63"/>
    <n v="937"/>
    <n v="10690.3866666667"/>
    <n v="2338.0633333333335"/>
    <x v="0"/>
    <x v="50"/>
  </r>
  <r>
    <x v="3"/>
    <n v="12"/>
    <x v="11"/>
    <x v="50"/>
    <x v="50"/>
    <x v="14"/>
    <n v="1384"/>
    <n v="1095"/>
    <n v="113"/>
    <n v="982"/>
    <n v="11805.618333333299"/>
    <n v="2917.4316666666668"/>
    <x v="0"/>
    <x v="50"/>
  </r>
  <r>
    <x v="3"/>
    <n v="1"/>
    <x v="0"/>
    <x v="51"/>
    <x v="51"/>
    <x v="14"/>
    <n v="2718"/>
    <n v="2118"/>
    <n v="0"/>
    <n v="2118"/>
    <n v="24674.3"/>
    <n v="4324.7666666666664"/>
    <x v="0"/>
    <x v="51"/>
  </r>
  <r>
    <x v="3"/>
    <n v="2"/>
    <x v="1"/>
    <x v="51"/>
    <x v="51"/>
    <x v="14"/>
    <n v="1938"/>
    <n v="1521"/>
    <n v="0"/>
    <n v="1521"/>
    <n v="17734.333333333299"/>
    <n v="2725.5333333333333"/>
    <x v="0"/>
    <x v="51"/>
  </r>
  <r>
    <x v="3"/>
    <n v="3"/>
    <x v="2"/>
    <x v="51"/>
    <x v="51"/>
    <x v="14"/>
    <n v="2487"/>
    <n v="1960"/>
    <n v="3"/>
    <n v="1957"/>
    <n v="22679.493333333299"/>
    <n v="3594.7733333333335"/>
    <x v="0"/>
    <x v="51"/>
  </r>
  <r>
    <x v="3"/>
    <n v="4"/>
    <x v="3"/>
    <x v="51"/>
    <x v="51"/>
    <x v="14"/>
    <n v="3113"/>
    <n v="2523"/>
    <n v="19"/>
    <n v="2504"/>
    <n v="29242.2791666667"/>
    <n v="4942.1374999999998"/>
    <x v="0"/>
    <x v="51"/>
  </r>
  <r>
    <x v="3"/>
    <n v="5"/>
    <x v="4"/>
    <x v="51"/>
    <x v="51"/>
    <x v="14"/>
    <n v="4598"/>
    <n v="3682"/>
    <n v="2"/>
    <n v="3680"/>
    <n v="42915.991666666698"/>
    <n v="8550.8916666666664"/>
    <x v="0"/>
    <x v="51"/>
  </r>
  <r>
    <x v="3"/>
    <n v="6"/>
    <x v="5"/>
    <x v="51"/>
    <x v="51"/>
    <x v="14"/>
    <n v="6607"/>
    <n v="5160"/>
    <n v="964"/>
    <n v="4196"/>
    <n v="48230.400000000001"/>
    <n v="10457.299999999999"/>
    <x v="0"/>
    <x v="51"/>
  </r>
  <r>
    <x v="3"/>
    <n v="7"/>
    <x v="6"/>
    <x v="51"/>
    <x v="51"/>
    <x v="14"/>
    <n v="9716"/>
    <n v="7774"/>
    <n v="1033"/>
    <n v="6741"/>
    <n v="78599.133333333302"/>
    <n v="15934.266666666666"/>
    <x v="0"/>
    <x v="51"/>
  </r>
  <r>
    <x v="3"/>
    <n v="8"/>
    <x v="7"/>
    <x v="51"/>
    <x v="51"/>
    <x v="14"/>
    <n v="10798"/>
    <n v="8514"/>
    <n v="237"/>
    <n v="8277"/>
    <n v="98438.188333333295"/>
    <n v="19134.945"/>
    <x v="0"/>
    <x v="51"/>
  </r>
  <r>
    <x v="3"/>
    <n v="9"/>
    <x v="8"/>
    <x v="51"/>
    <x v="51"/>
    <x v="14"/>
    <n v="10276"/>
    <n v="8332"/>
    <n v="0"/>
    <n v="8332"/>
    <n v="99812.772500000006"/>
    <n v="20842.744166666667"/>
    <x v="0"/>
    <x v="51"/>
  </r>
  <r>
    <x v="3"/>
    <n v="10"/>
    <x v="9"/>
    <x v="51"/>
    <x v="51"/>
    <x v="14"/>
    <n v="9881"/>
    <n v="8071"/>
    <n v="0"/>
    <n v="8071"/>
    <n v="95302.625"/>
    <n v="17752.608333333334"/>
    <x v="0"/>
    <x v="51"/>
  </r>
  <r>
    <x v="3"/>
    <n v="11"/>
    <x v="10"/>
    <x v="51"/>
    <x v="51"/>
    <x v="14"/>
    <n v="8806"/>
    <n v="7258"/>
    <n v="0"/>
    <n v="7258"/>
    <n v="85782.139166666704"/>
    <n v="17522.310833333333"/>
    <x v="0"/>
    <x v="51"/>
  </r>
  <r>
    <x v="3"/>
    <n v="12"/>
    <x v="11"/>
    <x v="51"/>
    <x v="51"/>
    <x v="14"/>
    <n v="9626"/>
    <n v="7915"/>
    <n v="0"/>
    <n v="7915"/>
    <n v="92102.019166666694"/>
    <n v="19890.747500000001"/>
    <x v="0"/>
    <x v="51"/>
  </r>
  <r>
    <x v="3"/>
    <n v="1"/>
    <x v="0"/>
    <x v="52"/>
    <x v="52"/>
    <x v="14"/>
    <n v="614"/>
    <n v="368"/>
    <n v="3"/>
    <n v="365"/>
    <n v="3984.3166666666698"/>
    <n v="878.81666666666672"/>
    <x v="0"/>
    <x v="52"/>
  </r>
  <r>
    <x v="3"/>
    <n v="2"/>
    <x v="1"/>
    <x v="52"/>
    <x v="52"/>
    <x v="14"/>
    <n v="422"/>
    <n v="228"/>
    <n v="2"/>
    <n v="226"/>
    <n v="2500.2716666666702"/>
    <n v="574.62833333333333"/>
    <x v="0"/>
    <x v="52"/>
  </r>
  <r>
    <x v="3"/>
    <n v="3"/>
    <x v="2"/>
    <x v="52"/>
    <x v="52"/>
    <x v="14"/>
    <n v="593"/>
    <n v="371"/>
    <n v="1"/>
    <n v="370"/>
    <n v="4138.7733333333299"/>
    <n v="761.51"/>
    <x v="0"/>
    <x v="52"/>
  </r>
  <r>
    <x v="3"/>
    <n v="4"/>
    <x v="3"/>
    <x v="52"/>
    <x v="52"/>
    <x v="14"/>
    <n v="1022"/>
    <n v="683"/>
    <n v="1"/>
    <n v="682"/>
    <n v="7659.5366666666696"/>
    <n v="1745.6633333333334"/>
    <x v="0"/>
    <x v="52"/>
  </r>
  <r>
    <x v="3"/>
    <n v="5"/>
    <x v="4"/>
    <x v="52"/>
    <x v="52"/>
    <x v="14"/>
    <n v="1820"/>
    <n v="1344"/>
    <n v="2"/>
    <n v="1342"/>
    <n v="15075.178333333301"/>
    <n v="3492.2883333333334"/>
    <x v="0"/>
    <x v="52"/>
  </r>
  <r>
    <x v="3"/>
    <n v="6"/>
    <x v="5"/>
    <x v="52"/>
    <x v="52"/>
    <x v="14"/>
    <n v="3316"/>
    <n v="2642"/>
    <n v="16"/>
    <n v="2626"/>
    <n v="30341.6675"/>
    <n v="8466.7158333333336"/>
    <x v="0"/>
    <x v="52"/>
  </r>
  <r>
    <x v="3"/>
    <n v="7"/>
    <x v="6"/>
    <x v="52"/>
    <x v="52"/>
    <x v="14"/>
    <n v="5657"/>
    <n v="4676"/>
    <n v="9"/>
    <n v="4667"/>
    <n v="54309.440000000002"/>
    <n v="15496.193333333333"/>
    <x v="0"/>
    <x v="52"/>
  </r>
  <r>
    <x v="3"/>
    <n v="8"/>
    <x v="7"/>
    <x v="52"/>
    <x v="52"/>
    <x v="14"/>
    <n v="5865"/>
    <n v="4796"/>
    <n v="25"/>
    <n v="4771"/>
    <n v="57102.021666666697"/>
    <n v="16067.578333333333"/>
    <x v="0"/>
    <x v="52"/>
  </r>
  <r>
    <x v="3"/>
    <n v="9"/>
    <x v="8"/>
    <x v="52"/>
    <x v="52"/>
    <x v="14"/>
    <n v="4369"/>
    <n v="3497"/>
    <n v="29"/>
    <n v="3468"/>
    <n v="40520"/>
    <n v="9091.9500000000007"/>
    <x v="0"/>
    <x v="52"/>
  </r>
  <r>
    <x v="3"/>
    <n v="10"/>
    <x v="9"/>
    <x v="52"/>
    <x v="52"/>
    <x v="14"/>
    <n v="3331"/>
    <n v="2607"/>
    <n v="8"/>
    <n v="2599"/>
    <n v="29973.333333333299"/>
    <n v="5763.5333333333338"/>
    <x v="0"/>
    <x v="52"/>
  </r>
  <r>
    <x v="3"/>
    <n v="11"/>
    <x v="10"/>
    <x v="52"/>
    <x v="52"/>
    <x v="14"/>
    <n v="1248"/>
    <n v="810"/>
    <n v="4"/>
    <n v="806"/>
    <n v="9246.6166666666704"/>
    <n v="1856.05"/>
    <x v="0"/>
    <x v="52"/>
  </r>
  <r>
    <x v="3"/>
    <n v="12"/>
    <x v="11"/>
    <x v="52"/>
    <x v="52"/>
    <x v="14"/>
    <n v="1280"/>
    <n v="874"/>
    <n v="4"/>
    <n v="870"/>
    <n v="9709.4500000000007"/>
    <n v="2041.9833333333333"/>
    <x v="0"/>
    <x v="52"/>
  </r>
  <r>
    <x v="3"/>
    <n v="1"/>
    <x v="0"/>
    <x v="53"/>
    <x v="53"/>
    <x v="14"/>
    <n v="4961"/>
    <n v="3806"/>
    <n v="116"/>
    <n v="3690"/>
    <n v="41854.539166666698"/>
    <n v="10394.294166666667"/>
    <x v="0"/>
    <x v="53"/>
  </r>
  <r>
    <x v="3"/>
    <n v="2"/>
    <x v="1"/>
    <x v="53"/>
    <x v="53"/>
    <x v="14"/>
    <n v="4751"/>
    <n v="3716"/>
    <n v="224"/>
    <n v="3492"/>
    <n v="39940.108333333301"/>
    <n v="7873.9083333333338"/>
    <x v="0"/>
    <x v="53"/>
  </r>
  <r>
    <x v="3"/>
    <n v="3"/>
    <x v="2"/>
    <x v="53"/>
    <x v="53"/>
    <x v="14"/>
    <n v="5533"/>
    <n v="4404"/>
    <n v="115"/>
    <n v="4289"/>
    <n v="48215.183333333298"/>
    <n v="7919.5"/>
    <x v="0"/>
    <x v="53"/>
  </r>
  <r>
    <x v="3"/>
    <n v="4"/>
    <x v="3"/>
    <x v="53"/>
    <x v="53"/>
    <x v="14"/>
    <n v="5960"/>
    <n v="4693"/>
    <n v="209"/>
    <n v="4484"/>
    <n v="50335.851666666698"/>
    <n v="8926.2816666666658"/>
    <x v="0"/>
    <x v="53"/>
  </r>
  <r>
    <x v="3"/>
    <n v="5"/>
    <x v="4"/>
    <x v="53"/>
    <x v="53"/>
    <x v="14"/>
    <n v="6891"/>
    <n v="5360"/>
    <n v="112"/>
    <n v="5248"/>
    <n v="59265.384166666699"/>
    <n v="11315.515833333333"/>
    <x v="0"/>
    <x v="53"/>
  </r>
  <r>
    <x v="3"/>
    <n v="6"/>
    <x v="5"/>
    <x v="53"/>
    <x v="53"/>
    <x v="14"/>
    <n v="8666"/>
    <n v="6814"/>
    <n v="222"/>
    <n v="6592"/>
    <n v="75432.1933333333"/>
    <n v="17594.59"/>
    <x v="0"/>
    <x v="53"/>
  </r>
  <r>
    <x v="3"/>
    <n v="7"/>
    <x v="6"/>
    <x v="53"/>
    <x v="53"/>
    <x v="14"/>
    <n v="10957"/>
    <n v="8645"/>
    <n v="198"/>
    <n v="8447"/>
    <n v="96700.063333333295"/>
    <n v="23403.603333333333"/>
    <x v="0"/>
    <x v="53"/>
  </r>
  <r>
    <x v="3"/>
    <n v="8"/>
    <x v="7"/>
    <x v="53"/>
    <x v="53"/>
    <x v="14"/>
    <n v="11495"/>
    <n v="9045"/>
    <n v="232"/>
    <n v="8813"/>
    <n v="101642.7775"/>
    <n v="22172.572499999998"/>
    <x v="0"/>
    <x v="53"/>
  </r>
  <r>
    <x v="3"/>
    <n v="9"/>
    <x v="8"/>
    <x v="53"/>
    <x v="53"/>
    <x v="14"/>
    <n v="11354"/>
    <n v="9073"/>
    <n v="178"/>
    <n v="8895"/>
    <n v="102002.46416666701"/>
    <n v="23934.752499999999"/>
    <x v="0"/>
    <x v="53"/>
  </r>
  <r>
    <x v="3"/>
    <n v="10"/>
    <x v="9"/>
    <x v="53"/>
    <x v="53"/>
    <x v="14"/>
    <n v="11610"/>
    <n v="9273"/>
    <n v="140"/>
    <n v="9133"/>
    <n v="103881.1525"/>
    <n v="22170.297500000001"/>
    <x v="0"/>
    <x v="53"/>
  </r>
  <r>
    <x v="3"/>
    <n v="11"/>
    <x v="10"/>
    <x v="53"/>
    <x v="53"/>
    <x v="14"/>
    <n v="11870"/>
    <n v="9818"/>
    <n v="23"/>
    <n v="9795"/>
    <n v="111619.543333333"/>
    <n v="25214.523333333334"/>
    <x v="0"/>
    <x v="53"/>
  </r>
  <r>
    <x v="3"/>
    <n v="12"/>
    <x v="11"/>
    <x v="53"/>
    <x v="53"/>
    <x v="14"/>
    <n v="12514"/>
    <n v="10336"/>
    <n v="82"/>
    <n v="10254"/>
    <n v="117191.506666667"/>
    <n v="27063.493333333332"/>
    <x v="0"/>
    <x v="53"/>
  </r>
  <r>
    <x v="3"/>
    <n v="1"/>
    <x v="0"/>
    <x v="54"/>
    <x v="54"/>
    <x v="14"/>
    <n v="1394"/>
    <n v="1069"/>
    <n v="127"/>
    <n v="942"/>
    <n v="11189.2033333333"/>
    <n v="2467.6966666666667"/>
    <x v="0"/>
    <x v="54"/>
  </r>
  <r>
    <x v="3"/>
    <n v="2"/>
    <x v="1"/>
    <x v="54"/>
    <x v="54"/>
    <x v="14"/>
    <n v="1052"/>
    <n v="779"/>
    <n v="69"/>
    <n v="710"/>
    <n v="8182.3175000000001"/>
    <n v="2048.2658333333334"/>
    <x v="0"/>
    <x v="54"/>
  </r>
  <r>
    <x v="3"/>
    <n v="3"/>
    <x v="2"/>
    <x v="54"/>
    <x v="54"/>
    <x v="14"/>
    <n v="1476"/>
    <n v="1101"/>
    <n v="97"/>
    <n v="1004"/>
    <n v="11504.9633333333"/>
    <n v="2806.17"/>
    <x v="0"/>
    <x v="54"/>
  </r>
  <r>
    <x v="3"/>
    <n v="4"/>
    <x v="3"/>
    <x v="54"/>
    <x v="54"/>
    <x v="14"/>
    <n v="1742"/>
    <n v="1409"/>
    <n v="24"/>
    <n v="1385"/>
    <n v="15959.4233333333"/>
    <n v="3698.1933333333332"/>
    <x v="0"/>
    <x v="54"/>
  </r>
  <r>
    <x v="3"/>
    <n v="5"/>
    <x v="4"/>
    <x v="54"/>
    <x v="54"/>
    <x v="14"/>
    <n v="2550"/>
    <n v="1967"/>
    <n v="37"/>
    <n v="1930"/>
    <n v="22260.628333333301"/>
    <n v="4677.788333333333"/>
    <x v="0"/>
    <x v="54"/>
  </r>
  <r>
    <x v="3"/>
    <n v="6"/>
    <x v="5"/>
    <x v="54"/>
    <x v="54"/>
    <x v="14"/>
    <n v="3850"/>
    <n v="3061"/>
    <n v="373"/>
    <n v="2688"/>
    <n v="31068.833333333299"/>
    <n v="7553.833333333333"/>
    <x v="0"/>
    <x v="54"/>
  </r>
  <r>
    <x v="3"/>
    <n v="7"/>
    <x v="6"/>
    <x v="54"/>
    <x v="54"/>
    <x v="14"/>
    <n v="5565"/>
    <n v="4421"/>
    <n v="318"/>
    <n v="4103"/>
    <n v="48368.447500000002"/>
    <n v="12600.169166666667"/>
    <x v="0"/>
    <x v="54"/>
  </r>
  <r>
    <x v="3"/>
    <n v="8"/>
    <x v="7"/>
    <x v="54"/>
    <x v="54"/>
    <x v="14"/>
    <n v="6399"/>
    <n v="5279"/>
    <n v="513"/>
    <n v="4766"/>
    <n v="55372.690833333298"/>
    <n v="11843.5425"/>
    <x v="0"/>
    <x v="54"/>
  </r>
  <r>
    <x v="3"/>
    <n v="9"/>
    <x v="8"/>
    <x v="54"/>
    <x v="54"/>
    <x v="14"/>
    <n v="5916"/>
    <n v="4855"/>
    <n v="82"/>
    <n v="4773"/>
    <n v="54870.8616666667"/>
    <n v="13114.221666666666"/>
    <x v="0"/>
    <x v="54"/>
  </r>
  <r>
    <x v="3"/>
    <n v="10"/>
    <x v="9"/>
    <x v="54"/>
    <x v="54"/>
    <x v="14"/>
    <n v="6294"/>
    <n v="5121"/>
    <n v="105"/>
    <n v="5016"/>
    <n v="57907.776666666701"/>
    <n v="12680.49"/>
    <x v="0"/>
    <x v="54"/>
  </r>
  <r>
    <x v="3"/>
    <n v="11"/>
    <x v="10"/>
    <x v="54"/>
    <x v="54"/>
    <x v="14"/>
    <n v="4346"/>
    <n v="3330"/>
    <n v="98"/>
    <n v="3232"/>
    <n v="39278.5491666667"/>
    <n v="9756.9675000000007"/>
    <x v="0"/>
    <x v="54"/>
  </r>
  <r>
    <x v="3"/>
    <n v="12"/>
    <x v="11"/>
    <x v="54"/>
    <x v="54"/>
    <x v="14"/>
    <n v="4296"/>
    <n v="3367"/>
    <n v="70"/>
    <n v="3297"/>
    <n v="39675.489166666703"/>
    <n v="11405.2775"/>
    <x v="0"/>
    <x v="54"/>
  </r>
  <r>
    <x v="3"/>
    <n v="1"/>
    <x v="0"/>
    <x v="55"/>
    <x v="55"/>
    <x v="14"/>
    <n v="1588"/>
    <n v="1016"/>
    <n v="3"/>
    <n v="1013"/>
    <n v="11584.01"/>
    <n v="2180.04"/>
    <x v="0"/>
    <x v="55"/>
  </r>
  <r>
    <x v="3"/>
    <n v="2"/>
    <x v="1"/>
    <x v="55"/>
    <x v="55"/>
    <x v="14"/>
    <n v="1169"/>
    <n v="737"/>
    <n v="3"/>
    <n v="734"/>
    <n v="8362.8433333333305"/>
    <n v="1516.3733333333332"/>
    <x v="0"/>
    <x v="55"/>
  </r>
  <r>
    <x v="3"/>
    <n v="3"/>
    <x v="2"/>
    <x v="55"/>
    <x v="55"/>
    <x v="14"/>
    <n v="2022"/>
    <n v="1511"/>
    <n v="6"/>
    <n v="1505"/>
    <n v="17910.585833333302"/>
    <n v="3093.2308333333335"/>
    <x v="0"/>
    <x v="55"/>
  </r>
  <r>
    <x v="3"/>
    <n v="4"/>
    <x v="3"/>
    <x v="55"/>
    <x v="55"/>
    <x v="14"/>
    <n v="3210"/>
    <n v="2483"/>
    <n v="3"/>
    <n v="2480"/>
    <n v="29313.8533333333"/>
    <n v="5419.83"/>
    <x v="0"/>
    <x v="55"/>
  </r>
  <r>
    <x v="3"/>
    <n v="5"/>
    <x v="4"/>
    <x v="55"/>
    <x v="55"/>
    <x v="14"/>
    <n v="4573"/>
    <n v="3652"/>
    <n v="3"/>
    <n v="3649"/>
    <n v="40755.734166666698"/>
    <n v="7312.8491666666669"/>
    <x v="0"/>
    <x v="55"/>
  </r>
  <r>
    <x v="3"/>
    <n v="6"/>
    <x v="5"/>
    <x v="55"/>
    <x v="55"/>
    <x v="14"/>
    <n v="6715"/>
    <n v="5469"/>
    <n v="2"/>
    <n v="5467"/>
    <n v="61835.884166666699"/>
    <n v="11355.315833333334"/>
    <x v="0"/>
    <x v="55"/>
  </r>
  <r>
    <x v="3"/>
    <n v="7"/>
    <x v="6"/>
    <x v="55"/>
    <x v="55"/>
    <x v="14"/>
    <n v="11177"/>
    <n v="9327"/>
    <n v="6"/>
    <n v="9321"/>
    <n v="104302.18416666699"/>
    <n v="27133.032500000001"/>
    <x v="0"/>
    <x v="55"/>
  </r>
  <r>
    <x v="3"/>
    <n v="8"/>
    <x v="7"/>
    <x v="55"/>
    <x v="55"/>
    <x v="14"/>
    <n v="11390"/>
    <n v="9407"/>
    <n v="7"/>
    <n v="9400"/>
    <n v="110677.441666667"/>
    <n v="27434.058333333334"/>
    <x v="0"/>
    <x v="55"/>
  </r>
  <r>
    <x v="3"/>
    <n v="9"/>
    <x v="8"/>
    <x v="55"/>
    <x v="55"/>
    <x v="14"/>
    <n v="9614"/>
    <n v="7783"/>
    <n v="12"/>
    <n v="7771"/>
    <n v="91255.220833333296"/>
    <n v="19479.845833333333"/>
    <x v="0"/>
    <x v="55"/>
  </r>
  <r>
    <x v="3"/>
    <n v="10"/>
    <x v="9"/>
    <x v="55"/>
    <x v="55"/>
    <x v="14"/>
    <n v="9425"/>
    <n v="7677"/>
    <n v="2"/>
    <n v="7675"/>
    <n v="90003.259166666699"/>
    <n v="21327.040833333333"/>
    <x v="0"/>
    <x v="55"/>
  </r>
  <r>
    <x v="3"/>
    <n v="11"/>
    <x v="10"/>
    <x v="55"/>
    <x v="55"/>
    <x v="14"/>
    <n v="4029"/>
    <n v="2976"/>
    <n v="7"/>
    <n v="2969"/>
    <n v="36009.734166666698"/>
    <n v="6399.2325000000001"/>
    <x v="0"/>
    <x v="55"/>
  </r>
  <r>
    <x v="3"/>
    <n v="12"/>
    <x v="11"/>
    <x v="55"/>
    <x v="55"/>
    <x v="14"/>
    <n v="4067"/>
    <n v="3030"/>
    <n v="3"/>
    <n v="3027"/>
    <n v="34874.829166666699"/>
    <n v="6392.6875"/>
    <x v="0"/>
    <x v="55"/>
  </r>
  <r>
    <x v="3"/>
    <n v="1"/>
    <x v="0"/>
    <x v="56"/>
    <x v="56"/>
    <x v="14"/>
    <n v="871"/>
    <n v="638"/>
    <n v="0"/>
    <n v="638"/>
    <n v="7530.3"/>
    <n v="1550.6"/>
    <x v="0"/>
    <x v="56"/>
  </r>
  <r>
    <x v="3"/>
    <n v="2"/>
    <x v="1"/>
    <x v="56"/>
    <x v="56"/>
    <x v="14"/>
    <n v="687"/>
    <n v="458"/>
    <n v="0"/>
    <n v="458"/>
    <n v="5337.0166666666701"/>
    <n v="1141.9666666666667"/>
    <x v="0"/>
    <x v="56"/>
  </r>
  <r>
    <x v="3"/>
    <n v="3"/>
    <x v="2"/>
    <x v="56"/>
    <x v="56"/>
    <x v="14"/>
    <n v="820"/>
    <n v="561"/>
    <n v="0"/>
    <n v="561"/>
    <n v="6462.0158333333302"/>
    <n v="1234.1341666666667"/>
    <x v="0"/>
    <x v="56"/>
  </r>
  <r>
    <x v="3"/>
    <n v="4"/>
    <x v="3"/>
    <x v="56"/>
    <x v="56"/>
    <x v="14"/>
    <n v="952"/>
    <n v="741"/>
    <n v="0"/>
    <n v="741"/>
    <n v="8660.5191666666706"/>
    <n v="1527.1641666666667"/>
    <x v="0"/>
    <x v="56"/>
  </r>
  <r>
    <x v="3"/>
    <n v="5"/>
    <x v="4"/>
    <x v="56"/>
    <x v="56"/>
    <x v="14"/>
    <n v="1192"/>
    <n v="909"/>
    <n v="0"/>
    <n v="909"/>
    <n v="10630.434999999999"/>
    <n v="2083.915"/>
    <x v="0"/>
    <x v="56"/>
  </r>
  <r>
    <x v="3"/>
    <n v="6"/>
    <x v="5"/>
    <x v="56"/>
    <x v="56"/>
    <x v="14"/>
    <n v="1976"/>
    <n v="1581"/>
    <n v="0"/>
    <n v="1581"/>
    <n v="18728.863333333298"/>
    <n v="3626.92"/>
    <x v="0"/>
    <x v="56"/>
  </r>
  <r>
    <x v="3"/>
    <n v="7"/>
    <x v="6"/>
    <x v="56"/>
    <x v="56"/>
    <x v="14"/>
    <n v="2840"/>
    <n v="2311"/>
    <n v="0"/>
    <n v="2311"/>
    <n v="27561.366666666701"/>
    <n v="5014.1333333333332"/>
    <x v="0"/>
    <x v="56"/>
  </r>
  <r>
    <x v="3"/>
    <n v="8"/>
    <x v="7"/>
    <x v="56"/>
    <x v="56"/>
    <x v="14"/>
    <n v="3119"/>
    <n v="2518"/>
    <n v="0"/>
    <n v="2518"/>
    <n v="30329.032500000001"/>
    <n v="5661.6841666666669"/>
    <x v="0"/>
    <x v="56"/>
  </r>
  <r>
    <x v="3"/>
    <n v="9"/>
    <x v="8"/>
    <x v="56"/>
    <x v="56"/>
    <x v="14"/>
    <n v="2725"/>
    <n v="2197"/>
    <n v="0"/>
    <n v="2197"/>
    <n v="26107.995833333302"/>
    <n v="4534.5541666666668"/>
    <x v="0"/>
    <x v="56"/>
  </r>
  <r>
    <x v="3"/>
    <n v="10"/>
    <x v="9"/>
    <x v="56"/>
    <x v="56"/>
    <x v="14"/>
    <n v="2752"/>
    <n v="2183"/>
    <n v="0"/>
    <n v="2183"/>
    <n v="25781.1858333333"/>
    <n v="3995.9141666666665"/>
    <x v="0"/>
    <x v="56"/>
  </r>
  <r>
    <x v="3"/>
    <n v="11"/>
    <x v="10"/>
    <x v="56"/>
    <x v="56"/>
    <x v="14"/>
    <n v="2344"/>
    <n v="1891"/>
    <n v="0"/>
    <n v="1891"/>
    <n v="22116.836666666699"/>
    <n v="3687.0966666666668"/>
    <x v="0"/>
    <x v="56"/>
  </r>
  <r>
    <x v="3"/>
    <n v="12"/>
    <x v="11"/>
    <x v="56"/>
    <x v="56"/>
    <x v="14"/>
    <n v="2389"/>
    <n v="1931"/>
    <n v="0"/>
    <n v="1931"/>
    <n v="22495.291666666701"/>
    <n v="3826.8416666666667"/>
    <x v="0"/>
    <x v="56"/>
  </r>
  <r>
    <x v="3"/>
    <n v="1"/>
    <x v="0"/>
    <x v="57"/>
    <x v="57"/>
    <x v="14"/>
    <n v="754"/>
    <n v="475"/>
    <n v="28"/>
    <n v="447"/>
    <n v="4921.9174999999996"/>
    <n v="1164.5158333333334"/>
    <x v="0"/>
    <x v="57"/>
  </r>
  <r>
    <x v="3"/>
    <n v="2"/>
    <x v="1"/>
    <x v="57"/>
    <x v="57"/>
    <x v="14"/>
    <n v="608"/>
    <n v="294"/>
    <n v="19"/>
    <n v="275"/>
    <n v="3062.4349999999999"/>
    <n v="622.08166666666671"/>
    <x v="0"/>
    <x v="57"/>
  </r>
  <r>
    <x v="3"/>
    <n v="3"/>
    <x v="2"/>
    <x v="57"/>
    <x v="57"/>
    <x v="14"/>
    <n v="997"/>
    <n v="373"/>
    <n v="52"/>
    <n v="321"/>
    <n v="3684.34666666667"/>
    <n v="635.37"/>
    <x v="0"/>
    <x v="57"/>
  </r>
  <r>
    <x v="3"/>
    <n v="4"/>
    <x v="3"/>
    <x v="57"/>
    <x v="57"/>
    <x v="14"/>
    <n v="995"/>
    <n v="553"/>
    <n v="55"/>
    <n v="498"/>
    <n v="5514.8133333333299"/>
    <n v="1008.1033333333334"/>
    <x v="0"/>
    <x v="57"/>
  </r>
  <r>
    <x v="3"/>
    <n v="5"/>
    <x v="4"/>
    <x v="57"/>
    <x v="57"/>
    <x v="14"/>
    <n v="1480"/>
    <n v="803"/>
    <n v="63"/>
    <n v="740"/>
    <n v="8237.5750000000007"/>
    <n v="1322.5083333333334"/>
    <x v="0"/>
    <x v="57"/>
  </r>
  <r>
    <x v="3"/>
    <n v="6"/>
    <x v="5"/>
    <x v="57"/>
    <x v="57"/>
    <x v="14"/>
    <n v="1874"/>
    <n v="1218"/>
    <n v="43"/>
    <n v="1175"/>
    <n v="12892.0583333333"/>
    <n v="1881.9416666666666"/>
    <x v="0"/>
    <x v="57"/>
  </r>
  <r>
    <x v="3"/>
    <n v="7"/>
    <x v="6"/>
    <x v="57"/>
    <x v="57"/>
    <x v="14"/>
    <n v="2116"/>
    <n v="1395"/>
    <n v="49"/>
    <n v="1346"/>
    <n v="14778.8166666667"/>
    <n v="1942.1666666666667"/>
    <x v="0"/>
    <x v="57"/>
  </r>
  <r>
    <x v="3"/>
    <n v="8"/>
    <x v="7"/>
    <x v="57"/>
    <x v="57"/>
    <x v="14"/>
    <n v="2108"/>
    <n v="1472"/>
    <n v="8"/>
    <n v="1464"/>
    <n v="15818.778333333301"/>
    <n v="1632.8216666666667"/>
    <x v="0"/>
    <x v="57"/>
  </r>
  <r>
    <x v="3"/>
    <n v="9"/>
    <x v="8"/>
    <x v="57"/>
    <x v="57"/>
    <x v="14"/>
    <n v="2233"/>
    <n v="1561"/>
    <n v="69"/>
    <n v="1492"/>
    <n v="16395.900000000001"/>
    <n v="2267.1666666666665"/>
    <x v="0"/>
    <x v="57"/>
  </r>
  <r>
    <x v="3"/>
    <n v="10"/>
    <x v="9"/>
    <x v="57"/>
    <x v="57"/>
    <x v="14"/>
    <n v="2415"/>
    <n v="1752"/>
    <n v="42"/>
    <n v="1710"/>
    <n v="19152.891666666699"/>
    <n v="2847.1416666666669"/>
    <x v="0"/>
    <x v="57"/>
  </r>
  <r>
    <x v="3"/>
    <n v="11"/>
    <x v="10"/>
    <x v="57"/>
    <x v="57"/>
    <x v="14"/>
    <n v="2150"/>
    <n v="1577"/>
    <n v="49"/>
    <n v="1528"/>
    <n v="17267.455833333301"/>
    <n v="2780.7608333333333"/>
    <x v="0"/>
    <x v="57"/>
  </r>
  <r>
    <x v="3"/>
    <n v="12"/>
    <x v="11"/>
    <x v="57"/>
    <x v="57"/>
    <x v="14"/>
    <n v="2162"/>
    <n v="1664"/>
    <n v="26"/>
    <n v="1638"/>
    <n v="18609.849999999999"/>
    <n v="3178.5"/>
    <x v="0"/>
    <x v="57"/>
  </r>
  <r>
    <x v="3"/>
    <n v="1"/>
    <x v="0"/>
    <x v="58"/>
    <x v="58"/>
    <x v="17"/>
    <n v="1577"/>
    <n v="1350"/>
    <n v="302"/>
    <n v="1048"/>
    <n v="11500.016666666699"/>
    <n v="1858.4833333333333"/>
    <x v="0"/>
    <x v="58"/>
  </r>
  <r>
    <x v="3"/>
    <n v="2"/>
    <x v="1"/>
    <x v="58"/>
    <x v="58"/>
    <x v="17"/>
    <n v="1372"/>
    <n v="1162"/>
    <n v="196"/>
    <n v="966"/>
    <n v="10634.342500000001"/>
    <n v="1849.0908333333334"/>
    <x v="0"/>
    <x v="58"/>
  </r>
  <r>
    <x v="3"/>
    <n v="3"/>
    <x v="2"/>
    <x v="58"/>
    <x v="58"/>
    <x v="17"/>
    <n v="1411"/>
    <n v="1195"/>
    <n v="201"/>
    <n v="994"/>
    <n v="10941.665000000001"/>
    <n v="1979.6849999999999"/>
    <x v="0"/>
    <x v="58"/>
  </r>
  <r>
    <x v="3"/>
    <n v="4"/>
    <x v="3"/>
    <x v="58"/>
    <x v="58"/>
    <x v="17"/>
    <n v="1412"/>
    <n v="1176"/>
    <n v="210"/>
    <n v="966"/>
    <n v="10538.151666666699"/>
    <n v="1704.5983333333334"/>
    <x v="0"/>
    <x v="58"/>
  </r>
  <r>
    <x v="3"/>
    <n v="5"/>
    <x v="4"/>
    <x v="58"/>
    <x v="58"/>
    <x v="17"/>
    <n v="1567"/>
    <n v="1278"/>
    <n v="50"/>
    <n v="1228"/>
    <n v="13393.855"/>
    <n v="1960.6783333333333"/>
    <x v="0"/>
    <x v="58"/>
  </r>
  <r>
    <x v="3"/>
    <n v="6"/>
    <x v="5"/>
    <x v="58"/>
    <x v="58"/>
    <x v="17"/>
    <n v="2175"/>
    <n v="1789"/>
    <n v="0"/>
    <n v="1789"/>
    <n v="19795.514999999999"/>
    <n v="2896.7183333333332"/>
    <x v="0"/>
    <x v="58"/>
  </r>
  <r>
    <x v="3"/>
    <n v="7"/>
    <x v="6"/>
    <x v="58"/>
    <x v="58"/>
    <x v="17"/>
    <n v="3142"/>
    <n v="2539"/>
    <n v="0"/>
    <n v="2539"/>
    <n v="27260.15"/>
    <n v="4323.4666666666662"/>
    <x v="0"/>
    <x v="58"/>
  </r>
  <r>
    <x v="3"/>
    <n v="8"/>
    <x v="7"/>
    <x v="58"/>
    <x v="58"/>
    <x v="17"/>
    <n v="3122"/>
    <n v="2483"/>
    <n v="0"/>
    <n v="2483"/>
    <n v="26528.289166666698"/>
    <n v="3963.3941666666665"/>
    <x v="0"/>
    <x v="58"/>
  </r>
  <r>
    <x v="3"/>
    <n v="9"/>
    <x v="8"/>
    <x v="58"/>
    <x v="58"/>
    <x v="17"/>
    <n v="3004"/>
    <n v="2424"/>
    <n v="100"/>
    <n v="2324"/>
    <n v="25600.269166666701"/>
    <n v="4390.0308333333332"/>
    <x v="0"/>
    <x v="58"/>
  </r>
  <r>
    <x v="3"/>
    <n v="10"/>
    <x v="9"/>
    <x v="58"/>
    <x v="58"/>
    <x v="17"/>
    <n v="2955"/>
    <n v="2413"/>
    <n v="53"/>
    <n v="2360"/>
    <n v="26323.5016666667"/>
    <n v="5079.1149999999998"/>
    <x v="0"/>
    <x v="58"/>
  </r>
  <r>
    <x v="3"/>
    <n v="11"/>
    <x v="10"/>
    <x v="58"/>
    <x v="58"/>
    <x v="17"/>
    <n v="2715"/>
    <n v="2236"/>
    <n v="12"/>
    <n v="2224"/>
    <n v="24436.9516666667"/>
    <n v="5020.8483333333334"/>
    <x v="0"/>
    <x v="58"/>
  </r>
  <r>
    <x v="3"/>
    <n v="12"/>
    <x v="11"/>
    <x v="58"/>
    <x v="58"/>
    <x v="17"/>
    <n v="2945"/>
    <n v="2362"/>
    <n v="58"/>
    <n v="2304"/>
    <n v="25727.294999999998"/>
    <n v="4732.8216666666667"/>
    <x v="0"/>
    <x v="58"/>
  </r>
  <r>
    <x v="3"/>
    <n v="1"/>
    <x v="0"/>
    <x v="59"/>
    <x v="59"/>
    <x v="17"/>
    <n v="1583"/>
    <n v="1266"/>
    <n v="26"/>
    <n v="1240"/>
    <n v="10692.6508333333"/>
    <n v="3907.3825000000002"/>
    <x v="0"/>
    <x v="59"/>
  </r>
  <r>
    <x v="3"/>
    <n v="2"/>
    <x v="1"/>
    <x v="59"/>
    <x v="59"/>
    <x v="17"/>
    <n v="1276"/>
    <n v="961"/>
    <n v="65"/>
    <n v="896"/>
    <n v="7668.9908333333296"/>
    <n v="3085.2758333333331"/>
    <x v="0"/>
    <x v="59"/>
  </r>
  <r>
    <x v="3"/>
    <n v="3"/>
    <x v="2"/>
    <x v="59"/>
    <x v="59"/>
    <x v="17"/>
    <n v="1378"/>
    <n v="1029"/>
    <n v="45"/>
    <n v="984"/>
    <n v="8445.1124999999993"/>
    <n v="2879.6541666666667"/>
    <x v="0"/>
    <x v="59"/>
  </r>
  <r>
    <x v="3"/>
    <n v="4"/>
    <x v="3"/>
    <x v="59"/>
    <x v="59"/>
    <x v="17"/>
    <n v="1319"/>
    <n v="947"/>
    <n v="57"/>
    <n v="890"/>
    <n v="7655.1316666666698"/>
    <n v="2796.1849999999999"/>
    <x v="0"/>
    <x v="59"/>
  </r>
  <r>
    <x v="3"/>
    <n v="5"/>
    <x v="4"/>
    <x v="59"/>
    <x v="59"/>
    <x v="17"/>
    <n v="1738"/>
    <n v="1339"/>
    <n v="59"/>
    <n v="1280"/>
    <n v="10991.3983333333"/>
    <n v="3644.8850000000002"/>
    <x v="0"/>
    <x v="59"/>
  </r>
  <r>
    <x v="3"/>
    <n v="6"/>
    <x v="5"/>
    <x v="59"/>
    <x v="59"/>
    <x v="17"/>
    <n v="2550"/>
    <n v="1966"/>
    <n v="117"/>
    <n v="1849"/>
    <n v="15998.7925"/>
    <n v="5923.3241666666663"/>
    <x v="0"/>
    <x v="59"/>
  </r>
  <r>
    <x v="3"/>
    <n v="7"/>
    <x v="6"/>
    <x v="59"/>
    <x v="59"/>
    <x v="17"/>
    <n v="3409"/>
    <n v="2649"/>
    <n v="137"/>
    <n v="2512"/>
    <n v="21729.570833333299"/>
    <n v="7693.229166666667"/>
    <x v="0"/>
    <x v="59"/>
  </r>
  <r>
    <x v="3"/>
    <n v="8"/>
    <x v="7"/>
    <x v="59"/>
    <x v="59"/>
    <x v="17"/>
    <n v="3537"/>
    <n v="2722"/>
    <n v="52"/>
    <n v="2670"/>
    <n v="23224.971666666701"/>
    <n v="8340.7116666666661"/>
    <x v="0"/>
    <x v="59"/>
  </r>
  <r>
    <x v="3"/>
    <n v="9"/>
    <x v="8"/>
    <x v="59"/>
    <x v="59"/>
    <x v="17"/>
    <n v="3260"/>
    <n v="2556"/>
    <n v="0"/>
    <n v="2556"/>
    <n v="22291.405833333301"/>
    <n v="8644.3775000000005"/>
    <x v="0"/>
    <x v="59"/>
  </r>
  <r>
    <x v="3"/>
    <n v="10"/>
    <x v="9"/>
    <x v="59"/>
    <x v="59"/>
    <x v="17"/>
    <n v="3291"/>
    <n v="2603"/>
    <n v="25"/>
    <n v="2578"/>
    <n v="22455.674999999999"/>
    <n v="8634.8250000000007"/>
    <x v="0"/>
    <x v="59"/>
  </r>
  <r>
    <x v="3"/>
    <n v="11"/>
    <x v="10"/>
    <x v="59"/>
    <x v="59"/>
    <x v="17"/>
    <n v="2908"/>
    <n v="2326"/>
    <n v="22"/>
    <n v="2304"/>
    <n v="20113.4008333333"/>
    <n v="8316.6658333333326"/>
    <x v="0"/>
    <x v="59"/>
  </r>
  <r>
    <x v="3"/>
    <n v="12"/>
    <x v="11"/>
    <x v="59"/>
    <x v="59"/>
    <x v="17"/>
    <n v="2833"/>
    <n v="2213"/>
    <n v="0"/>
    <n v="2213"/>
    <n v="19360.849999999999"/>
    <n v="7911.166666666667"/>
    <x v="0"/>
    <x v="59"/>
  </r>
  <r>
    <x v="3"/>
    <n v="1"/>
    <x v="0"/>
    <x v="60"/>
    <x v="60"/>
    <x v="17"/>
    <n v="1891"/>
    <n v="1685"/>
    <n v="75"/>
    <n v="1610"/>
    <n v="17349.072499999998"/>
    <n v="5861.0275000000001"/>
    <x v="0"/>
    <x v="60"/>
  </r>
  <r>
    <x v="3"/>
    <n v="2"/>
    <x v="1"/>
    <x v="60"/>
    <x v="60"/>
    <x v="17"/>
    <n v="1522"/>
    <n v="1353"/>
    <n v="80"/>
    <n v="1273"/>
    <n v="13626.0308333333"/>
    <n v="4138.4525000000003"/>
    <x v="0"/>
    <x v="60"/>
  </r>
  <r>
    <x v="3"/>
    <n v="3"/>
    <x v="2"/>
    <x v="60"/>
    <x v="60"/>
    <x v="17"/>
    <n v="1709"/>
    <n v="1525"/>
    <n v="87"/>
    <n v="1438"/>
    <n v="15406.618333333299"/>
    <n v="4382.2983333333332"/>
    <x v="0"/>
    <x v="60"/>
  </r>
  <r>
    <x v="3"/>
    <n v="4"/>
    <x v="3"/>
    <x v="60"/>
    <x v="60"/>
    <x v="17"/>
    <n v="1800"/>
    <n v="1614"/>
    <n v="16"/>
    <n v="1598"/>
    <n v="17274.555833333299"/>
    <n v="5279.3774999999996"/>
    <x v="0"/>
    <x v="60"/>
  </r>
  <r>
    <x v="3"/>
    <n v="5"/>
    <x v="4"/>
    <x v="60"/>
    <x v="60"/>
    <x v="17"/>
    <n v="2995"/>
    <n v="2686"/>
    <n v="146"/>
    <n v="2540"/>
    <n v="27415.3966666667"/>
    <n v="10062.77"/>
    <x v="0"/>
    <x v="60"/>
  </r>
  <r>
    <x v="3"/>
    <n v="6"/>
    <x v="5"/>
    <x v="60"/>
    <x v="60"/>
    <x v="17"/>
    <n v="3854"/>
    <n v="3468"/>
    <n v="23"/>
    <n v="3445"/>
    <n v="37225.345833333296"/>
    <n v="12054.904166666667"/>
    <x v="0"/>
    <x v="60"/>
  </r>
  <r>
    <x v="3"/>
    <n v="7"/>
    <x v="6"/>
    <x v="60"/>
    <x v="60"/>
    <x v="17"/>
    <n v="6778"/>
    <n v="6074"/>
    <n v="38"/>
    <n v="6036"/>
    <n v="65286.9433333333"/>
    <n v="26386.006666666668"/>
    <x v="0"/>
    <x v="60"/>
  </r>
  <r>
    <x v="3"/>
    <n v="8"/>
    <x v="7"/>
    <x v="60"/>
    <x v="60"/>
    <x v="17"/>
    <n v="7031"/>
    <n v="6380"/>
    <n v="71"/>
    <n v="6309"/>
    <n v="68144.015833333295"/>
    <n v="28785.684166666666"/>
    <x v="0"/>
    <x v="60"/>
  </r>
  <r>
    <x v="3"/>
    <n v="9"/>
    <x v="8"/>
    <x v="60"/>
    <x v="60"/>
    <x v="17"/>
    <n v="6326"/>
    <n v="5684"/>
    <n v="38"/>
    <n v="5646"/>
    <n v="61948.135000000002"/>
    <n v="24151.948333333334"/>
    <x v="0"/>
    <x v="60"/>
  </r>
  <r>
    <x v="3"/>
    <n v="10"/>
    <x v="9"/>
    <x v="60"/>
    <x v="60"/>
    <x v="17"/>
    <n v="5218"/>
    <n v="4692"/>
    <n v="48"/>
    <n v="4644"/>
    <n v="51068.387499999997"/>
    <n v="17819.579166666666"/>
    <x v="0"/>
    <x v="60"/>
  </r>
  <r>
    <x v="3"/>
    <n v="11"/>
    <x v="10"/>
    <x v="60"/>
    <x v="60"/>
    <x v="17"/>
    <n v="3962"/>
    <n v="3566"/>
    <n v="139"/>
    <n v="3427"/>
    <n v="37546.528333333299"/>
    <n v="15314.538333333334"/>
    <x v="0"/>
    <x v="60"/>
  </r>
  <r>
    <x v="3"/>
    <n v="12"/>
    <x v="11"/>
    <x v="60"/>
    <x v="60"/>
    <x v="17"/>
    <n v="4076"/>
    <n v="3671"/>
    <n v="18"/>
    <n v="3653"/>
    <n v="40305.346666666701"/>
    <n v="13207.203333333333"/>
    <x v="0"/>
    <x v="60"/>
  </r>
  <r>
    <x v="3"/>
    <n v="1"/>
    <x v="0"/>
    <x v="61"/>
    <x v="61"/>
    <x v="17"/>
    <n v="7148"/>
    <n v="5444"/>
    <n v="224"/>
    <n v="5220"/>
    <n v="66818.080000000002"/>
    <n v="11214.086666666666"/>
    <x v="0"/>
    <x v="61"/>
  </r>
  <r>
    <x v="3"/>
    <n v="2"/>
    <x v="1"/>
    <x v="61"/>
    <x v="61"/>
    <x v="17"/>
    <n v="6125"/>
    <n v="4590"/>
    <n v="387"/>
    <n v="4203"/>
    <n v="54789.798333333303"/>
    <n v="9543.4683333333342"/>
    <x v="0"/>
    <x v="61"/>
  </r>
  <r>
    <x v="3"/>
    <n v="3"/>
    <x v="2"/>
    <x v="61"/>
    <x v="61"/>
    <x v="17"/>
    <n v="7070"/>
    <n v="5328"/>
    <n v="108"/>
    <n v="5220"/>
    <n v="67338.632500000007"/>
    <n v="11104.450833333334"/>
    <x v="0"/>
    <x v="61"/>
  </r>
  <r>
    <x v="3"/>
    <n v="4"/>
    <x v="3"/>
    <x v="61"/>
    <x v="61"/>
    <x v="17"/>
    <n v="7164"/>
    <n v="5505"/>
    <n v="221"/>
    <n v="5284"/>
    <n v="69709.954166666706"/>
    <n v="11256.445833333333"/>
    <x v="0"/>
    <x v="61"/>
  </r>
  <r>
    <x v="3"/>
    <n v="5"/>
    <x v="4"/>
    <x v="61"/>
    <x v="61"/>
    <x v="17"/>
    <n v="7569"/>
    <n v="5937"/>
    <n v="195"/>
    <n v="5742"/>
    <n v="73764.315000000002"/>
    <n v="13704.535"/>
    <x v="0"/>
    <x v="61"/>
  </r>
  <r>
    <x v="3"/>
    <n v="6"/>
    <x v="5"/>
    <x v="61"/>
    <x v="61"/>
    <x v="17"/>
    <n v="9357"/>
    <n v="7467"/>
    <n v="371"/>
    <n v="7096"/>
    <n v="91774.320833333302"/>
    <n v="13599.262500000001"/>
    <x v="0"/>
    <x v="61"/>
  </r>
  <r>
    <x v="3"/>
    <n v="7"/>
    <x v="6"/>
    <x v="61"/>
    <x v="61"/>
    <x v="17"/>
    <n v="13694"/>
    <n v="11106"/>
    <n v="597"/>
    <n v="10509"/>
    <n v="133982.56"/>
    <n v="23577.473333333332"/>
    <x v="0"/>
    <x v="61"/>
  </r>
  <r>
    <x v="3"/>
    <n v="8"/>
    <x v="7"/>
    <x v="61"/>
    <x v="61"/>
    <x v="17"/>
    <n v="14680"/>
    <n v="12049"/>
    <n v="480"/>
    <n v="11569"/>
    <n v="149061.67000000001"/>
    <n v="24176.096666666668"/>
    <x v="0"/>
    <x v="61"/>
  </r>
  <r>
    <x v="3"/>
    <n v="9"/>
    <x v="8"/>
    <x v="61"/>
    <x v="61"/>
    <x v="17"/>
    <n v="12887"/>
    <n v="10560"/>
    <n v="159"/>
    <n v="10401"/>
    <n v="137414.713333333"/>
    <n v="20495.786666666667"/>
    <x v="0"/>
    <x v="61"/>
  </r>
  <r>
    <x v="3"/>
    <n v="10"/>
    <x v="9"/>
    <x v="61"/>
    <x v="61"/>
    <x v="17"/>
    <n v="13426"/>
    <n v="11022"/>
    <n v="147"/>
    <n v="10875"/>
    <n v="140937.745"/>
    <n v="25642.205000000002"/>
    <x v="0"/>
    <x v="61"/>
  </r>
  <r>
    <x v="3"/>
    <n v="11"/>
    <x v="10"/>
    <x v="61"/>
    <x v="61"/>
    <x v="17"/>
    <n v="13965"/>
    <n v="11421"/>
    <n v="122"/>
    <n v="11299"/>
    <n v="146424.618333333"/>
    <n v="29101.298333333332"/>
    <x v="0"/>
    <x v="61"/>
  </r>
  <r>
    <x v="3"/>
    <n v="12"/>
    <x v="11"/>
    <x v="61"/>
    <x v="61"/>
    <x v="17"/>
    <n v="14862"/>
    <n v="12165"/>
    <n v="26"/>
    <n v="12139"/>
    <n v="157076.12833333301"/>
    <n v="32782.088333333333"/>
    <x v="0"/>
    <x v="61"/>
  </r>
  <r>
    <x v="3"/>
    <n v="1"/>
    <x v="0"/>
    <x v="62"/>
    <x v="62"/>
    <x v="17"/>
    <n v="3520"/>
    <n v="3157"/>
    <n v="146"/>
    <n v="3011"/>
    <n v="36969.983333333301"/>
    <n v="7212.4833333333336"/>
    <x v="0"/>
    <x v="62"/>
  </r>
  <r>
    <x v="3"/>
    <n v="2"/>
    <x v="1"/>
    <x v="62"/>
    <x v="62"/>
    <x v="17"/>
    <n v="2348"/>
    <n v="2122"/>
    <n v="47"/>
    <n v="2075"/>
    <n v="24780.116666666701"/>
    <n v="3881.8166666666666"/>
    <x v="0"/>
    <x v="62"/>
  </r>
  <r>
    <x v="3"/>
    <n v="3"/>
    <x v="2"/>
    <x v="62"/>
    <x v="62"/>
    <x v="17"/>
    <n v="2277"/>
    <n v="2073"/>
    <n v="38"/>
    <n v="2035"/>
    <n v="24238.133333333299"/>
    <n v="4272.8500000000004"/>
    <x v="0"/>
    <x v="62"/>
  </r>
  <r>
    <x v="3"/>
    <n v="4"/>
    <x v="3"/>
    <x v="62"/>
    <x v="62"/>
    <x v="17"/>
    <n v="2251"/>
    <n v="1932"/>
    <n v="40"/>
    <n v="1892"/>
    <n v="21742.633333333299"/>
    <n v="3815.3333333333335"/>
    <x v="0"/>
    <x v="62"/>
  </r>
  <r>
    <x v="3"/>
    <n v="5"/>
    <x v="4"/>
    <x v="62"/>
    <x v="62"/>
    <x v="17"/>
    <n v="3471"/>
    <n v="3073"/>
    <n v="68"/>
    <n v="3005"/>
    <n v="37018.403333333299"/>
    <n v="6256.5633333333335"/>
    <x v="0"/>
    <x v="62"/>
  </r>
  <r>
    <x v="3"/>
    <n v="6"/>
    <x v="5"/>
    <x v="62"/>
    <x v="62"/>
    <x v="17"/>
    <n v="4783"/>
    <n v="4262"/>
    <n v="111"/>
    <n v="4151"/>
    <n v="50031.35"/>
    <n v="7900.8833333333332"/>
    <x v="0"/>
    <x v="62"/>
  </r>
  <r>
    <x v="3"/>
    <n v="7"/>
    <x v="6"/>
    <x v="62"/>
    <x v="62"/>
    <x v="17"/>
    <n v="7345"/>
    <n v="6399"/>
    <n v="172"/>
    <n v="6227"/>
    <n v="75949.8"/>
    <n v="13542.916666666666"/>
    <x v="0"/>
    <x v="62"/>
  </r>
  <r>
    <x v="3"/>
    <n v="8"/>
    <x v="7"/>
    <x v="62"/>
    <x v="62"/>
    <x v="17"/>
    <n v="7707"/>
    <n v="6726"/>
    <n v="288"/>
    <n v="6438"/>
    <n v="78308.62"/>
    <n v="13427.296666666667"/>
    <x v="0"/>
    <x v="62"/>
  </r>
  <r>
    <x v="3"/>
    <n v="9"/>
    <x v="8"/>
    <x v="62"/>
    <x v="62"/>
    <x v="17"/>
    <n v="6559"/>
    <n v="5824"/>
    <n v="168"/>
    <n v="5656"/>
    <n v="67733.133333333302"/>
    <n v="9770.7833333333328"/>
    <x v="0"/>
    <x v="62"/>
  </r>
  <r>
    <x v="3"/>
    <n v="10"/>
    <x v="9"/>
    <x v="62"/>
    <x v="62"/>
    <x v="17"/>
    <n v="6719"/>
    <n v="5705"/>
    <n v="134"/>
    <n v="5571"/>
    <n v="68815.133333333302"/>
    <n v="13286.516666666666"/>
    <x v="0"/>
    <x v="62"/>
  </r>
  <r>
    <x v="3"/>
    <n v="11"/>
    <x v="10"/>
    <x v="62"/>
    <x v="62"/>
    <x v="17"/>
    <n v="6707"/>
    <n v="5942"/>
    <n v="152"/>
    <n v="5790"/>
    <n v="70743.541666666701"/>
    <n v="15014.475"/>
    <x v="0"/>
    <x v="62"/>
  </r>
  <r>
    <x v="3"/>
    <n v="12"/>
    <x v="11"/>
    <x v="62"/>
    <x v="62"/>
    <x v="17"/>
    <n v="6648"/>
    <n v="5802"/>
    <n v="166"/>
    <n v="5636"/>
    <n v="69512.666666666701"/>
    <n v="14886.816666666668"/>
    <x v="0"/>
    <x v="62"/>
  </r>
  <r>
    <x v="3"/>
    <n v="1"/>
    <x v="0"/>
    <x v="63"/>
    <x v="63"/>
    <x v="17"/>
    <n v="1235"/>
    <n v="591"/>
    <n v="53"/>
    <n v="538"/>
    <n v="6458.9375"/>
    <n v="1784.4958333333334"/>
    <x v="0"/>
    <x v="63"/>
  </r>
  <r>
    <x v="3"/>
    <n v="2"/>
    <x v="1"/>
    <x v="63"/>
    <x v="63"/>
    <x v="17"/>
    <n v="1330"/>
    <n v="463"/>
    <n v="33"/>
    <n v="430"/>
    <n v="5122.5733333333301"/>
    <n v="1351.7433333333333"/>
    <x v="0"/>
    <x v="63"/>
  </r>
  <r>
    <x v="3"/>
    <n v="3"/>
    <x v="2"/>
    <x v="63"/>
    <x v="63"/>
    <x v="17"/>
    <n v="1467"/>
    <n v="525"/>
    <n v="75"/>
    <n v="450"/>
    <n v="5270.1"/>
    <n v="1523.3333333333333"/>
    <x v="0"/>
    <x v="63"/>
  </r>
  <r>
    <x v="3"/>
    <n v="4"/>
    <x v="3"/>
    <x v="63"/>
    <x v="63"/>
    <x v="17"/>
    <n v="1576"/>
    <n v="689"/>
    <n v="208"/>
    <n v="481"/>
    <n v="5534.02833333333"/>
    <n v="1648.1716666666666"/>
    <x v="0"/>
    <x v="63"/>
  </r>
  <r>
    <x v="3"/>
    <n v="5"/>
    <x v="4"/>
    <x v="63"/>
    <x v="63"/>
    <x v="17"/>
    <n v="1733"/>
    <n v="827"/>
    <n v="118"/>
    <n v="709"/>
    <n v="8404.5550000000003"/>
    <n v="2366.7116666666666"/>
    <x v="0"/>
    <x v="63"/>
  </r>
  <r>
    <x v="3"/>
    <n v="6"/>
    <x v="5"/>
    <x v="63"/>
    <x v="63"/>
    <x v="17"/>
    <n v="2202"/>
    <n v="1136"/>
    <n v="92"/>
    <n v="1044"/>
    <n v="12404.8966666667"/>
    <n v="3260.67"/>
    <x v="0"/>
    <x v="63"/>
  </r>
  <r>
    <x v="3"/>
    <n v="7"/>
    <x v="6"/>
    <x v="63"/>
    <x v="63"/>
    <x v="17"/>
    <n v="3249"/>
    <n v="2107"/>
    <n v="127"/>
    <n v="1980"/>
    <n v="23803.169166666699"/>
    <n v="6122.4475000000002"/>
    <x v="0"/>
    <x v="63"/>
  </r>
  <r>
    <x v="3"/>
    <n v="8"/>
    <x v="7"/>
    <x v="63"/>
    <x v="63"/>
    <x v="17"/>
    <n v="3513"/>
    <n v="2301"/>
    <n v="134"/>
    <n v="2167"/>
    <n v="26689.33"/>
    <n v="5667.2033333333329"/>
    <x v="0"/>
    <x v="63"/>
  </r>
  <r>
    <x v="3"/>
    <n v="9"/>
    <x v="8"/>
    <x v="63"/>
    <x v="63"/>
    <x v="17"/>
    <n v="3413"/>
    <n v="2147"/>
    <n v="28"/>
    <n v="2119"/>
    <n v="26012.71"/>
    <n v="4921.4733333333334"/>
    <x v="0"/>
    <x v="63"/>
  </r>
  <r>
    <x v="3"/>
    <n v="10"/>
    <x v="9"/>
    <x v="63"/>
    <x v="63"/>
    <x v="17"/>
    <n v="3348"/>
    <n v="2187"/>
    <n v="68"/>
    <n v="2119"/>
    <n v="26342.5841666667"/>
    <n v="4783.6324999999997"/>
    <x v="0"/>
    <x v="63"/>
  </r>
  <r>
    <x v="3"/>
    <n v="11"/>
    <x v="10"/>
    <x v="63"/>
    <x v="63"/>
    <x v="17"/>
    <n v="2325"/>
    <n v="1532"/>
    <n v="27"/>
    <n v="1505"/>
    <n v="17936.915000000001"/>
    <n v="3568.6683333333335"/>
    <x v="0"/>
    <x v="63"/>
  </r>
  <r>
    <x v="3"/>
    <n v="12"/>
    <x v="11"/>
    <x v="63"/>
    <x v="63"/>
    <x v="17"/>
    <n v="2611"/>
    <n v="1681"/>
    <n v="8"/>
    <n v="1673"/>
    <n v="20193.170833333301"/>
    <n v="3722.5124999999998"/>
    <x v="0"/>
    <x v="63"/>
  </r>
  <r>
    <x v="3"/>
    <n v="1"/>
    <x v="0"/>
    <x v="64"/>
    <x v="64"/>
    <x v="18"/>
    <n v="2811"/>
    <n v="2319"/>
    <n v="37"/>
    <n v="2282"/>
    <n v="24854.965"/>
    <n v="6748.251666666667"/>
    <x v="0"/>
    <x v="64"/>
  </r>
  <r>
    <x v="3"/>
    <n v="2"/>
    <x v="1"/>
    <x v="64"/>
    <x v="64"/>
    <x v="18"/>
    <n v="2442"/>
    <n v="2014"/>
    <n v="31"/>
    <n v="1983"/>
    <n v="21979.816666666698"/>
    <n v="6006.85"/>
    <x v="0"/>
    <x v="64"/>
  </r>
  <r>
    <x v="3"/>
    <n v="3"/>
    <x v="2"/>
    <x v="64"/>
    <x v="64"/>
    <x v="18"/>
    <n v="2956"/>
    <n v="2429"/>
    <n v="27"/>
    <n v="2402"/>
    <n v="26561.218333333301"/>
    <n v="6948.8649999999998"/>
    <x v="0"/>
    <x v="64"/>
  </r>
  <r>
    <x v="3"/>
    <n v="4"/>
    <x v="3"/>
    <x v="64"/>
    <x v="64"/>
    <x v="18"/>
    <n v="3487"/>
    <n v="2819"/>
    <n v="62"/>
    <n v="2757"/>
    <n v="30482.2241666667"/>
    <n v="7772.1591666666664"/>
    <x v="0"/>
    <x v="64"/>
  </r>
  <r>
    <x v="3"/>
    <n v="5"/>
    <x v="4"/>
    <x v="64"/>
    <x v="64"/>
    <x v="18"/>
    <n v="4810"/>
    <n v="3713"/>
    <n v="38"/>
    <n v="3675"/>
    <n v="40781.601666666698"/>
    <n v="10481.014999999999"/>
    <x v="0"/>
    <x v="64"/>
  </r>
  <r>
    <x v="3"/>
    <n v="6"/>
    <x v="5"/>
    <x v="64"/>
    <x v="64"/>
    <x v="18"/>
    <n v="7690"/>
    <n v="5469"/>
    <n v="40"/>
    <n v="5429"/>
    <n v="60525.275000000001"/>
    <n v="16434.775000000001"/>
    <x v="0"/>
    <x v="64"/>
  </r>
  <r>
    <x v="3"/>
    <n v="7"/>
    <x v="6"/>
    <x v="64"/>
    <x v="64"/>
    <x v="18"/>
    <n v="10447"/>
    <n v="7388"/>
    <n v="42"/>
    <n v="7346"/>
    <n v="81792.902499999997"/>
    <n v="25017.264166666668"/>
    <x v="0"/>
    <x v="64"/>
  </r>
  <r>
    <x v="3"/>
    <n v="8"/>
    <x v="7"/>
    <x v="64"/>
    <x v="64"/>
    <x v="18"/>
    <n v="10862"/>
    <n v="7632"/>
    <n v="50"/>
    <n v="7582"/>
    <n v="84546.05"/>
    <n v="23530.383333333335"/>
    <x v="0"/>
    <x v="64"/>
  </r>
  <r>
    <x v="3"/>
    <n v="9"/>
    <x v="8"/>
    <x v="64"/>
    <x v="64"/>
    <x v="18"/>
    <n v="9264"/>
    <n v="6715"/>
    <n v="34"/>
    <n v="6681"/>
    <n v="74916.104999999996"/>
    <n v="20896.561666666668"/>
    <x v="0"/>
    <x v="64"/>
  </r>
  <r>
    <x v="3"/>
    <n v="10"/>
    <x v="9"/>
    <x v="64"/>
    <x v="64"/>
    <x v="18"/>
    <n v="8348"/>
    <n v="6289"/>
    <n v="63"/>
    <n v="6226"/>
    <n v="70173.616666666698"/>
    <n v="20052.916666666668"/>
    <x v="0"/>
    <x v="64"/>
  </r>
  <r>
    <x v="3"/>
    <n v="11"/>
    <x v="10"/>
    <x v="64"/>
    <x v="64"/>
    <x v="18"/>
    <n v="6674"/>
    <n v="5373"/>
    <n v="52"/>
    <n v="5321"/>
    <n v="60099.103333333303"/>
    <n v="17289.596666666668"/>
    <x v="0"/>
    <x v="64"/>
  </r>
  <r>
    <x v="3"/>
    <n v="12"/>
    <x v="11"/>
    <x v="64"/>
    <x v="64"/>
    <x v="18"/>
    <n v="6747"/>
    <n v="5489"/>
    <n v="60"/>
    <n v="5429"/>
    <n v="61311.675000000003"/>
    <n v="19725.708333333332"/>
    <x v="0"/>
    <x v="64"/>
  </r>
  <r>
    <x v="3"/>
    <n v="1"/>
    <x v="0"/>
    <x v="65"/>
    <x v="65"/>
    <x v="19"/>
    <n v="873"/>
    <n v="596"/>
    <n v="20"/>
    <n v="576"/>
    <n v="6715.6508333333304"/>
    <n v="1167.7325000000001"/>
    <x v="0"/>
    <x v="65"/>
  </r>
  <r>
    <x v="3"/>
    <n v="2"/>
    <x v="1"/>
    <x v="65"/>
    <x v="65"/>
    <x v="19"/>
    <n v="837"/>
    <n v="582"/>
    <n v="36"/>
    <n v="546"/>
    <n v="6229.5249999999996"/>
    <n v="1063.3583333333333"/>
    <x v="0"/>
    <x v="65"/>
  </r>
  <r>
    <x v="3"/>
    <n v="3"/>
    <x v="2"/>
    <x v="65"/>
    <x v="65"/>
    <x v="19"/>
    <n v="913"/>
    <n v="648"/>
    <n v="36"/>
    <n v="612"/>
    <n v="7163.4866666666703"/>
    <n v="1260.03"/>
    <x v="0"/>
    <x v="65"/>
  </r>
  <r>
    <x v="3"/>
    <n v="4"/>
    <x v="3"/>
    <x v="65"/>
    <x v="65"/>
    <x v="19"/>
    <n v="1032"/>
    <n v="720"/>
    <n v="61"/>
    <n v="659"/>
    <n v="7674.8833333333296"/>
    <n v="1522.2333333333333"/>
    <x v="0"/>
    <x v="65"/>
  </r>
  <r>
    <x v="3"/>
    <n v="5"/>
    <x v="4"/>
    <x v="65"/>
    <x v="65"/>
    <x v="19"/>
    <n v="1238"/>
    <n v="879"/>
    <n v="55"/>
    <n v="824"/>
    <n v="9773.2283333333307"/>
    <n v="1669.8883333333333"/>
    <x v="0"/>
    <x v="65"/>
  </r>
  <r>
    <x v="3"/>
    <n v="6"/>
    <x v="5"/>
    <x v="65"/>
    <x v="65"/>
    <x v="19"/>
    <n v="2243"/>
    <n v="1681"/>
    <n v="146"/>
    <n v="1535"/>
    <n v="18273.074166666702"/>
    <n v="2784.9591666666665"/>
    <x v="0"/>
    <x v="65"/>
  </r>
  <r>
    <x v="3"/>
    <n v="7"/>
    <x v="6"/>
    <x v="65"/>
    <x v="65"/>
    <x v="19"/>
    <n v="3128"/>
    <n v="2400"/>
    <n v="77"/>
    <n v="2323"/>
    <n v="27919.313333333299"/>
    <n v="4783.336666666667"/>
    <x v="0"/>
    <x v="65"/>
  </r>
  <r>
    <x v="3"/>
    <n v="8"/>
    <x v="7"/>
    <x v="65"/>
    <x v="65"/>
    <x v="19"/>
    <n v="3404"/>
    <n v="2626"/>
    <n v="85"/>
    <n v="2541"/>
    <n v="31365.015833333298"/>
    <n v="10407.834166666667"/>
    <x v="0"/>
    <x v="65"/>
  </r>
  <r>
    <x v="3"/>
    <n v="9"/>
    <x v="8"/>
    <x v="65"/>
    <x v="65"/>
    <x v="19"/>
    <n v="3376"/>
    <n v="2613"/>
    <n v="99"/>
    <n v="2514"/>
    <n v="31063.858333333301"/>
    <n v="7715.0583333333334"/>
    <x v="0"/>
    <x v="65"/>
  </r>
  <r>
    <x v="3"/>
    <n v="10"/>
    <x v="9"/>
    <x v="65"/>
    <x v="65"/>
    <x v="19"/>
    <n v="3417"/>
    <n v="2640"/>
    <n v="224"/>
    <n v="2416"/>
    <n v="29373.497500000001"/>
    <n v="4893.7191666666668"/>
    <x v="0"/>
    <x v="65"/>
  </r>
  <r>
    <x v="3"/>
    <n v="11"/>
    <x v="10"/>
    <x v="65"/>
    <x v="65"/>
    <x v="19"/>
    <n v="3450"/>
    <n v="2587"/>
    <n v="56"/>
    <n v="2531"/>
    <n v="30936.776666666701"/>
    <n v="4957.1066666666666"/>
    <x v="0"/>
    <x v="65"/>
  </r>
  <r>
    <x v="3"/>
    <n v="12"/>
    <x v="11"/>
    <x v="65"/>
    <x v="65"/>
    <x v="19"/>
    <n v="3610"/>
    <n v="2731"/>
    <n v="54"/>
    <n v="2677"/>
    <n v="33559.125"/>
    <n v="5551.0583333333334"/>
    <x v="0"/>
    <x v="65"/>
  </r>
  <r>
    <x v="3"/>
    <n v="1"/>
    <x v="0"/>
    <x v="66"/>
    <x v="66"/>
    <x v="20"/>
    <n v="876"/>
    <n v="765"/>
    <n v="1"/>
    <n v="764"/>
    <n v="8101.1750000000002"/>
    <n v="2634.1916666666666"/>
    <x v="0"/>
    <x v="66"/>
  </r>
  <r>
    <x v="3"/>
    <n v="2"/>
    <x v="1"/>
    <x v="66"/>
    <x v="66"/>
    <x v="20"/>
    <n v="503"/>
    <n v="400"/>
    <n v="0"/>
    <n v="400"/>
    <n v="4269.8333333333303"/>
    <n v="1058.0333333333333"/>
    <x v="0"/>
    <x v="66"/>
  </r>
  <r>
    <x v="3"/>
    <n v="3"/>
    <x v="2"/>
    <x v="66"/>
    <x v="66"/>
    <x v="20"/>
    <n v="711"/>
    <n v="564"/>
    <n v="1"/>
    <n v="563"/>
    <n v="5998.0124999999998"/>
    <n v="1680.3875"/>
    <x v="0"/>
    <x v="66"/>
  </r>
  <r>
    <x v="3"/>
    <n v="4"/>
    <x v="3"/>
    <x v="66"/>
    <x v="66"/>
    <x v="20"/>
    <n v="1055"/>
    <n v="865"/>
    <n v="0"/>
    <n v="865"/>
    <n v="9223.35"/>
    <n v="2563.35"/>
    <x v="0"/>
    <x v="66"/>
  </r>
  <r>
    <x v="3"/>
    <n v="5"/>
    <x v="4"/>
    <x v="66"/>
    <x v="66"/>
    <x v="20"/>
    <n v="1248"/>
    <n v="1029"/>
    <n v="0"/>
    <n v="1029"/>
    <n v="10969.862499999999"/>
    <n v="2837.0541666666668"/>
    <x v="0"/>
    <x v="66"/>
  </r>
  <r>
    <x v="3"/>
    <n v="6"/>
    <x v="5"/>
    <x v="66"/>
    <x v="66"/>
    <x v="20"/>
    <n v="2392"/>
    <n v="2071"/>
    <n v="7"/>
    <n v="2064"/>
    <n v="22063.205000000002"/>
    <n v="9373.4616666666661"/>
    <x v="0"/>
    <x v="66"/>
  </r>
  <r>
    <x v="3"/>
    <n v="7"/>
    <x v="6"/>
    <x v="66"/>
    <x v="66"/>
    <x v="20"/>
    <n v="3565"/>
    <n v="3041"/>
    <n v="2"/>
    <n v="3039"/>
    <n v="32579.083333333299"/>
    <n v="12084.15"/>
    <x v="0"/>
    <x v="66"/>
  </r>
  <r>
    <x v="3"/>
    <n v="8"/>
    <x v="7"/>
    <x v="66"/>
    <x v="66"/>
    <x v="20"/>
    <n v="3259"/>
    <n v="2825"/>
    <n v="4"/>
    <n v="2821"/>
    <n v="30379.7"/>
    <n v="13057.716666666667"/>
    <x v="0"/>
    <x v="66"/>
  </r>
  <r>
    <x v="3"/>
    <n v="9"/>
    <x v="8"/>
    <x v="66"/>
    <x v="66"/>
    <x v="20"/>
    <n v="3275"/>
    <n v="2809"/>
    <n v="5"/>
    <n v="2804"/>
    <n v="30205.633333333299"/>
    <n v="12021.833333333334"/>
    <x v="0"/>
    <x v="66"/>
  </r>
  <r>
    <x v="3"/>
    <n v="10"/>
    <x v="9"/>
    <x v="66"/>
    <x v="66"/>
    <x v="20"/>
    <n v="2670"/>
    <n v="2231"/>
    <n v="6"/>
    <n v="2225"/>
    <n v="24008.25"/>
    <n v="10051.716666666667"/>
    <x v="0"/>
    <x v="66"/>
  </r>
  <r>
    <x v="3"/>
    <n v="11"/>
    <x v="10"/>
    <x v="66"/>
    <x v="66"/>
    <x v="20"/>
    <n v="2211"/>
    <n v="1797"/>
    <n v="1"/>
    <n v="1796"/>
    <n v="19424.473333333299"/>
    <n v="7177.0266666666666"/>
    <x v="0"/>
    <x v="66"/>
  </r>
  <r>
    <x v="3"/>
    <n v="12"/>
    <x v="11"/>
    <x v="66"/>
    <x v="66"/>
    <x v="20"/>
    <n v="2400"/>
    <n v="2047"/>
    <n v="1"/>
    <n v="2046"/>
    <n v="21950.4175"/>
    <n v="7323.9658333333336"/>
    <x v="0"/>
    <x v="66"/>
  </r>
  <r>
    <x v="3"/>
    <n v="1"/>
    <x v="0"/>
    <x v="67"/>
    <x v="67"/>
    <x v="20"/>
    <n v="2607"/>
    <n v="1786"/>
    <n v="1"/>
    <n v="1785"/>
    <n v="18813.0991666667"/>
    <n v="4577.0341666666664"/>
    <x v="0"/>
    <x v="67"/>
  </r>
  <r>
    <x v="3"/>
    <n v="2"/>
    <x v="1"/>
    <x v="67"/>
    <x v="67"/>
    <x v="20"/>
    <n v="2355"/>
    <n v="1559"/>
    <n v="0"/>
    <n v="1559"/>
    <n v="16324.9691666667"/>
    <n v="3751.0308333333332"/>
    <x v="0"/>
    <x v="67"/>
  </r>
  <r>
    <x v="3"/>
    <n v="3"/>
    <x v="2"/>
    <x v="67"/>
    <x v="67"/>
    <x v="20"/>
    <n v="2946"/>
    <n v="2039"/>
    <n v="5"/>
    <n v="2034"/>
    <n v="21012.799999999999"/>
    <n v="4613.0333333333338"/>
    <x v="0"/>
    <x v="67"/>
  </r>
  <r>
    <x v="3"/>
    <n v="4"/>
    <x v="3"/>
    <x v="67"/>
    <x v="67"/>
    <x v="20"/>
    <n v="3135"/>
    <n v="2161"/>
    <n v="21"/>
    <n v="2140"/>
    <n v="22196.9866666667"/>
    <n v="5077.68"/>
    <x v="0"/>
    <x v="67"/>
  </r>
  <r>
    <x v="3"/>
    <n v="5"/>
    <x v="4"/>
    <x v="67"/>
    <x v="67"/>
    <x v="20"/>
    <n v="3377"/>
    <n v="2330"/>
    <n v="18"/>
    <n v="2312"/>
    <n v="23802.406666666699"/>
    <n v="5071.7433333333329"/>
    <x v="0"/>
    <x v="67"/>
  </r>
  <r>
    <x v="3"/>
    <n v="6"/>
    <x v="5"/>
    <x v="67"/>
    <x v="67"/>
    <x v="20"/>
    <n v="4744"/>
    <n v="3459"/>
    <n v="25"/>
    <n v="3434"/>
    <n v="35017.046666666698"/>
    <n v="7639.1366666666663"/>
    <x v="0"/>
    <x v="67"/>
  </r>
  <r>
    <x v="3"/>
    <n v="7"/>
    <x v="6"/>
    <x v="67"/>
    <x v="67"/>
    <x v="20"/>
    <n v="6599"/>
    <n v="4863"/>
    <n v="55"/>
    <n v="4808"/>
    <n v="48586.3766666667"/>
    <n v="13810.556666666667"/>
    <x v="0"/>
    <x v="67"/>
  </r>
  <r>
    <x v="3"/>
    <n v="8"/>
    <x v="7"/>
    <x v="67"/>
    <x v="67"/>
    <x v="20"/>
    <n v="7225"/>
    <n v="5401"/>
    <n v="2"/>
    <n v="5399"/>
    <n v="54993.966666666704"/>
    <n v="14016.816666666668"/>
    <x v="0"/>
    <x v="67"/>
  </r>
  <r>
    <x v="3"/>
    <n v="9"/>
    <x v="8"/>
    <x v="67"/>
    <x v="67"/>
    <x v="20"/>
    <n v="6751"/>
    <n v="4954"/>
    <n v="19"/>
    <n v="4935"/>
    <n v="51529.206666666701"/>
    <n v="19191.310000000001"/>
    <x v="0"/>
    <x v="67"/>
  </r>
  <r>
    <x v="3"/>
    <n v="10"/>
    <x v="9"/>
    <x v="67"/>
    <x v="67"/>
    <x v="20"/>
    <n v="6418"/>
    <n v="4738"/>
    <n v="52"/>
    <n v="4686"/>
    <n v="50313.577499999999"/>
    <n v="17690.489166666666"/>
    <x v="0"/>
    <x v="67"/>
  </r>
  <r>
    <x v="3"/>
    <n v="11"/>
    <x v="10"/>
    <x v="67"/>
    <x v="67"/>
    <x v="20"/>
    <n v="6353"/>
    <n v="4821"/>
    <n v="36"/>
    <n v="4785"/>
    <n v="52583.333333333299"/>
    <n v="15363.366666666667"/>
    <x v="0"/>
    <x v="67"/>
  </r>
  <r>
    <x v="3"/>
    <n v="12"/>
    <x v="11"/>
    <x v="67"/>
    <x v="67"/>
    <x v="20"/>
    <n v="6826"/>
    <n v="5171"/>
    <n v="24"/>
    <n v="5147"/>
    <n v="56588.487500000003"/>
    <n v="20197.712500000001"/>
    <x v="0"/>
    <x v="67"/>
  </r>
  <r>
    <x v="3"/>
    <n v="1"/>
    <x v="0"/>
    <x v="68"/>
    <x v="68"/>
    <x v="20"/>
    <n v="746"/>
    <n v="560"/>
    <n v="8"/>
    <n v="552"/>
    <n v="6218.85"/>
    <n v="1302.4166666666667"/>
    <x v="0"/>
    <x v="68"/>
  </r>
  <r>
    <x v="3"/>
    <n v="2"/>
    <x v="1"/>
    <x v="68"/>
    <x v="68"/>
    <x v="20"/>
    <n v="516"/>
    <n v="353"/>
    <n v="6"/>
    <n v="347"/>
    <n v="3810.8966666666702"/>
    <n v="710.95333333333338"/>
    <x v="0"/>
    <x v="68"/>
  </r>
  <r>
    <x v="3"/>
    <n v="3"/>
    <x v="2"/>
    <x v="68"/>
    <x v="68"/>
    <x v="20"/>
    <n v="600"/>
    <n v="406"/>
    <n v="8"/>
    <n v="398"/>
    <n v="4367.7433333333302"/>
    <n v="896.99"/>
    <x v="0"/>
    <x v="68"/>
  </r>
  <r>
    <x v="3"/>
    <n v="4"/>
    <x v="3"/>
    <x v="68"/>
    <x v="68"/>
    <x v="20"/>
    <n v="780"/>
    <n v="558"/>
    <n v="24"/>
    <n v="534"/>
    <n v="5980.1625000000004"/>
    <n v="1018.0541666666667"/>
    <x v="0"/>
    <x v="68"/>
  </r>
  <r>
    <x v="3"/>
    <n v="5"/>
    <x v="4"/>
    <x v="68"/>
    <x v="68"/>
    <x v="20"/>
    <n v="943"/>
    <n v="704"/>
    <n v="5"/>
    <n v="699"/>
    <n v="7634.2483333333303"/>
    <n v="1274.7850000000001"/>
    <x v="0"/>
    <x v="68"/>
  </r>
  <r>
    <x v="3"/>
    <n v="6"/>
    <x v="5"/>
    <x v="68"/>
    <x v="68"/>
    <x v="20"/>
    <n v="2135"/>
    <n v="1644"/>
    <n v="57"/>
    <n v="1587"/>
    <n v="17778.259166666699"/>
    <n v="2972.7908333333335"/>
    <x v="0"/>
    <x v="68"/>
  </r>
  <r>
    <x v="3"/>
    <n v="7"/>
    <x v="6"/>
    <x v="68"/>
    <x v="68"/>
    <x v="20"/>
    <n v="3267"/>
    <n v="2530"/>
    <n v="145"/>
    <n v="2385"/>
    <n v="27127.412499999999"/>
    <n v="5666.5041666666666"/>
    <x v="0"/>
    <x v="68"/>
  </r>
  <r>
    <x v="3"/>
    <n v="8"/>
    <x v="7"/>
    <x v="68"/>
    <x v="68"/>
    <x v="20"/>
    <n v="3541"/>
    <n v="2764"/>
    <n v="99"/>
    <n v="2665"/>
    <n v="30349.938333333299"/>
    <n v="5949.8950000000004"/>
    <x v="0"/>
    <x v="68"/>
  </r>
  <r>
    <x v="3"/>
    <n v="9"/>
    <x v="8"/>
    <x v="68"/>
    <x v="68"/>
    <x v="20"/>
    <n v="3364"/>
    <n v="2578"/>
    <n v="78"/>
    <n v="2500"/>
    <n v="28904.904999999999"/>
    <n v="5504.9283333333333"/>
    <x v="0"/>
    <x v="68"/>
  </r>
  <r>
    <x v="3"/>
    <n v="10"/>
    <x v="9"/>
    <x v="68"/>
    <x v="68"/>
    <x v="20"/>
    <n v="3363"/>
    <n v="2575"/>
    <n v="44"/>
    <n v="2531"/>
    <n v="29332.131666666701"/>
    <n v="5539.835"/>
    <x v="0"/>
    <x v="68"/>
  </r>
  <r>
    <x v="3"/>
    <n v="11"/>
    <x v="10"/>
    <x v="68"/>
    <x v="68"/>
    <x v="20"/>
    <n v="3308"/>
    <n v="2626"/>
    <n v="56"/>
    <n v="2570"/>
    <n v="30873.31"/>
    <n v="7020.1566666666668"/>
    <x v="0"/>
    <x v="68"/>
  </r>
  <r>
    <x v="3"/>
    <n v="12"/>
    <x v="11"/>
    <x v="68"/>
    <x v="68"/>
    <x v="20"/>
    <n v="3340"/>
    <n v="2651"/>
    <n v="43"/>
    <n v="2608"/>
    <n v="31379.683333333302"/>
    <n v="7841.5666666666666"/>
    <x v="0"/>
    <x v="68"/>
  </r>
  <r>
    <x v="3"/>
    <n v="1"/>
    <x v="0"/>
    <x v="69"/>
    <x v="69"/>
    <x v="20"/>
    <m/>
    <m/>
    <m/>
    <m/>
    <m/>
    <m/>
    <x v="4"/>
    <x v="69"/>
  </r>
  <r>
    <x v="3"/>
    <n v="2"/>
    <x v="1"/>
    <x v="69"/>
    <x v="69"/>
    <x v="20"/>
    <m/>
    <m/>
    <m/>
    <m/>
    <m/>
    <m/>
    <x v="4"/>
    <x v="69"/>
  </r>
  <r>
    <x v="3"/>
    <n v="3"/>
    <x v="2"/>
    <x v="69"/>
    <x v="69"/>
    <x v="20"/>
    <m/>
    <m/>
    <m/>
    <m/>
    <m/>
    <m/>
    <x v="4"/>
    <x v="69"/>
  </r>
  <r>
    <x v="3"/>
    <n v="4"/>
    <x v="3"/>
    <x v="69"/>
    <x v="69"/>
    <x v="20"/>
    <m/>
    <m/>
    <m/>
    <m/>
    <m/>
    <m/>
    <x v="4"/>
    <x v="69"/>
  </r>
  <r>
    <x v="3"/>
    <n v="5"/>
    <x v="4"/>
    <x v="69"/>
    <x v="69"/>
    <x v="20"/>
    <m/>
    <m/>
    <m/>
    <m/>
    <m/>
    <m/>
    <x v="4"/>
    <x v="69"/>
  </r>
  <r>
    <x v="3"/>
    <n v="6"/>
    <x v="5"/>
    <x v="69"/>
    <x v="69"/>
    <x v="20"/>
    <m/>
    <m/>
    <m/>
    <m/>
    <m/>
    <m/>
    <x v="4"/>
    <x v="69"/>
  </r>
  <r>
    <x v="3"/>
    <n v="7"/>
    <x v="6"/>
    <x v="69"/>
    <x v="69"/>
    <x v="20"/>
    <m/>
    <m/>
    <m/>
    <m/>
    <m/>
    <m/>
    <x v="3"/>
    <x v="69"/>
  </r>
  <r>
    <x v="3"/>
    <n v="8"/>
    <x v="7"/>
    <x v="69"/>
    <x v="69"/>
    <x v="20"/>
    <m/>
    <m/>
    <m/>
    <m/>
    <m/>
    <m/>
    <x v="3"/>
    <x v="69"/>
  </r>
  <r>
    <x v="3"/>
    <n v="9"/>
    <x v="8"/>
    <x v="69"/>
    <x v="69"/>
    <x v="20"/>
    <m/>
    <m/>
    <m/>
    <m/>
    <m/>
    <m/>
    <x v="3"/>
    <x v="69"/>
  </r>
  <r>
    <x v="3"/>
    <n v="10"/>
    <x v="9"/>
    <x v="69"/>
    <x v="69"/>
    <x v="20"/>
    <m/>
    <m/>
    <m/>
    <m/>
    <m/>
    <m/>
    <x v="3"/>
    <x v="69"/>
  </r>
  <r>
    <x v="3"/>
    <n v="11"/>
    <x v="10"/>
    <x v="69"/>
    <x v="69"/>
    <x v="20"/>
    <m/>
    <m/>
    <m/>
    <m/>
    <m/>
    <m/>
    <x v="3"/>
    <x v="69"/>
  </r>
  <r>
    <x v="3"/>
    <n v="12"/>
    <x v="11"/>
    <x v="69"/>
    <x v="69"/>
    <x v="20"/>
    <m/>
    <m/>
    <m/>
    <m/>
    <m/>
    <m/>
    <x v="3"/>
    <x v="69"/>
  </r>
  <r>
    <x v="3"/>
    <n v="1"/>
    <x v="0"/>
    <x v="70"/>
    <x v="70"/>
    <x v="20"/>
    <n v="1220"/>
    <n v="1049"/>
    <n v="7"/>
    <n v="1042"/>
    <n v="9705.5433333333294"/>
    <n v="2088.6733333333332"/>
    <x v="0"/>
    <x v="70"/>
  </r>
  <r>
    <x v="3"/>
    <n v="2"/>
    <x v="1"/>
    <x v="70"/>
    <x v="70"/>
    <x v="20"/>
    <n v="1214"/>
    <n v="1024"/>
    <n v="0"/>
    <n v="1024"/>
    <n v="9681.2933333333294"/>
    <n v="1983.0066666666667"/>
    <x v="0"/>
    <x v="70"/>
  </r>
  <r>
    <x v="3"/>
    <n v="3"/>
    <x v="2"/>
    <x v="70"/>
    <x v="70"/>
    <x v="20"/>
    <n v="1421"/>
    <n v="1179"/>
    <n v="7"/>
    <n v="1172"/>
    <n v="11051.8"/>
    <n v="2311.5833333333335"/>
    <x v="0"/>
    <x v="70"/>
  </r>
  <r>
    <x v="3"/>
    <n v="4"/>
    <x v="3"/>
    <x v="70"/>
    <x v="70"/>
    <x v="20"/>
    <n v="1802"/>
    <n v="1610"/>
    <n v="36"/>
    <n v="1574"/>
    <n v="14745.9683333333"/>
    <n v="3317.4983333333334"/>
    <x v="0"/>
    <x v="70"/>
  </r>
  <r>
    <x v="3"/>
    <n v="5"/>
    <x v="4"/>
    <x v="70"/>
    <x v="70"/>
    <x v="20"/>
    <n v="2162"/>
    <n v="1857"/>
    <n v="3"/>
    <n v="1854"/>
    <n v="17479.6875"/>
    <n v="3650.7624999999998"/>
    <x v="0"/>
    <x v="70"/>
  </r>
  <r>
    <x v="3"/>
    <n v="6"/>
    <x v="5"/>
    <x v="70"/>
    <x v="70"/>
    <x v="20"/>
    <n v="3019"/>
    <n v="2599"/>
    <n v="1"/>
    <n v="2598"/>
    <n v="24692.090833333299"/>
    <n v="5289.8591666666671"/>
    <x v="0"/>
    <x v="70"/>
  </r>
  <r>
    <x v="3"/>
    <n v="7"/>
    <x v="6"/>
    <x v="70"/>
    <x v="70"/>
    <x v="20"/>
    <n v="3785"/>
    <n v="3232"/>
    <n v="46"/>
    <n v="3186"/>
    <n v="30270.36"/>
    <n v="7114.373333333333"/>
    <x v="0"/>
    <x v="70"/>
  </r>
  <r>
    <x v="3"/>
    <n v="8"/>
    <x v="7"/>
    <x v="70"/>
    <x v="70"/>
    <x v="20"/>
    <n v="3605"/>
    <n v="3193"/>
    <n v="22"/>
    <n v="3171"/>
    <n v="30072.741666666701"/>
    <n v="5991.9250000000002"/>
    <x v="0"/>
    <x v="70"/>
  </r>
  <r>
    <x v="3"/>
    <n v="9"/>
    <x v="8"/>
    <x v="70"/>
    <x v="70"/>
    <x v="20"/>
    <n v="4063"/>
    <n v="3555"/>
    <n v="2"/>
    <n v="3553"/>
    <n v="35104.229166666701"/>
    <n v="9022.1541666666672"/>
    <x v="0"/>
    <x v="70"/>
  </r>
  <r>
    <x v="3"/>
    <n v="10"/>
    <x v="9"/>
    <x v="70"/>
    <x v="70"/>
    <x v="20"/>
    <n v="3994"/>
    <n v="3523"/>
    <n v="9"/>
    <n v="3514"/>
    <n v="35042.616666666698"/>
    <n v="8848.3833333333332"/>
    <x v="0"/>
    <x v="70"/>
  </r>
  <r>
    <x v="3"/>
    <n v="11"/>
    <x v="10"/>
    <x v="70"/>
    <x v="70"/>
    <x v="20"/>
    <n v="3788"/>
    <n v="3281"/>
    <n v="0"/>
    <n v="3281"/>
    <n v="32732.8383333333"/>
    <n v="8165.7783333333336"/>
    <x v="0"/>
    <x v="70"/>
  </r>
  <r>
    <x v="3"/>
    <n v="12"/>
    <x v="11"/>
    <x v="70"/>
    <x v="70"/>
    <x v="20"/>
    <n v="3755"/>
    <n v="3267"/>
    <n v="17"/>
    <n v="3250"/>
    <n v="32697.98"/>
    <n v="10607.753333333334"/>
    <x v="0"/>
    <x v="70"/>
  </r>
  <r>
    <x v="3"/>
    <n v="1"/>
    <x v="0"/>
    <x v="71"/>
    <x v="71"/>
    <x v="20"/>
    <m/>
    <m/>
    <m/>
    <m/>
    <m/>
    <m/>
    <x v="1"/>
    <x v="71"/>
  </r>
  <r>
    <x v="3"/>
    <n v="2"/>
    <x v="1"/>
    <x v="71"/>
    <x v="71"/>
    <x v="20"/>
    <m/>
    <m/>
    <m/>
    <m/>
    <m/>
    <m/>
    <x v="1"/>
    <x v="71"/>
  </r>
  <r>
    <x v="3"/>
    <n v="3"/>
    <x v="2"/>
    <x v="71"/>
    <x v="71"/>
    <x v="20"/>
    <m/>
    <m/>
    <m/>
    <m/>
    <m/>
    <m/>
    <x v="1"/>
    <x v="71"/>
  </r>
  <r>
    <x v="3"/>
    <n v="4"/>
    <x v="3"/>
    <x v="71"/>
    <x v="71"/>
    <x v="20"/>
    <m/>
    <m/>
    <m/>
    <m/>
    <m/>
    <m/>
    <x v="1"/>
    <x v="71"/>
  </r>
  <r>
    <x v="3"/>
    <n v="5"/>
    <x v="4"/>
    <x v="71"/>
    <x v="71"/>
    <x v="20"/>
    <m/>
    <m/>
    <m/>
    <m/>
    <m/>
    <m/>
    <x v="1"/>
    <x v="71"/>
  </r>
  <r>
    <x v="3"/>
    <n v="6"/>
    <x v="5"/>
    <x v="71"/>
    <x v="71"/>
    <x v="20"/>
    <m/>
    <m/>
    <m/>
    <m/>
    <m/>
    <m/>
    <x v="1"/>
    <x v="71"/>
  </r>
  <r>
    <x v="3"/>
    <n v="7"/>
    <x v="6"/>
    <x v="71"/>
    <x v="71"/>
    <x v="20"/>
    <m/>
    <m/>
    <m/>
    <m/>
    <m/>
    <m/>
    <x v="1"/>
    <x v="71"/>
  </r>
  <r>
    <x v="3"/>
    <n v="8"/>
    <x v="7"/>
    <x v="71"/>
    <x v="71"/>
    <x v="20"/>
    <m/>
    <m/>
    <m/>
    <m/>
    <m/>
    <m/>
    <x v="1"/>
    <x v="71"/>
  </r>
  <r>
    <x v="3"/>
    <n v="9"/>
    <x v="8"/>
    <x v="71"/>
    <x v="71"/>
    <x v="20"/>
    <m/>
    <m/>
    <m/>
    <m/>
    <m/>
    <m/>
    <x v="1"/>
    <x v="71"/>
  </r>
  <r>
    <x v="3"/>
    <n v="10"/>
    <x v="9"/>
    <x v="71"/>
    <x v="71"/>
    <x v="20"/>
    <m/>
    <m/>
    <m/>
    <m/>
    <m/>
    <m/>
    <x v="1"/>
    <x v="71"/>
  </r>
  <r>
    <x v="3"/>
    <n v="11"/>
    <x v="10"/>
    <x v="71"/>
    <x v="71"/>
    <x v="20"/>
    <m/>
    <m/>
    <m/>
    <m/>
    <m/>
    <m/>
    <x v="1"/>
    <x v="71"/>
  </r>
  <r>
    <x v="3"/>
    <n v="12"/>
    <x v="11"/>
    <x v="71"/>
    <x v="71"/>
    <x v="20"/>
    <m/>
    <m/>
    <m/>
    <m/>
    <m/>
    <m/>
    <x v="1"/>
    <x v="71"/>
  </r>
  <r>
    <x v="3"/>
    <n v="1"/>
    <x v="0"/>
    <x v="72"/>
    <x v="72"/>
    <x v="20"/>
    <n v="635"/>
    <n v="530"/>
    <n v="2"/>
    <n v="528"/>
    <n v="5256.6125000000002"/>
    <n v="1085.1541666666667"/>
    <x v="0"/>
    <x v="72"/>
  </r>
  <r>
    <x v="3"/>
    <n v="2"/>
    <x v="1"/>
    <x v="72"/>
    <x v="72"/>
    <x v="20"/>
    <n v="567"/>
    <n v="454"/>
    <n v="13"/>
    <n v="441"/>
    <n v="4455.6499999999996"/>
    <n v="710.8"/>
    <x v="0"/>
    <x v="72"/>
  </r>
  <r>
    <x v="3"/>
    <n v="3"/>
    <x v="2"/>
    <x v="72"/>
    <x v="72"/>
    <x v="20"/>
    <n v="654"/>
    <n v="515"/>
    <n v="2"/>
    <n v="513"/>
    <n v="5152.21583333333"/>
    <n v="901.21749999999997"/>
    <x v="0"/>
    <x v="72"/>
  </r>
  <r>
    <x v="3"/>
    <n v="4"/>
    <x v="3"/>
    <x v="72"/>
    <x v="72"/>
    <x v="20"/>
    <n v="791"/>
    <n v="632"/>
    <n v="2"/>
    <n v="630"/>
    <n v="6295.4575000000004"/>
    <n v="1115.9091666666666"/>
    <x v="0"/>
    <x v="72"/>
  </r>
  <r>
    <x v="3"/>
    <n v="5"/>
    <x v="4"/>
    <x v="72"/>
    <x v="72"/>
    <x v="20"/>
    <n v="1088"/>
    <n v="895"/>
    <n v="53"/>
    <n v="842"/>
    <n v="8517.4883333333291"/>
    <n v="1506.1116666666667"/>
    <x v="0"/>
    <x v="72"/>
  </r>
  <r>
    <x v="3"/>
    <n v="6"/>
    <x v="5"/>
    <x v="72"/>
    <x v="72"/>
    <x v="20"/>
    <n v="1560"/>
    <n v="1289"/>
    <n v="52"/>
    <n v="1237"/>
    <n v="12268.323333333299"/>
    <n v="1975.8766666666668"/>
    <x v="0"/>
    <x v="72"/>
  </r>
  <r>
    <x v="3"/>
    <n v="7"/>
    <x v="6"/>
    <x v="72"/>
    <x v="72"/>
    <x v="20"/>
    <n v="2452"/>
    <n v="2031"/>
    <n v="56"/>
    <n v="1975"/>
    <n v="19750.409166666701"/>
    <n v="4186.9741666666669"/>
    <x v="0"/>
    <x v="72"/>
  </r>
  <r>
    <x v="3"/>
    <n v="8"/>
    <x v="7"/>
    <x v="72"/>
    <x v="72"/>
    <x v="20"/>
    <n v="2789"/>
    <n v="2330"/>
    <n v="19"/>
    <n v="2311"/>
    <n v="23105.055"/>
    <n v="5204.5616666666665"/>
    <x v="0"/>
    <x v="72"/>
  </r>
  <r>
    <x v="3"/>
    <n v="9"/>
    <x v="8"/>
    <x v="72"/>
    <x v="72"/>
    <x v="20"/>
    <n v="2606"/>
    <n v="2243"/>
    <n v="4"/>
    <n v="2239"/>
    <n v="22356.866666666701"/>
    <n v="4971"/>
    <x v="0"/>
    <x v="72"/>
  </r>
  <r>
    <x v="3"/>
    <n v="10"/>
    <x v="9"/>
    <x v="72"/>
    <x v="72"/>
    <x v="20"/>
    <n v="2428"/>
    <n v="2110"/>
    <n v="26"/>
    <n v="2084"/>
    <n v="20907.483333333301"/>
    <n v="4973.6166666666668"/>
    <x v="0"/>
    <x v="72"/>
  </r>
  <r>
    <x v="3"/>
    <n v="11"/>
    <x v="10"/>
    <x v="72"/>
    <x v="72"/>
    <x v="20"/>
    <n v="1948"/>
    <n v="1587"/>
    <n v="42"/>
    <n v="1545"/>
    <n v="15303.854166666701"/>
    <n v="3411.4124999999999"/>
    <x v="0"/>
    <x v="72"/>
  </r>
  <r>
    <x v="3"/>
    <n v="12"/>
    <x v="11"/>
    <x v="72"/>
    <x v="72"/>
    <x v="20"/>
    <n v="2048"/>
    <n v="1625"/>
    <n v="0"/>
    <n v="1625"/>
    <n v="16162.5433333333"/>
    <n v="3744.7566666666667"/>
    <x v="0"/>
    <x v="72"/>
  </r>
  <r>
    <x v="3"/>
    <n v="1"/>
    <x v="0"/>
    <x v="73"/>
    <x v="73"/>
    <x v="20"/>
    <m/>
    <m/>
    <m/>
    <m/>
    <m/>
    <m/>
    <x v="1"/>
    <x v="73"/>
  </r>
  <r>
    <x v="3"/>
    <n v="2"/>
    <x v="1"/>
    <x v="73"/>
    <x v="73"/>
    <x v="20"/>
    <m/>
    <m/>
    <m/>
    <m/>
    <m/>
    <m/>
    <x v="1"/>
    <x v="73"/>
  </r>
  <r>
    <x v="3"/>
    <n v="3"/>
    <x v="2"/>
    <x v="73"/>
    <x v="73"/>
    <x v="20"/>
    <m/>
    <m/>
    <m/>
    <m/>
    <m/>
    <m/>
    <x v="1"/>
    <x v="73"/>
  </r>
  <r>
    <x v="3"/>
    <n v="4"/>
    <x v="3"/>
    <x v="73"/>
    <x v="73"/>
    <x v="20"/>
    <m/>
    <m/>
    <m/>
    <m/>
    <m/>
    <m/>
    <x v="1"/>
    <x v="73"/>
  </r>
  <r>
    <x v="3"/>
    <n v="5"/>
    <x v="4"/>
    <x v="73"/>
    <x v="73"/>
    <x v="20"/>
    <m/>
    <m/>
    <m/>
    <m/>
    <m/>
    <m/>
    <x v="1"/>
    <x v="73"/>
  </r>
  <r>
    <x v="3"/>
    <n v="6"/>
    <x v="5"/>
    <x v="73"/>
    <x v="73"/>
    <x v="20"/>
    <m/>
    <m/>
    <m/>
    <m/>
    <m/>
    <m/>
    <x v="1"/>
    <x v="73"/>
  </r>
  <r>
    <x v="3"/>
    <n v="7"/>
    <x v="6"/>
    <x v="73"/>
    <x v="73"/>
    <x v="20"/>
    <m/>
    <m/>
    <m/>
    <m/>
    <m/>
    <m/>
    <x v="1"/>
    <x v="73"/>
  </r>
  <r>
    <x v="3"/>
    <n v="8"/>
    <x v="7"/>
    <x v="73"/>
    <x v="73"/>
    <x v="20"/>
    <m/>
    <m/>
    <m/>
    <m/>
    <m/>
    <m/>
    <x v="1"/>
    <x v="73"/>
  </r>
  <r>
    <x v="3"/>
    <n v="9"/>
    <x v="8"/>
    <x v="73"/>
    <x v="73"/>
    <x v="20"/>
    <m/>
    <m/>
    <m/>
    <m/>
    <m/>
    <m/>
    <x v="1"/>
    <x v="73"/>
  </r>
  <r>
    <x v="3"/>
    <n v="10"/>
    <x v="9"/>
    <x v="73"/>
    <x v="73"/>
    <x v="20"/>
    <m/>
    <m/>
    <m/>
    <m/>
    <m/>
    <m/>
    <x v="1"/>
    <x v="73"/>
  </r>
  <r>
    <x v="3"/>
    <n v="11"/>
    <x v="10"/>
    <x v="73"/>
    <x v="73"/>
    <x v="20"/>
    <m/>
    <m/>
    <m/>
    <m/>
    <m/>
    <m/>
    <x v="1"/>
    <x v="73"/>
  </r>
  <r>
    <x v="3"/>
    <n v="12"/>
    <x v="11"/>
    <x v="73"/>
    <x v="73"/>
    <x v="20"/>
    <m/>
    <m/>
    <m/>
    <m/>
    <m/>
    <m/>
    <x v="1"/>
    <x v="73"/>
  </r>
  <r>
    <x v="3"/>
    <n v="1"/>
    <x v="0"/>
    <x v="74"/>
    <x v="74"/>
    <x v="20"/>
    <n v="2415"/>
    <n v="2162"/>
    <n v="111"/>
    <n v="2051"/>
    <n v="21076.186666666701"/>
    <n v="5771.98"/>
    <x v="0"/>
    <x v="74"/>
  </r>
  <r>
    <x v="3"/>
    <n v="2"/>
    <x v="1"/>
    <x v="74"/>
    <x v="74"/>
    <x v="20"/>
    <n v="2106"/>
    <n v="1854"/>
    <n v="23"/>
    <n v="1831"/>
    <n v="18603.936666666701"/>
    <n v="4330.53"/>
    <x v="0"/>
    <x v="74"/>
  </r>
  <r>
    <x v="3"/>
    <n v="3"/>
    <x v="2"/>
    <x v="74"/>
    <x v="74"/>
    <x v="20"/>
    <n v="2470"/>
    <n v="2147"/>
    <n v="53"/>
    <n v="2094"/>
    <n v="21379.227500000001"/>
    <n v="5490.0058333333336"/>
    <x v="0"/>
    <x v="74"/>
  </r>
  <r>
    <x v="3"/>
    <n v="4"/>
    <x v="3"/>
    <x v="74"/>
    <x v="74"/>
    <x v="20"/>
    <n v="3121"/>
    <n v="2825"/>
    <n v="77"/>
    <n v="2748"/>
    <n v="27540.5683333333"/>
    <n v="7484.9816666666666"/>
    <x v="0"/>
    <x v="74"/>
  </r>
  <r>
    <x v="3"/>
    <n v="5"/>
    <x v="4"/>
    <x v="74"/>
    <x v="74"/>
    <x v="20"/>
    <n v="3311"/>
    <n v="2970"/>
    <n v="20"/>
    <n v="2950"/>
    <n v="29534.787499999999"/>
    <n v="7328.1958333333332"/>
    <x v="0"/>
    <x v="74"/>
  </r>
  <r>
    <x v="3"/>
    <n v="6"/>
    <x v="5"/>
    <x v="74"/>
    <x v="74"/>
    <x v="20"/>
    <n v="4324"/>
    <n v="3875"/>
    <n v="20"/>
    <n v="3855"/>
    <n v="38787.720833333296"/>
    <n v="9094.9958333333325"/>
    <x v="0"/>
    <x v="74"/>
  </r>
  <r>
    <x v="3"/>
    <n v="7"/>
    <x v="6"/>
    <x v="74"/>
    <x v="74"/>
    <x v="20"/>
    <n v="6233"/>
    <n v="5583"/>
    <n v="134"/>
    <n v="5449"/>
    <n v="55180.489166666703"/>
    <n v="14520.094166666666"/>
    <x v="0"/>
    <x v="74"/>
  </r>
  <r>
    <x v="3"/>
    <n v="8"/>
    <x v="7"/>
    <x v="74"/>
    <x v="74"/>
    <x v="20"/>
    <n v="7302"/>
    <n v="6473"/>
    <n v="115"/>
    <n v="6358"/>
    <n v="65161.0133333333"/>
    <n v="16977.686666666668"/>
    <x v="0"/>
    <x v="74"/>
  </r>
  <r>
    <x v="3"/>
    <n v="9"/>
    <x v="8"/>
    <x v="74"/>
    <x v="74"/>
    <x v="20"/>
    <n v="6465"/>
    <n v="5682"/>
    <n v="123"/>
    <n v="5559"/>
    <n v="55872.400833333297"/>
    <n v="12715.699166666667"/>
    <x v="0"/>
    <x v="74"/>
  </r>
  <r>
    <x v="3"/>
    <n v="10"/>
    <x v="9"/>
    <x v="74"/>
    <x v="74"/>
    <x v="20"/>
    <n v="6152"/>
    <n v="5295"/>
    <n v="188"/>
    <n v="5107"/>
    <n v="52761.374166666697"/>
    <n v="13121.342500000001"/>
    <x v="0"/>
    <x v="74"/>
  </r>
  <r>
    <x v="3"/>
    <n v="11"/>
    <x v="10"/>
    <x v="74"/>
    <x v="74"/>
    <x v="20"/>
    <n v="6306"/>
    <n v="5483"/>
    <n v="14"/>
    <n v="5469"/>
    <n v="54717.073333333297"/>
    <n v="16786.61"/>
    <x v="0"/>
    <x v="74"/>
  </r>
  <r>
    <x v="3"/>
    <n v="12"/>
    <x v="11"/>
    <x v="74"/>
    <x v="74"/>
    <x v="20"/>
    <n v="6649"/>
    <n v="5779"/>
    <n v="98"/>
    <n v="5681"/>
    <n v="59359.124166666697"/>
    <n v="15881.3925"/>
    <x v="0"/>
    <x v="74"/>
  </r>
  <r>
    <x v="3"/>
    <n v="1"/>
    <x v="0"/>
    <x v="75"/>
    <x v="75"/>
    <x v="20"/>
    <n v="482"/>
    <n v="398"/>
    <n v="16"/>
    <n v="382"/>
    <n v="3985.84666666667"/>
    <n v="1487.62"/>
    <x v="0"/>
    <x v="75"/>
  </r>
  <r>
    <x v="3"/>
    <n v="2"/>
    <x v="1"/>
    <x v="75"/>
    <x v="75"/>
    <x v="20"/>
    <n v="344"/>
    <n v="264"/>
    <n v="11"/>
    <n v="253"/>
    <n v="2650.0933333333301"/>
    <n v="820.47333333333336"/>
    <x v="0"/>
    <x v="75"/>
  </r>
  <r>
    <x v="3"/>
    <n v="3"/>
    <x v="2"/>
    <x v="75"/>
    <x v="75"/>
    <x v="20"/>
    <n v="482"/>
    <n v="369"/>
    <n v="21"/>
    <n v="348"/>
    <n v="3602.55416666667"/>
    <n v="1074.8625"/>
    <x v="0"/>
    <x v="75"/>
  </r>
  <r>
    <x v="3"/>
    <n v="4"/>
    <x v="3"/>
    <x v="75"/>
    <x v="75"/>
    <x v="20"/>
    <n v="744"/>
    <n v="610"/>
    <n v="30"/>
    <n v="580"/>
    <n v="6048.58"/>
    <n v="1627.47"/>
    <x v="0"/>
    <x v="75"/>
  </r>
  <r>
    <x v="3"/>
    <n v="5"/>
    <x v="4"/>
    <x v="75"/>
    <x v="75"/>
    <x v="20"/>
    <n v="1005"/>
    <n v="783"/>
    <n v="11"/>
    <n v="772"/>
    <n v="8099.5533333333296"/>
    <n v="2333.7633333333333"/>
    <x v="0"/>
    <x v="75"/>
  </r>
  <r>
    <x v="3"/>
    <n v="6"/>
    <x v="5"/>
    <x v="75"/>
    <x v="75"/>
    <x v="20"/>
    <n v="2064"/>
    <n v="1653"/>
    <n v="15"/>
    <n v="1638"/>
    <n v="17145.789166666698"/>
    <n v="5669.6774999999998"/>
    <x v="0"/>
    <x v="75"/>
  </r>
  <r>
    <x v="3"/>
    <n v="7"/>
    <x v="6"/>
    <x v="75"/>
    <x v="75"/>
    <x v="20"/>
    <n v="3477"/>
    <n v="2778"/>
    <n v="37"/>
    <n v="2741"/>
    <n v="29211.892500000002"/>
    <n v="12057.290833333333"/>
    <x v="0"/>
    <x v="75"/>
  </r>
  <r>
    <x v="3"/>
    <n v="8"/>
    <x v="7"/>
    <x v="75"/>
    <x v="75"/>
    <x v="20"/>
    <n v="4108"/>
    <n v="3349"/>
    <n v="67"/>
    <n v="3282"/>
    <n v="35476.020833333299"/>
    <n v="16174.729166666666"/>
    <x v="0"/>
    <x v="75"/>
  </r>
  <r>
    <x v="3"/>
    <n v="9"/>
    <x v="8"/>
    <x v="75"/>
    <x v="75"/>
    <x v="20"/>
    <n v="3407"/>
    <n v="2744"/>
    <n v="142"/>
    <n v="2602"/>
    <n v="27704.737499999999"/>
    <n v="9680.5625"/>
    <x v="0"/>
    <x v="75"/>
  </r>
  <r>
    <x v="3"/>
    <n v="10"/>
    <x v="9"/>
    <x v="75"/>
    <x v="75"/>
    <x v="20"/>
    <n v="2940"/>
    <n v="2430"/>
    <n v="226"/>
    <n v="2204"/>
    <n v="23066.996666666699"/>
    <n v="7212.97"/>
    <x v="0"/>
    <x v="75"/>
  </r>
  <r>
    <x v="3"/>
    <n v="11"/>
    <x v="10"/>
    <x v="75"/>
    <x v="75"/>
    <x v="20"/>
    <n v="2345"/>
    <n v="1985"/>
    <n v="138"/>
    <n v="1847"/>
    <n v="19619.758333333299"/>
    <n v="6739.0916666666662"/>
    <x v="0"/>
    <x v="75"/>
  </r>
  <r>
    <x v="3"/>
    <n v="12"/>
    <x v="11"/>
    <x v="75"/>
    <x v="75"/>
    <x v="20"/>
    <n v="2522"/>
    <n v="2142"/>
    <n v="141"/>
    <n v="2001"/>
    <n v="21312.512500000001"/>
    <n v="6499.8374999999996"/>
    <x v="0"/>
    <x v="75"/>
  </r>
  <r>
    <x v="3"/>
    <n v="1"/>
    <x v="0"/>
    <x v="76"/>
    <x v="76"/>
    <x v="21"/>
    <n v="362"/>
    <n v="197"/>
    <n v="60"/>
    <n v="137"/>
    <n v="1471.8416666666701"/>
    <n v="497.20833333333331"/>
    <x v="0"/>
    <x v="76"/>
  </r>
  <r>
    <x v="3"/>
    <n v="2"/>
    <x v="1"/>
    <x v="76"/>
    <x v="76"/>
    <x v="21"/>
    <n v="481"/>
    <n v="204"/>
    <n v="54"/>
    <n v="150"/>
    <n v="1584"/>
    <n v="488.21666666666664"/>
    <x v="0"/>
    <x v="76"/>
  </r>
  <r>
    <x v="3"/>
    <n v="3"/>
    <x v="2"/>
    <x v="76"/>
    <x v="76"/>
    <x v="21"/>
    <n v="625"/>
    <n v="243"/>
    <n v="58"/>
    <n v="185"/>
    <n v="1958.0166666666701"/>
    <n v="601.26666666666665"/>
    <x v="0"/>
    <x v="76"/>
  </r>
  <r>
    <x v="3"/>
    <n v="4"/>
    <x v="3"/>
    <x v="76"/>
    <x v="76"/>
    <x v="21"/>
    <n v="484"/>
    <n v="229"/>
    <n v="48"/>
    <n v="181"/>
    <n v="1937.47"/>
    <n v="636.21333333333337"/>
    <x v="0"/>
    <x v="76"/>
  </r>
  <r>
    <x v="3"/>
    <n v="5"/>
    <x v="4"/>
    <x v="76"/>
    <x v="76"/>
    <x v="21"/>
    <n v="638"/>
    <n v="329"/>
    <n v="32"/>
    <n v="297"/>
    <n v="3179.5808333333298"/>
    <n v="868.75250000000005"/>
    <x v="0"/>
    <x v="76"/>
  </r>
  <r>
    <x v="3"/>
    <n v="6"/>
    <x v="5"/>
    <x v="76"/>
    <x v="76"/>
    <x v="21"/>
    <n v="828"/>
    <n v="399"/>
    <n v="54"/>
    <n v="345"/>
    <n v="3696.29"/>
    <n v="858.91"/>
    <x v="0"/>
    <x v="76"/>
  </r>
  <r>
    <x v="3"/>
    <n v="7"/>
    <x v="6"/>
    <x v="76"/>
    <x v="76"/>
    <x v="21"/>
    <n v="1002"/>
    <n v="569"/>
    <n v="83"/>
    <n v="486"/>
    <n v="5194.0241666666698"/>
    <n v="1279.4591666666668"/>
    <x v="0"/>
    <x v="76"/>
  </r>
  <r>
    <x v="3"/>
    <n v="8"/>
    <x v="7"/>
    <x v="76"/>
    <x v="76"/>
    <x v="21"/>
    <n v="1097"/>
    <n v="567"/>
    <n v="3"/>
    <n v="564"/>
    <n v="6075.0550000000003"/>
    <n v="1474.0783333333334"/>
    <x v="0"/>
    <x v="76"/>
  </r>
  <r>
    <x v="3"/>
    <n v="9"/>
    <x v="8"/>
    <x v="76"/>
    <x v="76"/>
    <x v="21"/>
    <n v="1100"/>
    <n v="594"/>
    <n v="1"/>
    <n v="593"/>
    <n v="6494.86"/>
    <n v="1643.0566666666666"/>
    <x v="0"/>
    <x v="76"/>
  </r>
  <r>
    <x v="3"/>
    <n v="10"/>
    <x v="9"/>
    <x v="76"/>
    <x v="76"/>
    <x v="21"/>
    <n v="833"/>
    <n v="562"/>
    <n v="4"/>
    <n v="558"/>
    <n v="6163.7358333333304"/>
    <n v="1613.2808333333332"/>
    <x v="0"/>
    <x v="76"/>
  </r>
  <r>
    <x v="3"/>
    <n v="11"/>
    <x v="10"/>
    <x v="76"/>
    <x v="76"/>
    <x v="21"/>
    <n v="665"/>
    <n v="482"/>
    <n v="4"/>
    <n v="478"/>
    <n v="5315.4549999999999"/>
    <n v="1413.595"/>
    <x v="0"/>
    <x v="76"/>
  </r>
  <r>
    <x v="3"/>
    <n v="12"/>
    <x v="11"/>
    <x v="76"/>
    <x v="76"/>
    <x v="21"/>
    <n v="649"/>
    <n v="481"/>
    <n v="4"/>
    <n v="477"/>
    <n v="5313.51"/>
    <n v="1496.0733333333333"/>
    <x v="0"/>
    <x v="76"/>
  </r>
  <r>
    <x v="3"/>
    <n v="1"/>
    <x v="0"/>
    <x v="77"/>
    <x v="77"/>
    <x v="22"/>
    <n v="1093"/>
    <n v="825"/>
    <n v="23"/>
    <n v="802"/>
    <n v="8748.4441666666698"/>
    <n v="2173.1558333333332"/>
    <x v="0"/>
    <x v="77"/>
  </r>
  <r>
    <x v="3"/>
    <n v="2"/>
    <x v="1"/>
    <x v="77"/>
    <x v="77"/>
    <x v="22"/>
    <n v="965"/>
    <n v="689"/>
    <n v="18"/>
    <n v="671"/>
    <n v="7150.8158333333304"/>
    <n v="1655.0841666666668"/>
    <x v="0"/>
    <x v="77"/>
  </r>
  <r>
    <x v="3"/>
    <n v="3"/>
    <x v="2"/>
    <x v="77"/>
    <x v="77"/>
    <x v="22"/>
    <n v="1082"/>
    <n v="773"/>
    <n v="47"/>
    <n v="726"/>
    <n v="7728.2833333333301"/>
    <n v="1794.55"/>
    <x v="0"/>
    <x v="77"/>
  </r>
  <r>
    <x v="3"/>
    <n v="4"/>
    <x v="3"/>
    <x v="77"/>
    <x v="77"/>
    <x v="22"/>
    <n v="1170"/>
    <n v="850"/>
    <n v="154"/>
    <n v="696"/>
    <n v="7431.29"/>
    <n v="1593.7766666666666"/>
    <x v="0"/>
    <x v="77"/>
  </r>
  <r>
    <x v="3"/>
    <n v="5"/>
    <x v="4"/>
    <x v="77"/>
    <x v="77"/>
    <x v="22"/>
    <n v="1478"/>
    <n v="1127"/>
    <n v="674"/>
    <n v="453"/>
    <n v="4216.6750000000002"/>
    <n v="857.20833333333337"/>
    <x v="0"/>
    <x v="77"/>
  </r>
  <r>
    <x v="3"/>
    <n v="6"/>
    <x v="5"/>
    <x v="77"/>
    <x v="77"/>
    <x v="22"/>
    <n v="2322"/>
    <n v="1847"/>
    <n v="925"/>
    <n v="922"/>
    <n v="9348.4208333333299"/>
    <n v="1792.7125000000001"/>
    <x v="0"/>
    <x v="77"/>
  </r>
  <r>
    <x v="3"/>
    <n v="7"/>
    <x v="6"/>
    <x v="77"/>
    <x v="77"/>
    <x v="22"/>
    <n v="3334"/>
    <n v="2738"/>
    <n v="0"/>
    <n v="2738"/>
    <n v="29653.828333333298"/>
    <n v="6204.5216666666665"/>
    <x v="0"/>
    <x v="77"/>
  </r>
  <r>
    <x v="3"/>
    <n v="8"/>
    <x v="7"/>
    <x v="77"/>
    <x v="77"/>
    <x v="22"/>
    <n v="3625"/>
    <n v="3007"/>
    <n v="31"/>
    <n v="2976"/>
    <n v="32576.564999999999"/>
    <n v="6480.8016666666663"/>
    <x v="0"/>
    <x v="77"/>
  </r>
  <r>
    <x v="3"/>
    <n v="9"/>
    <x v="8"/>
    <x v="77"/>
    <x v="77"/>
    <x v="22"/>
    <n v="3676"/>
    <n v="3096"/>
    <n v="92"/>
    <n v="3004"/>
    <n v="32602.416666666701"/>
    <n v="6263.15"/>
    <x v="0"/>
    <x v="77"/>
  </r>
  <r>
    <x v="3"/>
    <n v="10"/>
    <x v="9"/>
    <x v="77"/>
    <x v="77"/>
    <x v="22"/>
    <n v="3497"/>
    <n v="2947"/>
    <n v="0"/>
    <n v="2947"/>
    <n v="32104.433333333302"/>
    <n v="6842.95"/>
    <x v="0"/>
    <x v="77"/>
  </r>
  <r>
    <x v="3"/>
    <n v="11"/>
    <x v="10"/>
    <x v="77"/>
    <x v="77"/>
    <x v="22"/>
    <n v="3278"/>
    <n v="2705"/>
    <n v="0"/>
    <n v="2705"/>
    <n v="29867.300833333298"/>
    <n v="7027.8158333333331"/>
    <x v="0"/>
    <x v="77"/>
  </r>
  <r>
    <x v="3"/>
    <n v="12"/>
    <x v="11"/>
    <x v="77"/>
    <x v="77"/>
    <x v="22"/>
    <n v="3336"/>
    <n v="2780"/>
    <n v="50"/>
    <n v="2730"/>
    <n v="30334.7166666667"/>
    <n v="7093.35"/>
    <x v="0"/>
    <x v="77"/>
  </r>
  <r>
    <x v="3"/>
    <n v="1"/>
    <x v="0"/>
    <x v="78"/>
    <x v="78"/>
    <x v="23"/>
    <n v="1288"/>
    <n v="455"/>
    <n v="59"/>
    <n v="396"/>
    <n v="4229.1466666666702"/>
    <n v="1782.1533333333334"/>
    <x v="0"/>
    <x v="78"/>
  </r>
  <r>
    <x v="3"/>
    <n v="2"/>
    <x v="1"/>
    <x v="78"/>
    <x v="78"/>
    <x v="23"/>
    <n v="1313"/>
    <n v="376"/>
    <n v="65"/>
    <n v="311"/>
    <n v="3311.97166666667"/>
    <n v="1020.6616666666666"/>
    <x v="0"/>
    <x v="78"/>
  </r>
  <r>
    <x v="3"/>
    <n v="3"/>
    <x v="2"/>
    <x v="78"/>
    <x v="78"/>
    <x v="23"/>
    <n v="1215"/>
    <n v="431"/>
    <n v="53"/>
    <n v="378"/>
    <n v="4031.8649999999998"/>
    <n v="1524.9849999999999"/>
    <x v="0"/>
    <x v="78"/>
  </r>
  <r>
    <x v="3"/>
    <n v="4"/>
    <x v="3"/>
    <x v="78"/>
    <x v="78"/>
    <x v="23"/>
    <n v="1258"/>
    <n v="527"/>
    <n v="59"/>
    <n v="468"/>
    <n v="4958.4708333333301"/>
    <n v="1611.5791666666667"/>
    <x v="0"/>
    <x v="78"/>
  </r>
  <r>
    <x v="3"/>
    <n v="5"/>
    <x v="4"/>
    <x v="78"/>
    <x v="78"/>
    <x v="23"/>
    <n v="1775"/>
    <n v="658"/>
    <n v="66"/>
    <n v="592"/>
    <n v="6253.0291666666699"/>
    <n v="1966.2708333333333"/>
    <x v="0"/>
    <x v="78"/>
  </r>
  <r>
    <x v="3"/>
    <n v="6"/>
    <x v="5"/>
    <x v="78"/>
    <x v="78"/>
    <x v="23"/>
    <n v="2339"/>
    <n v="1192"/>
    <n v="83"/>
    <n v="1109"/>
    <n v="11565.0316666667"/>
    <n v="2819.8016666666667"/>
    <x v="0"/>
    <x v="78"/>
  </r>
  <r>
    <x v="3"/>
    <n v="7"/>
    <x v="6"/>
    <x v="78"/>
    <x v="78"/>
    <x v="23"/>
    <n v="2869"/>
    <n v="1750"/>
    <n v="139"/>
    <n v="1611"/>
    <n v="16768.133333333299"/>
    <n v="5887.0333333333338"/>
    <x v="0"/>
    <x v="78"/>
  </r>
  <r>
    <x v="3"/>
    <n v="8"/>
    <x v="7"/>
    <x v="78"/>
    <x v="78"/>
    <x v="23"/>
    <n v="3127"/>
    <n v="1856"/>
    <n v="147"/>
    <n v="1709"/>
    <n v="17737.333333333299"/>
    <n v="5905.9833333333336"/>
    <x v="0"/>
    <x v="78"/>
  </r>
  <r>
    <x v="3"/>
    <n v="9"/>
    <x v="8"/>
    <x v="78"/>
    <x v="78"/>
    <x v="23"/>
    <n v="2695"/>
    <n v="1676"/>
    <n v="124"/>
    <n v="1552"/>
    <n v="16062.016666666699"/>
    <n v="4721.8999999999996"/>
    <x v="0"/>
    <x v="78"/>
  </r>
  <r>
    <x v="3"/>
    <n v="10"/>
    <x v="9"/>
    <x v="78"/>
    <x v="78"/>
    <x v="23"/>
    <n v="2495"/>
    <n v="1672"/>
    <n v="134"/>
    <n v="1538"/>
    <n v="15936.695"/>
    <n v="5352.1716666666671"/>
    <x v="0"/>
    <x v="78"/>
  </r>
  <r>
    <x v="3"/>
    <n v="11"/>
    <x v="10"/>
    <x v="78"/>
    <x v="78"/>
    <x v="23"/>
    <n v="2129"/>
    <n v="1358"/>
    <n v="99"/>
    <n v="1259"/>
    <n v="13081.977500000001"/>
    <n v="4200.1558333333332"/>
    <x v="0"/>
    <x v="78"/>
  </r>
  <r>
    <x v="3"/>
    <n v="12"/>
    <x v="11"/>
    <x v="78"/>
    <x v="78"/>
    <x v="23"/>
    <n v="2084"/>
    <n v="1360"/>
    <n v="103"/>
    <n v="1257"/>
    <n v="13055.737499999999"/>
    <n v="5066.6625000000004"/>
    <x v="0"/>
    <x v="78"/>
  </r>
  <r>
    <x v="3"/>
    <n v="1"/>
    <x v="0"/>
    <x v="79"/>
    <x v="79"/>
    <x v="24"/>
    <n v="2264"/>
    <n v="1868"/>
    <n v="3"/>
    <n v="1865"/>
    <n v="20554.605833333299"/>
    <n v="4233.7941666666666"/>
    <x v="0"/>
    <x v="79"/>
  </r>
  <r>
    <x v="3"/>
    <n v="2"/>
    <x v="1"/>
    <x v="79"/>
    <x v="79"/>
    <x v="24"/>
    <n v="1845"/>
    <n v="1485"/>
    <n v="0"/>
    <n v="1485"/>
    <n v="16193.13"/>
    <n v="3327.1366666666668"/>
    <x v="0"/>
    <x v="79"/>
  </r>
  <r>
    <x v="3"/>
    <n v="3"/>
    <x v="2"/>
    <x v="79"/>
    <x v="79"/>
    <x v="24"/>
    <n v="2513"/>
    <n v="2032"/>
    <n v="8"/>
    <n v="2024"/>
    <n v="22009.56"/>
    <n v="4871.2233333333334"/>
    <x v="0"/>
    <x v="79"/>
  </r>
  <r>
    <x v="3"/>
    <n v="4"/>
    <x v="3"/>
    <x v="79"/>
    <x v="79"/>
    <x v="24"/>
    <n v="3049"/>
    <n v="2500"/>
    <n v="118"/>
    <n v="2382"/>
    <n v="25711.964166666701"/>
    <n v="5544.2524999999996"/>
    <x v="0"/>
    <x v="79"/>
  </r>
  <r>
    <x v="3"/>
    <n v="5"/>
    <x v="4"/>
    <x v="79"/>
    <x v="79"/>
    <x v="24"/>
    <n v="3564"/>
    <n v="2911"/>
    <n v="91"/>
    <n v="2820"/>
    <n v="30503.644166666701"/>
    <n v="6760.9224999999997"/>
    <x v="0"/>
    <x v="79"/>
  </r>
  <r>
    <x v="3"/>
    <n v="6"/>
    <x v="5"/>
    <x v="79"/>
    <x v="79"/>
    <x v="24"/>
    <n v="5018"/>
    <n v="4106"/>
    <n v="53"/>
    <n v="4053"/>
    <n v="44222.813333333303"/>
    <n v="8469.17"/>
    <x v="0"/>
    <x v="79"/>
  </r>
  <r>
    <x v="3"/>
    <n v="7"/>
    <x v="6"/>
    <x v="79"/>
    <x v="79"/>
    <x v="24"/>
    <n v="7549"/>
    <n v="6251"/>
    <n v="0"/>
    <n v="6251"/>
    <n v="67687.777499999997"/>
    <n v="15070.755833333333"/>
    <x v="0"/>
    <x v="79"/>
  </r>
  <r>
    <x v="3"/>
    <n v="8"/>
    <x v="7"/>
    <x v="79"/>
    <x v="79"/>
    <x v="24"/>
    <n v="8426"/>
    <n v="6984"/>
    <n v="0"/>
    <n v="6984"/>
    <n v="76140.6816666667"/>
    <n v="16742.101666666666"/>
    <x v="0"/>
    <x v="79"/>
  </r>
  <r>
    <x v="3"/>
    <n v="9"/>
    <x v="8"/>
    <x v="79"/>
    <x v="79"/>
    <x v="24"/>
    <n v="8333"/>
    <n v="7056"/>
    <n v="0"/>
    <n v="7056"/>
    <n v="77303.079166666706"/>
    <n v="18792.720833333333"/>
    <x v="0"/>
    <x v="79"/>
  </r>
  <r>
    <x v="3"/>
    <n v="10"/>
    <x v="9"/>
    <x v="79"/>
    <x v="79"/>
    <x v="24"/>
    <n v="8144"/>
    <n v="6858"/>
    <n v="1"/>
    <n v="6857"/>
    <n v="74947.613333333298"/>
    <n v="17756.203333333335"/>
    <x v="0"/>
    <x v="79"/>
  </r>
  <r>
    <x v="3"/>
    <n v="11"/>
    <x v="10"/>
    <x v="79"/>
    <x v="79"/>
    <x v="24"/>
    <n v="6951"/>
    <n v="5894"/>
    <n v="0"/>
    <n v="5894"/>
    <n v="64865.137499999997"/>
    <n v="17446.262500000001"/>
    <x v="0"/>
    <x v="79"/>
  </r>
  <r>
    <x v="3"/>
    <n v="12"/>
    <x v="11"/>
    <x v="79"/>
    <x v="79"/>
    <x v="24"/>
    <n v="6411"/>
    <n v="5437"/>
    <n v="1"/>
    <n v="5436"/>
    <n v="59963.420833333301"/>
    <n v="15450.9125"/>
    <x v="0"/>
    <x v="79"/>
  </r>
  <r>
    <x v="3"/>
    <n v="1"/>
    <x v="0"/>
    <x v="80"/>
    <x v="80"/>
    <x v="25"/>
    <n v="337"/>
    <n v="287"/>
    <n v="17"/>
    <n v="270"/>
    <n v="3064.5733333333301"/>
    <n v="498.62666666666667"/>
    <x v="0"/>
    <x v="80"/>
  </r>
  <r>
    <x v="3"/>
    <n v="2"/>
    <x v="1"/>
    <x v="80"/>
    <x v="80"/>
    <x v="25"/>
    <n v="158"/>
    <n v="119"/>
    <n v="10"/>
    <n v="109"/>
    <n v="1227.40333333333"/>
    <n v="223.69666666666666"/>
    <x v="0"/>
    <x v="80"/>
  </r>
  <r>
    <x v="3"/>
    <n v="3"/>
    <x v="2"/>
    <x v="80"/>
    <x v="80"/>
    <x v="25"/>
    <n v="175"/>
    <n v="131"/>
    <n v="24"/>
    <n v="107"/>
    <n v="1204.0983333333299"/>
    <n v="180.23500000000001"/>
    <x v="0"/>
    <x v="80"/>
  </r>
  <r>
    <x v="3"/>
    <n v="4"/>
    <x v="3"/>
    <x v="80"/>
    <x v="80"/>
    <x v="25"/>
    <n v="486"/>
    <n v="396"/>
    <n v="39"/>
    <n v="357"/>
    <n v="4053.5666666666698"/>
    <n v="656.86666666666667"/>
    <x v="0"/>
    <x v="80"/>
  </r>
  <r>
    <x v="3"/>
    <n v="5"/>
    <x v="4"/>
    <x v="80"/>
    <x v="80"/>
    <x v="25"/>
    <n v="1177"/>
    <n v="1070"/>
    <n v="42"/>
    <n v="1028"/>
    <n v="11667.016666666699"/>
    <n v="1765.3166666666666"/>
    <x v="0"/>
    <x v="80"/>
  </r>
  <r>
    <x v="3"/>
    <n v="6"/>
    <x v="5"/>
    <x v="80"/>
    <x v="80"/>
    <x v="25"/>
    <n v="1947"/>
    <n v="1769"/>
    <n v="9"/>
    <n v="1760"/>
    <n v="20106.5075"/>
    <n v="3224.3591666666666"/>
    <x v="0"/>
    <x v="80"/>
  </r>
  <r>
    <x v="3"/>
    <n v="7"/>
    <x v="6"/>
    <x v="80"/>
    <x v="80"/>
    <x v="25"/>
    <n v="2446"/>
    <n v="2190"/>
    <n v="6"/>
    <n v="2184"/>
    <n v="25040.372500000001"/>
    <n v="3551.4775"/>
    <x v="0"/>
    <x v="80"/>
  </r>
  <r>
    <x v="3"/>
    <n v="8"/>
    <x v="7"/>
    <x v="80"/>
    <x v="80"/>
    <x v="25"/>
    <n v="2977"/>
    <n v="2709"/>
    <n v="9"/>
    <n v="2700"/>
    <n v="31125.6116666667"/>
    <n v="4298.9216666666671"/>
    <x v="0"/>
    <x v="80"/>
  </r>
  <r>
    <x v="3"/>
    <n v="9"/>
    <x v="8"/>
    <x v="80"/>
    <x v="80"/>
    <x v="25"/>
    <n v="2777"/>
    <n v="2519"/>
    <n v="14"/>
    <n v="2505"/>
    <n v="29063.589166666701"/>
    <n v="4318.2608333333337"/>
    <x v="0"/>
    <x v="80"/>
  </r>
  <r>
    <x v="3"/>
    <n v="10"/>
    <x v="9"/>
    <x v="80"/>
    <x v="80"/>
    <x v="25"/>
    <n v="2909"/>
    <n v="2641"/>
    <n v="18"/>
    <n v="2623"/>
    <n v="30394.134166666699"/>
    <n v="4322.7491666666665"/>
    <x v="0"/>
    <x v="80"/>
  </r>
  <r>
    <x v="3"/>
    <n v="11"/>
    <x v="10"/>
    <x v="80"/>
    <x v="80"/>
    <x v="25"/>
    <n v="1265"/>
    <n v="1110"/>
    <n v="37"/>
    <n v="1073"/>
    <n v="12408.4666666667"/>
    <n v="1708.3833333333334"/>
    <x v="0"/>
    <x v="80"/>
  </r>
  <r>
    <x v="3"/>
    <n v="12"/>
    <x v="11"/>
    <x v="80"/>
    <x v="80"/>
    <x v="25"/>
    <n v="1060"/>
    <n v="932"/>
    <n v="19"/>
    <n v="913"/>
    <n v="10530.669166666699"/>
    <n v="1679.7808333333332"/>
    <x v="0"/>
    <x v="80"/>
  </r>
  <r>
    <x v="3"/>
    <n v="1"/>
    <x v="0"/>
    <x v="81"/>
    <x v="81"/>
    <x v="25"/>
    <n v="1230"/>
    <n v="1045"/>
    <n v="16"/>
    <n v="1029"/>
    <n v="12418.006666666701"/>
    <n v="2871.4266666666667"/>
    <x v="0"/>
    <x v="81"/>
  </r>
  <r>
    <x v="3"/>
    <n v="2"/>
    <x v="1"/>
    <x v="81"/>
    <x v="81"/>
    <x v="25"/>
    <n v="700"/>
    <n v="594"/>
    <n v="43"/>
    <n v="551"/>
    <n v="6844.3424999999997"/>
    <n v="1565.7741666666666"/>
    <x v="0"/>
    <x v="81"/>
  </r>
  <r>
    <x v="3"/>
    <n v="3"/>
    <x v="2"/>
    <x v="81"/>
    <x v="81"/>
    <x v="25"/>
    <n v="790"/>
    <n v="620"/>
    <n v="30"/>
    <n v="590"/>
    <n v="7033.415"/>
    <n v="1336.9016666666666"/>
    <x v="0"/>
    <x v="81"/>
  </r>
  <r>
    <x v="3"/>
    <n v="4"/>
    <x v="3"/>
    <x v="81"/>
    <x v="81"/>
    <x v="25"/>
    <n v="1209"/>
    <n v="974"/>
    <n v="8"/>
    <n v="966"/>
    <n v="11638.5391666667"/>
    <n v="2243.8941666666665"/>
    <x v="0"/>
    <x v="81"/>
  </r>
  <r>
    <x v="3"/>
    <n v="5"/>
    <x v="4"/>
    <x v="81"/>
    <x v="81"/>
    <x v="25"/>
    <n v="1802"/>
    <n v="1449"/>
    <n v="26"/>
    <n v="1423"/>
    <n v="17101.287499999999"/>
    <n v="5138.9624999999996"/>
    <x v="0"/>
    <x v="81"/>
  </r>
  <r>
    <x v="3"/>
    <n v="6"/>
    <x v="5"/>
    <x v="81"/>
    <x v="81"/>
    <x v="25"/>
    <n v="2380"/>
    <n v="1995"/>
    <n v="55"/>
    <n v="1940"/>
    <n v="23383.4391666667"/>
    <n v="5440.6774999999998"/>
    <x v="0"/>
    <x v="81"/>
  </r>
  <r>
    <x v="3"/>
    <n v="7"/>
    <x v="6"/>
    <x v="81"/>
    <x v="81"/>
    <x v="25"/>
    <n v="3222"/>
    <n v="2636"/>
    <n v="73"/>
    <n v="2563"/>
    <n v="31387.616666666701"/>
    <n v="6629.65"/>
    <x v="0"/>
    <x v="81"/>
  </r>
  <r>
    <x v="3"/>
    <n v="8"/>
    <x v="7"/>
    <x v="81"/>
    <x v="81"/>
    <x v="25"/>
    <n v="3476"/>
    <n v="2853"/>
    <n v="74"/>
    <n v="2779"/>
    <n v="34257.278333333299"/>
    <n v="6812.4883333333337"/>
    <x v="0"/>
    <x v="81"/>
  </r>
  <r>
    <x v="3"/>
    <n v="9"/>
    <x v="8"/>
    <x v="81"/>
    <x v="81"/>
    <x v="25"/>
    <n v="3137"/>
    <n v="2588"/>
    <n v="60"/>
    <n v="2528"/>
    <n v="31567.4358333333"/>
    <n v="5887.1641666666665"/>
    <x v="0"/>
    <x v="81"/>
  </r>
  <r>
    <x v="3"/>
    <n v="10"/>
    <x v="9"/>
    <x v="81"/>
    <x v="81"/>
    <x v="25"/>
    <n v="3179"/>
    <n v="2652"/>
    <n v="8"/>
    <n v="2644"/>
    <n v="33090.714999999997"/>
    <n v="6421.2183333333332"/>
    <x v="0"/>
    <x v="81"/>
  </r>
  <r>
    <x v="3"/>
    <n v="11"/>
    <x v="10"/>
    <x v="81"/>
    <x v="81"/>
    <x v="25"/>
    <n v="2841"/>
    <n v="2253"/>
    <n v="2"/>
    <n v="2251"/>
    <n v="27584.449166666702"/>
    <n v="4560.6508333333331"/>
    <x v="0"/>
    <x v="81"/>
  </r>
  <r>
    <x v="3"/>
    <n v="12"/>
    <x v="11"/>
    <x v="81"/>
    <x v="81"/>
    <x v="25"/>
    <n v="3112"/>
    <n v="2496"/>
    <n v="9"/>
    <n v="2487"/>
    <n v="30997.131666666701"/>
    <n v="7796.7016666666668"/>
    <x v="0"/>
    <x v="81"/>
  </r>
  <r>
    <x v="3"/>
    <n v="1"/>
    <x v="0"/>
    <x v="82"/>
    <x v="82"/>
    <x v="25"/>
    <n v="2640"/>
    <n v="2316"/>
    <n v="64"/>
    <n v="2252"/>
    <n v="27258.366666666701"/>
    <n v="6194.9"/>
    <x v="0"/>
    <x v="82"/>
  </r>
  <r>
    <x v="3"/>
    <n v="2"/>
    <x v="1"/>
    <x v="82"/>
    <x v="82"/>
    <x v="25"/>
    <n v="1352"/>
    <n v="1133"/>
    <n v="54"/>
    <n v="1079"/>
    <n v="12419.496666666701"/>
    <n v="2298.62"/>
    <x v="0"/>
    <x v="82"/>
  </r>
  <r>
    <x v="3"/>
    <n v="3"/>
    <x v="2"/>
    <x v="82"/>
    <x v="82"/>
    <x v="25"/>
    <n v="1688"/>
    <n v="1357"/>
    <n v="7"/>
    <n v="1350"/>
    <n v="16465.6733333333"/>
    <n v="2731.7266666666665"/>
    <x v="0"/>
    <x v="82"/>
  </r>
  <r>
    <x v="3"/>
    <n v="4"/>
    <x v="3"/>
    <x v="82"/>
    <x v="82"/>
    <x v="25"/>
    <n v="2856"/>
    <n v="2298"/>
    <n v="64"/>
    <n v="2234"/>
    <n v="26114.575000000001"/>
    <n v="4720.9083333333338"/>
    <x v="0"/>
    <x v="82"/>
  </r>
  <r>
    <x v="3"/>
    <n v="5"/>
    <x v="4"/>
    <x v="82"/>
    <x v="82"/>
    <x v="25"/>
    <n v="3538"/>
    <n v="2823"/>
    <n v="35"/>
    <n v="2788"/>
    <n v="34415.837500000001"/>
    <n v="6724.6291666666666"/>
    <x v="0"/>
    <x v="82"/>
  </r>
  <r>
    <x v="3"/>
    <n v="6"/>
    <x v="5"/>
    <x v="82"/>
    <x v="82"/>
    <x v="25"/>
    <n v="4880"/>
    <n v="4017"/>
    <n v="77"/>
    <n v="3940"/>
    <n v="48250.720833333296"/>
    <n v="10006.829166666666"/>
    <x v="0"/>
    <x v="82"/>
  </r>
  <r>
    <x v="3"/>
    <n v="7"/>
    <x v="6"/>
    <x v="82"/>
    <x v="82"/>
    <x v="25"/>
    <n v="6336"/>
    <n v="5194"/>
    <n v="15"/>
    <n v="5179"/>
    <n v="65145.53"/>
    <n v="15147.22"/>
    <x v="0"/>
    <x v="82"/>
  </r>
  <r>
    <x v="3"/>
    <n v="8"/>
    <x v="7"/>
    <x v="82"/>
    <x v="82"/>
    <x v="25"/>
    <n v="7002"/>
    <n v="5752"/>
    <n v="62"/>
    <n v="5690"/>
    <n v="70950.104166666701"/>
    <n v="17556.412499999999"/>
    <x v="0"/>
    <x v="82"/>
  </r>
  <r>
    <x v="3"/>
    <n v="9"/>
    <x v="8"/>
    <x v="82"/>
    <x v="82"/>
    <x v="25"/>
    <n v="6584"/>
    <n v="5354"/>
    <n v="74"/>
    <n v="5280"/>
    <n v="63900.098333333299"/>
    <n v="15012.401666666667"/>
    <x v="0"/>
    <x v="82"/>
  </r>
  <r>
    <x v="3"/>
    <n v="10"/>
    <x v="9"/>
    <x v="82"/>
    <x v="82"/>
    <x v="25"/>
    <n v="6900"/>
    <n v="5599"/>
    <n v="42"/>
    <n v="5557"/>
    <n v="68799.588333333304"/>
    <n v="16225.228333333333"/>
    <x v="0"/>
    <x v="82"/>
  </r>
  <r>
    <x v="3"/>
    <n v="11"/>
    <x v="10"/>
    <x v="82"/>
    <x v="82"/>
    <x v="25"/>
    <n v="7073"/>
    <n v="5836"/>
    <n v="20"/>
    <n v="5816"/>
    <n v="75278.058333333305"/>
    <n v="19264.308333333334"/>
    <x v="0"/>
    <x v="82"/>
  </r>
  <r>
    <x v="3"/>
    <n v="12"/>
    <x v="11"/>
    <x v="82"/>
    <x v="82"/>
    <x v="25"/>
    <n v="7187"/>
    <n v="5811"/>
    <n v="115"/>
    <n v="5696"/>
    <n v="69356.125"/>
    <n v="18144.224999999999"/>
    <x v="0"/>
    <x v="82"/>
  </r>
  <r>
    <x v="3"/>
    <n v="1"/>
    <x v="0"/>
    <x v="83"/>
    <x v="83"/>
    <x v="26"/>
    <n v="1625"/>
    <n v="1167"/>
    <n v="0"/>
    <n v="1167"/>
    <n v="12566.44"/>
    <n v="3241.9766666666665"/>
    <x v="0"/>
    <x v="83"/>
  </r>
  <r>
    <x v="3"/>
    <n v="2"/>
    <x v="1"/>
    <x v="83"/>
    <x v="83"/>
    <x v="26"/>
    <n v="1354"/>
    <n v="980"/>
    <n v="178"/>
    <n v="802"/>
    <n v="8499.6708333333299"/>
    <n v="2073.0625"/>
    <x v="0"/>
    <x v="83"/>
  </r>
  <r>
    <x v="3"/>
    <n v="3"/>
    <x v="2"/>
    <x v="83"/>
    <x v="83"/>
    <x v="26"/>
    <n v="1626"/>
    <n v="1196"/>
    <n v="213"/>
    <n v="983"/>
    <n v="10460.410833333301"/>
    <n v="2343.2558333333332"/>
    <x v="0"/>
    <x v="83"/>
  </r>
  <r>
    <x v="3"/>
    <n v="4"/>
    <x v="3"/>
    <x v="83"/>
    <x v="83"/>
    <x v="26"/>
    <n v="2081"/>
    <n v="1495"/>
    <n v="220"/>
    <n v="1275"/>
    <n v="13735.5316666667"/>
    <n v="2976.8850000000002"/>
    <x v="0"/>
    <x v="83"/>
  </r>
  <r>
    <x v="3"/>
    <n v="5"/>
    <x v="4"/>
    <x v="83"/>
    <x v="83"/>
    <x v="26"/>
    <n v="2464"/>
    <n v="1699"/>
    <n v="32"/>
    <n v="1667"/>
    <n v="17706.020833333299"/>
    <n v="3699.4291666666668"/>
    <x v="0"/>
    <x v="83"/>
  </r>
  <r>
    <x v="3"/>
    <n v="6"/>
    <x v="5"/>
    <x v="83"/>
    <x v="83"/>
    <x v="26"/>
    <n v="3414"/>
    <n v="2466"/>
    <n v="106"/>
    <n v="2360"/>
    <n v="24656.5366666667"/>
    <n v="5352.1133333333337"/>
    <x v="0"/>
    <x v="83"/>
  </r>
  <r>
    <x v="3"/>
    <n v="7"/>
    <x v="6"/>
    <x v="83"/>
    <x v="83"/>
    <x v="26"/>
    <n v="4213"/>
    <n v="2997"/>
    <n v="243"/>
    <n v="2754"/>
    <n v="28082.106666666699"/>
    <n v="6316.11"/>
    <x v="0"/>
    <x v="83"/>
  </r>
  <r>
    <x v="3"/>
    <n v="8"/>
    <x v="7"/>
    <x v="83"/>
    <x v="83"/>
    <x v="26"/>
    <n v="4558"/>
    <n v="3273"/>
    <n v="320"/>
    <n v="2953"/>
    <n v="30105.8266666667"/>
    <n v="5535.7733333333335"/>
    <x v="0"/>
    <x v="83"/>
  </r>
  <r>
    <x v="3"/>
    <n v="9"/>
    <x v="8"/>
    <x v="83"/>
    <x v="83"/>
    <x v="26"/>
    <n v="4296"/>
    <n v="3017"/>
    <n v="144"/>
    <n v="2873"/>
    <n v="29567.0333333333"/>
    <n v="5991.7"/>
    <x v="0"/>
    <x v="83"/>
  </r>
  <r>
    <x v="3"/>
    <n v="10"/>
    <x v="9"/>
    <x v="83"/>
    <x v="83"/>
    <x v="26"/>
    <n v="3770"/>
    <n v="2669"/>
    <n v="540"/>
    <n v="2129"/>
    <n v="20892.676666666699"/>
    <n v="4902.6066666666666"/>
    <x v="0"/>
    <x v="83"/>
  </r>
  <r>
    <x v="3"/>
    <n v="11"/>
    <x v="10"/>
    <x v="83"/>
    <x v="83"/>
    <x v="26"/>
    <n v="3187"/>
    <n v="2281"/>
    <n v="161"/>
    <n v="2120"/>
    <n v="21695.7575"/>
    <n v="4638.6424999999999"/>
    <x v="0"/>
    <x v="83"/>
  </r>
  <r>
    <x v="3"/>
    <n v="12"/>
    <x v="11"/>
    <x v="83"/>
    <x v="83"/>
    <x v="26"/>
    <n v="3493"/>
    <n v="2477"/>
    <n v="55"/>
    <n v="2422"/>
    <n v="25914.7208333333"/>
    <n v="6092.0791666666664"/>
    <x v="0"/>
    <x v="83"/>
  </r>
  <r>
    <x v="3"/>
    <n v="1"/>
    <x v="0"/>
    <x v="84"/>
    <x v="84"/>
    <x v="27"/>
    <n v="2307"/>
    <n v="1778"/>
    <n v="0"/>
    <n v="1778"/>
    <n v="19574.474999999999"/>
    <n v="6061.0083333333332"/>
    <x v="0"/>
    <x v="84"/>
  </r>
  <r>
    <x v="3"/>
    <n v="2"/>
    <x v="1"/>
    <x v="84"/>
    <x v="84"/>
    <x v="27"/>
    <n v="1976"/>
    <n v="1343"/>
    <n v="0"/>
    <n v="1343"/>
    <n v="14831.9316666667"/>
    <n v="3920.3850000000002"/>
    <x v="0"/>
    <x v="84"/>
  </r>
  <r>
    <x v="3"/>
    <n v="3"/>
    <x v="2"/>
    <x v="84"/>
    <x v="84"/>
    <x v="27"/>
    <n v="2189"/>
    <n v="1557"/>
    <n v="0"/>
    <n v="1557"/>
    <n v="16924.575000000001"/>
    <n v="5061.458333333333"/>
    <x v="0"/>
    <x v="84"/>
  </r>
  <r>
    <x v="3"/>
    <n v="4"/>
    <x v="3"/>
    <x v="84"/>
    <x v="84"/>
    <x v="27"/>
    <n v="2664"/>
    <n v="2008"/>
    <n v="0"/>
    <n v="2008"/>
    <n v="22086.99"/>
    <n v="6516.3433333333332"/>
    <x v="0"/>
    <x v="84"/>
  </r>
  <r>
    <x v="3"/>
    <n v="5"/>
    <x v="4"/>
    <x v="84"/>
    <x v="84"/>
    <x v="27"/>
    <n v="2822"/>
    <n v="2176"/>
    <n v="0"/>
    <n v="2176"/>
    <n v="24460.42"/>
    <n v="6138.88"/>
    <x v="0"/>
    <x v="84"/>
  </r>
  <r>
    <x v="3"/>
    <n v="6"/>
    <x v="5"/>
    <x v="84"/>
    <x v="84"/>
    <x v="27"/>
    <n v="3530"/>
    <n v="2784"/>
    <n v="0"/>
    <n v="2784"/>
    <n v="31176.6266666667"/>
    <n v="8437.3566666666666"/>
    <x v="0"/>
    <x v="84"/>
  </r>
  <r>
    <x v="3"/>
    <n v="7"/>
    <x v="6"/>
    <x v="84"/>
    <x v="84"/>
    <x v="27"/>
    <n v="5485"/>
    <n v="4409"/>
    <n v="0"/>
    <n v="4409"/>
    <n v="49879.139166666697"/>
    <n v="13690.244166666667"/>
    <x v="0"/>
    <x v="84"/>
  </r>
  <r>
    <x v="3"/>
    <n v="8"/>
    <x v="7"/>
    <x v="84"/>
    <x v="84"/>
    <x v="27"/>
    <n v="5765"/>
    <n v="4699"/>
    <n v="0"/>
    <n v="4699"/>
    <n v="53639.4316666667"/>
    <n v="13911.501666666667"/>
    <x v="0"/>
    <x v="84"/>
  </r>
  <r>
    <x v="3"/>
    <n v="9"/>
    <x v="8"/>
    <x v="84"/>
    <x v="84"/>
    <x v="27"/>
    <n v="5535"/>
    <n v="4570"/>
    <n v="0"/>
    <n v="4570"/>
    <n v="52231.8691666667"/>
    <n v="13284.797500000001"/>
    <x v="0"/>
    <x v="84"/>
  </r>
  <r>
    <x v="3"/>
    <n v="10"/>
    <x v="9"/>
    <x v="84"/>
    <x v="84"/>
    <x v="27"/>
    <n v="5725"/>
    <n v="4714"/>
    <n v="0"/>
    <n v="4714"/>
    <n v="54254.666666666701"/>
    <n v="16384.683333333334"/>
    <x v="0"/>
    <x v="84"/>
  </r>
  <r>
    <x v="3"/>
    <n v="11"/>
    <x v="10"/>
    <x v="84"/>
    <x v="84"/>
    <x v="27"/>
    <n v="4805"/>
    <n v="3968"/>
    <n v="0"/>
    <n v="3968"/>
    <n v="46211.235000000001"/>
    <n v="13145.415000000001"/>
    <x v="0"/>
    <x v="84"/>
  </r>
  <r>
    <x v="3"/>
    <n v="12"/>
    <x v="11"/>
    <x v="84"/>
    <x v="84"/>
    <x v="27"/>
    <n v="5541"/>
    <n v="4659"/>
    <n v="0"/>
    <n v="4659"/>
    <n v="53573.066666666702"/>
    <n v="17425.383333333335"/>
    <x v="0"/>
    <x v="84"/>
  </r>
  <r>
    <x v="3"/>
    <n v="1"/>
    <x v="0"/>
    <x v="85"/>
    <x v="85"/>
    <x v="27"/>
    <n v="2746"/>
    <n v="2322"/>
    <n v="256"/>
    <n v="2066"/>
    <n v="23918.226666666698"/>
    <n v="4485.0733333333337"/>
    <x v="0"/>
    <x v="85"/>
  </r>
  <r>
    <x v="3"/>
    <n v="2"/>
    <x v="1"/>
    <x v="85"/>
    <x v="85"/>
    <x v="27"/>
    <n v="2321"/>
    <n v="1702"/>
    <n v="109"/>
    <n v="1593"/>
    <n v="18202.150000000001"/>
    <n v="3183.25"/>
    <x v="0"/>
    <x v="85"/>
  </r>
  <r>
    <x v="3"/>
    <n v="3"/>
    <x v="2"/>
    <x v="85"/>
    <x v="85"/>
    <x v="27"/>
    <n v="2871"/>
    <n v="2138"/>
    <n v="155"/>
    <n v="1983"/>
    <n v="23031.289166666698"/>
    <n v="3721.9608333333335"/>
    <x v="0"/>
    <x v="85"/>
  </r>
  <r>
    <x v="3"/>
    <n v="4"/>
    <x v="3"/>
    <x v="85"/>
    <x v="85"/>
    <x v="27"/>
    <n v="3352"/>
    <n v="2552"/>
    <n v="144"/>
    <n v="2408"/>
    <n v="28197.1191666667"/>
    <n v="4554.814166666667"/>
    <x v="0"/>
    <x v="85"/>
  </r>
  <r>
    <x v="3"/>
    <n v="5"/>
    <x v="4"/>
    <x v="85"/>
    <x v="85"/>
    <x v="27"/>
    <n v="3998"/>
    <n v="3199"/>
    <n v="129"/>
    <n v="3070"/>
    <n v="36741.8808333333"/>
    <n v="6726.1191666666664"/>
    <x v="0"/>
    <x v="85"/>
  </r>
  <r>
    <x v="3"/>
    <n v="6"/>
    <x v="5"/>
    <x v="85"/>
    <x v="85"/>
    <x v="27"/>
    <n v="5105"/>
    <n v="4009"/>
    <n v="166"/>
    <n v="3843"/>
    <n v="45391.5625"/>
    <n v="8247.9208333333336"/>
    <x v="0"/>
    <x v="85"/>
  </r>
  <r>
    <x v="3"/>
    <n v="7"/>
    <x v="6"/>
    <x v="85"/>
    <x v="85"/>
    <x v="27"/>
    <n v="7607"/>
    <n v="6256"/>
    <n v="190"/>
    <n v="6066"/>
    <n v="71971.804166666698"/>
    <n v="17881.912499999999"/>
    <x v="0"/>
    <x v="85"/>
  </r>
  <r>
    <x v="3"/>
    <n v="8"/>
    <x v="7"/>
    <x v="85"/>
    <x v="85"/>
    <x v="27"/>
    <n v="8114"/>
    <n v="6706"/>
    <n v="156"/>
    <n v="6550"/>
    <n v="78256.424166666693"/>
    <n v="19756.959166666667"/>
    <x v="0"/>
    <x v="85"/>
  </r>
  <r>
    <x v="3"/>
    <n v="9"/>
    <x v="8"/>
    <x v="85"/>
    <x v="85"/>
    <x v="27"/>
    <n v="8001"/>
    <n v="6717"/>
    <n v="108"/>
    <n v="6609"/>
    <n v="78335.663333333301"/>
    <n v="18432.153333333332"/>
    <x v="0"/>
    <x v="85"/>
  </r>
  <r>
    <x v="3"/>
    <n v="10"/>
    <x v="9"/>
    <x v="85"/>
    <x v="85"/>
    <x v="27"/>
    <n v="8320"/>
    <n v="7031"/>
    <n v="216"/>
    <n v="6815"/>
    <n v="80649.863333333298"/>
    <n v="22263.67"/>
    <x v="0"/>
    <x v="85"/>
  </r>
  <r>
    <x v="3"/>
    <n v="11"/>
    <x v="10"/>
    <x v="85"/>
    <x v="85"/>
    <x v="27"/>
    <n v="6597"/>
    <n v="5811"/>
    <n v="265"/>
    <n v="5546"/>
    <n v="64502.65"/>
    <n v="18720.099999999999"/>
    <x v="0"/>
    <x v="85"/>
  </r>
  <r>
    <x v="3"/>
    <n v="12"/>
    <x v="11"/>
    <x v="85"/>
    <x v="85"/>
    <x v="27"/>
    <n v="6926"/>
    <n v="6087"/>
    <n v="268"/>
    <n v="5819"/>
    <n v="67824.717499999999"/>
    <n v="21756.115833333333"/>
    <x v="0"/>
    <x v="85"/>
  </r>
  <r>
    <x v="3"/>
    <n v="1"/>
    <x v="0"/>
    <x v="86"/>
    <x v="86"/>
    <x v="28"/>
    <n v="7498"/>
    <n v="5068"/>
    <n v="1750"/>
    <n v="3318"/>
    <n v="48042.696666666699"/>
    <n v="13216.853333333333"/>
    <x v="0"/>
    <x v="86"/>
  </r>
  <r>
    <x v="3"/>
    <n v="2"/>
    <x v="1"/>
    <x v="86"/>
    <x v="86"/>
    <x v="28"/>
    <n v="6925"/>
    <n v="4723"/>
    <n v="1263"/>
    <n v="3460"/>
    <n v="49137.134166666699"/>
    <n v="12582.849166666667"/>
    <x v="0"/>
    <x v="86"/>
  </r>
  <r>
    <x v="3"/>
    <n v="3"/>
    <x v="2"/>
    <x v="86"/>
    <x v="86"/>
    <x v="28"/>
    <n v="8713"/>
    <n v="5918"/>
    <n v="656"/>
    <n v="5262"/>
    <n v="74079.849166666696"/>
    <n v="20186.517500000002"/>
    <x v="0"/>
    <x v="86"/>
  </r>
  <r>
    <x v="3"/>
    <n v="4"/>
    <x v="3"/>
    <x v="86"/>
    <x v="86"/>
    <x v="28"/>
    <n v="8996"/>
    <n v="5857"/>
    <n v="379"/>
    <n v="5478"/>
    <n v="72225.396666666697"/>
    <n v="21757.67"/>
    <x v="0"/>
    <x v="86"/>
  </r>
  <r>
    <x v="3"/>
    <n v="5"/>
    <x v="4"/>
    <x v="86"/>
    <x v="86"/>
    <x v="28"/>
    <n v="8208"/>
    <n v="5316"/>
    <n v="472"/>
    <n v="4844"/>
    <n v="60457.345833333296"/>
    <n v="15662.154166666667"/>
    <x v="0"/>
    <x v="86"/>
  </r>
  <r>
    <x v="3"/>
    <n v="6"/>
    <x v="5"/>
    <x v="86"/>
    <x v="86"/>
    <x v="28"/>
    <n v="10737"/>
    <n v="7178"/>
    <n v="112"/>
    <n v="7066"/>
    <n v="89296.118333333303"/>
    <n v="22553.448333333334"/>
    <x v="0"/>
    <x v="86"/>
  </r>
  <r>
    <x v="3"/>
    <n v="7"/>
    <x v="6"/>
    <x v="86"/>
    <x v="86"/>
    <x v="28"/>
    <n v="14805"/>
    <n v="9736"/>
    <n v="500"/>
    <n v="9236"/>
    <n v="113634.826666667"/>
    <n v="33449.040000000001"/>
    <x v="0"/>
    <x v="86"/>
  </r>
  <r>
    <x v="3"/>
    <n v="8"/>
    <x v="7"/>
    <x v="86"/>
    <x v="86"/>
    <x v="28"/>
    <n v="15731"/>
    <n v="10504"/>
    <n v="176"/>
    <n v="10328"/>
    <n v="127420.15416666699"/>
    <n v="38508.729166666664"/>
    <x v="0"/>
    <x v="86"/>
  </r>
  <r>
    <x v="3"/>
    <n v="9"/>
    <x v="8"/>
    <x v="86"/>
    <x v="86"/>
    <x v="28"/>
    <n v="14858"/>
    <n v="9966"/>
    <n v="576"/>
    <n v="9390"/>
    <n v="116584.88499999999"/>
    <n v="38892.864999999998"/>
    <x v="0"/>
    <x v="86"/>
  </r>
  <r>
    <x v="3"/>
    <n v="10"/>
    <x v="9"/>
    <x v="86"/>
    <x v="86"/>
    <x v="28"/>
    <n v="15413"/>
    <n v="10220"/>
    <n v="345"/>
    <n v="9875"/>
    <n v="121555.2775"/>
    <n v="37957.389166666668"/>
    <x v="0"/>
    <x v="86"/>
  </r>
  <r>
    <x v="3"/>
    <n v="11"/>
    <x v="10"/>
    <x v="86"/>
    <x v="86"/>
    <x v="28"/>
    <n v="13655"/>
    <n v="8858"/>
    <n v="439"/>
    <n v="8419"/>
    <n v="107320.135833333"/>
    <n v="33652.597500000003"/>
    <x v="0"/>
    <x v="86"/>
  </r>
  <r>
    <x v="3"/>
    <n v="12"/>
    <x v="11"/>
    <x v="86"/>
    <x v="86"/>
    <x v="28"/>
    <n v="14185"/>
    <n v="9252"/>
    <n v="222"/>
    <n v="9030"/>
    <n v="116762.66250000001"/>
    <n v="37221.620833333334"/>
    <x v="0"/>
    <x v="86"/>
  </r>
  <r>
    <x v="3"/>
    <n v="1"/>
    <x v="0"/>
    <x v="87"/>
    <x v="87"/>
    <x v="29"/>
    <n v="378"/>
    <n v="129"/>
    <n v="0"/>
    <n v="129"/>
    <n v="1400.5550000000001"/>
    <n v="476.97833333333335"/>
    <x v="0"/>
    <x v="87"/>
  </r>
  <r>
    <x v="3"/>
    <n v="2"/>
    <x v="1"/>
    <x v="87"/>
    <x v="87"/>
    <x v="29"/>
    <n v="409"/>
    <n v="113"/>
    <n v="27"/>
    <n v="86"/>
    <n v="950.79666666666697"/>
    <n v="360.23666666666668"/>
    <x v="0"/>
    <x v="87"/>
  </r>
  <r>
    <x v="3"/>
    <n v="3"/>
    <x v="2"/>
    <x v="87"/>
    <x v="87"/>
    <x v="29"/>
    <n v="484"/>
    <n v="102"/>
    <n v="19"/>
    <n v="83"/>
    <n v="907.64166666666699"/>
    <n v="244.32499999999999"/>
    <x v="0"/>
    <x v="87"/>
  </r>
  <r>
    <x v="3"/>
    <n v="4"/>
    <x v="3"/>
    <x v="87"/>
    <x v="87"/>
    <x v="29"/>
    <n v="347"/>
    <n v="89"/>
    <n v="38"/>
    <n v="51"/>
    <n v="546.70249999999999"/>
    <n v="148.14750000000001"/>
    <x v="0"/>
    <x v="87"/>
  </r>
  <r>
    <x v="3"/>
    <n v="5"/>
    <x v="4"/>
    <x v="87"/>
    <x v="87"/>
    <x v="29"/>
    <n v="569"/>
    <n v="166"/>
    <n v="72"/>
    <n v="94"/>
    <n v="1056.5333333333299"/>
    <n v="297.26666666666665"/>
    <x v="0"/>
    <x v="87"/>
  </r>
  <r>
    <x v="3"/>
    <n v="6"/>
    <x v="5"/>
    <x v="87"/>
    <x v="87"/>
    <x v="29"/>
    <n v="1013"/>
    <n v="369"/>
    <n v="56"/>
    <n v="313"/>
    <n v="3333.26416666667"/>
    <n v="775.78583333333336"/>
    <x v="0"/>
    <x v="87"/>
  </r>
  <r>
    <x v="3"/>
    <n v="7"/>
    <x v="6"/>
    <x v="87"/>
    <x v="87"/>
    <x v="29"/>
    <n v="1140"/>
    <n v="547"/>
    <n v="190"/>
    <n v="357"/>
    <n v="3685.8516666666701"/>
    <n v="908.79833333333329"/>
    <x v="0"/>
    <x v="87"/>
  </r>
  <r>
    <x v="3"/>
    <n v="8"/>
    <x v="7"/>
    <x v="87"/>
    <x v="87"/>
    <x v="29"/>
    <n v="1156"/>
    <n v="583"/>
    <n v="64"/>
    <n v="519"/>
    <n v="5460.2633333333297"/>
    <n v="1162.1033333333332"/>
    <x v="0"/>
    <x v="87"/>
  </r>
  <r>
    <x v="3"/>
    <n v="9"/>
    <x v="8"/>
    <x v="87"/>
    <x v="87"/>
    <x v="29"/>
    <n v="1086"/>
    <n v="498"/>
    <n v="68"/>
    <n v="430"/>
    <n v="4633.0008333333299"/>
    <n v="1147.5325"/>
    <x v="0"/>
    <x v="87"/>
  </r>
  <r>
    <x v="3"/>
    <n v="10"/>
    <x v="9"/>
    <x v="87"/>
    <x v="87"/>
    <x v="29"/>
    <n v="928"/>
    <n v="399"/>
    <n v="100"/>
    <n v="299"/>
    <n v="3292.4549999999999"/>
    <n v="787.7116666666667"/>
    <x v="0"/>
    <x v="87"/>
  </r>
  <r>
    <x v="3"/>
    <n v="11"/>
    <x v="10"/>
    <x v="87"/>
    <x v="87"/>
    <x v="29"/>
    <n v="700"/>
    <n v="368"/>
    <n v="98"/>
    <n v="270"/>
    <n v="2959.6283333333299"/>
    <n v="813.47166666666669"/>
    <x v="0"/>
    <x v="87"/>
  </r>
  <r>
    <x v="3"/>
    <n v="12"/>
    <x v="11"/>
    <x v="87"/>
    <x v="87"/>
    <x v="29"/>
    <n v="653"/>
    <n v="357"/>
    <n v="34"/>
    <n v="323"/>
    <n v="3546.7008333333301"/>
    <n v="1156.3491666666666"/>
    <x v="0"/>
    <x v="87"/>
  </r>
  <r>
    <x v="4"/>
    <n v="1"/>
    <x v="0"/>
    <x v="0"/>
    <x v="0"/>
    <x v="0"/>
    <n v="5297"/>
    <n v="4116"/>
    <n v="75"/>
    <n v="4041"/>
    <n v="44966.550833333298"/>
    <n v="9424.8491666666669"/>
    <x v="0"/>
    <x v="0"/>
  </r>
  <r>
    <x v="4"/>
    <n v="2"/>
    <x v="1"/>
    <x v="0"/>
    <x v="0"/>
    <x v="0"/>
    <n v="4956"/>
    <n v="3727"/>
    <n v="231"/>
    <n v="3496"/>
    <n v="39225.699999999997"/>
    <n v="9742.9500000000007"/>
    <x v="0"/>
    <x v="0"/>
  </r>
  <r>
    <x v="4"/>
    <n v="3"/>
    <x v="2"/>
    <x v="0"/>
    <x v="0"/>
    <x v="0"/>
    <n v="6562"/>
    <n v="4987"/>
    <n v="242"/>
    <n v="4745"/>
    <n v="54142.212500000001"/>
    <n v="9608.4041666666672"/>
    <x v="0"/>
    <x v="0"/>
  </r>
  <r>
    <x v="4"/>
    <n v="4"/>
    <x v="3"/>
    <x v="0"/>
    <x v="0"/>
    <x v="0"/>
    <n v="7414"/>
    <n v="5792"/>
    <n v="204"/>
    <n v="5588"/>
    <n v="63630.356666666703"/>
    <n v="14225.626666666667"/>
    <x v="0"/>
    <x v="0"/>
  </r>
  <r>
    <x v="4"/>
    <n v="5"/>
    <x v="4"/>
    <x v="0"/>
    <x v="0"/>
    <x v="0"/>
    <n v="8218"/>
    <n v="6312"/>
    <n v="59"/>
    <n v="6253"/>
    <n v="69498.073333333305"/>
    <n v="11885.976666666667"/>
    <x v="0"/>
    <x v="0"/>
  </r>
  <r>
    <x v="4"/>
    <n v="6"/>
    <x v="5"/>
    <x v="0"/>
    <x v="0"/>
    <x v="0"/>
    <n v="8051"/>
    <n v="6100"/>
    <n v="51"/>
    <n v="6049"/>
    <n v="68863.913333333301"/>
    <n v="12204.536666666667"/>
    <x v="0"/>
    <x v="0"/>
  </r>
  <r>
    <x v="4"/>
    <n v="7"/>
    <x v="6"/>
    <x v="0"/>
    <x v="0"/>
    <x v="0"/>
    <n v="9088"/>
    <n v="6822"/>
    <n v="25"/>
    <n v="6797"/>
    <n v="75919.785000000003"/>
    <n v="12857.498333333333"/>
    <x v="0"/>
    <x v="0"/>
  </r>
  <r>
    <x v="4"/>
    <n v="8"/>
    <x v="7"/>
    <x v="0"/>
    <x v="0"/>
    <x v="0"/>
    <n v="8937"/>
    <n v="6733"/>
    <n v="6"/>
    <n v="6727"/>
    <n v="76490.941666666695"/>
    <n v="13314.008333333333"/>
    <x v="0"/>
    <x v="0"/>
  </r>
  <r>
    <x v="4"/>
    <n v="9"/>
    <x v="8"/>
    <x v="0"/>
    <x v="0"/>
    <x v="0"/>
    <n v="8681"/>
    <n v="6554"/>
    <n v="75"/>
    <n v="6479"/>
    <n v="71661.914999999994"/>
    <n v="12741.834999999999"/>
    <x v="0"/>
    <x v="0"/>
  </r>
  <r>
    <x v="4"/>
    <n v="10"/>
    <x v="9"/>
    <x v="0"/>
    <x v="0"/>
    <x v="0"/>
    <n v="8402"/>
    <n v="6439"/>
    <n v="132"/>
    <n v="6307"/>
    <n v="69785.360833333296"/>
    <n v="13492.122499999999"/>
    <x v="0"/>
    <x v="0"/>
  </r>
  <r>
    <x v="4"/>
    <n v="11"/>
    <x v="10"/>
    <x v="0"/>
    <x v="0"/>
    <x v="0"/>
    <n v="6995"/>
    <n v="5429"/>
    <n v="218"/>
    <n v="5211"/>
    <n v="57291.09"/>
    <n v="12230.676666666666"/>
    <x v="0"/>
    <x v="0"/>
  </r>
  <r>
    <x v="4"/>
    <n v="12"/>
    <x v="11"/>
    <x v="0"/>
    <x v="0"/>
    <x v="0"/>
    <n v="6819"/>
    <n v="5311"/>
    <n v="138"/>
    <n v="5173"/>
    <n v="57662.368333333303"/>
    <n v="13164.931666666667"/>
    <x v="0"/>
    <x v="0"/>
  </r>
  <r>
    <x v="4"/>
    <n v="1"/>
    <x v="0"/>
    <x v="1"/>
    <x v="1"/>
    <x v="0"/>
    <n v="1853"/>
    <n v="1189"/>
    <n v="30"/>
    <n v="1159"/>
    <n v="12624.8941666667"/>
    <n v="2424.5225"/>
    <x v="0"/>
    <x v="1"/>
  </r>
  <r>
    <x v="4"/>
    <n v="2"/>
    <x v="1"/>
    <x v="1"/>
    <x v="1"/>
    <x v="0"/>
    <n v="2233"/>
    <n v="1312"/>
    <n v="41"/>
    <n v="1271"/>
    <n v="13935.8666666667"/>
    <n v="3174.4166666666665"/>
    <x v="0"/>
    <x v="1"/>
  </r>
  <r>
    <x v="4"/>
    <n v="3"/>
    <x v="2"/>
    <x v="1"/>
    <x v="1"/>
    <x v="0"/>
    <n v="3147"/>
    <n v="1746"/>
    <n v="120"/>
    <n v="1626"/>
    <n v="18181.766666666699"/>
    <n v="3091.3"/>
    <x v="0"/>
    <x v="1"/>
  </r>
  <r>
    <x v="4"/>
    <n v="4"/>
    <x v="3"/>
    <x v="1"/>
    <x v="1"/>
    <x v="0"/>
    <n v="3092"/>
    <n v="1938"/>
    <n v="42"/>
    <n v="1896"/>
    <n v="21205.4116666667"/>
    <n v="4335.8716666666669"/>
    <x v="0"/>
    <x v="1"/>
  </r>
  <r>
    <x v="4"/>
    <n v="5"/>
    <x v="4"/>
    <x v="1"/>
    <x v="1"/>
    <x v="0"/>
    <n v="3382"/>
    <n v="2118"/>
    <n v="49"/>
    <n v="2069"/>
    <n v="22874.5"/>
    <n v="3658.7333333333331"/>
    <x v="0"/>
    <x v="1"/>
  </r>
  <r>
    <x v="4"/>
    <n v="6"/>
    <x v="5"/>
    <x v="1"/>
    <x v="1"/>
    <x v="0"/>
    <n v="3270"/>
    <n v="1994"/>
    <n v="48"/>
    <n v="1946"/>
    <n v="21672.12"/>
    <n v="3598.33"/>
    <x v="0"/>
    <x v="1"/>
  </r>
  <r>
    <x v="4"/>
    <n v="7"/>
    <x v="6"/>
    <x v="1"/>
    <x v="1"/>
    <x v="0"/>
    <n v="3553"/>
    <n v="2192"/>
    <n v="52"/>
    <n v="2140"/>
    <n v="23675.546666666702"/>
    <n v="3740.7033333333334"/>
    <x v="0"/>
    <x v="1"/>
  </r>
  <r>
    <x v="4"/>
    <n v="8"/>
    <x v="7"/>
    <x v="1"/>
    <x v="1"/>
    <x v="0"/>
    <n v="3504"/>
    <n v="2221"/>
    <n v="50"/>
    <n v="2171"/>
    <n v="24072.523333333302"/>
    <n v="3763.3933333333334"/>
    <x v="0"/>
    <x v="1"/>
  </r>
  <r>
    <x v="4"/>
    <n v="9"/>
    <x v="8"/>
    <x v="1"/>
    <x v="1"/>
    <x v="0"/>
    <n v="3232"/>
    <n v="2109"/>
    <n v="45"/>
    <n v="2064"/>
    <n v="22646.460833333302"/>
    <n v="3545.4558333333334"/>
    <x v="0"/>
    <x v="1"/>
  </r>
  <r>
    <x v="4"/>
    <n v="10"/>
    <x v="9"/>
    <x v="1"/>
    <x v="1"/>
    <x v="0"/>
    <n v="3410"/>
    <n v="2143"/>
    <n v="47"/>
    <n v="2096"/>
    <n v="23124.8616666667"/>
    <n v="4076.4216666666666"/>
    <x v="0"/>
    <x v="1"/>
  </r>
  <r>
    <x v="4"/>
    <n v="11"/>
    <x v="10"/>
    <x v="1"/>
    <x v="1"/>
    <x v="0"/>
    <n v="2608"/>
    <n v="1766"/>
    <n v="46"/>
    <n v="1720"/>
    <n v="18921.370833333302"/>
    <n v="3429.1458333333335"/>
    <x v="0"/>
    <x v="1"/>
  </r>
  <r>
    <x v="4"/>
    <n v="12"/>
    <x v="11"/>
    <x v="1"/>
    <x v="1"/>
    <x v="0"/>
    <n v="2398"/>
    <n v="1765"/>
    <n v="46"/>
    <n v="1719"/>
    <n v="19040.078333333298"/>
    <n v="3704.4549999999999"/>
    <x v="0"/>
    <x v="1"/>
  </r>
  <r>
    <x v="4"/>
    <n v="1"/>
    <x v="0"/>
    <x v="2"/>
    <x v="2"/>
    <x v="1"/>
    <n v="4555"/>
    <n v="3897"/>
    <n v="54"/>
    <n v="3843"/>
    <n v="47839.976666666698"/>
    <n v="9595.9066666666658"/>
    <x v="0"/>
    <x v="2"/>
  </r>
  <r>
    <x v="4"/>
    <n v="2"/>
    <x v="1"/>
    <x v="2"/>
    <x v="2"/>
    <x v="1"/>
    <n v="5016"/>
    <n v="4228"/>
    <n v="67"/>
    <n v="4161"/>
    <n v="51994.947500000002"/>
    <n v="11164.585833333333"/>
    <x v="0"/>
    <x v="2"/>
  </r>
  <r>
    <x v="4"/>
    <n v="3"/>
    <x v="2"/>
    <x v="2"/>
    <x v="2"/>
    <x v="1"/>
    <n v="6220"/>
    <n v="5251"/>
    <n v="290"/>
    <n v="4961"/>
    <n v="55886.465833333299"/>
    <n v="10537.450833333334"/>
    <x v="0"/>
    <x v="2"/>
  </r>
  <r>
    <x v="4"/>
    <n v="4"/>
    <x v="3"/>
    <x v="2"/>
    <x v="2"/>
    <x v="1"/>
    <n v="7307"/>
    <n v="6188"/>
    <n v="71"/>
    <n v="6117"/>
    <n v="71507.751666666707"/>
    <n v="14390.598333333333"/>
    <x v="0"/>
    <x v="2"/>
  </r>
  <r>
    <x v="4"/>
    <n v="5"/>
    <x v="4"/>
    <x v="2"/>
    <x v="2"/>
    <x v="1"/>
    <n v="7841"/>
    <n v="6648"/>
    <n v="82"/>
    <n v="6566"/>
    <n v="79664.463333333304"/>
    <n v="13068.57"/>
    <x v="0"/>
    <x v="2"/>
  </r>
  <r>
    <x v="4"/>
    <n v="6"/>
    <x v="5"/>
    <x v="2"/>
    <x v="2"/>
    <x v="1"/>
    <n v="7740"/>
    <n v="6471"/>
    <n v="85"/>
    <n v="6386"/>
    <n v="77145.785000000003"/>
    <n v="11828.481666666667"/>
    <x v="0"/>
    <x v="2"/>
  </r>
  <r>
    <x v="4"/>
    <n v="7"/>
    <x v="6"/>
    <x v="2"/>
    <x v="2"/>
    <x v="1"/>
    <n v="7583"/>
    <n v="6279"/>
    <n v="80"/>
    <n v="6199"/>
    <n v="75897.725000000006"/>
    <n v="11247.841666666667"/>
    <x v="0"/>
    <x v="2"/>
  </r>
  <r>
    <x v="4"/>
    <n v="8"/>
    <x v="7"/>
    <x v="2"/>
    <x v="2"/>
    <x v="1"/>
    <n v="7380"/>
    <n v="6179"/>
    <n v="104"/>
    <n v="6075"/>
    <n v="70286.289166666698"/>
    <n v="10205.1775"/>
    <x v="0"/>
    <x v="2"/>
  </r>
  <r>
    <x v="4"/>
    <n v="9"/>
    <x v="8"/>
    <x v="2"/>
    <x v="2"/>
    <x v="1"/>
    <n v="7967"/>
    <n v="6646"/>
    <n v="96"/>
    <n v="6550"/>
    <n v="78147.736666666693"/>
    <n v="14066.13"/>
    <x v="0"/>
    <x v="2"/>
  </r>
  <r>
    <x v="4"/>
    <n v="10"/>
    <x v="9"/>
    <x v="2"/>
    <x v="2"/>
    <x v="1"/>
    <n v="8022"/>
    <n v="6815"/>
    <n v="93"/>
    <n v="6722"/>
    <n v="82228.933333333305"/>
    <n v="13296.383333333333"/>
    <x v="0"/>
    <x v="2"/>
  </r>
  <r>
    <x v="4"/>
    <n v="11"/>
    <x v="10"/>
    <x v="2"/>
    <x v="2"/>
    <x v="1"/>
    <n v="6430"/>
    <n v="5538"/>
    <n v="89"/>
    <n v="5449"/>
    <n v="64232.775000000001"/>
    <n v="10999.508333333333"/>
    <x v="0"/>
    <x v="2"/>
  </r>
  <r>
    <x v="4"/>
    <n v="12"/>
    <x v="11"/>
    <x v="2"/>
    <x v="2"/>
    <x v="1"/>
    <n v="6079"/>
    <n v="5183"/>
    <n v="61"/>
    <n v="5122"/>
    <n v="61207.759166666699"/>
    <n v="11091.224166666667"/>
    <x v="0"/>
    <x v="2"/>
  </r>
  <r>
    <x v="4"/>
    <n v="1"/>
    <x v="0"/>
    <x v="3"/>
    <x v="3"/>
    <x v="1"/>
    <n v="214"/>
    <n v="143"/>
    <n v="13"/>
    <n v="130"/>
    <n v="1528.1"/>
    <n v="353.66666666666669"/>
    <x v="0"/>
    <x v="3"/>
  </r>
  <r>
    <x v="4"/>
    <n v="2"/>
    <x v="1"/>
    <x v="3"/>
    <x v="3"/>
    <x v="1"/>
    <n v="251"/>
    <n v="178"/>
    <n v="26"/>
    <n v="152"/>
    <n v="1776.6824999999999"/>
    <n v="528.96749999999997"/>
    <x v="0"/>
    <x v="3"/>
  </r>
  <r>
    <x v="4"/>
    <n v="3"/>
    <x v="2"/>
    <x v="3"/>
    <x v="3"/>
    <x v="1"/>
    <n v="436"/>
    <n v="317"/>
    <n v="68"/>
    <n v="249"/>
    <n v="2644.7491666666701"/>
    <n v="572.63416666666672"/>
    <x v="0"/>
    <x v="3"/>
  </r>
  <r>
    <x v="4"/>
    <n v="4"/>
    <x v="3"/>
    <x v="3"/>
    <x v="3"/>
    <x v="1"/>
    <n v="510"/>
    <n v="399"/>
    <n v="69"/>
    <n v="330"/>
    <n v="3525.8516666666701"/>
    <n v="776.34833333333336"/>
    <x v="0"/>
    <x v="3"/>
  </r>
  <r>
    <x v="4"/>
    <n v="5"/>
    <x v="4"/>
    <x v="3"/>
    <x v="3"/>
    <x v="1"/>
    <n v="656"/>
    <n v="530"/>
    <n v="66"/>
    <n v="464"/>
    <n v="5143.6008333333302"/>
    <n v="859.91583333333335"/>
    <x v="0"/>
    <x v="3"/>
  </r>
  <r>
    <x v="4"/>
    <n v="6"/>
    <x v="5"/>
    <x v="3"/>
    <x v="3"/>
    <x v="1"/>
    <n v="564"/>
    <n v="456"/>
    <n v="60"/>
    <n v="396"/>
    <n v="4358.6666666666697"/>
    <n v="762.05"/>
    <x v="0"/>
    <x v="3"/>
  </r>
  <r>
    <x v="4"/>
    <n v="7"/>
    <x v="6"/>
    <x v="3"/>
    <x v="3"/>
    <x v="1"/>
    <n v="576"/>
    <n v="458"/>
    <n v="51"/>
    <n v="407"/>
    <n v="4564.9025000000001"/>
    <n v="886.68083333333334"/>
    <x v="0"/>
    <x v="3"/>
  </r>
  <r>
    <x v="4"/>
    <n v="8"/>
    <x v="7"/>
    <x v="3"/>
    <x v="3"/>
    <x v="1"/>
    <n v="628"/>
    <n v="513"/>
    <n v="83"/>
    <n v="430"/>
    <n v="4602.8508333333302"/>
    <n v="872.48249999999996"/>
    <x v="0"/>
    <x v="3"/>
  </r>
  <r>
    <x v="4"/>
    <n v="9"/>
    <x v="8"/>
    <x v="3"/>
    <x v="3"/>
    <x v="1"/>
    <n v="561"/>
    <n v="471"/>
    <n v="64"/>
    <n v="407"/>
    <n v="4578.4816666666702"/>
    <n v="651.70166666666671"/>
    <x v="0"/>
    <x v="3"/>
  </r>
  <r>
    <x v="4"/>
    <n v="10"/>
    <x v="9"/>
    <x v="3"/>
    <x v="3"/>
    <x v="1"/>
    <n v="602"/>
    <n v="503"/>
    <n v="21"/>
    <n v="482"/>
    <n v="5529.2283333333298"/>
    <n v="856.57166666666672"/>
    <x v="0"/>
    <x v="3"/>
  </r>
  <r>
    <x v="4"/>
    <n v="11"/>
    <x v="10"/>
    <x v="3"/>
    <x v="3"/>
    <x v="1"/>
    <n v="448"/>
    <n v="359"/>
    <n v="13"/>
    <n v="346"/>
    <n v="3929.4983333333298"/>
    <n v="658.38499999999999"/>
    <x v="0"/>
    <x v="3"/>
  </r>
  <r>
    <x v="4"/>
    <n v="12"/>
    <x v="11"/>
    <x v="3"/>
    <x v="3"/>
    <x v="1"/>
    <n v="351"/>
    <n v="296"/>
    <n v="14"/>
    <n v="282"/>
    <n v="3148.9933333333302"/>
    <n v="682.55666666666662"/>
    <x v="0"/>
    <x v="3"/>
  </r>
  <r>
    <x v="4"/>
    <n v="1"/>
    <x v="0"/>
    <x v="4"/>
    <x v="4"/>
    <x v="1"/>
    <n v="136"/>
    <n v="41"/>
    <n v="41"/>
    <n v="0"/>
    <m/>
    <m/>
    <x v="2"/>
    <x v="4"/>
  </r>
  <r>
    <x v="4"/>
    <n v="2"/>
    <x v="1"/>
    <x v="4"/>
    <x v="4"/>
    <x v="1"/>
    <n v="187"/>
    <n v="40"/>
    <n v="40"/>
    <n v="0"/>
    <m/>
    <m/>
    <x v="2"/>
    <x v="4"/>
  </r>
  <r>
    <x v="4"/>
    <n v="3"/>
    <x v="2"/>
    <x v="4"/>
    <x v="4"/>
    <x v="1"/>
    <n v="285"/>
    <n v="38"/>
    <n v="38"/>
    <n v="0"/>
    <m/>
    <m/>
    <x v="2"/>
    <x v="4"/>
  </r>
  <r>
    <x v="4"/>
    <n v="4"/>
    <x v="3"/>
    <x v="4"/>
    <x v="4"/>
    <x v="1"/>
    <n v="236"/>
    <n v="60"/>
    <n v="60"/>
    <n v="0"/>
    <m/>
    <m/>
    <x v="2"/>
    <x v="4"/>
  </r>
  <r>
    <x v="4"/>
    <n v="5"/>
    <x v="4"/>
    <x v="4"/>
    <x v="4"/>
    <x v="1"/>
    <n v="334"/>
    <n v="75"/>
    <n v="75"/>
    <n v="0"/>
    <m/>
    <m/>
    <x v="2"/>
    <x v="4"/>
  </r>
  <r>
    <x v="4"/>
    <n v="6"/>
    <x v="5"/>
    <x v="4"/>
    <x v="4"/>
    <x v="1"/>
    <n v="363"/>
    <n v="71"/>
    <n v="71"/>
    <n v="0"/>
    <m/>
    <m/>
    <x v="2"/>
    <x v="4"/>
  </r>
  <r>
    <x v="4"/>
    <n v="7"/>
    <x v="6"/>
    <x v="4"/>
    <x v="4"/>
    <x v="1"/>
    <n v="314"/>
    <n v="67"/>
    <n v="67"/>
    <n v="0"/>
    <m/>
    <m/>
    <x v="2"/>
    <x v="4"/>
  </r>
  <r>
    <x v="4"/>
    <n v="8"/>
    <x v="7"/>
    <x v="4"/>
    <x v="4"/>
    <x v="1"/>
    <n v="347"/>
    <n v="97"/>
    <n v="97"/>
    <n v="0"/>
    <m/>
    <m/>
    <x v="2"/>
    <x v="4"/>
  </r>
  <r>
    <x v="4"/>
    <n v="9"/>
    <x v="8"/>
    <x v="4"/>
    <x v="4"/>
    <x v="1"/>
    <n v="247"/>
    <n v="75"/>
    <n v="75"/>
    <n v="0"/>
    <m/>
    <m/>
    <x v="2"/>
    <x v="4"/>
  </r>
  <r>
    <x v="4"/>
    <n v="10"/>
    <x v="9"/>
    <x v="4"/>
    <x v="4"/>
    <x v="1"/>
    <n v="304"/>
    <n v="91"/>
    <n v="91"/>
    <n v="0"/>
    <m/>
    <m/>
    <x v="2"/>
    <x v="4"/>
  </r>
  <r>
    <x v="4"/>
    <n v="11"/>
    <x v="10"/>
    <x v="4"/>
    <x v="4"/>
    <x v="1"/>
    <n v="160"/>
    <n v="40"/>
    <n v="40"/>
    <n v="0"/>
    <m/>
    <m/>
    <x v="2"/>
    <x v="4"/>
  </r>
  <r>
    <x v="4"/>
    <n v="12"/>
    <x v="11"/>
    <x v="4"/>
    <x v="4"/>
    <x v="1"/>
    <n v="108"/>
    <n v="41"/>
    <n v="41"/>
    <n v="0"/>
    <m/>
    <m/>
    <x v="2"/>
    <x v="4"/>
  </r>
  <r>
    <x v="4"/>
    <n v="1"/>
    <x v="0"/>
    <x v="5"/>
    <x v="5"/>
    <x v="1"/>
    <n v="12298"/>
    <n v="10868"/>
    <n v="167"/>
    <n v="10701"/>
    <n v="133121.06"/>
    <n v="33802.49"/>
    <x v="0"/>
    <x v="5"/>
  </r>
  <r>
    <x v="4"/>
    <n v="2"/>
    <x v="1"/>
    <x v="5"/>
    <x v="5"/>
    <x v="1"/>
    <n v="11164"/>
    <n v="9865"/>
    <n v="21"/>
    <n v="9844"/>
    <n v="123449.523333333"/>
    <n v="39216.36"/>
    <x v="0"/>
    <x v="5"/>
  </r>
  <r>
    <x v="4"/>
    <n v="3"/>
    <x v="2"/>
    <x v="5"/>
    <x v="5"/>
    <x v="1"/>
    <n v="13459"/>
    <n v="12063"/>
    <n v="60"/>
    <n v="12003"/>
    <n v="163237.36416666699"/>
    <n v="38190.719166666669"/>
    <x v="0"/>
    <x v="5"/>
  </r>
  <r>
    <x v="4"/>
    <n v="4"/>
    <x v="3"/>
    <x v="5"/>
    <x v="5"/>
    <x v="1"/>
    <n v="16177"/>
    <n v="14546"/>
    <n v="37"/>
    <n v="14509"/>
    <n v="197544.45166666701"/>
    <n v="47084.981666666667"/>
    <x v="0"/>
    <x v="5"/>
  </r>
  <r>
    <x v="4"/>
    <n v="5"/>
    <x v="4"/>
    <x v="5"/>
    <x v="5"/>
    <x v="1"/>
    <n v="18281"/>
    <n v="16374"/>
    <n v="75"/>
    <n v="16299"/>
    <n v="216083.22"/>
    <n v="49102.613333333335"/>
    <x v="0"/>
    <x v="5"/>
  </r>
  <r>
    <x v="4"/>
    <n v="6"/>
    <x v="5"/>
    <x v="5"/>
    <x v="5"/>
    <x v="1"/>
    <n v="17941"/>
    <n v="15976"/>
    <n v="67"/>
    <n v="15909"/>
    <n v="207706.01"/>
    <n v="39465.706666666665"/>
    <x v="0"/>
    <x v="5"/>
  </r>
  <r>
    <x v="4"/>
    <n v="7"/>
    <x v="6"/>
    <x v="5"/>
    <x v="5"/>
    <x v="1"/>
    <n v="17499"/>
    <n v="15484"/>
    <n v="85"/>
    <n v="15399"/>
    <n v="198035.48416666701"/>
    <n v="37042.915833333333"/>
    <x v="0"/>
    <x v="5"/>
  </r>
  <r>
    <x v="4"/>
    <n v="8"/>
    <x v="7"/>
    <x v="5"/>
    <x v="5"/>
    <x v="1"/>
    <n v="18008"/>
    <n v="15824"/>
    <n v="85"/>
    <n v="15739"/>
    <n v="210508.2525"/>
    <n v="37780.147499999999"/>
    <x v="0"/>
    <x v="5"/>
  </r>
  <r>
    <x v="4"/>
    <n v="9"/>
    <x v="8"/>
    <x v="5"/>
    <x v="5"/>
    <x v="1"/>
    <n v="17082"/>
    <n v="15103"/>
    <n v="380"/>
    <n v="14723"/>
    <n v="186732.840833333"/>
    <n v="41294.542500000003"/>
    <x v="0"/>
    <x v="5"/>
  </r>
  <r>
    <x v="4"/>
    <n v="10"/>
    <x v="9"/>
    <x v="5"/>
    <x v="5"/>
    <x v="1"/>
    <n v="17826"/>
    <n v="15749"/>
    <n v="83"/>
    <n v="15666"/>
    <n v="198739.92749999999"/>
    <n v="46778.455833333333"/>
    <x v="0"/>
    <x v="5"/>
  </r>
  <r>
    <x v="4"/>
    <n v="11"/>
    <x v="10"/>
    <x v="5"/>
    <x v="5"/>
    <x v="1"/>
    <n v="16265"/>
    <n v="14524"/>
    <n v="77"/>
    <n v="14447"/>
    <n v="182791.87"/>
    <n v="42652.496666666666"/>
    <x v="0"/>
    <x v="5"/>
  </r>
  <r>
    <x v="4"/>
    <n v="12"/>
    <x v="11"/>
    <x v="5"/>
    <x v="5"/>
    <x v="1"/>
    <n v="15104"/>
    <n v="13362"/>
    <n v="102"/>
    <n v="13260"/>
    <n v="172679.873333333"/>
    <n v="43481.843333333331"/>
    <x v="0"/>
    <x v="5"/>
  </r>
  <r>
    <x v="4"/>
    <n v="1"/>
    <x v="0"/>
    <x v="6"/>
    <x v="6"/>
    <x v="1"/>
    <n v="560"/>
    <n v="178"/>
    <n v="14"/>
    <n v="164"/>
    <n v="1828.0650000000001"/>
    <n v="682.36833333333334"/>
    <x v="0"/>
    <x v="6"/>
  </r>
  <r>
    <x v="4"/>
    <n v="2"/>
    <x v="1"/>
    <x v="6"/>
    <x v="6"/>
    <x v="1"/>
    <n v="664"/>
    <n v="177"/>
    <n v="19"/>
    <n v="158"/>
    <n v="1777.7958333333299"/>
    <n v="597.05416666666667"/>
    <x v="0"/>
    <x v="6"/>
  </r>
  <r>
    <x v="4"/>
    <n v="3"/>
    <x v="2"/>
    <x v="6"/>
    <x v="6"/>
    <x v="1"/>
    <n v="1191"/>
    <n v="242"/>
    <n v="24"/>
    <n v="218"/>
    <n v="2288.625"/>
    <n v="581.375"/>
    <x v="0"/>
    <x v="6"/>
  </r>
  <r>
    <x v="4"/>
    <n v="4"/>
    <x v="3"/>
    <x v="6"/>
    <x v="6"/>
    <x v="1"/>
    <n v="1057"/>
    <n v="343"/>
    <n v="37"/>
    <n v="306"/>
    <n v="3308.8449999999998"/>
    <n v="915.15499999999997"/>
    <x v="0"/>
    <x v="6"/>
  </r>
  <r>
    <x v="4"/>
    <n v="5"/>
    <x v="4"/>
    <x v="6"/>
    <x v="6"/>
    <x v="1"/>
    <n v="1265"/>
    <n v="355"/>
    <n v="34"/>
    <n v="321"/>
    <n v="3582.9666666666699"/>
    <n v="869.13333333333333"/>
    <x v="0"/>
    <x v="6"/>
  </r>
  <r>
    <x v="4"/>
    <n v="6"/>
    <x v="5"/>
    <x v="6"/>
    <x v="6"/>
    <x v="1"/>
    <n v="1280"/>
    <n v="375"/>
    <n v="50"/>
    <n v="325"/>
    <n v="3591.4"/>
    <n v="688.11666666666667"/>
    <x v="0"/>
    <x v="6"/>
  </r>
  <r>
    <x v="4"/>
    <n v="7"/>
    <x v="6"/>
    <x v="6"/>
    <x v="6"/>
    <x v="1"/>
    <n v="1254"/>
    <n v="300"/>
    <n v="23"/>
    <n v="277"/>
    <n v="3087.8283333333302"/>
    <n v="641.255"/>
    <x v="0"/>
    <x v="6"/>
  </r>
  <r>
    <x v="4"/>
    <n v="8"/>
    <x v="7"/>
    <x v="6"/>
    <x v="6"/>
    <x v="1"/>
    <n v="1297"/>
    <n v="335"/>
    <n v="27"/>
    <n v="308"/>
    <n v="3351.6266666666702"/>
    <n v="573.94000000000005"/>
    <x v="0"/>
    <x v="6"/>
  </r>
  <r>
    <x v="4"/>
    <n v="9"/>
    <x v="8"/>
    <x v="6"/>
    <x v="6"/>
    <x v="1"/>
    <n v="1189"/>
    <n v="352"/>
    <n v="34"/>
    <n v="318"/>
    <n v="3530.6033333333298"/>
    <n v="759.34666666666669"/>
    <x v="0"/>
    <x v="6"/>
  </r>
  <r>
    <x v="4"/>
    <n v="10"/>
    <x v="9"/>
    <x v="6"/>
    <x v="6"/>
    <x v="1"/>
    <n v="1203"/>
    <n v="402"/>
    <n v="32"/>
    <n v="370"/>
    <n v="4150.8483333333297"/>
    <n v="837.80166666666662"/>
    <x v="0"/>
    <x v="6"/>
  </r>
  <r>
    <x v="4"/>
    <n v="11"/>
    <x v="10"/>
    <x v="6"/>
    <x v="6"/>
    <x v="1"/>
    <n v="421"/>
    <n v="120"/>
    <n v="14"/>
    <n v="106"/>
    <n v="1183.01"/>
    <n v="249.80666666666667"/>
    <x v="0"/>
    <x v="6"/>
  </r>
  <r>
    <x v="4"/>
    <n v="12"/>
    <x v="11"/>
    <x v="6"/>
    <x v="6"/>
    <x v="1"/>
    <n v="567"/>
    <n v="255"/>
    <n v="25"/>
    <n v="230"/>
    <n v="2553.7491666666701"/>
    <n v="635.41750000000002"/>
    <x v="0"/>
    <x v="6"/>
  </r>
  <r>
    <x v="4"/>
    <n v="1"/>
    <x v="0"/>
    <x v="7"/>
    <x v="7"/>
    <x v="1"/>
    <n v="2886"/>
    <n v="2492"/>
    <n v="119"/>
    <n v="2373"/>
    <n v="29112.930833333299"/>
    <n v="5147.9525000000003"/>
    <x v="0"/>
    <x v="7"/>
  </r>
  <r>
    <x v="4"/>
    <n v="2"/>
    <x v="1"/>
    <x v="7"/>
    <x v="7"/>
    <x v="1"/>
    <n v="2849"/>
    <n v="2355"/>
    <n v="103"/>
    <n v="2252"/>
    <n v="27983.735000000001"/>
    <n v="5754.3649999999998"/>
    <x v="0"/>
    <x v="7"/>
  </r>
  <r>
    <x v="4"/>
    <n v="3"/>
    <x v="2"/>
    <x v="7"/>
    <x v="7"/>
    <x v="1"/>
    <n v="4137"/>
    <n v="3285"/>
    <n v="123"/>
    <n v="3162"/>
    <n v="38236.894999999997"/>
    <n v="8769.371666666666"/>
    <x v="0"/>
    <x v="7"/>
  </r>
  <r>
    <x v="4"/>
    <n v="4"/>
    <x v="3"/>
    <x v="7"/>
    <x v="7"/>
    <x v="1"/>
    <n v="4794"/>
    <n v="3821"/>
    <n v="207"/>
    <n v="3614"/>
    <n v="43072.576666666697"/>
    <n v="8882.0566666666673"/>
    <x v="0"/>
    <x v="7"/>
  </r>
  <r>
    <x v="4"/>
    <n v="5"/>
    <x v="4"/>
    <x v="7"/>
    <x v="7"/>
    <x v="1"/>
    <n v="5499"/>
    <n v="4360"/>
    <n v="165"/>
    <n v="4195"/>
    <n v="51584.190833333298"/>
    <n v="9112.9424999999992"/>
    <x v="0"/>
    <x v="7"/>
  </r>
  <r>
    <x v="4"/>
    <n v="6"/>
    <x v="5"/>
    <x v="7"/>
    <x v="7"/>
    <x v="1"/>
    <n v="5390"/>
    <n v="4124"/>
    <n v="209"/>
    <n v="3915"/>
    <n v="47029.16"/>
    <n v="8020.2066666666669"/>
    <x v="0"/>
    <x v="7"/>
  </r>
  <r>
    <x v="4"/>
    <n v="7"/>
    <x v="6"/>
    <x v="7"/>
    <x v="7"/>
    <x v="1"/>
    <n v="5390"/>
    <n v="4143"/>
    <n v="96"/>
    <n v="4047"/>
    <n v="49434.13"/>
    <n v="8295.82"/>
    <x v="0"/>
    <x v="7"/>
  </r>
  <r>
    <x v="4"/>
    <n v="8"/>
    <x v="7"/>
    <x v="7"/>
    <x v="7"/>
    <x v="1"/>
    <n v="5337"/>
    <n v="4150"/>
    <n v="158"/>
    <n v="3992"/>
    <n v="48091.591666666704"/>
    <n v="7670.9750000000004"/>
    <x v="0"/>
    <x v="7"/>
  </r>
  <r>
    <x v="4"/>
    <n v="9"/>
    <x v="8"/>
    <x v="7"/>
    <x v="7"/>
    <x v="1"/>
    <n v="5317"/>
    <n v="4200"/>
    <n v="100"/>
    <n v="4100"/>
    <n v="50208.917500000003"/>
    <n v="9478.8325000000004"/>
    <x v="0"/>
    <x v="7"/>
  </r>
  <r>
    <x v="4"/>
    <n v="10"/>
    <x v="9"/>
    <x v="7"/>
    <x v="7"/>
    <x v="1"/>
    <n v="5337"/>
    <n v="4343"/>
    <n v="58"/>
    <n v="4285"/>
    <n v="53543.815000000002"/>
    <n v="10510.785"/>
    <x v="0"/>
    <x v="7"/>
  </r>
  <r>
    <x v="4"/>
    <n v="11"/>
    <x v="10"/>
    <x v="7"/>
    <x v="7"/>
    <x v="1"/>
    <n v="4215"/>
    <n v="3637"/>
    <n v="65"/>
    <n v="3572"/>
    <n v="44412.253333333298"/>
    <n v="8562.7633333333342"/>
    <x v="0"/>
    <x v="7"/>
  </r>
  <r>
    <x v="4"/>
    <n v="12"/>
    <x v="11"/>
    <x v="7"/>
    <x v="7"/>
    <x v="1"/>
    <n v="3784"/>
    <n v="3253"/>
    <n v="107"/>
    <n v="3146"/>
    <n v="37629.410000000003"/>
    <n v="7062.99"/>
    <x v="0"/>
    <x v="7"/>
  </r>
  <r>
    <x v="4"/>
    <n v="1"/>
    <x v="0"/>
    <x v="8"/>
    <x v="8"/>
    <x v="1"/>
    <n v="3551"/>
    <n v="1724"/>
    <n v="62"/>
    <n v="1662"/>
    <n v="18415.671666666702"/>
    <n v="4408.6116666666667"/>
    <x v="0"/>
    <x v="8"/>
  </r>
  <r>
    <x v="4"/>
    <n v="2"/>
    <x v="1"/>
    <x v="8"/>
    <x v="8"/>
    <x v="1"/>
    <n v="3513"/>
    <n v="1702"/>
    <n v="65"/>
    <n v="1637"/>
    <n v="18042.093333333301"/>
    <n v="4511.2733333333335"/>
    <x v="0"/>
    <x v="8"/>
  </r>
  <r>
    <x v="4"/>
    <n v="3"/>
    <x v="2"/>
    <x v="8"/>
    <x v="8"/>
    <x v="1"/>
    <n v="4474"/>
    <n v="2356"/>
    <n v="194"/>
    <n v="2162"/>
    <n v="25374.7166666667"/>
    <n v="4608.416666666667"/>
    <x v="0"/>
    <x v="8"/>
  </r>
  <r>
    <x v="4"/>
    <n v="4"/>
    <x v="3"/>
    <x v="8"/>
    <x v="8"/>
    <x v="1"/>
    <n v="5152"/>
    <n v="2637"/>
    <n v="293"/>
    <n v="2344"/>
    <n v="26154.927500000002"/>
    <n v="5434.8225000000002"/>
    <x v="0"/>
    <x v="8"/>
  </r>
  <r>
    <x v="4"/>
    <n v="5"/>
    <x v="4"/>
    <x v="8"/>
    <x v="8"/>
    <x v="1"/>
    <n v="5784"/>
    <n v="2970"/>
    <n v="196"/>
    <n v="2774"/>
    <n v="29782.612499999999"/>
    <n v="6064.354166666667"/>
    <x v="0"/>
    <x v="8"/>
  </r>
  <r>
    <x v="4"/>
    <n v="6"/>
    <x v="5"/>
    <x v="8"/>
    <x v="8"/>
    <x v="1"/>
    <n v="5945"/>
    <n v="2962"/>
    <n v="165"/>
    <n v="2797"/>
    <n v="31670.703333333298"/>
    <n v="5401.3133333333335"/>
    <x v="0"/>
    <x v="8"/>
  </r>
  <r>
    <x v="4"/>
    <n v="7"/>
    <x v="6"/>
    <x v="8"/>
    <x v="8"/>
    <x v="1"/>
    <n v="6086"/>
    <n v="2951"/>
    <n v="162"/>
    <n v="2789"/>
    <n v="30174.914166666698"/>
    <n v="5528.9858333333332"/>
    <x v="0"/>
    <x v="8"/>
  </r>
  <r>
    <x v="4"/>
    <n v="8"/>
    <x v="7"/>
    <x v="8"/>
    <x v="8"/>
    <x v="1"/>
    <n v="6098"/>
    <n v="3007"/>
    <n v="144"/>
    <n v="2863"/>
    <n v="32480.8533333333"/>
    <n v="4811.3966666666665"/>
    <x v="0"/>
    <x v="8"/>
  </r>
  <r>
    <x v="4"/>
    <n v="9"/>
    <x v="8"/>
    <x v="8"/>
    <x v="8"/>
    <x v="1"/>
    <n v="5867"/>
    <n v="2972"/>
    <n v="106"/>
    <n v="2866"/>
    <n v="32795.458333333299"/>
    <n v="6392.8249999999998"/>
    <x v="0"/>
    <x v="8"/>
  </r>
  <r>
    <x v="4"/>
    <n v="10"/>
    <x v="9"/>
    <x v="8"/>
    <x v="8"/>
    <x v="1"/>
    <n v="5608"/>
    <n v="2807"/>
    <n v="76"/>
    <n v="2731"/>
    <n v="32497.8691666667"/>
    <n v="5674.0141666666668"/>
    <x v="0"/>
    <x v="8"/>
  </r>
  <r>
    <x v="4"/>
    <n v="11"/>
    <x v="10"/>
    <x v="8"/>
    <x v="8"/>
    <x v="1"/>
    <n v="4236"/>
    <n v="2144"/>
    <n v="114"/>
    <n v="2030"/>
    <n v="23907.85"/>
    <n v="4348.0333333333338"/>
    <x v="0"/>
    <x v="8"/>
  </r>
  <r>
    <x v="4"/>
    <n v="12"/>
    <x v="11"/>
    <x v="8"/>
    <x v="8"/>
    <x v="1"/>
    <n v="4082"/>
    <n v="1992"/>
    <n v="101"/>
    <n v="1891"/>
    <n v="21930.733333333301"/>
    <n v="4496.8666666666668"/>
    <x v="0"/>
    <x v="8"/>
  </r>
  <r>
    <x v="4"/>
    <n v="1"/>
    <x v="0"/>
    <x v="9"/>
    <x v="9"/>
    <x v="1"/>
    <n v="3567"/>
    <n v="3109"/>
    <n v="7"/>
    <n v="3102"/>
    <n v="35482.010833333297"/>
    <n v="5911.6058333333331"/>
    <x v="0"/>
    <x v="9"/>
  </r>
  <r>
    <x v="4"/>
    <n v="2"/>
    <x v="1"/>
    <x v="9"/>
    <x v="9"/>
    <x v="1"/>
    <n v="3207"/>
    <n v="2766"/>
    <n v="0"/>
    <n v="2766"/>
    <n v="31434.116666666701"/>
    <n v="7126"/>
    <x v="0"/>
    <x v="9"/>
  </r>
  <r>
    <x v="4"/>
    <n v="3"/>
    <x v="2"/>
    <x v="9"/>
    <x v="9"/>
    <x v="1"/>
    <n v="4760"/>
    <n v="4196"/>
    <n v="3"/>
    <n v="4193"/>
    <n v="51239.37"/>
    <n v="7757.3966666666665"/>
    <x v="0"/>
    <x v="9"/>
  </r>
  <r>
    <x v="4"/>
    <n v="4"/>
    <x v="3"/>
    <x v="9"/>
    <x v="9"/>
    <x v="1"/>
    <n v="6118"/>
    <n v="5163"/>
    <n v="131"/>
    <n v="5032"/>
    <n v="62466.195833333302"/>
    <n v="11815.1875"/>
    <x v="0"/>
    <x v="9"/>
  </r>
  <r>
    <x v="4"/>
    <n v="5"/>
    <x v="4"/>
    <x v="9"/>
    <x v="9"/>
    <x v="1"/>
    <n v="6899"/>
    <n v="5584"/>
    <n v="112"/>
    <n v="5472"/>
    <n v="64605.7"/>
    <n v="10761.633333333333"/>
    <x v="0"/>
    <x v="9"/>
  </r>
  <r>
    <x v="4"/>
    <n v="6"/>
    <x v="5"/>
    <x v="9"/>
    <x v="9"/>
    <x v="1"/>
    <n v="7088"/>
    <n v="5643"/>
    <n v="729"/>
    <n v="4914"/>
    <n v="58889.8883333333"/>
    <n v="9593.1450000000004"/>
    <x v="0"/>
    <x v="9"/>
  </r>
  <r>
    <x v="4"/>
    <n v="7"/>
    <x v="6"/>
    <x v="9"/>
    <x v="9"/>
    <x v="1"/>
    <n v="7086"/>
    <n v="5568"/>
    <n v="711"/>
    <n v="4857"/>
    <n v="58148.583333333299"/>
    <n v="8249.5666666666675"/>
    <x v="0"/>
    <x v="9"/>
  </r>
  <r>
    <x v="4"/>
    <n v="8"/>
    <x v="7"/>
    <x v="9"/>
    <x v="9"/>
    <x v="1"/>
    <n v="7427"/>
    <n v="6009"/>
    <n v="430"/>
    <n v="5579"/>
    <n v="68456.744999999995"/>
    <n v="9662.1049999999996"/>
    <x v="0"/>
    <x v="9"/>
  </r>
  <r>
    <x v="4"/>
    <n v="9"/>
    <x v="8"/>
    <x v="9"/>
    <x v="9"/>
    <x v="1"/>
    <n v="7216"/>
    <n v="5924"/>
    <n v="37"/>
    <n v="5887"/>
    <n v="68588.237500000003"/>
    <n v="10944.529166666667"/>
    <x v="0"/>
    <x v="9"/>
  </r>
  <r>
    <x v="4"/>
    <n v="10"/>
    <x v="9"/>
    <x v="9"/>
    <x v="9"/>
    <x v="1"/>
    <n v="7037"/>
    <n v="5945"/>
    <n v="13"/>
    <n v="5932"/>
    <n v="68167.910833333299"/>
    <n v="11933.255833333333"/>
    <x v="0"/>
    <x v="9"/>
  </r>
  <r>
    <x v="4"/>
    <n v="11"/>
    <x v="10"/>
    <x v="9"/>
    <x v="9"/>
    <x v="1"/>
    <n v="5181"/>
    <n v="4553"/>
    <n v="3"/>
    <n v="4550"/>
    <n v="52543.13"/>
    <n v="8819.3033333333333"/>
    <x v="0"/>
    <x v="9"/>
  </r>
  <r>
    <x v="4"/>
    <n v="12"/>
    <x v="11"/>
    <x v="9"/>
    <x v="9"/>
    <x v="1"/>
    <n v="4700"/>
    <n v="3991"/>
    <n v="3"/>
    <n v="3988"/>
    <n v="47230.225833333301"/>
    <n v="8413.3241666666672"/>
    <x v="0"/>
    <x v="9"/>
  </r>
  <r>
    <x v="4"/>
    <n v="1"/>
    <x v="0"/>
    <x v="10"/>
    <x v="10"/>
    <x v="1"/>
    <n v="8318"/>
    <n v="7660"/>
    <n v="0"/>
    <n v="7660"/>
    <n v="87840.397500000006"/>
    <n v="24780.569166666668"/>
    <x v="0"/>
    <x v="10"/>
  </r>
  <r>
    <x v="4"/>
    <n v="2"/>
    <x v="1"/>
    <x v="10"/>
    <x v="10"/>
    <x v="1"/>
    <n v="7525"/>
    <n v="6901"/>
    <n v="0"/>
    <n v="6901"/>
    <n v="79428.827499999999"/>
    <n v="20093.055833333332"/>
    <x v="0"/>
    <x v="10"/>
  </r>
  <r>
    <x v="4"/>
    <n v="3"/>
    <x v="2"/>
    <x v="10"/>
    <x v="10"/>
    <x v="1"/>
    <n v="8242"/>
    <n v="7478"/>
    <n v="0"/>
    <n v="7478"/>
    <n v="83736.908333333296"/>
    <n v="16890.208333333332"/>
    <x v="0"/>
    <x v="10"/>
  </r>
  <r>
    <x v="4"/>
    <n v="4"/>
    <x v="3"/>
    <x v="10"/>
    <x v="10"/>
    <x v="1"/>
    <n v="11995"/>
    <n v="10799"/>
    <n v="0"/>
    <n v="10799"/>
    <n v="123364.936666667"/>
    <n v="26432.696666666667"/>
    <x v="0"/>
    <x v="10"/>
  </r>
  <r>
    <x v="4"/>
    <n v="5"/>
    <x v="4"/>
    <x v="10"/>
    <x v="10"/>
    <x v="1"/>
    <n v="13555"/>
    <n v="12098"/>
    <n v="1"/>
    <n v="12097"/>
    <n v="138824.10500000001"/>
    <n v="30016.128333333334"/>
    <x v="0"/>
    <x v="10"/>
  </r>
  <r>
    <x v="4"/>
    <n v="6"/>
    <x v="5"/>
    <x v="10"/>
    <x v="10"/>
    <x v="1"/>
    <n v="13842"/>
    <n v="12054"/>
    <n v="0"/>
    <n v="12054"/>
    <n v="138721.80666666699"/>
    <n v="28733.26"/>
    <x v="0"/>
    <x v="10"/>
  </r>
  <r>
    <x v="4"/>
    <n v="7"/>
    <x v="6"/>
    <x v="10"/>
    <x v="10"/>
    <x v="1"/>
    <n v="13134"/>
    <n v="11451"/>
    <n v="0"/>
    <n v="11451"/>
    <n v="131649.63416666701"/>
    <n v="25344.999166666668"/>
    <x v="0"/>
    <x v="10"/>
  </r>
  <r>
    <x v="4"/>
    <n v="8"/>
    <x v="7"/>
    <x v="10"/>
    <x v="10"/>
    <x v="1"/>
    <n v="14144"/>
    <n v="12485"/>
    <n v="0"/>
    <n v="12485"/>
    <n v="142239.42083333299"/>
    <n v="27475.862499999999"/>
    <x v="0"/>
    <x v="10"/>
  </r>
  <r>
    <x v="4"/>
    <n v="9"/>
    <x v="8"/>
    <x v="10"/>
    <x v="10"/>
    <x v="1"/>
    <n v="14034"/>
    <n v="12511"/>
    <n v="0"/>
    <n v="12511"/>
    <n v="143704.19916666701"/>
    <n v="36337.784166666665"/>
    <x v="0"/>
    <x v="10"/>
  </r>
  <r>
    <x v="4"/>
    <n v="10"/>
    <x v="9"/>
    <x v="10"/>
    <x v="10"/>
    <x v="1"/>
    <n v="14026"/>
    <n v="12570"/>
    <n v="0"/>
    <n v="12570"/>
    <n v="144087.593333333"/>
    <n v="33944.056666666664"/>
    <x v="0"/>
    <x v="10"/>
  </r>
  <r>
    <x v="4"/>
    <n v="11"/>
    <x v="10"/>
    <x v="10"/>
    <x v="10"/>
    <x v="1"/>
    <n v="11843"/>
    <n v="10625"/>
    <n v="0"/>
    <n v="10625"/>
    <n v="121857.65"/>
    <n v="27984.666666666668"/>
    <x v="0"/>
    <x v="10"/>
  </r>
  <r>
    <x v="4"/>
    <n v="12"/>
    <x v="11"/>
    <x v="10"/>
    <x v="10"/>
    <x v="1"/>
    <n v="10715"/>
    <n v="9595"/>
    <n v="1"/>
    <n v="9594"/>
    <n v="109859.211666667"/>
    <n v="25155.388333333332"/>
    <x v="0"/>
    <x v="10"/>
  </r>
  <r>
    <x v="4"/>
    <n v="1"/>
    <x v="0"/>
    <x v="11"/>
    <x v="11"/>
    <x v="1"/>
    <n v="1145"/>
    <n v="510"/>
    <n v="45"/>
    <n v="465"/>
    <n v="5634.2049999999999"/>
    <n v="1395.8616666666667"/>
    <x v="0"/>
    <x v="11"/>
  </r>
  <r>
    <x v="4"/>
    <n v="2"/>
    <x v="1"/>
    <x v="11"/>
    <x v="11"/>
    <x v="1"/>
    <n v="1326"/>
    <n v="502"/>
    <n v="20"/>
    <n v="482"/>
    <n v="5839.7875000000004"/>
    <n v="1467.0625"/>
    <x v="0"/>
    <x v="11"/>
  </r>
  <r>
    <x v="4"/>
    <n v="3"/>
    <x v="2"/>
    <x v="11"/>
    <x v="11"/>
    <x v="1"/>
    <n v="2000"/>
    <n v="726"/>
    <n v="106"/>
    <n v="620"/>
    <n v="6939.5074999999997"/>
    <n v="1469.3425"/>
    <x v="0"/>
    <x v="11"/>
  </r>
  <r>
    <x v="4"/>
    <n v="4"/>
    <x v="3"/>
    <x v="11"/>
    <x v="11"/>
    <x v="1"/>
    <n v="1991"/>
    <n v="909"/>
    <n v="73"/>
    <n v="836"/>
    <n v="9779.6516666666703"/>
    <n v="1880.5983333333334"/>
    <x v="0"/>
    <x v="11"/>
  </r>
  <r>
    <x v="4"/>
    <n v="5"/>
    <x v="4"/>
    <x v="11"/>
    <x v="11"/>
    <x v="1"/>
    <n v="2545"/>
    <n v="1226"/>
    <n v="56"/>
    <n v="1170"/>
    <n v="13828.135"/>
    <n v="2506.6816666666668"/>
    <x v="0"/>
    <x v="11"/>
  </r>
  <r>
    <x v="4"/>
    <n v="6"/>
    <x v="5"/>
    <x v="11"/>
    <x v="11"/>
    <x v="1"/>
    <n v="2743"/>
    <n v="1298"/>
    <n v="48"/>
    <n v="1250"/>
    <n v="14926.891666666699"/>
    <n v="2667.2750000000001"/>
    <x v="0"/>
    <x v="11"/>
  </r>
  <r>
    <x v="4"/>
    <n v="7"/>
    <x v="6"/>
    <x v="11"/>
    <x v="11"/>
    <x v="1"/>
    <n v="2709"/>
    <n v="1247"/>
    <n v="24"/>
    <n v="1223"/>
    <n v="14602.815000000001"/>
    <n v="2736.0016666666666"/>
    <x v="0"/>
    <x v="11"/>
  </r>
  <r>
    <x v="4"/>
    <n v="8"/>
    <x v="7"/>
    <x v="11"/>
    <x v="11"/>
    <x v="1"/>
    <n v="2786"/>
    <n v="1281"/>
    <n v="101"/>
    <n v="1180"/>
    <n v="13824.0758333333"/>
    <n v="2350.6241666666665"/>
    <x v="0"/>
    <x v="11"/>
  </r>
  <r>
    <x v="4"/>
    <n v="9"/>
    <x v="8"/>
    <x v="11"/>
    <x v="11"/>
    <x v="1"/>
    <n v="2567"/>
    <n v="1302"/>
    <n v="64"/>
    <n v="1238"/>
    <n v="14729.395833333299"/>
    <n v="2668.7541666666666"/>
    <x v="0"/>
    <x v="11"/>
  </r>
  <r>
    <x v="4"/>
    <n v="10"/>
    <x v="9"/>
    <x v="11"/>
    <x v="11"/>
    <x v="1"/>
    <n v="2542"/>
    <n v="1224"/>
    <n v="73"/>
    <n v="1151"/>
    <n v="13467.53"/>
    <n v="2212.1366666666668"/>
    <x v="0"/>
    <x v="11"/>
  </r>
  <r>
    <x v="4"/>
    <n v="11"/>
    <x v="10"/>
    <x v="11"/>
    <x v="11"/>
    <x v="1"/>
    <n v="1692"/>
    <n v="871"/>
    <n v="78"/>
    <n v="793"/>
    <n v="9173.8008333333291"/>
    <n v="1715.4658333333334"/>
    <x v="0"/>
    <x v="11"/>
  </r>
  <r>
    <x v="4"/>
    <n v="12"/>
    <x v="11"/>
    <x v="11"/>
    <x v="11"/>
    <x v="1"/>
    <n v="1564"/>
    <n v="833"/>
    <n v="62"/>
    <n v="771"/>
    <n v="9011.4666666666708"/>
    <n v="1800.7666666666667"/>
    <x v="0"/>
    <x v="11"/>
  </r>
  <r>
    <x v="4"/>
    <n v="1"/>
    <x v="0"/>
    <x v="12"/>
    <x v="12"/>
    <x v="1"/>
    <n v="2955"/>
    <n v="1077"/>
    <n v="78"/>
    <n v="999"/>
    <n v="11939.235000000001"/>
    <n v="2521.7649999999999"/>
    <x v="0"/>
    <x v="12"/>
  </r>
  <r>
    <x v="4"/>
    <n v="2"/>
    <x v="1"/>
    <x v="12"/>
    <x v="12"/>
    <x v="1"/>
    <n v="2912"/>
    <n v="1014"/>
    <n v="63"/>
    <n v="951"/>
    <n v="11411.8575"/>
    <n v="2676.3425000000002"/>
    <x v="0"/>
    <x v="12"/>
  </r>
  <r>
    <x v="4"/>
    <n v="3"/>
    <x v="2"/>
    <x v="12"/>
    <x v="12"/>
    <x v="1"/>
    <n v="3280"/>
    <n v="1103"/>
    <n v="375"/>
    <n v="728"/>
    <n v="8418.1058333333294"/>
    <n v="1426.7441666666666"/>
    <x v="0"/>
    <x v="12"/>
  </r>
  <r>
    <x v="4"/>
    <n v="4"/>
    <x v="3"/>
    <x v="12"/>
    <x v="12"/>
    <x v="1"/>
    <n v="3203"/>
    <n v="1224"/>
    <n v="244"/>
    <n v="980"/>
    <n v="11256.745000000001"/>
    <n v="2165.9383333333335"/>
    <x v="0"/>
    <x v="12"/>
  </r>
  <r>
    <x v="4"/>
    <n v="5"/>
    <x v="4"/>
    <x v="12"/>
    <x v="12"/>
    <x v="1"/>
    <n v="3562"/>
    <n v="1442"/>
    <n v="160"/>
    <n v="1282"/>
    <n v="14837.5308333333"/>
    <n v="2418.7191666666668"/>
    <x v="0"/>
    <x v="12"/>
  </r>
  <r>
    <x v="4"/>
    <n v="6"/>
    <x v="5"/>
    <x v="12"/>
    <x v="12"/>
    <x v="1"/>
    <n v="3464"/>
    <n v="1412"/>
    <n v="87"/>
    <n v="1325"/>
    <n v="15420.762500000001"/>
    <n v="2247.7375000000002"/>
    <x v="0"/>
    <x v="12"/>
  </r>
  <r>
    <x v="4"/>
    <n v="7"/>
    <x v="6"/>
    <x v="12"/>
    <x v="12"/>
    <x v="1"/>
    <n v="3557"/>
    <n v="1449"/>
    <n v="81"/>
    <n v="1368"/>
    <n v="15913.2691666667"/>
    <n v="2542.9475000000002"/>
    <x v="0"/>
    <x v="12"/>
  </r>
  <r>
    <x v="4"/>
    <n v="8"/>
    <x v="7"/>
    <x v="12"/>
    <x v="12"/>
    <x v="1"/>
    <n v="3553"/>
    <n v="1419"/>
    <n v="63"/>
    <n v="1356"/>
    <n v="15554.260833333299"/>
    <n v="2309.4058333333332"/>
    <x v="0"/>
    <x v="12"/>
  </r>
  <r>
    <x v="4"/>
    <n v="9"/>
    <x v="8"/>
    <x v="12"/>
    <x v="12"/>
    <x v="1"/>
    <n v="3692"/>
    <n v="1455"/>
    <n v="72"/>
    <n v="1383"/>
    <n v="16054.85"/>
    <n v="2600.4"/>
    <x v="0"/>
    <x v="12"/>
  </r>
  <r>
    <x v="4"/>
    <n v="10"/>
    <x v="9"/>
    <x v="12"/>
    <x v="12"/>
    <x v="1"/>
    <n v="3698"/>
    <n v="1567"/>
    <n v="85"/>
    <n v="1482"/>
    <n v="17153.018333333301"/>
    <n v="2650.915"/>
    <x v="0"/>
    <x v="12"/>
  </r>
  <r>
    <x v="4"/>
    <n v="11"/>
    <x v="10"/>
    <x v="12"/>
    <x v="12"/>
    <x v="1"/>
    <n v="3382"/>
    <n v="1348"/>
    <n v="100"/>
    <n v="1248"/>
    <n v="14473.88"/>
    <n v="2155.8200000000002"/>
    <x v="0"/>
    <x v="12"/>
  </r>
  <r>
    <x v="4"/>
    <n v="12"/>
    <x v="11"/>
    <x v="12"/>
    <x v="12"/>
    <x v="1"/>
    <n v="3157"/>
    <n v="1150"/>
    <n v="85"/>
    <n v="1065"/>
    <n v="12242.8733333333"/>
    <n v="2375.2433333333333"/>
    <x v="0"/>
    <x v="12"/>
  </r>
  <r>
    <x v="4"/>
    <n v="1"/>
    <x v="0"/>
    <x v="13"/>
    <x v="13"/>
    <x v="1"/>
    <n v="77"/>
    <n v="58"/>
    <n v="58"/>
    <n v="0"/>
    <m/>
    <m/>
    <x v="2"/>
    <x v="13"/>
  </r>
  <r>
    <x v="4"/>
    <n v="2"/>
    <x v="1"/>
    <x v="13"/>
    <x v="13"/>
    <x v="1"/>
    <n v="115"/>
    <n v="71"/>
    <n v="71"/>
    <n v="0"/>
    <m/>
    <m/>
    <x v="2"/>
    <x v="13"/>
  </r>
  <r>
    <x v="4"/>
    <n v="3"/>
    <x v="2"/>
    <x v="13"/>
    <x v="13"/>
    <x v="1"/>
    <n v="159"/>
    <n v="100"/>
    <n v="100"/>
    <n v="0"/>
    <m/>
    <m/>
    <x v="2"/>
    <x v="13"/>
  </r>
  <r>
    <x v="4"/>
    <n v="4"/>
    <x v="3"/>
    <x v="13"/>
    <x v="13"/>
    <x v="1"/>
    <n v="203"/>
    <n v="145"/>
    <n v="145"/>
    <n v="0"/>
    <m/>
    <m/>
    <x v="2"/>
    <x v="13"/>
  </r>
  <r>
    <x v="4"/>
    <n v="5"/>
    <x v="4"/>
    <x v="13"/>
    <x v="13"/>
    <x v="1"/>
    <n v="243"/>
    <n v="174"/>
    <n v="174"/>
    <n v="0"/>
    <m/>
    <m/>
    <x v="2"/>
    <x v="13"/>
  </r>
  <r>
    <x v="4"/>
    <n v="6"/>
    <x v="5"/>
    <x v="13"/>
    <x v="13"/>
    <x v="1"/>
    <n v="279"/>
    <n v="204"/>
    <n v="204"/>
    <n v="0"/>
    <m/>
    <m/>
    <x v="2"/>
    <x v="13"/>
  </r>
  <r>
    <x v="4"/>
    <n v="7"/>
    <x v="6"/>
    <x v="13"/>
    <x v="13"/>
    <x v="1"/>
    <n v="318"/>
    <n v="221"/>
    <n v="221"/>
    <n v="0"/>
    <m/>
    <m/>
    <x v="2"/>
    <x v="13"/>
  </r>
  <r>
    <x v="4"/>
    <n v="8"/>
    <x v="7"/>
    <x v="13"/>
    <x v="13"/>
    <x v="1"/>
    <n v="312"/>
    <n v="229"/>
    <n v="229"/>
    <n v="0"/>
    <m/>
    <m/>
    <x v="2"/>
    <x v="13"/>
  </r>
  <r>
    <x v="4"/>
    <n v="9"/>
    <x v="8"/>
    <x v="13"/>
    <x v="13"/>
    <x v="1"/>
    <n v="291"/>
    <n v="227"/>
    <n v="227"/>
    <n v="0"/>
    <m/>
    <m/>
    <x v="2"/>
    <x v="13"/>
  </r>
  <r>
    <x v="4"/>
    <n v="10"/>
    <x v="9"/>
    <x v="13"/>
    <x v="13"/>
    <x v="1"/>
    <n v="300"/>
    <n v="228"/>
    <n v="156"/>
    <n v="72"/>
    <n v="735.6"/>
    <n v="242.76666666666668"/>
    <x v="0"/>
    <x v="13"/>
  </r>
  <r>
    <x v="4"/>
    <n v="11"/>
    <x v="10"/>
    <x v="13"/>
    <x v="13"/>
    <x v="1"/>
    <n v="189"/>
    <n v="130"/>
    <n v="59"/>
    <n v="71"/>
    <n v="736.32916666666699"/>
    <n v="347.75416666666666"/>
    <x v="0"/>
    <x v="13"/>
  </r>
  <r>
    <x v="4"/>
    <n v="12"/>
    <x v="11"/>
    <x v="13"/>
    <x v="13"/>
    <x v="1"/>
    <n v="126"/>
    <n v="93"/>
    <n v="48"/>
    <n v="45"/>
    <n v="467.0625"/>
    <n v="127.4875"/>
    <x v="0"/>
    <x v="13"/>
  </r>
  <r>
    <x v="4"/>
    <n v="1"/>
    <x v="0"/>
    <x v="14"/>
    <x v="14"/>
    <x v="1"/>
    <n v="2306"/>
    <n v="1455"/>
    <n v="58"/>
    <n v="1397"/>
    <n v="15847.2675"/>
    <n v="2810.3491666666669"/>
    <x v="0"/>
    <x v="14"/>
  </r>
  <r>
    <x v="4"/>
    <n v="2"/>
    <x v="1"/>
    <x v="14"/>
    <x v="14"/>
    <x v="1"/>
    <n v="2337"/>
    <n v="1377"/>
    <n v="40"/>
    <n v="1337"/>
    <n v="14970.8208333333"/>
    <n v="2941.0791666666669"/>
    <x v="0"/>
    <x v="14"/>
  </r>
  <r>
    <x v="4"/>
    <n v="3"/>
    <x v="2"/>
    <x v="14"/>
    <x v="14"/>
    <x v="1"/>
    <n v="3496"/>
    <n v="2050"/>
    <n v="70"/>
    <n v="1980"/>
    <n v="23669.641666666699"/>
    <n v="3578.2416666666668"/>
    <x v="0"/>
    <x v="14"/>
  </r>
  <r>
    <x v="4"/>
    <n v="4"/>
    <x v="3"/>
    <x v="14"/>
    <x v="14"/>
    <x v="1"/>
    <n v="3829"/>
    <n v="2420"/>
    <n v="94"/>
    <n v="2326"/>
    <n v="27424.070833333299"/>
    <n v="4707.0124999999998"/>
    <x v="0"/>
    <x v="14"/>
  </r>
  <r>
    <x v="4"/>
    <n v="5"/>
    <x v="4"/>
    <x v="14"/>
    <x v="14"/>
    <x v="1"/>
    <n v="4642"/>
    <n v="2762"/>
    <n v="51"/>
    <n v="2711"/>
    <n v="31616.3808333333"/>
    <n v="4964.2025000000003"/>
    <x v="0"/>
    <x v="14"/>
  </r>
  <r>
    <x v="4"/>
    <n v="6"/>
    <x v="5"/>
    <x v="14"/>
    <x v="14"/>
    <x v="1"/>
    <n v="4541"/>
    <n v="2929"/>
    <n v="58"/>
    <n v="2871"/>
    <n v="33679.046666666698"/>
    <n v="4978.22"/>
    <x v="0"/>
    <x v="14"/>
  </r>
  <r>
    <x v="4"/>
    <n v="7"/>
    <x v="6"/>
    <x v="14"/>
    <x v="14"/>
    <x v="1"/>
    <n v="4573"/>
    <n v="2838"/>
    <n v="57"/>
    <n v="2781"/>
    <n v="32576.420833333301"/>
    <n v="4785.6291666666666"/>
    <x v="0"/>
    <x v="14"/>
  </r>
  <r>
    <x v="4"/>
    <n v="8"/>
    <x v="7"/>
    <x v="14"/>
    <x v="14"/>
    <x v="1"/>
    <n v="4845"/>
    <n v="3104"/>
    <n v="0"/>
    <n v="3104"/>
    <n v="37237.771666666697"/>
    <n v="5058.6616666666669"/>
    <x v="0"/>
    <x v="14"/>
  </r>
  <r>
    <x v="4"/>
    <n v="9"/>
    <x v="8"/>
    <x v="14"/>
    <x v="14"/>
    <x v="1"/>
    <n v="4712"/>
    <n v="3108"/>
    <n v="0"/>
    <n v="3108"/>
    <n v="35787.800000000003"/>
    <n v="5833.583333333333"/>
    <x v="0"/>
    <x v="14"/>
  </r>
  <r>
    <x v="4"/>
    <n v="10"/>
    <x v="9"/>
    <x v="14"/>
    <x v="14"/>
    <x v="1"/>
    <n v="4466"/>
    <n v="2785"/>
    <n v="0"/>
    <n v="2785"/>
    <n v="31789.135833333301"/>
    <n v="4945.6475"/>
    <x v="0"/>
    <x v="14"/>
  </r>
  <r>
    <x v="4"/>
    <n v="11"/>
    <x v="10"/>
    <x v="14"/>
    <x v="14"/>
    <x v="1"/>
    <n v="3467"/>
    <n v="2411"/>
    <n v="0"/>
    <n v="2411"/>
    <n v="27500.73"/>
    <n v="4194.5366666666669"/>
    <x v="0"/>
    <x v="14"/>
  </r>
  <r>
    <x v="4"/>
    <n v="12"/>
    <x v="11"/>
    <x v="14"/>
    <x v="14"/>
    <x v="1"/>
    <n v="2827"/>
    <n v="2012"/>
    <n v="0"/>
    <n v="2012"/>
    <n v="23193.026666666701"/>
    <n v="4164.2733333333335"/>
    <x v="0"/>
    <x v="14"/>
  </r>
  <r>
    <x v="4"/>
    <n v="1"/>
    <x v="0"/>
    <x v="15"/>
    <x v="15"/>
    <x v="1"/>
    <n v="1628"/>
    <n v="787"/>
    <n v="146"/>
    <n v="641"/>
    <n v="7050.7733333333299"/>
    <n v="2140.3766666666666"/>
    <x v="0"/>
    <x v="15"/>
  </r>
  <r>
    <x v="4"/>
    <n v="2"/>
    <x v="1"/>
    <x v="15"/>
    <x v="15"/>
    <x v="1"/>
    <n v="1640"/>
    <n v="695"/>
    <n v="110"/>
    <n v="585"/>
    <n v="6436.02833333333"/>
    <n v="1839.7716666666668"/>
    <x v="0"/>
    <x v="15"/>
  </r>
  <r>
    <x v="4"/>
    <n v="3"/>
    <x v="2"/>
    <x v="15"/>
    <x v="15"/>
    <x v="1"/>
    <n v="2627"/>
    <n v="970"/>
    <n v="307"/>
    <n v="663"/>
    <n v="7053.9"/>
    <n v="1680.9166666666667"/>
    <x v="0"/>
    <x v="15"/>
  </r>
  <r>
    <x v="4"/>
    <n v="4"/>
    <x v="3"/>
    <x v="15"/>
    <x v="15"/>
    <x v="1"/>
    <n v="2590"/>
    <n v="1046"/>
    <n v="192"/>
    <n v="854"/>
    <n v="9525.3366666666698"/>
    <n v="2159.73"/>
    <x v="0"/>
    <x v="15"/>
  </r>
  <r>
    <x v="4"/>
    <n v="5"/>
    <x v="4"/>
    <x v="15"/>
    <x v="15"/>
    <x v="1"/>
    <n v="3039"/>
    <n v="1288"/>
    <n v="263"/>
    <n v="1025"/>
    <n v="11489.11"/>
    <n v="2079.7066666666665"/>
    <x v="0"/>
    <x v="15"/>
  </r>
  <r>
    <x v="4"/>
    <n v="6"/>
    <x v="5"/>
    <x v="15"/>
    <x v="15"/>
    <x v="1"/>
    <n v="3358"/>
    <n v="1284"/>
    <n v="132"/>
    <n v="1152"/>
    <n v="12782.682500000001"/>
    <n v="2356.7841666666668"/>
    <x v="0"/>
    <x v="15"/>
  </r>
  <r>
    <x v="4"/>
    <n v="7"/>
    <x v="6"/>
    <x v="15"/>
    <x v="15"/>
    <x v="1"/>
    <n v="3141"/>
    <n v="1227"/>
    <n v="60"/>
    <n v="1167"/>
    <n v="12736.9741666667"/>
    <n v="2217.8758333333335"/>
    <x v="0"/>
    <x v="15"/>
  </r>
  <r>
    <x v="4"/>
    <n v="8"/>
    <x v="7"/>
    <x v="15"/>
    <x v="15"/>
    <x v="1"/>
    <n v="3152"/>
    <n v="1222"/>
    <n v="92"/>
    <n v="1130"/>
    <n v="12458.8558333333"/>
    <n v="2158.9274999999998"/>
    <x v="0"/>
    <x v="15"/>
  </r>
  <r>
    <x v="4"/>
    <n v="9"/>
    <x v="8"/>
    <x v="15"/>
    <x v="15"/>
    <x v="1"/>
    <n v="2866"/>
    <n v="1300"/>
    <n v="107"/>
    <n v="1193"/>
    <n v="13118.544166666699"/>
    <n v="2601.0725000000002"/>
    <x v="0"/>
    <x v="15"/>
  </r>
  <r>
    <x v="4"/>
    <n v="10"/>
    <x v="9"/>
    <x v="15"/>
    <x v="15"/>
    <x v="1"/>
    <n v="3098"/>
    <n v="1385"/>
    <n v="88"/>
    <n v="1297"/>
    <n v="14263.5408333333"/>
    <n v="2512.2591666666667"/>
    <x v="0"/>
    <x v="15"/>
  </r>
  <r>
    <x v="4"/>
    <n v="11"/>
    <x v="10"/>
    <x v="15"/>
    <x v="15"/>
    <x v="1"/>
    <n v="2184"/>
    <n v="1142"/>
    <n v="100"/>
    <n v="1042"/>
    <n v="11437.784166666699"/>
    <n v="2412.6325000000002"/>
    <x v="0"/>
    <x v="15"/>
  </r>
  <r>
    <x v="4"/>
    <n v="12"/>
    <x v="11"/>
    <x v="15"/>
    <x v="15"/>
    <x v="1"/>
    <n v="1649"/>
    <n v="992"/>
    <n v="95"/>
    <n v="897"/>
    <n v="9842.8266666666696"/>
    <n v="2280.6733333333332"/>
    <x v="0"/>
    <x v="15"/>
  </r>
  <r>
    <x v="4"/>
    <n v="1"/>
    <x v="0"/>
    <x v="16"/>
    <x v="16"/>
    <x v="1"/>
    <n v="656"/>
    <n v="373"/>
    <n v="27"/>
    <n v="346"/>
    <n v="4328.6350000000002"/>
    <n v="726.76499999999999"/>
    <x v="0"/>
    <x v="16"/>
  </r>
  <r>
    <x v="4"/>
    <n v="2"/>
    <x v="1"/>
    <x v="16"/>
    <x v="16"/>
    <x v="1"/>
    <n v="699"/>
    <n v="371"/>
    <n v="30"/>
    <n v="341"/>
    <n v="4266.8433333333296"/>
    <n v="801.60666666666668"/>
    <x v="0"/>
    <x v="16"/>
  </r>
  <r>
    <x v="4"/>
    <n v="3"/>
    <x v="2"/>
    <x v="16"/>
    <x v="16"/>
    <x v="1"/>
    <n v="1236"/>
    <n v="537"/>
    <n v="158"/>
    <n v="379"/>
    <n v="4597.24"/>
    <n v="806.17666666666662"/>
    <x v="0"/>
    <x v="16"/>
  </r>
  <r>
    <x v="4"/>
    <n v="4"/>
    <x v="3"/>
    <x v="16"/>
    <x v="16"/>
    <x v="1"/>
    <n v="1369"/>
    <n v="671"/>
    <n v="143"/>
    <n v="528"/>
    <n v="6470.68166666667"/>
    <n v="1233.9849999999999"/>
    <x v="0"/>
    <x v="16"/>
  </r>
  <r>
    <x v="4"/>
    <n v="5"/>
    <x v="4"/>
    <x v="16"/>
    <x v="16"/>
    <x v="1"/>
    <n v="1547"/>
    <n v="772"/>
    <n v="45"/>
    <n v="727"/>
    <n v="8748.7900000000009"/>
    <n v="1356.1433333333334"/>
    <x v="0"/>
    <x v="16"/>
  </r>
  <r>
    <x v="4"/>
    <n v="6"/>
    <x v="5"/>
    <x v="16"/>
    <x v="16"/>
    <x v="1"/>
    <n v="1563"/>
    <n v="762"/>
    <n v="51"/>
    <n v="711"/>
    <n v="8423.5725000000002"/>
    <n v="1359.6441666666667"/>
    <x v="0"/>
    <x v="16"/>
  </r>
  <r>
    <x v="4"/>
    <n v="7"/>
    <x v="6"/>
    <x v="16"/>
    <x v="16"/>
    <x v="1"/>
    <n v="1428"/>
    <n v="705"/>
    <n v="35"/>
    <n v="670"/>
    <n v="7978.6949999999997"/>
    <n v="1234.0550000000001"/>
    <x v="0"/>
    <x v="16"/>
  </r>
  <r>
    <x v="4"/>
    <n v="8"/>
    <x v="7"/>
    <x v="16"/>
    <x v="16"/>
    <x v="1"/>
    <n v="1570"/>
    <n v="741"/>
    <n v="81"/>
    <n v="660"/>
    <n v="7610.2716666666702"/>
    <n v="1259.2116666666666"/>
    <x v="0"/>
    <x v="16"/>
  </r>
  <r>
    <x v="4"/>
    <n v="9"/>
    <x v="8"/>
    <x v="16"/>
    <x v="16"/>
    <x v="1"/>
    <n v="1470"/>
    <n v="742"/>
    <n v="37"/>
    <n v="705"/>
    <n v="8253.2283333333307"/>
    <n v="1521.0383333333334"/>
    <x v="0"/>
    <x v="16"/>
  </r>
  <r>
    <x v="4"/>
    <n v="10"/>
    <x v="9"/>
    <x v="16"/>
    <x v="16"/>
    <x v="1"/>
    <n v="1435"/>
    <n v="783"/>
    <n v="50"/>
    <n v="733"/>
    <n v="8548.4549999999999"/>
    <n v="1434.9949999999999"/>
    <x v="0"/>
    <x v="16"/>
  </r>
  <r>
    <x v="4"/>
    <n v="11"/>
    <x v="10"/>
    <x v="16"/>
    <x v="16"/>
    <x v="1"/>
    <n v="1113"/>
    <n v="609"/>
    <n v="40"/>
    <n v="569"/>
    <n v="6537.1866666666701"/>
    <n v="1098.78"/>
    <x v="0"/>
    <x v="16"/>
  </r>
  <r>
    <x v="4"/>
    <n v="12"/>
    <x v="11"/>
    <x v="16"/>
    <x v="16"/>
    <x v="1"/>
    <n v="891"/>
    <n v="528"/>
    <n v="40"/>
    <n v="488"/>
    <n v="5674.2941666666702"/>
    <n v="1078.2558333333334"/>
    <x v="0"/>
    <x v="16"/>
  </r>
  <r>
    <x v="4"/>
    <n v="1"/>
    <x v="0"/>
    <x v="17"/>
    <x v="17"/>
    <x v="2"/>
    <n v="1290"/>
    <n v="714"/>
    <n v="46"/>
    <n v="668"/>
    <n v="7045.7433333333302"/>
    <n v="2271.34"/>
    <x v="0"/>
    <x v="17"/>
  </r>
  <r>
    <x v="4"/>
    <n v="2"/>
    <x v="1"/>
    <x v="17"/>
    <x v="17"/>
    <x v="2"/>
    <n v="1156"/>
    <n v="652"/>
    <n v="27"/>
    <n v="625"/>
    <n v="6753.6833333333298"/>
    <n v="1867.5166666666667"/>
    <x v="0"/>
    <x v="17"/>
  </r>
  <r>
    <x v="4"/>
    <n v="3"/>
    <x v="2"/>
    <x v="17"/>
    <x v="17"/>
    <x v="2"/>
    <n v="1482"/>
    <n v="740"/>
    <n v="11"/>
    <n v="729"/>
    <n v="7867.4616666666698"/>
    <n v="2158.0216666666665"/>
    <x v="0"/>
    <x v="17"/>
  </r>
  <r>
    <x v="4"/>
    <n v="4"/>
    <x v="3"/>
    <x v="17"/>
    <x v="17"/>
    <x v="2"/>
    <n v="1530"/>
    <n v="766"/>
    <n v="17"/>
    <n v="749"/>
    <n v="7997.47166666667"/>
    <n v="2022.3783333333333"/>
    <x v="0"/>
    <x v="17"/>
  </r>
  <r>
    <x v="4"/>
    <n v="5"/>
    <x v="4"/>
    <x v="17"/>
    <x v="17"/>
    <x v="2"/>
    <n v="1822"/>
    <n v="903"/>
    <n v="19"/>
    <n v="884"/>
    <n v="9807.7366666666694"/>
    <n v="2078.6633333333334"/>
    <x v="0"/>
    <x v="17"/>
  </r>
  <r>
    <x v="4"/>
    <n v="6"/>
    <x v="5"/>
    <x v="17"/>
    <x v="17"/>
    <x v="2"/>
    <n v="1804"/>
    <n v="858"/>
    <n v="16"/>
    <n v="842"/>
    <n v="9268.7716666666693"/>
    <n v="1413.5616666666667"/>
    <x v="0"/>
    <x v="17"/>
  </r>
  <r>
    <x v="4"/>
    <n v="7"/>
    <x v="6"/>
    <x v="17"/>
    <x v="17"/>
    <x v="2"/>
    <n v="1754"/>
    <n v="863"/>
    <n v="22"/>
    <n v="841"/>
    <n v="9430.2350000000006"/>
    <n v="1600.5150000000001"/>
    <x v="0"/>
    <x v="17"/>
  </r>
  <r>
    <x v="4"/>
    <n v="8"/>
    <x v="7"/>
    <x v="17"/>
    <x v="17"/>
    <x v="2"/>
    <n v="1852"/>
    <n v="909"/>
    <n v="11"/>
    <n v="898"/>
    <n v="9507.9391666666706"/>
    <n v="1475.4608333333333"/>
    <x v="0"/>
    <x v="17"/>
  </r>
  <r>
    <x v="4"/>
    <n v="9"/>
    <x v="8"/>
    <x v="17"/>
    <x v="17"/>
    <x v="2"/>
    <n v="1834"/>
    <n v="889"/>
    <n v="14"/>
    <n v="875"/>
    <n v="9107.8024999999998"/>
    <n v="1738.5308333333332"/>
    <x v="0"/>
    <x v="17"/>
  </r>
  <r>
    <x v="4"/>
    <n v="10"/>
    <x v="9"/>
    <x v="17"/>
    <x v="17"/>
    <x v="2"/>
    <n v="1733"/>
    <n v="872"/>
    <n v="12"/>
    <n v="860"/>
    <n v="9537.7333333333299"/>
    <n v="1906.4666666666667"/>
    <x v="0"/>
    <x v="17"/>
  </r>
  <r>
    <x v="4"/>
    <n v="11"/>
    <x v="10"/>
    <x v="17"/>
    <x v="17"/>
    <x v="2"/>
    <n v="1377"/>
    <n v="714"/>
    <n v="9"/>
    <n v="705"/>
    <n v="7346.71"/>
    <n v="1650.19"/>
    <x v="0"/>
    <x v="17"/>
  </r>
  <r>
    <x v="4"/>
    <n v="12"/>
    <x v="11"/>
    <x v="17"/>
    <x v="17"/>
    <x v="2"/>
    <n v="1302"/>
    <n v="682"/>
    <n v="11"/>
    <n v="671"/>
    <n v="7218.6075000000001"/>
    <n v="1810.7091666666668"/>
    <x v="0"/>
    <x v="17"/>
  </r>
  <r>
    <x v="4"/>
    <n v="1"/>
    <x v="0"/>
    <x v="18"/>
    <x v="18"/>
    <x v="3"/>
    <n v="4834"/>
    <n v="3324"/>
    <n v="446"/>
    <n v="2878"/>
    <n v="30787.520833333299"/>
    <n v="9036.9791666666661"/>
    <x v="0"/>
    <x v="18"/>
  </r>
  <r>
    <x v="4"/>
    <n v="2"/>
    <x v="1"/>
    <x v="18"/>
    <x v="18"/>
    <x v="3"/>
    <n v="4268"/>
    <n v="3006"/>
    <n v="97"/>
    <n v="2909"/>
    <n v="30999.234166666702"/>
    <n v="8555.2824999999993"/>
    <x v="0"/>
    <x v="18"/>
  </r>
  <r>
    <x v="4"/>
    <n v="3"/>
    <x v="2"/>
    <x v="18"/>
    <x v="18"/>
    <x v="3"/>
    <n v="5028"/>
    <n v="3405"/>
    <n v="110"/>
    <n v="3295"/>
    <n v="35296.366666666698"/>
    <n v="7357.1833333333334"/>
    <x v="0"/>
    <x v="18"/>
  </r>
  <r>
    <x v="4"/>
    <n v="4"/>
    <x v="3"/>
    <x v="18"/>
    <x v="18"/>
    <x v="3"/>
    <n v="5461"/>
    <n v="3744"/>
    <n v="44"/>
    <n v="3700"/>
    <n v="39028.092499999999"/>
    <n v="8833.7908333333326"/>
    <x v="0"/>
    <x v="18"/>
  </r>
  <r>
    <x v="4"/>
    <n v="5"/>
    <x v="4"/>
    <x v="18"/>
    <x v="18"/>
    <x v="3"/>
    <n v="6249"/>
    <n v="4197"/>
    <n v="18"/>
    <n v="4179"/>
    <n v="45043.191666666702"/>
    <n v="10027.241666666667"/>
    <x v="0"/>
    <x v="18"/>
  </r>
  <r>
    <x v="4"/>
    <n v="6"/>
    <x v="5"/>
    <x v="18"/>
    <x v="18"/>
    <x v="3"/>
    <n v="5949"/>
    <n v="3911"/>
    <n v="2"/>
    <n v="3909"/>
    <n v="41968.727500000001"/>
    <n v="7933.1058333333331"/>
    <x v="0"/>
    <x v="18"/>
  </r>
  <r>
    <x v="4"/>
    <n v="7"/>
    <x v="6"/>
    <x v="18"/>
    <x v="18"/>
    <x v="3"/>
    <n v="5965"/>
    <n v="3883"/>
    <n v="30"/>
    <n v="3853"/>
    <n v="41875.414166666698"/>
    <n v="8167.5858333333335"/>
    <x v="0"/>
    <x v="18"/>
  </r>
  <r>
    <x v="4"/>
    <n v="8"/>
    <x v="7"/>
    <x v="18"/>
    <x v="18"/>
    <x v="3"/>
    <n v="5973"/>
    <n v="3983"/>
    <n v="23"/>
    <n v="3960"/>
    <n v="41802.699999999997"/>
    <n v="7931.1333333333332"/>
    <x v="0"/>
    <x v="18"/>
  </r>
  <r>
    <x v="4"/>
    <n v="9"/>
    <x v="8"/>
    <x v="18"/>
    <x v="18"/>
    <x v="3"/>
    <n v="6033"/>
    <n v="3947"/>
    <n v="30"/>
    <n v="3917"/>
    <n v="40706.175833333298"/>
    <n v="8552.3575000000001"/>
    <x v="0"/>
    <x v="18"/>
  </r>
  <r>
    <x v="4"/>
    <n v="10"/>
    <x v="9"/>
    <x v="18"/>
    <x v="18"/>
    <x v="3"/>
    <n v="6085"/>
    <n v="4041"/>
    <n v="38"/>
    <n v="4003"/>
    <n v="43779.142500000002"/>
    <n v="9513.8408333333336"/>
    <x v="0"/>
    <x v="18"/>
  </r>
  <r>
    <x v="4"/>
    <n v="11"/>
    <x v="10"/>
    <x v="18"/>
    <x v="18"/>
    <x v="3"/>
    <n v="5437"/>
    <n v="3731"/>
    <n v="70"/>
    <n v="3661"/>
    <n v="37840.025000000001"/>
    <n v="8208.2749999999996"/>
    <x v="0"/>
    <x v="18"/>
  </r>
  <r>
    <x v="4"/>
    <n v="12"/>
    <x v="11"/>
    <x v="18"/>
    <x v="18"/>
    <x v="3"/>
    <n v="5777"/>
    <n v="3933"/>
    <n v="49"/>
    <n v="3884"/>
    <n v="41115.260833333297"/>
    <n v="10306.489166666666"/>
    <x v="0"/>
    <x v="18"/>
  </r>
  <r>
    <x v="4"/>
    <n v="1"/>
    <x v="0"/>
    <x v="19"/>
    <x v="19"/>
    <x v="4"/>
    <n v="1793"/>
    <n v="1482"/>
    <n v="0"/>
    <n v="1482"/>
    <n v="17537.8891666667"/>
    <n v="3514.7275"/>
    <x v="0"/>
    <x v="19"/>
  </r>
  <r>
    <x v="4"/>
    <n v="2"/>
    <x v="1"/>
    <x v="19"/>
    <x v="19"/>
    <x v="4"/>
    <n v="1956"/>
    <n v="1619"/>
    <n v="0"/>
    <n v="1619"/>
    <n v="19243.7091666667"/>
    <n v="4457.3741666666665"/>
    <x v="0"/>
    <x v="19"/>
  </r>
  <r>
    <x v="4"/>
    <n v="3"/>
    <x v="2"/>
    <x v="19"/>
    <x v="19"/>
    <x v="4"/>
    <n v="2635"/>
    <n v="2168"/>
    <n v="0"/>
    <n v="2168"/>
    <n v="26257.5958333333"/>
    <n v="5548.770833333333"/>
    <x v="0"/>
    <x v="19"/>
  </r>
  <r>
    <x v="4"/>
    <n v="4"/>
    <x v="3"/>
    <x v="19"/>
    <x v="19"/>
    <x v="4"/>
    <n v="3139"/>
    <n v="2527"/>
    <n v="0"/>
    <n v="2527"/>
    <n v="30127.843333333301"/>
    <n v="6038.7566666666671"/>
    <x v="0"/>
    <x v="19"/>
  </r>
  <r>
    <x v="4"/>
    <n v="5"/>
    <x v="4"/>
    <x v="19"/>
    <x v="19"/>
    <x v="4"/>
    <n v="3815"/>
    <n v="2895"/>
    <n v="0"/>
    <n v="2895"/>
    <n v="34607.530833333301"/>
    <n v="7350.685833333333"/>
    <x v="0"/>
    <x v="19"/>
  </r>
  <r>
    <x v="4"/>
    <n v="6"/>
    <x v="5"/>
    <x v="19"/>
    <x v="19"/>
    <x v="4"/>
    <n v="4118"/>
    <n v="3020"/>
    <n v="0"/>
    <n v="3020"/>
    <n v="36652.521666666697"/>
    <n v="7427.6450000000004"/>
    <x v="0"/>
    <x v="19"/>
  </r>
  <r>
    <x v="4"/>
    <n v="7"/>
    <x v="6"/>
    <x v="19"/>
    <x v="19"/>
    <x v="4"/>
    <n v="4243"/>
    <n v="3074"/>
    <n v="0"/>
    <n v="3074"/>
    <n v="36055.018333333297"/>
    <n v="7796.8649999999998"/>
    <x v="0"/>
    <x v="19"/>
  </r>
  <r>
    <x v="4"/>
    <n v="8"/>
    <x v="7"/>
    <x v="19"/>
    <x v="19"/>
    <x v="4"/>
    <n v="4269"/>
    <n v="3187"/>
    <n v="0"/>
    <n v="3187"/>
    <n v="37326.331666666701"/>
    <n v="8248.2683333333334"/>
    <x v="0"/>
    <x v="19"/>
  </r>
  <r>
    <x v="4"/>
    <n v="9"/>
    <x v="8"/>
    <x v="19"/>
    <x v="19"/>
    <x v="4"/>
    <n v="4237"/>
    <n v="3191"/>
    <n v="0"/>
    <n v="3191"/>
    <n v="36933.6875"/>
    <n v="9610.4624999999996"/>
    <x v="0"/>
    <x v="19"/>
  </r>
  <r>
    <x v="4"/>
    <n v="10"/>
    <x v="9"/>
    <x v="19"/>
    <x v="19"/>
    <x v="4"/>
    <n v="3992"/>
    <n v="3041"/>
    <n v="0"/>
    <n v="3041"/>
    <n v="34969.780833333301"/>
    <n v="10613.469166666666"/>
    <x v="0"/>
    <x v="19"/>
  </r>
  <r>
    <x v="4"/>
    <n v="11"/>
    <x v="10"/>
    <x v="19"/>
    <x v="19"/>
    <x v="4"/>
    <n v="2941"/>
    <n v="2592"/>
    <n v="0"/>
    <n v="2592"/>
    <n v="30007.15"/>
    <n v="8443.9333333333325"/>
    <x v="0"/>
    <x v="19"/>
  </r>
  <r>
    <x v="4"/>
    <n v="12"/>
    <x v="11"/>
    <x v="19"/>
    <x v="19"/>
    <x v="4"/>
    <n v="3056"/>
    <n v="2663"/>
    <n v="0"/>
    <n v="2663"/>
    <n v="30751.321666666699"/>
    <n v="8083.1283333333331"/>
    <x v="0"/>
    <x v="19"/>
  </r>
  <r>
    <x v="4"/>
    <n v="1"/>
    <x v="0"/>
    <x v="20"/>
    <x v="20"/>
    <x v="4"/>
    <m/>
    <m/>
    <m/>
    <m/>
    <m/>
    <m/>
    <x v="1"/>
    <x v="20"/>
  </r>
  <r>
    <x v="4"/>
    <n v="2"/>
    <x v="1"/>
    <x v="20"/>
    <x v="20"/>
    <x v="4"/>
    <m/>
    <m/>
    <m/>
    <m/>
    <m/>
    <m/>
    <x v="1"/>
    <x v="20"/>
  </r>
  <r>
    <x v="4"/>
    <n v="3"/>
    <x v="2"/>
    <x v="20"/>
    <x v="20"/>
    <x v="4"/>
    <m/>
    <m/>
    <m/>
    <m/>
    <m/>
    <m/>
    <x v="1"/>
    <x v="20"/>
  </r>
  <r>
    <x v="4"/>
    <n v="4"/>
    <x v="3"/>
    <x v="20"/>
    <x v="20"/>
    <x v="4"/>
    <m/>
    <m/>
    <m/>
    <m/>
    <m/>
    <m/>
    <x v="1"/>
    <x v="20"/>
  </r>
  <r>
    <x v="4"/>
    <n v="5"/>
    <x v="4"/>
    <x v="20"/>
    <x v="20"/>
    <x v="4"/>
    <m/>
    <m/>
    <m/>
    <m/>
    <m/>
    <m/>
    <x v="1"/>
    <x v="20"/>
  </r>
  <r>
    <x v="4"/>
    <n v="6"/>
    <x v="5"/>
    <x v="20"/>
    <x v="20"/>
    <x v="4"/>
    <m/>
    <m/>
    <m/>
    <m/>
    <m/>
    <m/>
    <x v="1"/>
    <x v="20"/>
  </r>
  <r>
    <x v="4"/>
    <n v="7"/>
    <x v="6"/>
    <x v="20"/>
    <x v="20"/>
    <x v="4"/>
    <m/>
    <m/>
    <m/>
    <m/>
    <m/>
    <m/>
    <x v="1"/>
    <x v="20"/>
  </r>
  <r>
    <x v="4"/>
    <n v="8"/>
    <x v="7"/>
    <x v="20"/>
    <x v="20"/>
    <x v="4"/>
    <m/>
    <m/>
    <m/>
    <m/>
    <m/>
    <m/>
    <x v="1"/>
    <x v="20"/>
  </r>
  <r>
    <x v="4"/>
    <n v="9"/>
    <x v="8"/>
    <x v="20"/>
    <x v="20"/>
    <x v="4"/>
    <m/>
    <m/>
    <m/>
    <m/>
    <m/>
    <m/>
    <x v="1"/>
    <x v="20"/>
  </r>
  <r>
    <x v="4"/>
    <n v="10"/>
    <x v="9"/>
    <x v="20"/>
    <x v="20"/>
    <x v="4"/>
    <m/>
    <m/>
    <m/>
    <m/>
    <m/>
    <m/>
    <x v="1"/>
    <x v="20"/>
  </r>
  <r>
    <x v="4"/>
    <n v="11"/>
    <x v="10"/>
    <x v="20"/>
    <x v="20"/>
    <x v="4"/>
    <m/>
    <m/>
    <m/>
    <m/>
    <m/>
    <m/>
    <x v="1"/>
    <x v="20"/>
  </r>
  <r>
    <x v="4"/>
    <n v="12"/>
    <x v="11"/>
    <x v="20"/>
    <x v="20"/>
    <x v="4"/>
    <m/>
    <m/>
    <m/>
    <m/>
    <m/>
    <m/>
    <x v="1"/>
    <x v="20"/>
  </r>
  <r>
    <x v="4"/>
    <n v="1"/>
    <x v="0"/>
    <x v="21"/>
    <x v="21"/>
    <x v="4"/>
    <n v="1526"/>
    <n v="1074"/>
    <n v="16"/>
    <n v="1058"/>
    <n v="12427.7091666667"/>
    <n v="2090.1241666666665"/>
    <x v="0"/>
    <x v="21"/>
  </r>
  <r>
    <x v="4"/>
    <n v="2"/>
    <x v="1"/>
    <x v="21"/>
    <x v="21"/>
    <x v="4"/>
    <n v="1807"/>
    <n v="1332"/>
    <n v="8"/>
    <n v="1324"/>
    <n v="15746.5541666667"/>
    <n v="3494.1791666666668"/>
    <x v="0"/>
    <x v="21"/>
  </r>
  <r>
    <x v="4"/>
    <n v="3"/>
    <x v="2"/>
    <x v="21"/>
    <x v="21"/>
    <x v="4"/>
    <n v="2261"/>
    <n v="1706"/>
    <n v="7"/>
    <n v="1699"/>
    <n v="20274.2716666667"/>
    <n v="3255.0450000000001"/>
    <x v="0"/>
    <x v="21"/>
  </r>
  <r>
    <x v="4"/>
    <n v="4"/>
    <x v="3"/>
    <x v="21"/>
    <x v="21"/>
    <x v="4"/>
    <n v="2736"/>
    <n v="1901"/>
    <n v="5"/>
    <n v="1896"/>
    <n v="22589.5"/>
    <n v="3678.1833333333334"/>
    <x v="0"/>
    <x v="21"/>
  </r>
  <r>
    <x v="4"/>
    <n v="5"/>
    <x v="4"/>
    <x v="21"/>
    <x v="21"/>
    <x v="4"/>
    <n v="3361"/>
    <n v="2220"/>
    <n v="6"/>
    <n v="2214"/>
    <n v="26566.0991666667"/>
    <n v="4396.8341666666665"/>
    <x v="0"/>
    <x v="21"/>
  </r>
  <r>
    <x v="4"/>
    <n v="6"/>
    <x v="5"/>
    <x v="21"/>
    <x v="21"/>
    <x v="4"/>
    <n v="3477"/>
    <n v="2303"/>
    <n v="10"/>
    <n v="2293"/>
    <n v="27299.307499999999"/>
    <n v="4683.3424999999997"/>
    <x v="0"/>
    <x v="21"/>
  </r>
  <r>
    <x v="4"/>
    <n v="7"/>
    <x v="6"/>
    <x v="21"/>
    <x v="21"/>
    <x v="4"/>
    <n v="3531"/>
    <n v="2313"/>
    <n v="20"/>
    <n v="2293"/>
    <n v="27219.433333333302"/>
    <n v="4140.333333333333"/>
    <x v="0"/>
    <x v="21"/>
  </r>
  <r>
    <x v="4"/>
    <n v="8"/>
    <x v="7"/>
    <x v="21"/>
    <x v="21"/>
    <x v="4"/>
    <n v="3544"/>
    <n v="2325"/>
    <n v="7"/>
    <n v="2318"/>
    <n v="27444.835833333302"/>
    <n v="4534.9641666666666"/>
    <x v="0"/>
    <x v="21"/>
  </r>
  <r>
    <x v="4"/>
    <n v="9"/>
    <x v="8"/>
    <x v="21"/>
    <x v="21"/>
    <x v="4"/>
    <n v="3269"/>
    <n v="2145"/>
    <n v="15"/>
    <n v="2130"/>
    <n v="25072.075000000001"/>
    <n v="4269.208333333333"/>
    <x v="0"/>
    <x v="21"/>
  </r>
  <r>
    <x v="4"/>
    <n v="10"/>
    <x v="9"/>
    <x v="21"/>
    <x v="21"/>
    <x v="4"/>
    <n v="3185"/>
    <n v="2152"/>
    <n v="6"/>
    <n v="2146"/>
    <n v="25322.729166666701"/>
    <n v="4853.8874999999998"/>
    <x v="0"/>
    <x v="21"/>
  </r>
  <r>
    <x v="4"/>
    <n v="11"/>
    <x v="10"/>
    <x v="21"/>
    <x v="21"/>
    <x v="4"/>
    <n v="1974"/>
    <n v="1474"/>
    <n v="12"/>
    <n v="1462"/>
    <n v="17107.387500000001"/>
    <n v="3274.4625000000001"/>
    <x v="0"/>
    <x v="21"/>
  </r>
  <r>
    <x v="4"/>
    <n v="12"/>
    <x v="11"/>
    <x v="21"/>
    <x v="21"/>
    <x v="4"/>
    <n v="2122"/>
    <n v="1598"/>
    <n v="2"/>
    <n v="1596"/>
    <n v="18472.616666666701"/>
    <n v="3789.85"/>
    <x v="0"/>
    <x v="21"/>
  </r>
  <r>
    <x v="4"/>
    <n v="1"/>
    <x v="0"/>
    <x v="22"/>
    <x v="22"/>
    <x v="4"/>
    <n v="2948"/>
    <n v="2341"/>
    <n v="121"/>
    <n v="2220"/>
    <n v="26223.4358333333"/>
    <n v="6215.2475000000004"/>
    <x v="0"/>
    <x v="22"/>
  </r>
  <r>
    <x v="4"/>
    <n v="2"/>
    <x v="1"/>
    <x v="22"/>
    <x v="22"/>
    <x v="4"/>
    <n v="3333"/>
    <n v="2555"/>
    <n v="208"/>
    <n v="2347"/>
    <n v="28675.6266666667"/>
    <n v="10841.873333333333"/>
    <x v="0"/>
    <x v="22"/>
  </r>
  <r>
    <x v="4"/>
    <n v="3"/>
    <x v="2"/>
    <x v="22"/>
    <x v="22"/>
    <x v="4"/>
    <n v="4252"/>
    <n v="3277"/>
    <n v="47"/>
    <n v="3230"/>
    <n v="43995.186666666697"/>
    <n v="12426.696666666667"/>
    <x v="0"/>
    <x v="22"/>
  </r>
  <r>
    <x v="4"/>
    <n v="4"/>
    <x v="3"/>
    <x v="22"/>
    <x v="22"/>
    <x v="4"/>
    <n v="5071"/>
    <n v="3842"/>
    <n v="50"/>
    <n v="3792"/>
    <n v="51600.300833333298"/>
    <n v="14996.915833333333"/>
    <x v="0"/>
    <x v="22"/>
  </r>
  <r>
    <x v="4"/>
    <n v="5"/>
    <x v="4"/>
    <x v="22"/>
    <x v="22"/>
    <x v="4"/>
    <n v="5776"/>
    <n v="4323"/>
    <n v="16"/>
    <n v="4307"/>
    <n v="57474.258333333302"/>
    <n v="17088.458333333332"/>
    <x v="0"/>
    <x v="22"/>
  </r>
  <r>
    <x v="4"/>
    <n v="6"/>
    <x v="5"/>
    <x v="22"/>
    <x v="22"/>
    <x v="4"/>
    <n v="5828"/>
    <n v="4365"/>
    <n v="22"/>
    <n v="4343"/>
    <n v="58896.368333333303"/>
    <n v="18727.381666666668"/>
    <x v="0"/>
    <x v="22"/>
  </r>
  <r>
    <x v="4"/>
    <n v="7"/>
    <x v="6"/>
    <x v="22"/>
    <x v="22"/>
    <x v="4"/>
    <n v="5995"/>
    <n v="4515"/>
    <n v="17"/>
    <n v="4498"/>
    <n v="61091.816666666702"/>
    <n v="17688.8"/>
    <x v="0"/>
    <x v="22"/>
  </r>
  <r>
    <x v="4"/>
    <n v="8"/>
    <x v="7"/>
    <x v="22"/>
    <x v="22"/>
    <x v="4"/>
    <n v="5751"/>
    <n v="4325"/>
    <n v="32"/>
    <n v="4293"/>
    <n v="58654.563333333303"/>
    <n v="14582.786666666667"/>
    <x v="0"/>
    <x v="22"/>
  </r>
  <r>
    <x v="4"/>
    <n v="9"/>
    <x v="8"/>
    <x v="22"/>
    <x v="22"/>
    <x v="4"/>
    <n v="5688"/>
    <n v="4182"/>
    <n v="14"/>
    <n v="4168"/>
    <n v="56402.9"/>
    <n v="14882.15"/>
    <x v="0"/>
    <x v="22"/>
  </r>
  <r>
    <x v="4"/>
    <n v="10"/>
    <x v="9"/>
    <x v="22"/>
    <x v="22"/>
    <x v="4"/>
    <n v="5699"/>
    <n v="4225"/>
    <n v="18"/>
    <n v="4207"/>
    <n v="57113.643333333297"/>
    <n v="16821.706666666665"/>
    <x v="0"/>
    <x v="22"/>
  </r>
  <r>
    <x v="4"/>
    <n v="11"/>
    <x v="10"/>
    <x v="22"/>
    <x v="22"/>
    <x v="4"/>
    <n v="3984"/>
    <n v="3030"/>
    <n v="8"/>
    <n v="3022"/>
    <n v="40421.554166666698"/>
    <n v="10227.2125"/>
    <x v="0"/>
    <x v="22"/>
  </r>
  <r>
    <x v="4"/>
    <n v="12"/>
    <x v="11"/>
    <x v="22"/>
    <x v="22"/>
    <x v="4"/>
    <n v="4606"/>
    <n v="3524"/>
    <n v="28"/>
    <n v="3496"/>
    <n v="47250.164166666698"/>
    <n v="12040.235833333334"/>
    <x v="0"/>
    <x v="22"/>
  </r>
  <r>
    <x v="4"/>
    <n v="1"/>
    <x v="0"/>
    <x v="23"/>
    <x v="23"/>
    <x v="4"/>
    <n v="3598"/>
    <n v="2997"/>
    <n v="0"/>
    <n v="2997"/>
    <n v="37040.572500000002"/>
    <n v="6310.6941666666671"/>
    <x v="0"/>
    <x v="23"/>
  </r>
  <r>
    <x v="4"/>
    <n v="2"/>
    <x v="1"/>
    <x v="23"/>
    <x v="23"/>
    <x v="4"/>
    <n v="4382"/>
    <n v="3569"/>
    <n v="0"/>
    <n v="3569"/>
    <n v="44054.341666666704"/>
    <n v="9655.8083333333325"/>
    <x v="0"/>
    <x v="23"/>
  </r>
  <r>
    <x v="4"/>
    <n v="3"/>
    <x v="2"/>
    <x v="23"/>
    <x v="23"/>
    <x v="4"/>
    <n v="6108"/>
    <n v="5003"/>
    <n v="41"/>
    <n v="4962"/>
    <n v="59969.333333333299"/>
    <n v="12899.466666666667"/>
    <x v="0"/>
    <x v="23"/>
  </r>
  <r>
    <x v="4"/>
    <n v="4"/>
    <x v="3"/>
    <x v="23"/>
    <x v="23"/>
    <x v="4"/>
    <n v="9417"/>
    <n v="7329"/>
    <n v="130"/>
    <n v="7199"/>
    <n v="87727.983333333294"/>
    <n v="29102.583333333332"/>
    <x v="0"/>
    <x v="23"/>
  </r>
  <r>
    <x v="4"/>
    <n v="5"/>
    <x v="4"/>
    <x v="23"/>
    <x v="23"/>
    <x v="4"/>
    <n v="10977"/>
    <n v="8385"/>
    <n v="381"/>
    <n v="8004"/>
    <n v="98126.71"/>
    <n v="37783.823333333334"/>
    <x v="0"/>
    <x v="23"/>
  </r>
  <r>
    <x v="4"/>
    <n v="6"/>
    <x v="5"/>
    <x v="23"/>
    <x v="23"/>
    <x v="4"/>
    <n v="11009"/>
    <n v="8304"/>
    <n v="177"/>
    <n v="8127"/>
    <n v="99483.65"/>
    <n v="39229.133333333331"/>
    <x v="0"/>
    <x v="23"/>
  </r>
  <r>
    <x v="4"/>
    <n v="7"/>
    <x v="6"/>
    <x v="23"/>
    <x v="23"/>
    <x v="4"/>
    <n v="11845"/>
    <n v="8867"/>
    <n v="85"/>
    <n v="8782"/>
    <n v="108197.7"/>
    <n v="40881.683333333334"/>
    <x v="0"/>
    <x v="23"/>
  </r>
  <r>
    <x v="4"/>
    <n v="8"/>
    <x v="7"/>
    <x v="23"/>
    <x v="23"/>
    <x v="4"/>
    <n v="12271"/>
    <n v="9156"/>
    <n v="0"/>
    <n v="9156"/>
    <n v="113251.346666667"/>
    <n v="50871.27"/>
    <x v="0"/>
    <x v="23"/>
  </r>
  <r>
    <x v="4"/>
    <n v="9"/>
    <x v="8"/>
    <x v="23"/>
    <x v="23"/>
    <x v="4"/>
    <n v="11537"/>
    <n v="8658"/>
    <n v="0"/>
    <n v="8658"/>
    <n v="107754.54166666701"/>
    <n v="42559.025000000001"/>
    <x v="0"/>
    <x v="23"/>
  </r>
  <r>
    <x v="4"/>
    <n v="10"/>
    <x v="9"/>
    <x v="23"/>
    <x v="23"/>
    <x v="4"/>
    <n v="11421"/>
    <n v="8748"/>
    <n v="0"/>
    <n v="8748"/>
    <n v="109452.05"/>
    <n v="44605.26666666667"/>
    <x v="0"/>
    <x v="23"/>
  </r>
  <r>
    <x v="4"/>
    <n v="11"/>
    <x v="10"/>
    <x v="23"/>
    <x v="23"/>
    <x v="4"/>
    <n v="7439"/>
    <n v="6057"/>
    <n v="0"/>
    <n v="6057"/>
    <n v="77026.233333333294"/>
    <n v="18501.083333333332"/>
    <x v="0"/>
    <x v="23"/>
  </r>
  <r>
    <x v="4"/>
    <n v="12"/>
    <x v="11"/>
    <x v="23"/>
    <x v="23"/>
    <x v="4"/>
    <n v="8711"/>
    <n v="7042"/>
    <n v="0"/>
    <n v="7042"/>
    <n v="88502.705833333297"/>
    <n v="32311.544166666667"/>
    <x v="0"/>
    <x v="23"/>
  </r>
  <r>
    <x v="4"/>
    <n v="1"/>
    <x v="0"/>
    <x v="24"/>
    <x v="24"/>
    <x v="4"/>
    <n v="797"/>
    <n v="761"/>
    <n v="48"/>
    <n v="713"/>
    <n v="7596.9266666666699"/>
    <n v="1699.3566666666666"/>
    <x v="0"/>
    <x v="24"/>
  </r>
  <r>
    <x v="4"/>
    <n v="2"/>
    <x v="1"/>
    <x v="24"/>
    <x v="24"/>
    <x v="4"/>
    <n v="1103"/>
    <n v="1057"/>
    <n v="26"/>
    <n v="1031"/>
    <n v="10912.178333333301"/>
    <n v="3090.7216666666668"/>
    <x v="0"/>
    <x v="24"/>
  </r>
  <r>
    <x v="4"/>
    <n v="3"/>
    <x v="2"/>
    <x v="24"/>
    <x v="24"/>
    <x v="4"/>
    <n v="1716"/>
    <n v="1627"/>
    <n v="160"/>
    <n v="1467"/>
    <n v="17278.837500000001"/>
    <n v="3399.6458333333335"/>
    <x v="0"/>
    <x v="24"/>
  </r>
  <r>
    <x v="4"/>
    <n v="4"/>
    <x v="3"/>
    <x v="24"/>
    <x v="24"/>
    <x v="4"/>
    <n v="2077"/>
    <n v="1991"/>
    <n v="104"/>
    <n v="1887"/>
    <n v="21778.9666666667"/>
    <n v="4060.0833333333335"/>
    <x v="0"/>
    <x v="24"/>
  </r>
  <r>
    <x v="4"/>
    <n v="5"/>
    <x v="4"/>
    <x v="24"/>
    <x v="24"/>
    <x v="4"/>
    <n v="2418"/>
    <n v="2290"/>
    <n v="43"/>
    <n v="2247"/>
    <n v="23845.723333333299"/>
    <n v="4439.51"/>
    <x v="0"/>
    <x v="24"/>
  </r>
  <r>
    <x v="4"/>
    <n v="6"/>
    <x v="5"/>
    <x v="24"/>
    <x v="24"/>
    <x v="4"/>
    <n v="2279"/>
    <n v="2151"/>
    <n v="54"/>
    <n v="2097"/>
    <n v="22561.384999999998"/>
    <n v="4128.2316666666666"/>
    <x v="0"/>
    <x v="24"/>
  </r>
  <r>
    <x v="4"/>
    <n v="7"/>
    <x v="6"/>
    <x v="24"/>
    <x v="24"/>
    <x v="4"/>
    <n v="2154"/>
    <n v="2036"/>
    <n v="66"/>
    <n v="1970"/>
    <n v="21264.835833333302"/>
    <n v="3383.5974999999999"/>
    <x v="0"/>
    <x v="24"/>
  </r>
  <r>
    <x v="4"/>
    <n v="8"/>
    <x v="7"/>
    <x v="24"/>
    <x v="24"/>
    <x v="4"/>
    <n v="2120"/>
    <n v="2007"/>
    <n v="95"/>
    <n v="1912"/>
    <n v="21230.881666666701"/>
    <n v="3167.1849999999999"/>
    <x v="0"/>
    <x v="24"/>
  </r>
  <r>
    <x v="4"/>
    <n v="9"/>
    <x v="8"/>
    <x v="24"/>
    <x v="24"/>
    <x v="4"/>
    <n v="2269"/>
    <n v="2158"/>
    <n v="40"/>
    <n v="2118"/>
    <n v="22916.625"/>
    <n v="3524.0250000000001"/>
    <x v="0"/>
    <x v="24"/>
  </r>
  <r>
    <x v="4"/>
    <n v="10"/>
    <x v="9"/>
    <x v="24"/>
    <x v="24"/>
    <x v="4"/>
    <n v="2264"/>
    <n v="2168"/>
    <n v="54"/>
    <n v="2114"/>
    <n v="23051.756666666701"/>
    <n v="4937.6433333333334"/>
    <x v="0"/>
    <x v="24"/>
  </r>
  <r>
    <x v="4"/>
    <n v="11"/>
    <x v="10"/>
    <x v="24"/>
    <x v="24"/>
    <x v="4"/>
    <n v="2218"/>
    <n v="2107"/>
    <n v="38"/>
    <n v="2069"/>
    <n v="22119.2758333333"/>
    <n v="5211.3241666666663"/>
    <x v="0"/>
    <x v="24"/>
  </r>
  <r>
    <x v="4"/>
    <n v="12"/>
    <x v="11"/>
    <x v="24"/>
    <x v="24"/>
    <x v="4"/>
    <n v="1941"/>
    <n v="1867"/>
    <n v="59"/>
    <n v="1808"/>
    <n v="19482.756666666701"/>
    <n v="4295.2766666666666"/>
    <x v="0"/>
    <x v="24"/>
  </r>
  <r>
    <x v="4"/>
    <n v="1"/>
    <x v="0"/>
    <x v="25"/>
    <x v="25"/>
    <x v="4"/>
    <n v="10499"/>
    <n v="9175"/>
    <n v="0"/>
    <n v="9175"/>
    <n v="112663.00583333299"/>
    <n v="36086.944166666668"/>
    <x v="0"/>
    <x v="25"/>
  </r>
  <r>
    <x v="4"/>
    <n v="2"/>
    <x v="1"/>
    <x v="25"/>
    <x v="25"/>
    <x v="4"/>
    <n v="7970"/>
    <n v="6881"/>
    <n v="0"/>
    <n v="6881"/>
    <n v="84183.405833333294"/>
    <n v="30032.127499999999"/>
    <x v="0"/>
    <x v="25"/>
  </r>
  <r>
    <x v="4"/>
    <n v="3"/>
    <x v="2"/>
    <x v="25"/>
    <x v="25"/>
    <x v="4"/>
    <n v="14140"/>
    <n v="12414"/>
    <n v="30"/>
    <n v="12384"/>
    <n v="164120.58333333299"/>
    <n v="55340.166666666664"/>
    <x v="0"/>
    <x v="25"/>
  </r>
  <r>
    <x v="4"/>
    <n v="4"/>
    <x v="3"/>
    <x v="25"/>
    <x v="25"/>
    <x v="4"/>
    <n v="16369"/>
    <n v="14379"/>
    <n v="6"/>
    <n v="14373"/>
    <n v="187776.66"/>
    <n v="66489.539999999994"/>
    <x v="0"/>
    <x v="25"/>
  </r>
  <r>
    <x v="4"/>
    <n v="5"/>
    <x v="4"/>
    <x v="25"/>
    <x v="25"/>
    <x v="4"/>
    <n v="17665"/>
    <n v="15524"/>
    <n v="9"/>
    <n v="15515"/>
    <n v="196484.79583333299"/>
    <n v="79181.737500000003"/>
    <x v="0"/>
    <x v="25"/>
  </r>
  <r>
    <x v="4"/>
    <n v="6"/>
    <x v="5"/>
    <x v="25"/>
    <x v="25"/>
    <x v="4"/>
    <n v="17440"/>
    <n v="15176"/>
    <n v="23"/>
    <n v="15153"/>
    <n v="194854.69333333301"/>
    <n v="67432.240000000005"/>
    <x v="0"/>
    <x v="25"/>
  </r>
  <r>
    <x v="4"/>
    <n v="7"/>
    <x v="6"/>
    <x v="25"/>
    <x v="25"/>
    <x v="4"/>
    <n v="17089"/>
    <n v="14740"/>
    <n v="10"/>
    <n v="14730"/>
    <n v="188947.11166666701"/>
    <n v="57973.671666666669"/>
    <x v="0"/>
    <x v="25"/>
  </r>
  <r>
    <x v="4"/>
    <n v="8"/>
    <x v="7"/>
    <x v="25"/>
    <x v="25"/>
    <x v="4"/>
    <n v="16996"/>
    <n v="14953"/>
    <n v="53"/>
    <n v="14900"/>
    <n v="195905.284166667"/>
    <n v="57576.849166666667"/>
    <x v="0"/>
    <x v="25"/>
  </r>
  <r>
    <x v="4"/>
    <n v="9"/>
    <x v="8"/>
    <x v="25"/>
    <x v="25"/>
    <x v="4"/>
    <n v="16658"/>
    <n v="14527"/>
    <n v="33"/>
    <n v="14494"/>
    <n v="186546.32833333299"/>
    <n v="67821.505000000005"/>
    <x v="0"/>
    <x v="25"/>
  </r>
  <r>
    <x v="4"/>
    <n v="10"/>
    <x v="9"/>
    <x v="25"/>
    <x v="25"/>
    <x v="4"/>
    <n v="17340"/>
    <n v="15247"/>
    <n v="41"/>
    <n v="15206"/>
    <n v="195619.33416666699"/>
    <n v="79034.132500000007"/>
    <x v="0"/>
    <x v="25"/>
  </r>
  <r>
    <x v="4"/>
    <n v="11"/>
    <x v="10"/>
    <x v="25"/>
    <x v="25"/>
    <x v="4"/>
    <n v="17250"/>
    <n v="15206"/>
    <n v="58"/>
    <n v="15148"/>
    <n v="194973.813333333"/>
    <n v="98523.92"/>
    <x v="0"/>
    <x v="25"/>
  </r>
  <r>
    <x v="4"/>
    <n v="12"/>
    <x v="11"/>
    <x v="25"/>
    <x v="25"/>
    <x v="4"/>
    <n v="17226"/>
    <n v="15207"/>
    <n v="57"/>
    <n v="15150"/>
    <n v="198716.01666666701"/>
    <n v="98828.616666666669"/>
    <x v="0"/>
    <x v="25"/>
  </r>
  <r>
    <x v="4"/>
    <n v="1"/>
    <x v="0"/>
    <x v="26"/>
    <x v="26"/>
    <x v="4"/>
    <n v="1011"/>
    <n v="678"/>
    <n v="36"/>
    <n v="642"/>
    <n v="7680.3441666666704"/>
    <n v="1638.6391666666666"/>
    <x v="0"/>
    <x v="26"/>
  </r>
  <r>
    <x v="4"/>
    <n v="2"/>
    <x v="1"/>
    <x v="26"/>
    <x v="26"/>
    <x v="4"/>
    <n v="1054"/>
    <n v="716"/>
    <n v="43"/>
    <n v="673"/>
    <n v="8069.2591666666704"/>
    <n v="1685.6575"/>
    <x v="0"/>
    <x v="26"/>
  </r>
  <r>
    <x v="4"/>
    <n v="3"/>
    <x v="2"/>
    <x v="26"/>
    <x v="26"/>
    <x v="4"/>
    <n v="1326"/>
    <n v="925"/>
    <n v="105"/>
    <n v="820"/>
    <n v="9424.0458333333299"/>
    <n v="1451.4541666666667"/>
    <x v="0"/>
    <x v="26"/>
  </r>
  <r>
    <x v="4"/>
    <n v="4"/>
    <x v="3"/>
    <x v="26"/>
    <x v="26"/>
    <x v="4"/>
    <n v="1687"/>
    <n v="1100"/>
    <n v="137"/>
    <n v="963"/>
    <n v="10817.1916666667"/>
    <n v="1912.4749999999999"/>
    <x v="0"/>
    <x v="26"/>
  </r>
  <r>
    <x v="4"/>
    <n v="5"/>
    <x v="4"/>
    <x v="26"/>
    <x v="26"/>
    <x v="4"/>
    <n v="2135"/>
    <n v="1345"/>
    <n v="105"/>
    <n v="1240"/>
    <n v="14478.924999999999"/>
    <n v="2632.7583333333332"/>
    <x v="0"/>
    <x v="26"/>
  </r>
  <r>
    <x v="4"/>
    <n v="6"/>
    <x v="5"/>
    <x v="26"/>
    <x v="26"/>
    <x v="4"/>
    <n v="2177"/>
    <n v="1330"/>
    <n v="123"/>
    <n v="1207"/>
    <n v="13950.686666666699"/>
    <n v="1822.58"/>
    <x v="0"/>
    <x v="26"/>
  </r>
  <r>
    <x v="4"/>
    <n v="7"/>
    <x v="6"/>
    <x v="26"/>
    <x v="26"/>
    <x v="4"/>
    <n v="2149"/>
    <n v="1292"/>
    <n v="127"/>
    <n v="1165"/>
    <n v="13574.9183333333"/>
    <n v="2293.7816666666668"/>
    <x v="0"/>
    <x v="26"/>
  </r>
  <r>
    <x v="4"/>
    <n v="8"/>
    <x v="7"/>
    <x v="26"/>
    <x v="26"/>
    <x v="4"/>
    <n v="2234"/>
    <n v="1338"/>
    <n v="157"/>
    <n v="1181"/>
    <n v="13530.6333333333"/>
    <n v="1932.6833333333334"/>
    <x v="0"/>
    <x v="26"/>
  </r>
  <r>
    <x v="4"/>
    <n v="9"/>
    <x v="8"/>
    <x v="26"/>
    <x v="26"/>
    <x v="4"/>
    <n v="2067"/>
    <n v="1237"/>
    <n v="163"/>
    <n v="1074"/>
    <n v="12268.55"/>
    <n v="1955.4833333333333"/>
    <x v="0"/>
    <x v="26"/>
  </r>
  <r>
    <x v="4"/>
    <n v="10"/>
    <x v="9"/>
    <x v="26"/>
    <x v="26"/>
    <x v="4"/>
    <n v="2061"/>
    <n v="1222"/>
    <n v="92"/>
    <n v="1130"/>
    <n v="13277.32"/>
    <n v="1976.78"/>
    <x v="0"/>
    <x v="26"/>
  </r>
  <r>
    <x v="4"/>
    <n v="11"/>
    <x v="10"/>
    <x v="26"/>
    <x v="26"/>
    <x v="4"/>
    <n v="1393"/>
    <n v="1021"/>
    <n v="92"/>
    <n v="929"/>
    <n v="10862.8066666667"/>
    <n v="1854.8933333333334"/>
    <x v="0"/>
    <x v="26"/>
  </r>
  <r>
    <x v="4"/>
    <n v="12"/>
    <x v="11"/>
    <x v="26"/>
    <x v="26"/>
    <x v="4"/>
    <n v="1391"/>
    <n v="1020"/>
    <n v="126"/>
    <n v="894"/>
    <n v="10404.26"/>
    <n v="2158.2233333333334"/>
    <x v="0"/>
    <x v="26"/>
  </r>
  <r>
    <x v="4"/>
    <n v="1"/>
    <x v="0"/>
    <x v="27"/>
    <x v="27"/>
    <x v="4"/>
    <n v="1110"/>
    <n v="898"/>
    <n v="4"/>
    <n v="894"/>
    <n v="10036.108333333301"/>
    <n v="2412.4416666666666"/>
    <x v="0"/>
    <x v="27"/>
  </r>
  <r>
    <x v="4"/>
    <n v="2"/>
    <x v="1"/>
    <x v="27"/>
    <x v="27"/>
    <x v="4"/>
    <n v="1088"/>
    <n v="884"/>
    <n v="0"/>
    <n v="884"/>
    <n v="9918.4666666666708"/>
    <n v="3052.5"/>
    <x v="0"/>
    <x v="27"/>
  </r>
  <r>
    <x v="4"/>
    <n v="3"/>
    <x v="2"/>
    <x v="27"/>
    <x v="27"/>
    <x v="4"/>
    <n v="1509"/>
    <n v="1239"/>
    <n v="1"/>
    <n v="1238"/>
    <n v="13986.309166666701"/>
    <n v="3847.8241666666668"/>
    <x v="0"/>
    <x v="27"/>
  </r>
  <r>
    <x v="4"/>
    <n v="4"/>
    <x v="3"/>
    <x v="27"/>
    <x v="27"/>
    <x v="4"/>
    <n v="1591"/>
    <n v="1237"/>
    <n v="1"/>
    <n v="1236"/>
    <n v="13840.567499999999"/>
    <n v="3412.3158333333336"/>
    <x v="0"/>
    <x v="27"/>
  </r>
  <r>
    <x v="4"/>
    <n v="5"/>
    <x v="4"/>
    <x v="27"/>
    <x v="27"/>
    <x v="4"/>
    <n v="1696"/>
    <n v="1357"/>
    <n v="0"/>
    <n v="1357"/>
    <n v="15162.3825"/>
    <n v="4075.8341666666665"/>
    <x v="0"/>
    <x v="27"/>
  </r>
  <r>
    <x v="4"/>
    <n v="6"/>
    <x v="5"/>
    <x v="27"/>
    <x v="27"/>
    <x v="4"/>
    <n v="1664"/>
    <n v="1334"/>
    <n v="3"/>
    <n v="1331"/>
    <n v="14856.7966666667"/>
    <n v="3556.52"/>
    <x v="0"/>
    <x v="27"/>
  </r>
  <r>
    <x v="4"/>
    <n v="7"/>
    <x v="6"/>
    <x v="27"/>
    <x v="27"/>
    <x v="4"/>
    <n v="1639"/>
    <n v="1314"/>
    <n v="2"/>
    <n v="1312"/>
    <n v="14676.819166666701"/>
    <n v="4088.3474999999999"/>
    <x v="0"/>
    <x v="27"/>
  </r>
  <r>
    <x v="4"/>
    <n v="8"/>
    <x v="7"/>
    <x v="27"/>
    <x v="27"/>
    <x v="4"/>
    <n v="1649"/>
    <n v="1297"/>
    <n v="2"/>
    <n v="1295"/>
    <n v="14390.606666666699"/>
    <n v="4673.876666666667"/>
    <x v="0"/>
    <x v="27"/>
  </r>
  <r>
    <x v="4"/>
    <n v="9"/>
    <x v="8"/>
    <x v="27"/>
    <x v="27"/>
    <x v="4"/>
    <n v="1656"/>
    <n v="1336"/>
    <n v="1"/>
    <n v="1335"/>
    <n v="14959.944166666701"/>
    <n v="4527.6058333333331"/>
    <x v="0"/>
    <x v="27"/>
  </r>
  <r>
    <x v="4"/>
    <n v="10"/>
    <x v="9"/>
    <x v="27"/>
    <x v="27"/>
    <x v="4"/>
    <n v="1675"/>
    <n v="1354"/>
    <n v="1"/>
    <n v="1353"/>
    <n v="15232.23"/>
    <n v="4541.92"/>
    <x v="0"/>
    <x v="27"/>
  </r>
  <r>
    <x v="4"/>
    <n v="11"/>
    <x v="10"/>
    <x v="27"/>
    <x v="27"/>
    <x v="4"/>
    <n v="1661"/>
    <n v="1455"/>
    <n v="2"/>
    <n v="1453"/>
    <n v="16588.153333333299"/>
    <n v="5012.78"/>
    <x v="0"/>
    <x v="27"/>
  </r>
  <r>
    <x v="4"/>
    <n v="12"/>
    <x v="11"/>
    <x v="27"/>
    <x v="27"/>
    <x v="4"/>
    <n v="1458"/>
    <n v="1248"/>
    <n v="0"/>
    <n v="1248"/>
    <n v="14035.246666666701"/>
    <n v="4356.4033333333336"/>
    <x v="0"/>
    <x v="27"/>
  </r>
  <r>
    <x v="4"/>
    <n v="1"/>
    <x v="0"/>
    <x v="28"/>
    <x v="28"/>
    <x v="4"/>
    <n v="1638"/>
    <n v="1255"/>
    <n v="59"/>
    <n v="1196"/>
    <n v="14962.8416666667"/>
    <n v="3045.2916666666665"/>
    <x v="0"/>
    <x v="28"/>
  </r>
  <r>
    <x v="4"/>
    <n v="2"/>
    <x v="1"/>
    <x v="28"/>
    <x v="28"/>
    <x v="4"/>
    <n v="1727"/>
    <n v="1343"/>
    <n v="58"/>
    <n v="1285"/>
    <n v="16039.169166666699"/>
    <n v="3281.9475000000002"/>
    <x v="0"/>
    <x v="28"/>
  </r>
  <r>
    <x v="4"/>
    <n v="3"/>
    <x v="2"/>
    <x v="28"/>
    <x v="28"/>
    <x v="4"/>
    <n v="2321"/>
    <n v="1817"/>
    <n v="129"/>
    <n v="1688"/>
    <n v="20267.768333333301"/>
    <n v="2726.1483333333335"/>
    <x v="0"/>
    <x v="28"/>
  </r>
  <r>
    <x v="4"/>
    <n v="4"/>
    <x v="3"/>
    <x v="28"/>
    <x v="28"/>
    <x v="4"/>
    <n v="2616"/>
    <n v="2014"/>
    <n v="67"/>
    <n v="1947"/>
    <n v="23458.4708333333"/>
    <n v="4075.6458333333335"/>
    <x v="0"/>
    <x v="28"/>
  </r>
  <r>
    <x v="4"/>
    <n v="5"/>
    <x v="4"/>
    <x v="28"/>
    <x v="28"/>
    <x v="4"/>
    <n v="3195"/>
    <n v="2377"/>
    <n v="38"/>
    <n v="2339"/>
    <n v="28339.666666666701"/>
    <n v="5716.2"/>
    <x v="0"/>
    <x v="28"/>
  </r>
  <r>
    <x v="4"/>
    <n v="6"/>
    <x v="5"/>
    <x v="28"/>
    <x v="28"/>
    <x v="4"/>
    <n v="3123"/>
    <n v="2269"/>
    <n v="85"/>
    <n v="2184"/>
    <n v="26172.339166666701"/>
    <n v="4793.9108333333334"/>
    <x v="0"/>
    <x v="28"/>
  </r>
  <r>
    <x v="4"/>
    <n v="7"/>
    <x v="6"/>
    <x v="28"/>
    <x v="28"/>
    <x v="4"/>
    <n v="3273"/>
    <n v="2384"/>
    <n v="36"/>
    <n v="2348"/>
    <n v="28370.495833333302"/>
    <n v="5397.6374999999998"/>
    <x v="0"/>
    <x v="28"/>
  </r>
  <r>
    <x v="4"/>
    <n v="8"/>
    <x v="7"/>
    <x v="28"/>
    <x v="28"/>
    <x v="4"/>
    <n v="3195"/>
    <n v="2377"/>
    <n v="129"/>
    <n v="2248"/>
    <n v="26695.541666666701"/>
    <n v="4908.7749999999996"/>
    <x v="0"/>
    <x v="28"/>
  </r>
  <r>
    <x v="4"/>
    <n v="9"/>
    <x v="8"/>
    <x v="28"/>
    <x v="28"/>
    <x v="4"/>
    <n v="3226"/>
    <n v="2400"/>
    <n v="123"/>
    <n v="2277"/>
    <n v="26904.366666666701"/>
    <n v="5325.8166666666666"/>
    <x v="0"/>
    <x v="28"/>
  </r>
  <r>
    <x v="4"/>
    <n v="10"/>
    <x v="9"/>
    <x v="28"/>
    <x v="28"/>
    <x v="4"/>
    <n v="3183"/>
    <n v="2427"/>
    <n v="78"/>
    <n v="2349"/>
    <n v="27898.5975"/>
    <n v="6615.7191666666668"/>
    <x v="0"/>
    <x v="28"/>
  </r>
  <r>
    <x v="4"/>
    <n v="11"/>
    <x v="10"/>
    <x v="28"/>
    <x v="28"/>
    <x v="4"/>
    <n v="2343"/>
    <n v="1882"/>
    <n v="37"/>
    <n v="1845"/>
    <n v="21906.07"/>
    <n v="4853.9799999999996"/>
    <x v="0"/>
    <x v="28"/>
  </r>
  <r>
    <x v="4"/>
    <n v="12"/>
    <x v="11"/>
    <x v="28"/>
    <x v="28"/>
    <x v="4"/>
    <n v="2296"/>
    <n v="1799"/>
    <n v="63"/>
    <n v="1736"/>
    <n v="20443.906666666699"/>
    <n v="4421.7933333333331"/>
    <x v="0"/>
    <x v="28"/>
  </r>
  <r>
    <x v="4"/>
    <n v="1"/>
    <x v="0"/>
    <x v="29"/>
    <x v="29"/>
    <x v="4"/>
    <n v="2177"/>
    <n v="1751"/>
    <n v="22"/>
    <n v="1729"/>
    <n v="21649.6266666667"/>
    <n v="4193.2066666666669"/>
    <x v="0"/>
    <x v="29"/>
  </r>
  <r>
    <x v="4"/>
    <n v="2"/>
    <x v="1"/>
    <x v="29"/>
    <x v="29"/>
    <x v="4"/>
    <n v="2652"/>
    <n v="2094"/>
    <n v="31"/>
    <n v="2063"/>
    <n v="25814.09"/>
    <n v="5049.3433333333332"/>
    <x v="0"/>
    <x v="29"/>
  </r>
  <r>
    <x v="4"/>
    <n v="3"/>
    <x v="2"/>
    <x v="29"/>
    <x v="29"/>
    <x v="4"/>
    <n v="3362"/>
    <n v="2731"/>
    <n v="113"/>
    <n v="2618"/>
    <n v="31147.218333333301"/>
    <n v="4567.0816666666669"/>
    <x v="0"/>
    <x v="29"/>
  </r>
  <r>
    <x v="4"/>
    <n v="4"/>
    <x v="3"/>
    <x v="29"/>
    <x v="29"/>
    <x v="4"/>
    <n v="4092"/>
    <n v="3222"/>
    <n v="178"/>
    <n v="3044"/>
    <n v="35722.85"/>
    <n v="6544.8666666666668"/>
    <x v="0"/>
    <x v="29"/>
  </r>
  <r>
    <x v="4"/>
    <n v="5"/>
    <x v="4"/>
    <x v="29"/>
    <x v="29"/>
    <x v="4"/>
    <n v="4662"/>
    <n v="3626"/>
    <n v="189"/>
    <n v="3437"/>
    <n v="41367.698333333297"/>
    <n v="7715.1016666666665"/>
    <x v="0"/>
    <x v="29"/>
  </r>
  <r>
    <x v="4"/>
    <n v="6"/>
    <x v="5"/>
    <x v="29"/>
    <x v="29"/>
    <x v="4"/>
    <n v="4847"/>
    <n v="3713"/>
    <n v="172"/>
    <n v="3541"/>
    <n v="42730.140833333302"/>
    <n v="7125.0758333333333"/>
    <x v="0"/>
    <x v="29"/>
  </r>
  <r>
    <x v="4"/>
    <n v="7"/>
    <x v="6"/>
    <x v="29"/>
    <x v="29"/>
    <x v="4"/>
    <n v="4981"/>
    <n v="3780"/>
    <n v="80"/>
    <n v="3700"/>
    <n v="45417.087500000001"/>
    <n v="8035.395833333333"/>
    <x v="0"/>
    <x v="29"/>
  </r>
  <r>
    <x v="4"/>
    <n v="8"/>
    <x v="7"/>
    <x v="29"/>
    <x v="29"/>
    <x v="4"/>
    <n v="4856"/>
    <n v="3784"/>
    <n v="115"/>
    <n v="3669"/>
    <n v="43952.266666666699"/>
    <n v="7886.6"/>
    <x v="0"/>
    <x v="29"/>
  </r>
  <r>
    <x v="4"/>
    <n v="9"/>
    <x v="8"/>
    <x v="29"/>
    <x v="29"/>
    <x v="4"/>
    <n v="4834"/>
    <n v="3729"/>
    <n v="106"/>
    <n v="3623"/>
    <n v="43419.395833333299"/>
    <n v="10849.604166666666"/>
    <x v="0"/>
    <x v="29"/>
  </r>
  <r>
    <x v="4"/>
    <n v="10"/>
    <x v="9"/>
    <x v="29"/>
    <x v="29"/>
    <x v="4"/>
    <n v="4871"/>
    <n v="3768"/>
    <n v="53"/>
    <n v="3715"/>
    <n v="45448.096666666701"/>
    <n v="11107.47"/>
    <x v="0"/>
    <x v="29"/>
  </r>
  <r>
    <x v="4"/>
    <n v="11"/>
    <x v="10"/>
    <x v="29"/>
    <x v="29"/>
    <x v="4"/>
    <n v="3762"/>
    <n v="3085"/>
    <n v="51"/>
    <n v="3034"/>
    <n v="37136.1233333333"/>
    <n v="8444.16"/>
    <x v="0"/>
    <x v="29"/>
  </r>
  <r>
    <x v="4"/>
    <n v="12"/>
    <x v="11"/>
    <x v="29"/>
    <x v="29"/>
    <x v="4"/>
    <n v="3867"/>
    <n v="3177"/>
    <n v="58"/>
    <n v="3119"/>
    <n v="37835.719166666699"/>
    <n v="8596.2808333333342"/>
    <x v="0"/>
    <x v="29"/>
  </r>
  <r>
    <x v="4"/>
    <n v="1"/>
    <x v="0"/>
    <x v="30"/>
    <x v="30"/>
    <x v="4"/>
    <n v="4134"/>
    <n v="3133"/>
    <n v="26"/>
    <n v="3107"/>
    <n v="37817.523333333302"/>
    <n v="7800.0266666666666"/>
    <x v="0"/>
    <x v="30"/>
  </r>
  <r>
    <x v="4"/>
    <n v="2"/>
    <x v="1"/>
    <x v="30"/>
    <x v="30"/>
    <x v="4"/>
    <n v="5147"/>
    <n v="3860"/>
    <n v="24"/>
    <n v="3836"/>
    <n v="47089.333333333299"/>
    <n v="12958.116666666667"/>
    <x v="0"/>
    <x v="30"/>
  </r>
  <r>
    <x v="4"/>
    <n v="3"/>
    <x v="2"/>
    <x v="30"/>
    <x v="30"/>
    <x v="4"/>
    <n v="6524"/>
    <n v="4932"/>
    <n v="33"/>
    <n v="4899"/>
    <n v="61859.7008333333"/>
    <n v="17274.6325"/>
    <x v="0"/>
    <x v="30"/>
  </r>
  <r>
    <x v="4"/>
    <n v="4"/>
    <x v="3"/>
    <x v="30"/>
    <x v="30"/>
    <x v="4"/>
    <n v="7458"/>
    <n v="5571"/>
    <n v="11"/>
    <n v="5560"/>
    <n v="72332.133333333302"/>
    <n v="18024.516666666666"/>
    <x v="0"/>
    <x v="30"/>
  </r>
  <r>
    <x v="4"/>
    <n v="5"/>
    <x v="4"/>
    <x v="30"/>
    <x v="30"/>
    <x v="4"/>
    <n v="8237"/>
    <n v="6115"/>
    <n v="17"/>
    <n v="6098"/>
    <n v="76546.75"/>
    <n v="15983.966666666667"/>
    <x v="0"/>
    <x v="30"/>
  </r>
  <r>
    <x v="4"/>
    <n v="6"/>
    <x v="5"/>
    <x v="30"/>
    <x v="30"/>
    <x v="4"/>
    <n v="8354"/>
    <n v="6034"/>
    <n v="30"/>
    <n v="6004"/>
    <n v="77423.179166666698"/>
    <n v="14479.5875"/>
    <x v="0"/>
    <x v="30"/>
  </r>
  <r>
    <x v="4"/>
    <n v="7"/>
    <x v="6"/>
    <x v="30"/>
    <x v="30"/>
    <x v="4"/>
    <n v="9038"/>
    <n v="6522"/>
    <n v="36"/>
    <n v="6486"/>
    <n v="85033.616666666698"/>
    <n v="17249.433333333334"/>
    <x v="0"/>
    <x v="30"/>
  </r>
  <r>
    <x v="4"/>
    <n v="8"/>
    <x v="7"/>
    <x v="30"/>
    <x v="30"/>
    <x v="4"/>
    <n v="8755"/>
    <n v="6317"/>
    <n v="59"/>
    <n v="6258"/>
    <n v="86109.016666666706"/>
    <n v="14952.716666666667"/>
    <x v="0"/>
    <x v="30"/>
  </r>
  <r>
    <x v="4"/>
    <n v="9"/>
    <x v="8"/>
    <x v="30"/>
    <x v="30"/>
    <x v="4"/>
    <n v="8481"/>
    <n v="6161"/>
    <n v="56"/>
    <n v="6105"/>
    <n v="81819.499166666705"/>
    <n v="14843.234166666667"/>
    <x v="0"/>
    <x v="30"/>
  </r>
  <r>
    <x v="4"/>
    <n v="10"/>
    <x v="9"/>
    <x v="30"/>
    <x v="30"/>
    <x v="4"/>
    <n v="8457"/>
    <n v="6196"/>
    <n v="32"/>
    <n v="6164"/>
    <n v="77024"/>
    <n v="16349.866666666667"/>
    <x v="0"/>
    <x v="30"/>
  </r>
  <r>
    <x v="4"/>
    <n v="11"/>
    <x v="10"/>
    <x v="30"/>
    <x v="30"/>
    <x v="4"/>
    <n v="6830"/>
    <n v="5186"/>
    <n v="28"/>
    <n v="5158"/>
    <n v="63822.17"/>
    <n v="13613.93"/>
    <x v="0"/>
    <x v="30"/>
  </r>
  <r>
    <x v="4"/>
    <n v="12"/>
    <x v="11"/>
    <x v="30"/>
    <x v="30"/>
    <x v="4"/>
    <n v="6947"/>
    <n v="5291"/>
    <n v="24"/>
    <n v="5267"/>
    <n v="69078.850000000006"/>
    <n v="16646.466666666667"/>
    <x v="0"/>
    <x v="30"/>
  </r>
  <r>
    <x v="4"/>
    <n v="1"/>
    <x v="0"/>
    <x v="31"/>
    <x v="31"/>
    <x v="5"/>
    <n v="13784"/>
    <n v="11980"/>
    <n v="56"/>
    <n v="11924"/>
    <n v="141382.26250000001"/>
    <n v="36059.554166666669"/>
    <x v="0"/>
    <x v="31"/>
  </r>
  <r>
    <x v="4"/>
    <n v="2"/>
    <x v="1"/>
    <x v="31"/>
    <x v="31"/>
    <x v="5"/>
    <n v="12766"/>
    <n v="11125"/>
    <n v="65"/>
    <n v="11060"/>
    <n v="132582.8075"/>
    <n v="38225.825833333336"/>
    <x v="0"/>
    <x v="31"/>
  </r>
  <r>
    <x v="4"/>
    <n v="3"/>
    <x v="2"/>
    <x v="31"/>
    <x v="31"/>
    <x v="5"/>
    <n v="16151"/>
    <n v="14139"/>
    <n v="104"/>
    <n v="14035"/>
    <n v="164484.11166666701"/>
    <n v="34814.071666666663"/>
    <x v="0"/>
    <x v="31"/>
  </r>
  <r>
    <x v="4"/>
    <n v="4"/>
    <x v="3"/>
    <x v="31"/>
    <x v="31"/>
    <x v="5"/>
    <n v="17727"/>
    <n v="15327"/>
    <n v="148"/>
    <n v="15179"/>
    <n v="179605.57583333299"/>
    <n v="51588.057500000003"/>
    <x v="0"/>
    <x v="31"/>
  </r>
  <r>
    <x v="4"/>
    <n v="5"/>
    <x v="4"/>
    <x v="31"/>
    <x v="31"/>
    <x v="5"/>
    <n v="20335"/>
    <n v="17501"/>
    <n v="51"/>
    <n v="17450"/>
    <n v="204553.463333333"/>
    <n v="41212.786666666667"/>
    <x v="0"/>
    <x v="31"/>
  </r>
  <r>
    <x v="4"/>
    <n v="6"/>
    <x v="5"/>
    <x v="31"/>
    <x v="31"/>
    <x v="5"/>
    <n v="19772"/>
    <n v="16878"/>
    <n v="84"/>
    <n v="16794"/>
    <n v="198288.968333333"/>
    <n v="41186.165000000001"/>
    <x v="0"/>
    <x v="31"/>
  </r>
  <r>
    <x v="4"/>
    <n v="7"/>
    <x v="6"/>
    <x v="31"/>
    <x v="31"/>
    <x v="5"/>
    <n v="19232"/>
    <n v="16195"/>
    <n v="58"/>
    <n v="16137"/>
    <n v="191523.24"/>
    <n v="34231.093333333331"/>
    <x v="0"/>
    <x v="31"/>
  </r>
  <r>
    <x v="4"/>
    <n v="8"/>
    <x v="7"/>
    <x v="31"/>
    <x v="31"/>
    <x v="5"/>
    <n v="19902"/>
    <n v="16838"/>
    <n v="59"/>
    <n v="16779"/>
    <n v="196254.69916666701"/>
    <n v="34397.984166666669"/>
    <x v="0"/>
    <x v="31"/>
  </r>
  <r>
    <x v="4"/>
    <n v="9"/>
    <x v="8"/>
    <x v="31"/>
    <x v="31"/>
    <x v="5"/>
    <n v="19776"/>
    <n v="16769"/>
    <n v="55"/>
    <n v="16714"/>
    <n v="196498.3425"/>
    <n v="36733.440833333334"/>
    <x v="0"/>
    <x v="31"/>
  </r>
  <r>
    <x v="4"/>
    <n v="10"/>
    <x v="9"/>
    <x v="31"/>
    <x v="31"/>
    <x v="5"/>
    <n v="19343"/>
    <n v="16489"/>
    <n v="13"/>
    <n v="16476"/>
    <n v="197691.465833333"/>
    <n v="42475.6175"/>
    <x v="0"/>
    <x v="31"/>
  </r>
  <r>
    <x v="4"/>
    <n v="11"/>
    <x v="10"/>
    <x v="31"/>
    <x v="31"/>
    <x v="5"/>
    <n v="16068"/>
    <n v="14059"/>
    <n v="13"/>
    <n v="14046"/>
    <n v="168121.819166667"/>
    <n v="40082.097500000003"/>
    <x v="0"/>
    <x v="31"/>
  </r>
  <r>
    <x v="4"/>
    <n v="12"/>
    <x v="11"/>
    <x v="31"/>
    <x v="31"/>
    <x v="5"/>
    <n v="16150"/>
    <n v="14096"/>
    <n v="59"/>
    <n v="14037"/>
    <n v="167363.2225"/>
    <n v="40203.177499999998"/>
    <x v="0"/>
    <x v="31"/>
  </r>
  <r>
    <x v="4"/>
    <n v="1"/>
    <x v="0"/>
    <x v="32"/>
    <x v="32"/>
    <x v="6"/>
    <n v="1426"/>
    <n v="365"/>
    <n v="123"/>
    <n v="242"/>
    <n v="2681.6916666666698"/>
    <n v="609.5916666666667"/>
    <x v="0"/>
    <x v="32"/>
  </r>
  <r>
    <x v="4"/>
    <n v="2"/>
    <x v="1"/>
    <x v="32"/>
    <x v="32"/>
    <x v="6"/>
    <n v="1286"/>
    <n v="390"/>
    <n v="126"/>
    <n v="264"/>
    <n v="2929.62"/>
    <n v="903.73"/>
    <x v="0"/>
    <x v="32"/>
  </r>
  <r>
    <x v="4"/>
    <n v="3"/>
    <x v="2"/>
    <x v="32"/>
    <x v="32"/>
    <x v="6"/>
    <n v="1882"/>
    <n v="549"/>
    <n v="176"/>
    <n v="373"/>
    <n v="4170.1266666666697"/>
    <n v="703.69"/>
    <x v="0"/>
    <x v="32"/>
  </r>
  <r>
    <x v="4"/>
    <n v="4"/>
    <x v="3"/>
    <x v="32"/>
    <x v="32"/>
    <x v="6"/>
    <n v="1715"/>
    <n v="631"/>
    <n v="216"/>
    <n v="415"/>
    <n v="4632.8"/>
    <n v="802.7166666666667"/>
    <x v="0"/>
    <x v="32"/>
  </r>
  <r>
    <x v="4"/>
    <n v="5"/>
    <x v="4"/>
    <x v="32"/>
    <x v="32"/>
    <x v="6"/>
    <n v="1744"/>
    <n v="690"/>
    <n v="221"/>
    <n v="469"/>
    <n v="5253.6833333333298"/>
    <n v="1002.6833333333333"/>
    <x v="0"/>
    <x v="32"/>
  </r>
  <r>
    <x v="4"/>
    <n v="6"/>
    <x v="5"/>
    <x v="32"/>
    <x v="32"/>
    <x v="6"/>
    <n v="1643"/>
    <n v="758"/>
    <n v="232"/>
    <n v="526"/>
    <n v="5794"/>
    <n v="1165.6166666666666"/>
    <x v="0"/>
    <x v="32"/>
  </r>
  <r>
    <x v="4"/>
    <n v="7"/>
    <x v="6"/>
    <x v="32"/>
    <x v="32"/>
    <x v="6"/>
    <n v="1717"/>
    <n v="747"/>
    <n v="186"/>
    <n v="561"/>
    <n v="6158.5933333333296"/>
    <n v="1045.8066666666666"/>
    <x v="0"/>
    <x v="32"/>
  </r>
  <r>
    <x v="4"/>
    <n v="8"/>
    <x v="7"/>
    <x v="32"/>
    <x v="32"/>
    <x v="6"/>
    <n v="1853"/>
    <n v="771"/>
    <n v="188"/>
    <n v="583"/>
    <n v="6387.0258333333304"/>
    <n v="1078.6741666666667"/>
    <x v="0"/>
    <x v="32"/>
  </r>
  <r>
    <x v="4"/>
    <n v="9"/>
    <x v="8"/>
    <x v="32"/>
    <x v="32"/>
    <x v="6"/>
    <n v="1623"/>
    <n v="720"/>
    <n v="113"/>
    <n v="607"/>
    <n v="6668.1"/>
    <n v="1243.0166666666667"/>
    <x v="0"/>
    <x v="32"/>
  </r>
  <r>
    <x v="4"/>
    <n v="10"/>
    <x v="9"/>
    <x v="32"/>
    <x v="32"/>
    <x v="6"/>
    <n v="1345"/>
    <n v="673"/>
    <n v="23"/>
    <n v="650"/>
    <n v="7565.4616666666698"/>
    <n v="1521.0050000000001"/>
    <x v="0"/>
    <x v="32"/>
  </r>
  <r>
    <x v="4"/>
    <n v="11"/>
    <x v="10"/>
    <x v="32"/>
    <x v="32"/>
    <x v="6"/>
    <n v="1425"/>
    <n v="558"/>
    <n v="17"/>
    <n v="541"/>
    <n v="6255.0416666666697"/>
    <n v="1427.4916666666666"/>
    <x v="0"/>
    <x v="32"/>
  </r>
  <r>
    <x v="4"/>
    <n v="12"/>
    <x v="11"/>
    <x v="32"/>
    <x v="32"/>
    <x v="6"/>
    <n v="1337"/>
    <n v="542"/>
    <n v="4"/>
    <n v="538"/>
    <n v="6054.79"/>
    <n v="1063.06"/>
    <x v="0"/>
    <x v="32"/>
  </r>
  <r>
    <x v="4"/>
    <n v="1"/>
    <x v="0"/>
    <x v="33"/>
    <x v="33"/>
    <x v="6"/>
    <n v="5473"/>
    <n v="4186"/>
    <n v="0"/>
    <n v="4186"/>
    <n v="42674.169166666703"/>
    <n v="10243.880833333333"/>
    <x v="0"/>
    <x v="33"/>
  </r>
  <r>
    <x v="4"/>
    <n v="2"/>
    <x v="1"/>
    <x v="33"/>
    <x v="33"/>
    <x v="6"/>
    <n v="5766"/>
    <n v="4426"/>
    <n v="161"/>
    <n v="4265"/>
    <n v="43768.410833333299"/>
    <n v="13540.439166666667"/>
    <x v="0"/>
    <x v="33"/>
  </r>
  <r>
    <x v="4"/>
    <n v="3"/>
    <x v="2"/>
    <x v="33"/>
    <x v="33"/>
    <x v="6"/>
    <n v="7713"/>
    <n v="6015"/>
    <n v="215"/>
    <n v="5800"/>
    <n v="64166.6266666667"/>
    <n v="16192.023333333333"/>
    <x v="0"/>
    <x v="33"/>
  </r>
  <r>
    <x v="4"/>
    <n v="4"/>
    <x v="3"/>
    <x v="33"/>
    <x v="33"/>
    <x v="6"/>
    <n v="9246"/>
    <n v="6896"/>
    <n v="0"/>
    <n v="6896"/>
    <n v="76176.643333333297"/>
    <n v="27367.573333333334"/>
    <x v="0"/>
    <x v="33"/>
  </r>
  <r>
    <x v="4"/>
    <n v="5"/>
    <x v="4"/>
    <x v="33"/>
    <x v="33"/>
    <x v="6"/>
    <n v="10166"/>
    <n v="7609"/>
    <n v="11"/>
    <n v="7598"/>
    <n v="80439.281666666706"/>
    <n v="34287.418333333335"/>
    <x v="0"/>
    <x v="33"/>
  </r>
  <r>
    <x v="4"/>
    <n v="6"/>
    <x v="5"/>
    <x v="33"/>
    <x v="33"/>
    <x v="6"/>
    <n v="10163"/>
    <n v="7503"/>
    <n v="0"/>
    <n v="7503"/>
    <n v="81706.711666666699"/>
    <n v="36291.221666666665"/>
    <x v="0"/>
    <x v="33"/>
  </r>
  <r>
    <x v="4"/>
    <n v="7"/>
    <x v="6"/>
    <x v="33"/>
    <x v="33"/>
    <x v="6"/>
    <n v="10235"/>
    <n v="7556"/>
    <n v="1"/>
    <n v="7555"/>
    <n v="80830.929166666698"/>
    <n v="28874.070833333335"/>
    <x v="0"/>
    <x v="33"/>
  </r>
  <r>
    <x v="4"/>
    <n v="8"/>
    <x v="7"/>
    <x v="33"/>
    <x v="33"/>
    <x v="6"/>
    <n v="10292"/>
    <n v="7655"/>
    <n v="385"/>
    <n v="7270"/>
    <n v="80663.963333333304"/>
    <n v="29831.37"/>
    <x v="0"/>
    <x v="33"/>
  </r>
  <r>
    <x v="4"/>
    <n v="9"/>
    <x v="8"/>
    <x v="33"/>
    <x v="33"/>
    <x v="6"/>
    <n v="9959"/>
    <n v="7430"/>
    <n v="399"/>
    <n v="7031"/>
    <n v="78130.303333333301"/>
    <n v="24084.33"/>
    <x v="0"/>
    <x v="33"/>
  </r>
  <r>
    <x v="4"/>
    <n v="10"/>
    <x v="9"/>
    <x v="33"/>
    <x v="33"/>
    <x v="6"/>
    <n v="9986"/>
    <n v="7442"/>
    <n v="117"/>
    <n v="7325"/>
    <n v="80455.951666666704"/>
    <n v="31003.465"/>
    <x v="0"/>
    <x v="33"/>
  </r>
  <r>
    <x v="4"/>
    <n v="11"/>
    <x v="10"/>
    <x v="33"/>
    <x v="33"/>
    <x v="6"/>
    <n v="8598"/>
    <n v="6740"/>
    <n v="383"/>
    <n v="6357"/>
    <n v="68298.536666666696"/>
    <n v="21325.296666666665"/>
    <x v="0"/>
    <x v="33"/>
  </r>
  <r>
    <x v="4"/>
    <n v="12"/>
    <x v="11"/>
    <x v="33"/>
    <x v="33"/>
    <x v="6"/>
    <n v="8503"/>
    <n v="6582"/>
    <n v="127"/>
    <n v="6455"/>
    <n v="70619.200833333307"/>
    <n v="24180.599166666667"/>
    <x v="0"/>
    <x v="33"/>
  </r>
  <r>
    <x v="4"/>
    <n v="1"/>
    <x v="0"/>
    <x v="34"/>
    <x v="34"/>
    <x v="7"/>
    <n v="5796"/>
    <n v="4636"/>
    <n v="147"/>
    <n v="4489"/>
    <n v="51450.18"/>
    <n v="11141.503333333334"/>
    <x v="0"/>
    <x v="34"/>
  </r>
  <r>
    <x v="4"/>
    <n v="2"/>
    <x v="1"/>
    <x v="34"/>
    <x v="34"/>
    <x v="7"/>
    <n v="5609"/>
    <n v="4470"/>
    <n v="94"/>
    <n v="4376"/>
    <n v="50586.454166666699"/>
    <n v="11163.4125"/>
    <x v="0"/>
    <x v="34"/>
  </r>
  <r>
    <x v="4"/>
    <n v="3"/>
    <x v="2"/>
    <x v="34"/>
    <x v="34"/>
    <x v="7"/>
    <n v="7183"/>
    <n v="5825"/>
    <n v="107"/>
    <n v="5718"/>
    <n v="64994.105833333299"/>
    <n v="12419.2775"/>
    <x v="0"/>
    <x v="34"/>
  </r>
  <r>
    <x v="4"/>
    <n v="4"/>
    <x v="3"/>
    <x v="34"/>
    <x v="34"/>
    <x v="7"/>
    <n v="8447"/>
    <n v="6891"/>
    <n v="120"/>
    <n v="6771"/>
    <n v="77458.313333333295"/>
    <n v="15370.753333333334"/>
    <x v="0"/>
    <x v="34"/>
  </r>
  <r>
    <x v="4"/>
    <n v="5"/>
    <x v="4"/>
    <x v="34"/>
    <x v="34"/>
    <x v="7"/>
    <n v="9511"/>
    <n v="7700"/>
    <n v="70"/>
    <n v="7630"/>
    <n v="88086.77"/>
    <n v="17715.296666666665"/>
    <x v="0"/>
    <x v="34"/>
  </r>
  <r>
    <x v="4"/>
    <n v="6"/>
    <x v="5"/>
    <x v="34"/>
    <x v="34"/>
    <x v="7"/>
    <n v="9548"/>
    <n v="7482"/>
    <n v="83"/>
    <n v="7399"/>
    <n v="85260.065000000002"/>
    <n v="15063.901666666667"/>
    <x v="0"/>
    <x v="34"/>
  </r>
  <r>
    <x v="4"/>
    <n v="7"/>
    <x v="6"/>
    <x v="34"/>
    <x v="34"/>
    <x v="7"/>
    <n v="9350"/>
    <n v="7023"/>
    <n v="74"/>
    <n v="6949"/>
    <n v="80599.283333333296"/>
    <n v="14368.95"/>
    <x v="0"/>
    <x v="34"/>
  </r>
  <r>
    <x v="4"/>
    <n v="8"/>
    <x v="7"/>
    <x v="34"/>
    <x v="34"/>
    <x v="7"/>
    <n v="9823"/>
    <n v="7624"/>
    <n v="182"/>
    <n v="7442"/>
    <n v="85081.037500000006"/>
    <n v="13980.095833333333"/>
    <x v="0"/>
    <x v="34"/>
  </r>
  <r>
    <x v="4"/>
    <n v="9"/>
    <x v="8"/>
    <x v="34"/>
    <x v="34"/>
    <x v="7"/>
    <n v="9785"/>
    <n v="7865"/>
    <n v="676"/>
    <n v="7189"/>
    <n v="83810.640833333295"/>
    <n v="16390.759166666667"/>
    <x v="0"/>
    <x v="34"/>
  </r>
  <r>
    <x v="4"/>
    <n v="10"/>
    <x v="9"/>
    <x v="34"/>
    <x v="34"/>
    <x v="7"/>
    <n v="9840"/>
    <n v="7984"/>
    <n v="43"/>
    <n v="7941"/>
    <n v="92105.093333333294"/>
    <n v="18846.023333333334"/>
    <x v="0"/>
    <x v="34"/>
  </r>
  <r>
    <x v="4"/>
    <n v="11"/>
    <x v="10"/>
    <x v="34"/>
    <x v="34"/>
    <x v="7"/>
    <n v="8318"/>
    <n v="6867"/>
    <n v="399"/>
    <n v="6468"/>
    <n v="74262.251666666707"/>
    <n v="16541.215"/>
    <x v="0"/>
    <x v="34"/>
  </r>
  <r>
    <x v="4"/>
    <n v="12"/>
    <x v="11"/>
    <x v="34"/>
    <x v="34"/>
    <x v="7"/>
    <n v="7826"/>
    <n v="6407"/>
    <n v="127"/>
    <n v="6280"/>
    <n v="71948.054166666698"/>
    <n v="15760.6625"/>
    <x v="0"/>
    <x v="34"/>
  </r>
  <r>
    <x v="4"/>
    <n v="1"/>
    <x v="0"/>
    <x v="35"/>
    <x v="35"/>
    <x v="8"/>
    <n v="2293"/>
    <n v="1514"/>
    <n v="0"/>
    <n v="1514"/>
    <n v="17034.9116666667"/>
    <n v="3935.0549999999998"/>
    <x v="0"/>
    <x v="35"/>
  </r>
  <r>
    <x v="4"/>
    <n v="2"/>
    <x v="1"/>
    <x v="35"/>
    <x v="35"/>
    <x v="8"/>
    <n v="2534"/>
    <n v="1665"/>
    <n v="0"/>
    <n v="1665"/>
    <n v="18830.555"/>
    <n v="4466.8283333333329"/>
    <x v="0"/>
    <x v="35"/>
  </r>
  <r>
    <x v="4"/>
    <n v="3"/>
    <x v="2"/>
    <x v="35"/>
    <x v="35"/>
    <x v="8"/>
    <n v="3496"/>
    <n v="2089"/>
    <n v="0"/>
    <n v="2089"/>
    <n v="23499.5016666667"/>
    <n v="4718.4483333333337"/>
    <x v="0"/>
    <x v="35"/>
  </r>
  <r>
    <x v="4"/>
    <n v="4"/>
    <x v="3"/>
    <x v="35"/>
    <x v="35"/>
    <x v="8"/>
    <n v="3661"/>
    <n v="2373"/>
    <n v="0"/>
    <n v="2373"/>
    <n v="26808.5133333333"/>
    <n v="5800.22"/>
    <x v="0"/>
    <x v="35"/>
  </r>
  <r>
    <x v="4"/>
    <n v="5"/>
    <x v="4"/>
    <x v="35"/>
    <x v="35"/>
    <x v="8"/>
    <n v="4189"/>
    <n v="2759"/>
    <n v="0"/>
    <n v="2759"/>
    <n v="31322.491666666701"/>
    <n v="6160.0249999999996"/>
    <x v="0"/>
    <x v="35"/>
  </r>
  <r>
    <x v="4"/>
    <n v="6"/>
    <x v="5"/>
    <x v="35"/>
    <x v="35"/>
    <x v="8"/>
    <n v="4197"/>
    <n v="2715"/>
    <n v="0"/>
    <n v="2715"/>
    <n v="30987.266666666699"/>
    <n v="5789.0333333333338"/>
    <x v="0"/>
    <x v="35"/>
  </r>
  <r>
    <x v="4"/>
    <n v="7"/>
    <x v="6"/>
    <x v="35"/>
    <x v="35"/>
    <x v="8"/>
    <n v="4253"/>
    <n v="2643"/>
    <n v="0"/>
    <n v="2643"/>
    <n v="30089.871666666699"/>
    <n v="5248.6283333333331"/>
    <x v="0"/>
    <x v="35"/>
  </r>
  <r>
    <x v="4"/>
    <n v="8"/>
    <x v="7"/>
    <x v="35"/>
    <x v="35"/>
    <x v="8"/>
    <n v="4035"/>
    <n v="2520"/>
    <n v="0"/>
    <n v="2520"/>
    <n v="28680.190833333301"/>
    <n v="4835.6591666666664"/>
    <x v="0"/>
    <x v="35"/>
  </r>
  <r>
    <x v="4"/>
    <n v="9"/>
    <x v="8"/>
    <x v="35"/>
    <x v="35"/>
    <x v="8"/>
    <n v="3933"/>
    <n v="2704"/>
    <n v="0"/>
    <n v="2704"/>
    <n v="30872.94"/>
    <n v="6193.3433333333332"/>
    <x v="0"/>
    <x v="35"/>
  </r>
  <r>
    <x v="4"/>
    <n v="10"/>
    <x v="9"/>
    <x v="35"/>
    <x v="35"/>
    <x v="8"/>
    <n v="3830"/>
    <n v="2583"/>
    <n v="0"/>
    <n v="2583"/>
    <n v="29475.059166666699"/>
    <n v="6415.8908333333329"/>
    <x v="0"/>
    <x v="35"/>
  </r>
  <r>
    <x v="4"/>
    <n v="11"/>
    <x v="10"/>
    <x v="35"/>
    <x v="35"/>
    <x v="8"/>
    <n v="3009"/>
    <n v="2219"/>
    <n v="0"/>
    <n v="2219"/>
    <n v="25402.462500000001"/>
    <n v="5310.770833333333"/>
    <x v="0"/>
    <x v="35"/>
  </r>
  <r>
    <x v="4"/>
    <n v="12"/>
    <x v="11"/>
    <x v="35"/>
    <x v="35"/>
    <x v="8"/>
    <n v="3046"/>
    <n v="2175"/>
    <n v="0"/>
    <n v="2175"/>
    <n v="24850.815833333301"/>
    <n v="5053.4508333333333"/>
    <x v="0"/>
    <x v="35"/>
  </r>
  <r>
    <x v="4"/>
    <n v="1"/>
    <x v="0"/>
    <x v="36"/>
    <x v="36"/>
    <x v="9"/>
    <n v="5817"/>
    <n v="4925"/>
    <n v="51"/>
    <n v="4874"/>
    <n v="54563.107499999998"/>
    <n v="12493.842500000001"/>
    <x v="0"/>
    <x v="36"/>
  </r>
  <r>
    <x v="4"/>
    <n v="2"/>
    <x v="1"/>
    <x v="36"/>
    <x v="36"/>
    <x v="9"/>
    <n v="5505"/>
    <n v="4697"/>
    <n v="44"/>
    <n v="4653"/>
    <n v="52770.41"/>
    <n v="10793.456666666667"/>
    <x v="0"/>
    <x v="36"/>
  </r>
  <r>
    <x v="4"/>
    <n v="3"/>
    <x v="2"/>
    <x v="36"/>
    <x v="36"/>
    <x v="9"/>
    <n v="7683"/>
    <n v="6665"/>
    <n v="41"/>
    <n v="6624"/>
    <n v="74201.372499999998"/>
    <n v="15138.710833333333"/>
    <x v="0"/>
    <x v="36"/>
  </r>
  <r>
    <x v="4"/>
    <n v="4"/>
    <x v="3"/>
    <x v="36"/>
    <x v="36"/>
    <x v="9"/>
    <n v="8661"/>
    <n v="7332"/>
    <n v="42"/>
    <n v="7290"/>
    <n v="80751.780833333294"/>
    <n v="16103.869166666667"/>
    <x v="0"/>
    <x v="36"/>
  </r>
  <r>
    <x v="4"/>
    <n v="5"/>
    <x v="4"/>
    <x v="36"/>
    <x v="36"/>
    <x v="9"/>
    <n v="10000"/>
    <n v="8520"/>
    <n v="48"/>
    <n v="8472"/>
    <n v="95610.8066666667"/>
    <n v="20804.476666666666"/>
    <x v="0"/>
    <x v="36"/>
  </r>
  <r>
    <x v="4"/>
    <n v="6"/>
    <x v="5"/>
    <x v="36"/>
    <x v="36"/>
    <x v="9"/>
    <n v="9983"/>
    <n v="8169"/>
    <n v="103"/>
    <n v="8066"/>
    <n v="92324.58"/>
    <n v="18573.32"/>
    <x v="0"/>
    <x v="36"/>
  </r>
  <r>
    <x v="4"/>
    <n v="7"/>
    <x v="6"/>
    <x v="36"/>
    <x v="36"/>
    <x v="9"/>
    <n v="8709"/>
    <n v="6780"/>
    <n v="51"/>
    <n v="6729"/>
    <n v="75969.524166666699"/>
    <n v="12735.092500000001"/>
    <x v="0"/>
    <x v="36"/>
  </r>
  <r>
    <x v="4"/>
    <n v="8"/>
    <x v="7"/>
    <x v="36"/>
    <x v="36"/>
    <x v="9"/>
    <n v="10184"/>
    <n v="8399"/>
    <n v="58"/>
    <n v="8341"/>
    <n v="94078.100833333301"/>
    <n v="18371.049166666668"/>
    <x v="0"/>
    <x v="36"/>
  </r>
  <r>
    <x v="4"/>
    <n v="9"/>
    <x v="8"/>
    <x v="36"/>
    <x v="36"/>
    <x v="9"/>
    <n v="10261"/>
    <n v="8769"/>
    <n v="57"/>
    <n v="8712"/>
    <n v="97344.471666666694"/>
    <n v="22033.328333333335"/>
    <x v="0"/>
    <x v="36"/>
  </r>
  <r>
    <x v="4"/>
    <n v="10"/>
    <x v="9"/>
    <x v="36"/>
    <x v="36"/>
    <x v="9"/>
    <n v="10036"/>
    <n v="8534"/>
    <n v="51"/>
    <n v="8483"/>
    <n v="95330.186666666705"/>
    <n v="21756.813333333332"/>
    <x v="0"/>
    <x v="36"/>
  </r>
  <r>
    <x v="4"/>
    <n v="11"/>
    <x v="10"/>
    <x v="36"/>
    <x v="36"/>
    <x v="9"/>
    <n v="8702"/>
    <n v="7607"/>
    <n v="40"/>
    <n v="7567"/>
    <n v="84864.936666666705"/>
    <n v="20877.03"/>
    <x v="0"/>
    <x v="36"/>
  </r>
  <r>
    <x v="4"/>
    <n v="12"/>
    <x v="11"/>
    <x v="36"/>
    <x v="36"/>
    <x v="9"/>
    <n v="7895"/>
    <n v="6719"/>
    <n v="50"/>
    <n v="6669"/>
    <n v="73921.129166666695"/>
    <n v="19294.104166666668"/>
    <x v="0"/>
    <x v="36"/>
  </r>
  <r>
    <x v="4"/>
    <n v="1"/>
    <x v="0"/>
    <x v="37"/>
    <x v="37"/>
    <x v="10"/>
    <n v="4732"/>
    <n v="3847"/>
    <n v="89"/>
    <n v="3758"/>
    <n v="42452.3125"/>
    <n v="12750.804166666667"/>
    <x v="0"/>
    <x v="37"/>
  </r>
  <r>
    <x v="4"/>
    <n v="2"/>
    <x v="1"/>
    <x v="37"/>
    <x v="37"/>
    <x v="10"/>
    <n v="3793"/>
    <n v="3046"/>
    <n v="200"/>
    <n v="2846"/>
    <n v="32006.606666666699"/>
    <n v="7077.56"/>
    <x v="0"/>
    <x v="37"/>
  </r>
  <r>
    <x v="4"/>
    <n v="3"/>
    <x v="2"/>
    <x v="37"/>
    <x v="37"/>
    <x v="10"/>
    <n v="4868"/>
    <n v="3897"/>
    <n v="14"/>
    <n v="3883"/>
    <n v="43347.904999999999"/>
    <n v="10842.128333333334"/>
    <x v="0"/>
    <x v="37"/>
  </r>
  <r>
    <x v="4"/>
    <n v="4"/>
    <x v="3"/>
    <x v="37"/>
    <x v="37"/>
    <x v="10"/>
    <n v="5324"/>
    <n v="4213"/>
    <n v="176"/>
    <n v="4037"/>
    <n v="48147.918333333299"/>
    <n v="11118.548333333334"/>
    <x v="0"/>
    <x v="37"/>
  </r>
  <r>
    <x v="4"/>
    <n v="5"/>
    <x v="4"/>
    <x v="37"/>
    <x v="37"/>
    <x v="10"/>
    <n v="6646"/>
    <n v="5425"/>
    <n v="23"/>
    <n v="5402"/>
    <n v="61240.41"/>
    <n v="14434.823333333334"/>
    <x v="0"/>
    <x v="37"/>
  </r>
  <r>
    <x v="4"/>
    <n v="6"/>
    <x v="5"/>
    <x v="37"/>
    <x v="37"/>
    <x v="10"/>
    <n v="7255"/>
    <n v="5773"/>
    <n v="4"/>
    <n v="5769"/>
    <n v="64444.976666666698"/>
    <n v="15464.373333333333"/>
    <x v="0"/>
    <x v="37"/>
  </r>
  <r>
    <x v="4"/>
    <n v="7"/>
    <x v="6"/>
    <x v="37"/>
    <x v="37"/>
    <x v="10"/>
    <n v="7303"/>
    <n v="5845"/>
    <n v="3"/>
    <n v="5842"/>
    <n v="65666.002500000002"/>
    <n v="16584.447499999998"/>
    <x v="0"/>
    <x v="37"/>
  </r>
  <r>
    <x v="4"/>
    <n v="8"/>
    <x v="7"/>
    <x v="37"/>
    <x v="37"/>
    <x v="10"/>
    <n v="7174"/>
    <n v="5843"/>
    <n v="7"/>
    <n v="5836"/>
    <n v="64808.983333333301"/>
    <n v="15384.8"/>
    <x v="0"/>
    <x v="37"/>
  </r>
  <r>
    <x v="4"/>
    <n v="9"/>
    <x v="8"/>
    <x v="37"/>
    <x v="37"/>
    <x v="10"/>
    <n v="7295"/>
    <n v="5960"/>
    <n v="4"/>
    <n v="5956"/>
    <n v="66593.776666666701"/>
    <n v="17099.373333333333"/>
    <x v="0"/>
    <x v="37"/>
  </r>
  <r>
    <x v="4"/>
    <n v="10"/>
    <x v="9"/>
    <x v="37"/>
    <x v="37"/>
    <x v="10"/>
    <n v="6865"/>
    <n v="5629"/>
    <n v="467"/>
    <n v="5162"/>
    <n v="59206.653333333299"/>
    <n v="16144.38"/>
    <x v="0"/>
    <x v="37"/>
  </r>
  <r>
    <x v="4"/>
    <n v="11"/>
    <x v="10"/>
    <x v="37"/>
    <x v="37"/>
    <x v="10"/>
    <n v="5798"/>
    <n v="4746"/>
    <n v="1"/>
    <n v="4745"/>
    <n v="52543.168333333299"/>
    <n v="11755.365"/>
    <x v="0"/>
    <x v="37"/>
  </r>
  <r>
    <x v="4"/>
    <n v="12"/>
    <x v="11"/>
    <x v="37"/>
    <x v="37"/>
    <x v="10"/>
    <n v="5877"/>
    <n v="4707"/>
    <n v="7"/>
    <n v="4700"/>
    <n v="52425.754999999997"/>
    <n v="12152.211666666666"/>
    <x v="0"/>
    <x v="37"/>
  </r>
  <r>
    <x v="4"/>
    <n v="1"/>
    <x v="0"/>
    <x v="38"/>
    <x v="38"/>
    <x v="11"/>
    <n v="1404"/>
    <n v="1122"/>
    <n v="55"/>
    <n v="1067"/>
    <n v="11256.9416666667"/>
    <n v="3663.8249999999998"/>
    <x v="0"/>
    <x v="38"/>
  </r>
  <r>
    <x v="4"/>
    <n v="2"/>
    <x v="1"/>
    <x v="38"/>
    <x v="38"/>
    <x v="11"/>
    <n v="1318"/>
    <n v="1060"/>
    <n v="69"/>
    <n v="991"/>
    <n v="11137.8883333333"/>
    <n v="2983.8116666666665"/>
    <x v="0"/>
    <x v="38"/>
  </r>
  <r>
    <x v="4"/>
    <n v="3"/>
    <x v="2"/>
    <x v="38"/>
    <x v="38"/>
    <x v="11"/>
    <n v="1661"/>
    <n v="1339"/>
    <n v="50"/>
    <n v="1289"/>
    <n v="14200.604166666701"/>
    <n v="3160.1958333333332"/>
    <x v="0"/>
    <x v="38"/>
  </r>
  <r>
    <x v="4"/>
    <n v="4"/>
    <x v="3"/>
    <x v="38"/>
    <x v="38"/>
    <x v="11"/>
    <n v="1975"/>
    <n v="1616"/>
    <n v="52"/>
    <n v="1564"/>
    <n v="16785.066666666698"/>
    <n v="4467.2666666666664"/>
    <x v="0"/>
    <x v="38"/>
  </r>
  <r>
    <x v="4"/>
    <n v="5"/>
    <x v="4"/>
    <x v="38"/>
    <x v="38"/>
    <x v="11"/>
    <n v="2297"/>
    <n v="1887"/>
    <n v="75"/>
    <n v="1812"/>
    <n v="20617.349999999999"/>
    <n v="4195.7333333333336"/>
    <x v="0"/>
    <x v="38"/>
  </r>
  <r>
    <x v="4"/>
    <n v="6"/>
    <x v="5"/>
    <x v="38"/>
    <x v="38"/>
    <x v="11"/>
    <n v="2358"/>
    <n v="1836"/>
    <n v="78"/>
    <n v="1758"/>
    <n v="20538.743333333299"/>
    <n v="3462.04"/>
    <x v="0"/>
    <x v="38"/>
  </r>
  <r>
    <x v="4"/>
    <n v="7"/>
    <x v="6"/>
    <x v="38"/>
    <x v="38"/>
    <x v="11"/>
    <n v="2207"/>
    <n v="1725"/>
    <n v="25"/>
    <n v="1700"/>
    <n v="19789.071666666699"/>
    <n v="3167.9616666666666"/>
    <x v="0"/>
    <x v="38"/>
  </r>
  <r>
    <x v="4"/>
    <n v="8"/>
    <x v="7"/>
    <x v="38"/>
    <x v="38"/>
    <x v="11"/>
    <n v="2265"/>
    <n v="1781"/>
    <n v="32"/>
    <n v="1749"/>
    <n v="19896.430833333299"/>
    <n v="3396.8858333333333"/>
    <x v="0"/>
    <x v="38"/>
  </r>
  <r>
    <x v="4"/>
    <n v="9"/>
    <x v="8"/>
    <x v="38"/>
    <x v="38"/>
    <x v="11"/>
    <n v="2323"/>
    <n v="1839"/>
    <n v="57"/>
    <n v="1782"/>
    <n v="19662.034166666701"/>
    <n v="4080.8491666666669"/>
    <x v="0"/>
    <x v="38"/>
  </r>
  <r>
    <x v="4"/>
    <n v="10"/>
    <x v="9"/>
    <x v="38"/>
    <x v="38"/>
    <x v="11"/>
    <n v="2193"/>
    <n v="1768"/>
    <n v="20"/>
    <n v="1748"/>
    <n v="20139.775000000001"/>
    <n v="3835.1916666666666"/>
    <x v="0"/>
    <x v="38"/>
  </r>
  <r>
    <x v="4"/>
    <n v="11"/>
    <x v="10"/>
    <x v="38"/>
    <x v="38"/>
    <x v="11"/>
    <n v="1929"/>
    <n v="1507"/>
    <n v="31"/>
    <n v="1476"/>
    <n v="16442.4633333333"/>
    <n v="3577.4033333333332"/>
    <x v="0"/>
    <x v="38"/>
  </r>
  <r>
    <x v="4"/>
    <n v="12"/>
    <x v="11"/>
    <x v="38"/>
    <x v="38"/>
    <x v="11"/>
    <n v="1843"/>
    <n v="1439"/>
    <n v="39"/>
    <n v="1400"/>
    <n v="15494.979166666701"/>
    <n v="4026.8208333333332"/>
    <x v="0"/>
    <x v="38"/>
  </r>
  <r>
    <x v="4"/>
    <n v="1"/>
    <x v="0"/>
    <x v="39"/>
    <x v="39"/>
    <x v="11"/>
    <n v="4941"/>
    <n v="3984"/>
    <n v="0"/>
    <n v="3984"/>
    <n v="45769.352500000001"/>
    <n v="10703.814166666667"/>
    <x v="0"/>
    <x v="39"/>
  </r>
  <r>
    <x v="4"/>
    <n v="2"/>
    <x v="1"/>
    <x v="39"/>
    <x v="39"/>
    <x v="11"/>
    <n v="4420"/>
    <n v="3652"/>
    <n v="0"/>
    <n v="3652"/>
    <n v="42356.074999999997"/>
    <n v="9318.6083333333336"/>
    <x v="0"/>
    <x v="39"/>
  </r>
  <r>
    <x v="4"/>
    <n v="3"/>
    <x v="2"/>
    <x v="39"/>
    <x v="39"/>
    <x v="11"/>
    <n v="5800"/>
    <n v="4823"/>
    <n v="8"/>
    <n v="4815"/>
    <n v="56091.830833333297"/>
    <n v="10670.202499999999"/>
    <x v="0"/>
    <x v="39"/>
  </r>
  <r>
    <x v="4"/>
    <n v="4"/>
    <x v="3"/>
    <x v="39"/>
    <x v="39"/>
    <x v="11"/>
    <n v="7078"/>
    <n v="5833"/>
    <n v="0"/>
    <n v="5833"/>
    <n v="66674.109166666705"/>
    <n v="12863.9575"/>
    <x v="0"/>
    <x v="39"/>
  </r>
  <r>
    <x v="4"/>
    <n v="5"/>
    <x v="4"/>
    <x v="39"/>
    <x v="39"/>
    <x v="11"/>
    <n v="8169"/>
    <n v="6708"/>
    <n v="0"/>
    <n v="6708"/>
    <n v="77223.153333333306"/>
    <n v="15236.18"/>
    <x v="0"/>
    <x v="39"/>
  </r>
  <r>
    <x v="4"/>
    <n v="6"/>
    <x v="5"/>
    <x v="39"/>
    <x v="39"/>
    <x v="11"/>
    <n v="8185"/>
    <n v="6492"/>
    <n v="0"/>
    <n v="6492"/>
    <n v="76306.721666666694"/>
    <n v="12426.778333333334"/>
    <x v="0"/>
    <x v="39"/>
  </r>
  <r>
    <x v="4"/>
    <n v="7"/>
    <x v="6"/>
    <x v="39"/>
    <x v="39"/>
    <x v="11"/>
    <n v="7427"/>
    <n v="5571"/>
    <n v="4"/>
    <n v="5567"/>
    <n v="64657.845833333296"/>
    <n v="9080.1208333333325"/>
    <x v="0"/>
    <x v="39"/>
  </r>
  <r>
    <x v="4"/>
    <n v="8"/>
    <x v="7"/>
    <x v="39"/>
    <x v="39"/>
    <x v="11"/>
    <n v="8174"/>
    <n v="6407"/>
    <n v="0"/>
    <n v="6407"/>
    <n v="75326.291666666701"/>
    <n v="11840.075000000001"/>
    <x v="0"/>
    <x v="39"/>
  </r>
  <r>
    <x v="4"/>
    <n v="9"/>
    <x v="8"/>
    <x v="39"/>
    <x v="39"/>
    <x v="11"/>
    <n v="8360"/>
    <n v="6789"/>
    <n v="194"/>
    <n v="6595"/>
    <n v="76658.1875"/>
    <n v="13890.679166666667"/>
    <x v="0"/>
    <x v="39"/>
  </r>
  <r>
    <x v="4"/>
    <n v="10"/>
    <x v="9"/>
    <x v="39"/>
    <x v="39"/>
    <x v="11"/>
    <n v="8233"/>
    <n v="6678"/>
    <n v="42"/>
    <n v="6636"/>
    <n v="78088.285000000003"/>
    <n v="15439.681666666667"/>
    <x v="0"/>
    <x v="39"/>
  </r>
  <r>
    <x v="4"/>
    <n v="11"/>
    <x v="10"/>
    <x v="39"/>
    <x v="39"/>
    <x v="11"/>
    <n v="7373"/>
    <n v="6078"/>
    <n v="0"/>
    <n v="6078"/>
    <n v="70370.168333333306"/>
    <n v="13982.014999999999"/>
    <x v="0"/>
    <x v="39"/>
  </r>
  <r>
    <x v="4"/>
    <n v="12"/>
    <x v="11"/>
    <x v="39"/>
    <x v="39"/>
    <x v="11"/>
    <n v="6930"/>
    <n v="5647"/>
    <n v="0"/>
    <n v="5647"/>
    <n v="65430.855833333299"/>
    <n v="13384.794166666667"/>
    <x v="0"/>
    <x v="39"/>
  </r>
  <r>
    <x v="4"/>
    <n v="1"/>
    <x v="0"/>
    <x v="40"/>
    <x v="40"/>
    <x v="12"/>
    <n v="1849"/>
    <n v="1287"/>
    <n v="0"/>
    <n v="1287"/>
    <n v="14276.104166666701"/>
    <n v="3836.4791666666665"/>
    <x v="0"/>
    <x v="40"/>
  </r>
  <r>
    <x v="4"/>
    <n v="2"/>
    <x v="1"/>
    <x v="40"/>
    <x v="40"/>
    <x v="12"/>
    <n v="1550"/>
    <n v="1087"/>
    <n v="0"/>
    <n v="1087"/>
    <n v="12202.3241666667"/>
    <n v="2831.0925000000002"/>
    <x v="0"/>
    <x v="40"/>
  </r>
  <r>
    <x v="4"/>
    <n v="3"/>
    <x v="2"/>
    <x v="40"/>
    <x v="40"/>
    <x v="12"/>
    <n v="1751"/>
    <n v="1232"/>
    <n v="0"/>
    <n v="1232"/>
    <n v="13455.198333333299"/>
    <n v="2845.3016666666667"/>
    <x v="0"/>
    <x v="40"/>
  </r>
  <r>
    <x v="4"/>
    <n v="4"/>
    <x v="3"/>
    <x v="40"/>
    <x v="40"/>
    <x v="12"/>
    <n v="2190"/>
    <n v="1557"/>
    <n v="7"/>
    <n v="1550"/>
    <n v="16860.894166666701"/>
    <n v="3405.5058333333332"/>
    <x v="0"/>
    <x v="40"/>
  </r>
  <r>
    <x v="4"/>
    <n v="5"/>
    <x v="4"/>
    <x v="40"/>
    <x v="40"/>
    <x v="12"/>
    <n v="2362"/>
    <n v="1672"/>
    <n v="7"/>
    <n v="1665"/>
    <n v="18378.6116666667"/>
    <n v="3257.2883333333334"/>
    <x v="0"/>
    <x v="40"/>
  </r>
  <r>
    <x v="4"/>
    <n v="6"/>
    <x v="5"/>
    <x v="40"/>
    <x v="40"/>
    <x v="12"/>
    <n v="2406"/>
    <n v="1623"/>
    <n v="6"/>
    <n v="1617"/>
    <n v="17860.729166666701"/>
    <n v="3017.1374999999998"/>
    <x v="0"/>
    <x v="40"/>
  </r>
  <r>
    <x v="4"/>
    <n v="7"/>
    <x v="6"/>
    <x v="40"/>
    <x v="40"/>
    <x v="12"/>
    <n v="2453"/>
    <n v="1682"/>
    <n v="3"/>
    <n v="1679"/>
    <n v="18521.232499999998"/>
    <n v="2965.7841666666668"/>
    <x v="0"/>
    <x v="40"/>
  </r>
  <r>
    <x v="4"/>
    <n v="8"/>
    <x v="7"/>
    <x v="40"/>
    <x v="40"/>
    <x v="12"/>
    <n v="2442"/>
    <n v="1712"/>
    <n v="2"/>
    <n v="1710"/>
    <n v="18891.936666666701"/>
    <n v="3108.78"/>
    <x v="0"/>
    <x v="40"/>
  </r>
  <r>
    <x v="4"/>
    <n v="9"/>
    <x v="8"/>
    <x v="40"/>
    <x v="40"/>
    <x v="12"/>
    <n v="2355"/>
    <n v="1624"/>
    <n v="1"/>
    <n v="1623"/>
    <n v="17715.426666666699"/>
    <n v="3474.0066666666667"/>
    <x v="0"/>
    <x v="40"/>
  </r>
  <r>
    <x v="4"/>
    <n v="10"/>
    <x v="9"/>
    <x v="40"/>
    <x v="40"/>
    <x v="12"/>
    <n v="2404"/>
    <n v="1642"/>
    <n v="1"/>
    <n v="1641"/>
    <n v="18156.900000000001"/>
    <n v="3422.9833333333331"/>
    <x v="0"/>
    <x v="40"/>
  </r>
  <r>
    <x v="4"/>
    <n v="11"/>
    <x v="10"/>
    <x v="40"/>
    <x v="40"/>
    <x v="12"/>
    <n v="2087"/>
    <n v="1441"/>
    <n v="1"/>
    <n v="1440"/>
    <n v="15869.547500000001"/>
    <n v="3378.3191666666667"/>
    <x v="0"/>
    <x v="40"/>
  </r>
  <r>
    <x v="4"/>
    <n v="12"/>
    <x v="11"/>
    <x v="40"/>
    <x v="40"/>
    <x v="12"/>
    <n v="2192"/>
    <n v="1496"/>
    <n v="12"/>
    <n v="1484"/>
    <n v="16585.391666666699"/>
    <n v="3776.9250000000002"/>
    <x v="0"/>
    <x v="40"/>
  </r>
  <r>
    <x v="4"/>
    <n v="1"/>
    <x v="0"/>
    <x v="41"/>
    <x v="41"/>
    <x v="13"/>
    <m/>
    <m/>
    <m/>
    <m/>
    <m/>
    <m/>
    <x v="1"/>
    <x v="41"/>
  </r>
  <r>
    <x v="4"/>
    <n v="2"/>
    <x v="1"/>
    <x v="41"/>
    <x v="41"/>
    <x v="13"/>
    <m/>
    <m/>
    <m/>
    <m/>
    <m/>
    <m/>
    <x v="1"/>
    <x v="41"/>
  </r>
  <r>
    <x v="4"/>
    <n v="3"/>
    <x v="2"/>
    <x v="41"/>
    <x v="41"/>
    <x v="13"/>
    <m/>
    <m/>
    <m/>
    <m/>
    <m/>
    <m/>
    <x v="1"/>
    <x v="41"/>
  </r>
  <r>
    <x v="4"/>
    <n v="4"/>
    <x v="3"/>
    <x v="41"/>
    <x v="41"/>
    <x v="13"/>
    <m/>
    <m/>
    <m/>
    <m/>
    <m/>
    <m/>
    <x v="1"/>
    <x v="41"/>
  </r>
  <r>
    <x v="4"/>
    <n v="5"/>
    <x v="4"/>
    <x v="41"/>
    <x v="41"/>
    <x v="13"/>
    <m/>
    <m/>
    <m/>
    <m/>
    <m/>
    <m/>
    <x v="1"/>
    <x v="41"/>
  </r>
  <r>
    <x v="4"/>
    <n v="6"/>
    <x v="5"/>
    <x v="41"/>
    <x v="41"/>
    <x v="13"/>
    <m/>
    <m/>
    <m/>
    <m/>
    <m/>
    <m/>
    <x v="1"/>
    <x v="41"/>
  </r>
  <r>
    <x v="4"/>
    <n v="7"/>
    <x v="6"/>
    <x v="41"/>
    <x v="41"/>
    <x v="13"/>
    <m/>
    <m/>
    <m/>
    <m/>
    <m/>
    <m/>
    <x v="1"/>
    <x v="41"/>
  </r>
  <r>
    <x v="4"/>
    <n v="8"/>
    <x v="7"/>
    <x v="41"/>
    <x v="41"/>
    <x v="13"/>
    <m/>
    <m/>
    <m/>
    <m/>
    <m/>
    <m/>
    <x v="1"/>
    <x v="41"/>
  </r>
  <r>
    <x v="4"/>
    <n v="9"/>
    <x v="8"/>
    <x v="41"/>
    <x v="41"/>
    <x v="13"/>
    <m/>
    <m/>
    <m/>
    <m/>
    <m/>
    <m/>
    <x v="1"/>
    <x v="41"/>
  </r>
  <r>
    <x v="4"/>
    <n v="10"/>
    <x v="9"/>
    <x v="41"/>
    <x v="41"/>
    <x v="13"/>
    <m/>
    <m/>
    <m/>
    <m/>
    <m/>
    <m/>
    <x v="1"/>
    <x v="41"/>
  </r>
  <r>
    <x v="4"/>
    <n v="11"/>
    <x v="10"/>
    <x v="41"/>
    <x v="41"/>
    <x v="13"/>
    <m/>
    <m/>
    <m/>
    <m/>
    <m/>
    <m/>
    <x v="1"/>
    <x v="41"/>
  </r>
  <r>
    <x v="4"/>
    <n v="12"/>
    <x v="11"/>
    <x v="41"/>
    <x v="41"/>
    <x v="13"/>
    <m/>
    <m/>
    <m/>
    <m/>
    <m/>
    <m/>
    <x v="1"/>
    <x v="41"/>
  </r>
  <r>
    <x v="4"/>
    <n v="1"/>
    <x v="0"/>
    <x v="42"/>
    <x v="42"/>
    <x v="14"/>
    <n v="1660"/>
    <n v="1590"/>
    <n v="120"/>
    <n v="1470"/>
    <n v="17185.393333333301"/>
    <n v="3961.8233333333333"/>
    <x v="0"/>
    <x v="42"/>
  </r>
  <r>
    <x v="4"/>
    <n v="2"/>
    <x v="1"/>
    <x v="42"/>
    <x v="42"/>
    <x v="14"/>
    <n v="1588"/>
    <n v="1512"/>
    <n v="34"/>
    <n v="1478"/>
    <n v="17451.247500000001"/>
    <n v="4260.5858333333335"/>
    <x v="0"/>
    <x v="42"/>
  </r>
  <r>
    <x v="4"/>
    <n v="3"/>
    <x v="2"/>
    <x v="42"/>
    <x v="42"/>
    <x v="14"/>
    <n v="2022"/>
    <n v="1924"/>
    <n v="45"/>
    <n v="1879"/>
    <n v="22214.434166666699"/>
    <n v="5385.7991666666667"/>
    <x v="0"/>
    <x v="42"/>
  </r>
  <r>
    <x v="4"/>
    <n v="4"/>
    <x v="3"/>
    <x v="42"/>
    <x v="42"/>
    <x v="14"/>
    <n v="2057"/>
    <n v="1971"/>
    <n v="1"/>
    <n v="1970"/>
    <n v="23422.42"/>
    <n v="5427.1133333333337"/>
    <x v="0"/>
    <x v="42"/>
  </r>
  <r>
    <x v="4"/>
    <n v="5"/>
    <x v="4"/>
    <x v="42"/>
    <x v="42"/>
    <x v="14"/>
    <n v="1828"/>
    <n v="1738"/>
    <n v="0"/>
    <n v="1738"/>
    <n v="20602.955000000002"/>
    <n v="4468.5950000000003"/>
    <x v="0"/>
    <x v="42"/>
  </r>
  <r>
    <x v="4"/>
    <n v="6"/>
    <x v="5"/>
    <x v="42"/>
    <x v="42"/>
    <x v="14"/>
    <n v="1790"/>
    <n v="1706"/>
    <n v="1"/>
    <n v="1705"/>
    <n v="20293.580833333301"/>
    <n v="4606.8024999999998"/>
    <x v="0"/>
    <x v="42"/>
  </r>
  <r>
    <x v="4"/>
    <n v="7"/>
    <x v="6"/>
    <x v="42"/>
    <x v="42"/>
    <x v="14"/>
    <n v="2111"/>
    <n v="2006"/>
    <n v="1"/>
    <n v="2005"/>
    <n v="23824.107499999998"/>
    <n v="5266.2924999999996"/>
    <x v="0"/>
    <x v="42"/>
  </r>
  <r>
    <x v="4"/>
    <n v="8"/>
    <x v="7"/>
    <x v="42"/>
    <x v="42"/>
    <x v="14"/>
    <n v="2111"/>
    <n v="2043"/>
    <n v="0"/>
    <n v="2043"/>
    <n v="24379.391666666699"/>
    <n v="5345.1416666666664"/>
    <x v="0"/>
    <x v="42"/>
  </r>
  <r>
    <x v="4"/>
    <n v="9"/>
    <x v="8"/>
    <x v="42"/>
    <x v="42"/>
    <x v="14"/>
    <n v="1875"/>
    <n v="1797"/>
    <n v="3"/>
    <n v="1794"/>
    <n v="21443.038333333301"/>
    <n v="4620.8616666666667"/>
    <x v="0"/>
    <x v="42"/>
  </r>
  <r>
    <x v="4"/>
    <n v="10"/>
    <x v="9"/>
    <x v="42"/>
    <x v="42"/>
    <x v="14"/>
    <n v="2041"/>
    <n v="1979"/>
    <n v="1"/>
    <n v="1978"/>
    <n v="23774.133333333299"/>
    <n v="5198.4333333333334"/>
    <x v="0"/>
    <x v="42"/>
  </r>
  <r>
    <x v="4"/>
    <n v="11"/>
    <x v="10"/>
    <x v="42"/>
    <x v="42"/>
    <x v="14"/>
    <n v="2038"/>
    <n v="1957"/>
    <n v="1"/>
    <n v="1956"/>
    <n v="23536.84"/>
    <n v="4847.76"/>
    <x v="0"/>
    <x v="42"/>
  </r>
  <r>
    <x v="4"/>
    <n v="12"/>
    <x v="11"/>
    <x v="42"/>
    <x v="42"/>
    <x v="14"/>
    <n v="2144"/>
    <n v="2062"/>
    <n v="2"/>
    <n v="2060"/>
    <n v="24509.671666666702"/>
    <n v="5017.2283333333335"/>
    <x v="0"/>
    <x v="42"/>
  </r>
  <r>
    <x v="4"/>
    <n v="1"/>
    <x v="0"/>
    <x v="43"/>
    <x v="43"/>
    <x v="14"/>
    <n v="4552"/>
    <n v="3605"/>
    <n v="227"/>
    <n v="3378"/>
    <n v="42428.07"/>
    <n v="12667.78"/>
    <x v="0"/>
    <x v="43"/>
  </r>
  <r>
    <x v="4"/>
    <n v="2"/>
    <x v="1"/>
    <x v="43"/>
    <x v="43"/>
    <x v="14"/>
    <n v="4146"/>
    <n v="3212"/>
    <n v="56"/>
    <n v="3156"/>
    <n v="39130.624166666697"/>
    <n v="11334.1425"/>
    <x v="0"/>
    <x v="43"/>
  </r>
  <r>
    <x v="4"/>
    <n v="3"/>
    <x v="2"/>
    <x v="43"/>
    <x v="43"/>
    <x v="14"/>
    <n v="4936"/>
    <n v="3813"/>
    <n v="78"/>
    <n v="3735"/>
    <n v="46692.046666666698"/>
    <n v="14238.12"/>
    <x v="0"/>
    <x v="43"/>
  </r>
  <r>
    <x v="4"/>
    <n v="4"/>
    <x v="3"/>
    <x v="43"/>
    <x v="43"/>
    <x v="14"/>
    <n v="4958"/>
    <n v="3811"/>
    <n v="46"/>
    <n v="3765"/>
    <n v="47369.038333333301"/>
    <n v="13071.295"/>
    <x v="0"/>
    <x v="43"/>
  </r>
  <r>
    <x v="4"/>
    <n v="5"/>
    <x v="4"/>
    <x v="43"/>
    <x v="43"/>
    <x v="14"/>
    <n v="4446"/>
    <n v="3296"/>
    <n v="44"/>
    <n v="3252"/>
    <n v="40278.733333333301"/>
    <n v="10294"/>
    <x v="0"/>
    <x v="43"/>
  </r>
  <r>
    <x v="4"/>
    <n v="6"/>
    <x v="5"/>
    <x v="43"/>
    <x v="43"/>
    <x v="14"/>
    <n v="4327"/>
    <n v="3130"/>
    <n v="31"/>
    <n v="3099"/>
    <n v="38512.052499999998"/>
    <n v="9911.8474999999999"/>
    <x v="0"/>
    <x v="43"/>
  </r>
  <r>
    <x v="4"/>
    <n v="7"/>
    <x v="6"/>
    <x v="43"/>
    <x v="43"/>
    <x v="14"/>
    <n v="4791"/>
    <n v="3552"/>
    <n v="35"/>
    <n v="3517"/>
    <n v="43348.151666666701"/>
    <n v="11062.715"/>
    <x v="0"/>
    <x v="43"/>
  </r>
  <r>
    <x v="4"/>
    <n v="8"/>
    <x v="7"/>
    <x v="43"/>
    <x v="43"/>
    <x v="14"/>
    <n v="4814"/>
    <n v="3621"/>
    <n v="37"/>
    <n v="3584"/>
    <n v="44466.13"/>
    <n v="10902.236666666666"/>
    <x v="0"/>
    <x v="43"/>
  </r>
  <r>
    <x v="4"/>
    <n v="9"/>
    <x v="8"/>
    <x v="43"/>
    <x v="43"/>
    <x v="14"/>
    <n v="4213"/>
    <n v="3113"/>
    <n v="139"/>
    <n v="2974"/>
    <n v="37210.787499999999"/>
    <n v="12593.645833333334"/>
    <x v="0"/>
    <x v="43"/>
  </r>
  <r>
    <x v="4"/>
    <n v="10"/>
    <x v="9"/>
    <x v="43"/>
    <x v="43"/>
    <x v="14"/>
    <n v="5179"/>
    <n v="3805"/>
    <n v="19"/>
    <n v="3786"/>
    <n v="47307.261666666702"/>
    <n v="14802.155000000001"/>
    <x v="0"/>
    <x v="43"/>
  </r>
  <r>
    <x v="4"/>
    <n v="11"/>
    <x v="10"/>
    <x v="43"/>
    <x v="43"/>
    <x v="14"/>
    <n v="5396"/>
    <n v="4169"/>
    <n v="47"/>
    <n v="4122"/>
    <n v="51678.891666666699"/>
    <n v="15764.791666666666"/>
    <x v="0"/>
    <x v="43"/>
  </r>
  <r>
    <x v="4"/>
    <n v="12"/>
    <x v="11"/>
    <x v="43"/>
    <x v="43"/>
    <x v="14"/>
    <n v="5719"/>
    <n v="4450"/>
    <n v="119"/>
    <n v="4331"/>
    <n v="52417.334999999999"/>
    <n v="14327.965"/>
    <x v="0"/>
    <x v="43"/>
  </r>
  <r>
    <x v="4"/>
    <n v="1"/>
    <x v="0"/>
    <x v="44"/>
    <x v="44"/>
    <x v="14"/>
    <n v="2102"/>
    <n v="1987"/>
    <n v="61"/>
    <n v="1926"/>
    <n v="23540.233333333301"/>
    <n v="5168.1166666666668"/>
    <x v="0"/>
    <x v="44"/>
  </r>
  <r>
    <x v="4"/>
    <n v="2"/>
    <x v="1"/>
    <x v="44"/>
    <x v="44"/>
    <x v="14"/>
    <n v="2092"/>
    <n v="1995"/>
    <n v="5"/>
    <n v="1990"/>
    <n v="24513.0333333333"/>
    <n v="5202.45"/>
    <x v="0"/>
    <x v="44"/>
  </r>
  <r>
    <x v="4"/>
    <n v="3"/>
    <x v="2"/>
    <x v="44"/>
    <x v="44"/>
    <x v="14"/>
    <n v="2590"/>
    <n v="2415"/>
    <n v="220"/>
    <n v="2195"/>
    <n v="27178.305"/>
    <n v="5589.3783333333331"/>
    <x v="0"/>
    <x v="44"/>
  </r>
  <r>
    <x v="4"/>
    <n v="4"/>
    <x v="3"/>
    <x v="44"/>
    <x v="44"/>
    <x v="14"/>
    <n v="2598"/>
    <n v="2458"/>
    <n v="37"/>
    <n v="2421"/>
    <n v="30068.9983333333"/>
    <n v="5740.0349999999999"/>
    <x v="0"/>
    <x v="44"/>
  </r>
  <r>
    <x v="4"/>
    <n v="5"/>
    <x v="4"/>
    <x v="44"/>
    <x v="44"/>
    <x v="14"/>
    <n v="2483"/>
    <n v="2318"/>
    <n v="22"/>
    <n v="2296"/>
    <n v="28425.074166666702"/>
    <n v="5331.6424999999999"/>
    <x v="0"/>
    <x v="44"/>
  </r>
  <r>
    <x v="4"/>
    <n v="6"/>
    <x v="5"/>
    <x v="44"/>
    <x v="44"/>
    <x v="14"/>
    <n v="2468"/>
    <n v="2314"/>
    <n v="22"/>
    <n v="2292"/>
    <n v="28375.5"/>
    <n v="5185.0333333333338"/>
    <x v="0"/>
    <x v="44"/>
  </r>
  <r>
    <x v="4"/>
    <n v="7"/>
    <x v="6"/>
    <x v="44"/>
    <x v="44"/>
    <x v="14"/>
    <n v="2821"/>
    <n v="2666"/>
    <n v="34"/>
    <n v="2632"/>
    <n v="32407.4"/>
    <n v="6059.7"/>
    <x v="0"/>
    <x v="44"/>
  </r>
  <r>
    <x v="4"/>
    <n v="8"/>
    <x v="7"/>
    <x v="44"/>
    <x v="44"/>
    <x v="14"/>
    <n v="2931"/>
    <n v="2778"/>
    <n v="7"/>
    <n v="2771"/>
    <n v="34275.4"/>
    <n v="5893.2333333333336"/>
    <x v="0"/>
    <x v="44"/>
  </r>
  <r>
    <x v="4"/>
    <n v="9"/>
    <x v="8"/>
    <x v="44"/>
    <x v="44"/>
    <x v="14"/>
    <n v="2552"/>
    <n v="2358"/>
    <n v="36"/>
    <n v="2322"/>
    <n v="28811.616666666701"/>
    <n v="5071.083333333333"/>
    <x v="0"/>
    <x v="44"/>
  </r>
  <r>
    <x v="4"/>
    <n v="10"/>
    <x v="9"/>
    <x v="44"/>
    <x v="44"/>
    <x v="14"/>
    <n v="2787"/>
    <n v="2582"/>
    <n v="9"/>
    <n v="2573"/>
    <n v="32278.2775"/>
    <n v="5926.0225"/>
    <x v="0"/>
    <x v="44"/>
  </r>
  <r>
    <x v="4"/>
    <n v="11"/>
    <x v="10"/>
    <x v="44"/>
    <x v="44"/>
    <x v="14"/>
    <n v="2610"/>
    <n v="2467"/>
    <n v="18"/>
    <n v="2449"/>
    <n v="30727.15"/>
    <n v="5242.75"/>
    <x v="0"/>
    <x v="44"/>
  </r>
  <r>
    <x v="4"/>
    <n v="12"/>
    <x v="11"/>
    <x v="44"/>
    <x v="44"/>
    <x v="14"/>
    <n v="2866"/>
    <n v="2715"/>
    <n v="183"/>
    <n v="2532"/>
    <n v="31074.136666666702"/>
    <n v="6251.13"/>
    <x v="0"/>
    <x v="44"/>
  </r>
  <r>
    <x v="4"/>
    <n v="1"/>
    <x v="0"/>
    <x v="45"/>
    <x v="45"/>
    <x v="14"/>
    <n v="2877"/>
    <n v="2553"/>
    <n v="13"/>
    <n v="2540"/>
    <n v="30665.68"/>
    <n v="6786.5533333333333"/>
    <x v="0"/>
    <x v="45"/>
  </r>
  <r>
    <x v="4"/>
    <n v="2"/>
    <x v="1"/>
    <x v="45"/>
    <x v="45"/>
    <x v="14"/>
    <n v="2791"/>
    <n v="2483"/>
    <n v="25"/>
    <n v="2458"/>
    <n v="29838.891666666699"/>
    <n v="6809.6750000000002"/>
    <x v="0"/>
    <x v="45"/>
  </r>
  <r>
    <x v="4"/>
    <n v="3"/>
    <x v="2"/>
    <x v="45"/>
    <x v="45"/>
    <x v="14"/>
    <n v="3203"/>
    <n v="2902"/>
    <n v="16"/>
    <n v="2886"/>
    <n v="34515.445"/>
    <n v="7024.5050000000001"/>
    <x v="0"/>
    <x v="45"/>
  </r>
  <r>
    <x v="4"/>
    <n v="4"/>
    <x v="3"/>
    <x v="45"/>
    <x v="45"/>
    <x v="14"/>
    <n v="3123"/>
    <n v="2738"/>
    <n v="16"/>
    <n v="2722"/>
    <n v="32785.678333333301"/>
    <n v="6141.6049999999996"/>
    <x v="0"/>
    <x v="45"/>
  </r>
  <r>
    <x v="4"/>
    <n v="5"/>
    <x v="4"/>
    <x v="45"/>
    <x v="45"/>
    <x v="14"/>
    <n v="2582"/>
    <n v="2166"/>
    <n v="11"/>
    <n v="2155"/>
    <n v="25920.3533333333"/>
    <n v="4070.98"/>
    <x v="0"/>
    <x v="45"/>
  </r>
  <r>
    <x v="4"/>
    <n v="6"/>
    <x v="5"/>
    <x v="45"/>
    <x v="45"/>
    <x v="14"/>
    <n v="2615"/>
    <n v="2115"/>
    <n v="9"/>
    <n v="2106"/>
    <n v="25525.7983333333"/>
    <n v="3757.2849999999999"/>
    <x v="0"/>
    <x v="45"/>
  </r>
  <r>
    <x v="4"/>
    <n v="7"/>
    <x v="6"/>
    <x v="45"/>
    <x v="45"/>
    <x v="14"/>
    <n v="2750"/>
    <n v="2307"/>
    <n v="2"/>
    <n v="2305"/>
    <n v="27864.571666666699"/>
    <n v="4717.1116666666667"/>
    <x v="0"/>
    <x v="45"/>
  </r>
  <r>
    <x v="4"/>
    <n v="8"/>
    <x v="7"/>
    <x v="45"/>
    <x v="45"/>
    <x v="14"/>
    <n v="2752"/>
    <n v="2297"/>
    <n v="6"/>
    <n v="2291"/>
    <n v="27621.4983333333"/>
    <n v="4391.7683333333334"/>
    <x v="0"/>
    <x v="45"/>
  </r>
  <r>
    <x v="4"/>
    <n v="9"/>
    <x v="8"/>
    <x v="45"/>
    <x v="45"/>
    <x v="14"/>
    <n v="2653"/>
    <n v="2160"/>
    <n v="12"/>
    <n v="2148"/>
    <n v="25657.599999999999"/>
    <n v="4033.1666666666665"/>
    <x v="0"/>
    <x v="45"/>
  </r>
  <r>
    <x v="4"/>
    <n v="10"/>
    <x v="9"/>
    <x v="45"/>
    <x v="45"/>
    <x v="14"/>
    <n v="3156"/>
    <n v="2690"/>
    <n v="6"/>
    <n v="2684"/>
    <n v="32303.6875"/>
    <n v="5723.1125000000002"/>
    <x v="0"/>
    <x v="45"/>
  </r>
  <r>
    <x v="4"/>
    <n v="11"/>
    <x v="10"/>
    <x v="45"/>
    <x v="45"/>
    <x v="14"/>
    <n v="3521"/>
    <n v="3147"/>
    <n v="13"/>
    <n v="3134"/>
    <n v="37740.199999999997"/>
    <n v="8616.9"/>
    <x v="0"/>
    <x v="45"/>
  </r>
  <r>
    <x v="4"/>
    <n v="12"/>
    <x v="11"/>
    <x v="45"/>
    <x v="45"/>
    <x v="14"/>
    <n v="3741"/>
    <n v="3327"/>
    <n v="22"/>
    <n v="3305"/>
    <n v="38273.816666666702"/>
    <n v="8839.0833333333339"/>
    <x v="0"/>
    <x v="45"/>
  </r>
  <r>
    <x v="4"/>
    <n v="1"/>
    <x v="0"/>
    <x v="46"/>
    <x v="46"/>
    <x v="14"/>
    <n v="2344"/>
    <n v="1169"/>
    <n v="4"/>
    <n v="1165"/>
    <n v="12582.696666666699"/>
    <n v="2617.17"/>
    <x v="0"/>
    <x v="46"/>
  </r>
  <r>
    <x v="4"/>
    <n v="2"/>
    <x v="1"/>
    <x v="46"/>
    <x v="46"/>
    <x v="14"/>
    <n v="2258"/>
    <n v="1100"/>
    <n v="4"/>
    <n v="1096"/>
    <n v="11699.7"/>
    <n v="2378.1833333333334"/>
    <x v="0"/>
    <x v="46"/>
  </r>
  <r>
    <x v="4"/>
    <n v="3"/>
    <x v="2"/>
    <x v="46"/>
    <x v="46"/>
    <x v="14"/>
    <n v="2765"/>
    <n v="1350"/>
    <n v="1"/>
    <n v="1349"/>
    <n v="14221.3825"/>
    <n v="3273.7841666666668"/>
    <x v="0"/>
    <x v="46"/>
  </r>
  <r>
    <x v="4"/>
    <n v="4"/>
    <x v="3"/>
    <x v="46"/>
    <x v="46"/>
    <x v="14"/>
    <n v="2871"/>
    <n v="1465"/>
    <n v="2"/>
    <n v="1463"/>
    <n v="15500.887500000001"/>
    <n v="3507.2458333333334"/>
    <x v="0"/>
    <x v="46"/>
  </r>
  <r>
    <x v="4"/>
    <n v="5"/>
    <x v="4"/>
    <x v="46"/>
    <x v="46"/>
    <x v="14"/>
    <n v="2914"/>
    <n v="1458"/>
    <n v="2"/>
    <n v="1456"/>
    <n v="15406.385"/>
    <n v="3411.1316666666667"/>
    <x v="0"/>
    <x v="46"/>
  </r>
  <r>
    <x v="4"/>
    <n v="6"/>
    <x v="5"/>
    <x v="46"/>
    <x v="46"/>
    <x v="14"/>
    <n v="2784"/>
    <n v="1360"/>
    <n v="1"/>
    <n v="1359"/>
    <n v="14234.3675"/>
    <n v="2734.1325000000002"/>
    <x v="0"/>
    <x v="46"/>
  </r>
  <r>
    <x v="4"/>
    <n v="7"/>
    <x v="6"/>
    <x v="46"/>
    <x v="46"/>
    <x v="14"/>
    <n v="3162"/>
    <n v="1744"/>
    <n v="0"/>
    <n v="1744"/>
    <n v="18248.98"/>
    <n v="3212.2866666666669"/>
    <x v="0"/>
    <x v="46"/>
  </r>
  <r>
    <x v="4"/>
    <n v="8"/>
    <x v="7"/>
    <x v="46"/>
    <x v="46"/>
    <x v="14"/>
    <n v="3163"/>
    <n v="1804"/>
    <n v="0"/>
    <n v="1804"/>
    <n v="18787.515833333298"/>
    <n v="3425.5174999999999"/>
    <x v="0"/>
    <x v="46"/>
  </r>
  <r>
    <x v="4"/>
    <n v="9"/>
    <x v="8"/>
    <x v="46"/>
    <x v="46"/>
    <x v="14"/>
    <n v="2637"/>
    <n v="1455"/>
    <n v="1"/>
    <n v="1454"/>
    <n v="15349.0391666667"/>
    <n v="3156.2108333333335"/>
    <x v="0"/>
    <x v="46"/>
  </r>
  <r>
    <x v="4"/>
    <n v="10"/>
    <x v="9"/>
    <x v="46"/>
    <x v="46"/>
    <x v="14"/>
    <n v="3030"/>
    <n v="1510"/>
    <n v="1"/>
    <n v="1509"/>
    <n v="15962.6833333333"/>
    <n v="2981.85"/>
    <x v="0"/>
    <x v="46"/>
  </r>
  <r>
    <x v="4"/>
    <n v="11"/>
    <x v="10"/>
    <x v="46"/>
    <x v="46"/>
    <x v="14"/>
    <n v="2870"/>
    <n v="1449"/>
    <n v="1"/>
    <n v="1448"/>
    <n v="15648.284166666699"/>
    <n v="2836.1658333333335"/>
    <x v="0"/>
    <x v="46"/>
  </r>
  <r>
    <x v="4"/>
    <n v="12"/>
    <x v="11"/>
    <x v="46"/>
    <x v="46"/>
    <x v="14"/>
    <n v="2906"/>
    <n v="1508"/>
    <n v="0"/>
    <n v="1508"/>
    <n v="16376.3"/>
    <n v="3674.0666666666666"/>
    <x v="0"/>
    <x v="46"/>
  </r>
  <r>
    <x v="4"/>
    <n v="1"/>
    <x v="0"/>
    <x v="47"/>
    <x v="47"/>
    <x v="15"/>
    <n v="1748"/>
    <n v="1329"/>
    <n v="41"/>
    <n v="1288"/>
    <n v="13723.27"/>
    <n v="3778.13"/>
    <x v="0"/>
    <x v="47"/>
  </r>
  <r>
    <x v="4"/>
    <n v="2"/>
    <x v="1"/>
    <x v="47"/>
    <x v="47"/>
    <x v="15"/>
    <n v="1536"/>
    <n v="1176"/>
    <n v="42"/>
    <n v="1134"/>
    <n v="12136.477500000001"/>
    <n v="2961.7391666666667"/>
    <x v="0"/>
    <x v="47"/>
  </r>
  <r>
    <x v="4"/>
    <n v="3"/>
    <x v="2"/>
    <x v="47"/>
    <x v="47"/>
    <x v="15"/>
    <n v="1849"/>
    <n v="1400"/>
    <n v="74"/>
    <n v="1326"/>
    <n v="14082.5133333333"/>
    <n v="3626.72"/>
    <x v="0"/>
    <x v="47"/>
  </r>
  <r>
    <x v="4"/>
    <n v="4"/>
    <x v="3"/>
    <x v="47"/>
    <x v="47"/>
    <x v="15"/>
    <n v="2278"/>
    <n v="1720"/>
    <n v="81"/>
    <n v="1639"/>
    <n v="17681.231666666699"/>
    <n v="4668.7016666666668"/>
    <x v="0"/>
    <x v="47"/>
  </r>
  <r>
    <x v="4"/>
    <n v="5"/>
    <x v="4"/>
    <x v="47"/>
    <x v="47"/>
    <x v="15"/>
    <n v="2392"/>
    <n v="1822"/>
    <n v="50"/>
    <n v="1772"/>
    <n v="18846.1658333333"/>
    <n v="4499.3175000000001"/>
    <x v="0"/>
    <x v="47"/>
  </r>
  <r>
    <x v="4"/>
    <n v="6"/>
    <x v="5"/>
    <x v="47"/>
    <x v="47"/>
    <x v="15"/>
    <n v="2370"/>
    <n v="1760"/>
    <n v="81"/>
    <n v="1679"/>
    <n v="17962.023333333302"/>
    <n v="4275.21"/>
    <x v="0"/>
    <x v="47"/>
  </r>
  <r>
    <x v="4"/>
    <n v="7"/>
    <x v="6"/>
    <x v="47"/>
    <x v="47"/>
    <x v="15"/>
    <n v="2510"/>
    <n v="1865"/>
    <n v="89"/>
    <n v="1776"/>
    <n v="18667.821666666699"/>
    <n v="4135.1616666666669"/>
    <x v="0"/>
    <x v="47"/>
  </r>
  <r>
    <x v="4"/>
    <n v="8"/>
    <x v="7"/>
    <x v="47"/>
    <x v="47"/>
    <x v="15"/>
    <n v="2549"/>
    <n v="1925"/>
    <n v="109"/>
    <n v="1816"/>
    <n v="19202.194166666701"/>
    <n v="4552.2058333333334"/>
    <x v="0"/>
    <x v="47"/>
  </r>
  <r>
    <x v="4"/>
    <n v="9"/>
    <x v="8"/>
    <x v="47"/>
    <x v="47"/>
    <x v="15"/>
    <n v="2504"/>
    <n v="1913"/>
    <n v="85"/>
    <n v="1828"/>
    <n v="19516.866666666701"/>
    <n v="4665.2166666666662"/>
    <x v="0"/>
    <x v="47"/>
  </r>
  <r>
    <x v="4"/>
    <n v="10"/>
    <x v="9"/>
    <x v="47"/>
    <x v="47"/>
    <x v="15"/>
    <n v="2414"/>
    <n v="1804"/>
    <n v="75"/>
    <n v="1729"/>
    <n v="18507.87"/>
    <n v="4419.2633333333333"/>
    <x v="0"/>
    <x v="47"/>
  </r>
  <r>
    <x v="4"/>
    <n v="11"/>
    <x v="10"/>
    <x v="47"/>
    <x v="47"/>
    <x v="15"/>
    <n v="2044"/>
    <n v="1571"/>
    <n v="30"/>
    <n v="1541"/>
    <n v="16458.858333333301"/>
    <n v="4360.6750000000002"/>
    <x v="0"/>
    <x v="47"/>
  </r>
  <r>
    <x v="4"/>
    <n v="12"/>
    <x v="11"/>
    <x v="47"/>
    <x v="47"/>
    <x v="15"/>
    <n v="2119"/>
    <n v="1623"/>
    <n v="45"/>
    <n v="1578"/>
    <n v="16730.965"/>
    <n v="4603.0183333333334"/>
    <x v="0"/>
    <x v="47"/>
  </r>
  <r>
    <x v="4"/>
    <n v="1"/>
    <x v="0"/>
    <x v="48"/>
    <x v="48"/>
    <x v="16"/>
    <n v="1384"/>
    <n v="1152"/>
    <n v="31"/>
    <n v="1121"/>
    <n v="12347.2208333333"/>
    <n v="3112.7291666666665"/>
    <x v="0"/>
    <x v="48"/>
  </r>
  <r>
    <x v="4"/>
    <n v="2"/>
    <x v="1"/>
    <x v="48"/>
    <x v="48"/>
    <x v="16"/>
    <n v="1313"/>
    <n v="1044"/>
    <n v="35"/>
    <n v="1009"/>
    <n v="11114.6875"/>
    <n v="3037.6125000000002"/>
    <x v="0"/>
    <x v="48"/>
  </r>
  <r>
    <x v="4"/>
    <n v="3"/>
    <x v="2"/>
    <x v="48"/>
    <x v="48"/>
    <x v="16"/>
    <n v="1608"/>
    <n v="1279"/>
    <n v="22"/>
    <n v="1257"/>
    <n v="13843.830833333301"/>
    <n v="3373.6358333333333"/>
    <x v="0"/>
    <x v="48"/>
  </r>
  <r>
    <x v="4"/>
    <n v="4"/>
    <x v="3"/>
    <x v="48"/>
    <x v="48"/>
    <x v="16"/>
    <n v="1725"/>
    <n v="1322"/>
    <n v="34"/>
    <n v="1288"/>
    <n v="14201.2358333333"/>
    <n v="3452.3808333333332"/>
    <x v="0"/>
    <x v="48"/>
  </r>
  <r>
    <x v="4"/>
    <n v="5"/>
    <x v="4"/>
    <x v="48"/>
    <x v="48"/>
    <x v="16"/>
    <n v="1863"/>
    <n v="1422"/>
    <n v="54"/>
    <n v="1368"/>
    <n v="15030.852500000001"/>
    <n v="3424.9641666666666"/>
    <x v="0"/>
    <x v="48"/>
  </r>
  <r>
    <x v="4"/>
    <n v="6"/>
    <x v="5"/>
    <x v="48"/>
    <x v="48"/>
    <x v="16"/>
    <n v="1876"/>
    <n v="1421"/>
    <n v="34"/>
    <n v="1387"/>
    <n v="15106.891666666699"/>
    <n v="3299.5583333333334"/>
    <x v="0"/>
    <x v="48"/>
  </r>
  <r>
    <x v="4"/>
    <n v="7"/>
    <x v="6"/>
    <x v="48"/>
    <x v="48"/>
    <x v="16"/>
    <n v="1944"/>
    <n v="1470"/>
    <n v="25"/>
    <n v="1445"/>
    <n v="15700.2658333333"/>
    <n v="2995.3341666666665"/>
    <x v="0"/>
    <x v="48"/>
  </r>
  <r>
    <x v="4"/>
    <n v="8"/>
    <x v="7"/>
    <x v="48"/>
    <x v="48"/>
    <x v="16"/>
    <n v="2028"/>
    <n v="1544"/>
    <n v="40"/>
    <n v="1504"/>
    <n v="16340.03"/>
    <n v="3762.7033333333334"/>
    <x v="0"/>
    <x v="48"/>
  </r>
  <r>
    <x v="4"/>
    <n v="9"/>
    <x v="8"/>
    <x v="48"/>
    <x v="48"/>
    <x v="16"/>
    <n v="1967"/>
    <n v="1549"/>
    <n v="63"/>
    <n v="1486"/>
    <n v="16269.0058333333"/>
    <n v="4197.4108333333334"/>
    <x v="0"/>
    <x v="48"/>
  </r>
  <r>
    <x v="4"/>
    <n v="10"/>
    <x v="9"/>
    <x v="48"/>
    <x v="48"/>
    <x v="16"/>
    <n v="2024"/>
    <n v="1591"/>
    <n v="0"/>
    <n v="1591"/>
    <n v="17464.135833333301"/>
    <n v="4499.3474999999999"/>
    <x v="0"/>
    <x v="48"/>
  </r>
  <r>
    <x v="4"/>
    <n v="11"/>
    <x v="10"/>
    <x v="48"/>
    <x v="48"/>
    <x v="16"/>
    <n v="1706"/>
    <n v="1460"/>
    <n v="0"/>
    <n v="1460"/>
    <n v="16145.7033333333"/>
    <n v="4376.6466666666665"/>
    <x v="0"/>
    <x v="48"/>
  </r>
  <r>
    <x v="4"/>
    <n v="12"/>
    <x v="11"/>
    <x v="48"/>
    <x v="48"/>
    <x v="16"/>
    <n v="1691"/>
    <n v="1447"/>
    <n v="0"/>
    <n v="1447"/>
    <n v="16011.93"/>
    <n v="4312.9033333333336"/>
    <x v="0"/>
    <x v="48"/>
  </r>
  <r>
    <x v="4"/>
    <n v="1"/>
    <x v="0"/>
    <x v="49"/>
    <x v="49"/>
    <x v="14"/>
    <n v="2104"/>
    <n v="1893"/>
    <n v="57"/>
    <n v="1836"/>
    <n v="22187.185000000001"/>
    <n v="5176.6983333333337"/>
    <x v="0"/>
    <x v="49"/>
  </r>
  <r>
    <x v="4"/>
    <n v="2"/>
    <x v="1"/>
    <x v="49"/>
    <x v="49"/>
    <x v="14"/>
    <n v="2146"/>
    <n v="1963"/>
    <n v="13"/>
    <n v="1950"/>
    <n v="23557.215"/>
    <n v="5167.4683333333332"/>
    <x v="0"/>
    <x v="49"/>
  </r>
  <r>
    <x v="4"/>
    <n v="3"/>
    <x v="2"/>
    <x v="49"/>
    <x v="49"/>
    <x v="14"/>
    <n v="2922"/>
    <n v="2636"/>
    <n v="26"/>
    <n v="2610"/>
    <n v="31342.243333333299"/>
    <n v="8666.0066666666662"/>
    <x v="0"/>
    <x v="49"/>
  </r>
  <r>
    <x v="4"/>
    <n v="4"/>
    <x v="3"/>
    <x v="49"/>
    <x v="49"/>
    <x v="14"/>
    <n v="4166"/>
    <n v="3508"/>
    <n v="39"/>
    <n v="3469"/>
    <n v="41505.8766666667"/>
    <n v="10001.64"/>
    <x v="0"/>
    <x v="49"/>
  </r>
  <r>
    <x v="4"/>
    <n v="5"/>
    <x v="4"/>
    <x v="49"/>
    <x v="49"/>
    <x v="14"/>
    <n v="4345"/>
    <n v="3599"/>
    <n v="11"/>
    <n v="3588"/>
    <n v="43141.416666666701"/>
    <n v="9185.3833333333332"/>
    <x v="0"/>
    <x v="49"/>
  </r>
  <r>
    <x v="4"/>
    <n v="6"/>
    <x v="5"/>
    <x v="49"/>
    <x v="49"/>
    <x v="14"/>
    <n v="4366"/>
    <n v="3560"/>
    <n v="3"/>
    <n v="3557"/>
    <n v="42867.833333333299"/>
    <n v="9416.4333333333325"/>
    <x v="0"/>
    <x v="49"/>
  </r>
  <r>
    <x v="4"/>
    <n v="7"/>
    <x v="6"/>
    <x v="49"/>
    <x v="49"/>
    <x v="14"/>
    <n v="4856"/>
    <n v="3967"/>
    <n v="1"/>
    <n v="3966"/>
    <n v="47632.066666666702"/>
    <n v="10108.799999999999"/>
    <x v="0"/>
    <x v="49"/>
  </r>
  <r>
    <x v="4"/>
    <n v="8"/>
    <x v="7"/>
    <x v="49"/>
    <x v="49"/>
    <x v="14"/>
    <n v="4863"/>
    <n v="3991"/>
    <n v="6"/>
    <n v="3985"/>
    <n v="47571.571666666699"/>
    <n v="10819.528333333334"/>
    <x v="0"/>
    <x v="49"/>
  </r>
  <r>
    <x v="4"/>
    <n v="9"/>
    <x v="8"/>
    <x v="49"/>
    <x v="49"/>
    <x v="14"/>
    <n v="4158"/>
    <n v="3399"/>
    <n v="17"/>
    <n v="3382"/>
    <n v="40130.820833333302"/>
    <n v="9596.8958333333339"/>
    <x v="0"/>
    <x v="49"/>
  </r>
  <r>
    <x v="4"/>
    <n v="10"/>
    <x v="9"/>
    <x v="49"/>
    <x v="49"/>
    <x v="14"/>
    <n v="4468"/>
    <n v="3751"/>
    <n v="3"/>
    <n v="3748"/>
    <n v="44890.542500000003"/>
    <n v="10722.157499999999"/>
    <x v="0"/>
    <x v="49"/>
  </r>
  <r>
    <x v="4"/>
    <n v="11"/>
    <x v="10"/>
    <x v="49"/>
    <x v="49"/>
    <x v="14"/>
    <n v="3092"/>
    <n v="2788"/>
    <n v="44"/>
    <n v="2744"/>
    <n v="32274.566666666698"/>
    <n v="7207.65"/>
    <x v="0"/>
    <x v="49"/>
  </r>
  <r>
    <x v="4"/>
    <n v="12"/>
    <x v="11"/>
    <x v="49"/>
    <x v="49"/>
    <x v="14"/>
    <n v="2996"/>
    <n v="2678"/>
    <n v="38"/>
    <n v="2640"/>
    <n v="30965.107499999998"/>
    <n v="6603.8258333333333"/>
    <x v="0"/>
    <x v="49"/>
  </r>
  <r>
    <x v="4"/>
    <n v="1"/>
    <x v="0"/>
    <x v="50"/>
    <x v="50"/>
    <x v="14"/>
    <n v="1038"/>
    <n v="787"/>
    <n v="61"/>
    <n v="726"/>
    <n v="8451.1141666666699"/>
    <n v="1867.4191666666666"/>
    <x v="0"/>
    <x v="50"/>
  </r>
  <r>
    <x v="4"/>
    <n v="2"/>
    <x v="1"/>
    <x v="50"/>
    <x v="50"/>
    <x v="14"/>
    <n v="1038"/>
    <n v="776"/>
    <n v="67"/>
    <n v="709"/>
    <n v="8327.09"/>
    <n v="1692.81"/>
    <x v="0"/>
    <x v="50"/>
  </r>
  <r>
    <x v="4"/>
    <n v="3"/>
    <x v="2"/>
    <x v="50"/>
    <x v="50"/>
    <x v="14"/>
    <n v="1346"/>
    <n v="1010"/>
    <n v="181"/>
    <n v="829"/>
    <n v="10123.384166666699"/>
    <n v="2006.8658333333333"/>
    <x v="0"/>
    <x v="50"/>
  </r>
  <r>
    <x v="4"/>
    <n v="4"/>
    <x v="3"/>
    <x v="50"/>
    <x v="50"/>
    <x v="14"/>
    <n v="1904"/>
    <n v="1532"/>
    <n v="140"/>
    <n v="1392"/>
    <n v="16327.377500000001"/>
    <n v="3180.4391666666666"/>
    <x v="0"/>
    <x v="50"/>
  </r>
  <r>
    <x v="4"/>
    <n v="5"/>
    <x v="4"/>
    <x v="50"/>
    <x v="50"/>
    <x v="14"/>
    <n v="2067"/>
    <n v="1660"/>
    <n v="143"/>
    <n v="1517"/>
    <n v="17771.3416666667"/>
    <n v="2810.8916666666669"/>
    <x v="0"/>
    <x v="50"/>
  </r>
  <r>
    <x v="4"/>
    <n v="6"/>
    <x v="5"/>
    <x v="50"/>
    <x v="50"/>
    <x v="14"/>
    <n v="2146"/>
    <n v="1719"/>
    <n v="146"/>
    <n v="1573"/>
    <n v="18268.0825"/>
    <n v="2750.2341666666666"/>
    <x v="0"/>
    <x v="50"/>
  </r>
  <r>
    <x v="4"/>
    <n v="7"/>
    <x v="6"/>
    <x v="50"/>
    <x v="50"/>
    <x v="14"/>
    <n v="2215"/>
    <n v="1740"/>
    <n v="0"/>
    <n v="1740"/>
    <n v="20425.93"/>
    <n v="3002.7533333333336"/>
    <x v="0"/>
    <x v="50"/>
  </r>
  <r>
    <x v="4"/>
    <n v="8"/>
    <x v="7"/>
    <x v="50"/>
    <x v="50"/>
    <x v="14"/>
    <n v="2072"/>
    <n v="1664"/>
    <n v="0"/>
    <n v="1664"/>
    <n v="19310.487499999999"/>
    <n v="2947.4458333333332"/>
    <x v="0"/>
    <x v="50"/>
  </r>
  <r>
    <x v="4"/>
    <n v="9"/>
    <x v="8"/>
    <x v="50"/>
    <x v="50"/>
    <x v="14"/>
    <n v="1989"/>
    <n v="1517"/>
    <n v="0"/>
    <n v="1517"/>
    <n v="17653.710833333302"/>
    <n v="3156.4225000000001"/>
    <x v="0"/>
    <x v="50"/>
  </r>
  <r>
    <x v="4"/>
    <n v="10"/>
    <x v="9"/>
    <x v="50"/>
    <x v="50"/>
    <x v="14"/>
    <n v="2104"/>
    <n v="1682"/>
    <n v="0"/>
    <n v="1682"/>
    <n v="19867.1741666667"/>
    <n v="3823.6758333333332"/>
    <x v="0"/>
    <x v="50"/>
  </r>
  <r>
    <x v="4"/>
    <n v="11"/>
    <x v="10"/>
    <x v="50"/>
    <x v="50"/>
    <x v="14"/>
    <n v="1591"/>
    <n v="1293"/>
    <n v="0"/>
    <n v="1293"/>
    <n v="15102.522499999999"/>
    <n v="3703.9941666666668"/>
    <x v="0"/>
    <x v="50"/>
  </r>
  <r>
    <x v="4"/>
    <n v="12"/>
    <x v="11"/>
    <x v="50"/>
    <x v="50"/>
    <x v="14"/>
    <n v="1615"/>
    <n v="1299"/>
    <n v="0"/>
    <n v="1299"/>
    <n v="15271.4216666667"/>
    <n v="3183.6116666666667"/>
    <x v="0"/>
    <x v="50"/>
  </r>
  <r>
    <x v="4"/>
    <n v="1"/>
    <x v="0"/>
    <x v="51"/>
    <x v="51"/>
    <x v="14"/>
    <n v="7681"/>
    <n v="6268"/>
    <n v="0"/>
    <n v="6268"/>
    <n v="73907.13"/>
    <n v="14039.07"/>
    <x v="0"/>
    <x v="51"/>
  </r>
  <r>
    <x v="4"/>
    <n v="2"/>
    <x v="1"/>
    <x v="51"/>
    <x v="51"/>
    <x v="14"/>
    <n v="7466"/>
    <n v="6129"/>
    <n v="0"/>
    <n v="6129"/>
    <n v="72216.329166666706"/>
    <n v="13842.320833333333"/>
    <x v="0"/>
    <x v="51"/>
  </r>
  <r>
    <x v="4"/>
    <n v="3"/>
    <x v="2"/>
    <x v="51"/>
    <x v="51"/>
    <x v="14"/>
    <n v="9850"/>
    <n v="8149"/>
    <n v="1579"/>
    <n v="6570"/>
    <n v="83401.832500000004"/>
    <n v="20094.500833333332"/>
    <x v="0"/>
    <x v="51"/>
  </r>
  <r>
    <x v="4"/>
    <n v="4"/>
    <x v="3"/>
    <x v="51"/>
    <x v="51"/>
    <x v="14"/>
    <n v="12210"/>
    <n v="9851"/>
    <n v="12"/>
    <n v="9839"/>
    <n v="120634.265"/>
    <n v="30728.368333333332"/>
    <x v="0"/>
    <x v="51"/>
  </r>
  <r>
    <x v="4"/>
    <n v="5"/>
    <x v="4"/>
    <x v="51"/>
    <x v="51"/>
    <x v="14"/>
    <n v="13175"/>
    <n v="10656"/>
    <n v="0"/>
    <n v="10656"/>
    <n v="128570.83333333299"/>
    <n v="31443.433333333334"/>
    <x v="0"/>
    <x v="51"/>
  </r>
  <r>
    <x v="4"/>
    <n v="6"/>
    <x v="5"/>
    <x v="51"/>
    <x v="51"/>
    <x v="14"/>
    <n v="13159"/>
    <n v="10513"/>
    <n v="3"/>
    <n v="10510"/>
    <n v="125985.645"/>
    <n v="31344.938333333332"/>
    <x v="0"/>
    <x v="51"/>
  </r>
  <r>
    <x v="4"/>
    <n v="7"/>
    <x v="6"/>
    <x v="51"/>
    <x v="51"/>
    <x v="14"/>
    <n v="13935"/>
    <n v="11041"/>
    <n v="0"/>
    <n v="11041"/>
    <n v="131300.5"/>
    <n v="33713.050000000003"/>
    <x v="0"/>
    <x v="51"/>
  </r>
  <r>
    <x v="4"/>
    <n v="8"/>
    <x v="7"/>
    <x v="51"/>
    <x v="51"/>
    <x v="14"/>
    <n v="13714"/>
    <n v="10858"/>
    <n v="17"/>
    <n v="10841"/>
    <n v="127674.168333333"/>
    <n v="31484.081666666665"/>
    <x v="0"/>
    <x v="51"/>
  </r>
  <r>
    <x v="4"/>
    <n v="9"/>
    <x v="8"/>
    <x v="51"/>
    <x v="51"/>
    <x v="14"/>
    <n v="12949"/>
    <n v="10343"/>
    <n v="2"/>
    <n v="10341"/>
    <n v="124522.995833333"/>
    <n v="31656.137500000001"/>
    <x v="0"/>
    <x v="51"/>
  </r>
  <r>
    <x v="4"/>
    <n v="10"/>
    <x v="9"/>
    <x v="51"/>
    <x v="51"/>
    <x v="14"/>
    <n v="13538"/>
    <n v="10921"/>
    <n v="4"/>
    <n v="10917"/>
    <n v="129426.5675"/>
    <n v="31094.532500000001"/>
    <x v="0"/>
    <x v="51"/>
  </r>
  <r>
    <x v="4"/>
    <n v="11"/>
    <x v="10"/>
    <x v="51"/>
    <x v="51"/>
    <x v="14"/>
    <n v="10799"/>
    <n v="8920"/>
    <n v="26"/>
    <n v="8894"/>
    <n v="105248.864166667"/>
    <n v="24825.435833333333"/>
    <x v="0"/>
    <x v="51"/>
  </r>
  <r>
    <x v="4"/>
    <n v="12"/>
    <x v="11"/>
    <x v="51"/>
    <x v="51"/>
    <x v="14"/>
    <n v="11038"/>
    <n v="9089"/>
    <n v="83"/>
    <n v="9006"/>
    <n v="105880.873333333"/>
    <n v="23961.043333333335"/>
    <x v="0"/>
    <x v="51"/>
  </r>
  <r>
    <x v="4"/>
    <n v="1"/>
    <x v="0"/>
    <x v="52"/>
    <x v="52"/>
    <x v="14"/>
    <n v="1067"/>
    <n v="686"/>
    <n v="4"/>
    <n v="682"/>
    <n v="7630.9666666666699"/>
    <n v="1413.55"/>
    <x v="0"/>
    <x v="52"/>
  </r>
  <r>
    <x v="4"/>
    <n v="2"/>
    <x v="1"/>
    <x v="52"/>
    <x v="52"/>
    <x v="14"/>
    <n v="1033"/>
    <n v="647"/>
    <n v="6"/>
    <n v="641"/>
    <n v="7286.4250000000002"/>
    <n v="1354.125"/>
    <x v="0"/>
    <x v="52"/>
  </r>
  <r>
    <x v="4"/>
    <n v="3"/>
    <x v="2"/>
    <x v="52"/>
    <x v="52"/>
    <x v="14"/>
    <n v="1378"/>
    <n v="930"/>
    <n v="1"/>
    <n v="929"/>
    <n v="10957.660833333301"/>
    <n v="2316.3058333333333"/>
    <x v="0"/>
    <x v="52"/>
  </r>
  <r>
    <x v="4"/>
    <n v="4"/>
    <x v="3"/>
    <x v="52"/>
    <x v="52"/>
    <x v="14"/>
    <n v="2802"/>
    <n v="2142"/>
    <n v="5"/>
    <n v="2137"/>
    <n v="25054.933333333302"/>
    <n v="5314.5166666666664"/>
    <x v="0"/>
    <x v="52"/>
  </r>
  <r>
    <x v="4"/>
    <n v="5"/>
    <x v="4"/>
    <x v="52"/>
    <x v="52"/>
    <x v="14"/>
    <n v="3969"/>
    <n v="3133"/>
    <n v="6"/>
    <n v="3127"/>
    <n v="36970.449999999997"/>
    <n v="7164.2333333333336"/>
    <x v="0"/>
    <x v="52"/>
  </r>
  <r>
    <x v="4"/>
    <n v="6"/>
    <x v="5"/>
    <x v="52"/>
    <x v="52"/>
    <x v="14"/>
    <n v="5182"/>
    <n v="4113"/>
    <n v="11"/>
    <n v="4102"/>
    <n v="47482.933333333298"/>
    <n v="10270.883333333333"/>
    <x v="0"/>
    <x v="52"/>
  </r>
  <r>
    <x v="4"/>
    <n v="7"/>
    <x v="6"/>
    <x v="52"/>
    <x v="52"/>
    <x v="14"/>
    <n v="6357"/>
    <n v="4986"/>
    <n v="15"/>
    <n v="4971"/>
    <n v="61270.336666666699"/>
    <n v="14132.596666666666"/>
    <x v="0"/>
    <x v="52"/>
  </r>
  <r>
    <x v="4"/>
    <n v="8"/>
    <x v="7"/>
    <x v="52"/>
    <x v="52"/>
    <x v="14"/>
    <n v="6236"/>
    <n v="4987"/>
    <n v="29"/>
    <n v="4958"/>
    <n v="57939"/>
    <n v="13225.55"/>
    <x v="0"/>
    <x v="52"/>
  </r>
  <r>
    <x v="4"/>
    <n v="9"/>
    <x v="8"/>
    <x v="52"/>
    <x v="52"/>
    <x v="14"/>
    <n v="4574"/>
    <n v="3582"/>
    <n v="13"/>
    <n v="3569"/>
    <n v="41090.853333333303"/>
    <n v="9621.2133333333331"/>
    <x v="0"/>
    <x v="52"/>
  </r>
  <r>
    <x v="4"/>
    <n v="10"/>
    <x v="9"/>
    <x v="52"/>
    <x v="52"/>
    <x v="14"/>
    <n v="3579"/>
    <n v="2714"/>
    <n v="9"/>
    <n v="2705"/>
    <n v="31742.429166666701"/>
    <n v="6033.7375000000002"/>
    <x v="0"/>
    <x v="52"/>
  </r>
  <r>
    <x v="4"/>
    <n v="11"/>
    <x v="10"/>
    <x v="52"/>
    <x v="52"/>
    <x v="14"/>
    <n v="1332"/>
    <n v="810"/>
    <n v="1"/>
    <n v="809"/>
    <n v="9002.8250000000007"/>
    <n v="1755.0916666666667"/>
    <x v="0"/>
    <x v="52"/>
  </r>
  <r>
    <x v="4"/>
    <n v="12"/>
    <x v="11"/>
    <x v="52"/>
    <x v="52"/>
    <x v="14"/>
    <n v="1327"/>
    <n v="835"/>
    <n v="0"/>
    <n v="835"/>
    <n v="9225.9"/>
    <n v="1703.3833333333334"/>
    <x v="0"/>
    <x v="52"/>
  </r>
  <r>
    <x v="4"/>
    <n v="1"/>
    <x v="0"/>
    <x v="53"/>
    <x v="53"/>
    <x v="14"/>
    <n v="11814"/>
    <n v="9830"/>
    <n v="14"/>
    <n v="9816"/>
    <n v="111773.903333333"/>
    <n v="23857.096666666668"/>
    <x v="0"/>
    <x v="53"/>
  </r>
  <r>
    <x v="4"/>
    <n v="2"/>
    <x v="1"/>
    <x v="53"/>
    <x v="53"/>
    <x v="14"/>
    <n v="11068"/>
    <n v="9172"/>
    <n v="44"/>
    <n v="9128"/>
    <n v="104310.48166666699"/>
    <n v="21678.834999999999"/>
    <x v="0"/>
    <x v="53"/>
  </r>
  <r>
    <x v="4"/>
    <n v="3"/>
    <x v="2"/>
    <x v="53"/>
    <x v="53"/>
    <x v="14"/>
    <n v="13188"/>
    <n v="10892"/>
    <n v="121"/>
    <n v="10771"/>
    <n v="123753.704166667"/>
    <n v="27438.929166666665"/>
    <x v="0"/>
    <x v="53"/>
  </r>
  <r>
    <x v="4"/>
    <n v="4"/>
    <x v="3"/>
    <x v="53"/>
    <x v="53"/>
    <x v="14"/>
    <n v="14169"/>
    <n v="11561"/>
    <n v="206"/>
    <n v="11355"/>
    <n v="131160.11499999999"/>
    <n v="33047.135000000002"/>
    <x v="0"/>
    <x v="53"/>
  </r>
  <r>
    <x v="4"/>
    <n v="5"/>
    <x v="4"/>
    <x v="53"/>
    <x v="53"/>
    <x v="14"/>
    <n v="15119"/>
    <n v="12334"/>
    <n v="188"/>
    <n v="12146"/>
    <n v="140195.933333333"/>
    <n v="32189.75"/>
    <x v="0"/>
    <x v="53"/>
  </r>
  <r>
    <x v="4"/>
    <n v="6"/>
    <x v="5"/>
    <x v="53"/>
    <x v="53"/>
    <x v="14"/>
    <n v="15024"/>
    <n v="11995"/>
    <n v="292"/>
    <n v="11703"/>
    <n v="136189.30416666699"/>
    <n v="31917.962500000001"/>
    <x v="0"/>
    <x v="53"/>
  </r>
  <r>
    <x v="4"/>
    <n v="7"/>
    <x v="6"/>
    <x v="53"/>
    <x v="53"/>
    <x v="14"/>
    <n v="15827"/>
    <n v="12619"/>
    <n v="166"/>
    <n v="12453"/>
    <n v="144266.40833333301"/>
    <n v="29759.658333333333"/>
    <x v="0"/>
    <x v="53"/>
  </r>
  <r>
    <x v="4"/>
    <n v="8"/>
    <x v="7"/>
    <x v="53"/>
    <x v="53"/>
    <x v="14"/>
    <n v="15494"/>
    <n v="12405"/>
    <n v="211"/>
    <n v="12194"/>
    <n v="142072.055833333"/>
    <n v="30025.810833333333"/>
    <x v="0"/>
    <x v="53"/>
  </r>
  <r>
    <x v="4"/>
    <n v="9"/>
    <x v="8"/>
    <x v="53"/>
    <x v="53"/>
    <x v="14"/>
    <n v="14354"/>
    <n v="11330"/>
    <n v="139"/>
    <n v="11191"/>
    <n v="129534.9075"/>
    <n v="30977.225833333334"/>
    <x v="0"/>
    <x v="53"/>
  </r>
  <r>
    <x v="4"/>
    <n v="10"/>
    <x v="9"/>
    <x v="53"/>
    <x v="53"/>
    <x v="14"/>
    <n v="15624"/>
    <n v="12730"/>
    <n v="220"/>
    <n v="12510"/>
    <n v="143864.11666666699"/>
    <n v="34296.98333333333"/>
    <x v="0"/>
    <x v="53"/>
  </r>
  <r>
    <x v="4"/>
    <n v="11"/>
    <x v="10"/>
    <x v="53"/>
    <x v="53"/>
    <x v="14"/>
    <n v="14953"/>
    <n v="12271"/>
    <n v="115"/>
    <n v="12156"/>
    <n v="140088.91333333301"/>
    <n v="35691.903333333335"/>
    <x v="0"/>
    <x v="53"/>
  </r>
  <r>
    <x v="4"/>
    <n v="12"/>
    <x v="11"/>
    <x v="53"/>
    <x v="53"/>
    <x v="14"/>
    <n v="15346"/>
    <n v="12489"/>
    <n v="120"/>
    <n v="12369"/>
    <n v="142502.17083333299"/>
    <n v="34571.962500000001"/>
    <x v="0"/>
    <x v="53"/>
  </r>
  <r>
    <x v="4"/>
    <n v="1"/>
    <x v="0"/>
    <x v="54"/>
    <x v="54"/>
    <x v="14"/>
    <n v="3753"/>
    <n v="2992"/>
    <n v="92"/>
    <n v="2900"/>
    <n v="34412.957499999997"/>
    <n v="8980.7091666666674"/>
    <x v="0"/>
    <x v="54"/>
  </r>
  <r>
    <x v="4"/>
    <n v="2"/>
    <x v="1"/>
    <x v="54"/>
    <x v="54"/>
    <x v="14"/>
    <n v="3841"/>
    <n v="2984"/>
    <n v="92"/>
    <n v="2892"/>
    <n v="34067.521666666697"/>
    <n v="7537.8283333333329"/>
    <x v="0"/>
    <x v="54"/>
  </r>
  <r>
    <x v="4"/>
    <n v="3"/>
    <x v="2"/>
    <x v="54"/>
    <x v="54"/>
    <x v="14"/>
    <n v="4747"/>
    <n v="3760"/>
    <n v="142"/>
    <n v="3618"/>
    <n v="43037.68"/>
    <n v="11148.553333333333"/>
    <x v="0"/>
    <x v="54"/>
  </r>
  <r>
    <x v="4"/>
    <n v="4"/>
    <x v="3"/>
    <x v="54"/>
    <x v="54"/>
    <x v="14"/>
    <n v="6361"/>
    <n v="4952"/>
    <n v="36"/>
    <n v="4916"/>
    <n v="59552.148333333302"/>
    <n v="15636.235000000001"/>
    <x v="0"/>
    <x v="54"/>
  </r>
  <r>
    <x v="4"/>
    <n v="5"/>
    <x v="4"/>
    <x v="54"/>
    <x v="54"/>
    <x v="14"/>
    <n v="6957"/>
    <n v="5440"/>
    <n v="35"/>
    <n v="5405"/>
    <n v="63896.8733333333"/>
    <n v="14812.093333333334"/>
    <x v="0"/>
    <x v="54"/>
  </r>
  <r>
    <x v="4"/>
    <n v="6"/>
    <x v="5"/>
    <x v="54"/>
    <x v="54"/>
    <x v="14"/>
    <n v="6920"/>
    <n v="5420"/>
    <n v="30"/>
    <n v="5390"/>
    <n v="65197.16"/>
    <n v="17895.939999999999"/>
    <x v="0"/>
    <x v="54"/>
  </r>
  <r>
    <x v="4"/>
    <n v="7"/>
    <x v="6"/>
    <x v="54"/>
    <x v="54"/>
    <x v="14"/>
    <n v="7558"/>
    <n v="5946"/>
    <n v="43"/>
    <n v="5903"/>
    <n v="67211.837499999994"/>
    <n v="13917.229166666666"/>
    <x v="0"/>
    <x v="54"/>
  </r>
  <r>
    <x v="4"/>
    <n v="8"/>
    <x v="7"/>
    <x v="54"/>
    <x v="54"/>
    <x v="14"/>
    <n v="7432"/>
    <n v="5910"/>
    <n v="44"/>
    <n v="5866"/>
    <n v="67726.605833333306"/>
    <n v="15429.510833333334"/>
    <x v="0"/>
    <x v="54"/>
  </r>
  <r>
    <x v="4"/>
    <n v="9"/>
    <x v="8"/>
    <x v="54"/>
    <x v="54"/>
    <x v="14"/>
    <n v="6248"/>
    <n v="4867"/>
    <n v="30"/>
    <n v="4837"/>
    <n v="57631.610833333303"/>
    <n v="12699.639166666666"/>
    <x v="0"/>
    <x v="54"/>
  </r>
  <r>
    <x v="4"/>
    <n v="10"/>
    <x v="9"/>
    <x v="54"/>
    <x v="54"/>
    <x v="14"/>
    <n v="6939"/>
    <n v="5527"/>
    <n v="52"/>
    <n v="5475"/>
    <n v="62506.407500000001"/>
    <n v="13981.525833333333"/>
    <x v="0"/>
    <x v="54"/>
  </r>
  <r>
    <x v="4"/>
    <n v="11"/>
    <x v="10"/>
    <x v="54"/>
    <x v="54"/>
    <x v="14"/>
    <n v="4690"/>
    <n v="3915"/>
    <n v="14"/>
    <n v="3901"/>
    <n v="48426.19"/>
    <n v="11494.593333333334"/>
    <x v="0"/>
    <x v="54"/>
  </r>
  <r>
    <x v="4"/>
    <n v="12"/>
    <x v="11"/>
    <x v="54"/>
    <x v="54"/>
    <x v="14"/>
    <n v="4811"/>
    <n v="3985"/>
    <n v="34"/>
    <n v="3951"/>
    <n v="47512.6233333333"/>
    <n v="10269.91"/>
    <x v="0"/>
    <x v="54"/>
  </r>
  <r>
    <x v="4"/>
    <n v="1"/>
    <x v="0"/>
    <x v="55"/>
    <x v="55"/>
    <x v="14"/>
    <n v="3373"/>
    <n v="2401"/>
    <n v="2"/>
    <n v="2399"/>
    <n v="28104.3"/>
    <n v="4572.3999999999996"/>
    <x v="0"/>
    <x v="55"/>
  </r>
  <r>
    <x v="4"/>
    <n v="2"/>
    <x v="1"/>
    <x v="55"/>
    <x v="55"/>
    <x v="14"/>
    <n v="3417"/>
    <n v="2501"/>
    <n v="5"/>
    <n v="2496"/>
    <n v="29408.383333333299"/>
    <n v="4329.8500000000004"/>
    <x v="0"/>
    <x v="55"/>
  </r>
  <r>
    <x v="4"/>
    <n v="3"/>
    <x v="2"/>
    <x v="55"/>
    <x v="55"/>
    <x v="14"/>
    <n v="5214"/>
    <n v="3994"/>
    <n v="4"/>
    <n v="3990"/>
    <n v="50192.670833333301"/>
    <n v="8557.9291666666668"/>
    <x v="0"/>
    <x v="55"/>
  </r>
  <r>
    <x v="4"/>
    <n v="4"/>
    <x v="3"/>
    <x v="55"/>
    <x v="55"/>
    <x v="14"/>
    <n v="10057"/>
    <n v="8020"/>
    <n v="2"/>
    <n v="8018"/>
    <n v="96061.561666666705"/>
    <n v="24045.205000000002"/>
    <x v="0"/>
    <x v="55"/>
  </r>
  <r>
    <x v="4"/>
    <n v="5"/>
    <x v="4"/>
    <x v="55"/>
    <x v="55"/>
    <x v="14"/>
    <n v="11925"/>
    <n v="9478"/>
    <n v="0"/>
    <n v="9478"/>
    <n v="110900.185833333"/>
    <n v="22791.297500000001"/>
    <x v="0"/>
    <x v="55"/>
  </r>
  <r>
    <x v="4"/>
    <n v="6"/>
    <x v="5"/>
    <x v="55"/>
    <x v="55"/>
    <x v="14"/>
    <n v="12962"/>
    <n v="10223"/>
    <n v="16"/>
    <n v="10207"/>
    <n v="113822.09"/>
    <n v="28249.126666666667"/>
    <x v="0"/>
    <x v="55"/>
  </r>
  <r>
    <x v="4"/>
    <n v="7"/>
    <x v="6"/>
    <x v="55"/>
    <x v="55"/>
    <x v="14"/>
    <n v="14330"/>
    <n v="11447"/>
    <n v="2"/>
    <n v="11445"/>
    <n v="132539.97083333301"/>
    <n v="33632.162499999999"/>
    <x v="0"/>
    <x v="55"/>
  </r>
  <r>
    <x v="4"/>
    <n v="8"/>
    <x v="7"/>
    <x v="55"/>
    <x v="55"/>
    <x v="14"/>
    <n v="14157"/>
    <n v="11313"/>
    <n v="16"/>
    <n v="11297"/>
    <n v="126025.11583333299"/>
    <n v="30077.517500000002"/>
    <x v="0"/>
    <x v="55"/>
  </r>
  <r>
    <x v="4"/>
    <n v="9"/>
    <x v="8"/>
    <x v="55"/>
    <x v="55"/>
    <x v="14"/>
    <n v="12270"/>
    <n v="9759"/>
    <n v="12"/>
    <n v="9747"/>
    <n v="116755.161666667"/>
    <n v="29458.988333333335"/>
    <x v="0"/>
    <x v="55"/>
  </r>
  <r>
    <x v="4"/>
    <n v="10"/>
    <x v="9"/>
    <x v="55"/>
    <x v="55"/>
    <x v="14"/>
    <n v="11604"/>
    <n v="9130"/>
    <n v="14"/>
    <n v="9116"/>
    <n v="108420.80499999999"/>
    <n v="23552.378333333334"/>
    <x v="0"/>
    <x v="55"/>
  </r>
  <r>
    <x v="4"/>
    <n v="11"/>
    <x v="10"/>
    <x v="55"/>
    <x v="55"/>
    <x v="14"/>
    <n v="4396"/>
    <n v="3135"/>
    <n v="3"/>
    <n v="3132"/>
    <n v="37022.958333333299"/>
    <n v="5473.041666666667"/>
    <x v="0"/>
    <x v="55"/>
  </r>
  <r>
    <x v="4"/>
    <n v="12"/>
    <x v="11"/>
    <x v="55"/>
    <x v="55"/>
    <x v="14"/>
    <n v="4243"/>
    <n v="2996"/>
    <n v="1"/>
    <n v="2995"/>
    <n v="35333.7633333333"/>
    <n v="5002.2533333333331"/>
    <x v="0"/>
    <x v="55"/>
  </r>
  <r>
    <x v="4"/>
    <n v="1"/>
    <x v="0"/>
    <x v="56"/>
    <x v="56"/>
    <x v="14"/>
    <n v="1948"/>
    <n v="1571"/>
    <n v="0"/>
    <n v="1571"/>
    <n v="18389.041666666701"/>
    <n v="2980.1416666666669"/>
    <x v="0"/>
    <x v="56"/>
  </r>
  <r>
    <x v="4"/>
    <n v="2"/>
    <x v="1"/>
    <x v="56"/>
    <x v="56"/>
    <x v="14"/>
    <n v="1898"/>
    <n v="1551"/>
    <n v="0"/>
    <n v="1551"/>
    <n v="18303.230833333299"/>
    <n v="2808.3858333333333"/>
    <x v="0"/>
    <x v="56"/>
  </r>
  <r>
    <x v="4"/>
    <n v="3"/>
    <x v="2"/>
    <x v="56"/>
    <x v="56"/>
    <x v="14"/>
    <n v="2432"/>
    <n v="2032"/>
    <n v="0"/>
    <n v="2032"/>
    <n v="24006.643333333301"/>
    <n v="4449.2066666666669"/>
    <x v="0"/>
    <x v="56"/>
  </r>
  <r>
    <x v="4"/>
    <n v="4"/>
    <x v="3"/>
    <x v="56"/>
    <x v="56"/>
    <x v="14"/>
    <n v="3079"/>
    <n v="2416"/>
    <n v="0"/>
    <n v="2416"/>
    <n v="28410.9"/>
    <n v="5121.3166666666666"/>
    <x v="0"/>
    <x v="56"/>
  </r>
  <r>
    <x v="4"/>
    <n v="5"/>
    <x v="4"/>
    <x v="56"/>
    <x v="56"/>
    <x v="14"/>
    <n v="3234"/>
    <n v="2498"/>
    <n v="0"/>
    <n v="2498"/>
    <n v="29630.718333333301"/>
    <n v="4636.4316666666664"/>
    <x v="0"/>
    <x v="56"/>
  </r>
  <r>
    <x v="4"/>
    <n v="6"/>
    <x v="5"/>
    <x v="56"/>
    <x v="56"/>
    <x v="14"/>
    <n v="3333"/>
    <n v="2538"/>
    <n v="0"/>
    <n v="2538"/>
    <n v="30310.135833333301"/>
    <n v="5004.2641666666668"/>
    <x v="0"/>
    <x v="56"/>
  </r>
  <r>
    <x v="4"/>
    <n v="7"/>
    <x v="6"/>
    <x v="56"/>
    <x v="56"/>
    <x v="14"/>
    <n v="3665"/>
    <n v="2743"/>
    <n v="0"/>
    <n v="2743"/>
    <n v="32889.1"/>
    <n v="5301.6"/>
    <x v="0"/>
    <x v="56"/>
  </r>
  <r>
    <x v="4"/>
    <n v="8"/>
    <x v="7"/>
    <x v="56"/>
    <x v="56"/>
    <x v="14"/>
    <n v="3532"/>
    <n v="2610"/>
    <n v="0"/>
    <n v="2610"/>
    <n v="30982.395"/>
    <n v="5077.0550000000003"/>
    <x v="0"/>
    <x v="56"/>
  </r>
  <r>
    <x v="4"/>
    <n v="9"/>
    <x v="8"/>
    <x v="56"/>
    <x v="56"/>
    <x v="14"/>
    <n v="3180"/>
    <n v="2438"/>
    <n v="0"/>
    <n v="2438"/>
    <n v="28632.560000000001"/>
    <n v="4813.24"/>
    <x v="0"/>
    <x v="56"/>
  </r>
  <r>
    <x v="4"/>
    <n v="10"/>
    <x v="9"/>
    <x v="56"/>
    <x v="56"/>
    <x v="14"/>
    <n v="3266"/>
    <n v="2536"/>
    <n v="0"/>
    <n v="2536"/>
    <n v="29541.9666666667"/>
    <n v="4954.916666666667"/>
    <x v="0"/>
    <x v="56"/>
  </r>
  <r>
    <x v="4"/>
    <n v="11"/>
    <x v="10"/>
    <x v="56"/>
    <x v="56"/>
    <x v="14"/>
    <n v="2554"/>
    <n v="2021"/>
    <n v="0"/>
    <n v="2021"/>
    <n v="23523.316666666698"/>
    <n v="4478.2166666666662"/>
    <x v="0"/>
    <x v="56"/>
  </r>
  <r>
    <x v="4"/>
    <n v="12"/>
    <x v="11"/>
    <x v="56"/>
    <x v="56"/>
    <x v="14"/>
    <n v="2627"/>
    <n v="2047"/>
    <n v="0"/>
    <n v="2047"/>
    <n v="23715.83"/>
    <n v="4054.27"/>
    <x v="0"/>
    <x v="56"/>
  </r>
  <r>
    <x v="4"/>
    <n v="1"/>
    <x v="0"/>
    <x v="57"/>
    <x v="57"/>
    <x v="14"/>
    <n v="1824"/>
    <n v="1345"/>
    <n v="27"/>
    <n v="1318"/>
    <n v="15321.135"/>
    <n v="2632.9983333333334"/>
    <x v="0"/>
    <x v="57"/>
  </r>
  <r>
    <x v="4"/>
    <n v="2"/>
    <x v="1"/>
    <x v="57"/>
    <x v="57"/>
    <x v="14"/>
    <n v="1833"/>
    <n v="1328"/>
    <n v="32"/>
    <n v="1296"/>
    <n v="14793.875833333301"/>
    <n v="2328.1075000000001"/>
    <x v="0"/>
    <x v="57"/>
  </r>
  <r>
    <x v="4"/>
    <n v="3"/>
    <x v="2"/>
    <x v="57"/>
    <x v="57"/>
    <x v="14"/>
    <n v="2246"/>
    <n v="1775"/>
    <n v="33"/>
    <n v="1742"/>
    <n v="19624.310000000001"/>
    <n v="3292.3566666666666"/>
    <x v="0"/>
    <x v="57"/>
  </r>
  <r>
    <x v="4"/>
    <n v="4"/>
    <x v="3"/>
    <x v="57"/>
    <x v="57"/>
    <x v="14"/>
    <n v="2569"/>
    <n v="1846"/>
    <n v="32"/>
    <n v="1814"/>
    <n v="20090.9433333333"/>
    <n v="3272.74"/>
    <x v="0"/>
    <x v="57"/>
  </r>
  <r>
    <x v="4"/>
    <n v="5"/>
    <x v="4"/>
    <x v="57"/>
    <x v="57"/>
    <x v="14"/>
    <n v="2811"/>
    <n v="1954"/>
    <n v="35"/>
    <n v="1919"/>
    <n v="21405.496666666699"/>
    <n v="2988.1366666666668"/>
    <x v="0"/>
    <x v="57"/>
  </r>
  <r>
    <x v="4"/>
    <n v="6"/>
    <x v="5"/>
    <x v="57"/>
    <x v="57"/>
    <x v="14"/>
    <n v="2742"/>
    <n v="1862"/>
    <n v="14"/>
    <n v="1848"/>
    <n v="20080.14"/>
    <n v="2635.6433333333334"/>
    <x v="0"/>
    <x v="57"/>
  </r>
  <r>
    <x v="4"/>
    <n v="7"/>
    <x v="6"/>
    <x v="57"/>
    <x v="57"/>
    <x v="14"/>
    <n v="2480"/>
    <n v="1690"/>
    <n v="24"/>
    <n v="1666"/>
    <n v="18202.53"/>
    <n v="2299.7866666666669"/>
    <x v="0"/>
    <x v="57"/>
  </r>
  <r>
    <x v="4"/>
    <n v="8"/>
    <x v="7"/>
    <x v="57"/>
    <x v="57"/>
    <x v="14"/>
    <n v="2314"/>
    <n v="1618"/>
    <n v="7"/>
    <n v="1611"/>
    <n v="17365.89"/>
    <n v="2124.06"/>
    <x v="0"/>
    <x v="57"/>
  </r>
  <r>
    <x v="4"/>
    <n v="9"/>
    <x v="8"/>
    <x v="57"/>
    <x v="57"/>
    <x v="14"/>
    <n v="2373"/>
    <n v="1620"/>
    <n v="17"/>
    <n v="1603"/>
    <n v="17355.868333333299"/>
    <n v="2321.9316666666668"/>
    <x v="0"/>
    <x v="57"/>
  </r>
  <r>
    <x v="4"/>
    <n v="10"/>
    <x v="9"/>
    <x v="57"/>
    <x v="57"/>
    <x v="14"/>
    <n v="2739"/>
    <n v="1942"/>
    <n v="56"/>
    <n v="1886"/>
    <n v="20854.857499999998"/>
    <n v="3610.1424999999999"/>
    <x v="0"/>
    <x v="57"/>
  </r>
  <r>
    <x v="4"/>
    <n v="11"/>
    <x v="10"/>
    <x v="57"/>
    <x v="57"/>
    <x v="14"/>
    <n v="2344"/>
    <n v="1788"/>
    <n v="20"/>
    <n v="1768"/>
    <n v="19220.0333333333"/>
    <n v="3533.35"/>
    <x v="0"/>
    <x v="57"/>
  </r>
  <r>
    <x v="4"/>
    <n v="12"/>
    <x v="11"/>
    <x v="57"/>
    <x v="57"/>
    <x v="14"/>
    <n v="2218"/>
    <n v="1775"/>
    <n v="47"/>
    <n v="1728"/>
    <n v="19275.9025"/>
    <n v="4330.1975000000002"/>
    <x v="0"/>
    <x v="57"/>
  </r>
  <r>
    <x v="4"/>
    <n v="1"/>
    <x v="0"/>
    <x v="58"/>
    <x v="58"/>
    <x v="17"/>
    <n v="2225"/>
    <n v="1788"/>
    <n v="14"/>
    <n v="1774"/>
    <n v="19871.848333333299"/>
    <n v="4105.835"/>
    <x v="0"/>
    <x v="58"/>
  </r>
  <r>
    <x v="4"/>
    <n v="2"/>
    <x v="1"/>
    <x v="58"/>
    <x v="58"/>
    <x v="17"/>
    <n v="2563"/>
    <n v="2089"/>
    <n v="62"/>
    <n v="2027"/>
    <n v="22769.5825"/>
    <n v="3961.9175"/>
    <x v="0"/>
    <x v="58"/>
  </r>
  <r>
    <x v="4"/>
    <n v="3"/>
    <x v="2"/>
    <x v="58"/>
    <x v="58"/>
    <x v="17"/>
    <n v="3269"/>
    <n v="2670"/>
    <n v="204"/>
    <n v="2466"/>
    <n v="27654.024166666699"/>
    <n v="4903.5591666666669"/>
    <x v="0"/>
    <x v="58"/>
  </r>
  <r>
    <x v="4"/>
    <n v="4"/>
    <x v="3"/>
    <x v="58"/>
    <x v="58"/>
    <x v="17"/>
    <n v="3433"/>
    <n v="2804"/>
    <n v="17"/>
    <n v="2787"/>
    <n v="30917.524166666699"/>
    <n v="4904.1758333333337"/>
    <x v="0"/>
    <x v="58"/>
  </r>
  <r>
    <x v="4"/>
    <n v="5"/>
    <x v="4"/>
    <x v="58"/>
    <x v="58"/>
    <x v="17"/>
    <n v="3853"/>
    <n v="3204"/>
    <n v="0"/>
    <n v="3204"/>
    <n v="35331.265833333302"/>
    <n v="5747.9341666666669"/>
    <x v="0"/>
    <x v="58"/>
  </r>
  <r>
    <x v="4"/>
    <n v="6"/>
    <x v="5"/>
    <x v="58"/>
    <x v="58"/>
    <x v="17"/>
    <n v="3762"/>
    <n v="3085"/>
    <n v="9"/>
    <n v="3076"/>
    <n v="34438.666666666701"/>
    <n v="5975.8833333333332"/>
    <x v="0"/>
    <x v="58"/>
  </r>
  <r>
    <x v="4"/>
    <n v="7"/>
    <x v="6"/>
    <x v="58"/>
    <x v="58"/>
    <x v="17"/>
    <n v="3672"/>
    <n v="2934"/>
    <n v="4"/>
    <n v="2930"/>
    <n v="31336.708333333299"/>
    <n v="4448.375"/>
    <x v="0"/>
    <x v="58"/>
  </r>
  <r>
    <x v="4"/>
    <n v="8"/>
    <x v="7"/>
    <x v="58"/>
    <x v="58"/>
    <x v="17"/>
    <n v="3361"/>
    <n v="2679"/>
    <n v="0"/>
    <n v="2679"/>
    <n v="29255.7716666667"/>
    <n v="3679.0616666666665"/>
    <x v="0"/>
    <x v="58"/>
  </r>
  <r>
    <x v="4"/>
    <n v="9"/>
    <x v="8"/>
    <x v="58"/>
    <x v="58"/>
    <x v="17"/>
    <n v="3729"/>
    <n v="3121"/>
    <n v="33"/>
    <n v="3088"/>
    <n v="34567.215833333299"/>
    <n v="5320.3675000000003"/>
    <x v="0"/>
    <x v="58"/>
  </r>
  <r>
    <x v="4"/>
    <n v="10"/>
    <x v="9"/>
    <x v="58"/>
    <x v="58"/>
    <x v="17"/>
    <n v="3832"/>
    <n v="3212"/>
    <n v="40"/>
    <n v="3172"/>
    <n v="36389.612500000003"/>
    <n v="6016.3708333333334"/>
    <x v="0"/>
    <x v="58"/>
  </r>
  <r>
    <x v="4"/>
    <n v="11"/>
    <x v="10"/>
    <x v="58"/>
    <x v="58"/>
    <x v="17"/>
    <n v="3234"/>
    <n v="2739"/>
    <n v="0"/>
    <n v="2739"/>
    <n v="30811.600833333301"/>
    <n v="4831.3658333333333"/>
    <x v="0"/>
    <x v="58"/>
  </r>
  <r>
    <x v="4"/>
    <n v="12"/>
    <x v="11"/>
    <x v="58"/>
    <x v="58"/>
    <x v="17"/>
    <n v="3446"/>
    <n v="2885"/>
    <n v="0"/>
    <n v="2885"/>
    <n v="32224.059166666699"/>
    <n v="5772.8575000000001"/>
    <x v="0"/>
    <x v="58"/>
  </r>
  <r>
    <x v="4"/>
    <n v="1"/>
    <x v="0"/>
    <x v="59"/>
    <x v="59"/>
    <x v="17"/>
    <n v="2291"/>
    <n v="1758"/>
    <n v="19"/>
    <n v="1739"/>
    <n v="15183.375"/>
    <n v="5484.1416666666664"/>
    <x v="0"/>
    <x v="59"/>
  </r>
  <r>
    <x v="4"/>
    <n v="2"/>
    <x v="1"/>
    <x v="59"/>
    <x v="59"/>
    <x v="17"/>
    <n v="2517"/>
    <n v="1984"/>
    <n v="84"/>
    <n v="1900"/>
    <n v="16568.041666666701"/>
    <n v="6692.5916666666662"/>
    <x v="0"/>
    <x v="59"/>
  </r>
  <r>
    <x v="4"/>
    <n v="3"/>
    <x v="2"/>
    <x v="59"/>
    <x v="59"/>
    <x v="17"/>
    <n v="3115"/>
    <n v="2480"/>
    <n v="18"/>
    <n v="2462"/>
    <n v="21495.999166666701"/>
    <n v="8978.3675000000003"/>
    <x v="0"/>
    <x v="59"/>
  </r>
  <r>
    <x v="4"/>
    <n v="4"/>
    <x v="3"/>
    <x v="59"/>
    <x v="59"/>
    <x v="17"/>
    <n v="3652"/>
    <n v="2985"/>
    <n v="288"/>
    <n v="2697"/>
    <n v="23690.4633333333"/>
    <n v="9589.1866666666665"/>
    <x v="0"/>
    <x v="59"/>
  </r>
  <r>
    <x v="4"/>
    <n v="5"/>
    <x v="4"/>
    <x v="59"/>
    <x v="59"/>
    <x v="17"/>
    <n v="4195"/>
    <n v="3406"/>
    <n v="262"/>
    <n v="3144"/>
    <n v="27740.7991666667"/>
    <n v="10692.067499999999"/>
    <x v="0"/>
    <x v="59"/>
  </r>
  <r>
    <x v="4"/>
    <n v="6"/>
    <x v="5"/>
    <x v="59"/>
    <x v="59"/>
    <x v="17"/>
    <n v="4203"/>
    <n v="3374"/>
    <n v="72"/>
    <n v="3302"/>
    <n v="29060.11"/>
    <n v="11309.323333333334"/>
    <x v="0"/>
    <x v="59"/>
  </r>
  <r>
    <x v="4"/>
    <n v="7"/>
    <x v="6"/>
    <x v="59"/>
    <x v="59"/>
    <x v="17"/>
    <n v="4712"/>
    <n v="3709"/>
    <n v="109"/>
    <n v="3600"/>
    <n v="31604.8808333333"/>
    <n v="11423.002500000001"/>
    <x v="0"/>
    <x v="59"/>
  </r>
  <r>
    <x v="4"/>
    <n v="8"/>
    <x v="7"/>
    <x v="59"/>
    <x v="59"/>
    <x v="17"/>
    <n v="4358"/>
    <n v="3452"/>
    <n v="44"/>
    <n v="3408"/>
    <n v="29935.5133333333"/>
    <n v="11453.336666666666"/>
    <x v="0"/>
    <x v="59"/>
  </r>
  <r>
    <x v="4"/>
    <n v="9"/>
    <x v="8"/>
    <x v="59"/>
    <x v="59"/>
    <x v="17"/>
    <n v="4219"/>
    <n v="3411"/>
    <n v="213"/>
    <n v="3198"/>
    <n v="28185.483333333301"/>
    <n v="11620.833333333334"/>
    <x v="0"/>
    <x v="59"/>
  </r>
  <r>
    <x v="4"/>
    <n v="10"/>
    <x v="9"/>
    <x v="59"/>
    <x v="59"/>
    <x v="17"/>
    <n v="4260"/>
    <n v="3499"/>
    <n v="49"/>
    <n v="3450"/>
    <n v="30447.414166666698"/>
    <n v="12560.4025"/>
    <x v="0"/>
    <x v="59"/>
  </r>
  <r>
    <x v="4"/>
    <n v="11"/>
    <x v="10"/>
    <x v="59"/>
    <x v="59"/>
    <x v="17"/>
    <n v="3579"/>
    <n v="2934"/>
    <n v="102"/>
    <n v="2832"/>
    <n v="24981.185000000001"/>
    <n v="10262.315000000001"/>
    <x v="0"/>
    <x v="59"/>
  </r>
  <r>
    <x v="4"/>
    <n v="12"/>
    <x v="11"/>
    <x v="59"/>
    <x v="59"/>
    <x v="17"/>
    <n v="3633"/>
    <n v="2901"/>
    <n v="65"/>
    <n v="2836"/>
    <n v="25089.4116666667"/>
    <n v="10909.671666666667"/>
    <x v="0"/>
    <x v="59"/>
  </r>
  <r>
    <x v="4"/>
    <n v="1"/>
    <x v="0"/>
    <x v="60"/>
    <x v="60"/>
    <x v="17"/>
    <n v="3190"/>
    <n v="2850"/>
    <n v="10"/>
    <n v="2840"/>
    <n v="31392.534166666701"/>
    <n v="9245.6825000000008"/>
    <x v="0"/>
    <x v="60"/>
  </r>
  <r>
    <x v="4"/>
    <n v="2"/>
    <x v="1"/>
    <x v="60"/>
    <x v="60"/>
    <x v="17"/>
    <n v="3510"/>
    <n v="3142"/>
    <n v="17"/>
    <n v="3125"/>
    <n v="34531.5625"/>
    <n v="11765.904166666667"/>
    <x v="0"/>
    <x v="60"/>
  </r>
  <r>
    <x v="4"/>
    <n v="3"/>
    <x v="2"/>
    <x v="60"/>
    <x v="60"/>
    <x v="17"/>
    <n v="4328"/>
    <n v="3903"/>
    <n v="23"/>
    <n v="3880"/>
    <n v="43401.059166666702"/>
    <n v="15095.274166666666"/>
    <x v="0"/>
    <x v="60"/>
  </r>
  <r>
    <x v="4"/>
    <n v="4"/>
    <x v="3"/>
    <x v="60"/>
    <x v="60"/>
    <x v="17"/>
    <n v="5313"/>
    <n v="4743"/>
    <n v="104"/>
    <n v="4639"/>
    <n v="51817.21"/>
    <n v="19051.756666666668"/>
    <x v="0"/>
    <x v="60"/>
  </r>
  <r>
    <x v="4"/>
    <n v="5"/>
    <x v="4"/>
    <x v="60"/>
    <x v="60"/>
    <x v="17"/>
    <n v="7055"/>
    <n v="6258"/>
    <n v="19"/>
    <n v="6239"/>
    <n v="70355.392500000002"/>
    <n v="25479.7575"/>
    <x v="0"/>
    <x v="60"/>
  </r>
  <r>
    <x v="4"/>
    <n v="6"/>
    <x v="5"/>
    <x v="60"/>
    <x v="60"/>
    <x v="17"/>
    <n v="7089"/>
    <n v="6287"/>
    <n v="57"/>
    <n v="6230"/>
    <n v="70138.8"/>
    <n v="23171.783333333333"/>
    <x v="0"/>
    <x v="60"/>
  </r>
  <r>
    <x v="4"/>
    <n v="7"/>
    <x v="6"/>
    <x v="60"/>
    <x v="60"/>
    <x v="17"/>
    <n v="8560"/>
    <n v="7614"/>
    <n v="34"/>
    <n v="7580"/>
    <n v="85686.518333333297"/>
    <n v="31072.848333333332"/>
    <x v="0"/>
    <x v="60"/>
  </r>
  <r>
    <x v="4"/>
    <n v="8"/>
    <x v="7"/>
    <x v="60"/>
    <x v="60"/>
    <x v="17"/>
    <n v="7763"/>
    <n v="6944"/>
    <n v="40"/>
    <n v="6904"/>
    <n v="77639.049166666693"/>
    <n v="26385.817500000001"/>
    <x v="0"/>
    <x v="60"/>
  </r>
  <r>
    <x v="4"/>
    <n v="9"/>
    <x v="8"/>
    <x v="60"/>
    <x v="60"/>
    <x v="17"/>
    <n v="6630"/>
    <n v="5913"/>
    <n v="140"/>
    <n v="5773"/>
    <n v="65246.098333333299"/>
    <n v="23677.468333333334"/>
    <x v="0"/>
    <x v="60"/>
  </r>
  <r>
    <x v="4"/>
    <n v="10"/>
    <x v="9"/>
    <x v="60"/>
    <x v="60"/>
    <x v="17"/>
    <n v="5801"/>
    <n v="5148"/>
    <n v="5"/>
    <n v="5143"/>
    <n v="57981.464999999997"/>
    <n v="17689.918333333335"/>
    <x v="0"/>
    <x v="60"/>
  </r>
  <r>
    <x v="4"/>
    <n v="11"/>
    <x v="10"/>
    <x v="60"/>
    <x v="60"/>
    <x v="17"/>
    <n v="4054"/>
    <n v="3614"/>
    <n v="158"/>
    <n v="3456"/>
    <n v="38927.67"/>
    <n v="11793.563333333334"/>
    <x v="0"/>
    <x v="60"/>
  </r>
  <r>
    <x v="4"/>
    <n v="12"/>
    <x v="11"/>
    <x v="60"/>
    <x v="60"/>
    <x v="17"/>
    <n v="4312"/>
    <n v="3835"/>
    <n v="37"/>
    <n v="3798"/>
    <n v="42596.686666666697"/>
    <n v="13189.863333333333"/>
    <x v="0"/>
    <x v="60"/>
  </r>
  <r>
    <x v="4"/>
    <n v="1"/>
    <x v="0"/>
    <x v="61"/>
    <x v="61"/>
    <x v="17"/>
    <n v="12597"/>
    <n v="10379"/>
    <n v="16"/>
    <n v="10363"/>
    <n v="134104.471666667"/>
    <n v="25384.611666666668"/>
    <x v="0"/>
    <x v="61"/>
  </r>
  <r>
    <x v="4"/>
    <n v="2"/>
    <x v="1"/>
    <x v="61"/>
    <x v="61"/>
    <x v="17"/>
    <n v="11950"/>
    <n v="9725"/>
    <n v="39"/>
    <n v="9686"/>
    <n v="125074.116666667"/>
    <n v="24670.75"/>
    <x v="0"/>
    <x v="61"/>
  </r>
  <r>
    <x v="4"/>
    <n v="3"/>
    <x v="2"/>
    <x v="61"/>
    <x v="61"/>
    <x v="17"/>
    <n v="14892"/>
    <n v="12176"/>
    <n v="55"/>
    <n v="12121"/>
    <n v="165846.563333333"/>
    <n v="26197.986666666668"/>
    <x v="0"/>
    <x v="61"/>
  </r>
  <r>
    <x v="4"/>
    <n v="4"/>
    <x v="3"/>
    <x v="61"/>
    <x v="61"/>
    <x v="17"/>
    <n v="16885"/>
    <n v="13764"/>
    <n v="145"/>
    <n v="13619"/>
    <n v="184946.13666666701"/>
    <n v="34723.68"/>
    <x v="0"/>
    <x v="61"/>
  </r>
  <r>
    <x v="4"/>
    <n v="5"/>
    <x v="4"/>
    <x v="61"/>
    <x v="61"/>
    <x v="17"/>
    <n v="18556"/>
    <n v="15114"/>
    <n v="100"/>
    <n v="15014"/>
    <n v="200318.01749999999"/>
    <n v="34538.049166666664"/>
    <x v="0"/>
    <x v="61"/>
  </r>
  <r>
    <x v="4"/>
    <n v="6"/>
    <x v="5"/>
    <x v="61"/>
    <x v="61"/>
    <x v="17"/>
    <n v="18665"/>
    <n v="14855"/>
    <n v="104"/>
    <n v="14751"/>
    <n v="196862.92249999999"/>
    <n v="30224.610833333332"/>
    <x v="0"/>
    <x v="61"/>
  </r>
  <r>
    <x v="4"/>
    <n v="7"/>
    <x v="6"/>
    <x v="61"/>
    <x v="61"/>
    <x v="17"/>
    <n v="19725"/>
    <n v="15462"/>
    <n v="118"/>
    <n v="15344"/>
    <n v="204464.83666666699"/>
    <n v="31096.213333333333"/>
    <x v="0"/>
    <x v="61"/>
  </r>
  <r>
    <x v="4"/>
    <n v="8"/>
    <x v="7"/>
    <x v="61"/>
    <x v="61"/>
    <x v="17"/>
    <n v="19999"/>
    <n v="15832"/>
    <n v="77"/>
    <n v="15755"/>
    <n v="211941.284166667"/>
    <n v="31558.449166666665"/>
    <x v="0"/>
    <x v="61"/>
  </r>
  <r>
    <x v="4"/>
    <n v="9"/>
    <x v="8"/>
    <x v="61"/>
    <x v="61"/>
    <x v="17"/>
    <n v="18483"/>
    <n v="14830"/>
    <n v="66"/>
    <n v="14764"/>
    <n v="195947.92"/>
    <n v="33354.230000000003"/>
    <x v="0"/>
    <x v="61"/>
  </r>
  <r>
    <x v="4"/>
    <n v="10"/>
    <x v="9"/>
    <x v="61"/>
    <x v="61"/>
    <x v="17"/>
    <n v="18449"/>
    <n v="14974"/>
    <n v="48"/>
    <n v="14926"/>
    <n v="198012.4025"/>
    <n v="36173.797500000001"/>
    <x v="0"/>
    <x v="61"/>
  </r>
  <r>
    <x v="4"/>
    <n v="11"/>
    <x v="10"/>
    <x v="61"/>
    <x v="61"/>
    <x v="17"/>
    <n v="16882"/>
    <n v="13664"/>
    <n v="126"/>
    <n v="13538"/>
    <n v="177690.531666667"/>
    <n v="34484.485000000001"/>
    <x v="0"/>
    <x v="61"/>
  </r>
  <r>
    <x v="4"/>
    <n v="12"/>
    <x v="11"/>
    <x v="61"/>
    <x v="61"/>
    <x v="17"/>
    <n v="17621"/>
    <n v="14267"/>
    <n v="195"/>
    <n v="14072"/>
    <n v="189289.398333333"/>
    <n v="38267.885000000002"/>
    <x v="0"/>
    <x v="61"/>
  </r>
  <r>
    <x v="4"/>
    <n v="1"/>
    <x v="0"/>
    <x v="62"/>
    <x v="62"/>
    <x v="17"/>
    <n v="5583"/>
    <n v="4969"/>
    <n v="66"/>
    <n v="4903"/>
    <n v="60528.99"/>
    <n v="12655.793333333333"/>
    <x v="0"/>
    <x v="62"/>
  </r>
  <r>
    <x v="4"/>
    <n v="2"/>
    <x v="1"/>
    <x v="62"/>
    <x v="62"/>
    <x v="17"/>
    <n v="5961"/>
    <n v="5245"/>
    <n v="91"/>
    <n v="5154"/>
    <n v="65594.273333333302"/>
    <n v="14128.726666666667"/>
    <x v="0"/>
    <x v="62"/>
  </r>
  <r>
    <x v="4"/>
    <n v="3"/>
    <x v="2"/>
    <x v="62"/>
    <x v="62"/>
    <x v="17"/>
    <n v="7513"/>
    <n v="6652"/>
    <n v="98"/>
    <n v="6554"/>
    <n v="76816.98"/>
    <n v="12835.92"/>
    <x v="0"/>
    <x v="62"/>
  </r>
  <r>
    <x v="4"/>
    <n v="4"/>
    <x v="3"/>
    <x v="62"/>
    <x v="62"/>
    <x v="17"/>
    <n v="8192"/>
    <n v="7127"/>
    <n v="108"/>
    <n v="7019"/>
    <n v="84026.283333333296"/>
    <n v="17624.900000000001"/>
    <x v="0"/>
    <x v="62"/>
  </r>
  <r>
    <x v="4"/>
    <n v="5"/>
    <x v="4"/>
    <x v="62"/>
    <x v="62"/>
    <x v="17"/>
    <n v="8673"/>
    <n v="7391"/>
    <n v="84"/>
    <n v="7307"/>
    <n v="90648.42"/>
    <n v="21508.080000000002"/>
    <x v="0"/>
    <x v="62"/>
  </r>
  <r>
    <x v="4"/>
    <n v="6"/>
    <x v="5"/>
    <x v="62"/>
    <x v="62"/>
    <x v="17"/>
    <n v="8966"/>
    <n v="7713"/>
    <n v="78"/>
    <n v="7635"/>
    <n v="94337.45"/>
    <n v="15332.433333333332"/>
    <x v="0"/>
    <x v="62"/>
  </r>
  <r>
    <x v="4"/>
    <n v="7"/>
    <x v="6"/>
    <x v="62"/>
    <x v="62"/>
    <x v="17"/>
    <n v="9688"/>
    <n v="8236"/>
    <n v="72"/>
    <n v="8164"/>
    <n v="100680.086666667"/>
    <n v="15427.996666666666"/>
    <x v="0"/>
    <x v="62"/>
  </r>
  <r>
    <x v="4"/>
    <n v="8"/>
    <x v="7"/>
    <x v="62"/>
    <x v="62"/>
    <x v="17"/>
    <n v="9640"/>
    <n v="8210"/>
    <n v="72"/>
    <n v="8138"/>
    <n v="98900.166666666701"/>
    <n v="14821.266666666666"/>
    <x v="0"/>
    <x v="62"/>
  </r>
  <r>
    <x v="4"/>
    <n v="9"/>
    <x v="8"/>
    <x v="62"/>
    <x v="62"/>
    <x v="17"/>
    <n v="9290"/>
    <n v="8011"/>
    <n v="63"/>
    <n v="7948"/>
    <n v="98356.541666666701"/>
    <n v="17517.508333333335"/>
    <x v="0"/>
    <x v="62"/>
  </r>
  <r>
    <x v="4"/>
    <n v="10"/>
    <x v="9"/>
    <x v="62"/>
    <x v="62"/>
    <x v="17"/>
    <n v="9337"/>
    <n v="7964"/>
    <n v="106"/>
    <n v="7858"/>
    <n v="99265.682499999995"/>
    <n v="19940.334166666667"/>
    <x v="0"/>
    <x v="62"/>
  </r>
  <r>
    <x v="4"/>
    <n v="11"/>
    <x v="10"/>
    <x v="62"/>
    <x v="62"/>
    <x v="17"/>
    <n v="8022"/>
    <n v="6817"/>
    <n v="76"/>
    <n v="6741"/>
    <n v="86381.439166666707"/>
    <n v="19466.827499999999"/>
    <x v="0"/>
    <x v="62"/>
  </r>
  <r>
    <x v="4"/>
    <n v="12"/>
    <x v="11"/>
    <x v="62"/>
    <x v="62"/>
    <x v="17"/>
    <n v="8394"/>
    <n v="7010"/>
    <n v="86"/>
    <n v="6924"/>
    <n v="86449.383333333302"/>
    <n v="20228.616666666665"/>
    <x v="0"/>
    <x v="62"/>
  </r>
  <r>
    <x v="4"/>
    <n v="1"/>
    <x v="0"/>
    <x v="63"/>
    <x v="63"/>
    <x v="17"/>
    <n v="2186"/>
    <n v="1271"/>
    <n v="24"/>
    <n v="1247"/>
    <n v="15117.089166666699"/>
    <n v="3100.9608333333335"/>
    <x v="0"/>
    <x v="63"/>
  </r>
  <r>
    <x v="4"/>
    <n v="2"/>
    <x v="1"/>
    <x v="63"/>
    <x v="63"/>
    <x v="17"/>
    <n v="2194"/>
    <n v="1292"/>
    <n v="48"/>
    <n v="1244"/>
    <n v="14907.309166666701"/>
    <n v="3368.3908333333334"/>
    <x v="0"/>
    <x v="63"/>
  </r>
  <r>
    <x v="4"/>
    <n v="3"/>
    <x v="2"/>
    <x v="63"/>
    <x v="63"/>
    <x v="17"/>
    <n v="2917"/>
    <n v="1813"/>
    <n v="95"/>
    <n v="1718"/>
    <n v="20631.996666666699"/>
    <n v="3779.52"/>
    <x v="0"/>
    <x v="63"/>
  </r>
  <r>
    <x v="4"/>
    <n v="4"/>
    <x v="3"/>
    <x v="63"/>
    <x v="63"/>
    <x v="17"/>
    <n v="3326"/>
    <n v="2327"/>
    <n v="222"/>
    <n v="2105"/>
    <n v="25305.2016666667"/>
    <n v="5294.2316666666666"/>
    <x v="0"/>
    <x v="63"/>
  </r>
  <r>
    <x v="4"/>
    <n v="5"/>
    <x v="4"/>
    <x v="63"/>
    <x v="63"/>
    <x v="17"/>
    <n v="3643"/>
    <n v="2463"/>
    <n v="68"/>
    <n v="2395"/>
    <n v="28936.654999999999"/>
    <n v="5600.5283333333336"/>
    <x v="0"/>
    <x v="63"/>
  </r>
  <r>
    <x v="4"/>
    <n v="6"/>
    <x v="5"/>
    <x v="63"/>
    <x v="63"/>
    <x v="17"/>
    <n v="3879"/>
    <n v="2593"/>
    <n v="59"/>
    <n v="2534"/>
    <n v="30567.301666666699"/>
    <n v="6543.3483333333334"/>
    <x v="0"/>
    <x v="63"/>
  </r>
  <r>
    <x v="4"/>
    <n v="7"/>
    <x v="6"/>
    <x v="63"/>
    <x v="63"/>
    <x v="17"/>
    <n v="3998"/>
    <n v="2566"/>
    <n v="67"/>
    <n v="2499"/>
    <n v="30138.791666666701"/>
    <n v="6654.3916666666664"/>
    <x v="0"/>
    <x v="63"/>
  </r>
  <r>
    <x v="4"/>
    <n v="8"/>
    <x v="7"/>
    <x v="63"/>
    <x v="63"/>
    <x v="17"/>
    <n v="3913"/>
    <n v="2641"/>
    <n v="58"/>
    <n v="2583"/>
    <n v="30887.608333333301"/>
    <n v="6341.7250000000004"/>
    <x v="0"/>
    <x v="63"/>
  </r>
  <r>
    <x v="4"/>
    <n v="9"/>
    <x v="8"/>
    <x v="63"/>
    <x v="63"/>
    <x v="17"/>
    <n v="3636"/>
    <n v="2486"/>
    <n v="45"/>
    <n v="2441"/>
    <n v="28825.455000000002"/>
    <n v="6523.211666666667"/>
    <x v="0"/>
    <x v="63"/>
  </r>
  <r>
    <x v="4"/>
    <n v="10"/>
    <x v="9"/>
    <x v="63"/>
    <x v="63"/>
    <x v="17"/>
    <n v="3785"/>
    <n v="2533"/>
    <n v="33"/>
    <n v="2500"/>
    <n v="29181.218333333301"/>
    <n v="7105.0316666666668"/>
    <x v="0"/>
    <x v="63"/>
  </r>
  <r>
    <x v="4"/>
    <n v="11"/>
    <x v="10"/>
    <x v="63"/>
    <x v="63"/>
    <x v="17"/>
    <n v="2595"/>
    <n v="1705"/>
    <n v="26"/>
    <n v="1679"/>
    <n v="19185.2483333333"/>
    <n v="4504.1183333333329"/>
    <x v="0"/>
    <x v="63"/>
  </r>
  <r>
    <x v="4"/>
    <n v="12"/>
    <x v="11"/>
    <x v="63"/>
    <x v="63"/>
    <x v="17"/>
    <n v="2706"/>
    <n v="1856"/>
    <n v="44"/>
    <n v="1812"/>
    <n v="20616.811666666701"/>
    <n v="5243.9049999999997"/>
    <x v="0"/>
    <x v="63"/>
  </r>
  <r>
    <x v="4"/>
    <n v="1"/>
    <x v="0"/>
    <x v="64"/>
    <x v="64"/>
    <x v="18"/>
    <n v="5421"/>
    <n v="4425"/>
    <n v="33"/>
    <n v="4392"/>
    <n v="49971.826666666697"/>
    <n v="13710.256666666666"/>
    <x v="0"/>
    <x v="64"/>
  </r>
  <r>
    <x v="4"/>
    <n v="2"/>
    <x v="1"/>
    <x v="64"/>
    <x v="64"/>
    <x v="18"/>
    <n v="5014"/>
    <n v="4060"/>
    <n v="4"/>
    <n v="4056"/>
    <n v="46087.5641666667"/>
    <n v="12576.252500000001"/>
    <x v="0"/>
    <x v="64"/>
  </r>
  <r>
    <x v="4"/>
    <n v="3"/>
    <x v="2"/>
    <x v="64"/>
    <x v="64"/>
    <x v="18"/>
    <n v="6232"/>
    <n v="4974"/>
    <n v="9"/>
    <n v="4965"/>
    <n v="56468.691666666702"/>
    <n v="16287.375"/>
    <x v="0"/>
    <x v="64"/>
  </r>
  <r>
    <x v="4"/>
    <n v="4"/>
    <x v="3"/>
    <x v="64"/>
    <x v="64"/>
    <x v="18"/>
    <n v="7838"/>
    <n v="5775"/>
    <n v="19"/>
    <n v="5756"/>
    <n v="65035.930833333303"/>
    <n v="18025.119166666667"/>
    <x v="0"/>
    <x v="64"/>
  </r>
  <r>
    <x v="4"/>
    <n v="5"/>
    <x v="4"/>
    <x v="64"/>
    <x v="64"/>
    <x v="18"/>
    <n v="9304"/>
    <n v="6635"/>
    <n v="35"/>
    <n v="6600"/>
    <n v="74370.938333333295"/>
    <n v="20860.778333333332"/>
    <x v="0"/>
    <x v="64"/>
  </r>
  <r>
    <x v="4"/>
    <n v="6"/>
    <x v="5"/>
    <x v="64"/>
    <x v="64"/>
    <x v="18"/>
    <n v="10855"/>
    <n v="7248"/>
    <n v="37"/>
    <n v="7211"/>
    <n v="81142.299166666693"/>
    <n v="25634.400833333333"/>
    <x v="0"/>
    <x v="64"/>
  </r>
  <r>
    <x v="4"/>
    <n v="7"/>
    <x v="6"/>
    <x v="64"/>
    <x v="64"/>
    <x v="18"/>
    <n v="12298"/>
    <n v="8082"/>
    <n v="0"/>
    <n v="8082"/>
    <n v="89843.594166666706"/>
    <n v="28908.505833333333"/>
    <x v="0"/>
    <x v="64"/>
  </r>
  <r>
    <x v="4"/>
    <n v="8"/>
    <x v="7"/>
    <x v="64"/>
    <x v="64"/>
    <x v="18"/>
    <n v="12145"/>
    <n v="8017"/>
    <n v="29"/>
    <n v="7988"/>
    <n v="88573.698333333305"/>
    <n v="28200.134999999998"/>
    <x v="0"/>
    <x v="64"/>
  </r>
  <r>
    <x v="4"/>
    <n v="9"/>
    <x v="8"/>
    <x v="64"/>
    <x v="64"/>
    <x v="18"/>
    <n v="10835"/>
    <n v="7337"/>
    <n v="108"/>
    <n v="7229"/>
    <n v="81264.701666666704"/>
    <n v="24348.698333333334"/>
    <x v="0"/>
    <x v="64"/>
  </r>
  <r>
    <x v="4"/>
    <n v="10"/>
    <x v="9"/>
    <x v="64"/>
    <x v="64"/>
    <x v="18"/>
    <n v="9643"/>
    <n v="6923"/>
    <n v="18"/>
    <n v="6905"/>
    <n v="78086.654999999999"/>
    <n v="24927.711666666666"/>
    <x v="0"/>
    <x v="64"/>
  </r>
  <r>
    <x v="4"/>
    <n v="11"/>
    <x v="10"/>
    <x v="64"/>
    <x v="64"/>
    <x v="18"/>
    <n v="7031"/>
    <n v="5681"/>
    <n v="167"/>
    <n v="5514"/>
    <n v="62119.463333333297"/>
    <n v="16328.053333333333"/>
    <x v="0"/>
    <x v="64"/>
  </r>
  <r>
    <x v="4"/>
    <n v="12"/>
    <x v="11"/>
    <x v="64"/>
    <x v="64"/>
    <x v="18"/>
    <n v="7204"/>
    <n v="5795"/>
    <n v="117"/>
    <n v="5678"/>
    <n v="63645.037499999999"/>
    <n v="16236.262500000001"/>
    <x v="0"/>
    <x v="64"/>
  </r>
  <r>
    <x v="4"/>
    <n v="1"/>
    <x v="0"/>
    <x v="65"/>
    <x v="65"/>
    <x v="19"/>
    <n v="3018"/>
    <n v="2262"/>
    <n v="60"/>
    <n v="2202"/>
    <n v="27708.631666666701"/>
    <n v="4984.2683333333334"/>
    <x v="0"/>
    <x v="65"/>
  </r>
  <r>
    <x v="4"/>
    <n v="2"/>
    <x v="1"/>
    <x v="65"/>
    <x v="65"/>
    <x v="19"/>
    <n v="2870"/>
    <n v="2148"/>
    <n v="56"/>
    <n v="2092"/>
    <n v="26167.746666666699"/>
    <n v="4350.336666666667"/>
    <x v="0"/>
    <x v="65"/>
  </r>
  <r>
    <x v="4"/>
    <n v="3"/>
    <x v="2"/>
    <x v="65"/>
    <x v="65"/>
    <x v="19"/>
    <n v="3555"/>
    <n v="2653"/>
    <n v="58"/>
    <n v="2595"/>
    <n v="32267.830833333301"/>
    <n v="5340.1358333333337"/>
    <x v="0"/>
    <x v="65"/>
  </r>
  <r>
    <x v="4"/>
    <n v="4"/>
    <x v="3"/>
    <x v="65"/>
    <x v="65"/>
    <x v="19"/>
    <n v="4115"/>
    <n v="3166"/>
    <n v="52"/>
    <n v="3114"/>
    <n v="39191.553333333301"/>
    <n v="5951.5466666666671"/>
    <x v="0"/>
    <x v="65"/>
  </r>
  <r>
    <x v="4"/>
    <n v="5"/>
    <x v="4"/>
    <x v="65"/>
    <x v="65"/>
    <x v="19"/>
    <n v="4446"/>
    <n v="3425"/>
    <n v="119"/>
    <n v="3306"/>
    <n v="41252.303333333301"/>
    <n v="5802.83"/>
    <x v="0"/>
    <x v="65"/>
  </r>
  <r>
    <x v="4"/>
    <n v="6"/>
    <x v="5"/>
    <x v="65"/>
    <x v="65"/>
    <x v="19"/>
    <n v="4705"/>
    <n v="3574"/>
    <n v="121"/>
    <n v="3453"/>
    <n v="42817.151666666701"/>
    <n v="6590.6816666666664"/>
    <x v="0"/>
    <x v="65"/>
  </r>
  <r>
    <x v="4"/>
    <n v="7"/>
    <x v="6"/>
    <x v="65"/>
    <x v="65"/>
    <x v="19"/>
    <n v="4692"/>
    <n v="3587"/>
    <n v="118"/>
    <n v="3469"/>
    <n v="43312.055"/>
    <n v="5776.9783333333335"/>
    <x v="0"/>
    <x v="65"/>
  </r>
  <r>
    <x v="4"/>
    <n v="8"/>
    <x v="7"/>
    <x v="65"/>
    <x v="65"/>
    <x v="19"/>
    <n v="4788"/>
    <n v="3665"/>
    <n v="82"/>
    <n v="3583"/>
    <n v="44068.953333333302"/>
    <n v="5775.7633333333333"/>
    <x v="0"/>
    <x v="65"/>
  </r>
  <r>
    <x v="4"/>
    <n v="9"/>
    <x v="8"/>
    <x v="65"/>
    <x v="65"/>
    <x v="19"/>
    <n v="4612"/>
    <n v="3502"/>
    <n v="176"/>
    <n v="3326"/>
    <n v="41369.464999999997"/>
    <n v="8059.4016666666666"/>
    <x v="0"/>
    <x v="65"/>
  </r>
  <r>
    <x v="4"/>
    <n v="10"/>
    <x v="9"/>
    <x v="65"/>
    <x v="65"/>
    <x v="19"/>
    <n v="4451"/>
    <n v="3368"/>
    <n v="6"/>
    <n v="3362"/>
    <n v="41624.706666666701"/>
    <n v="8094.8933333333334"/>
    <x v="0"/>
    <x v="65"/>
  </r>
  <r>
    <x v="4"/>
    <n v="11"/>
    <x v="10"/>
    <x v="65"/>
    <x v="65"/>
    <x v="19"/>
    <n v="3860"/>
    <n v="2864"/>
    <n v="11"/>
    <n v="2853"/>
    <n v="34881.675000000003"/>
    <n v="6546.1416666666664"/>
    <x v="0"/>
    <x v="65"/>
  </r>
  <r>
    <x v="4"/>
    <n v="12"/>
    <x v="11"/>
    <x v="65"/>
    <x v="65"/>
    <x v="19"/>
    <n v="3895"/>
    <n v="2885"/>
    <n v="12"/>
    <n v="2873"/>
    <n v="34716.640833333302"/>
    <n v="5731.9425000000001"/>
    <x v="0"/>
    <x v="65"/>
  </r>
  <r>
    <x v="4"/>
    <n v="1"/>
    <x v="0"/>
    <x v="66"/>
    <x v="66"/>
    <x v="20"/>
    <n v="2008"/>
    <n v="1697"/>
    <n v="1"/>
    <n v="1696"/>
    <n v="18246.333333333299"/>
    <n v="5620.1833333333334"/>
    <x v="0"/>
    <x v="66"/>
  </r>
  <r>
    <x v="4"/>
    <n v="2"/>
    <x v="1"/>
    <x v="66"/>
    <x v="66"/>
    <x v="20"/>
    <n v="1757"/>
    <n v="1466"/>
    <n v="0"/>
    <n v="1466"/>
    <n v="15784.666666666701"/>
    <n v="4994.8999999999996"/>
    <x v="0"/>
    <x v="66"/>
  </r>
  <r>
    <x v="4"/>
    <n v="3"/>
    <x v="2"/>
    <x v="66"/>
    <x v="66"/>
    <x v="20"/>
    <n v="2303"/>
    <n v="1928"/>
    <n v="4"/>
    <n v="1924"/>
    <n v="20895.3"/>
    <n v="7344.8666666666668"/>
    <x v="0"/>
    <x v="66"/>
  </r>
  <r>
    <x v="4"/>
    <n v="4"/>
    <x v="3"/>
    <x v="66"/>
    <x v="66"/>
    <x v="20"/>
    <n v="3119"/>
    <n v="2581"/>
    <n v="9"/>
    <n v="2572"/>
    <n v="27858.419166666699"/>
    <n v="10822.747499999999"/>
    <x v="0"/>
    <x v="66"/>
  </r>
  <r>
    <x v="4"/>
    <n v="5"/>
    <x v="4"/>
    <x v="66"/>
    <x v="66"/>
    <x v="20"/>
    <n v="3397"/>
    <n v="2834"/>
    <n v="7"/>
    <n v="2827"/>
    <n v="30843.871666666699"/>
    <n v="10776.594999999999"/>
    <x v="0"/>
    <x v="66"/>
  </r>
  <r>
    <x v="4"/>
    <n v="6"/>
    <x v="5"/>
    <x v="66"/>
    <x v="66"/>
    <x v="20"/>
    <n v="3622"/>
    <n v="2994"/>
    <n v="17"/>
    <n v="2977"/>
    <n v="32426.266666666699"/>
    <n v="11964.933333333332"/>
    <x v="0"/>
    <x v="66"/>
  </r>
  <r>
    <x v="4"/>
    <n v="7"/>
    <x v="6"/>
    <x v="66"/>
    <x v="66"/>
    <x v="20"/>
    <n v="4208"/>
    <n v="3507"/>
    <n v="35"/>
    <n v="3472"/>
    <n v="37898.199999999997"/>
    <n v="14271.283333333333"/>
    <x v="0"/>
    <x v="66"/>
  </r>
  <r>
    <x v="4"/>
    <n v="8"/>
    <x v="7"/>
    <x v="66"/>
    <x v="66"/>
    <x v="20"/>
    <n v="3399"/>
    <n v="2825"/>
    <n v="36"/>
    <n v="2789"/>
    <n v="30263.253333333301"/>
    <n v="11859.563333333334"/>
    <x v="0"/>
    <x v="66"/>
  </r>
  <r>
    <x v="4"/>
    <n v="9"/>
    <x v="8"/>
    <x v="66"/>
    <x v="66"/>
    <x v="20"/>
    <n v="3727"/>
    <n v="3090"/>
    <n v="36"/>
    <n v="3054"/>
    <n v="33003.333333333299"/>
    <n v="12834.1"/>
    <x v="0"/>
    <x v="66"/>
  </r>
  <r>
    <x v="4"/>
    <n v="10"/>
    <x v="9"/>
    <x v="66"/>
    <x v="66"/>
    <x v="20"/>
    <n v="3379"/>
    <n v="2833"/>
    <n v="32"/>
    <n v="2801"/>
    <n v="30190.511666666702"/>
    <n v="10217.471666666666"/>
    <x v="0"/>
    <x v="66"/>
  </r>
  <r>
    <x v="4"/>
    <n v="11"/>
    <x v="10"/>
    <x v="66"/>
    <x v="66"/>
    <x v="20"/>
    <n v="2191"/>
    <n v="1864"/>
    <n v="10"/>
    <n v="1854"/>
    <n v="19796.820833333299"/>
    <n v="7820.895833333333"/>
    <x v="0"/>
    <x v="66"/>
  </r>
  <r>
    <x v="4"/>
    <n v="12"/>
    <x v="11"/>
    <x v="66"/>
    <x v="66"/>
    <x v="20"/>
    <n v="2472"/>
    <n v="2096"/>
    <n v="21"/>
    <n v="2075"/>
    <n v="22145.883333333299"/>
    <n v="7757.5333333333338"/>
    <x v="0"/>
    <x v="66"/>
  </r>
  <r>
    <x v="4"/>
    <n v="1"/>
    <x v="0"/>
    <x v="67"/>
    <x v="67"/>
    <x v="20"/>
    <n v="5751"/>
    <n v="4358"/>
    <n v="0"/>
    <n v="4358"/>
    <n v="48237.518333333297"/>
    <n v="13099.498333333333"/>
    <x v="0"/>
    <x v="67"/>
  </r>
  <r>
    <x v="4"/>
    <n v="2"/>
    <x v="1"/>
    <x v="67"/>
    <x v="67"/>
    <x v="20"/>
    <n v="5449"/>
    <n v="4170"/>
    <n v="7"/>
    <n v="4163"/>
    <n v="46388.648333333302"/>
    <n v="12912.118333333334"/>
    <x v="0"/>
    <x v="67"/>
  </r>
  <r>
    <x v="4"/>
    <n v="3"/>
    <x v="2"/>
    <x v="67"/>
    <x v="67"/>
    <x v="20"/>
    <n v="7032"/>
    <n v="5498"/>
    <n v="0"/>
    <n v="5498"/>
    <n v="60263.55"/>
    <n v="14855.15"/>
    <x v="0"/>
    <x v="67"/>
  </r>
  <r>
    <x v="4"/>
    <n v="4"/>
    <x v="3"/>
    <x v="67"/>
    <x v="67"/>
    <x v="20"/>
    <n v="7880"/>
    <n v="6073"/>
    <n v="73"/>
    <n v="6000"/>
    <n v="64125.5"/>
    <n v="21164.516666666666"/>
    <x v="0"/>
    <x v="67"/>
  </r>
  <r>
    <x v="4"/>
    <n v="5"/>
    <x v="4"/>
    <x v="67"/>
    <x v="67"/>
    <x v="20"/>
    <n v="8497"/>
    <n v="6541"/>
    <n v="14"/>
    <n v="6527"/>
    <n v="71072.536666666696"/>
    <n v="20166.363333333335"/>
    <x v="0"/>
    <x v="67"/>
  </r>
  <r>
    <x v="4"/>
    <n v="6"/>
    <x v="5"/>
    <x v="67"/>
    <x v="67"/>
    <x v="20"/>
    <n v="8666"/>
    <n v="6610"/>
    <n v="53"/>
    <n v="6557"/>
    <n v="70487.536666666696"/>
    <n v="27617.913333333334"/>
    <x v="0"/>
    <x v="67"/>
  </r>
  <r>
    <x v="4"/>
    <n v="7"/>
    <x v="6"/>
    <x v="67"/>
    <x v="67"/>
    <x v="20"/>
    <n v="9086"/>
    <n v="6859"/>
    <n v="50"/>
    <n v="6809"/>
    <n v="72728.263333333307"/>
    <n v="23537.453333333335"/>
    <x v="0"/>
    <x v="67"/>
  </r>
  <r>
    <x v="4"/>
    <n v="8"/>
    <x v="7"/>
    <x v="67"/>
    <x v="67"/>
    <x v="20"/>
    <n v="9076"/>
    <n v="6869"/>
    <n v="24"/>
    <n v="6845"/>
    <n v="72829.583333333299"/>
    <n v="21341.25"/>
    <x v="0"/>
    <x v="67"/>
  </r>
  <r>
    <x v="4"/>
    <n v="9"/>
    <x v="8"/>
    <x v="67"/>
    <x v="67"/>
    <x v="20"/>
    <n v="9157"/>
    <n v="6970"/>
    <n v="11"/>
    <n v="6959"/>
    <n v="75129.988333333298"/>
    <n v="22945.645"/>
    <x v="0"/>
    <x v="67"/>
  </r>
  <r>
    <x v="4"/>
    <n v="10"/>
    <x v="9"/>
    <x v="67"/>
    <x v="67"/>
    <x v="20"/>
    <n v="8675"/>
    <n v="6623"/>
    <n v="2"/>
    <n v="6621"/>
    <n v="71426.491666666698"/>
    <n v="22726.791666666668"/>
    <x v="0"/>
    <x v="67"/>
  </r>
  <r>
    <x v="4"/>
    <n v="11"/>
    <x v="10"/>
    <x v="67"/>
    <x v="67"/>
    <x v="20"/>
    <n v="6918"/>
    <n v="5359"/>
    <n v="0"/>
    <n v="5359"/>
    <n v="59334.633333333302"/>
    <n v="18893.133333333335"/>
    <x v="0"/>
    <x v="67"/>
  </r>
  <r>
    <x v="4"/>
    <n v="12"/>
    <x v="11"/>
    <x v="67"/>
    <x v="67"/>
    <x v="20"/>
    <n v="7263"/>
    <n v="5528"/>
    <n v="6"/>
    <n v="5522"/>
    <n v="60271.733333333301"/>
    <n v="18143.066666666666"/>
    <x v="0"/>
    <x v="67"/>
  </r>
  <r>
    <x v="4"/>
    <n v="1"/>
    <x v="0"/>
    <x v="68"/>
    <x v="68"/>
    <x v="20"/>
    <n v="2617"/>
    <n v="2053"/>
    <n v="31"/>
    <n v="2022"/>
    <n v="24117.990833333301"/>
    <n v="5288.1091666666671"/>
    <x v="0"/>
    <x v="68"/>
  </r>
  <r>
    <x v="4"/>
    <n v="2"/>
    <x v="1"/>
    <x v="68"/>
    <x v="68"/>
    <x v="20"/>
    <n v="2905"/>
    <n v="2302"/>
    <n v="47"/>
    <n v="2255"/>
    <n v="27380.162499999999"/>
    <n v="5843.3708333333334"/>
    <x v="0"/>
    <x v="68"/>
  </r>
  <r>
    <x v="4"/>
    <n v="3"/>
    <x v="2"/>
    <x v="68"/>
    <x v="68"/>
    <x v="20"/>
    <n v="3448"/>
    <n v="2754"/>
    <n v="140"/>
    <n v="2614"/>
    <n v="31791.023333333302"/>
    <n v="6298.7766666666666"/>
    <x v="0"/>
    <x v="68"/>
  </r>
  <r>
    <x v="4"/>
    <n v="4"/>
    <x v="3"/>
    <x v="68"/>
    <x v="68"/>
    <x v="20"/>
    <n v="3764"/>
    <n v="2894"/>
    <n v="258"/>
    <n v="2636"/>
    <n v="31836.683333333302"/>
    <n v="7001.2833333333338"/>
    <x v="0"/>
    <x v="68"/>
  </r>
  <r>
    <x v="4"/>
    <n v="5"/>
    <x v="4"/>
    <x v="68"/>
    <x v="68"/>
    <x v="20"/>
    <n v="4016"/>
    <n v="3125"/>
    <n v="213"/>
    <n v="2912"/>
    <n v="35177.85"/>
    <n v="6613.916666666667"/>
    <x v="0"/>
    <x v="68"/>
  </r>
  <r>
    <x v="4"/>
    <n v="6"/>
    <x v="5"/>
    <x v="68"/>
    <x v="68"/>
    <x v="20"/>
    <n v="4020"/>
    <n v="3027"/>
    <n v="78"/>
    <n v="2949"/>
    <n v="35338.25"/>
    <n v="7031.9"/>
    <x v="0"/>
    <x v="68"/>
  </r>
  <r>
    <x v="4"/>
    <n v="7"/>
    <x v="6"/>
    <x v="68"/>
    <x v="68"/>
    <x v="20"/>
    <n v="4180"/>
    <n v="3165"/>
    <n v="89"/>
    <n v="3076"/>
    <n v="36688.516666666699"/>
    <n v="6462.2666666666664"/>
    <x v="0"/>
    <x v="68"/>
  </r>
  <r>
    <x v="4"/>
    <n v="8"/>
    <x v="7"/>
    <x v="68"/>
    <x v="68"/>
    <x v="20"/>
    <n v="4219"/>
    <n v="3188"/>
    <n v="160"/>
    <n v="3028"/>
    <n v="36147.449999999997"/>
    <n v="6162.0166666666664"/>
    <x v="0"/>
    <x v="68"/>
  </r>
  <r>
    <x v="4"/>
    <n v="9"/>
    <x v="8"/>
    <x v="68"/>
    <x v="68"/>
    <x v="20"/>
    <n v="3980"/>
    <n v="3006"/>
    <n v="76"/>
    <n v="2930"/>
    <n v="35337.633333333302"/>
    <n v="7011.5166666666664"/>
    <x v="0"/>
    <x v="68"/>
  </r>
  <r>
    <x v="4"/>
    <n v="10"/>
    <x v="9"/>
    <x v="68"/>
    <x v="68"/>
    <x v="20"/>
    <n v="3918"/>
    <n v="2990"/>
    <n v="43"/>
    <n v="2947"/>
    <n v="35331.933333333298"/>
    <n v="5170.2166666666662"/>
    <x v="0"/>
    <x v="68"/>
  </r>
  <r>
    <x v="4"/>
    <n v="11"/>
    <x v="10"/>
    <x v="68"/>
    <x v="68"/>
    <x v="20"/>
    <n v="3586"/>
    <n v="2836"/>
    <n v="49"/>
    <n v="2787"/>
    <n v="33391.366666666698"/>
    <n v="5618.9"/>
    <x v="0"/>
    <x v="68"/>
  </r>
  <r>
    <x v="4"/>
    <n v="12"/>
    <x v="11"/>
    <x v="68"/>
    <x v="68"/>
    <x v="20"/>
    <n v="3758"/>
    <n v="2906"/>
    <n v="26"/>
    <n v="2880"/>
    <n v="34562.544999999998"/>
    <n v="7634.9216666666671"/>
    <x v="0"/>
    <x v="68"/>
  </r>
  <r>
    <x v="4"/>
    <n v="1"/>
    <x v="0"/>
    <x v="69"/>
    <x v="69"/>
    <x v="20"/>
    <m/>
    <m/>
    <m/>
    <m/>
    <m/>
    <m/>
    <x v="3"/>
    <x v="69"/>
  </r>
  <r>
    <x v="4"/>
    <n v="2"/>
    <x v="1"/>
    <x v="69"/>
    <x v="69"/>
    <x v="20"/>
    <m/>
    <m/>
    <m/>
    <m/>
    <m/>
    <m/>
    <x v="3"/>
    <x v="69"/>
  </r>
  <r>
    <x v="4"/>
    <n v="3"/>
    <x v="2"/>
    <x v="69"/>
    <x v="69"/>
    <x v="20"/>
    <m/>
    <m/>
    <m/>
    <m/>
    <m/>
    <m/>
    <x v="3"/>
    <x v="69"/>
  </r>
  <r>
    <x v="4"/>
    <n v="4"/>
    <x v="3"/>
    <x v="69"/>
    <x v="69"/>
    <x v="20"/>
    <m/>
    <m/>
    <m/>
    <m/>
    <m/>
    <m/>
    <x v="3"/>
    <x v="69"/>
  </r>
  <r>
    <x v="4"/>
    <n v="5"/>
    <x v="4"/>
    <x v="69"/>
    <x v="69"/>
    <x v="20"/>
    <m/>
    <m/>
    <m/>
    <m/>
    <m/>
    <m/>
    <x v="3"/>
    <x v="69"/>
  </r>
  <r>
    <x v="4"/>
    <n v="6"/>
    <x v="5"/>
    <x v="69"/>
    <x v="69"/>
    <x v="20"/>
    <m/>
    <m/>
    <m/>
    <m/>
    <m/>
    <m/>
    <x v="3"/>
    <x v="69"/>
  </r>
  <r>
    <x v="4"/>
    <n v="7"/>
    <x v="6"/>
    <x v="69"/>
    <x v="69"/>
    <x v="20"/>
    <m/>
    <m/>
    <m/>
    <m/>
    <m/>
    <m/>
    <x v="3"/>
    <x v="69"/>
  </r>
  <r>
    <x v="4"/>
    <n v="8"/>
    <x v="7"/>
    <x v="69"/>
    <x v="69"/>
    <x v="20"/>
    <m/>
    <m/>
    <m/>
    <m/>
    <m/>
    <m/>
    <x v="3"/>
    <x v="69"/>
  </r>
  <r>
    <x v="4"/>
    <n v="9"/>
    <x v="8"/>
    <x v="69"/>
    <x v="69"/>
    <x v="20"/>
    <m/>
    <m/>
    <m/>
    <m/>
    <m/>
    <m/>
    <x v="3"/>
    <x v="69"/>
  </r>
  <r>
    <x v="4"/>
    <n v="10"/>
    <x v="9"/>
    <x v="69"/>
    <x v="69"/>
    <x v="20"/>
    <m/>
    <m/>
    <m/>
    <m/>
    <m/>
    <m/>
    <x v="3"/>
    <x v="69"/>
  </r>
  <r>
    <x v="4"/>
    <n v="11"/>
    <x v="10"/>
    <x v="69"/>
    <x v="69"/>
    <x v="20"/>
    <m/>
    <m/>
    <m/>
    <m/>
    <m/>
    <m/>
    <x v="3"/>
    <x v="69"/>
  </r>
  <r>
    <x v="4"/>
    <n v="12"/>
    <x v="11"/>
    <x v="69"/>
    <x v="69"/>
    <x v="20"/>
    <m/>
    <m/>
    <m/>
    <m/>
    <m/>
    <m/>
    <x v="3"/>
    <x v="69"/>
  </r>
  <r>
    <x v="4"/>
    <n v="1"/>
    <x v="0"/>
    <x v="70"/>
    <x v="70"/>
    <x v="20"/>
    <n v="3229"/>
    <n v="2831"/>
    <n v="0"/>
    <n v="2831"/>
    <n v="28222.506666666701"/>
    <n v="7311.5933333333332"/>
    <x v="0"/>
    <x v="70"/>
  </r>
  <r>
    <x v="4"/>
    <n v="2"/>
    <x v="1"/>
    <x v="70"/>
    <x v="70"/>
    <x v="20"/>
    <n v="2985"/>
    <n v="2613"/>
    <n v="15"/>
    <n v="2598"/>
    <n v="26379.9666666667"/>
    <n v="6787.0166666666664"/>
    <x v="0"/>
    <x v="70"/>
  </r>
  <r>
    <x v="4"/>
    <n v="3"/>
    <x v="2"/>
    <x v="70"/>
    <x v="70"/>
    <x v="20"/>
    <n v="3848"/>
    <n v="3351"/>
    <n v="0"/>
    <n v="3351"/>
    <n v="34196.448333333297"/>
    <n v="7504.7683333333334"/>
    <x v="0"/>
    <x v="70"/>
  </r>
  <r>
    <x v="4"/>
    <n v="4"/>
    <x v="3"/>
    <x v="70"/>
    <x v="70"/>
    <x v="20"/>
    <n v="4152"/>
    <n v="3646"/>
    <n v="25"/>
    <n v="3621"/>
    <n v="36628.108333333301"/>
    <n v="8798.3083333333325"/>
    <x v="0"/>
    <x v="70"/>
  </r>
  <r>
    <x v="4"/>
    <n v="5"/>
    <x v="4"/>
    <x v="70"/>
    <x v="70"/>
    <x v="20"/>
    <n v="4722"/>
    <n v="4056"/>
    <n v="49"/>
    <n v="4007"/>
    <n v="40711.5"/>
    <n v="9439.25"/>
    <x v="0"/>
    <x v="70"/>
  </r>
  <r>
    <x v="4"/>
    <n v="6"/>
    <x v="5"/>
    <x v="70"/>
    <x v="70"/>
    <x v="20"/>
    <n v="4988"/>
    <n v="4222"/>
    <n v="22"/>
    <n v="4200"/>
    <n v="42762.55"/>
    <n v="12140.966666666667"/>
    <x v="0"/>
    <x v="70"/>
  </r>
  <r>
    <x v="4"/>
    <n v="7"/>
    <x v="6"/>
    <x v="70"/>
    <x v="70"/>
    <x v="20"/>
    <n v="4955"/>
    <n v="4183"/>
    <n v="1"/>
    <n v="4182"/>
    <n v="42316.970833333296"/>
    <n v="9928.7791666666672"/>
    <x v="0"/>
    <x v="70"/>
  </r>
  <r>
    <x v="4"/>
    <n v="8"/>
    <x v="7"/>
    <x v="70"/>
    <x v="70"/>
    <x v="20"/>
    <n v="4036"/>
    <n v="3469"/>
    <n v="30"/>
    <n v="3439"/>
    <n v="34367.333333333299"/>
    <n v="7081.5666666666666"/>
    <x v="0"/>
    <x v="70"/>
  </r>
  <r>
    <x v="4"/>
    <n v="9"/>
    <x v="8"/>
    <x v="70"/>
    <x v="70"/>
    <x v="20"/>
    <n v="5034"/>
    <n v="4270"/>
    <n v="71"/>
    <n v="4199"/>
    <n v="43277.533333333296"/>
    <n v="10935.65"/>
    <x v="0"/>
    <x v="70"/>
  </r>
  <r>
    <x v="4"/>
    <n v="10"/>
    <x v="9"/>
    <x v="70"/>
    <x v="70"/>
    <x v="20"/>
    <n v="4367"/>
    <n v="3830"/>
    <n v="0"/>
    <n v="3830"/>
    <n v="39908.178333333301"/>
    <n v="8084.7383333333337"/>
    <x v="0"/>
    <x v="70"/>
  </r>
  <r>
    <x v="4"/>
    <n v="11"/>
    <x v="10"/>
    <x v="70"/>
    <x v="70"/>
    <x v="20"/>
    <n v="4436"/>
    <n v="3815"/>
    <n v="0"/>
    <n v="3815"/>
    <n v="39661.833333333299"/>
    <n v="9681.35"/>
    <x v="0"/>
    <x v="70"/>
  </r>
  <r>
    <x v="4"/>
    <n v="12"/>
    <x v="11"/>
    <x v="70"/>
    <x v="70"/>
    <x v="20"/>
    <n v="4331"/>
    <n v="3739"/>
    <n v="0"/>
    <n v="3739"/>
    <n v="38526.146666666697"/>
    <n v="11208.986666666666"/>
    <x v="0"/>
    <x v="70"/>
  </r>
  <r>
    <x v="4"/>
    <n v="1"/>
    <x v="0"/>
    <x v="71"/>
    <x v="71"/>
    <x v="20"/>
    <m/>
    <m/>
    <m/>
    <m/>
    <m/>
    <m/>
    <x v="1"/>
    <x v="71"/>
  </r>
  <r>
    <x v="4"/>
    <n v="2"/>
    <x v="1"/>
    <x v="71"/>
    <x v="71"/>
    <x v="20"/>
    <m/>
    <m/>
    <m/>
    <m/>
    <m/>
    <m/>
    <x v="1"/>
    <x v="71"/>
  </r>
  <r>
    <x v="4"/>
    <n v="3"/>
    <x v="2"/>
    <x v="71"/>
    <x v="71"/>
    <x v="20"/>
    <m/>
    <m/>
    <m/>
    <m/>
    <m/>
    <m/>
    <x v="1"/>
    <x v="71"/>
  </r>
  <r>
    <x v="4"/>
    <n v="4"/>
    <x v="3"/>
    <x v="71"/>
    <x v="71"/>
    <x v="20"/>
    <m/>
    <m/>
    <m/>
    <m/>
    <m/>
    <m/>
    <x v="1"/>
    <x v="71"/>
  </r>
  <r>
    <x v="4"/>
    <n v="5"/>
    <x v="4"/>
    <x v="71"/>
    <x v="71"/>
    <x v="20"/>
    <m/>
    <m/>
    <m/>
    <m/>
    <m/>
    <m/>
    <x v="1"/>
    <x v="71"/>
  </r>
  <r>
    <x v="4"/>
    <n v="6"/>
    <x v="5"/>
    <x v="71"/>
    <x v="71"/>
    <x v="20"/>
    <m/>
    <m/>
    <m/>
    <m/>
    <m/>
    <m/>
    <x v="1"/>
    <x v="71"/>
  </r>
  <r>
    <x v="4"/>
    <n v="7"/>
    <x v="6"/>
    <x v="71"/>
    <x v="71"/>
    <x v="20"/>
    <m/>
    <m/>
    <m/>
    <m/>
    <m/>
    <m/>
    <x v="4"/>
    <x v="71"/>
  </r>
  <r>
    <x v="4"/>
    <n v="8"/>
    <x v="7"/>
    <x v="71"/>
    <x v="71"/>
    <x v="20"/>
    <m/>
    <m/>
    <m/>
    <m/>
    <m/>
    <m/>
    <x v="4"/>
    <x v="71"/>
  </r>
  <r>
    <x v="4"/>
    <n v="9"/>
    <x v="8"/>
    <x v="71"/>
    <x v="71"/>
    <x v="20"/>
    <m/>
    <m/>
    <m/>
    <m/>
    <m/>
    <m/>
    <x v="4"/>
    <x v="71"/>
  </r>
  <r>
    <x v="4"/>
    <n v="10"/>
    <x v="9"/>
    <x v="71"/>
    <x v="71"/>
    <x v="20"/>
    <m/>
    <m/>
    <m/>
    <m/>
    <m/>
    <m/>
    <x v="4"/>
    <x v="71"/>
  </r>
  <r>
    <x v="4"/>
    <n v="11"/>
    <x v="10"/>
    <x v="71"/>
    <x v="71"/>
    <x v="20"/>
    <m/>
    <m/>
    <m/>
    <m/>
    <m/>
    <m/>
    <x v="4"/>
    <x v="71"/>
  </r>
  <r>
    <x v="4"/>
    <n v="12"/>
    <x v="11"/>
    <x v="71"/>
    <x v="71"/>
    <x v="20"/>
    <m/>
    <m/>
    <m/>
    <m/>
    <m/>
    <m/>
    <x v="4"/>
    <x v="71"/>
  </r>
  <r>
    <x v="4"/>
    <n v="1"/>
    <x v="0"/>
    <x v="72"/>
    <x v="72"/>
    <x v="20"/>
    <n v="1689"/>
    <n v="1358"/>
    <n v="5"/>
    <n v="1353"/>
    <n v="13430.1166666667"/>
    <n v="3209.65"/>
    <x v="0"/>
    <x v="72"/>
  </r>
  <r>
    <x v="4"/>
    <n v="2"/>
    <x v="1"/>
    <x v="72"/>
    <x v="72"/>
    <x v="20"/>
    <n v="1686"/>
    <n v="1416"/>
    <n v="7"/>
    <n v="1409"/>
    <n v="14089.1733333333"/>
    <n v="3258.71"/>
    <x v="0"/>
    <x v="72"/>
  </r>
  <r>
    <x v="4"/>
    <n v="3"/>
    <x v="2"/>
    <x v="72"/>
    <x v="72"/>
    <x v="20"/>
    <n v="2270"/>
    <n v="1874"/>
    <n v="7"/>
    <n v="1867"/>
    <n v="18544.900000000001"/>
    <n v="4508.1000000000004"/>
    <x v="0"/>
    <x v="72"/>
  </r>
  <r>
    <x v="4"/>
    <n v="4"/>
    <x v="3"/>
    <x v="72"/>
    <x v="72"/>
    <x v="20"/>
    <n v="3712"/>
    <n v="3066"/>
    <n v="48"/>
    <n v="3018"/>
    <n v="30280.705833333301"/>
    <n v="10079.610833333334"/>
    <x v="0"/>
    <x v="72"/>
  </r>
  <r>
    <x v="4"/>
    <n v="5"/>
    <x v="4"/>
    <x v="72"/>
    <x v="72"/>
    <x v="20"/>
    <n v="3920"/>
    <n v="3246"/>
    <n v="31"/>
    <n v="3215"/>
    <n v="32393.504166666698"/>
    <n v="8390.4125000000004"/>
    <x v="0"/>
    <x v="72"/>
  </r>
  <r>
    <x v="4"/>
    <n v="6"/>
    <x v="5"/>
    <x v="72"/>
    <x v="72"/>
    <x v="20"/>
    <n v="4242"/>
    <n v="3475"/>
    <n v="39"/>
    <n v="3436"/>
    <n v="34782.458333333299"/>
    <n v="9063.5916666666672"/>
    <x v="0"/>
    <x v="72"/>
  </r>
  <r>
    <x v="4"/>
    <n v="7"/>
    <x v="6"/>
    <x v="72"/>
    <x v="72"/>
    <x v="20"/>
    <n v="4211"/>
    <n v="3456"/>
    <n v="17"/>
    <n v="3439"/>
    <n v="35094.699999999997"/>
    <n v="9452.9166666666661"/>
    <x v="0"/>
    <x v="72"/>
  </r>
  <r>
    <x v="4"/>
    <n v="8"/>
    <x v="7"/>
    <x v="72"/>
    <x v="72"/>
    <x v="20"/>
    <n v="4155"/>
    <n v="3420"/>
    <n v="81"/>
    <n v="3339"/>
    <n v="33876.929166666698"/>
    <n v="9575.7875000000004"/>
    <x v="0"/>
    <x v="72"/>
  </r>
  <r>
    <x v="4"/>
    <n v="9"/>
    <x v="8"/>
    <x v="72"/>
    <x v="72"/>
    <x v="20"/>
    <n v="4340"/>
    <n v="3600"/>
    <n v="129"/>
    <n v="3471"/>
    <n v="35181.033333333296"/>
    <n v="10867.133333333333"/>
    <x v="0"/>
    <x v="72"/>
  </r>
  <r>
    <x v="4"/>
    <n v="10"/>
    <x v="9"/>
    <x v="72"/>
    <x v="72"/>
    <x v="20"/>
    <n v="3942"/>
    <n v="3309"/>
    <n v="90"/>
    <n v="3219"/>
    <n v="32642.738333333298"/>
    <n v="8826.9616666666661"/>
    <x v="0"/>
    <x v="72"/>
  </r>
  <r>
    <x v="4"/>
    <n v="11"/>
    <x v="10"/>
    <x v="72"/>
    <x v="72"/>
    <x v="20"/>
    <n v="2625"/>
    <n v="2151"/>
    <n v="59"/>
    <n v="2092"/>
    <n v="21398.583333333299"/>
    <n v="4795.05"/>
    <x v="0"/>
    <x v="72"/>
  </r>
  <r>
    <x v="4"/>
    <n v="12"/>
    <x v="11"/>
    <x v="72"/>
    <x v="72"/>
    <x v="20"/>
    <n v="2775"/>
    <n v="2248"/>
    <n v="5"/>
    <n v="2243"/>
    <n v="22681.976666666698"/>
    <n v="4565.6566666666668"/>
    <x v="0"/>
    <x v="72"/>
  </r>
  <r>
    <x v="4"/>
    <n v="1"/>
    <x v="0"/>
    <x v="73"/>
    <x v="73"/>
    <x v="20"/>
    <m/>
    <m/>
    <m/>
    <m/>
    <m/>
    <m/>
    <x v="1"/>
    <x v="73"/>
  </r>
  <r>
    <x v="4"/>
    <n v="2"/>
    <x v="1"/>
    <x v="73"/>
    <x v="73"/>
    <x v="20"/>
    <m/>
    <m/>
    <m/>
    <m/>
    <m/>
    <m/>
    <x v="1"/>
    <x v="73"/>
  </r>
  <r>
    <x v="4"/>
    <n v="3"/>
    <x v="2"/>
    <x v="73"/>
    <x v="73"/>
    <x v="20"/>
    <m/>
    <m/>
    <m/>
    <m/>
    <m/>
    <m/>
    <x v="1"/>
    <x v="73"/>
  </r>
  <r>
    <x v="4"/>
    <n v="4"/>
    <x v="3"/>
    <x v="73"/>
    <x v="73"/>
    <x v="20"/>
    <m/>
    <m/>
    <m/>
    <m/>
    <m/>
    <m/>
    <x v="1"/>
    <x v="73"/>
  </r>
  <r>
    <x v="4"/>
    <n v="5"/>
    <x v="4"/>
    <x v="73"/>
    <x v="73"/>
    <x v="20"/>
    <m/>
    <m/>
    <m/>
    <m/>
    <m/>
    <m/>
    <x v="1"/>
    <x v="73"/>
  </r>
  <r>
    <x v="4"/>
    <n v="6"/>
    <x v="5"/>
    <x v="73"/>
    <x v="73"/>
    <x v="20"/>
    <m/>
    <m/>
    <m/>
    <m/>
    <m/>
    <m/>
    <x v="1"/>
    <x v="73"/>
  </r>
  <r>
    <x v="4"/>
    <n v="7"/>
    <x v="6"/>
    <x v="73"/>
    <x v="73"/>
    <x v="20"/>
    <m/>
    <m/>
    <m/>
    <m/>
    <m/>
    <m/>
    <x v="1"/>
    <x v="73"/>
  </r>
  <r>
    <x v="4"/>
    <n v="8"/>
    <x v="7"/>
    <x v="73"/>
    <x v="73"/>
    <x v="20"/>
    <m/>
    <m/>
    <m/>
    <m/>
    <m/>
    <m/>
    <x v="1"/>
    <x v="73"/>
  </r>
  <r>
    <x v="4"/>
    <n v="9"/>
    <x v="8"/>
    <x v="73"/>
    <x v="73"/>
    <x v="20"/>
    <m/>
    <m/>
    <m/>
    <m/>
    <m/>
    <m/>
    <x v="1"/>
    <x v="73"/>
  </r>
  <r>
    <x v="4"/>
    <n v="10"/>
    <x v="9"/>
    <x v="73"/>
    <x v="73"/>
    <x v="20"/>
    <m/>
    <m/>
    <m/>
    <m/>
    <m/>
    <m/>
    <x v="1"/>
    <x v="73"/>
  </r>
  <r>
    <x v="4"/>
    <n v="11"/>
    <x v="10"/>
    <x v="73"/>
    <x v="73"/>
    <x v="20"/>
    <m/>
    <m/>
    <m/>
    <m/>
    <m/>
    <m/>
    <x v="1"/>
    <x v="73"/>
  </r>
  <r>
    <x v="4"/>
    <n v="12"/>
    <x v="11"/>
    <x v="73"/>
    <x v="73"/>
    <x v="20"/>
    <m/>
    <m/>
    <m/>
    <m/>
    <m/>
    <m/>
    <x v="1"/>
    <x v="73"/>
  </r>
  <r>
    <x v="4"/>
    <n v="1"/>
    <x v="0"/>
    <x v="74"/>
    <x v="74"/>
    <x v="20"/>
    <n v="5661"/>
    <n v="4925"/>
    <n v="138"/>
    <n v="4787"/>
    <n v="50073.576666666697"/>
    <n v="12078.806666666667"/>
    <x v="0"/>
    <x v="74"/>
  </r>
  <r>
    <x v="4"/>
    <n v="2"/>
    <x v="1"/>
    <x v="74"/>
    <x v="74"/>
    <x v="20"/>
    <n v="5147"/>
    <n v="4481"/>
    <n v="40"/>
    <n v="4441"/>
    <n v="46888.500833333303"/>
    <n v="11725.432500000001"/>
    <x v="0"/>
    <x v="74"/>
  </r>
  <r>
    <x v="4"/>
    <n v="3"/>
    <x v="2"/>
    <x v="74"/>
    <x v="74"/>
    <x v="20"/>
    <n v="6658"/>
    <n v="5894"/>
    <n v="27"/>
    <n v="5867"/>
    <n v="61271.497499999998"/>
    <n v="15449.3025"/>
    <x v="0"/>
    <x v="74"/>
  </r>
  <r>
    <x v="4"/>
    <n v="4"/>
    <x v="3"/>
    <x v="74"/>
    <x v="74"/>
    <x v="20"/>
    <n v="8872"/>
    <n v="7811"/>
    <n v="152"/>
    <n v="7659"/>
    <n v="78787.345833333296"/>
    <n v="24598.804166666665"/>
    <x v="0"/>
    <x v="74"/>
  </r>
  <r>
    <x v="4"/>
    <n v="5"/>
    <x v="4"/>
    <x v="74"/>
    <x v="74"/>
    <x v="20"/>
    <n v="9450"/>
    <n v="8253"/>
    <n v="13"/>
    <n v="8240"/>
    <n v="82994.484166666705"/>
    <n v="23154.099166666667"/>
    <x v="0"/>
    <x v="74"/>
  </r>
  <r>
    <x v="4"/>
    <n v="6"/>
    <x v="5"/>
    <x v="74"/>
    <x v="74"/>
    <x v="20"/>
    <n v="10045"/>
    <n v="8647"/>
    <n v="44"/>
    <n v="8603"/>
    <n v="89618.361666666693"/>
    <n v="25647.921666666665"/>
    <x v="0"/>
    <x v="74"/>
  </r>
  <r>
    <x v="4"/>
    <n v="7"/>
    <x v="6"/>
    <x v="74"/>
    <x v="74"/>
    <x v="20"/>
    <n v="10579"/>
    <n v="8956"/>
    <n v="24"/>
    <n v="8932"/>
    <n v="93324.152499999997"/>
    <n v="25499.780833333334"/>
    <x v="0"/>
    <x v="74"/>
  </r>
  <r>
    <x v="4"/>
    <n v="8"/>
    <x v="7"/>
    <x v="74"/>
    <x v="74"/>
    <x v="20"/>
    <n v="10952"/>
    <n v="9307"/>
    <n v="13"/>
    <n v="9294"/>
    <n v="96579.475833333301"/>
    <n v="26593.857499999998"/>
    <x v="0"/>
    <x v="74"/>
  </r>
  <r>
    <x v="4"/>
    <n v="9"/>
    <x v="8"/>
    <x v="74"/>
    <x v="74"/>
    <x v="20"/>
    <n v="10748"/>
    <n v="9252"/>
    <n v="39"/>
    <n v="9213"/>
    <n v="95943.611666666693"/>
    <n v="29547.455000000002"/>
    <x v="0"/>
    <x v="74"/>
  </r>
  <r>
    <x v="4"/>
    <n v="10"/>
    <x v="9"/>
    <x v="74"/>
    <x v="74"/>
    <x v="20"/>
    <n v="10246"/>
    <n v="8841"/>
    <n v="1"/>
    <n v="8840"/>
    <n v="90542.762499999997"/>
    <n v="23354.137500000001"/>
    <x v="0"/>
    <x v="74"/>
  </r>
  <r>
    <x v="4"/>
    <n v="11"/>
    <x v="10"/>
    <x v="74"/>
    <x v="74"/>
    <x v="20"/>
    <n v="8366"/>
    <n v="7238"/>
    <n v="60"/>
    <n v="7178"/>
    <n v="76562.59"/>
    <n v="21290.343333333334"/>
    <x v="0"/>
    <x v="74"/>
  </r>
  <r>
    <x v="4"/>
    <n v="12"/>
    <x v="11"/>
    <x v="74"/>
    <x v="74"/>
    <x v="20"/>
    <n v="8863"/>
    <n v="7618"/>
    <n v="10"/>
    <n v="7608"/>
    <n v="78598.774166666699"/>
    <n v="22176.842499999999"/>
    <x v="0"/>
    <x v="74"/>
  </r>
  <r>
    <x v="4"/>
    <n v="1"/>
    <x v="0"/>
    <x v="75"/>
    <x v="75"/>
    <x v="20"/>
    <n v="2015"/>
    <n v="1725"/>
    <n v="92"/>
    <n v="1633"/>
    <n v="17387.309166666699"/>
    <n v="4610.0741666666663"/>
    <x v="0"/>
    <x v="75"/>
  </r>
  <r>
    <x v="4"/>
    <n v="2"/>
    <x v="1"/>
    <x v="75"/>
    <x v="75"/>
    <x v="20"/>
    <n v="1870"/>
    <n v="1584"/>
    <n v="42"/>
    <n v="1542"/>
    <n v="16415.520833333299"/>
    <n v="4276.9125000000004"/>
    <x v="0"/>
    <x v="75"/>
  </r>
  <r>
    <x v="4"/>
    <n v="3"/>
    <x v="2"/>
    <x v="75"/>
    <x v="75"/>
    <x v="20"/>
    <n v="2586"/>
    <n v="2206"/>
    <n v="88"/>
    <n v="2118"/>
    <n v="22305.5758333333"/>
    <n v="5990.1408333333329"/>
    <x v="0"/>
    <x v="75"/>
  </r>
  <r>
    <x v="4"/>
    <n v="4"/>
    <x v="3"/>
    <x v="75"/>
    <x v="75"/>
    <x v="20"/>
    <n v="3803"/>
    <n v="3175"/>
    <n v="27"/>
    <n v="3148"/>
    <n v="34310.709166666697"/>
    <n v="13509.274166666666"/>
    <x v="0"/>
    <x v="75"/>
  </r>
  <r>
    <x v="4"/>
    <n v="5"/>
    <x v="4"/>
    <x v="75"/>
    <x v="75"/>
    <x v="20"/>
    <n v="4356"/>
    <n v="3523"/>
    <n v="50"/>
    <n v="3473"/>
    <n v="38232.936666666697"/>
    <n v="14971.996666666666"/>
    <x v="0"/>
    <x v="75"/>
  </r>
  <r>
    <x v="4"/>
    <n v="6"/>
    <x v="5"/>
    <x v="75"/>
    <x v="75"/>
    <x v="20"/>
    <n v="4751"/>
    <n v="3780"/>
    <n v="79"/>
    <n v="3701"/>
    <n v="41064.2366666667"/>
    <n v="21107.863333333335"/>
    <x v="0"/>
    <x v="75"/>
  </r>
  <r>
    <x v="4"/>
    <n v="7"/>
    <x v="6"/>
    <x v="75"/>
    <x v="75"/>
    <x v="20"/>
    <n v="5282"/>
    <n v="4287"/>
    <n v="148"/>
    <n v="4139"/>
    <n v="45995.641666666699"/>
    <n v="23592.075000000001"/>
    <x v="0"/>
    <x v="75"/>
  </r>
  <r>
    <x v="4"/>
    <n v="8"/>
    <x v="7"/>
    <x v="75"/>
    <x v="75"/>
    <x v="20"/>
    <n v="5216"/>
    <n v="4285"/>
    <n v="47"/>
    <n v="4238"/>
    <n v="47365.018333333297"/>
    <n v="26049.848333333332"/>
    <x v="0"/>
    <x v="75"/>
  </r>
  <r>
    <x v="4"/>
    <n v="9"/>
    <x v="8"/>
    <x v="75"/>
    <x v="75"/>
    <x v="20"/>
    <n v="4726"/>
    <n v="3857"/>
    <n v="23"/>
    <n v="3834"/>
    <n v="42868.077499999999"/>
    <n v="22159.655833333334"/>
    <x v="0"/>
    <x v="75"/>
  </r>
  <r>
    <x v="4"/>
    <n v="10"/>
    <x v="9"/>
    <x v="75"/>
    <x v="75"/>
    <x v="20"/>
    <n v="4039"/>
    <n v="3323"/>
    <n v="23"/>
    <n v="3300"/>
    <n v="36856.879999999997"/>
    <n v="13563.603333333333"/>
    <x v="0"/>
    <x v="75"/>
  </r>
  <r>
    <x v="4"/>
    <n v="11"/>
    <x v="10"/>
    <x v="75"/>
    <x v="75"/>
    <x v="20"/>
    <n v="2345"/>
    <n v="1953"/>
    <n v="15"/>
    <n v="1938"/>
    <n v="21512.0333333333"/>
    <n v="6960.1833333333334"/>
    <x v="0"/>
    <x v="75"/>
  </r>
  <r>
    <x v="4"/>
    <n v="12"/>
    <x v="11"/>
    <x v="75"/>
    <x v="75"/>
    <x v="20"/>
    <n v="2582"/>
    <n v="2128"/>
    <n v="9"/>
    <n v="2119"/>
    <n v="23495.429166666701"/>
    <n v="5838.1875"/>
    <x v="0"/>
    <x v="75"/>
  </r>
  <r>
    <x v="4"/>
    <n v="1"/>
    <x v="0"/>
    <x v="76"/>
    <x v="76"/>
    <x v="21"/>
    <n v="700"/>
    <n v="448"/>
    <n v="1"/>
    <n v="447"/>
    <n v="4970.1549999999997"/>
    <n v="1297.7783333333334"/>
    <x v="0"/>
    <x v="76"/>
  </r>
  <r>
    <x v="4"/>
    <n v="2"/>
    <x v="1"/>
    <x v="76"/>
    <x v="76"/>
    <x v="21"/>
    <n v="606"/>
    <n v="403"/>
    <n v="4"/>
    <n v="399"/>
    <n v="4421.9449999999997"/>
    <n v="1273.5050000000001"/>
    <x v="0"/>
    <x v="76"/>
  </r>
  <r>
    <x v="4"/>
    <n v="3"/>
    <x v="2"/>
    <x v="76"/>
    <x v="76"/>
    <x v="21"/>
    <n v="859"/>
    <n v="488"/>
    <n v="2"/>
    <n v="486"/>
    <n v="5400.9750000000004"/>
    <n v="1305.1916666666666"/>
    <x v="0"/>
    <x v="76"/>
  </r>
  <r>
    <x v="4"/>
    <n v="4"/>
    <x v="3"/>
    <x v="76"/>
    <x v="76"/>
    <x v="21"/>
    <n v="844"/>
    <n v="539"/>
    <n v="1"/>
    <n v="538"/>
    <n v="5958.2591666666704"/>
    <n v="1442.3408333333334"/>
    <x v="0"/>
    <x v="76"/>
  </r>
  <r>
    <x v="4"/>
    <n v="5"/>
    <x v="4"/>
    <x v="76"/>
    <x v="76"/>
    <x v="21"/>
    <n v="928"/>
    <n v="611"/>
    <n v="2"/>
    <n v="609"/>
    <n v="6816.7766666666703"/>
    <n v="1507.24"/>
    <x v="0"/>
    <x v="76"/>
  </r>
  <r>
    <x v="4"/>
    <n v="6"/>
    <x v="5"/>
    <x v="76"/>
    <x v="76"/>
    <x v="21"/>
    <n v="1056"/>
    <n v="676"/>
    <n v="0"/>
    <n v="676"/>
    <n v="7522.5733333333301"/>
    <n v="1737.8433333333332"/>
    <x v="0"/>
    <x v="76"/>
  </r>
  <r>
    <x v="4"/>
    <n v="7"/>
    <x v="6"/>
    <x v="76"/>
    <x v="76"/>
    <x v="21"/>
    <n v="1189"/>
    <n v="705"/>
    <n v="4"/>
    <n v="701"/>
    <n v="7690.48833333333"/>
    <n v="1441.3116666666667"/>
    <x v="0"/>
    <x v="76"/>
  </r>
  <r>
    <x v="4"/>
    <n v="8"/>
    <x v="7"/>
    <x v="76"/>
    <x v="76"/>
    <x v="21"/>
    <n v="1133"/>
    <n v="684"/>
    <n v="1"/>
    <n v="683"/>
    <n v="7556.0166666666701"/>
    <n v="1557.0166666666667"/>
    <x v="0"/>
    <x v="76"/>
  </r>
  <r>
    <x v="4"/>
    <n v="9"/>
    <x v="8"/>
    <x v="76"/>
    <x v="76"/>
    <x v="21"/>
    <n v="1036"/>
    <n v="706"/>
    <n v="3"/>
    <n v="703"/>
    <n v="7880.1633333333302"/>
    <n v="1726.7366666666667"/>
    <x v="0"/>
    <x v="76"/>
  </r>
  <r>
    <x v="4"/>
    <n v="10"/>
    <x v="9"/>
    <x v="76"/>
    <x v="76"/>
    <x v="21"/>
    <n v="993"/>
    <n v="626"/>
    <n v="4"/>
    <n v="622"/>
    <n v="7053.4"/>
    <n v="1502.2666666666667"/>
    <x v="0"/>
    <x v="76"/>
  </r>
  <r>
    <x v="4"/>
    <n v="11"/>
    <x v="10"/>
    <x v="76"/>
    <x v="76"/>
    <x v="21"/>
    <n v="768"/>
    <n v="566"/>
    <n v="6"/>
    <n v="560"/>
    <n v="6306.7008333333297"/>
    <n v="1458.7825"/>
    <x v="0"/>
    <x v="76"/>
  </r>
  <r>
    <x v="4"/>
    <n v="12"/>
    <x v="11"/>
    <x v="76"/>
    <x v="76"/>
    <x v="21"/>
    <n v="720"/>
    <n v="536"/>
    <n v="2"/>
    <n v="534"/>
    <n v="6048.375"/>
    <n v="1383.1583333333333"/>
    <x v="0"/>
    <x v="76"/>
  </r>
  <r>
    <x v="4"/>
    <n v="1"/>
    <x v="0"/>
    <x v="77"/>
    <x v="77"/>
    <x v="22"/>
    <n v="2618"/>
    <n v="2110"/>
    <n v="47"/>
    <n v="2063"/>
    <n v="22615.770833333299"/>
    <n v="5437.4958333333334"/>
    <x v="0"/>
    <x v="77"/>
  </r>
  <r>
    <x v="4"/>
    <n v="2"/>
    <x v="1"/>
    <x v="77"/>
    <x v="77"/>
    <x v="22"/>
    <n v="2573"/>
    <n v="2111"/>
    <n v="41"/>
    <n v="2070"/>
    <n v="22925.164166666698"/>
    <n v="5926.8191666666671"/>
    <x v="0"/>
    <x v="77"/>
  </r>
  <r>
    <x v="4"/>
    <n v="3"/>
    <x v="2"/>
    <x v="77"/>
    <x v="77"/>
    <x v="22"/>
    <n v="3244"/>
    <n v="2633"/>
    <n v="481"/>
    <n v="2152"/>
    <n v="22981.334999999999"/>
    <n v="4315.998333333333"/>
    <x v="0"/>
    <x v="77"/>
  </r>
  <r>
    <x v="4"/>
    <n v="4"/>
    <x v="3"/>
    <x v="77"/>
    <x v="77"/>
    <x v="22"/>
    <n v="3806"/>
    <n v="3202"/>
    <n v="123"/>
    <n v="3079"/>
    <n v="33984.538333333301"/>
    <n v="6041.961666666667"/>
    <x v="0"/>
    <x v="77"/>
  </r>
  <r>
    <x v="4"/>
    <n v="5"/>
    <x v="4"/>
    <x v="77"/>
    <x v="77"/>
    <x v="22"/>
    <n v="4341"/>
    <n v="3634"/>
    <n v="0"/>
    <n v="3634"/>
    <n v="39096.243333333303"/>
    <n v="7033.123333333333"/>
    <x v="0"/>
    <x v="77"/>
  </r>
  <r>
    <x v="4"/>
    <n v="6"/>
    <x v="5"/>
    <x v="77"/>
    <x v="77"/>
    <x v="22"/>
    <n v="5023"/>
    <n v="3981"/>
    <n v="0"/>
    <n v="3981"/>
    <n v="42716.4433333333"/>
    <n v="8078.4733333333334"/>
    <x v="0"/>
    <x v="77"/>
  </r>
  <r>
    <x v="4"/>
    <n v="7"/>
    <x v="6"/>
    <x v="77"/>
    <x v="77"/>
    <x v="22"/>
    <n v="5235"/>
    <n v="4126"/>
    <n v="0"/>
    <n v="4126"/>
    <n v="45746.804166666698"/>
    <n v="8633.9458333333332"/>
    <x v="0"/>
    <x v="77"/>
  </r>
  <r>
    <x v="4"/>
    <n v="8"/>
    <x v="7"/>
    <x v="77"/>
    <x v="77"/>
    <x v="22"/>
    <n v="5163"/>
    <n v="4152"/>
    <n v="0"/>
    <n v="4152"/>
    <n v="45495.374166666697"/>
    <n v="8725.059166666666"/>
    <x v="0"/>
    <x v="77"/>
  </r>
  <r>
    <x v="4"/>
    <n v="9"/>
    <x v="8"/>
    <x v="77"/>
    <x v="77"/>
    <x v="22"/>
    <n v="5007"/>
    <n v="4094"/>
    <n v="0"/>
    <n v="4094"/>
    <n v="45494.239166666703"/>
    <n v="9214.9775000000009"/>
    <x v="0"/>
    <x v="77"/>
  </r>
  <r>
    <x v="4"/>
    <n v="10"/>
    <x v="9"/>
    <x v="77"/>
    <x v="77"/>
    <x v="22"/>
    <n v="4412"/>
    <n v="3653"/>
    <n v="0"/>
    <n v="3653"/>
    <n v="40841.795833333301"/>
    <n v="8442.0375000000004"/>
    <x v="0"/>
    <x v="77"/>
  </r>
  <r>
    <x v="4"/>
    <n v="11"/>
    <x v="10"/>
    <x v="77"/>
    <x v="77"/>
    <x v="22"/>
    <n v="3556"/>
    <n v="2904"/>
    <n v="0"/>
    <n v="2904"/>
    <n v="32133.7991666667"/>
    <n v="7764.9508333333333"/>
    <x v="0"/>
    <x v="77"/>
  </r>
  <r>
    <x v="4"/>
    <n v="12"/>
    <x v="11"/>
    <x v="77"/>
    <x v="77"/>
    <x v="22"/>
    <n v="3641"/>
    <n v="3029"/>
    <n v="0"/>
    <n v="3029"/>
    <n v="33577.294999999998"/>
    <n v="8496.2716666666674"/>
    <x v="0"/>
    <x v="77"/>
  </r>
  <r>
    <x v="4"/>
    <n v="1"/>
    <x v="0"/>
    <x v="78"/>
    <x v="78"/>
    <x v="23"/>
    <n v="1587"/>
    <n v="893"/>
    <n v="97"/>
    <n v="796"/>
    <n v="8288.1233333333294"/>
    <n v="3083.6933333333332"/>
    <x v="0"/>
    <x v="78"/>
  </r>
  <r>
    <x v="4"/>
    <n v="2"/>
    <x v="1"/>
    <x v="78"/>
    <x v="78"/>
    <x v="23"/>
    <n v="1695"/>
    <n v="872"/>
    <n v="105"/>
    <n v="767"/>
    <n v="8018.41"/>
    <n v="3215.0233333333335"/>
    <x v="0"/>
    <x v="78"/>
  </r>
  <r>
    <x v="4"/>
    <n v="3"/>
    <x v="2"/>
    <x v="78"/>
    <x v="78"/>
    <x v="23"/>
    <n v="2131"/>
    <n v="1344"/>
    <n v="62"/>
    <n v="1282"/>
    <n v="13418.122499999999"/>
    <n v="4690.3275000000003"/>
    <x v="0"/>
    <x v="78"/>
  </r>
  <r>
    <x v="4"/>
    <n v="4"/>
    <x v="3"/>
    <x v="78"/>
    <x v="78"/>
    <x v="23"/>
    <n v="2702"/>
    <n v="1739"/>
    <n v="16"/>
    <n v="1723"/>
    <n v="18128.439999999999"/>
    <n v="7212.4433333333336"/>
    <x v="0"/>
    <x v="78"/>
  </r>
  <r>
    <x v="4"/>
    <n v="5"/>
    <x v="4"/>
    <x v="78"/>
    <x v="78"/>
    <x v="23"/>
    <n v="2922"/>
    <n v="1798"/>
    <n v="24"/>
    <n v="1774"/>
    <n v="18671.419166666699"/>
    <n v="5710.5974999999999"/>
    <x v="0"/>
    <x v="78"/>
  </r>
  <r>
    <x v="4"/>
    <n v="6"/>
    <x v="5"/>
    <x v="78"/>
    <x v="78"/>
    <x v="23"/>
    <n v="3027"/>
    <n v="1861"/>
    <n v="32"/>
    <n v="1829"/>
    <n v="19238.645833333299"/>
    <n v="5117.8374999999996"/>
    <x v="0"/>
    <x v="78"/>
  </r>
  <r>
    <x v="4"/>
    <n v="7"/>
    <x v="6"/>
    <x v="78"/>
    <x v="78"/>
    <x v="23"/>
    <n v="3404"/>
    <n v="2060"/>
    <n v="33"/>
    <n v="2027"/>
    <n v="21156.577499999999"/>
    <n v="6178.5558333333329"/>
    <x v="0"/>
    <x v="78"/>
  </r>
  <r>
    <x v="4"/>
    <n v="8"/>
    <x v="7"/>
    <x v="78"/>
    <x v="78"/>
    <x v="23"/>
    <n v="3172"/>
    <n v="2011"/>
    <n v="22"/>
    <n v="1989"/>
    <n v="20826.316666666698"/>
    <n v="6890.833333333333"/>
    <x v="0"/>
    <x v="78"/>
  </r>
  <r>
    <x v="4"/>
    <n v="9"/>
    <x v="8"/>
    <x v="78"/>
    <x v="78"/>
    <x v="23"/>
    <n v="2936"/>
    <n v="1921"/>
    <n v="33"/>
    <n v="1888"/>
    <n v="19782.1583333333"/>
    <n v="5516.125"/>
    <x v="0"/>
    <x v="78"/>
  </r>
  <r>
    <x v="4"/>
    <n v="10"/>
    <x v="9"/>
    <x v="78"/>
    <x v="78"/>
    <x v="23"/>
    <n v="2968"/>
    <n v="1821"/>
    <n v="23"/>
    <n v="1798"/>
    <n v="18724.308333333302"/>
    <n v="5166.208333333333"/>
    <x v="0"/>
    <x v="78"/>
  </r>
  <r>
    <x v="4"/>
    <n v="11"/>
    <x v="10"/>
    <x v="78"/>
    <x v="78"/>
    <x v="23"/>
    <n v="2173"/>
    <n v="1403"/>
    <n v="33"/>
    <n v="1370"/>
    <n v="14310.52"/>
    <n v="5955.93"/>
    <x v="0"/>
    <x v="78"/>
  </r>
  <r>
    <x v="4"/>
    <n v="12"/>
    <x v="11"/>
    <x v="78"/>
    <x v="78"/>
    <x v="23"/>
    <n v="2285"/>
    <n v="1400"/>
    <n v="26"/>
    <n v="1374"/>
    <n v="14345.0916666667"/>
    <n v="5364.1416666666664"/>
    <x v="0"/>
    <x v="78"/>
  </r>
  <r>
    <x v="4"/>
    <n v="1"/>
    <x v="0"/>
    <x v="79"/>
    <x v="79"/>
    <x v="24"/>
    <n v="5461"/>
    <n v="4623"/>
    <n v="0"/>
    <n v="4623"/>
    <n v="51457.759166666699"/>
    <n v="12710.940833333334"/>
    <x v="0"/>
    <x v="79"/>
  </r>
  <r>
    <x v="4"/>
    <n v="2"/>
    <x v="1"/>
    <x v="79"/>
    <x v="79"/>
    <x v="24"/>
    <n v="4915"/>
    <n v="4077"/>
    <n v="1"/>
    <n v="4076"/>
    <n v="45201.543333333299"/>
    <n v="9821.09"/>
    <x v="0"/>
    <x v="79"/>
  </r>
  <r>
    <x v="4"/>
    <n v="3"/>
    <x v="2"/>
    <x v="79"/>
    <x v="79"/>
    <x v="24"/>
    <n v="6538"/>
    <n v="5511"/>
    <n v="0"/>
    <n v="5511"/>
    <n v="60595.648333333302"/>
    <n v="13294.218333333334"/>
    <x v="0"/>
    <x v="79"/>
  </r>
  <r>
    <x v="4"/>
    <n v="4"/>
    <x v="3"/>
    <x v="79"/>
    <x v="79"/>
    <x v="24"/>
    <n v="8116"/>
    <n v="6832"/>
    <n v="0"/>
    <n v="6832"/>
    <n v="75677.580833333297"/>
    <n v="16213.0525"/>
    <x v="0"/>
    <x v="79"/>
  </r>
  <r>
    <x v="4"/>
    <n v="5"/>
    <x v="4"/>
    <x v="79"/>
    <x v="79"/>
    <x v="24"/>
    <n v="9451"/>
    <n v="8003"/>
    <n v="0"/>
    <n v="8003"/>
    <n v="88408.600833333301"/>
    <n v="17305.1325"/>
    <x v="0"/>
    <x v="79"/>
  </r>
  <r>
    <x v="4"/>
    <n v="6"/>
    <x v="5"/>
    <x v="79"/>
    <x v="79"/>
    <x v="24"/>
    <n v="9923"/>
    <n v="8231"/>
    <n v="0"/>
    <n v="8231"/>
    <n v="90662.14"/>
    <n v="18448.560000000001"/>
    <x v="0"/>
    <x v="79"/>
  </r>
  <r>
    <x v="4"/>
    <n v="7"/>
    <x v="6"/>
    <x v="79"/>
    <x v="79"/>
    <x v="24"/>
    <n v="10419"/>
    <n v="8500"/>
    <n v="0"/>
    <n v="8500"/>
    <n v="92536.21"/>
    <n v="19205.023333333334"/>
    <x v="0"/>
    <x v="79"/>
  </r>
  <r>
    <x v="4"/>
    <n v="8"/>
    <x v="7"/>
    <x v="79"/>
    <x v="79"/>
    <x v="24"/>
    <n v="10522"/>
    <n v="8704"/>
    <n v="0"/>
    <n v="8704"/>
    <n v="95218.353333333303"/>
    <n v="19268.18"/>
    <x v="0"/>
    <x v="79"/>
  </r>
  <r>
    <x v="4"/>
    <n v="9"/>
    <x v="8"/>
    <x v="79"/>
    <x v="79"/>
    <x v="24"/>
    <n v="10536"/>
    <n v="8764"/>
    <n v="0"/>
    <n v="8764"/>
    <n v="96378.913333333301"/>
    <n v="21604.803333333333"/>
    <x v="0"/>
    <x v="79"/>
  </r>
  <r>
    <x v="4"/>
    <n v="10"/>
    <x v="9"/>
    <x v="79"/>
    <x v="79"/>
    <x v="24"/>
    <n v="10010"/>
    <n v="8457"/>
    <n v="0"/>
    <n v="8457"/>
    <n v="92867.993333333303"/>
    <n v="20547.823333333334"/>
    <x v="0"/>
    <x v="79"/>
  </r>
  <r>
    <x v="4"/>
    <n v="11"/>
    <x v="10"/>
    <x v="79"/>
    <x v="79"/>
    <x v="24"/>
    <n v="8117"/>
    <n v="6978"/>
    <n v="0"/>
    <n v="6978"/>
    <n v="76607.453333333295"/>
    <n v="19195.88"/>
    <x v="0"/>
    <x v="79"/>
  </r>
  <r>
    <x v="4"/>
    <n v="12"/>
    <x v="11"/>
    <x v="79"/>
    <x v="79"/>
    <x v="24"/>
    <n v="8216"/>
    <n v="6971"/>
    <n v="0"/>
    <n v="6971"/>
    <n v="76758.532500000001"/>
    <n v="20180.000833333332"/>
    <x v="0"/>
    <x v="79"/>
  </r>
  <r>
    <x v="4"/>
    <n v="1"/>
    <x v="0"/>
    <x v="80"/>
    <x v="80"/>
    <x v="25"/>
    <n v="846"/>
    <n v="720"/>
    <n v="18"/>
    <n v="702"/>
    <n v="8157.2375000000002"/>
    <n v="1188.4458333333334"/>
    <x v="0"/>
    <x v="80"/>
  </r>
  <r>
    <x v="4"/>
    <n v="2"/>
    <x v="1"/>
    <x v="80"/>
    <x v="80"/>
    <x v="25"/>
    <n v="1064"/>
    <n v="925"/>
    <n v="19"/>
    <n v="906"/>
    <n v="10498.1425"/>
    <n v="1315.2241666666666"/>
    <x v="0"/>
    <x v="80"/>
  </r>
  <r>
    <x v="4"/>
    <n v="3"/>
    <x v="2"/>
    <x v="80"/>
    <x v="80"/>
    <x v="25"/>
    <n v="1617"/>
    <n v="1398"/>
    <n v="28"/>
    <n v="1370"/>
    <n v="15930.985000000001"/>
    <n v="2611.2316666666666"/>
    <x v="0"/>
    <x v="80"/>
  </r>
  <r>
    <x v="4"/>
    <n v="4"/>
    <x v="3"/>
    <x v="80"/>
    <x v="80"/>
    <x v="25"/>
    <n v="2920"/>
    <n v="2507"/>
    <n v="24"/>
    <n v="2483"/>
    <n v="28791.551666666699"/>
    <n v="4216.6483333333335"/>
    <x v="0"/>
    <x v="80"/>
  </r>
  <r>
    <x v="4"/>
    <n v="5"/>
    <x v="4"/>
    <x v="80"/>
    <x v="80"/>
    <x v="25"/>
    <n v="3251"/>
    <n v="2815"/>
    <n v="19"/>
    <n v="2796"/>
    <n v="32172.0333333333"/>
    <n v="3719.2833333333333"/>
    <x v="0"/>
    <x v="80"/>
  </r>
  <r>
    <x v="4"/>
    <n v="6"/>
    <x v="5"/>
    <x v="80"/>
    <x v="80"/>
    <x v="25"/>
    <n v="3312"/>
    <n v="2873"/>
    <n v="24"/>
    <n v="2849"/>
    <n v="32480"/>
    <n v="4240.2833333333338"/>
    <x v="0"/>
    <x v="80"/>
  </r>
  <r>
    <x v="4"/>
    <n v="7"/>
    <x v="6"/>
    <x v="80"/>
    <x v="80"/>
    <x v="25"/>
    <n v="3776"/>
    <n v="3310"/>
    <n v="24"/>
    <n v="3286"/>
    <n v="37420.489166666703"/>
    <n v="4923.2108333333335"/>
    <x v="0"/>
    <x v="80"/>
  </r>
  <r>
    <x v="4"/>
    <n v="8"/>
    <x v="7"/>
    <x v="80"/>
    <x v="80"/>
    <x v="25"/>
    <n v="3615"/>
    <n v="3227"/>
    <n v="20"/>
    <n v="3207"/>
    <n v="36153.4"/>
    <n v="4782.2833333333338"/>
    <x v="0"/>
    <x v="80"/>
  </r>
  <r>
    <x v="4"/>
    <n v="9"/>
    <x v="8"/>
    <x v="80"/>
    <x v="80"/>
    <x v="25"/>
    <n v="3225"/>
    <n v="2875"/>
    <n v="26"/>
    <n v="2849"/>
    <n v="31949.133333333299"/>
    <n v="4314.2"/>
    <x v="0"/>
    <x v="80"/>
  </r>
  <r>
    <x v="4"/>
    <n v="10"/>
    <x v="9"/>
    <x v="80"/>
    <x v="80"/>
    <x v="25"/>
    <n v="3363"/>
    <n v="2989"/>
    <n v="30"/>
    <n v="2959"/>
    <n v="33275.840833333299"/>
    <n v="5616.1758333333337"/>
    <x v="0"/>
    <x v="80"/>
  </r>
  <r>
    <x v="4"/>
    <n v="11"/>
    <x v="10"/>
    <x v="80"/>
    <x v="80"/>
    <x v="25"/>
    <n v="1453"/>
    <n v="1293"/>
    <n v="24"/>
    <n v="1269"/>
    <n v="14180.362499999999"/>
    <n v="2228.7041666666669"/>
    <x v="0"/>
    <x v="80"/>
  </r>
  <r>
    <x v="4"/>
    <n v="12"/>
    <x v="11"/>
    <x v="80"/>
    <x v="80"/>
    <x v="25"/>
    <n v="1364"/>
    <n v="1196"/>
    <n v="20"/>
    <n v="1176"/>
    <n v="13236.196666666699"/>
    <n v="2312.1866666666665"/>
    <x v="0"/>
    <x v="80"/>
  </r>
  <r>
    <x v="4"/>
    <n v="1"/>
    <x v="0"/>
    <x v="81"/>
    <x v="81"/>
    <x v="25"/>
    <n v="2520"/>
    <n v="2014"/>
    <n v="8"/>
    <n v="2006"/>
    <n v="24599.614166666699"/>
    <n v="4073.1691666666666"/>
    <x v="0"/>
    <x v="81"/>
  </r>
  <r>
    <x v="4"/>
    <n v="2"/>
    <x v="1"/>
    <x v="81"/>
    <x v="81"/>
    <x v="25"/>
    <n v="2509"/>
    <n v="1961"/>
    <n v="0"/>
    <n v="1961"/>
    <n v="23675.05"/>
    <n v="3586.4833333333331"/>
    <x v="0"/>
    <x v="81"/>
  </r>
  <r>
    <x v="4"/>
    <n v="3"/>
    <x v="2"/>
    <x v="81"/>
    <x v="81"/>
    <x v="25"/>
    <n v="3272"/>
    <n v="2577"/>
    <n v="10"/>
    <n v="2567"/>
    <n v="30982.836666666699"/>
    <n v="5872.7466666666669"/>
    <x v="0"/>
    <x v="81"/>
  </r>
  <r>
    <x v="4"/>
    <n v="4"/>
    <x v="3"/>
    <x v="81"/>
    <x v="81"/>
    <x v="25"/>
    <n v="4001"/>
    <n v="3238"/>
    <n v="10"/>
    <n v="3228"/>
    <n v="38925.022499999999"/>
    <n v="8452.2441666666673"/>
    <x v="0"/>
    <x v="81"/>
  </r>
  <r>
    <x v="4"/>
    <n v="5"/>
    <x v="4"/>
    <x v="81"/>
    <x v="81"/>
    <x v="25"/>
    <n v="4327"/>
    <n v="3438"/>
    <n v="19"/>
    <n v="3419"/>
    <n v="40771.610833333303"/>
    <n v="9518.439166666667"/>
    <x v="0"/>
    <x v="81"/>
  </r>
  <r>
    <x v="4"/>
    <n v="6"/>
    <x v="5"/>
    <x v="81"/>
    <x v="81"/>
    <x v="25"/>
    <n v="4309"/>
    <n v="3415"/>
    <n v="23"/>
    <n v="3392"/>
    <n v="40227.262499999997"/>
    <n v="9589.7208333333328"/>
    <x v="0"/>
    <x v="81"/>
  </r>
  <r>
    <x v="4"/>
    <n v="7"/>
    <x v="6"/>
    <x v="81"/>
    <x v="81"/>
    <x v="25"/>
    <n v="4670"/>
    <n v="3657"/>
    <n v="33"/>
    <n v="3624"/>
    <n v="42506.102500000001"/>
    <n v="11516.914166666667"/>
    <x v="0"/>
    <x v="81"/>
  </r>
  <r>
    <x v="4"/>
    <n v="8"/>
    <x v="7"/>
    <x v="81"/>
    <x v="81"/>
    <x v="25"/>
    <n v="4666"/>
    <n v="3705"/>
    <n v="26"/>
    <n v="3679"/>
    <n v="43379.682500000003"/>
    <n v="10685.0175"/>
    <x v="0"/>
    <x v="81"/>
  </r>
  <r>
    <x v="4"/>
    <n v="9"/>
    <x v="8"/>
    <x v="81"/>
    <x v="81"/>
    <x v="25"/>
    <n v="4513"/>
    <n v="3580"/>
    <n v="27"/>
    <n v="3553"/>
    <n v="41909.139166666697"/>
    <n v="10852.877500000001"/>
    <x v="0"/>
    <x v="81"/>
  </r>
  <r>
    <x v="4"/>
    <n v="10"/>
    <x v="9"/>
    <x v="81"/>
    <x v="81"/>
    <x v="25"/>
    <n v="4411"/>
    <n v="3539"/>
    <n v="39"/>
    <n v="3500"/>
    <n v="41622.133333333302"/>
    <n v="11738.8"/>
    <x v="0"/>
    <x v="81"/>
  </r>
  <r>
    <x v="4"/>
    <n v="11"/>
    <x v="10"/>
    <x v="81"/>
    <x v="81"/>
    <x v="25"/>
    <n v="3333"/>
    <n v="2736"/>
    <n v="7"/>
    <n v="2729"/>
    <n v="32504.4008333333"/>
    <n v="8158.7991666666667"/>
    <x v="0"/>
    <x v="81"/>
  </r>
  <r>
    <x v="4"/>
    <n v="12"/>
    <x v="11"/>
    <x v="81"/>
    <x v="81"/>
    <x v="25"/>
    <n v="3672"/>
    <n v="3023"/>
    <n v="11"/>
    <n v="3012"/>
    <n v="36401.232499999998"/>
    <n v="9029.1008333333339"/>
    <x v="0"/>
    <x v="81"/>
  </r>
  <r>
    <x v="4"/>
    <n v="1"/>
    <x v="0"/>
    <x v="82"/>
    <x v="82"/>
    <x v="25"/>
    <n v="6260"/>
    <n v="5120"/>
    <n v="24"/>
    <n v="5096"/>
    <n v="65278.828333333302"/>
    <n v="16377.938333333334"/>
    <x v="0"/>
    <x v="82"/>
  </r>
  <r>
    <x v="4"/>
    <n v="2"/>
    <x v="1"/>
    <x v="82"/>
    <x v="82"/>
    <x v="25"/>
    <n v="5982"/>
    <n v="4902"/>
    <n v="27"/>
    <n v="4875"/>
    <n v="62470.927499999998"/>
    <n v="13266.889166666666"/>
    <x v="0"/>
    <x v="82"/>
  </r>
  <r>
    <x v="4"/>
    <n v="3"/>
    <x v="2"/>
    <x v="82"/>
    <x v="82"/>
    <x v="25"/>
    <n v="7398"/>
    <n v="6048"/>
    <n v="52"/>
    <n v="5996"/>
    <n v="74528.2"/>
    <n v="19572.533333333333"/>
    <x v="0"/>
    <x v="82"/>
  </r>
  <r>
    <x v="4"/>
    <n v="4"/>
    <x v="3"/>
    <x v="82"/>
    <x v="82"/>
    <x v="25"/>
    <n v="8377"/>
    <n v="6754"/>
    <n v="67"/>
    <n v="6687"/>
    <n v="82158.631666666697"/>
    <n v="24975.968333333334"/>
    <x v="0"/>
    <x v="82"/>
  </r>
  <r>
    <x v="4"/>
    <n v="5"/>
    <x v="4"/>
    <x v="82"/>
    <x v="82"/>
    <x v="25"/>
    <n v="8971"/>
    <n v="7204"/>
    <n v="1069"/>
    <n v="6135"/>
    <n v="77143.531666666706"/>
    <n v="19690.685000000001"/>
    <x v="0"/>
    <x v="82"/>
  </r>
  <r>
    <x v="4"/>
    <n v="6"/>
    <x v="5"/>
    <x v="82"/>
    <x v="82"/>
    <x v="25"/>
    <n v="9321"/>
    <n v="7345"/>
    <n v="330"/>
    <n v="7015"/>
    <n v="87005.967499999999"/>
    <n v="24317.665833333333"/>
    <x v="0"/>
    <x v="82"/>
  </r>
  <r>
    <x v="4"/>
    <n v="7"/>
    <x v="6"/>
    <x v="82"/>
    <x v="82"/>
    <x v="25"/>
    <n v="9775"/>
    <n v="7676"/>
    <n v="122"/>
    <n v="7554"/>
    <n v="94568.018333333297"/>
    <n v="24404.081666666665"/>
    <x v="0"/>
    <x v="82"/>
  </r>
  <r>
    <x v="4"/>
    <n v="8"/>
    <x v="7"/>
    <x v="82"/>
    <x v="82"/>
    <x v="25"/>
    <n v="9776"/>
    <n v="7760"/>
    <n v="119"/>
    <n v="7641"/>
    <n v="95465.584166666697"/>
    <n v="25624.049166666668"/>
    <x v="0"/>
    <x v="82"/>
  </r>
  <r>
    <x v="4"/>
    <n v="9"/>
    <x v="8"/>
    <x v="82"/>
    <x v="82"/>
    <x v="25"/>
    <n v="9399"/>
    <n v="7480"/>
    <n v="187"/>
    <n v="7293"/>
    <n v="89696.5"/>
    <n v="25817.15"/>
    <x v="0"/>
    <x v="82"/>
  </r>
  <r>
    <x v="4"/>
    <n v="10"/>
    <x v="9"/>
    <x v="82"/>
    <x v="82"/>
    <x v="25"/>
    <n v="9371"/>
    <n v="7343"/>
    <n v="92"/>
    <n v="7251"/>
    <n v="88083.344166666706"/>
    <n v="24378.322499999998"/>
    <x v="0"/>
    <x v="82"/>
  </r>
  <r>
    <x v="4"/>
    <n v="11"/>
    <x v="10"/>
    <x v="82"/>
    <x v="82"/>
    <x v="25"/>
    <n v="8360"/>
    <n v="6850"/>
    <n v="7"/>
    <n v="6843"/>
    <n v="84038.770833333299"/>
    <n v="20408.845833333333"/>
    <x v="0"/>
    <x v="82"/>
  </r>
  <r>
    <x v="4"/>
    <n v="12"/>
    <x v="11"/>
    <x v="82"/>
    <x v="82"/>
    <x v="25"/>
    <n v="8543"/>
    <n v="6971"/>
    <n v="6"/>
    <n v="6965"/>
    <n v="82101.58"/>
    <n v="22578.236666666668"/>
    <x v="0"/>
    <x v="82"/>
  </r>
  <r>
    <x v="4"/>
    <n v="1"/>
    <x v="0"/>
    <x v="83"/>
    <x v="83"/>
    <x v="26"/>
    <n v="3063"/>
    <n v="2173"/>
    <n v="58"/>
    <n v="2115"/>
    <n v="23641.0333333333"/>
    <n v="5615.7833333333338"/>
    <x v="0"/>
    <x v="83"/>
  </r>
  <r>
    <x v="4"/>
    <n v="2"/>
    <x v="1"/>
    <x v="83"/>
    <x v="83"/>
    <x v="26"/>
    <n v="2716"/>
    <n v="1971"/>
    <n v="56"/>
    <n v="1915"/>
    <n v="21112.530833333301"/>
    <n v="4772.9025000000001"/>
    <x v="0"/>
    <x v="83"/>
  </r>
  <r>
    <x v="4"/>
    <n v="3"/>
    <x v="2"/>
    <x v="83"/>
    <x v="83"/>
    <x v="26"/>
    <n v="3625"/>
    <n v="2538"/>
    <n v="62"/>
    <n v="2476"/>
    <n v="26036.9083333333"/>
    <n v="6695.6416666666664"/>
    <x v="0"/>
    <x v="83"/>
  </r>
  <r>
    <x v="4"/>
    <n v="4"/>
    <x v="3"/>
    <x v="83"/>
    <x v="83"/>
    <x v="26"/>
    <n v="4483"/>
    <n v="3006"/>
    <n v="70"/>
    <n v="2936"/>
    <n v="32510.044999999998"/>
    <n v="8335.3216666666667"/>
    <x v="0"/>
    <x v="83"/>
  </r>
  <r>
    <x v="4"/>
    <n v="5"/>
    <x v="4"/>
    <x v="83"/>
    <x v="83"/>
    <x v="26"/>
    <n v="4579"/>
    <n v="3162"/>
    <n v="81"/>
    <n v="3081"/>
    <n v="32502.496666666699"/>
    <n v="7229.836666666667"/>
    <x v="0"/>
    <x v="83"/>
  </r>
  <r>
    <x v="4"/>
    <n v="6"/>
    <x v="5"/>
    <x v="83"/>
    <x v="83"/>
    <x v="26"/>
    <n v="4820"/>
    <n v="3345"/>
    <n v="18"/>
    <n v="3327"/>
    <n v="34471.962500000001"/>
    <n v="7971.7541666666666"/>
    <x v="0"/>
    <x v="83"/>
  </r>
  <r>
    <x v="4"/>
    <n v="7"/>
    <x v="6"/>
    <x v="83"/>
    <x v="83"/>
    <x v="26"/>
    <n v="5215"/>
    <n v="3574"/>
    <n v="273"/>
    <n v="3301"/>
    <n v="34660.583333333299"/>
    <n v="7091.4833333333336"/>
    <x v="0"/>
    <x v="83"/>
  </r>
  <r>
    <x v="4"/>
    <n v="8"/>
    <x v="7"/>
    <x v="83"/>
    <x v="83"/>
    <x v="26"/>
    <n v="5256"/>
    <n v="3609"/>
    <n v="60"/>
    <n v="3549"/>
    <n v="36549.390833333302"/>
    <n v="7995.7425000000003"/>
    <x v="0"/>
    <x v="83"/>
  </r>
  <r>
    <x v="4"/>
    <n v="9"/>
    <x v="8"/>
    <x v="83"/>
    <x v="83"/>
    <x v="26"/>
    <n v="4614"/>
    <n v="3232"/>
    <n v="77"/>
    <n v="3155"/>
    <n v="34151.378333333298"/>
    <n v="7868.6883333333335"/>
    <x v="0"/>
    <x v="83"/>
  </r>
  <r>
    <x v="4"/>
    <n v="10"/>
    <x v="9"/>
    <x v="83"/>
    <x v="83"/>
    <x v="26"/>
    <n v="4355"/>
    <n v="2950"/>
    <n v="19"/>
    <n v="2931"/>
    <n v="30731.891666666699"/>
    <n v="6006.7416666666668"/>
    <x v="0"/>
    <x v="83"/>
  </r>
  <r>
    <x v="4"/>
    <n v="11"/>
    <x v="10"/>
    <x v="83"/>
    <x v="83"/>
    <x v="26"/>
    <n v="4051"/>
    <n v="2880"/>
    <n v="49"/>
    <n v="2831"/>
    <n v="29083.223333333299"/>
    <n v="6635.9433333333336"/>
    <x v="0"/>
    <x v="83"/>
  </r>
  <r>
    <x v="4"/>
    <n v="12"/>
    <x v="11"/>
    <x v="83"/>
    <x v="83"/>
    <x v="26"/>
    <n v="4103"/>
    <n v="2934"/>
    <n v="14"/>
    <n v="2920"/>
    <n v="30862.135833333301"/>
    <n v="6758.0808333333334"/>
    <x v="0"/>
    <x v="83"/>
  </r>
  <r>
    <x v="4"/>
    <n v="1"/>
    <x v="0"/>
    <x v="84"/>
    <x v="84"/>
    <x v="27"/>
    <n v="5552"/>
    <n v="4758"/>
    <n v="0"/>
    <n v="4758"/>
    <n v="55591.108333333301"/>
    <n v="17496.174999999999"/>
    <x v="0"/>
    <x v="84"/>
  </r>
  <r>
    <x v="4"/>
    <n v="2"/>
    <x v="1"/>
    <x v="84"/>
    <x v="84"/>
    <x v="27"/>
    <n v="5745"/>
    <n v="4872"/>
    <n v="0"/>
    <n v="4872"/>
    <n v="56736.95"/>
    <n v="18649.616666666665"/>
    <x v="0"/>
    <x v="84"/>
  </r>
  <r>
    <x v="4"/>
    <n v="3"/>
    <x v="2"/>
    <x v="84"/>
    <x v="84"/>
    <x v="27"/>
    <n v="7018"/>
    <n v="5961"/>
    <n v="0"/>
    <n v="5961"/>
    <n v="71195.071666666699"/>
    <n v="19380.395"/>
    <x v="0"/>
    <x v="84"/>
  </r>
  <r>
    <x v="4"/>
    <n v="4"/>
    <x v="3"/>
    <x v="84"/>
    <x v="84"/>
    <x v="27"/>
    <n v="6689"/>
    <n v="5585"/>
    <n v="0"/>
    <n v="5585"/>
    <n v="66884.070833333302"/>
    <n v="18538.112499999999"/>
    <x v="0"/>
    <x v="84"/>
  </r>
  <r>
    <x v="4"/>
    <n v="5"/>
    <x v="4"/>
    <x v="84"/>
    <x v="84"/>
    <x v="27"/>
    <n v="7021"/>
    <n v="5829"/>
    <n v="0"/>
    <n v="5829"/>
    <n v="69218.278333333306"/>
    <n v="19773.971666666668"/>
    <x v="0"/>
    <x v="84"/>
  </r>
  <r>
    <x v="4"/>
    <n v="6"/>
    <x v="5"/>
    <x v="84"/>
    <x v="84"/>
    <x v="27"/>
    <n v="6869"/>
    <n v="5681"/>
    <n v="0"/>
    <n v="5681"/>
    <n v="66533.353333333303"/>
    <n v="18664.213333333333"/>
    <x v="0"/>
    <x v="84"/>
  </r>
  <r>
    <x v="4"/>
    <n v="7"/>
    <x v="6"/>
    <x v="84"/>
    <x v="84"/>
    <x v="27"/>
    <n v="7398"/>
    <n v="6070"/>
    <n v="0"/>
    <n v="6070"/>
    <n v="72574.325833333307"/>
    <n v="18260.474166666667"/>
    <x v="0"/>
    <x v="84"/>
  </r>
  <r>
    <x v="4"/>
    <n v="8"/>
    <x v="7"/>
    <x v="84"/>
    <x v="84"/>
    <x v="27"/>
    <n v="7125"/>
    <n v="5843"/>
    <n v="0"/>
    <n v="5843"/>
    <n v="68898"/>
    <n v="17452.099999999999"/>
    <x v="0"/>
    <x v="84"/>
  </r>
  <r>
    <x v="4"/>
    <n v="9"/>
    <x v="8"/>
    <x v="84"/>
    <x v="84"/>
    <x v="27"/>
    <n v="6921"/>
    <n v="5735"/>
    <n v="0"/>
    <n v="5735"/>
    <n v="66663.166666666701"/>
    <n v="18730.883333333335"/>
    <x v="0"/>
    <x v="84"/>
  </r>
  <r>
    <x v="4"/>
    <n v="10"/>
    <x v="9"/>
    <x v="84"/>
    <x v="84"/>
    <x v="27"/>
    <n v="6797"/>
    <n v="5609"/>
    <n v="0"/>
    <n v="5609"/>
    <n v="65291.254999999997"/>
    <n v="17190.978333333333"/>
    <x v="0"/>
    <x v="84"/>
  </r>
  <r>
    <x v="4"/>
    <n v="11"/>
    <x v="10"/>
    <x v="84"/>
    <x v="84"/>
    <x v="27"/>
    <n v="5693"/>
    <n v="4738"/>
    <n v="0"/>
    <n v="4738"/>
    <n v="54660.408333333296"/>
    <n v="12982.608333333334"/>
    <x v="0"/>
    <x v="84"/>
  </r>
  <r>
    <x v="4"/>
    <n v="12"/>
    <x v="11"/>
    <x v="84"/>
    <x v="84"/>
    <x v="27"/>
    <n v="6933"/>
    <n v="5910"/>
    <n v="0"/>
    <n v="5910"/>
    <n v="69247.464999999997"/>
    <n v="23431.001666666667"/>
    <x v="0"/>
    <x v="84"/>
  </r>
  <r>
    <x v="4"/>
    <n v="1"/>
    <x v="0"/>
    <x v="85"/>
    <x v="85"/>
    <x v="27"/>
    <n v="6343"/>
    <n v="5486"/>
    <n v="160"/>
    <n v="5326"/>
    <n v="62699.641666666699"/>
    <n v="17864.258333333335"/>
    <x v="0"/>
    <x v="85"/>
  </r>
  <r>
    <x v="4"/>
    <n v="2"/>
    <x v="1"/>
    <x v="85"/>
    <x v="85"/>
    <x v="27"/>
    <n v="5770"/>
    <n v="4929"/>
    <n v="92"/>
    <n v="4837"/>
    <n v="57801.224999999999"/>
    <n v="15231.758333333333"/>
    <x v="0"/>
    <x v="85"/>
  </r>
  <r>
    <x v="4"/>
    <n v="3"/>
    <x v="2"/>
    <x v="85"/>
    <x v="85"/>
    <x v="27"/>
    <n v="7295"/>
    <n v="6187"/>
    <n v="260"/>
    <n v="5927"/>
    <n v="68922.86"/>
    <n v="17502.906666666666"/>
    <x v="0"/>
    <x v="85"/>
  </r>
  <r>
    <x v="4"/>
    <n v="4"/>
    <x v="3"/>
    <x v="85"/>
    <x v="85"/>
    <x v="27"/>
    <n v="8902"/>
    <n v="7554"/>
    <n v="234"/>
    <n v="7320"/>
    <n v="87687.4"/>
    <n v="23113.016666666666"/>
    <x v="0"/>
    <x v="85"/>
  </r>
  <r>
    <x v="4"/>
    <n v="5"/>
    <x v="4"/>
    <x v="85"/>
    <x v="85"/>
    <x v="27"/>
    <n v="10103"/>
    <n v="8483"/>
    <n v="189"/>
    <n v="8294"/>
    <n v="99093.204166666706"/>
    <n v="25746.379166666666"/>
    <x v="0"/>
    <x v="85"/>
  </r>
  <r>
    <x v="4"/>
    <n v="6"/>
    <x v="5"/>
    <x v="85"/>
    <x v="85"/>
    <x v="27"/>
    <n v="10019"/>
    <n v="8371"/>
    <n v="93"/>
    <n v="8278"/>
    <n v="99800.735833333296"/>
    <n v="25282.314166666667"/>
    <x v="0"/>
    <x v="85"/>
  </r>
  <r>
    <x v="4"/>
    <n v="7"/>
    <x v="6"/>
    <x v="85"/>
    <x v="85"/>
    <x v="27"/>
    <n v="10794"/>
    <n v="8937"/>
    <n v="140"/>
    <n v="8797"/>
    <n v="106684.625"/>
    <n v="27758.125"/>
    <x v="0"/>
    <x v="85"/>
  </r>
  <r>
    <x v="4"/>
    <n v="8"/>
    <x v="7"/>
    <x v="85"/>
    <x v="85"/>
    <x v="27"/>
    <n v="10695"/>
    <n v="8991"/>
    <n v="200"/>
    <n v="8791"/>
    <n v="106379.25750000001"/>
    <n v="26914.075833333332"/>
    <x v="0"/>
    <x v="85"/>
  </r>
  <r>
    <x v="4"/>
    <n v="9"/>
    <x v="8"/>
    <x v="85"/>
    <x v="85"/>
    <x v="27"/>
    <n v="10340"/>
    <n v="8745"/>
    <n v="27"/>
    <n v="8718"/>
    <n v="105483.41083333299"/>
    <n v="25998.9725"/>
    <x v="0"/>
    <x v="85"/>
  </r>
  <r>
    <x v="4"/>
    <n v="10"/>
    <x v="9"/>
    <x v="85"/>
    <x v="85"/>
    <x v="27"/>
    <n v="10477"/>
    <n v="8891"/>
    <n v="39"/>
    <n v="8852"/>
    <n v="106228.133333333"/>
    <n v="31562.133333333335"/>
    <x v="0"/>
    <x v="85"/>
  </r>
  <r>
    <x v="4"/>
    <n v="11"/>
    <x v="10"/>
    <x v="85"/>
    <x v="85"/>
    <x v="27"/>
    <n v="8520"/>
    <n v="7433"/>
    <n v="21"/>
    <n v="7412"/>
    <n v="87837.362500000003"/>
    <n v="20124.070833333335"/>
    <x v="0"/>
    <x v="85"/>
  </r>
  <r>
    <x v="4"/>
    <n v="12"/>
    <x v="11"/>
    <x v="85"/>
    <x v="85"/>
    <x v="27"/>
    <n v="8755"/>
    <n v="7558"/>
    <n v="62"/>
    <n v="7496"/>
    <n v="88993.873333333293"/>
    <n v="23305.743333333332"/>
    <x v="0"/>
    <x v="85"/>
  </r>
  <r>
    <x v="4"/>
    <n v="1"/>
    <x v="0"/>
    <x v="86"/>
    <x v="86"/>
    <x v="28"/>
    <n v="12770"/>
    <n v="8392"/>
    <n v="134"/>
    <n v="8258"/>
    <n v="106699.939166667"/>
    <n v="32380.310833333333"/>
    <x v="0"/>
    <x v="86"/>
  </r>
  <r>
    <x v="4"/>
    <n v="2"/>
    <x v="1"/>
    <x v="86"/>
    <x v="86"/>
    <x v="28"/>
    <n v="12956"/>
    <n v="8524"/>
    <n v="118"/>
    <n v="8406"/>
    <n v="109333.49"/>
    <n v="29981.86"/>
    <x v="0"/>
    <x v="86"/>
  </r>
  <r>
    <x v="4"/>
    <n v="3"/>
    <x v="2"/>
    <x v="86"/>
    <x v="86"/>
    <x v="28"/>
    <n v="14529"/>
    <n v="9473"/>
    <n v="7"/>
    <n v="9466"/>
    <n v="121865.45583333301"/>
    <n v="34478.760833333334"/>
    <x v="0"/>
    <x v="86"/>
  </r>
  <r>
    <x v="4"/>
    <n v="4"/>
    <x v="3"/>
    <x v="86"/>
    <x v="86"/>
    <x v="28"/>
    <n v="15842"/>
    <n v="10423"/>
    <n v="22"/>
    <n v="10401"/>
    <n v="135025.17333333299"/>
    <n v="31415.376666666667"/>
    <x v="0"/>
    <x v="86"/>
  </r>
  <r>
    <x v="4"/>
    <n v="5"/>
    <x v="4"/>
    <x v="86"/>
    <x v="86"/>
    <x v="28"/>
    <n v="18758"/>
    <n v="12176"/>
    <n v="10"/>
    <n v="12166"/>
    <n v="154132.30249999999"/>
    <n v="39209.097500000003"/>
    <x v="0"/>
    <x v="86"/>
  </r>
  <r>
    <x v="4"/>
    <n v="6"/>
    <x v="5"/>
    <x v="86"/>
    <x v="86"/>
    <x v="28"/>
    <n v="19254"/>
    <n v="12580"/>
    <n v="13"/>
    <n v="12567"/>
    <n v="156681.64749999999"/>
    <n v="43512.935833333337"/>
    <x v="0"/>
    <x v="86"/>
  </r>
  <r>
    <x v="4"/>
    <n v="7"/>
    <x v="6"/>
    <x v="86"/>
    <x v="86"/>
    <x v="28"/>
    <n v="20934"/>
    <n v="13590"/>
    <n v="3"/>
    <n v="13587"/>
    <n v="166040.00333333301"/>
    <n v="41536.080000000002"/>
    <x v="0"/>
    <x v="86"/>
  </r>
  <r>
    <x v="4"/>
    <n v="8"/>
    <x v="7"/>
    <x v="86"/>
    <x v="86"/>
    <x v="28"/>
    <n v="20620"/>
    <n v="13485"/>
    <n v="18"/>
    <n v="13467"/>
    <n v="164510.88250000001"/>
    <n v="47199.3675"/>
    <x v="0"/>
    <x v="86"/>
  </r>
  <r>
    <x v="4"/>
    <n v="9"/>
    <x v="8"/>
    <x v="86"/>
    <x v="86"/>
    <x v="28"/>
    <n v="20024"/>
    <n v="13167"/>
    <n v="96"/>
    <n v="13071"/>
    <n v="163465.156666667"/>
    <n v="46487.66"/>
    <x v="0"/>
    <x v="86"/>
  </r>
  <r>
    <x v="4"/>
    <n v="10"/>
    <x v="9"/>
    <x v="86"/>
    <x v="86"/>
    <x v="28"/>
    <n v="18802"/>
    <n v="12363"/>
    <n v="31"/>
    <n v="12332"/>
    <n v="149647.88083333301"/>
    <n v="50429.402499999997"/>
    <x v="0"/>
    <x v="86"/>
  </r>
  <r>
    <x v="4"/>
    <n v="11"/>
    <x v="10"/>
    <x v="86"/>
    <x v="86"/>
    <x v="28"/>
    <n v="18481"/>
    <n v="12249"/>
    <n v="102"/>
    <n v="12147"/>
    <n v="152376.469166667"/>
    <n v="50969.114166666666"/>
    <x v="0"/>
    <x v="86"/>
  </r>
  <r>
    <x v="4"/>
    <n v="12"/>
    <x v="11"/>
    <x v="86"/>
    <x v="86"/>
    <x v="28"/>
    <n v="18711"/>
    <n v="12549"/>
    <n v="179"/>
    <n v="12370"/>
    <n v="158149.21"/>
    <n v="47927.74"/>
    <x v="0"/>
    <x v="86"/>
  </r>
  <r>
    <x v="4"/>
    <n v="1"/>
    <x v="0"/>
    <x v="87"/>
    <x v="87"/>
    <x v="29"/>
    <n v="564"/>
    <n v="250"/>
    <n v="19"/>
    <n v="231"/>
    <n v="2532.4724999999999"/>
    <n v="739.72749999999996"/>
    <x v="0"/>
    <x v="87"/>
  </r>
  <r>
    <x v="4"/>
    <n v="2"/>
    <x v="1"/>
    <x v="87"/>
    <x v="87"/>
    <x v="29"/>
    <n v="657"/>
    <n v="297"/>
    <n v="77"/>
    <n v="220"/>
    <n v="2446.9274999999998"/>
    <n v="708.43916666666667"/>
    <x v="0"/>
    <x v="87"/>
  </r>
  <r>
    <x v="4"/>
    <n v="3"/>
    <x v="2"/>
    <x v="87"/>
    <x v="87"/>
    <x v="29"/>
    <n v="996"/>
    <n v="395"/>
    <n v="111"/>
    <n v="284"/>
    <n v="3109.2166666666699"/>
    <n v="836.1"/>
    <x v="0"/>
    <x v="87"/>
  </r>
  <r>
    <x v="4"/>
    <n v="4"/>
    <x v="3"/>
    <x v="87"/>
    <x v="87"/>
    <x v="29"/>
    <n v="915"/>
    <n v="435"/>
    <n v="108"/>
    <n v="327"/>
    <n v="3527.6966666666699"/>
    <n v="879.03666666666663"/>
    <x v="0"/>
    <x v="87"/>
  </r>
  <r>
    <x v="4"/>
    <n v="5"/>
    <x v="4"/>
    <x v="87"/>
    <x v="87"/>
    <x v="29"/>
    <n v="1116"/>
    <n v="506"/>
    <n v="13"/>
    <n v="493"/>
    <n v="5328.2166666666699"/>
    <n v="1239.9000000000001"/>
    <x v="0"/>
    <x v="87"/>
  </r>
  <r>
    <x v="4"/>
    <n v="6"/>
    <x v="5"/>
    <x v="87"/>
    <x v="87"/>
    <x v="29"/>
    <n v="1344"/>
    <n v="637"/>
    <n v="42"/>
    <n v="595"/>
    <n v="6250.8033333333296"/>
    <n v="1305.3966666666668"/>
    <x v="0"/>
    <x v="87"/>
  </r>
  <r>
    <x v="4"/>
    <n v="7"/>
    <x v="6"/>
    <x v="87"/>
    <x v="87"/>
    <x v="29"/>
    <n v="1489"/>
    <n v="763"/>
    <n v="33"/>
    <n v="730"/>
    <n v="7559.4875000000002"/>
    <n v="1383.4458333333334"/>
    <x v="0"/>
    <x v="87"/>
  </r>
  <r>
    <x v="4"/>
    <n v="8"/>
    <x v="7"/>
    <x v="87"/>
    <x v="87"/>
    <x v="29"/>
    <n v="1470"/>
    <n v="756"/>
    <n v="26"/>
    <n v="730"/>
    <n v="7483.7191666666704"/>
    <n v="1333.6641666666667"/>
    <x v="0"/>
    <x v="87"/>
  </r>
  <r>
    <x v="4"/>
    <n v="9"/>
    <x v="8"/>
    <x v="87"/>
    <x v="87"/>
    <x v="29"/>
    <n v="1261"/>
    <n v="622"/>
    <n v="26"/>
    <n v="596"/>
    <n v="6192.4933333333302"/>
    <n v="1253.7233333333334"/>
    <x v="0"/>
    <x v="87"/>
  </r>
  <r>
    <x v="4"/>
    <n v="10"/>
    <x v="9"/>
    <x v="87"/>
    <x v="87"/>
    <x v="29"/>
    <n v="957"/>
    <n v="457"/>
    <n v="40"/>
    <n v="417"/>
    <n v="4499.4383333333299"/>
    <n v="1114.9283333333333"/>
    <x v="0"/>
    <x v="87"/>
  </r>
  <r>
    <x v="4"/>
    <n v="11"/>
    <x v="10"/>
    <x v="87"/>
    <x v="87"/>
    <x v="29"/>
    <n v="717"/>
    <n v="355"/>
    <n v="28"/>
    <n v="327"/>
    <n v="3567.07083333333"/>
    <n v="1039.9625000000001"/>
    <x v="0"/>
    <x v="87"/>
  </r>
  <r>
    <x v="4"/>
    <n v="12"/>
    <x v="11"/>
    <x v="87"/>
    <x v="87"/>
    <x v="29"/>
    <n v="588"/>
    <n v="334"/>
    <n v="52"/>
    <n v="282"/>
    <n v="3068.0383333333298"/>
    <n v="790.76166666666666"/>
    <x v="0"/>
    <x v="87"/>
  </r>
  <r>
    <x v="5"/>
    <s v="01"/>
    <x v="0"/>
    <x v="0"/>
    <x v="0"/>
    <x v="0"/>
    <n v="6572"/>
    <n v="5146"/>
    <n v="68"/>
    <n v="5078"/>
    <n v="56540.925000000003"/>
    <n v="13883.625"/>
    <x v="0"/>
    <x v="0"/>
  </r>
  <r>
    <x v="5"/>
    <s v="02"/>
    <x v="1"/>
    <x v="0"/>
    <x v="0"/>
    <x v="0"/>
    <n v="6326"/>
    <n v="4962"/>
    <n v="0"/>
    <n v="4962"/>
    <n v="55023.09"/>
    <n v="12139.1933333333"/>
    <x v="0"/>
    <x v="0"/>
  </r>
  <r>
    <x v="5"/>
    <s v="03"/>
    <x v="2"/>
    <x v="0"/>
    <x v="0"/>
    <x v="0"/>
    <n v="7377"/>
    <n v="5770"/>
    <n v="9"/>
    <n v="5761"/>
    <n v="63794.184166666702"/>
    <n v="15252.0158333333"/>
    <x v="0"/>
    <x v="0"/>
  </r>
  <r>
    <x v="5"/>
    <s v="04"/>
    <x v="3"/>
    <x v="0"/>
    <x v="0"/>
    <x v="0"/>
    <n v="7975"/>
    <n v="6223"/>
    <n v="37"/>
    <n v="6186"/>
    <n v="70160.265833333295"/>
    <n v="15495.7008333333"/>
    <x v="0"/>
    <x v="0"/>
  </r>
  <r>
    <x v="5"/>
    <s v="05"/>
    <x v="4"/>
    <x v="0"/>
    <x v="0"/>
    <x v="0"/>
    <n v="8807"/>
    <n v="6757"/>
    <n v="15"/>
    <n v="6742"/>
    <n v="77285.609166666705"/>
    <n v="16797.9741666667"/>
    <x v="0"/>
    <x v="0"/>
  </r>
  <r>
    <x v="5"/>
    <s v="06"/>
    <x v="5"/>
    <x v="0"/>
    <x v="0"/>
    <x v="0"/>
    <n v="8737"/>
    <n v="6724"/>
    <n v="14"/>
    <n v="6710"/>
    <n v="77891.722500000003"/>
    <n v="17740.627499999999"/>
    <x v="0"/>
    <x v="0"/>
  </r>
  <r>
    <x v="5"/>
    <s v="07"/>
    <x v="6"/>
    <x v="0"/>
    <x v="0"/>
    <x v="0"/>
    <n v="9287"/>
    <n v="7081"/>
    <n v="0"/>
    <n v="7081"/>
    <n v="78587.214999999997"/>
    <n v="15718.1683333333"/>
    <x v="0"/>
    <x v="0"/>
  </r>
  <r>
    <x v="5"/>
    <s v="08"/>
    <x v="7"/>
    <x v="0"/>
    <x v="0"/>
    <x v="0"/>
    <n v="9026"/>
    <n v="6919"/>
    <n v="12"/>
    <n v="6907"/>
    <n v="77372.301666666695"/>
    <n v="13687.065000000001"/>
    <x v="0"/>
    <x v="0"/>
  </r>
  <r>
    <x v="5"/>
    <s v="09"/>
    <x v="8"/>
    <x v="0"/>
    <x v="0"/>
    <x v="0"/>
    <n v="8735"/>
    <n v="6789"/>
    <n v="58"/>
    <n v="6731"/>
    <n v="75511.164166666698"/>
    <n v="12354.169166666699"/>
    <x v="0"/>
    <x v="0"/>
  </r>
  <r>
    <x v="5"/>
    <s v="10"/>
    <x v="9"/>
    <x v="0"/>
    <x v="0"/>
    <x v="0"/>
    <n v="8659"/>
    <n v="6700"/>
    <n v="321"/>
    <n v="6379"/>
    <n v="71330.423333333296"/>
    <n v="14659.743333333299"/>
    <x v="0"/>
    <x v="0"/>
  </r>
  <r>
    <x v="5"/>
    <s v="11"/>
    <x v="10"/>
    <x v="0"/>
    <x v="0"/>
    <x v="0"/>
    <n v="7379"/>
    <n v="5791"/>
    <n v="355"/>
    <n v="5436"/>
    <n v="61782.2483333333"/>
    <n v="14812.385"/>
    <x v="0"/>
    <x v="0"/>
  </r>
  <r>
    <x v="5"/>
    <s v="12"/>
    <x v="11"/>
    <x v="0"/>
    <x v="0"/>
    <x v="0"/>
    <n v="7214"/>
    <n v="5715"/>
    <n v="37"/>
    <n v="5678"/>
    <n v="63511.394166666701"/>
    <n v="15516.022499999999"/>
    <x v="0"/>
    <x v="0"/>
  </r>
  <r>
    <x v="5"/>
    <s v="01"/>
    <x v="0"/>
    <x v="1"/>
    <x v="1"/>
    <x v="0"/>
    <n v="2373"/>
    <n v="1751"/>
    <n v="53"/>
    <n v="1698"/>
    <n v="18838.974999999999"/>
    <n v="4021.50833333333"/>
    <x v="0"/>
    <x v="1"/>
  </r>
  <r>
    <x v="5"/>
    <s v="02"/>
    <x v="1"/>
    <x v="1"/>
    <x v="1"/>
    <x v="0"/>
    <n v="2536"/>
    <n v="1586"/>
    <n v="46"/>
    <n v="1540"/>
    <n v="17074.2558333333"/>
    <n v="3066.11083333333"/>
    <x v="0"/>
    <x v="1"/>
  </r>
  <r>
    <x v="5"/>
    <s v="03"/>
    <x v="2"/>
    <x v="1"/>
    <x v="1"/>
    <x v="0"/>
    <n v="2752"/>
    <n v="1851"/>
    <n v="16"/>
    <n v="1835"/>
    <n v="20196.241666666701"/>
    <n v="3870.50833333333"/>
    <x v="0"/>
    <x v="1"/>
  </r>
  <r>
    <x v="5"/>
    <s v="04"/>
    <x v="3"/>
    <x v="1"/>
    <x v="1"/>
    <x v="0"/>
    <n v="3197"/>
    <n v="2124"/>
    <n v="24"/>
    <n v="2100"/>
    <n v="23520.329166666699"/>
    <n v="4380.9208333333299"/>
    <x v="0"/>
    <x v="1"/>
  </r>
  <r>
    <x v="5"/>
    <s v="05"/>
    <x v="4"/>
    <x v="1"/>
    <x v="1"/>
    <x v="0"/>
    <n v="3424"/>
    <n v="2255"/>
    <n v="46"/>
    <n v="2209"/>
    <n v="24938.4666666667"/>
    <n v="3917.1666666666702"/>
    <x v="0"/>
    <x v="1"/>
  </r>
  <r>
    <x v="5"/>
    <s v="06"/>
    <x v="5"/>
    <x v="1"/>
    <x v="1"/>
    <x v="0"/>
    <n v="3463"/>
    <n v="2191"/>
    <n v="47"/>
    <n v="2144"/>
    <n v="24314.2633333333"/>
    <n v="3852.8033333333301"/>
    <x v="0"/>
    <x v="1"/>
  </r>
  <r>
    <x v="5"/>
    <s v="07"/>
    <x v="6"/>
    <x v="1"/>
    <x v="1"/>
    <x v="0"/>
    <n v="3443"/>
    <n v="2311"/>
    <n v="8"/>
    <n v="2303"/>
    <n v="25401.856666666699"/>
    <n v="4221.7766666666703"/>
    <x v="0"/>
    <x v="1"/>
  </r>
  <r>
    <x v="5"/>
    <s v="08"/>
    <x v="7"/>
    <x v="1"/>
    <x v="1"/>
    <x v="0"/>
    <n v="3610"/>
    <n v="2420"/>
    <n v="18"/>
    <n v="2402"/>
    <n v="26682.973333333299"/>
    <n v="4252.0600000000004"/>
    <x v="0"/>
    <x v="1"/>
  </r>
  <r>
    <x v="5"/>
    <s v="09"/>
    <x v="8"/>
    <x v="1"/>
    <x v="1"/>
    <x v="0"/>
    <n v="3436"/>
    <n v="2218"/>
    <n v="12"/>
    <n v="2206"/>
    <n v="24559.476666666698"/>
    <n v="3843.42333333333"/>
    <x v="0"/>
    <x v="1"/>
  </r>
  <r>
    <x v="5"/>
    <s v="10"/>
    <x v="9"/>
    <x v="1"/>
    <x v="1"/>
    <x v="0"/>
    <n v="3444"/>
    <n v="2323"/>
    <n v="11"/>
    <n v="2312"/>
    <n v="25635.275000000001"/>
    <n v="4235.0083333333296"/>
    <x v="0"/>
    <x v="1"/>
  </r>
  <r>
    <x v="5"/>
    <s v="11"/>
    <x v="10"/>
    <x v="1"/>
    <x v="1"/>
    <x v="0"/>
    <n v="2484"/>
    <n v="1734"/>
    <n v="7"/>
    <n v="1727"/>
    <n v="19158.127499999999"/>
    <n v="3554.4225000000001"/>
    <x v="0"/>
    <x v="1"/>
  </r>
  <r>
    <x v="5"/>
    <s v="12"/>
    <x v="11"/>
    <x v="1"/>
    <x v="1"/>
    <x v="0"/>
    <n v="2693"/>
    <n v="1928"/>
    <n v="13"/>
    <n v="1915"/>
    <n v="21177.4"/>
    <n v="4458.3999999999996"/>
    <x v="0"/>
    <x v="1"/>
  </r>
  <r>
    <x v="5"/>
    <s v="01"/>
    <x v="0"/>
    <x v="2"/>
    <x v="2"/>
    <x v="1"/>
    <n v="5530"/>
    <n v="4757"/>
    <n v="62"/>
    <n v="4695"/>
    <n v="56814.691666666702"/>
    <n v="10358.4083333333"/>
    <x v="0"/>
    <x v="2"/>
  </r>
  <r>
    <x v="5"/>
    <s v="02"/>
    <x v="1"/>
    <x v="2"/>
    <x v="2"/>
    <x v="1"/>
    <n v="5674"/>
    <n v="4873"/>
    <n v="72"/>
    <n v="4801"/>
    <n v="57730.552499999998"/>
    <n v="11161.964166666699"/>
    <x v="0"/>
    <x v="2"/>
  </r>
  <r>
    <x v="5"/>
    <s v="03"/>
    <x v="2"/>
    <x v="2"/>
    <x v="2"/>
    <x v="1"/>
    <n v="6599"/>
    <n v="5628"/>
    <n v="73"/>
    <n v="5555"/>
    <n v="67780.833333333299"/>
    <n v="11546.6833333333"/>
    <x v="0"/>
    <x v="2"/>
  </r>
  <r>
    <x v="5"/>
    <s v="04"/>
    <x v="3"/>
    <x v="2"/>
    <x v="2"/>
    <x v="1"/>
    <n v="7313"/>
    <n v="6300"/>
    <n v="104"/>
    <n v="6196"/>
    <n v="70806.311666666705"/>
    <n v="13428.105"/>
    <x v="0"/>
    <x v="2"/>
  </r>
  <r>
    <x v="5"/>
    <s v="05"/>
    <x v="4"/>
    <x v="2"/>
    <x v="2"/>
    <x v="1"/>
    <n v="8072"/>
    <n v="6938"/>
    <n v="98"/>
    <n v="6840"/>
    <n v="77856.479166666701"/>
    <n v="13717.5041666667"/>
    <x v="0"/>
    <x v="2"/>
  </r>
  <r>
    <x v="5"/>
    <s v="06"/>
    <x v="5"/>
    <x v="2"/>
    <x v="2"/>
    <x v="1"/>
    <n v="8121"/>
    <n v="6921"/>
    <n v="89"/>
    <n v="6832"/>
    <n v="78263.070000000007"/>
    <n v="14526.28"/>
    <x v="0"/>
    <x v="2"/>
  </r>
  <r>
    <x v="5"/>
    <s v="07"/>
    <x v="6"/>
    <x v="2"/>
    <x v="2"/>
    <x v="1"/>
    <n v="8058"/>
    <n v="6810"/>
    <n v="104"/>
    <n v="6706"/>
    <n v="80833.035833333299"/>
    <n v="13318.680833333299"/>
    <x v="0"/>
    <x v="2"/>
  </r>
  <r>
    <x v="5"/>
    <s v="08"/>
    <x v="7"/>
    <x v="2"/>
    <x v="2"/>
    <x v="1"/>
    <n v="8040"/>
    <n v="6826"/>
    <n v="97"/>
    <n v="6729"/>
    <n v="80143.155833333294"/>
    <n v="12906.377500000001"/>
    <x v="0"/>
    <x v="2"/>
  </r>
  <r>
    <x v="5"/>
    <s v="09"/>
    <x v="8"/>
    <x v="2"/>
    <x v="2"/>
    <x v="1"/>
    <n v="8315"/>
    <n v="7100"/>
    <n v="101"/>
    <n v="6999"/>
    <n v="81910.275833333304"/>
    <n v="13333.2575"/>
    <x v="0"/>
    <x v="2"/>
  </r>
  <r>
    <x v="5"/>
    <s v="10"/>
    <x v="9"/>
    <x v="2"/>
    <x v="2"/>
    <x v="1"/>
    <n v="8709"/>
    <n v="7504"/>
    <n v="111"/>
    <n v="7393"/>
    <n v="87837.593333333294"/>
    <n v="17407.723333333299"/>
    <x v="0"/>
    <x v="2"/>
  </r>
  <r>
    <x v="5"/>
    <s v="11"/>
    <x v="10"/>
    <x v="2"/>
    <x v="2"/>
    <x v="1"/>
    <n v="7090"/>
    <n v="6143"/>
    <n v="64"/>
    <n v="6079"/>
    <n v="73783.110833333296"/>
    <n v="14122.205833333301"/>
    <x v="0"/>
    <x v="2"/>
  </r>
  <r>
    <x v="5"/>
    <s v="12"/>
    <x v="11"/>
    <x v="2"/>
    <x v="2"/>
    <x v="1"/>
    <n v="6808"/>
    <n v="5865"/>
    <n v="72"/>
    <n v="5793"/>
    <n v="69486.232499999998"/>
    <n v="14140.8675"/>
    <x v="0"/>
    <x v="2"/>
  </r>
  <r>
    <x v="5"/>
    <s v="01"/>
    <x v="0"/>
    <x v="3"/>
    <x v="3"/>
    <x v="1"/>
    <n v="378"/>
    <n v="317"/>
    <n v="16"/>
    <n v="301"/>
    <n v="3468.90083333333"/>
    <n v="767.61583333333294"/>
    <x v="0"/>
    <x v="3"/>
  </r>
  <r>
    <x v="5"/>
    <s v="02"/>
    <x v="1"/>
    <x v="3"/>
    <x v="3"/>
    <x v="1"/>
    <n v="364"/>
    <n v="287"/>
    <n v="16"/>
    <n v="271"/>
    <n v="3040.50833333333"/>
    <n v="730.375"/>
    <x v="0"/>
    <x v="3"/>
  </r>
  <r>
    <x v="5"/>
    <s v="03"/>
    <x v="2"/>
    <x v="3"/>
    <x v="3"/>
    <x v="1"/>
    <n v="426"/>
    <n v="339"/>
    <n v="15"/>
    <n v="324"/>
    <n v="3754.4866666666699"/>
    <n v="720.28"/>
    <x v="0"/>
    <x v="3"/>
  </r>
  <r>
    <x v="5"/>
    <s v="04"/>
    <x v="3"/>
    <x v="3"/>
    <x v="3"/>
    <x v="1"/>
    <n v="472"/>
    <n v="394"/>
    <n v="41"/>
    <n v="353"/>
    <n v="3696.33"/>
    <n v="820.07"/>
    <x v="0"/>
    <x v="3"/>
  </r>
  <r>
    <x v="5"/>
    <s v="05"/>
    <x v="4"/>
    <x v="3"/>
    <x v="3"/>
    <x v="1"/>
    <n v="566"/>
    <n v="468"/>
    <n v="98"/>
    <n v="370"/>
    <n v="3717.57083333333"/>
    <n v="705.52916666666704"/>
    <x v="0"/>
    <x v="3"/>
  </r>
  <r>
    <x v="5"/>
    <s v="06"/>
    <x v="5"/>
    <x v="3"/>
    <x v="3"/>
    <x v="1"/>
    <n v="587"/>
    <n v="477"/>
    <n v="74"/>
    <n v="403"/>
    <n v="4237.1333333333296"/>
    <n v="842.96666666666704"/>
    <x v="0"/>
    <x v="3"/>
  </r>
  <r>
    <x v="5"/>
    <s v="07"/>
    <x v="6"/>
    <x v="3"/>
    <x v="3"/>
    <x v="1"/>
    <n v="582"/>
    <n v="468"/>
    <n v="27"/>
    <n v="441"/>
    <n v="5094.38083333333"/>
    <n v="999.35249999999996"/>
    <x v="0"/>
    <x v="3"/>
  </r>
  <r>
    <x v="5"/>
    <s v="08"/>
    <x v="7"/>
    <x v="3"/>
    <x v="3"/>
    <x v="1"/>
    <n v="542"/>
    <n v="462"/>
    <n v="56"/>
    <n v="406"/>
    <n v="4467.6125000000002"/>
    <n v="728.57083333333298"/>
    <x v="0"/>
    <x v="3"/>
  </r>
  <r>
    <x v="5"/>
    <s v="09"/>
    <x v="8"/>
    <x v="3"/>
    <x v="3"/>
    <x v="1"/>
    <n v="601"/>
    <n v="497"/>
    <n v="35"/>
    <n v="462"/>
    <n v="5153.6125000000002"/>
    <n v="950.1875"/>
    <x v="0"/>
    <x v="3"/>
  </r>
  <r>
    <x v="5"/>
    <s v="10"/>
    <x v="9"/>
    <x v="3"/>
    <x v="3"/>
    <x v="1"/>
    <n v="617"/>
    <n v="525"/>
    <n v="19"/>
    <n v="506"/>
    <n v="5801.6966666666704"/>
    <n v="1058.27"/>
    <x v="0"/>
    <x v="3"/>
  </r>
  <r>
    <x v="5"/>
    <s v="11"/>
    <x v="10"/>
    <x v="3"/>
    <x v="3"/>
    <x v="1"/>
    <n v="439"/>
    <n v="341"/>
    <n v="10"/>
    <n v="331"/>
    <n v="3866.43"/>
    <n v="822.83666666666704"/>
    <x v="0"/>
    <x v="3"/>
  </r>
  <r>
    <x v="5"/>
    <s v="12"/>
    <x v="11"/>
    <x v="3"/>
    <x v="3"/>
    <x v="1"/>
    <n v="361"/>
    <n v="300"/>
    <n v="8"/>
    <n v="292"/>
    <n v="3423.9583333333298"/>
    <n v="797.84166666666704"/>
    <x v="0"/>
    <x v="3"/>
  </r>
  <r>
    <x v="5"/>
    <s v="01"/>
    <x v="0"/>
    <x v="4"/>
    <x v="4"/>
    <x v="1"/>
    <n v="103"/>
    <n v="26"/>
    <n v="26"/>
    <n v="0"/>
    <m/>
    <m/>
    <x v="2"/>
    <x v="4"/>
  </r>
  <r>
    <x v="5"/>
    <s v="02"/>
    <x v="1"/>
    <x v="4"/>
    <x v="4"/>
    <x v="1"/>
    <n v="241"/>
    <n v="60"/>
    <n v="60"/>
    <n v="0"/>
    <m/>
    <m/>
    <x v="2"/>
    <x v="4"/>
  </r>
  <r>
    <x v="5"/>
    <s v="03"/>
    <x v="2"/>
    <x v="4"/>
    <x v="4"/>
    <x v="1"/>
    <n v="198"/>
    <n v="61"/>
    <n v="61"/>
    <n v="0"/>
    <m/>
    <m/>
    <x v="2"/>
    <x v="4"/>
  </r>
  <r>
    <x v="5"/>
    <s v="04"/>
    <x v="3"/>
    <x v="4"/>
    <x v="4"/>
    <x v="1"/>
    <n v="221"/>
    <n v="34"/>
    <n v="34"/>
    <n v="0"/>
    <m/>
    <m/>
    <x v="2"/>
    <x v="4"/>
  </r>
  <r>
    <x v="5"/>
    <s v="05"/>
    <x v="4"/>
    <x v="4"/>
    <x v="4"/>
    <x v="1"/>
    <n v="357"/>
    <n v="60"/>
    <n v="60"/>
    <n v="0"/>
    <m/>
    <m/>
    <x v="2"/>
    <x v="4"/>
  </r>
  <r>
    <x v="5"/>
    <s v="06"/>
    <x v="5"/>
    <x v="4"/>
    <x v="4"/>
    <x v="1"/>
    <n v="319"/>
    <n v="59"/>
    <n v="59"/>
    <n v="0"/>
    <m/>
    <m/>
    <x v="2"/>
    <x v="4"/>
  </r>
  <r>
    <x v="5"/>
    <s v="07"/>
    <x v="6"/>
    <x v="4"/>
    <x v="4"/>
    <x v="1"/>
    <n v="268"/>
    <n v="65"/>
    <n v="65"/>
    <n v="0"/>
    <m/>
    <m/>
    <x v="2"/>
    <x v="4"/>
  </r>
  <r>
    <x v="5"/>
    <s v="08"/>
    <x v="7"/>
    <x v="4"/>
    <x v="4"/>
    <x v="1"/>
    <n v="294"/>
    <n v="61"/>
    <n v="61"/>
    <n v="0"/>
    <m/>
    <m/>
    <x v="2"/>
    <x v="4"/>
  </r>
  <r>
    <x v="5"/>
    <s v="09"/>
    <x v="8"/>
    <x v="4"/>
    <x v="4"/>
    <x v="1"/>
    <n v="300"/>
    <n v="71"/>
    <n v="71"/>
    <n v="0"/>
    <m/>
    <m/>
    <x v="2"/>
    <x v="4"/>
  </r>
  <r>
    <x v="5"/>
    <s v="10"/>
    <x v="9"/>
    <x v="4"/>
    <x v="4"/>
    <x v="1"/>
    <n v="290"/>
    <n v="81"/>
    <n v="81"/>
    <n v="0"/>
    <m/>
    <m/>
    <x v="2"/>
    <x v="4"/>
  </r>
  <r>
    <x v="5"/>
    <s v="11"/>
    <x v="10"/>
    <x v="4"/>
    <x v="4"/>
    <x v="1"/>
    <n v="138"/>
    <n v="37"/>
    <n v="37"/>
    <n v="0"/>
    <m/>
    <m/>
    <x v="2"/>
    <x v="4"/>
  </r>
  <r>
    <x v="5"/>
    <s v="12"/>
    <x v="11"/>
    <x v="4"/>
    <x v="4"/>
    <x v="1"/>
    <n v="166"/>
    <n v="44"/>
    <n v="44"/>
    <n v="0"/>
    <m/>
    <m/>
    <x v="2"/>
    <x v="4"/>
  </r>
  <r>
    <x v="5"/>
    <s v="01"/>
    <x v="0"/>
    <x v="5"/>
    <x v="5"/>
    <x v="1"/>
    <n v="14831"/>
    <n v="13073"/>
    <n v="98"/>
    <n v="12975"/>
    <n v="167556.4375"/>
    <n v="45762.295833333301"/>
    <x v="0"/>
    <x v="5"/>
  </r>
  <r>
    <x v="5"/>
    <s v="02"/>
    <x v="1"/>
    <x v="5"/>
    <x v="5"/>
    <x v="1"/>
    <n v="13588"/>
    <n v="12029"/>
    <n v="67"/>
    <n v="11962"/>
    <n v="155595.60333333301"/>
    <n v="34995.896666666697"/>
    <x v="0"/>
    <x v="5"/>
  </r>
  <r>
    <x v="5"/>
    <s v="03"/>
    <x v="2"/>
    <x v="5"/>
    <x v="5"/>
    <x v="1"/>
    <n v="16052"/>
    <n v="14182"/>
    <n v="77"/>
    <n v="14105"/>
    <n v="178230.28"/>
    <n v="44519.4866666667"/>
    <x v="0"/>
    <x v="5"/>
  </r>
  <r>
    <x v="5"/>
    <s v="04"/>
    <x v="3"/>
    <x v="5"/>
    <x v="5"/>
    <x v="1"/>
    <n v="17761"/>
    <n v="15752"/>
    <n v="66"/>
    <n v="15686"/>
    <n v="207218.12"/>
    <n v="42191.33"/>
    <x v="0"/>
    <x v="5"/>
  </r>
  <r>
    <x v="5"/>
    <s v="05"/>
    <x v="4"/>
    <x v="5"/>
    <x v="5"/>
    <x v="1"/>
    <n v="18641"/>
    <n v="16457"/>
    <n v="153"/>
    <n v="16304"/>
    <n v="226429.66"/>
    <n v="55611.073333333297"/>
    <x v="0"/>
    <x v="5"/>
  </r>
  <r>
    <x v="5"/>
    <s v="06"/>
    <x v="5"/>
    <x v="5"/>
    <x v="5"/>
    <x v="1"/>
    <n v="19435"/>
    <n v="17058"/>
    <n v="58"/>
    <n v="17000"/>
    <n v="229778.816666667"/>
    <n v="44744.066666666702"/>
    <x v="0"/>
    <x v="5"/>
  </r>
  <r>
    <x v="5"/>
    <s v="07"/>
    <x v="6"/>
    <x v="5"/>
    <x v="5"/>
    <x v="1"/>
    <n v="20311"/>
    <n v="17843"/>
    <n v="39"/>
    <n v="17804"/>
    <n v="223839.44333333301"/>
    <n v="48614.09"/>
    <x v="0"/>
    <x v="5"/>
  </r>
  <r>
    <x v="5"/>
    <s v="08"/>
    <x v="7"/>
    <x v="5"/>
    <x v="5"/>
    <x v="1"/>
    <n v="19952"/>
    <n v="17462"/>
    <n v="38"/>
    <n v="17424"/>
    <n v="222396.88916666701"/>
    <n v="42903.777499999997"/>
    <x v="0"/>
    <x v="5"/>
  </r>
  <r>
    <x v="5"/>
    <s v="09"/>
    <x v="8"/>
    <x v="5"/>
    <x v="5"/>
    <x v="1"/>
    <n v="19828"/>
    <n v="17311"/>
    <n v="28"/>
    <n v="17283"/>
    <n v="229583.92416666701"/>
    <n v="43542.259166666699"/>
    <x v="0"/>
    <x v="5"/>
  </r>
  <r>
    <x v="5"/>
    <s v="10"/>
    <x v="9"/>
    <x v="5"/>
    <x v="5"/>
    <x v="1"/>
    <n v="20373"/>
    <n v="17937"/>
    <n v="22"/>
    <n v="17915"/>
    <n v="226230.338333333"/>
    <n v="52958.161666666703"/>
    <x v="0"/>
    <x v="5"/>
  </r>
  <r>
    <x v="5"/>
    <s v="11"/>
    <x v="10"/>
    <x v="5"/>
    <x v="5"/>
    <x v="1"/>
    <n v="17644"/>
    <n v="15626"/>
    <n v="21"/>
    <n v="15605"/>
    <n v="195708.52666666699"/>
    <n v="51344.19"/>
    <x v="0"/>
    <x v="5"/>
  </r>
  <r>
    <x v="5"/>
    <s v="12"/>
    <x v="11"/>
    <x v="5"/>
    <x v="5"/>
    <x v="1"/>
    <n v="16801"/>
    <n v="14806"/>
    <n v="37"/>
    <n v="14769"/>
    <n v="185561.07166666701"/>
    <n v="48446.911666666703"/>
    <x v="0"/>
    <x v="5"/>
  </r>
  <r>
    <x v="5"/>
    <s v="01"/>
    <x v="0"/>
    <x v="6"/>
    <x v="6"/>
    <x v="1"/>
    <n v="597"/>
    <n v="231"/>
    <n v="23"/>
    <n v="208"/>
    <n v="2314.66"/>
    <n v="582.79"/>
    <x v="0"/>
    <x v="6"/>
  </r>
  <r>
    <x v="5"/>
    <s v="02"/>
    <x v="1"/>
    <x v="6"/>
    <x v="6"/>
    <x v="1"/>
    <n v="679"/>
    <n v="226"/>
    <n v="30"/>
    <n v="196"/>
    <n v="2170.7800000000002"/>
    <n v="654.48666666666702"/>
    <x v="0"/>
    <x v="6"/>
  </r>
  <r>
    <x v="5"/>
    <s v="03"/>
    <x v="2"/>
    <x v="6"/>
    <x v="6"/>
    <x v="1"/>
    <n v="873"/>
    <n v="277"/>
    <n v="19"/>
    <n v="258"/>
    <n v="2885.1658333333298"/>
    <n v="675.60083333333296"/>
    <x v="0"/>
    <x v="6"/>
  </r>
  <r>
    <x v="5"/>
    <s v="04"/>
    <x v="3"/>
    <x v="6"/>
    <x v="6"/>
    <x v="1"/>
    <n v="1220"/>
    <n v="383"/>
    <n v="40"/>
    <n v="343"/>
    <n v="3734.4875000000002"/>
    <n v="886.76250000000005"/>
    <x v="0"/>
    <x v="6"/>
  </r>
  <r>
    <x v="5"/>
    <s v="05"/>
    <x v="4"/>
    <x v="6"/>
    <x v="6"/>
    <x v="1"/>
    <n v="1267"/>
    <n v="358"/>
    <n v="37"/>
    <n v="321"/>
    <n v="3475.61916666667"/>
    <n v="854.46416666666698"/>
    <x v="0"/>
    <x v="6"/>
  </r>
  <r>
    <x v="5"/>
    <s v="06"/>
    <x v="5"/>
    <x v="6"/>
    <x v="6"/>
    <x v="1"/>
    <n v="1331"/>
    <n v="386"/>
    <n v="44"/>
    <n v="342"/>
    <n v="3738.6633333333298"/>
    <n v="757.43666666666695"/>
    <x v="0"/>
    <x v="6"/>
  </r>
  <r>
    <x v="5"/>
    <s v="07"/>
    <x v="6"/>
    <x v="6"/>
    <x v="6"/>
    <x v="1"/>
    <n v="1182"/>
    <n v="399"/>
    <n v="27"/>
    <n v="372"/>
    <n v="4228.1875"/>
    <n v="924.21249999999998"/>
    <x v="0"/>
    <x v="6"/>
  </r>
  <r>
    <x v="5"/>
    <s v="08"/>
    <x v="7"/>
    <x v="6"/>
    <x v="6"/>
    <x v="1"/>
    <n v="1251"/>
    <n v="359"/>
    <n v="37"/>
    <n v="322"/>
    <n v="3635.1875"/>
    <n v="746.39583333333303"/>
    <x v="0"/>
    <x v="6"/>
  </r>
  <r>
    <x v="5"/>
    <s v="09"/>
    <x v="8"/>
    <x v="6"/>
    <x v="6"/>
    <x v="1"/>
    <n v="1435"/>
    <n v="433"/>
    <n v="48"/>
    <n v="385"/>
    <n v="4249.63"/>
    <n v="697.15333333333297"/>
    <x v="0"/>
    <x v="6"/>
  </r>
  <r>
    <x v="5"/>
    <s v="10"/>
    <x v="9"/>
    <x v="6"/>
    <x v="6"/>
    <x v="1"/>
    <n v="1126"/>
    <n v="387"/>
    <n v="34"/>
    <n v="353"/>
    <n v="3981.4625000000001"/>
    <n v="861.13750000000005"/>
    <x v="0"/>
    <x v="6"/>
  </r>
  <r>
    <x v="5"/>
    <s v="11"/>
    <x v="10"/>
    <x v="6"/>
    <x v="6"/>
    <x v="1"/>
    <n v="806"/>
    <n v="313"/>
    <n v="28"/>
    <n v="285"/>
    <n v="3241"/>
    <n v="938.15"/>
    <x v="0"/>
    <x v="6"/>
  </r>
  <r>
    <x v="5"/>
    <s v="12"/>
    <x v="11"/>
    <x v="6"/>
    <x v="6"/>
    <x v="1"/>
    <n v="498"/>
    <n v="260"/>
    <n v="27"/>
    <n v="233"/>
    <n v="2641.5108333333301"/>
    <n v="783.805833333333"/>
    <x v="0"/>
    <x v="6"/>
  </r>
  <r>
    <x v="5"/>
    <s v="01"/>
    <x v="0"/>
    <x v="7"/>
    <x v="7"/>
    <x v="1"/>
    <n v="3643"/>
    <n v="3114"/>
    <n v="61"/>
    <n v="3053"/>
    <n v="37341.512499999997"/>
    <n v="7455.1208333333298"/>
    <x v="0"/>
    <x v="7"/>
  </r>
  <r>
    <x v="5"/>
    <s v="02"/>
    <x v="1"/>
    <x v="7"/>
    <x v="7"/>
    <x v="1"/>
    <n v="3565"/>
    <n v="3023"/>
    <n v="80"/>
    <n v="2943"/>
    <n v="35906.464999999997"/>
    <n v="7444.0349999999999"/>
    <x v="0"/>
    <x v="7"/>
  </r>
  <r>
    <x v="5"/>
    <s v="03"/>
    <x v="2"/>
    <x v="7"/>
    <x v="7"/>
    <x v="1"/>
    <n v="4413"/>
    <n v="3706"/>
    <n v="95"/>
    <n v="3611"/>
    <n v="44114.466666666704"/>
    <n v="9030.9500000000007"/>
    <x v="0"/>
    <x v="7"/>
  </r>
  <r>
    <x v="5"/>
    <s v="04"/>
    <x v="3"/>
    <x v="7"/>
    <x v="7"/>
    <x v="1"/>
    <n v="4945"/>
    <n v="4017"/>
    <n v="109"/>
    <n v="3908"/>
    <n v="46360.764999999999"/>
    <n v="9936.4016666666703"/>
    <x v="0"/>
    <x v="7"/>
  </r>
  <r>
    <x v="5"/>
    <s v="05"/>
    <x v="4"/>
    <x v="7"/>
    <x v="7"/>
    <x v="1"/>
    <n v="5824"/>
    <n v="4596"/>
    <n v="186"/>
    <n v="4410"/>
    <n v="52384.324999999997"/>
    <n v="11221.541666666701"/>
    <x v="0"/>
    <x v="7"/>
  </r>
  <r>
    <x v="5"/>
    <s v="06"/>
    <x v="5"/>
    <x v="7"/>
    <x v="7"/>
    <x v="1"/>
    <n v="5824"/>
    <n v="4569"/>
    <n v="349"/>
    <n v="4220"/>
    <n v="48640.389166666697"/>
    <n v="10403.1775"/>
    <x v="0"/>
    <x v="7"/>
  </r>
  <r>
    <x v="5"/>
    <s v="07"/>
    <x v="6"/>
    <x v="7"/>
    <x v="7"/>
    <x v="1"/>
    <n v="5888"/>
    <n v="4650"/>
    <n v="180"/>
    <n v="4470"/>
    <n v="56128.7991666667"/>
    <n v="12063.9008333333"/>
    <x v="0"/>
    <x v="7"/>
  </r>
  <r>
    <x v="5"/>
    <s v="08"/>
    <x v="7"/>
    <x v="7"/>
    <x v="7"/>
    <x v="1"/>
    <n v="6006"/>
    <n v="4708"/>
    <n v="100"/>
    <n v="4608"/>
    <n v="57266.140833333302"/>
    <n v="10891.309166666701"/>
    <x v="0"/>
    <x v="7"/>
  </r>
  <r>
    <x v="5"/>
    <s v="09"/>
    <x v="8"/>
    <x v="7"/>
    <x v="7"/>
    <x v="1"/>
    <n v="5922"/>
    <n v="4703"/>
    <n v="62"/>
    <n v="4641"/>
    <n v="57276.684999999998"/>
    <n v="10022.598333333301"/>
    <x v="0"/>
    <x v="7"/>
  </r>
  <r>
    <x v="5"/>
    <s v="10"/>
    <x v="9"/>
    <x v="7"/>
    <x v="7"/>
    <x v="1"/>
    <n v="5981"/>
    <n v="4965"/>
    <n v="93"/>
    <n v="4872"/>
    <n v="60611.168333333299"/>
    <n v="12560.764999999999"/>
    <x v="0"/>
    <x v="7"/>
  </r>
  <r>
    <x v="5"/>
    <s v="11"/>
    <x v="10"/>
    <x v="7"/>
    <x v="7"/>
    <x v="1"/>
    <n v="4332"/>
    <n v="3736"/>
    <n v="58"/>
    <n v="3678"/>
    <n v="45647.480833333299"/>
    <n v="8497.6858333333294"/>
    <x v="0"/>
    <x v="7"/>
  </r>
  <r>
    <x v="5"/>
    <s v="12"/>
    <x v="11"/>
    <x v="7"/>
    <x v="7"/>
    <x v="1"/>
    <n v="4000"/>
    <n v="3532"/>
    <n v="72"/>
    <n v="3460"/>
    <n v="42982.518333333297"/>
    <n v="9801.2983333333304"/>
    <x v="0"/>
    <x v="7"/>
  </r>
  <r>
    <x v="5"/>
    <s v="01"/>
    <x v="0"/>
    <x v="8"/>
    <x v="8"/>
    <x v="1"/>
    <n v="3731"/>
    <n v="1879"/>
    <n v="96"/>
    <n v="1783"/>
    <n v="20199.288333333301"/>
    <n v="4442.8950000000004"/>
    <x v="0"/>
    <x v="8"/>
  </r>
  <r>
    <x v="5"/>
    <s v="02"/>
    <x v="1"/>
    <x v="8"/>
    <x v="8"/>
    <x v="1"/>
    <n v="3508"/>
    <n v="1770"/>
    <n v="119"/>
    <n v="1651"/>
    <n v="18392.183333333302"/>
    <n v="4056.7333333333299"/>
    <x v="0"/>
    <x v="8"/>
  </r>
  <r>
    <x v="5"/>
    <s v="03"/>
    <x v="2"/>
    <x v="8"/>
    <x v="8"/>
    <x v="1"/>
    <n v="4230"/>
    <n v="2126"/>
    <n v="62"/>
    <n v="2064"/>
    <n v="22982.641666666699"/>
    <n v="5151.3249999999998"/>
    <x v="0"/>
    <x v="8"/>
  </r>
  <r>
    <x v="5"/>
    <s v="04"/>
    <x v="3"/>
    <x v="8"/>
    <x v="8"/>
    <x v="1"/>
    <n v="4758"/>
    <n v="2382"/>
    <n v="139"/>
    <n v="2243"/>
    <n v="25584.243333333299"/>
    <n v="5244.2733333333299"/>
    <x v="0"/>
    <x v="8"/>
  </r>
  <r>
    <x v="5"/>
    <s v="05"/>
    <x v="4"/>
    <x v="8"/>
    <x v="8"/>
    <x v="1"/>
    <n v="5531"/>
    <n v="2852"/>
    <n v="222"/>
    <n v="2630"/>
    <n v="29647.34"/>
    <n v="5709.1766666666699"/>
    <x v="0"/>
    <x v="8"/>
  </r>
  <r>
    <x v="5"/>
    <s v="06"/>
    <x v="5"/>
    <x v="8"/>
    <x v="8"/>
    <x v="1"/>
    <n v="5717"/>
    <n v="2900"/>
    <n v="185"/>
    <n v="2715"/>
    <n v="31076.651666666701"/>
    <n v="5855.8649999999998"/>
    <x v="0"/>
    <x v="8"/>
  </r>
  <r>
    <x v="5"/>
    <s v="07"/>
    <x v="6"/>
    <x v="8"/>
    <x v="8"/>
    <x v="1"/>
    <n v="5788"/>
    <n v="2910"/>
    <n v="98"/>
    <n v="2812"/>
    <n v="30783.499166666701"/>
    <n v="6482.5174999999999"/>
    <x v="0"/>
    <x v="8"/>
  </r>
  <r>
    <x v="5"/>
    <s v="08"/>
    <x v="7"/>
    <x v="8"/>
    <x v="8"/>
    <x v="1"/>
    <n v="5900"/>
    <n v="2956"/>
    <n v="250"/>
    <n v="2706"/>
    <n v="30267.9666666667"/>
    <n v="6029.0666666666702"/>
    <x v="0"/>
    <x v="8"/>
  </r>
  <r>
    <x v="5"/>
    <s v="09"/>
    <x v="8"/>
    <x v="8"/>
    <x v="8"/>
    <x v="1"/>
    <n v="5809"/>
    <n v="2992"/>
    <n v="176"/>
    <n v="2816"/>
    <n v="33865.608333333301"/>
    <n v="5202.8249999999998"/>
    <x v="0"/>
    <x v="8"/>
  </r>
  <r>
    <x v="5"/>
    <s v="10"/>
    <x v="9"/>
    <x v="8"/>
    <x v="8"/>
    <x v="1"/>
    <n v="5881"/>
    <n v="3109"/>
    <n v="213"/>
    <n v="2896"/>
    <n v="34310.434999999998"/>
    <n v="6894.93166666667"/>
    <x v="0"/>
    <x v="8"/>
  </r>
  <r>
    <x v="5"/>
    <s v="11"/>
    <x v="10"/>
    <x v="8"/>
    <x v="8"/>
    <x v="1"/>
    <n v="4220"/>
    <n v="2242"/>
    <n v="110"/>
    <n v="2132"/>
    <n v="24495.48"/>
    <n v="5596.3033333333296"/>
    <x v="0"/>
    <x v="8"/>
  </r>
  <r>
    <x v="5"/>
    <s v="12"/>
    <x v="11"/>
    <x v="8"/>
    <x v="8"/>
    <x v="1"/>
    <n v="3939"/>
    <n v="2119"/>
    <n v="135"/>
    <n v="1984"/>
    <n v="22645.364166666699"/>
    <n v="5543.86916666667"/>
    <x v="0"/>
    <x v="8"/>
  </r>
  <r>
    <x v="5"/>
    <s v="01"/>
    <x v="0"/>
    <x v="9"/>
    <x v="9"/>
    <x v="1"/>
    <n v="4384"/>
    <n v="3807"/>
    <n v="5"/>
    <n v="3802"/>
    <n v="44750.854166666701"/>
    <n v="8203.7458333333307"/>
    <x v="0"/>
    <x v="9"/>
  </r>
  <r>
    <x v="5"/>
    <s v="02"/>
    <x v="1"/>
    <x v="9"/>
    <x v="9"/>
    <x v="1"/>
    <n v="4244"/>
    <n v="3685"/>
    <n v="4"/>
    <n v="3681"/>
    <n v="43479.6"/>
    <n v="7576.6"/>
    <x v="0"/>
    <x v="9"/>
  </r>
  <r>
    <x v="5"/>
    <s v="03"/>
    <x v="2"/>
    <x v="9"/>
    <x v="9"/>
    <x v="1"/>
    <n v="5234"/>
    <n v="4441"/>
    <n v="2"/>
    <n v="4439"/>
    <n v="51864.538333333301"/>
    <n v="9878.9950000000008"/>
    <x v="0"/>
    <x v="9"/>
  </r>
  <r>
    <x v="5"/>
    <s v="04"/>
    <x v="3"/>
    <x v="9"/>
    <x v="9"/>
    <x v="1"/>
    <n v="6192"/>
    <n v="5275"/>
    <n v="105"/>
    <n v="5170"/>
    <n v="62757.794166666703"/>
    <n v="10407.372499999999"/>
    <x v="0"/>
    <x v="9"/>
  </r>
  <r>
    <x v="5"/>
    <s v="05"/>
    <x v="4"/>
    <x v="9"/>
    <x v="9"/>
    <x v="1"/>
    <n v="7258"/>
    <n v="6074"/>
    <n v="4"/>
    <n v="6070"/>
    <n v="75768.095833333296"/>
    <n v="13276.954166666699"/>
    <x v="0"/>
    <x v="9"/>
  </r>
  <r>
    <x v="5"/>
    <s v="06"/>
    <x v="5"/>
    <x v="9"/>
    <x v="9"/>
    <x v="1"/>
    <n v="7513"/>
    <n v="6134"/>
    <n v="12"/>
    <n v="6122"/>
    <n v="75964.445000000007"/>
    <n v="11729.004999999999"/>
    <x v="0"/>
    <x v="9"/>
  </r>
  <r>
    <x v="5"/>
    <s v="07"/>
    <x v="6"/>
    <x v="9"/>
    <x v="9"/>
    <x v="1"/>
    <n v="7633"/>
    <n v="6168"/>
    <n v="4"/>
    <n v="6164"/>
    <n v="71422.761666666702"/>
    <n v="12614.621666666701"/>
    <x v="0"/>
    <x v="9"/>
  </r>
  <r>
    <x v="5"/>
    <s v="08"/>
    <x v="7"/>
    <x v="9"/>
    <x v="9"/>
    <x v="1"/>
    <n v="7711"/>
    <n v="6179"/>
    <n v="5"/>
    <n v="6174"/>
    <n v="72578.884999999995"/>
    <n v="10925.198333333299"/>
    <x v="0"/>
    <x v="9"/>
  </r>
  <r>
    <x v="5"/>
    <s v="09"/>
    <x v="8"/>
    <x v="9"/>
    <x v="9"/>
    <x v="1"/>
    <n v="7794"/>
    <n v="6393"/>
    <n v="3"/>
    <n v="6390"/>
    <n v="76846.381666666697"/>
    <n v="11954.401666666699"/>
    <x v="0"/>
    <x v="9"/>
  </r>
  <r>
    <x v="5"/>
    <s v="10"/>
    <x v="9"/>
    <x v="9"/>
    <x v="9"/>
    <x v="1"/>
    <n v="7695"/>
    <n v="6469"/>
    <n v="1"/>
    <n v="6468"/>
    <n v="75863.298333333296"/>
    <n v="15283.018333333301"/>
    <x v="0"/>
    <x v="9"/>
  </r>
  <r>
    <x v="5"/>
    <s v="11"/>
    <x v="10"/>
    <x v="9"/>
    <x v="9"/>
    <x v="1"/>
    <n v="5309"/>
    <n v="4591"/>
    <n v="2"/>
    <n v="4589"/>
    <n v="54040.3066666667"/>
    <n v="10601.21"/>
    <x v="0"/>
    <x v="9"/>
  </r>
  <r>
    <x v="5"/>
    <s v="12"/>
    <x v="11"/>
    <x v="9"/>
    <x v="9"/>
    <x v="1"/>
    <n v="4842"/>
    <n v="4159"/>
    <n v="3"/>
    <n v="4156"/>
    <n v="48930.51"/>
    <n v="9894.4566666666706"/>
    <x v="0"/>
    <x v="9"/>
  </r>
  <r>
    <x v="5"/>
    <s v="01"/>
    <x v="0"/>
    <x v="10"/>
    <x v="10"/>
    <x v="1"/>
    <n v="10167"/>
    <n v="9285"/>
    <n v="0"/>
    <n v="9285"/>
    <n v="106607.885833333"/>
    <n v="24738.547500000001"/>
    <x v="0"/>
    <x v="10"/>
  </r>
  <r>
    <x v="5"/>
    <s v="02"/>
    <x v="1"/>
    <x v="10"/>
    <x v="10"/>
    <x v="1"/>
    <n v="9865"/>
    <n v="8864"/>
    <n v="0"/>
    <n v="8864"/>
    <n v="100972.65833333301"/>
    <n v="25407.291666666701"/>
    <x v="0"/>
    <x v="10"/>
  </r>
  <r>
    <x v="5"/>
    <s v="03"/>
    <x v="2"/>
    <x v="10"/>
    <x v="10"/>
    <x v="1"/>
    <n v="10999"/>
    <n v="9785"/>
    <n v="0"/>
    <n v="9785"/>
    <n v="113249.2925"/>
    <n v="26867.6741666667"/>
    <x v="0"/>
    <x v="10"/>
  </r>
  <r>
    <x v="5"/>
    <s v="04"/>
    <x v="3"/>
    <x v="10"/>
    <x v="10"/>
    <x v="1"/>
    <n v="12498"/>
    <n v="11099"/>
    <n v="0"/>
    <n v="11099"/>
    <n v="126853.86749999999"/>
    <n v="28910.732499999998"/>
    <x v="0"/>
    <x v="10"/>
  </r>
  <r>
    <x v="5"/>
    <s v="05"/>
    <x v="4"/>
    <x v="10"/>
    <x v="10"/>
    <x v="1"/>
    <n v="13485"/>
    <n v="11911"/>
    <n v="0"/>
    <n v="11911"/>
    <n v="135348.006666667"/>
    <n v="30201.926666666699"/>
    <x v="0"/>
    <x v="10"/>
  </r>
  <r>
    <x v="5"/>
    <s v="06"/>
    <x v="5"/>
    <x v="10"/>
    <x v="10"/>
    <x v="1"/>
    <n v="13716"/>
    <n v="12039"/>
    <n v="0"/>
    <n v="12039"/>
    <n v="137629.1825"/>
    <n v="28794.734166666702"/>
    <x v="0"/>
    <x v="10"/>
  </r>
  <r>
    <x v="5"/>
    <s v="07"/>
    <x v="6"/>
    <x v="10"/>
    <x v="10"/>
    <x v="1"/>
    <n v="14052"/>
    <n v="12283"/>
    <n v="0"/>
    <n v="12283"/>
    <n v="141826.273333333"/>
    <n v="30699.5766666667"/>
    <x v="0"/>
    <x v="10"/>
  </r>
  <r>
    <x v="5"/>
    <s v="08"/>
    <x v="7"/>
    <x v="10"/>
    <x v="10"/>
    <x v="1"/>
    <n v="14106"/>
    <n v="12331"/>
    <n v="0"/>
    <n v="12331"/>
    <n v="142171.4975"/>
    <n v="30047.9858333333"/>
    <x v="0"/>
    <x v="10"/>
  </r>
  <r>
    <x v="5"/>
    <s v="09"/>
    <x v="8"/>
    <x v="10"/>
    <x v="10"/>
    <x v="1"/>
    <n v="14693"/>
    <n v="12863"/>
    <n v="0"/>
    <n v="12863"/>
    <n v="147409.70166666701"/>
    <n v="31900.231666666699"/>
    <x v="0"/>
    <x v="10"/>
  </r>
  <r>
    <x v="5"/>
    <s v="10"/>
    <x v="9"/>
    <x v="10"/>
    <x v="10"/>
    <x v="1"/>
    <n v="14841"/>
    <n v="13109"/>
    <n v="0"/>
    <n v="13109"/>
    <n v="151577.41250000001"/>
    <n v="38329.987500000003"/>
    <x v="0"/>
    <x v="10"/>
  </r>
  <r>
    <x v="5"/>
    <s v="11"/>
    <x v="10"/>
    <x v="10"/>
    <x v="10"/>
    <x v="1"/>
    <n v="12514"/>
    <n v="11079"/>
    <n v="0"/>
    <n v="11079"/>
    <n v="129957.034166667"/>
    <n v="31594.6658333333"/>
    <x v="0"/>
    <x v="10"/>
  </r>
  <r>
    <x v="5"/>
    <s v="12"/>
    <x v="11"/>
    <x v="10"/>
    <x v="10"/>
    <x v="1"/>
    <n v="10124"/>
    <n v="8897"/>
    <n v="0"/>
    <n v="8897"/>
    <n v="104246.83500000001"/>
    <n v="25695.948333333301"/>
    <x v="0"/>
    <x v="10"/>
  </r>
  <r>
    <x v="5"/>
    <s v="01"/>
    <x v="0"/>
    <x v="11"/>
    <x v="11"/>
    <x v="1"/>
    <n v="1499"/>
    <n v="835"/>
    <n v="55"/>
    <n v="780"/>
    <n v="9180.4066666666695"/>
    <n v="1837.16"/>
    <x v="0"/>
    <x v="11"/>
  </r>
  <r>
    <x v="5"/>
    <s v="02"/>
    <x v="1"/>
    <x v="11"/>
    <x v="11"/>
    <x v="1"/>
    <n v="1696"/>
    <n v="821"/>
    <n v="56"/>
    <n v="765"/>
    <n v="8959.1341666666704"/>
    <n v="1944.0491666666701"/>
    <x v="0"/>
    <x v="11"/>
  </r>
  <r>
    <x v="5"/>
    <s v="03"/>
    <x v="2"/>
    <x v="11"/>
    <x v="11"/>
    <x v="1"/>
    <n v="1919"/>
    <n v="959"/>
    <n v="29"/>
    <n v="930"/>
    <n v="11034.098333333301"/>
    <n v="2253.085"/>
    <x v="0"/>
    <x v="11"/>
  </r>
  <r>
    <x v="5"/>
    <s v="04"/>
    <x v="3"/>
    <x v="11"/>
    <x v="11"/>
    <x v="1"/>
    <n v="2104"/>
    <n v="1056"/>
    <n v="52"/>
    <n v="1004"/>
    <n v="11804.06"/>
    <n v="2289.67333333333"/>
    <x v="0"/>
    <x v="11"/>
  </r>
  <r>
    <x v="5"/>
    <s v="05"/>
    <x v="4"/>
    <x v="11"/>
    <x v="11"/>
    <x v="1"/>
    <n v="2565"/>
    <n v="1323"/>
    <n v="105"/>
    <n v="1218"/>
    <n v="14113.124166666699"/>
    <n v="2690.2591666666699"/>
    <x v="0"/>
    <x v="11"/>
  </r>
  <r>
    <x v="5"/>
    <s v="06"/>
    <x v="5"/>
    <x v="11"/>
    <x v="11"/>
    <x v="1"/>
    <n v="2660"/>
    <n v="1317"/>
    <n v="94"/>
    <n v="1223"/>
    <n v="14239.0641666667"/>
    <n v="2520.1691666666702"/>
    <x v="0"/>
    <x v="11"/>
  </r>
  <r>
    <x v="5"/>
    <s v="07"/>
    <x v="6"/>
    <x v="11"/>
    <x v="11"/>
    <x v="1"/>
    <n v="2648"/>
    <n v="1305"/>
    <n v="28"/>
    <n v="1277"/>
    <n v="15298.44"/>
    <n v="2873.0933333333301"/>
    <x v="0"/>
    <x v="11"/>
  </r>
  <r>
    <x v="5"/>
    <s v="08"/>
    <x v="7"/>
    <x v="11"/>
    <x v="11"/>
    <x v="1"/>
    <n v="2675"/>
    <n v="1333"/>
    <n v="21"/>
    <n v="1312"/>
    <n v="15607.54"/>
    <n v="2701.4766666666701"/>
    <x v="0"/>
    <x v="11"/>
  </r>
  <r>
    <x v="5"/>
    <s v="09"/>
    <x v="8"/>
    <x v="11"/>
    <x v="11"/>
    <x v="1"/>
    <n v="2681"/>
    <n v="1335"/>
    <n v="55"/>
    <n v="1280"/>
    <n v="15037.192499999999"/>
    <n v="2401.8908333333302"/>
    <x v="0"/>
    <x v="11"/>
  </r>
  <r>
    <x v="5"/>
    <s v="10"/>
    <x v="9"/>
    <x v="11"/>
    <x v="11"/>
    <x v="1"/>
    <n v="2537"/>
    <n v="1345"/>
    <n v="30"/>
    <n v="1315"/>
    <n v="15599.516666666699"/>
    <n v="2688.8166666666698"/>
    <x v="0"/>
    <x v="11"/>
  </r>
  <r>
    <x v="5"/>
    <s v="11"/>
    <x v="10"/>
    <x v="11"/>
    <x v="11"/>
    <x v="1"/>
    <n v="1612"/>
    <n v="967"/>
    <n v="19"/>
    <n v="948"/>
    <n v="11523.6058333333"/>
    <n v="2299.5774999999999"/>
    <x v="0"/>
    <x v="11"/>
  </r>
  <r>
    <x v="5"/>
    <s v="12"/>
    <x v="11"/>
    <x v="11"/>
    <x v="11"/>
    <x v="1"/>
    <n v="1630"/>
    <n v="912"/>
    <n v="22"/>
    <n v="890"/>
    <n v="10722.02"/>
    <n v="2138.3966666666702"/>
    <x v="0"/>
    <x v="11"/>
  </r>
  <r>
    <x v="5"/>
    <s v="01"/>
    <x v="0"/>
    <x v="12"/>
    <x v="12"/>
    <x v="1"/>
    <n v="3082"/>
    <n v="1134"/>
    <n v="95"/>
    <n v="1039"/>
    <n v="12118.0016666667"/>
    <n v="2391.7483333333298"/>
    <x v="0"/>
    <x v="12"/>
  </r>
  <r>
    <x v="5"/>
    <s v="02"/>
    <x v="1"/>
    <x v="12"/>
    <x v="12"/>
    <x v="1"/>
    <n v="2930"/>
    <n v="1042"/>
    <n v="69"/>
    <n v="973"/>
    <n v="11378.102500000001"/>
    <n v="2326.2474999999999"/>
    <x v="0"/>
    <x v="12"/>
  </r>
  <r>
    <x v="5"/>
    <s v="03"/>
    <x v="2"/>
    <x v="12"/>
    <x v="12"/>
    <x v="1"/>
    <n v="3367"/>
    <n v="1229"/>
    <n v="75"/>
    <n v="1154"/>
    <n v="13705.4825"/>
    <n v="2485.2341666666698"/>
    <x v="0"/>
    <x v="12"/>
  </r>
  <r>
    <x v="5"/>
    <s v="04"/>
    <x v="3"/>
    <x v="12"/>
    <x v="12"/>
    <x v="1"/>
    <n v="3281"/>
    <n v="1321"/>
    <n v="81"/>
    <n v="1240"/>
    <n v="14311.9625"/>
    <n v="2357.4208333333299"/>
    <x v="0"/>
    <x v="12"/>
  </r>
  <r>
    <x v="5"/>
    <s v="05"/>
    <x v="4"/>
    <x v="12"/>
    <x v="12"/>
    <x v="1"/>
    <n v="3589"/>
    <n v="1431"/>
    <n v="98"/>
    <n v="1333"/>
    <n v="15347.8041666667"/>
    <n v="2393.9791666666702"/>
    <x v="0"/>
    <x v="12"/>
  </r>
  <r>
    <x v="5"/>
    <s v="06"/>
    <x v="5"/>
    <x v="12"/>
    <x v="12"/>
    <x v="1"/>
    <n v="3543"/>
    <n v="1455"/>
    <n v="81"/>
    <n v="1374"/>
    <n v="15903.795"/>
    <n v="2281.1383333333301"/>
    <x v="0"/>
    <x v="12"/>
  </r>
  <r>
    <x v="5"/>
    <s v="07"/>
    <x v="6"/>
    <x v="12"/>
    <x v="12"/>
    <x v="1"/>
    <n v="3560"/>
    <n v="1511"/>
    <n v="72"/>
    <n v="1439"/>
    <n v="16636.276666666701"/>
    <n v="2418.54"/>
    <x v="0"/>
    <x v="12"/>
  </r>
  <r>
    <x v="5"/>
    <s v="08"/>
    <x v="7"/>
    <x v="12"/>
    <x v="12"/>
    <x v="1"/>
    <n v="3530"/>
    <n v="1471"/>
    <n v="91"/>
    <n v="1380"/>
    <n v="15874.27"/>
    <n v="2119.6466666666702"/>
    <x v="0"/>
    <x v="12"/>
  </r>
  <r>
    <x v="5"/>
    <s v="09"/>
    <x v="8"/>
    <x v="12"/>
    <x v="12"/>
    <x v="1"/>
    <n v="3532"/>
    <n v="1453"/>
    <n v="69"/>
    <n v="1384"/>
    <n v="15951.413333333299"/>
    <n v="1991.15333333333"/>
    <x v="0"/>
    <x v="12"/>
  </r>
  <r>
    <x v="5"/>
    <s v="10"/>
    <x v="9"/>
    <x v="12"/>
    <x v="12"/>
    <x v="1"/>
    <n v="3683"/>
    <n v="1622"/>
    <n v="66"/>
    <n v="1556"/>
    <n v="18027.254166666698"/>
    <n v="3058.4625000000001"/>
    <x v="0"/>
    <x v="12"/>
  </r>
  <r>
    <x v="5"/>
    <s v="11"/>
    <x v="10"/>
    <x v="12"/>
    <x v="12"/>
    <x v="1"/>
    <n v="3241"/>
    <n v="1267"/>
    <n v="64"/>
    <n v="1203"/>
    <n v="14028.2091666667"/>
    <n v="2634.6741666666699"/>
    <x v="0"/>
    <x v="12"/>
  </r>
  <r>
    <x v="5"/>
    <s v="12"/>
    <x v="11"/>
    <x v="12"/>
    <x v="12"/>
    <x v="1"/>
    <n v="2886"/>
    <n v="1101"/>
    <n v="45"/>
    <n v="1056"/>
    <n v="12302.8316666667"/>
    <n v="2365.70166666667"/>
    <x v="0"/>
    <x v="12"/>
  </r>
  <r>
    <x v="5"/>
    <s v="01"/>
    <x v="0"/>
    <x v="13"/>
    <x v="13"/>
    <x v="1"/>
    <n v="115"/>
    <n v="78"/>
    <n v="32"/>
    <n v="46"/>
    <n v="477.02"/>
    <n v="170.31333333333299"/>
    <x v="0"/>
    <x v="13"/>
  </r>
  <r>
    <x v="5"/>
    <s v="02"/>
    <x v="1"/>
    <x v="13"/>
    <x v="13"/>
    <x v="1"/>
    <n v="139"/>
    <n v="93"/>
    <n v="40"/>
    <n v="53"/>
    <n v="547.49"/>
    <n v="114.226666666667"/>
    <x v="0"/>
    <x v="13"/>
  </r>
  <r>
    <x v="5"/>
    <s v="03"/>
    <x v="2"/>
    <x v="13"/>
    <x v="13"/>
    <x v="1"/>
    <n v="185"/>
    <n v="118"/>
    <n v="51"/>
    <n v="67"/>
    <n v="690.54666666666697"/>
    <n v="173.97"/>
    <x v="0"/>
    <x v="13"/>
  </r>
  <r>
    <x v="5"/>
    <s v="04"/>
    <x v="3"/>
    <x v="13"/>
    <x v="13"/>
    <x v="1"/>
    <n v="216"/>
    <n v="173"/>
    <n v="109"/>
    <n v="64"/>
    <n v="649.14666666666699"/>
    <n v="232.52"/>
    <x v="0"/>
    <x v="13"/>
  </r>
  <r>
    <x v="5"/>
    <s v="05"/>
    <x v="4"/>
    <x v="13"/>
    <x v="13"/>
    <x v="1"/>
    <n v="265"/>
    <n v="189"/>
    <n v="145"/>
    <n v="44"/>
    <n v="460.53333333333302"/>
    <n v="86.233333333332993"/>
    <x v="0"/>
    <x v="13"/>
  </r>
  <r>
    <x v="5"/>
    <s v="06"/>
    <x v="5"/>
    <x v="13"/>
    <x v="13"/>
    <x v="1"/>
    <n v="285"/>
    <n v="218"/>
    <n v="174"/>
    <n v="44"/>
    <n v="460.16666666666703"/>
    <n v="75.116666666667001"/>
    <x v="0"/>
    <x v="13"/>
  </r>
  <r>
    <x v="5"/>
    <s v="07"/>
    <x v="6"/>
    <x v="13"/>
    <x v="13"/>
    <x v="1"/>
    <n v="283"/>
    <n v="217"/>
    <n v="155"/>
    <n v="62"/>
    <n v="648.93333333333305"/>
    <n v="222.03333333333299"/>
    <x v="0"/>
    <x v="13"/>
  </r>
  <r>
    <x v="5"/>
    <s v="08"/>
    <x v="7"/>
    <x v="13"/>
    <x v="13"/>
    <x v="1"/>
    <n v="282"/>
    <n v="209"/>
    <n v="155"/>
    <n v="54"/>
    <n v="566.19000000000005"/>
    <n v="133.91"/>
    <x v="0"/>
    <x v="13"/>
  </r>
  <r>
    <x v="5"/>
    <s v="09"/>
    <x v="8"/>
    <x v="13"/>
    <x v="13"/>
    <x v="1"/>
    <n v="290"/>
    <n v="223"/>
    <n v="169"/>
    <n v="54"/>
    <n v="567"/>
    <n v="144.01666666666699"/>
    <x v="0"/>
    <x v="13"/>
  </r>
  <r>
    <x v="5"/>
    <s v="10"/>
    <x v="9"/>
    <x v="13"/>
    <x v="13"/>
    <x v="1"/>
    <n v="281"/>
    <n v="225"/>
    <n v="168"/>
    <n v="57"/>
    <n v="607.52499999999998"/>
    <n v="217.65833333333299"/>
    <x v="0"/>
    <x v="13"/>
  </r>
  <r>
    <x v="5"/>
    <s v="11"/>
    <x v="10"/>
    <x v="13"/>
    <x v="13"/>
    <x v="1"/>
    <n v="163"/>
    <n v="130"/>
    <n v="69"/>
    <n v="61"/>
    <n v="647.10833333333301"/>
    <n v="205.09166666666701"/>
    <x v="0"/>
    <x v="13"/>
  </r>
  <r>
    <x v="5"/>
    <s v="12"/>
    <x v="11"/>
    <x v="13"/>
    <x v="13"/>
    <x v="1"/>
    <n v="112"/>
    <n v="90"/>
    <n v="57"/>
    <n v="33"/>
    <n v="349.9375"/>
    <n v="227.21250000000001"/>
    <x v="0"/>
    <x v="13"/>
  </r>
  <r>
    <x v="5"/>
    <s v="01"/>
    <x v="0"/>
    <x v="14"/>
    <x v="14"/>
    <x v="1"/>
    <n v="2702"/>
    <n v="1929"/>
    <n v="0"/>
    <n v="1929"/>
    <n v="22074.29"/>
    <n v="3741.44333333333"/>
    <x v="0"/>
    <x v="14"/>
  </r>
  <r>
    <x v="5"/>
    <s v="02"/>
    <x v="1"/>
    <x v="14"/>
    <x v="14"/>
    <x v="1"/>
    <n v="2819"/>
    <n v="1841"/>
    <n v="0"/>
    <n v="1841"/>
    <n v="21449.545833333301"/>
    <n v="3365.4708333333301"/>
    <x v="0"/>
    <x v="14"/>
  </r>
  <r>
    <x v="5"/>
    <s v="03"/>
    <x v="2"/>
    <x v="14"/>
    <x v="14"/>
    <x v="1"/>
    <n v="3404"/>
    <n v="2179"/>
    <n v="0"/>
    <n v="2179"/>
    <n v="24929.85"/>
    <n v="4308.6666666666697"/>
    <x v="0"/>
    <x v="14"/>
  </r>
  <r>
    <x v="5"/>
    <s v="04"/>
    <x v="3"/>
    <x v="14"/>
    <x v="14"/>
    <x v="1"/>
    <n v="3887"/>
    <n v="2541"/>
    <n v="0"/>
    <n v="2541"/>
    <n v="29620.484166666702"/>
    <n v="4697.2991666666703"/>
    <x v="0"/>
    <x v="14"/>
  </r>
  <r>
    <x v="5"/>
    <s v="05"/>
    <x v="4"/>
    <x v="14"/>
    <x v="14"/>
    <x v="1"/>
    <n v="4732"/>
    <n v="3076"/>
    <n v="0"/>
    <n v="3076"/>
    <n v="37226.712500000001"/>
    <n v="5552.5708333333296"/>
    <x v="0"/>
    <x v="14"/>
  </r>
  <r>
    <x v="5"/>
    <s v="06"/>
    <x v="5"/>
    <x v="14"/>
    <x v="14"/>
    <x v="1"/>
    <n v="4980"/>
    <n v="3223"/>
    <n v="0"/>
    <n v="3223"/>
    <n v="38554.955000000002"/>
    <n v="5459.2449999999999"/>
    <x v="0"/>
    <x v="14"/>
  </r>
  <r>
    <x v="5"/>
    <s v="07"/>
    <x v="6"/>
    <x v="14"/>
    <x v="14"/>
    <x v="1"/>
    <n v="5013"/>
    <n v="3267"/>
    <n v="0"/>
    <n v="3267"/>
    <n v="37341.5625"/>
    <n v="6248.9541666666701"/>
    <x v="0"/>
    <x v="14"/>
  </r>
  <r>
    <x v="5"/>
    <s v="08"/>
    <x v="7"/>
    <x v="14"/>
    <x v="14"/>
    <x v="1"/>
    <n v="5003"/>
    <n v="3357"/>
    <n v="0"/>
    <n v="3357"/>
    <n v="38945.538333333301"/>
    <n v="5658.5450000000001"/>
    <x v="0"/>
    <x v="14"/>
  </r>
  <r>
    <x v="5"/>
    <s v="09"/>
    <x v="8"/>
    <x v="14"/>
    <x v="14"/>
    <x v="1"/>
    <n v="5087"/>
    <n v="3343"/>
    <n v="0"/>
    <n v="3343"/>
    <n v="39542.914166666698"/>
    <n v="5323.7524999999996"/>
    <x v="0"/>
    <x v="14"/>
  </r>
  <r>
    <x v="5"/>
    <s v="10"/>
    <x v="9"/>
    <x v="14"/>
    <x v="14"/>
    <x v="1"/>
    <n v="4811"/>
    <n v="3246"/>
    <n v="0"/>
    <n v="3246"/>
    <n v="37428.851666666698"/>
    <n v="6034.5150000000003"/>
    <x v="0"/>
    <x v="14"/>
  </r>
  <r>
    <x v="5"/>
    <s v="11"/>
    <x v="10"/>
    <x v="14"/>
    <x v="14"/>
    <x v="1"/>
    <n v="3471"/>
    <n v="2508"/>
    <n v="0"/>
    <n v="2508"/>
    <n v="28448.446666666699"/>
    <n v="5026.5033333333304"/>
    <x v="0"/>
    <x v="14"/>
  </r>
  <r>
    <x v="5"/>
    <s v="12"/>
    <x v="11"/>
    <x v="14"/>
    <x v="14"/>
    <x v="1"/>
    <n v="3018"/>
    <n v="2219"/>
    <n v="0"/>
    <n v="2219"/>
    <n v="25346.97"/>
    <n v="4529.4966666666696"/>
    <x v="0"/>
    <x v="14"/>
  </r>
  <r>
    <x v="5"/>
    <s v="01"/>
    <x v="0"/>
    <x v="15"/>
    <x v="15"/>
    <x v="1"/>
    <n v="1694"/>
    <n v="995"/>
    <n v="84"/>
    <n v="911"/>
    <n v="10011.5133333333"/>
    <n v="2361.92"/>
    <x v="0"/>
    <x v="15"/>
  </r>
  <r>
    <x v="5"/>
    <s v="02"/>
    <x v="1"/>
    <x v="15"/>
    <x v="15"/>
    <x v="1"/>
    <n v="1846"/>
    <n v="944"/>
    <n v="99"/>
    <n v="845"/>
    <n v="9310.8824999999997"/>
    <n v="2381.5174999999999"/>
    <x v="0"/>
    <x v="15"/>
  </r>
  <r>
    <x v="5"/>
    <s v="03"/>
    <x v="2"/>
    <x v="15"/>
    <x v="15"/>
    <x v="1"/>
    <n v="2173"/>
    <n v="1148"/>
    <n v="98"/>
    <n v="1050"/>
    <n v="11600.6875"/>
    <n v="2568.2458333333302"/>
    <x v="0"/>
    <x v="15"/>
  </r>
  <r>
    <x v="5"/>
    <s v="04"/>
    <x v="3"/>
    <x v="15"/>
    <x v="15"/>
    <x v="1"/>
    <n v="2754"/>
    <n v="1276"/>
    <n v="216"/>
    <n v="1060"/>
    <n v="11615.538333333299"/>
    <n v="2543.6950000000002"/>
    <x v="0"/>
    <x v="15"/>
  </r>
  <r>
    <x v="5"/>
    <s v="05"/>
    <x v="4"/>
    <x v="15"/>
    <x v="15"/>
    <x v="1"/>
    <n v="3121"/>
    <n v="1406"/>
    <n v="282"/>
    <n v="1124"/>
    <n v="12509.801666666701"/>
    <n v="2339.0316666666699"/>
    <x v="0"/>
    <x v="15"/>
  </r>
  <r>
    <x v="5"/>
    <s v="06"/>
    <x v="5"/>
    <x v="15"/>
    <x v="15"/>
    <x v="1"/>
    <n v="3121"/>
    <n v="1401"/>
    <n v="190"/>
    <n v="1211"/>
    <n v="13280.8633333333"/>
    <n v="2352.65333333333"/>
    <x v="0"/>
    <x v="15"/>
  </r>
  <r>
    <x v="5"/>
    <s v="07"/>
    <x v="6"/>
    <x v="15"/>
    <x v="15"/>
    <x v="1"/>
    <n v="3067"/>
    <n v="1391"/>
    <n v="147"/>
    <n v="1244"/>
    <n v="13757.038333333299"/>
    <n v="2225.1783333333301"/>
    <x v="0"/>
    <x v="15"/>
  </r>
  <r>
    <x v="5"/>
    <s v="08"/>
    <x v="7"/>
    <x v="15"/>
    <x v="15"/>
    <x v="1"/>
    <n v="3253"/>
    <n v="1355"/>
    <n v="195"/>
    <n v="1160"/>
    <n v="12799.653333333301"/>
    <n v="2020.79666666667"/>
    <x v="0"/>
    <x v="15"/>
  </r>
  <r>
    <x v="5"/>
    <s v="09"/>
    <x v="8"/>
    <x v="15"/>
    <x v="15"/>
    <x v="1"/>
    <n v="3333"/>
    <n v="1490"/>
    <n v="213"/>
    <n v="1277"/>
    <n v="13863.7166666667"/>
    <n v="2233.2833333333301"/>
    <x v="0"/>
    <x v="15"/>
  </r>
  <r>
    <x v="5"/>
    <s v="10"/>
    <x v="9"/>
    <x v="15"/>
    <x v="15"/>
    <x v="1"/>
    <n v="3060"/>
    <n v="1489"/>
    <n v="163"/>
    <n v="1326"/>
    <n v="14556.5466666667"/>
    <n v="2900.7366666666699"/>
    <x v="0"/>
    <x v="15"/>
  </r>
  <r>
    <x v="5"/>
    <s v="11"/>
    <x v="10"/>
    <x v="15"/>
    <x v="15"/>
    <x v="1"/>
    <n v="2404"/>
    <n v="1270"/>
    <n v="94"/>
    <n v="1176"/>
    <n v="12984.8941666667"/>
    <n v="2908.6058333333299"/>
    <x v="0"/>
    <x v="15"/>
  </r>
  <r>
    <x v="5"/>
    <s v="12"/>
    <x v="11"/>
    <x v="15"/>
    <x v="15"/>
    <x v="1"/>
    <n v="1880"/>
    <n v="1065"/>
    <n v="84"/>
    <n v="981"/>
    <n v="10767.475"/>
    <n v="2667.2916666666702"/>
    <x v="0"/>
    <x v="15"/>
  </r>
  <r>
    <x v="5"/>
    <s v="01"/>
    <x v="0"/>
    <x v="16"/>
    <x v="16"/>
    <x v="1"/>
    <n v="880"/>
    <n v="533"/>
    <n v="28"/>
    <n v="505"/>
    <n v="5975.49416666667"/>
    <n v="1116.8391666666701"/>
    <x v="0"/>
    <x v="16"/>
  </r>
  <r>
    <x v="5"/>
    <s v="02"/>
    <x v="1"/>
    <x v="16"/>
    <x v="16"/>
    <x v="1"/>
    <n v="1182"/>
    <n v="517"/>
    <n v="25"/>
    <n v="492"/>
    <n v="5741.1091666666698"/>
    <n v="1345.1075000000001"/>
    <x v="0"/>
    <x v="16"/>
  </r>
  <r>
    <x v="5"/>
    <s v="03"/>
    <x v="2"/>
    <x v="16"/>
    <x v="16"/>
    <x v="1"/>
    <n v="1168"/>
    <n v="624"/>
    <n v="33"/>
    <n v="591"/>
    <n v="7018.86"/>
    <n v="1338.85666666667"/>
    <x v="0"/>
    <x v="16"/>
  </r>
  <r>
    <x v="5"/>
    <s v="04"/>
    <x v="3"/>
    <x v="16"/>
    <x v="16"/>
    <x v="1"/>
    <n v="1395"/>
    <n v="738"/>
    <n v="101"/>
    <n v="637"/>
    <n v="7277.3675000000003"/>
    <n v="1381.5825"/>
    <x v="0"/>
    <x v="16"/>
  </r>
  <r>
    <x v="5"/>
    <s v="05"/>
    <x v="4"/>
    <x v="16"/>
    <x v="16"/>
    <x v="1"/>
    <n v="1491"/>
    <n v="792"/>
    <n v="86"/>
    <n v="706"/>
    <n v="8183.2250000000004"/>
    <n v="1379.675"/>
    <x v="0"/>
    <x v="16"/>
  </r>
  <r>
    <x v="5"/>
    <s v="06"/>
    <x v="5"/>
    <x v="16"/>
    <x v="16"/>
    <x v="1"/>
    <n v="1562"/>
    <n v="794"/>
    <n v="18"/>
    <n v="776"/>
    <n v="9174.0433333333294"/>
    <n v="1341.35666666667"/>
    <x v="0"/>
    <x v="16"/>
  </r>
  <r>
    <x v="5"/>
    <s v="07"/>
    <x v="6"/>
    <x v="16"/>
    <x v="16"/>
    <x v="1"/>
    <n v="1407"/>
    <n v="826"/>
    <n v="26"/>
    <n v="800"/>
    <n v="9491.6916666666693"/>
    <n v="1702.925"/>
    <x v="0"/>
    <x v="16"/>
  </r>
  <r>
    <x v="5"/>
    <s v="08"/>
    <x v="7"/>
    <x v="16"/>
    <x v="16"/>
    <x v="1"/>
    <n v="1636"/>
    <n v="831"/>
    <n v="36"/>
    <n v="795"/>
    <n v="9213.4991666666701"/>
    <n v="1152.1341666666699"/>
    <x v="0"/>
    <x v="16"/>
  </r>
  <r>
    <x v="5"/>
    <s v="09"/>
    <x v="8"/>
    <x v="16"/>
    <x v="16"/>
    <x v="1"/>
    <n v="1568"/>
    <n v="792"/>
    <n v="15"/>
    <n v="777"/>
    <n v="8969.4449999999997"/>
    <n v="1318.6216666666701"/>
    <x v="0"/>
    <x v="16"/>
  </r>
  <r>
    <x v="5"/>
    <s v="10"/>
    <x v="9"/>
    <x v="16"/>
    <x v="16"/>
    <x v="1"/>
    <n v="1436"/>
    <n v="861"/>
    <n v="16"/>
    <n v="845"/>
    <n v="9844.1191666666691"/>
    <n v="2007.2141666666701"/>
    <x v="0"/>
    <x v="16"/>
  </r>
  <r>
    <x v="5"/>
    <s v="11"/>
    <x v="10"/>
    <x v="16"/>
    <x v="16"/>
    <x v="1"/>
    <n v="1067"/>
    <n v="654"/>
    <n v="19"/>
    <n v="635"/>
    <n v="7457.5866666666698"/>
    <n v="1625.54666666667"/>
    <x v="0"/>
    <x v="16"/>
  </r>
  <r>
    <x v="5"/>
    <s v="12"/>
    <x v="11"/>
    <x v="16"/>
    <x v="16"/>
    <x v="1"/>
    <n v="878"/>
    <n v="584"/>
    <n v="12"/>
    <n v="572"/>
    <n v="6696.01"/>
    <n v="1612.87333333333"/>
    <x v="0"/>
    <x v="16"/>
  </r>
  <r>
    <x v="5"/>
    <s v="01"/>
    <x v="0"/>
    <x v="17"/>
    <x v="17"/>
    <x v="2"/>
    <n v="1319"/>
    <n v="685"/>
    <n v="0"/>
    <n v="685"/>
    <n v="7405.6866666666701"/>
    <n v="1788.6966666666699"/>
    <x v="0"/>
    <x v="17"/>
  </r>
  <r>
    <x v="5"/>
    <s v="02"/>
    <x v="1"/>
    <x v="17"/>
    <x v="17"/>
    <x v="2"/>
    <n v="1246"/>
    <n v="627"/>
    <n v="5"/>
    <n v="622"/>
    <n v="6740.7574999999997"/>
    <n v="1955.8425"/>
    <x v="0"/>
    <x v="17"/>
  </r>
  <r>
    <x v="5"/>
    <s v="03"/>
    <x v="2"/>
    <x v="17"/>
    <x v="17"/>
    <x v="2"/>
    <n v="1508"/>
    <n v="722"/>
    <n v="9"/>
    <n v="713"/>
    <n v="7748.7833333333301"/>
    <n v="1786.81666666667"/>
    <x v="0"/>
    <x v="17"/>
  </r>
  <r>
    <x v="5"/>
    <s v="04"/>
    <x v="3"/>
    <x v="17"/>
    <x v="17"/>
    <x v="2"/>
    <n v="1514"/>
    <n v="649"/>
    <n v="6"/>
    <n v="643"/>
    <n v="6717.94916666667"/>
    <n v="1314.2508333333301"/>
    <x v="0"/>
    <x v="17"/>
  </r>
  <r>
    <x v="5"/>
    <s v="05"/>
    <x v="4"/>
    <x v="17"/>
    <x v="17"/>
    <x v="2"/>
    <n v="1817"/>
    <n v="812"/>
    <n v="15"/>
    <n v="797"/>
    <n v="8863.4666666666708"/>
    <n v="1872.36666666667"/>
    <x v="0"/>
    <x v="17"/>
  </r>
  <r>
    <x v="5"/>
    <s v="06"/>
    <x v="5"/>
    <x v="17"/>
    <x v="17"/>
    <x v="2"/>
    <n v="1775"/>
    <n v="765"/>
    <n v="12"/>
    <n v="753"/>
    <n v="8146.2666666666701"/>
    <n v="1463.15"/>
    <x v="0"/>
    <x v="17"/>
  </r>
  <r>
    <x v="5"/>
    <s v="07"/>
    <x v="6"/>
    <x v="17"/>
    <x v="17"/>
    <x v="2"/>
    <n v="1723"/>
    <n v="729"/>
    <n v="10"/>
    <n v="719"/>
    <n v="8175.5983333333297"/>
    <n v="1371.3516666666701"/>
    <x v="0"/>
    <x v="17"/>
  </r>
  <r>
    <x v="5"/>
    <s v="08"/>
    <x v="7"/>
    <x v="17"/>
    <x v="17"/>
    <x v="2"/>
    <n v="1767"/>
    <n v="803"/>
    <n v="17"/>
    <n v="786"/>
    <n v="8509.0983333333297"/>
    <n v="1128.3516666666701"/>
    <x v="0"/>
    <x v="17"/>
  </r>
  <r>
    <x v="5"/>
    <s v="09"/>
    <x v="8"/>
    <x v="17"/>
    <x v="17"/>
    <x v="2"/>
    <n v="1754"/>
    <n v="797"/>
    <n v="24"/>
    <n v="773"/>
    <n v="8730.4066666666695"/>
    <n v="1522.82666666667"/>
    <x v="0"/>
    <x v="17"/>
  </r>
  <r>
    <x v="5"/>
    <s v="10"/>
    <x v="9"/>
    <x v="17"/>
    <x v="17"/>
    <x v="2"/>
    <n v="1696"/>
    <n v="829"/>
    <n v="13"/>
    <n v="816"/>
    <n v="8845.5883333333295"/>
    <n v="1924.46166666667"/>
    <x v="0"/>
    <x v="17"/>
  </r>
  <r>
    <x v="5"/>
    <s v="11"/>
    <x v="10"/>
    <x v="17"/>
    <x v="17"/>
    <x v="2"/>
    <n v="1456"/>
    <n v="781"/>
    <n v="13"/>
    <n v="768"/>
    <n v="7995.35"/>
    <n v="1655.55"/>
    <x v="0"/>
    <x v="17"/>
  </r>
  <r>
    <x v="5"/>
    <s v="12"/>
    <x v="11"/>
    <x v="17"/>
    <x v="17"/>
    <x v="2"/>
    <n v="1428"/>
    <n v="766"/>
    <n v="13"/>
    <n v="753"/>
    <n v="8127.5266666666703"/>
    <n v="1826.94"/>
    <x v="0"/>
    <x v="17"/>
  </r>
  <r>
    <x v="5"/>
    <s v="01"/>
    <x v="0"/>
    <x v="18"/>
    <x v="18"/>
    <x v="3"/>
    <n v="5750"/>
    <n v="3945"/>
    <n v="54"/>
    <n v="3891"/>
    <n v="41260.18"/>
    <n v="9860.42"/>
    <x v="0"/>
    <x v="18"/>
  </r>
  <r>
    <x v="5"/>
    <s v="02"/>
    <x v="1"/>
    <x v="18"/>
    <x v="18"/>
    <x v="3"/>
    <n v="5281"/>
    <n v="3570"/>
    <n v="232"/>
    <n v="3338"/>
    <n v="35162.120000000003"/>
    <n v="8048.5466666666698"/>
    <x v="0"/>
    <x v="18"/>
  </r>
  <r>
    <x v="5"/>
    <s v="03"/>
    <x v="2"/>
    <x v="18"/>
    <x v="18"/>
    <x v="3"/>
    <n v="5919"/>
    <n v="4043"/>
    <n v="55"/>
    <n v="3988"/>
    <n v="42562.965833333299"/>
    <n v="9386.0008333333299"/>
    <x v="0"/>
    <x v="18"/>
  </r>
  <r>
    <x v="5"/>
    <s v="04"/>
    <x v="3"/>
    <x v="18"/>
    <x v="18"/>
    <x v="3"/>
    <n v="5635"/>
    <n v="3796"/>
    <n v="15"/>
    <n v="3781"/>
    <n v="39436.730833333299"/>
    <n v="8782.0858333333308"/>
    <x v="0"/>
    <x v="18"/>
  </r>
  <r>
    <x v="5"/>
    <s v="05"/>
    <x v="4"/>
    <x v="18"/>
    <x v="18"/>
    <x v="3"/>
    <n v="6262"/>
    <n v="4113"/>
    <n v="17"/>
    <n v="4096"/>
    <n v="46275.268333333297"/>
    <n v="10393.715"/>
    <x v="0"/>
    <x v="18"/>
  </r>
  <r>
    <x v="5"/>
    <s v="06"/>
    <x v="5"/>
    <x v="18"/>
    <x v="18"/>
    <x v="3"/>
    <n v="6169"/>
    <n v="4029"/>
    <n v="55"/>
    <n v="3974"/>
    <n v="44043.756666666697"/>
    <n v="9662.56"/>
    <x v="0"/>
    <x v="18"/>
  </r>
  <r>
    <x v="5"/>
    <s v="07"/>
    <x v="6"/>
    <x v="18"/>
    <x v="18"/>
    <x v="3"/>
    <n v="6066"/>
    <n v="3955"/>
    <n v="66"/>
    <n v="3889"/>
    <n v="44121.1308333333"/>
    <n v="9801.6858333333294"/>
    <x v="0"/>
    <x v="18"/>
  </r>
  <r>
    <x v="5"/>
    <s v="08"/>
    <x v="7"/>
    <x v="18"/>
    <x v="18"/>
    <x v="3"/>
    <n v="6169"/>
    <n v="4074"/>
    <n v="28"/>
    <n v="4046"/>
    <n v="44265.3808333333"/>
    <n v="9510.9025000000001"/>
    <x v="0"/>
    <x v="18"/>
  </r>
  <r>
    <x v="5"/>
    <s v="09"/>
    <x v="8"/>
    <x v="18"/>
    <x v="18"/>
    <x v="3"/>
    <n v="6146"/>
    <n v="4082"/>
    <n v="34"/>
    <n v="4048"/>
    <n v="44921.666666666701"/>
    <n v="8853.4166666666697"/>
    <x v="0"/>
    <x v="18"/>
  </r>
  <r>
    <x v="5"/>
    <s v="10"/>
    <x v="9"/>
    <x v="18"/>
    <x v="18"/>
    <x v="3"/>
    <n v="6213"/>
    <n v="4093"/>
    <n v="217"/>
    <n v="3876"/>
    <n v="40662.337500000001"/>
    <n v="8053.6291666666702"/>
    <x v="0"/>
    <x v="18"/>
  </r>
  <r>
    <x v="5"/>
    <s v="11"/>
    <x v="10"/>
    <x v="18"/>
    <x v="18"/>
    <x v="3"/>
    <n v="5808"/>
    <n v="3884"/>
    <n v="45"/>
    <n v="3839"/>
    <n v="39201.54"/>
    <n v="8432.31"/>
    <x v="0"/>
    <x v="18"/>
  </r>
  <r>
    <x v="5"/>
    <s v="12"/>
    <x v="11"/>
    <x v="18"/>
    <x v="18"/>
    <x v="3"/>
    <n v="6015"/>
    <n v="4079"/>
    <n v="51"/>
    <n v="4028"/>
    <n v="41491.530833333301"/>
    <n v="8821.3858333333301"/>
    <x v="0"/>
    <x v="18"/>
  </r>
  <r>
    <x v="5"/>
    <s v="01"/>
    <x v="0"/>
    <x v="19"/>
    <x v="19"/>
    <x v="4"/>
    <n v="2926"/>
    <n v="2627"/>
    <n v="0"/>
    <n v="2627"/>
    <n v="30269.000833333299"/>
    <n v="8238.6491666666698"/>
    <x v="0"/>
    <x v="19"/>
  </r>
  <r>
    <x v="5"/>
    <s v="02"/>
    <x v="1"/>
    <x v="19"/>
    <x v="19"/>
    <x v="4"/>
    <n v="2669"/>
    <n v="2352"/>
    <n v="0"/>
    <n v="2352"/>
    <n v="26995.788333333301"/>
    <n v="6068.52833333333"/>
    <x v="0"/>
    <x v="19"/>
  </r>
  <r>
    <x v="5"/>
    <s v="03"/>
    <x v="2"/>
    <x v="19"/>
    <x v="19"/>
    <x v="4"/>
    <n v="3181"/>
    <n v="2773"/>
    <n v="0"/>
    <n v="2773"/>
    <n v="31444.78"/>
    <n v="9111.6866666666701"/>
    <x v="0"/>
    <x v="19"/>
  </r>
  <r>
    <x v="5"/>
    <s v="04"/>
    <x v="3"/>
    <x v="19"/>
    <x v="19"/>
    <x v="4"/>
    <n v="3398"/>
    <n v="2728"/>
    <n v="0"/>
    <n v="2728"/>
    <n v="30857.002499999999"/>
    <n v="9161.4641666666703"/>
    <x v="0"/>
    <x v="19"/>
  </r>
  <r>
    <x v="5"/>
    <s v="05"/>
    <x v="4"/>
    <x v="19"/>
    <x v="19"/>
    <x v="4"/>
    <n v="3986"/>
    <n v="3023"/>
    <n v="0"/>
    <n v="3023"/>
    <n v="33645.08"/>
    <n v="9346.1366666666709"/>
    <x v="0"/>
    <x v="19"/>
  </r>
  <r>
    <x v="5"/>
    <s v="06"/>
    <x v="5"/>
    <x v="19"/>
    <x v="19"/>
    <x v="4"/>
    <n v="4236"/>
    <n v="3117"/>
    <n v="0"/>
    <n v="3117"/>
    <n v="35268.4358333333"/>
    <n v="10008.647499999999"/>
    <x v="0"/>
    <x v="19"/>
  </r>
  <r>
    <x v="5"/>
    <s v="07"/>
    <x v="6"/>
    <x v="19"/>
    <x v="19"/>
    <x v="4"/>
    <n v="4491"/>
    <n v="3321"/>
    <n v="0"/>
    <n v="3321"/>
    <n v="38080.519166666701"/>
    <n v="11144.2641666667"/>
    <x v="0"/>
    <x v="19"/>
  </r>
  <r>
    <x v="5"/>
    <s v="08"/>
    <x v="7"/>
    <x v="19"/>
    <x v="19"/>
    <x v="4"/>
    <n v="4492"/>
    <n v="3301"/>
    <n v="0"/>
    <n v="3301"/>
    <n v="38442.6266666667"/>
    <n v="9450.14"/>
    <x v="0"/>
    <x v="19"/>
  </r>
  <r>
    <x v="5"/>
    <s v="09"/>
    <x v="8"/>
    <x v="19"/>
    <x v="19"/>
    <x v="4"/>
    <n v="4489"/>
    <n v="3309"/>
    <n v="0"/>
    <n v="3309"/>
    <n v="41159.730000000003"/>
    <n v="9055.6200000000008"/>
    <x v="0"/>
    <x v="19"/>
  </r>
  <r>
    <x v="5"/>
    <s v="10"/>
    <x v="9"/>
    <x v="19"/>
    <x v="19"/>
    <x v="4"/>
    <n v="4268"/>
    <n v="3254"/>
    <n v="0"/>
    <n v="3254"/>
    <n v="39489.816666666702"/>
    <n v="8614.8666666666704"/>
    <x v="0"/>
    <x v="19"/>
  </r>
  <r>
    <x v="5"/>
    <s v="11"/>
    <x v="10"/>
    <x v="19"/>
    <x v="19"/>
    <x v="4"/>
    <n v="3086"/>
    <n v="2736"/>
    <n v="0"/>
    <n v="2736"/>
    <n v="32445.285"/>
    <n v="7078.68166666667"/>
    <x v="0"/>
    <x v="19"/>
  </r>
  <r>
    <x v="5"/>
    <s v="12"/>
    <x v="11"/>
    <x v="19"/>
    <x v="19"/>
    <x v="4"/>
    <n v="3142"/>
    <n v="2751"/>
    <n v="0"/>
    <n v="2751"/>
    <n v="33369.279999999999"/>
    <n v="7660.6033333333298"/>
    <x v="0"/>
    <x v="19"/>
  </r>
  <r>
    <x v="5"/>
    <s v="01"/>
    <x v="0"/>
    <x v="20"/>
    <x v="20"/>
    <x v="4"/>
    <m/>
    <m/>
    <m/>
    <m/>
    <m/>
    <m/>
    <x v="1"/>
    <x v="20"/>
  </r>
  <r>
    <x v="5"/>
    <s v="02"/>
    <x v="1"/>
    <x v="20"/>
    <x v="20"/>
    <x v="4"/>
    <m/>
    <m/>
    <m/>
    <m/>
    <m/>
    <m/>
    <x v="1"/>
    <x v="20"/>
  </r>
  <r>
    <x v="5"/>
    <s v="03"/>
    <x v="2"/>
    <x v="20"/>
    <x v="20"/>
    <x v="4"/>
    <m/>
    <m/>
    <m/>
    <m/>
    <m/>
    <m/>
    <x v="1"/>
    <x v="20"/>
  </r>
  <r>
    <x v="5"/>
    <s v="04"/>
    <x v="3"/>
    <x v="20"/>
    <x v="20"/>
    <x v="4"/>
    <m/>
    <m/>
    <m/>
    <m/>
    <m/>
    <m/>
    <x v="1"/>
    <x v="20"/>
  </r>
  <r>
    <x v="5"/>
    <s v="05"/>
    <x v="4"/>
    <x v="20"/>
    <x v="20"/>
    <x v="4"/>
    <m/>
    <m/>
    <m/>
    <m/>
    <m/>
    <m/>
    <x v="1"/>
    <x v="20"/>
  </r>
  <r>
    <x v="5"/>
    <s v="06"/>
    <x v="5"/>
    <x v="20"/>
    <x v="20"/>
    <x v="4"/>
    <m/>
    <m/>
    <m/>
    <m/>
    <m/>
    <m/>
    <x v="1"/>
    <x v="20"/>
  </r>
  <r>
    <x v="5"/>
    <s v="07"/>
    <x v="6"/>
    <x v="20"/>
    <x v="20"/>
    <x v="4"/>
    <m/>
    <m/>
    <m/>
    <m/>
    <m/>
    <m/>
    <x v="1"/>
    <x v="20"/>
  </r>
  <r>
    <x v="5"/>
    <s v="08"/>
    <x v="7"/>
    <x v="20"/>
    <x v="20"/>
    <x v="4"/>
    <m/>
    <m/>
    <m/>
    <m/>
    <m/>
    <m/>
    <x v="1"/>
    <x v="20"/>
  </r>
  <r>
    <x v="5"/>
    <s v="09"/>
    <x v="8"/>
    <x v="20"/>
    <x v="20"/>
    <x v="4"/>
    <m/>
    <m/>
    <m/>
    <m/>
    <m/>
    <m/>
    <x v="1"/>
    <x v="20"/>
  </r>
  <r>
    <x v="5"/>
    <s v="10"/>
    <x v="9"/>
    <x v="20"/>
    <x v="20"/>
    <x v="4"/>
    <m/>
    <m/>
    <m/>
    <m/>
    <m/>
    <m/>
    <x v="1"/>
    <x v="20"/>
  </r>
  <r>
    <x v="5"/>
    <s v="11"/>
    <x v="10"/>
    <x v="20"/>
    <x v="20"/>
    <x v="4"/>
    <m/>
    <m/>
    <m/>
    <m/>
    <m/>
    <m/>
    <x v="1"/>
    <x v="20"/>
  </r>
  <r>
    <x v="5"/>
    <s v="12"/>
    <x v="11"/>
    <x v="20"/>
    <x v="20"/>
    <x v="4"/>
    <m/>
    <m/>
    <m/>
    <m/>
    <m/>
    <m/>
    <x v="1"/>
    <x v="20"/>
  </r>
  <r>
    <x v="5"/>
    <s v="01"/>
    <x v="0"/>
    <x v="21"/>
    <x v="21"/>
    <x v="4"/>
    <n v="2076"/>
    <n v="1580"/>
    <n v="7"/>
    <n v="1573"/>
    <n v="18126.643333333301"/>
    <n v="3687.80666666667"/>
    <x v="0"/>
    <x v="21"/>
  </r>
  <r>
    <x v="5"/>
    <s v="02"/>
    <x v="1"/>
    <x v="21"/>
    <x v="21"/>
    <x v="4"/>
    <n v="2272"/>
    <n v="1727"/>
    <n v="4"/>
    <n v="1723"/>
    <n v="20035.9666666667"/>
    <n v="4384.0166666666701"/>
    <x v="0"/>
    <x v="21"/>
  </r>
  <r>
    <x v="5"/>
    <s v="03"/>
    <x v="2"/>
    <x v="21"/>
    <x v="21"/>
    <x v="4"/>
    <n v="2593"/>
    <n v="1950"/>
    <n v="60"/>
    <n v="1890"/>
    <n v="22034.504166666698"/>
    <n v="5059.0124999999998"/>
    <x v="0"/>
    <x v="21"/>
  </r>
  <r>
    <x v="5"/>
    <s v="04"/>
    <x v="3"/>
    <x v="21"/>
    <x v="21"/>
    <x v="4"/>
    <n v="3159"/>
    <n v="2262"/>
    <n v="197"/>
    <n v="2065"/>
    <n v="24209.004166666698"/>
    <n v="4915.7791666666699"/>
    <x v="0"/>
    <x v="21"/>
  </r>
  <r>
    <x v="5"/>
    <s v="05"/>
    <x v="4"/>
    <x v="21"/>
    <x v="21"/>
    <x v="4"/>
    <n v="3812"/>
    <n v="2558"/>
    <n v="229"/>
    <n v="2329"/>
    <n v="27252.0141666667"/>
    <n v="5094.2358333333304"/>
    <x v="0"/>
    <x v="21"/>
  </r>
  <r>
    <x v="5"/>
    <s v="06"/>
    <x v="5"/>
    <x v="21"/>
    <x v="21"/>
    <x v="4"/>
    <n v="3902"/>
    <n v="2636"/>
    <n v="118"/>
    <n v="2518"/>
    <n v="29270.506666666701"/>
    <n v="6211.4766666666701"/>
    <x v="0"/>
    <x v="21"/>
  </r>
  <r>
    <x v="5"/>
    <s v="07"/>
    <x v="6"/>
    <x v="21"/>
    <x v="21"/>
    <x v="4"/>
    <n v="3921"/>
    <n v="2663"/>
    <n v="32"/>
    <n v="2631"/>
    <n v="30637.296666666702"/>
    <n v="7072.5866666666698"/>
    <x v="0"/>
    <x v="21"/>
  </r>
  <r>
    <x v="5"/>
    <s v="08"/>
    <x v="7"/>
    <x v="21"/>
    <x v="21"/>
    <x v="4"/>
    <n v="3999"/>
    <n v="2675"/>
    <n v="0"/>
    <n v="2675"/>
    <n v="31290.233333333301"/>
    <n v="5783.3666666666704"/>
    <x v="0"/>
    <x v="21"/>
  </r>
  <r>
    <x v="5"/>
    <s v="09"/>
    <x v="8"/>
    <x v="21"/>
    <x v="21"/>
    <x v="4"/>
    <n v="3949"/>
    <n v="2652"/>
    <n v="2"/>
    <n v="2650"/>
    <n v="31116.465"/>
    <n v="6628.8016666666699"/>
    <x v="0"/>
    <x v="21"/>
  </r>
  <r>
    <x v="5"/>
    <s v="10"/>
    <x v="9"/>
    <x v="21"/>
    <x v="21"/>
    <x v="4"/>
    <n v="3821"/>
    <n v="2639"/>
    <n v="3"/>
    <n v="2636"/>
    <n v="31047.115000000002"/>
    <n v="7296.1183333333302"/>
    <x v="0"/>
    <x v="21"/>
  </r>
  <r>
    <x v="5"/>
    <s v="11"/>
    <x v="10"/>
    <x v="21"/>
    <x v="21"/>
    <x v="4"/>
    <n v="2412"/>
    <n v="1840"/>
    <n v="0"/>
    <n v="1840"/>
    <n v="21733.694166666701"/>
    <n v="4160.9058333333296"/>
    <x v="0"/>
    <x v="21"/>
  </r>
  <r>
    <x v="5"/>
    <s v="12"/>
    <x v="11"/>
    <x v="21"/>
    <x v="21"/>
    <x v="4"/>
    <n v="2620"/>
    <n v="2035"/>
    <n v="2"/>
    <n v="2033"/>
    <n v="23701.395833333299"/>
    <n v="5252.6708333333299"/>
    <x v="0"/>
    <x v="21"/>
  </r>
  <r>
    <x v="5"/>
    <s v="01"/>
    <x v="0"/>
    <x v="22"/>
    <x v="22"/>
    <x v="4"/>
    <n v="4267"/>
    <n v="3292"/>
    <n v="13"/>
    <n v="3279"/>
    <n v="44020.59"/>
    <n v="9782.4766666666692"/>
    <x v="0"/>
    <x v="22"/>
  </r>
  <r>
    <x v="5"/>
    <s v="02"/>
    <x v="1"/>
    <x v="22"/>
    <x v="22"/>
    <x v="4"/>
    <n v="4395"/>
    <n v="3403"/>
    <n v="18"/>
    <n v="3385"/>
    <n v="45765.573333333297"/>
    <n v="9713.51"/>
    <x v="0"/>
    <x v="22"/>
  </r>
  <r>
    <x v="5"/>
    <s v="03"/>
    <x v="2"/>
    <x v="22"/>
    <x v="22"/>
    <x v="4"/>
    <n v="5008"/>
    <n v="3846"/>
    <n v="21"/>
    <n v="3825"/>
    <n v="51657.108333333301"/>
    <n v="12473.6916666667"/>
    <x v="0"/>
    <x v="22"/>
  </r>
  <r>
    <x v="5"/>
    <s v="04"/>
    <x v="3"/>
    <x v="22"/>
    <x v="22"/>
    <x v="4"/>
    <n v="5362"/>
    <n v="4068"/>
    <n v="30"/>
    <n v="4038"/>
    <n v="55037.409166666701"/>
    <n v="13491.5075"/>
    <x v="0"/>
    <x v="22"/>
  </r>
  <r>
    <x v="5"/>
    <s v="05"/>
    <x v="4"/>
    <x v="22"/>
    <x v="22"/>
    <x v="4"/>
    <n v="5913"/>
    <n v="4457"/>
    <n v="39"/>
    <n v="4418"/>
    <n v="60027.172500000001"/>
    <n v="16650.877499999999"/>
    <x v="0"/>
    <x v="22"/>
  </r>
  <r>
    <x v="5"/>
    <s v="06"/>
    <x v="5"/>
    <x v="22"/>
    <x v="22"/>
    <x v="4"/>
    <n v="5947"/>
    <n v="4561"/>
    <n v="38"/>
    <n v="4523"/>
    <n v="61686.969166666699"/>
    <n v="17372.897499999999"/>
    <x v="0"/>
    <x v="22"/>
  </r>
  <r>
    <x v="5"/>
    <s v="07"/>
    <x v="6"/>
    <x v="22"/>
    <x v="22"/>
    <x v="4"/>
    <n v="6236"/>
    <n v="4522"/>
    <n v="10"/>
    <n v="4512"/>
    <n v="60265.97"/>
    <n v="18048.1466666667"/>
    <x v="0"/>
    <x v="22"/>
  </r>
  <r>
    <x v="5"/>
    <s v="08"/>
    <x v="7"/>
    <x v="22"/>
    <x v="22"/>
    <x v="4"/>
    <n v="5897"/>
    <n v="4461"/>
    <n v="9"/>
    <n v="4452"/>
    <n v="59507.783333333296"/>
    <n v="15348.8833333333"/>
    <x v="0"/>
    <x v="22"/>
  </r>
  <r>
    <x v="5"/>
    <s v="09"/>
    <x v="8"/>
    <x v="22"/>
    <x v="22"/>
    <x v="4"/>
    <n v="5870"/>
    <n v="4428"/>
    <n v="25"/>
    <n v="4403"/>
    <n v="59405.1191666667"/>
    <n v="17527.0141666667"/>
    <x v="0"/>
    <x v="22"/>
  </r>
  <r>
    <x v="5"/>
    <s v="10"/>
    <x v="9"/>
    <x v="22"/>
    <x v="22"/>
    <x v="4"/>
    <n v="5715"/>
    <n v="4132"/>
    <n v="16"/>
    <n v="4116"/>
    <n v="55116.52"/>
    <n v="15029.246666666701"/>
    <x v="0"/>
    <x v="22"/>
  </r>
  <r>
    <x v="5"/>
    <s v="11"/>
    <x v="10"/>
    <x v="22"/>
    <x v="22"/>
    <x v="4"/>
    <n v="4463"/>
    <n v="3435"/>
    <n v="9"/>
    <n v="3426"/>
    <n v="45418.723333333299"/>
    <n v="10363.51"/>
    <x v="0"/>
    <x v="22"/>
  </r>
  <r>
    <x v="5"/>
    <s v="12"/>
    <x v="11"/>
    <x v="22"/>
    <x v="22"/>
    <x v="4"/>
    <n v="5088"/>
    <n v="3872"/>
    <n v="10"/>
    <n v="3862"/>
    <n v="51282.35"/>
    <n v="13890.516666666699"/>
    <x v="0"/>
    <x v="22"/>
  </r>
  <r>
    <x v="5"/>
    <s v="01"/>
    <x v="0"/>
    <x v="23"/>
    <x v="23"/>
    <x v="4"/>
    <n v="7769"/>
    <n v="6430"/>
    <n v="2"/>
    <n v="6428"/>
    <n v="81642.516666666706"/>
    <n v="22584.733333333301"/>
    <x v="0"/>
    <x v="23"/>
  </r>
  <r>
    <x v="5"/>
    <s v="02"/>
    <x v="1"/>
    <x v="23"/>
    <x v="23"/>
    <x v="4"/>
    <n v="8081"/>
    <n v="6642"/>
    <n v="0"/>
    <n v="6642"/>
    <n v="84392.694166666697"/>
    <n v="24555.6891666667"/>
    <x v="0"/>
    <x v="23"/>
  </r>
  <r>
    <x v="5"/>
    <s v="03"/>
    <x v="2"/>
    <x v="23"/>
    <x v="23"/>
    <x v="4"/>
    <n v="9430"/>
    <n v="7527"/>
    <n v="10"/>
    <n v="7517"/>
    <n v="95669.254166666695"/>
    <n v="31952.329166666699"/>
    <x v="0"/>
    <x v="23"/>
  </r>
  <r>
    <x v="5"/>
    <s v="04"/>
    <x v="3"/>
    <x v="23"/>
    <x v="23"/>
    <x v="4"/>
    <n v="10476"/>
    <n v="7948"/>
    <n v="1"/>
    <n v="7947"/>
    <n v="101075.8"/>
    <n v="33722.816666666702"/>
    <x v="0"/>
    <x v="23"/>
  </r>
  <r>
    <x v="5"/>
    <s v="05"/>
    <x v="4"/>
    <x v="23"/>
    <x v="23"/>
    <x v="4"/>
    <n v="11670"/>
    <n v="8725"/>
    <n v="14"/>
    <n v="8711"/>
    <n v="111477.483333333"/>
    <n v="49894.366666666698"/>
    <x v="0"/>
    <x v="23"/>
  </r>
  <r>
    <x v="5"/>
    <s v="06"/>
    <x v="5"/>
    <x v="23"/>
    <x v="23"/>
    <x v="4"/>
    <n v="12122"/>
    <n v="8991"/>
    <n v="0"/>
    <n v="8991"/>
    <n v="114641.69666666701"/>
    <n v="57996.103333333303"/>
    <x v="0"/>
    <x v="23"/>
  </r>
  <r>
    <x v="5"/>
    <s v="07"/>
    <x v="6"/>
    <x v="23"/>
    <x v="23"/>
    <x v="4"/>
    <n v="13122"/>
    <n v="9552"/>
    <n v="0"/>
    <n v="9552"/>
    <n v="120884.38"/>
    <n v="72164.253333333298"/>
    <x v="0"/>
    <x v="23"/>
  </r>
  <r>
    <x v="5"/>
    <s v="08"/>
    <x v="7"/>
    <x v="23"/>
    <x v="23"/>
    <x v="4"/>
    <n v="12990"/>
    <n v="9510"/>
    <n v="0"/>
    <n v="9510"/>
    <n v="120813.616666667"/>
    <n v="67594.833333333299"/>
    <x v="0"/>
    <x v="23"/>
  </r>
  <r>
    <x v="5"/>
    <s v="09"/>
    <x v="8"/>
    <x v="23"/>
    <x v="23"/>
    <x v="4"/>
    <n v="12447"/>
    <n v="9106"/>
    <n v="1"/>
    <n v="9105"/>
    <n v="116773.41666666701"/>
    <n v="77121.216666666704"/>
    <x v="0"/>
    <x v="23"/>
  </r>
  <r>
    <x v="5"/>
    <s v="10"/>
    <x v="9"/>
    <x v="23"/>
    <x v="23"/>
    <x v="4"/>
    <n v="11959"/>
    <n v="9113"/>
    <n v="4"/>
    <n v="9109"/>
    <n v="117216.686666667"/>
    <n v="57124.963333333297"/>
    <x v="0"/>
    <x v="23"/>
  </r>
  <r>
    <x v="5"/>
    <s v="11"/>
    <x v="10"/>
    <x v="23"/>
    <x v="23"/>
    <x v="4"/>
    <n v="8322"/>
    <n v="6765"/>
    <n v="26"/>
    <n v="6739"/>
    <n v="87751.49"/>
    <n v="22441.526666666701"/>
    <x v="0"/>
    <x v="23"/>
  </r>
  <r>
    <x v="5"/>
    <s v="12"/>
    <x v="11"/>
    <x v="23"/>
    <x v="23"/>
    <x v="4"/>
    <n v="9931"/>
    <n v="7924"/>
    <n v="0"/>
    <n v="7924"/>
    <n v="102271.454166667"/>
    <n v="53739.979166666701"/>
    <x v="0"/>
    <x v="23"/>
  </r>
  <r>
    <x v="5"/>
    <s v="01"/>
    <x v="0"/>
    <x v="24"/>
    <x v="24"/>
    <x v="4"/>
    <n v="2014"/>
    <n v="1952"/>
    <n v="48"/>
    <n v="1904"/>
    <n v="20078.5883333333"/>
    <n v="4908.26166666667"/>
    <x v="0"/>
    <x v="24"/>
  </r>
  <r>
    <x v="5"/>
    <s v="02"/>
    <x v="1"/>
    <x v="24"/>
    <x v="24"/>
    <x v="4"/>
    <n v="1932"/>
    <n v="1848"/>
    <n v="112"/>
    <n v="1736"/>
    <n v="18950.3"/>
    <n v="4177.6166666666704"/>
    <x v="0"/>
    <x v="24"/>
  </r>
  <r>
    <x v="5"/>
    <s v="03"/>
    <x v="2"/>
    <x v="24"/>
    <x v="24"/>
    <x v="4"/>
    <n v="2262"/>
    <n v="2144"/>
    <n v="148"/>
    <n v="1996"/>
    <n v="21499.640833333298"/>
    <n v="5689.2924999999996"/>
    <x v="0"/>
    <x v="24"/>
  </r>
  <r>
    <x v="5"/>
    <s v="04"/>
    <x v="3"/>
    <x v="24"/>
    <x v="24"/>
    <x v="4"/>
    <n v="2149"/>
    <n v="2068"/>
    <n v="82"/>
    <n v="1986"/>
    <n v="22448.355"/>
    <n v="4673.1949999999997"/>
    <x v="0"/>
    <x v="24"/>
  </r>
  <r>
    <x v="5"/>
    <s v="05"/>
    <x v="4"/>
    <x v="24"/>
    <x v="24"/>
    <x v="4"/>
    <n v="2388"/>
    <n v="2302"/>
    <n v="140"/>
    <n v="2162"/>
    <n v="25246.342499999999"/>
    <n v="3875.2908333333298"/>
    <x v="0"/>
    <x v="24"/>
  </r>
  <r>
    <x v="5"/>
    <s v="06"/>
    <x v="5"/>
    <x v="24"/>
    <x v="24"/>
    <x v="4"/>
    <n v="2303"/>
    <n v="2190"/>
    <n v="104"/>
    <n v="2086"/>
    <n v="24540.799999999999"/>
    <n v="3657.6"/>
    <x v="0"/>
    <x v="24"/>
  </r>
  <r>
    <x v="5"/>
    <s v="07"/>
    <x v="6"/>
    <x v="24"/>
    <x v="24"/>
    <x v="4"/>
    <n v="2112"/>
    <n v="2000"/>
    <n v="61"/>
    <n v="1939"/>
    <n v="20137.3183333333"/>
    <n v="3315.7649999999999"/>
    <x v="0"/>
    <x v="24"/>
  </r>
  <r>
    <x v="5"/>
    <s v="08"/>
    <x v="7"/>
    <x v="24"/>
    <x v="24"/>
    <x v="4"/>
    <n v="2096"/>
    <n v="1988"/>
    <n v="49"/>
    <n v="1939"/>
    <n v="20632.835833333302"/>
    <n v="2518.1141666666699"/>
    <x v="0"/>
    <x v="24"/>
  </r>
  <r>
    <x v="5"/>
    <s v="09"/>
    <x v="8"/>
    <x v="24"/>
    <x v="24"/>
    <x v="4"/>
    <n v="2198"/>
    <n v="2101"/>
    <n v="75"/>
    <n v="2026"/>
    <n v="22849.606666666699"/>
    <n v="3506.31"/>
    <x v="0"/>
    <x v="24"/>
  </r>
  <r>
    <x v="5"/>
    <s v="10"/>
    <x v="9"/>
    <x v="24"/>
    <x v="24"/>
    <x v="4"/>
    <n v="2341"/>
    <n v="2243"/>
    <n v="80"/>
    <n v="2163"/>
    <n v="23783.424999999999"/>
    <n v="4106.3083333333298"/>
    <x v="0"/>
    <x v="24"/>
  </r>
  <r>
    <x v="5"/>
    <s v="11"/>
    <x v="10"/>
    <x v="24"/>
    <x v="24"/>
    <x v="4"/>
    <n v="2284"/>
    <n v="2220"/>
    <n v="76"/>
    <n v="2144"/>
    <n v="22437.57"/>
    <n v="4475.0633333333299"/>
    <x v="0"/>
    <x v="24"/>
  </r>
  <r>
    <x v="5"/>
    <s v="12"/>
    <x v="11"/>
    <x v="24"/>
    <x v="24"/>
    <x v="4"/>
    <n v="1970"/>
    <n v="1902"/>
    <n v="62"/>
    <n v="1840"/>
    <n v="19607.066666666698"/>
    <n v="4522.2166666666699"/>
    <x v="0"/>
    <x v="24"/>
  </r>
  <r>
    <x v="5"/>
    <s v="01"/>
    <x v="0"/>
    <x v="25"/>
    <x v="25"/>
    <x v="4"/>
    <n v="17551"/>
    <n v="15470"/>
    <n v="36"/>
    <n v="15434"/>
    <n v="199987.71666666699"/>
    <n v="114319.016666667"/>
    <x v="0"/>
    <x v="25"/>
  </r>
  <r>
    <x v="5"/>
    <s v="02"/>
    <x v="1"/>
    <x v="25"/>
    <x v="25"/>
    <x v="4"/>
    <n v="16135"/>
    <n v="12084"/>
    <n v="39"/>
    <n v="12045"/>
    <n v="158254.588333333"/>
    <n v="120789.895"/>
    <x v="0"/>
    <x v="25"/>
  </r>
  <r>
    <x v="5"/>
    <s v="03"/>
    <x v="2"/>
    <x v="25"/>
    <x v="25"/>
    <x v="4"/>
    <n v="18398"/>
    <n v="16039"/>
    <n v="62"/>
    <n v="15977"/>
    <n v="207772.10500000001"/>
    <n v="113523.978333333"/>
    <x v="0"/>
    <x v="25"/>
  </r>
  <r>
    <x v="5"/>
    <s v="04"/>
    <x v="3"/>
    <x v="25"/>
    <x v="25"/>
    <x v="4"/>
    <n v="18688"/>
    <n v="16281"/>
    <n v="101"/>
    <n v="16180"/>
    <n v="218483.69833333301"/>
    <n v="85818.535000000003"/>
    <x v="0"/>
    <x v="25"/>
  </r>
  <r>
    <x v="5"/>
    <s v="05"/>
    <x v="4"/>
    <x v="25"/>
    <x v="25"/>
    <x v="4"/>
    <n v="19779"/>
    <n v="17262"/>
    <n v="131"/>
    <n v="17131"/>
    <n v="235890.03833333301"/>
    <n v="109835.328333333"/>
    <x v="0"/>
    <x v="25"/>
  </r>
  <r>
    <x v="5"/>
    <s v="06"/>
    <x v="5"/>
    <x v="25"/>
    <x v="25"/>
    <x v="4"/>
    <n v="19109"/>
    <n v="16574"/>
    <n v="105"/>
    <n v="16469"/>
    <n v="225360.33333333299"/>
    <n v="99373.2"/>
    <x v="0"/>
    <x v="25"/>
  </r>
  <r>
    <x v="5"/>
    <s v="07"/>
    <x v="6"/>
    <x v="25"/>
    <x v="25"/>
    <x v="4"/>
    <n v="20246"/>
    <n v="17516"/>
    <n v="11"/>
    <n v="17505"/>
    <n v="228011.6875"/>
    <n v="116097.929166667"/>
    <x v="0"/>
    <x v="25"/>
  </r>
  <r>
    <x v="5"/>
    <s v="08"/>
    <x v="7"/>
    <x v="25"/>
    <x v="25"/>
    <x v="4"/>
    <n v="19980"/>
    <n v="17278"/>
    <n v="18"/>
    <n v="17260"/>
    <n v="228149.84166666699"/>
    <n v="95659.841666666704"/>
    <x v="0"/>
    <x v="25"/>
  </r>
  <r>
    <x v="5"/>
    <s v="09"/>
    <x v="8"/>
    <x v="25"/>
    <x v="25"/>
    <x v="4"/>
    <n v="19648"/>
    <n v="17040"/>
    <n v="124"/>
    <n v="16916"/>
    <n v="228890.530833333"/>
    <n v="119365.885833333"/>
    <x v="0"/>
    <x v="25"/>
  </r>
  <r>
    <x v="5"/>
    <s v="10"/>
    <x v="9"/>
    <x v="25"/>
    <x v="25"/>
    <x v="4"/>
    <n v="20176"/>
    <n v="17575"/>
    <n v="106"/>
    <n v="17469"/>
    <n v="237512.32500000001"/>
    <n v="133492.57500000001"/>
    <x v="0"/>
    <x v="25"/>
  </r>
  <r>
    <x v="5"/>
    <s v="11"/>
    <x v="10"/>
    <x v="25"/>
    <x v="25"/>
    <x v="4"/>
    <n v="18864"/>
    <n v="16531"/>
    <n v="38"/>
    <n v="16493"/>
    <n v="220789.936666667"/>
    <n v="128518.33"/>
    <x v="0"/>
    <x v="25"/>
  </r>
  <r>
    <x v="5"/>
    <s v="12"/>
    <x v="11"/>
    <x v="25"/>
    <x v="25"/>
    <x v="4"/>
    <n v="18970"/>
    <n v="16602"/>
    <n v="22"/>
    <n v="16580"/>
    <n v="223090.596666667"/>
    <n v="152628.07"/>
    <x v="0"/>
    <x v="25"/>
  </r>
  <r>
    <x v="5"/>
    <s v="01"/>
    <x v="0"/>
    <x v="26"/>
    <x v="26"/>
    <x v="4"/>
    <n v="1336"/>
    <n v="951"/>
    <n v="72"/>
    <n v="879"/>
    <n v="10441.733333333301"/>
    <n v="2264.8166666666698"/>
    <x v="0"/>
    <x v="26"/>
  </r>
  <r>
    <x v="5"/>
    <s v="02"/>
    <x v="1"/>
    <x v="26"/>
    <x v="26"/>
    <x v="4"/>
    <n v="1318"/>
    <n v="872"/>
    <n v="86"/>
    <n v="786"/>
    <n v="9136.7150000000001"/>
    <n v="1980.3016666666699"/>
    <x v="0"/>
    <x v="26"/>
  </r>
  <r>
    <x v="5"/>
    <s v="03"/>
    <x v="2"/>
    <x v="26"/>
    <x v="26"/>
    <x v="4"/>
    <n v="1447"/>
    <n v="1072"/>
    <n v="122"/>
    <n v="950"/>
    <n v="10998.907499999999"/>
    <n v="1921.92583333333"/>
    <x v="0"/>
    <x v="26"/>
  </r>
  <r>
    <x v="5"/>
    <s v="04"/>
    <x v="3"/>
    <x v="26"/>
    <x v="26"/>
    <x v="4"/>
    <n v="1714"/>
    <n v="1160"/>
    <n v="200"/>
    <n v="960"/>
    <n v="10773.065833333299"/>
    <n v="1857.1175000000001"/>
    <x v="0"/>
    <x v="26"/>
  </r>
  <r>
    <x v="5"/>
    <s v="05"/>
    <x v="4"/>
    <x v="26"/>
    <x v="26"/>
    <x v="4"/>
    <n v="2184"/>
    <n v="1385"/>
    <n v="232"/>
    <n v="1153"/>
    <n v="12984.958333333299"/>
    <n v="2252.875"/>
    <x v="0"/>
    <x v="26"/>
  </r>
  <r>
    <x v="5"/>
    <s v="06"/>
    <x v="5"/>
    <x v="26"/>
    <x v="26"/>
    <x v="4"/>
    <n v="2206"/>
    <n v="1404"/>
    <n v="160"/>
    <n v="1244"/>
    <n v="13770.243333333299"/>
    <n v="2057.2066666666701"/>
    <x v="0"/>
    <x v="26"/>
  </r>
  <r>
    <x v="5"/>
    <s v="07"/>
    <x v="6"/>
    <x v="26"/>
    <x v="26"/>
    <x v="4"/>
    <n v="2278"/>
    <n v="1430"/>
    <n v="130"/>
    <n v="1300"/>
    <n v="15257.49"/>
    <n v="2614.1766666666699"/>
    <x v="0"/>
    <x v="26"/>
  </r>
  <r>
    <x v="5"/>
    <s v="08"/>
    <x v="7"/>
    <x v="26"/>
    <x v="26"/>
    <x v="4"/>
    <n v="2449"/>
    <n v="1494"/>
    <n v="118"/>
    <n v="1376"/>
    <n v="15938.7308333333"/>
    <n v="2919.2858333333302"/>
    <x v="0"/>
    <x v="26"/>
  </r>
  <r>
    <x v="5"/>
    <s v="09"/>
    <x v="8"/>
    <x v="26"/>
    <x v="26"/>
    <x v="4"/>
    <n v="2341"/>
    <n v="1474"/>
    <n v="82"/>
    <n v="1392"/>
    <n v="15945.432500000001"/>
    <n v="2263.4841666666698"/>
    <x v="0"/>
    <x v="26"/>
  </r>
  <r>
    <x v="5"/>
    <s v="10"/>
    <x v="9"/>
    <x v="26"/>
    <x v="26"/>
    <x v="4"/>
    <n v="2070"/>
    <n v="1440"/>
    <n v="101"/>
    <n v="1339"/>
    <n v="15354.4241666667"/>
    <n v="2711.90916666667"/>
    <x v="0"/>
    <x v="26"/>
  </r>
  <r>
    <x v="5"/>
    <s v="11"/>
    <x v="10"/>
    <x v="26"/>
    <x v="26"/>
    <x v="4"/>
    <n v="1657"/>
    <n v="1202"/>
    <n v="117"/>
    <n v="1085"/>
    <n v="12773.475833333299"/>
    <n v="2438.0408333333298"/>
    <x v="0"/>
    <x v="26"/>
  </r>
  <r>
    <x v="5"/>
    <s v="12"/>
    <x v="11"/>
    <x v="26"/>
    <x v="26"/>
    <x v="4"/>
    <n v="1527"/>
    <n v="1150"/>
    <n v="49"/>
    <n v="1101"/>
    <n v="12885.2383333333"/>
    <n v="2573.0616666666701"/>
    <x v="0"/>
    <x v="26"/>
  </r>
  <r>
    <x v="5"/>
    <s v="01"/>
    <x v="0"/>
    <x v="27"/>
    <x v="27"/>
    <x v="4"/>
    <n v="1584"/>
    <n v="1374"/>
    <n v="1"/>
    <n v="1373"/>
    <n v="15589.329166666699"/>
    <n v="4212.9375"/>
    <x v="0"/>
    <x v="27"/>
  </r>
  <r>
    <x v="5"/>
    <s v="02"/>
    <x v="1"/>
    <x v="27"/>
    <x v="27"/>
    <x v="4"/>
    <n v="1477"/>
    <n v="1273"/>
    <n v="2"/>
    <n v="1271"/>
    <n v="14368.920833333301"/>
    <n v="3648.6458333333298"/>
    <x v="0"/>
    <x v="27"/>
  </r>
  <r>
    <x v="5"/>
    <s v="03"/>
    <x v="2"/>
    <x v="27"/>
    <x v="27"/>
    <x v="4"/>
    <n v="1653"/>
    <n v="1414"/>
    <n v="2"/>
    <n v="1412"/>
    <n v="16000.545"/>
    <n v="4472.97166666667"/>
    <x v="0"/>
    <x v="27"/>
  </r>
  <r>
    <x v="5"/>
    <s v="04"/>
    <x v="3"/>
    <x v="27"/>
    <x v="27"/>
    <x v="4"/>
    <n v="1643"/>
    <n v="1404"/>
    <n v="0"/>
    <n v="1404"/>
    <n v="16197.0041666667"/>
    <n v="4490.8125"/>
    <x v="0"/>
    <x v="27"/>
  </r>
  <r>
    <x v="5"/>
    <s v="05"/>
    <x v="4"/>
    <x v="27"/>
    <x v="27"/>
    <x v="4"/>
    <n v="1750"/>
    <n v="1482"/>
    <n v="1"/>
    <n v="1481"/>
    <n v="17061.504166666698"/>
    <n v="4492.4458333333296"/>
    <x v="0"/>
    <x v="27"/>
  </r>
  <r>
    <x v="5"/>
    <s v="06"/>
    <x v="5"/>
    <x v="27"/>
    <x v="27"/>
    <x v="4"/>
    <n v="1742"/>
    <n v="1438"/>
    <n v="3"/>
    <n v="1435"/>
    <n v="16720.570833333299"/>
    <n v="3601.8791666666698"/>
    <x v="0"/>
    <x v="27"/>
  </r>
  <r>
    <x v="5"/>
    <s v="07"/>
    <x v="6"/>
    <x v="27"/>
    <x v="27"/>
    <x v="4"/>
    <n v="1727"/>
    <n v="1404"/>
    <n v="4"/>
    <n v="1400"/>
    <n v="16239.3925"/>
    <n v="3512.47416666667"/>
    <x v="0"/>
    <x v="27"/>
  </r>
  <r>
    <x v="5"/>
    <s v="08"/>
    <x v="7"/>
    <x v="27"/>
    <x v="27"/>
    <x v="4"/>
    <n v="1754"/>
    <n v="1450"/>
    <n v="2"/>
    <n v="1448"/>
    <n v="16804.254166666698"/>
    <n v="3687.8125"/>
    <x v="0"/>
    <x v="27"/>
  </r>
  <r>
    <x v="5"/>
    <s v="09"/>
    <x v="8"/>
    <x v="27"/>
    <x v="27"/>
    <x v="4"/>
    <n v="1756"/>
    <n v="1474"/>
    <n v="3"/>
    <n v="1471"/>
    <n v="17195.177500000002"/>
    <n v="3822.6725000000001"/>
    <x v="0"/>
    <x v="27"/>
  </r>
  <r>
    <x v="5"/>
    <s v="10"/>
    <x v="9"/>
    <x v="27"/>
    <x v="27"/>
    <x v="4"/>
    <n v="1760"/>
    <n v="1510"/>
    <n v="2"/>
    <n v="1508"/>
    <n v="17444.578333333298"/>
    <n v="4445.0050000000001"/>
    <x v="0"/>
    <x v="27"/>
  </r>
  <r>
    <x v="5"/>
    <s v="11"/>
    <x v="10"/>
    <x v="27"/>
    <x v="27"/>
    <x v="4"/>
    <n v="1665"/>
    <n v="1408"/>
    <n v="2"/>
    <n v="1406"/>
    <n v="16041.1166666667"/>
    <n v="4002.4166666666702"/>
    <x v="0"/>
    <x v="27"/>
  </r>
  <r>
    <x v="5"/>
    <s v="12"/>
    <x v="11"/>
    <x v="27"/>
    <x v="27"/>
    <x v="4"/>
    <n v="1441"/>
    <n v="1188"/>
    <n v="1"/>
    <n v="1187"/>
    <n v="13661.4958333333"/>
    <n v="4006.32083333333"/>
    <x v="0"/>
    <x v="27"/>
  </r>
  <r>
    <x v="5"/>
    <s v="01"/>
    <x v="0"/>
    <x v="28"/>
    <x v="28"/>
    <x v="4"/>
    <n v="2199"/>
    <n v="1777"/>
    <n v="4"/>
    <n v="1773"/>
    <n v="21450.598333333299"/>
    <n v="4977.0016666666697"/>
    <x v="0"/>
    <x v="28"/>
  </r>
  <r>
    <x v="5"/>
    <s v="02"/>
    <x v="1"/>
    <x v="28"/>
    <x v="28"/>
    <x v="4"/>
    <n v="2160"/>
    <n v="1738"/>
    <n v="33"/>
    <n v="1705"/>
    <n v="20351.510833333301"/>
    <n v="4787.3058333333302"/>
    <x v="0"/>
    <x v="28"/>
  </r>
  <r>
    <x v="5"/>
    <s v="03"/>
    <x v="2"/>
    <x v="28"/>
    <x v="28"/>
    <x v="4"/>
    <n v="2579"/>
    <n v="2042"/>
    <n v="67"/>
    <n v="1975"/>
    <n v="23395.11"/>
    <n v="4459.6400000000003"/>
    <x v="0"/>
    <x v="28"/>
  </r>
  <r>
    <x v="5"/>
    <s v="04"/>
    <x v="3"/>
    <x v="28"/>
    <x v="28"/>
    <x v="4"/>
    <n v="2778"/>
    <n v="2154"/>
    <n v="24"/>
    <n v="2130"/>
    <n v="25052.546666666702"/>
    <n v="5221.5033333333304"/>
    <x v="0"/>
    <x v="28"/>
  </r>
  <r>
    <x v="5"/>
    <s v="05"/>
    <x v="4"/>
    <x v="28"/>
    <x v="28"/>
    <x v="4"/>
    <n v="3324"/>
    <n v="2470"/>
    <n v="21"/>
    <n v="2449"/>
    <n v="29180.8675"/>
    <n v="6038.1491666666698"/>
    <x v="0"/>
    <x v="28"/>
  </r>
  <r>
    <x v="5"/>
    <s v="06"/>
    <x v="5"/>
    <x v="28"/>
    <x v="28"/>
    <x v="4"/>
    <n v="3263"/>
    <n v="2376"/>
    <n v="25"/>
    <n v="2351"/>
    <n v="27447.756666666701"/>
    <n v="5627.71"/>
    <x v="0"/>
    <x v="28"/>
  </r>
  <r>
    <x v="5"/>
    <s v="07"/>
    <x v="6"/>
    <x v="28"/>
    <x v="28"/>
    <x v="4"/>
    <n v="3350"/>
    <n v="2435"/>
    <n v="8"/>
    <n v="2427"/>
    <n v="29504.578333333298"/>
    <n v="5824.6716666666698"/>
    <x v="0"/>
    <x v="28"/>
  </r>
  <r>
    <x v="5"/>
    <s v="08"/>
    <x v="7"/>
    <x v="28"/>
    <x v="28"/>
    <x v="4"/>
    <n v="3208"/>
    <n v="2318"/>
    <n v="6"/>
    <n v="2312"/>
    <n v="27946.83"/>
    <n v="5675.7033333333302"/>
    <x v="0"/>
    <x v="28"/>
  </r>
  <r>
    <x v="5"/>
    <s v="09"/>
    <x v="8"/>
    <x v="28"/>
    <x v="28"/>
    <x v="4"/>
    <n v="3195"/>
    <n v="2368"/>
    <n v="38"/>
    <n v="2330"/>
    <n v="27893.975833333301"/>
    <n v="5879.0241666666698"/>
    <x v="0"/>
    <x v="28"/>
  </r>
  <r>
    <x v="5"/>
    <s v="10"/>
    <x v="9"/>
    <x v="28"/>
    <x v="28"/>
    <x v="4"/>
    <n v="3300"/>
    <n v="2505"/>
    <n v="50"/>
    <n v="2455"/>
    <n v="29088.993333333299"/>
    <n v="6729.2733333333299"/>
    <x v="0"/>
    <x v="28"/>
  </r>
  <r>
    <x v="5"/>
    <s v="11"/>
    <x v="10"/>
    <x v="28"/>
    <x v="28"/>
    <x v="4"/>
    <n v="2531"/>
    <n v="2086"/>
    <n v="49"/>
    <n v="2037"/>
    <n v="24522.47"/>
    <n v="5157.7133333333304"/>
    <x v="0"/>
    <x v="28"/>
  </r>
  <r>
    <x v="5"/>
    <s v="12"/>
    <x v="11"/>
    <x v="28"/>
    <x v="28"/>
    <x v="4"/>
    <n v="2495"/>
    <n v="2036"/>
    <n v="18"/>
    <n v="2018"/>
    <n v="24236.434166666699"/>
    <n v="6234.9991666666701"/>
    <x v="0"/>
    <x v="28"/>
  </r>
  <r>
    <x v="5"/>
    <s v="01"/>
    <x v="0"/>
    <x v="29"/>
    <x v="29"/>
    <x v="4"/>
    <n v="3807"/>
    <n v="3155"/>
    <n v="22"/>
    <n v="3133"/>
    <n v="39088.239999999998"/>
    <n v="8245.1933333333309"/>
    <x v="0"/>
    <x v="29"/>
  </r>
  <r>
    <x v="5"/>
    <s v="02"/>
    <x v="1"/>
    <x v="29"/>
    <x v="29"/>
    <x v="4"/>
    <n v="3582"/>
    <n v="3002"/>
    <n v="38"/>
    <n v="2964"/>
    <n v="36357.275000000001"/>
    <n v="7908.1416666666701"/>
    <x v="0"/>
    <x v="29"/>
  </r>
  <r>
    <x v="5"/>
    <s v="03"/>
    <x v="2"/>
    <x v="29"/>
    <x v="29"/>
    <x v="4"/>
    <n v="4271"/>
    <n v="3518"/>
    <n v="68"/>
    <n v="3450"/>
    <n v="41500.1"/>
    <n v="7835.8333333333303"/>
    <x v="0"/>
    <x v="29"/>
  </r>
  <r>
    <x v="5"/>
    <s v="04"/>
    <x v="3"/>
    <x v="29"/>
    <x v="29"/>
    <x v="4"/>
    <n v="4783"/>
    <n v="3759"/>
    <n v="110"/>
    <n v="3649"/>
    <n v="42951.595833333296"/>
    <n v="7824.6541666666699"/>
    <x v="0"/>
    <x v="29"/>
  </r>
  <r>
    <x v="5"/>
    <s v="05"/>
    <x v="4"/>
    <x v="29"/>
    <x v="29"/>
    <x v="4"/>
    <n v="5180"/>
    <n v="4069"/>
    <n v="52"/>
    <n v="4017"/>
    <n v="48104.802499999998"/>
    <n v="10493.5975"/>
    <x v="0"/>
    <x v="29"/>
  </r>
  <r>
    <x v="5"/>
    <s v="06"/>
    <x v="5"/>
    <x v="29"/>
    <x v="29"/>
    <x v="4"/>
    <n v="5327"/>
    <n v="4063"/>
    <n v="4"/>
    <n v="4059"/>
    <n v="47809.809166666702"/>
    <n v="8802.9908333333296"/>
    <x v="0"/>
    <x v="29"/>
  </r>
  <r>
    <x v="5"/>
    <s v="07"/>
    <x v="6"/>
    <x v="29"/>
    <x v="29"/>
    <x v="4"/>
    <n v="5667"/>
    <n v="4330"/>
    <n v="8"/>
    <n v="4322"/>
    <n v="53229.25"/>
    <n v="10793.4"/>
    <x v="0"/>
    <x v="29"/>
  </r>
  <r>
    <x v="5"/>
    <s v="08"/>
    <x v="7"/>
    <x v="29"/>
    <x v="29"/>
    <x v="4"/>
    <n v="5600"/>
    <n v="4322"/>
    <n v="9"/>
    <n v="4313"/>
    <n v="52820.4925"/>
    <n v="10308.7241666667"/>
    <x v="0"/>
    <x v="29"/>
  </r>
  <r>
    <x v="5"/>
    <s v="09"/>
    <x v="8"/>
    <x v="29"/>
    <x v="29"/>
    <x v="4"/>
    <n v="5394"/>
    <n v="4152"/>
    <n v="5"/>
    <n v="4147"/>
    <n v="50378.302499999998"/>
    <n v="10207.897499999999"/>
    <x v="0"/>
    <x v="29"/>
  </r>
  <r>
    <x v="5"/>
    <s v="10"/>
    <x v="9"/>
    <x v="29"/>
    <x v="29"/>
    <x v="4"/>
    <n v="5492"/>
    <n v="3874"/>
    <n v="2"/>
    <n v="3872"/>
    <n v="46592.629166666702"/>
    <n v="10444.7208333333"/>
    <x v="0"/>
    <x v="29"/>
  </r>
  <r>
    <x v="5"/>
    <s v="11"/>
    <x v="10"/>
    <x v="29"/>
    <x v="29"/>
    <x v="4"/>
    <n v="4123"/>
    <n v="3383"/>
    <n v="6"/>
    <n v="3377"/>
    <n v="41051.677499999998"/>
    <n v="7907.4224999999997"/>
    <x v="0"/>
    <x v="29"/>
  </r>
  <r>
    <x v="5"/>
    <s v="12"/>
    <x v="11"/>
    <x v="29"/>
    <x v="29"/>
    <x v="4"/>
    <n v="4247"/>
    <n v="3464"/>
    <n v="13"/>
    <n v="3451"/>
    <n v="42007.366666666698"/>
    <n v="9609.5166666666701"/>
    <x v="0"/>
    <x v="29"/>
  </r>
  <r>
    <x v="5"/>
    <s v="01"/>
    <x v="0"/>
    <x v="30"/>
    <x v="30"/>
    <x v="4"/>
    <n v="6909"/>
    <n v="5508"/>
    <n v="24"/>
    <n v="5484"/>
    <n v="69591.516666666706"/>
    <n v="15410.4666666667"/>
    <x v="0"/>
    <x v="30"/>
  </r>
  <r>
    <x v="5"/>
    <s v="02"/>
    <x v="1"/>
    <x v="30"/>
    <x v="30"/>
    <x v="4"/>
    <n v="6284"/>
    <n v="5045"/>
    <n v="20"/>
    <n v="5025"/>
    <n v="64607.357499999998"/>
    <n v="12675.9258333333"/>
    <x v="0"/>
    <x v="30"/>
  </r>
  <r>
    <x v="5"/>
    <s v="03"/>
    <x v="2"/>
    <x v="30"/>
    <x v="30"/>
    <x v="4"/>
    <n v="7237"/>
    <n v="5722"/>
    <n v="28"/>
    <n v="5694"/>
    <n v="73377.179999999993"/>
    <n v="16233.47"/>
    <x v="0"/>
    <x v="30"/>
  </r>
  <r>
    <x v="5"/>
    <s v="04"/>
    <x v="3"/>
    <x v="30"/>
    <x v="30"/>
    <x v="4"/>
    <n v="8095"/>
    <n v="6217"/>
    <n v="15"/>
    <n v="6202"/>
    <n v="83770.366666666698"/>
    <n v="16908.650000000001"/>
    <x v="0"/>
    <x v="30"/>
  </r>
  <r>
    <x v="5"/>
    <s v="05"/>
    <x v="4"/>
    <x v="30"/>
    <x v="30"/>
    <x v="4"/>
    <n v="8772"/>
    <n v="6622"/>
    <n v="31"/>
    <n v="6591"/>
    <n v="92138.383333333302"/>
    <n v="18213.516666666699"/>
    <x v="0"/>
    <x v="30"/>
  </r>
  <r>
    <x v="5"/>
    <s v="06"/>
    <x v="5"/>
    <x v="30"/>
    <x v="30"/>
    <x v="4"/>
    <n v="8876"/>
    <n v="6480"/>
    <n v="32"/>
    <n v="6448"/>
    <n v="90096.7"/>
    <n v="17923.900000000001"/>
    <x v="0"/>
    <x v="30"/>
  </r>
  <r>
    <x v="5"/>
    <s v="07"/>
    <x v="6"/>
    <x v="30"/>
    <x v="30"/>
    <x v="4"/>
    <n v="9429"/>
    <n v="6852"/>
    <n v="20"/>
    <n v="6832"/>
    <n v="84901"/>
    <n v="19550.483333333301"/>
    <x v="0"/>
    <x v="30"/>
  </r>
  <r>
    <x v="5"/>
    <s v="08"/>
    <x v="7"/>
    <x v="30"/>
    <x v="30"/>
    <x v="4"/>
    <n v="9434"/>
    <n v="6878"/>
    <n v="40"/>
    <n v="6838"/>
    <n v="86737.274166666699"/>
    <n v="18464.859166666702"/>
    <x v="0"/>
    <x v="30"/>
  </r>
  <r>
    <x v="5"/>
    <s v="09"/>
    <x v="8"/>
    <x v="30"/>
    <x v="30"/>
    <x v="4"/>
    <n v="9091"/>
    <n v="6668"/>
    <n v="23"/>
    <n v="6645"/>
    <n v="87177.633333333302"/>
    <n v="16822.633333333299"/>
    <x v="0"/>
    <x v="30"/>
  </r>
  <r>
    <x v="5"/>
    <s v="10"/>
    <x v="9"/>
    <x v="30"/>
    <x v="30"/>
    <x v="4"/>
    <n v="8957"/>
    <n v="6697"/>
    <n v="20"/>
    <n v="6677"/>
    <n v="85387.06"/>
    <n v="19517.706666666701"/>
    <x v="0"/>
    <x v="30"/>
  </r>
  <r>
    <x v="5"/>
    <s v="11"/>
    <x v="10"/>
    <x v="30"/>
    <x v="30"/>
    <x v="4"/>
    <n v="7153"/>
    <n v="5484"/>
    <n v="15"/>
    <n v="5469"/>
    <n v="69236.688333333295"/>
    <n v="12728.295"/>
    <x v="0"/>
    <x v="30"/>
  </r>
  <r>
    <x v="5"/>
    <s v="12"/>
    <x v="11"/>
    <x v="30"/>
    <x v="30"/>
    <x v="4"/>
    <n v="7395"/>
    <n v="5729"/>
    <n v="27"/>
    <n v="5702"/>
    <n v="71302.866666666698"/>
    <n v="18018.916666666701"/>
    <x v="0"/>
    <x v="30"/>
  </r>
  <r>
    <x v="5"/>
    <s v="01"/>
    <x v="0"/>
    <x v="31"/>
    <x v="31"/>
    <x v="5"/>
    <n v="15776"/>
    <n v="13691"/>
    <n v="58"/>
    <n v="13633"/>
    <n v="160453.44583333301"/>
    <n v="35917.4375"/>
    <x v="0"/>
    <x v="31"/>
  </r>
  <r>
    <x v="5"/>
    <s v="02"/>
    <x v="1"/>
    <x v="31"/>
    <x v="31"/>
    <x v="5"/>
    <n v="14955"/>
    <n v="13091"/>
    <n v="39"/>
    <n v="13052"/>
    <n v="152409.944166667"/>
    <n v="28927.422500000001"/>
    <x v="0"/>
    <x v="31"/>
  </r>
  <r>
    <x v="5"/>
    <s v="03"/>
    <x v="2"/>
    <x v="31"/>
    <x v="31"/>
    <x v="5"/>
    <n v="17592"/>
    <n v="15335"/>
    <n v="38"/>
    <n v="15297"/>
    <n v="177698.04166666701"/>
    <n v="38910.408333333296"/>
    <x v="0"/>
    <x v="31"/>
  </r>
  <r>
    <x v="5"/>
    <s v="04"/>
    <x v="3"/>
    <x v="31"/>
    <x v="31"/>
    <x v="5"/>
    <n v="19130"/>
    <n v="16566"/>
    <n v="79"/>
    <n v="16487"/>
    <n v="191312.63666666701"/>
    <n v="39975.129999999997"/>
    <x v="0"/>
    <x v="31"/>
  </r>
  <r>
    <x v="5"/>
    <s v="05"/>
    <x v="4"/>
    <x v="31"/>
    <x v="31"/>
    <x v="5"/>
    <n v="20937"/>
    <n v="17942"/>
    <n v="112"/>
    <n v="17830"/>
    <n v="204727.8775"/>
    <n v="42262.339166666701"/>
    <x v="0"/>
    <x v="31"/>
  </r>
  <r>
    <x v="5"/>
    <s v="06"/>
    <x v="5"/>
    <x v="31"/>
    <x v="31"/>
    <x v="5"/>
    <n v="20623"/>
    <n v="17632"/>
    <n v="78"/>
    <n v="17554"/>
    <n v="202652.780833333"/>
    <n v="37964.735833333303"/>
    <x v="0"/>
    <x v="31"/>
  </r>
  <r>
    <x v="5"/>
    <s v="07"/>
    <x v="6"/>
    <x v="31"/>
    <x v="31"/>
    <x v="5"/>
    <n v="21529"/>
    <n v="18377"/>
    <n v="53"/>
    <n v="18324"/>
    <n v="215523.57416666701"/>
    <n v="43216.8258333333"/>
    <x v="0"/>
    <x v="31"/>
  </r>
  <r>
    <x v="5"/>
    <s v="08"/>
    <x v="7"/>
    <x v="31"/>
    <x v="31"/>
    <x v="5"/>
    <n v="21728"/>
    <n v="18633"/>
    <n v="49"/>
    <n v="18584"/>
    <n v="217113.213333333"/>
    <n v="42540.036666666703"/>
    <x v="0"/>
    <x v="31"/>
  </r>
  <r>
    <x v="5"/>
    <s v="09"/>
    <x v="8"/>
    <x v="31"/>
    <x v="31"/>
    <x v="5"/>
    <n v="21196"/>
    <n v="18321"/>
    <n v="62"/>
    <n v="18259"/>
    <n v="215489.79749999999"/>
    <n v="44524.3691666667"/>
    <x v="0"/>
    <x v="31"/>
  </r>
  <r>
    <x v="5"/>
    <s v="10"/>
    <x v="9"/>
    <x v="31"/>
    <x v="31"/>
    <x v="5"/>
    <n v="21679"/>
    <n v="18706"/>
    <n v="53"/>
    <n v="18653"/>
    <n v="220597.995"/>
    <n v="56605.205000000002"/>
    <x v="0"/>
    <x v="31"/>
  </r>
  <r>
    <x v="5"/>
    <s v="11"/>
    <x v="10"/>
    <x v="31"/>
    <x v="31"/>
    <x v="5"/>
    <n v="18046"/>
    <n v="15924"/>
    <n v="123"/>
    <n v="15801"/>
    <n v="184278.495"/>
    <n v="44385.788333333301"/>
    <x v="0"/>
    <x v="31"/>
  </r>
  <r>
    <x v="5"/>
    <s v="12"/>
    <x v="11"/>
    <x v="31"/>
    <x v="31"/>
    <x v="5"/>
    <n v="18549"/>
    <n v="16324"/>
    <n v="123"/>
    <n v="16201"/>
    <n v="192347.4325"/>
    <n v="56105.9508333333"/>
    <x v="0"/>
    <x v="31"/>
  </r>
  <r>
    <x v="5"/>
    <s v="01"/>
    <x v="0"/>
    <x v="32"/>
    <x v="32"/>
    <x v="6"/>
    <n v="1404"/>
    <n v="563"/>
    <n v="2"/>
    <n v="561"/>
    <n v="6337.9691666666704"/>
    <n v="1516.8641666666699"/>
    <x v="0"/>
    <x v="32"/>
  </r>
  <r>
    <x v="5"/>
    <s v="02"/>
    <x v="1"/>
    <x v="32"/>
    <x v="32"/>
    <x v="6"/>
    <n v="1383"/>
    <n v="513"/>
    <n v="6"/>
    <n v="507"/>
    <n v="5767.6674999999996"/>
    <n v="955.199166666667"/>
    <x v="0"/>
    <x v="32"/>
  </r>
  <r>
    <x v="5"/>
    <s v="03"/>
    <x v="2"/>
    <x v="32"/>
    <x v="32"/>
    <x v="6"/>
    <n v="1332"/>
    <n v="587"/>
    <n v="7"/>
    <n v="580"/>
    <n v="6523.3791666666702"/>
    <n v="1250.25416666667"/>
    <x v="0"/>
    <x v="32"/>
  </r>
  <r>
    <x v="5"/>
    <s v="04"/>
    <x v="3"/>
    <x v="32"/>
    <x v="32"/>
    <x v="6"/>
    <n v="1750"/>
    <n v="716"/>
    <n v="5"/>
    <n v="711"/>
    <n v="8118.66"/>
    <n v="1539.2066666666699"/>
    <x v="0"/>
    <x v="32"/>
  </r>
  <r>
    <x v="5"/>
    <s v="05"/>
    <x v="4"/>
    <x v="32"/>
    <x v="32"/>
    <x v="6"/>
    <n v="2079"/>
    <n v="813"/>
    <n v="7"/>
    <n v="806"/>
    <n v="8896.7374999999993"/>
    <n v="1279.3625"/>
    <x v="0"/>
    <x v="32"/>
  </r>
  <r>
    <x v="5"/>
    <s v="06"/>
    <x v="5"/>
    <x v="32"/>
    <x v="32"/>
    <x v="6"/>
    <n v="1830"/>
    <n v="823"/>
    <n v="14"/>
    <n v="809"/>
    <n v="9348.5650000000005"/>
    <n v="1642.135"/>
    <x v="0"/>
    <x v="32"/>
  </r>
  <r>
    <x v="5"/>
    <s v="07"/>
    <x v="6"/>
    <x v="32"/>
    <x v="32"/>
    <x v="6"/>
    <n v="1911"/>
    <n v="808"/>
    <n v="7"/>
    <n v="801"/>
    <n v="8854.0316666666695"/>
    <n v="1601.00166666667"/>
    <x v="0"/>
    <x v="32"/>
  </r>
  <r>
    <x v="5"/>
    <s v="08"/>
    <x v="7"/>
    <x v="32"/>
    <x v="32"/>
    <x v="6"/>
    <n v="1983"/>
    <n v="824"/>
    <n v="11"/>
    <n v="813"/>
    <n v="9208.3150000000005"/>
    <n v="1792.3016666666699"/>
    <x v="0"/>
    <x v="32"/>
  </r>
  <r>
    <x v="5"/>
    <s v="09"/>
    <x v="8"/>
    <x v="32"/>
    <x v="32"/>
    <x v="6"/>
    <n v="1818"/>
    <n v="820"/>
    <n v="5"/>
    <n v="815"/>
    <n v="9339.58"/>
    <n v="1772.7366666666701"/>
    <x v="0"/>
    <x v="32"/>
  </r>
  <r>
    <x v="5"/>
    <s v="10"/>
    <x v="9"/>
    <x v="32"/>
    <x v="32"/>
    <x v="6"/>
    <n v="1604"/>
    <n v="812"/>
    <n v="9"/>
    <n v="803"/>
    <n v="9266.2933333333294"/>
    <n v="1746.69"/>
    <x v="0"/>
    <x v="32"/>
  </r>
  <r>
    <x v="5"/>
    <s v="11"/>
    <x v="10"/>
    <x v="32"/>
    <x v="32"/>
    <x v="6"/>
    <n v="1537"/>
    <n v="601"/>
    <n v="2"/>
    <n v="599"/>
    <n v="6490.9391666666697"/>
    <n v="1293.4775"/>
    <x v="0"/>
    <x v="32"/>
  </r>
  <r>
    <x v="5"/>
    <s v="12"/>
    <x v="11"/>
    <x v="32"/>
    <x v="32"/>
    <x v="6"/>
    <n v="1201"/>
    <n v="617"/>
    <n v="6"/>
    <n v="611"/>
    <n v="6756.3649999999998"/>
    <n v="1693.085"/>
    <x v="0"/>
    <x v="32"/>
  </r>
  <r>
    <x v="5"/>
    <s v="01"/>
    <x v="0"/>
    <x v="33"/>
    <x v="33"/>
    <x v="6"/>
    <n v="8485"/>
    <n v="6658"/>
    <n v="2"/>
    <n v="6656"/>
    <n v="69626.654999999999"/>
    <n v="18404.945"/>
    <x v="0"/>
    <x v="33"/>
  </r>
  <r>
    <x v="5"/>
    <s v="02"/>
    <x v="1"/>
    <x v="33"/>
    <x v="33"/>
    <x v="6"/>
    <n v="7854"/>
    <n v="6222"/>
    <n v="86"/>
    <n v="6136"/>
    <n v="67411.529166666704"/>
    <n v="17699.6541666667"/>
    <x v="0"/>
    <x v="33"/>
  </r>
  <r>
    <x v="5"/>
    <s v="03"/>
    <x v="2"/>
    <x v="33"/>
    <x v="33"/>
    <x v="6"/>
    <n v="9290"/>
    <n v="7258"/>
    <n v="3"/>
    <n v="7255"/>
    <n v="81438.172500000001"/>
    <n v="22185.394166666701"/>
    <x v="0"/>
    <x v="33"/>
  </r>
  <r>
    <x v="5"/>
    <s v="04"/>
    <x v="3"/>
    <x v="33"/>
    <x v="33"/>
    <x v="6"/>
    <n v="10107"/>
    <n v="7687"/>
    <n v="74"/>
    <n v="7613"/>
    <n v="89163.372499999998"/>
    <n v="32685.460833333302"/>
    <x v="0"/>
    <x v="33"/>
  </r>
  <r>
    <x v="5"/>
    <s v="05"/>
    <x v="4"/>
    <x v="33"/>
    <x v="33"/>
    <x v="6"/>
    <n v="11070"/>
    <n v="8344"/>
    <n v="6"/>
    <n v="8338"/>
    <n v="95783.799166666693"/>
    <n v="41223.217499999999"/>
    <x v="0"/>
    <x v="33"/>
  </r>
  <r>
    <x v="5"/>
    <s v="06"/>
    <x v="5"/>
    <x v="33"/>
    <x v="33"/>
    <x v="6"/>
    <n v="10952"/>
    <n v="8242"/>
    <n v="5"/>
    <n v="8237"/>
    <n v="97998.821666666699"/>
    <n v="36510.628333333298"/>
    <x v="0"/>
    <x v="33"/>
  </r>
  <r>
    <x v="5"/>
    <s v="07"/>
    <x v="6"/>
    <x v="33"/>
    <x v="33"/>
    <x v="6"/>
    <n v="11503"/>
    <n v="8586"/>
    <n v="18"/>
    <n v="8568"/>
    <n v="94953.666666666701"/>
    <n v="30735.3"/>
    <x v="0"/>
    <x v="33"/>
  </r>
  <r>
    <x v="5"/>
    <s v="08"/>
    <x v="7"/>
    <x v="33"/>
    <x v="33"/>
    <x v="6"/>
    <n v="11448"/>
    <n v="8547"/>
    <n v="13"/>
    <n v="8534"/>
    <n v="94206.205833333297"/>
    <n v="32221.377499999999"/>
    <x v="0"/>
    <x v="33"/>
  </r>
  <r>
    <x v="5"/>
    <s v="09"/>
    <x v="8"/>
    <x v="33"/>
    <x v="33"/>
    <x v="6"/>
    <n v="11224"/>
    <n v="8426"/>
    <n v="129"/>
    <n v="8297"/>
    <n v="92233.985833333296"/>
    <n v="30591.397499999999"/>
    <x v="0"/>
    <x v="33"/>
  </r>
  <r>
    <x v="5"/>
    <s v="10"/>
    <x v="9"/>
    <x v="33"/>
    <x v="33"/>
    <x v="6"/>
    <n v="11147"/>
    <n v="8408"/>
    <n v="6"/>
    <n v="8402"/>
    <n v="94972.46"/>
    <n v="27779.040000000001"/>
    <x v="0"/>
    <x v="33"/>
  </r>
  <r>
    <x v="5"/>
    <s v="11"/>
    <x v="10"/>
    <x v="33"/>
    <x v="33"/>
    <x v="6"/>
    <n v="8630"/>
    <n v="6869"/>
    <n v="121"/>
    <n v="6748"/>
    <n v="72606.982499999998"/>
    <n v="18205.9175"/>
    <x v="0"/>
    <x v="33"/>
  </r>
  <r>
    <x v="5"/>
    <s v="12"/>
    <x v="11"/>
    <x v="33"/>
    <x v="33"/>
    <x v="6"/>
    <n v="8947"/>
    <n v="7035"/>
    <n v="23"/>
    <n v="7012"/>
    <n v="75750.833333333299"/>
    <n v="24833.416666666701"/>
    <x v="0"/>
    <x v="33"/>
  </r>
  <r>
    <x v="5"/>
    <s v="01"/>
    <x v="0"/>
    <x v="34"/>
    <x v="34"/>
    <x v="7"/>
    <n v="7700"/>
    <n v="6269"/>
    <n v="156"/>
    <n v="6113"/>
    <n v="70912.725833333301"/>
    <n v="16099.0075"/>
    <x v="0"/>
    <x v="34"/>
  </r>
  <r>
    <x v="5"/>
    <s v="02"/>
    <x v="1"/>
    <x v="34"/>
    <x v="34"/>
    <x v="7"/>
    <n v="7537"/>
    <n v="6117"/>
    <n v="57"/>
    <n v="6060"/>
    <n v="70379.420833333294"/>
    <n v="23556.5958333333"/>
    <x v="0"/>
    <x v="34"/>
  </r>
  <r>
    <x v="5"/>
    <s v="03"/>
    <x v="2"/>
    <x v="34"/>
    <x v="34"/>
    <x v="7"/>
    <n v="9045"/>
    <n v="7397"/>
    <n v="67"/>
    <n v="7330"/>
    <n v="85241.746666666702"/>
    <n v="20147.403333333299"/>
    <x v="0"/>
    <x v="34"/>
  </r>
  <r>
    <x v="5"/>
    <s v="04"/>
    <x v="3"/>
    <x v="34"/>
    <x v="34"/>
    <x v="7"/>
    <n v="9383"/>
    <n v="7556"/>
    <n v="71"/>
    <n v="7485"/>
    <n v="86315.046666666705"/>
    <n v="24272.57"/>
    <x v="0"/>
    <x v="34"/>
  </r>
  <r>
    <x v="5"/>
    <s v="05"/>
    <x v="4"/>
    <x v="34"/>
    <x v="34"/>
    <x v="7"/>
    <n v="10309"/>
    <n v="8274"/>
    <n v="205"/>
    <n v="8069"/>
    <n v="94012.856666666703"/>
    <n v="24420.143333333301"/>
    <x v="0"/>
    <x v="34"/>
  </r>
  <r>
    <x v="5"/>
    <s v="06"/>
    <x v="5"/>
    <x v="34"/>
    <x v="34"/>
    <x v="7"/>
    <n v="10325"/>
    <n v="8071"/>
    <n v="1"/>
    <n v="8070"/>
    <n v="97402.682499999995"/>
    <n v="29859.2008333333"/>
    <x v="0"/>
    <x v="34"/>
  </r>
  <r>
    <x v="5"/>
    <s v="07"/>
    <x v="6"/>
    <x v="34"/>
    <x v="34"/>
    <x v="7"/>
    <n v="10416"/>
    <n v="7984"/>
    <n v="69"/>
    <n v="7915"/>
    <n v="95056.642500000002"/>
    <n v="20583.2575"/>
    <x v="0"/>
    <x v="34"/>
  </r>
  <r>
    <x v="5"/>
    <s v="08"/>
    <x v="7"/>
    <x v="34"/>
    <x v="34"/>
    <x v="7"/>
    <n v="10494"/>
    <n v="8279"/>
    <n v="16"/>
    <n v="8263"/>
    <n v="98405.353333333303"/>
    <n v="16786.596666666701"/>
    <x v="0"/>
    <x v="34"/>
  </r>
  <r>
    <x v="5"/>
    <s v="09"/>
    <x v="8"/>
    <x v="34"/>
    <x v="34"/>
    <x v="7"/>
    <n v="10649"/>
    <n v="8585"/>
    <n v="23"/>
    <n v="8562"/>
    <n v="101665.694166667"/>
    <n v="17898.105833333299"/>
    <x v="0"/>
    <x v="34"/>
  </r>
  <r>
    <x v="5"/>
    <s v="10"/>
    <x v="9"/>
    <x v="34"/>
    <x v="34"/>
    <x v="7"/>
    <n v="10791"/>
    <n v="8748"/>
    <n v="33"/>
    <n v="8715"/>
    <n v="102335.94666666701"/>
    <n v="21714.703333333298"/>
    <x v="0"/>
    <x v="34"/>
  </r>
  <r>
    <x v="5"/>
    <s v="11"/>
    <x v="10"/>
    <x v="34"/>
    <x v="34"/>
    <x v="7"/>
    <n v="8633"/>
    <n v="7123"/>
    <n v="263"/>
    <n v="6860"/>
    <n v="80127.855833333306"/>
    <n v="16362.977500000001"/>
    <x v="0"/>
    <x v="34"/>
  </r>
  <r>
    <x v="5"/>
    <s v="12"/>
    <x v="11"/>
    <x v="34"/>
    <x v="34"/>
    <x v="7"/>
    <n v="8294"/>
    <n v="6833"/>
    <n v="86"/>
    <n v="6747"/>
    <n v="79409.831666666694"/>
    <n v="15969.401666666699"/>
    <x v="0"/>
    <x v="34"/>
  </r>
  <r>
    <x v="5"/>
    <s v="01"/>
    <x v="0"/>
    <x v="35"/>
    <x v="35"/>
    <x v="8"/>
    <n v="2712"/>
    <n v="1935"/>
    <n v="0"/>
    <n v="1935"/>
    <n v="22221.642500000002"/>
    <n v="4693.0408333333298"/>
    <x v="0"/>
    <x v="35"/>
  </r>
  <r>
    <x v="5"/>
    <s v="02"/>
    <x v="1"/>
    <x v="35"/>
    <x v="35"/>
    <x v="8"/>
    <n v="2951"/>
    <n v="1965"/>
    <n v="0"/>
    <n v="1965"/>
    <n v="22371.484166666702"/>
    <n v="4480.8158333333304"/>
    <x v="0"/>
    <x v="35"/>
  </r>
  <r>
    <x v="5"/>
    <s v="03"/>
    <x v="2"/>
    <x v="35"/>
    <x v="35"/>
    <x v="8"/>
    <n v="3348"/>
    <n v="2332"/>
    <n v="0"/>
    <n v="2332"/>
    <n v="26545.223333333299"/>
    <n v="5259.66"/>
    <x v="0"/>
    <x v="35"/>
  </r>
  <r>
    <x v="5"/>
    <s v="04"/>
    <x v="3"/>
    <x v="35"/>
    <x v="35"/>
    <x v="8"/>
    <n v="3646"/>
    <n v="2431"/>
    <n v="0"/>
    <n v="2431"/>
    <n v="27670.327499999999"/>
    <n v="5091.6558333333296"/>
    <x v="0"/>
    <x v="35"/>
  </r>
  <r>
    <x v="5"/>
    <s v="05"/>
    <x v="4"/>
    <x v="35"/>
    <x v="35"/>
    <x v="8"/>
    <n v="4006"/>
    <n v="2605"/>
    <n v="0"/>
    <n v="2605"/>
    <n v="29549.660833333299"/>
    <n v="5498.2725"/>
    <x v="0"/>
    <x v="35"/>
  </r>
  <r>
    <x v="5"/>
    <s v="06"/>
    <x v="5"/>
    <x v="35"/>
    <x v="35"/>
    <x v="8"/>
    <n v="4226"/>
    <n v="2721"/>
    <n v="0"/>
    <n v="2721"/>
    <n v="30828.4858333333"/>
    <n v="5476.2141666666703"/>
    <x v="0"/>
    <x v="35"/>
  </r>
  <r>
    <x v="5"/>
    <s v="07"/>
    <x v="6"/>
    <x v="35"/>
    <x v="35"/>
    <x v="8"/>
    <n v="4037"/>
    <n v="2657"/>
    <n v="1"/>
    <n v="2656"/>
    <n v="30283.625833333299"/>
    <n v="4993.0574999999999"/>
    <x v="0"/>
    <x v="35"/>
  </r>
  <r>
    <x v="5"/>
    <s v="08"/>
    <x v="7"/>
    <x v="35"/>
    <x v="35"/>
    <x v="8"/>
    <n v="3806"/>
    <n v="2484"/>
    <n v="0"/>
    <n v="2484"/>
    <n v="28380.0016666667"/>
    <n v="4790.5983333333297"/>
    <x v="0"/>
    <x v="35"/>
  </r>
  <r>
    <x v="5"/>
    <s v="09"/>
    <x v="8"/>
    <x v="35"/>
    <x v="35"/>
    <x v="8"/>
    <n v="4118"/>
    <n v="2665"/>
    <n v="0"/>
    <n v="2665"/>
    <n v="30161.0766666667"/>
    <n v="5322.64"/>
    <x v="0"/>
    <x v="35"/>
  </r>
  <r>
    <x v="5"/>
    <s v="10"/>
    <x v="9"/>
    <x v="35"/>
    <x v="35"/>
    <x v="8"/>
    <n v="3851"/>
    <n v="2648"/>
    <n v="0"/>
    <n v="2648"/>
    <n v="30206.383333333299"/>
    <n v="5935.0833333333303"/>
    <x v="0"/>
    <x v="35"/>
  </r>
  <r>
    <x v="5"/>
    <s v="11"/>
    <x v="10"/>
    <x v="35"/>
    <x v="35"/>
    <x v="8"/>
    <n v="2977"/>
    <n v="2123"/>
    <n v="0"/>
    <n v="2123"/>
    <n v="24169.098333333299"/>
    <n v="5869.8683333333302"/>
    <x v="0"/>
    <x v="35"/>
  </r>
  <r>
    <x v="5"/>
    <s v="12"/>
    <x v="11"/>
    <x v="35"/>
    <x v="35"/>
    <x v="8"/>
    <n v="2905"/>
    <n v="2164"/>
    <n v="0"/>
    <n v="2164"/>
    <n v="24778.831666666701"/>
    <n v="5608.835"/>
    <x v="0"/>
    <x v="35"/>
  </r>
  <r>
    <x v="5"/>
    <s v="01"/>
    <x v="0"/>
    <x v="88"/>
    <x v="88"/>
    <x v="9"/>
    <m/>
    <m/>
    <m/>
    <m/>
    <m/>
    <m/>
    <x v="1"/>
    <x v="88"/>
  </r>
  <r>
    <x v="5"/>
    <s v="02"/>
    <x v="1"/>
    <x v="88"/>
    <x v="88"/>
    <x v="9"/>
    <m/>
    <m/>
    <m/>
    <m/>
    <m/>
    <m/>
    <x v="1"/>
    <x v="88"/>
  </r>
  <r>
    <x v="5"/>
    <s v="03"/>
    <x v="2"/>
    <x v="88"/>
    <x v="88"/>
    <x v="9"/>
    <m/>
    <m/>
    <m/>
    <m/>
    <m/>
    <m/>
    <x v="1"/>
    <x v="88"/>
  </r>
  <r>
    <x v="5"/>
    <s v="04"/>
    <x v="3"/>
    <x v="88"/>
    <x v="88"/>
    <x v="9"/>
    <m/>
    <m/>
    <m/>
    <m/>
    <m/>
    <m/>
    <x v="1"/>
    <x v="88"/>
  </r>
  <r>
    <x v="5"/>
    <s v="05"/>
    <x v="4"/>
    <x v="88"/>
    <x v="88"/>
    <x v="9"/>
    <m/>
    <m/>
    <m/>
    <m/>
    <m/>
    <m/>
    <x v="1"/>
    <x v="88"/>
  </r>
  <r>
    <x v="5"/>
    <s v="06"/>
    <x v="5"/>
    <x v="88"/>
    <x v="88"/>
    <x v="9"/>
    <m/>
    <m/>
    <m/>
    <m/>
    <m/>
    <m/>
    <x v="1"/>
    <x v="88"/>
  </r>
  <r>
    <x v="5"/>
    <s v="07"/>
    <x v="6"/>
    <x v="88"/>
    <x v="88"/>
    <x v="9"/>
    <m/>
    <m/>
    <m/>
    <m/>
    <m/>
    <m/>
    <x v="1"/>
    <x v="88"/>
  </r>
  <r>
    <x v="5"/>
    <s v="08"/>
    <x v="7"/>
    <x v="88"/>
    <x v="88"/>
    <x v="9"/>
    <m/>
    <m/>
    <m/>
    <m/>
    <m/>
    <m/>
    <x v="1"/>
    <x v="88"/>
  </r>
  <r>
    <x v="5"/>
    <s v="09"/>
    <x v="8"/>
    <x v="88"/>
    <x v="88"/>
    <x v="9"/>
    <m/>
    <m/>
    <m/>
    <m/>
    <m/>
    <m/>
    <x v="1"/>
    <x v="88"/>
  </r>
  <r>
    <x v="5"/>
    <s v="10"/>
    <x v="9"/>
    <x v="88"/>
    <x v="88"/>
    <x v="9"/>
    <m/>
    <m/>
    <m/>
    <m/>
    <m/>
    <m/>
    <x v="3"/>
    <x v="88"/>
  </r>
  <r>
    <x v="5"/>
    <s v="11"/>
    <x v="10"/>
    <x v="88"/>
    <x v="88"/>
    <x v="9"/>
    <m/>
    <m/>
    <m/>
    <m/>
    <m/>
    <m/>
    <x v="3"/>
    <x v="88"/>
  </r>
  <r>
    <x v="5"/>
    <s v="12"/>
    <x v="11"/>
    <x v="88"/>
    <x v="88"/>
    <x v="9"/>
    <m/>
    <m/>
    <m/>
    <m/>
    <m/>
    <m/>
    <x v="3"/>
    <x v="88"/>
  </r>
  <r>
    <x v="5"/>
    <s v="01"/>
    <x v="0"/>
    <x v="36"/>
    <x v="36"/>
    <x v="9"/>
    <n v="7686"/>
    <n v="6601"/>
    <n v="42"/>
    <n v="6559"/>
    <n v="73244.981666666703"/>
    <n v="17217.634999999998"/>
    <x v="0"/>
    <x v="36"/>
  </r>
  <r>
    <x v="5"/>
    <s v="02"/>
    <x v="1"/>
    <x v="36"/>
    <x v="36"/>
    <x v="9"/>
    <n v="7326"/>
    <n v="6339"/>
    <n v="28"/>
    <n v="6311"/>
    <n v="70032.024999999994"/>
    <n v="16621.108333333301"/>
    <x v="0"/>
    <x v="36"/>
  </r>
  <r>
    <x v="5"/>
    <s v="03"/>
    <x v="2"/>
    <x v="36"/>
    <x v="36"/>
    <x v="9"/>
    <n v="9007"/>
    <n v="7788"/>
    <n v="33"/>
    <n v="7755"/>
    <n v="85531.699166666702"/>
    <n v="19350.384166666699"/>
    <x v="0"/>
    <x v="36"/>
  </r>
  <r>
    <x v="5"/>
    <s v="04"/>
    <x v="3"/>
    <x v="36"/>
    <x v="36"/>
    <x v="9"/>
    <n v="8733"/>
    <n v="7418"/>
    <n v="22"/>
    <n v="7396"/>
    <n v="80954.856666666703"/>
    <n v="16814.6266666667"/>
    <x v="0"/>
    <x v="36"/>
  </r>
  <r>
    <x v="5"/>
    <s v="05"/>
    <x v="4"/>
    <x v="36"/>
    <x v="36"/>
    <x v="9"/>
    <n v="9684"/>
    <n v="8196"/>
    <n v="50"/>
    <n v="8146"/>
    <n v="90659.343333333294"/>
    <n v="18455.4233333333"/>
    <x v="0"/>
    <x v="36"/>
  </r>
  <r>
    <x v="5"/>
    <s v="06"/>
    <x v="5"/>
    <x v="36"/>
    <x v="36"/>
    <x v="9"/>
    <n v="10172"/>
    <n v="8510"/>
    <n v="64"/>
    <n v="8446"/>
    <n v="94367.952499999999"/>
    <n v="18191.247500000001"/>
    <x v="0"/>
    <x v="36"/>
  </r>
  <r>
    <x v="5"/>
    <s v="07"/>
    <x v="6"/>
    <x v="36"/>
    <x v="36"/>
    <x v="9"/>
    <n v="9754"/>
    <n v="7614"/>
    <n v="45"/>
    <n v="7569"/>
    <n v="85062.032500000001"/>
    <n v="16140.7008333333"/>
    <x v="0"/>
    <x v="36"/>
  </r>
  <r>
    <x v="5"/>
    <s v="08"/>
    <x v="7"/>
    <x v="36"/>
    <x v="36"/>
    <x v="9"/>
    <n v="10123"/>
    <n v="8293"/>
    <n v="46"/>
    <n v="8247"/>
    <n v="91264.523333333302"/>
    <n v="18468.543333333299"/>
    <x v="0"/>
    <x v="36"/>
  </r>
  <r>
    <x v="5"/>
    <s v="09"/>
    <x v="8"/>
    <x v="36"/>
    <x v="36"/>
    <x v="9"/>
    <n v="10154"/>
    <n v="8588"/>
    <n v="79"/>
    <n v="8509"/>
    <n v="95439.42"/>
    <n v="20888.546666666702"/>
    <x v="0"/>
    <x v="36"/>
  </r>
  <r>
    <x v="5"/>
    <s v="10"/>
    <x v="9"/>
    <x v="36"/>
    <x v="36"/>
    <x v="9"/>
    <n v="10025"/>
    <n v="8501"/>
    <n v="76"/>
    <n v="8425"/>
    <n v="92687.123333333293"/>
    <n v="21304.91"/>
    <x v="0"/>
    <x v="36"/>
  </r>
  <r>
    <x v="5"/>
    <s v="11"/>
    <x v="10"/>
    <x v="36"/>
    <x v="36"/>
    <x v="9"/>
    <n v="8476"/>
    <n v="7555"/>
    <n v="75"/>
    <n v="7480"/>
    <n v="81672.62"/>
    <n v="20799.096666666701"/>
    <x v="0"/>
    <x v="36"/>
  </r>
  <r>
    <x v="5"/>
    <s v="12"/>
    <x v="11"/>
    <x v="36"/>
    <x v="36"/>
    <x v="9"/>
    <n v="7417"/>
    <n v="6489"/>
    <n v="75"/>
    <n v="6414"/>
    <n v="70249.048333333296"/>
    <n v="17041.5683333333"/>
    <x v="0"/>
    <x v="36"/>
  </r>
  <r>
    <x v="5"/>
    <s v="01"/>
    <x v="0"/>
    <x v="89"/>
    <x v="89"/>
    <x v="9"/>
    <m/>
    <m/>
    <m/>
    <m/>
    <m/>
    <m/>
    <x v="1"/>
    <x v="89"/>
  </r>
  <r>
    <x v="5"/>
    <s v="02"/>
    <x v="1"/>
    <x v="89"/>
    <x v="89"/>
    <x v="9"/>
    <m/>
    <m/>
    <m/>
    <m/>
    <m/>
    <m/>
    <x v="1"/>
    <x v="89"/>
  </r>
  <r>
    <x v="5"/>
    <s v="03"/>
    <x v="2"/>
    <x v="89"/>
    <x v="89"/>
    <x v="9"/>
    <m/>
    <m/>
    <m/>
    <m/>
    <m/>
    <m/>
    <x v="1"/>
    <x v="89"/>
  </r>
  <r>
    <x v="5"/>
    <s v="04"/>
    <x v="3"/>
    <x v="89"/>
    <x v="89"/>
    <x v="9"/>
    <m/>
    <m/>
    <m/>
    <m/>
    <m/>
    <m/>
    <x v="1"/>
    <x v="89"/>
  </r>
  <r>
    <x v="5"/>
    <s v="05"/>
    <x v="4"/>
    <x v="89"/>
    <x v="89"/>
    <x v="9"/>
    <m/>
    <m/>
    <m/>
    <m/>
    <m/>
    <m/>
    <x v="1"/>
    <x v="89"/>
  </r>
  <r>
    <x v="5"/>
    <s v="06"/>
    <x v="5"/>
    <x v="89"/>
    <x v="89"/>
    <x v="9"/>
    <m/>
    <m/>
    <m/>
    <m/>
    <m/>
    <m/>
    <x v="1"/>
    <x v="89"/>
  </r>
  <r>
    <x v="5"/>
    <s v="07"/>
    <x v="6"/>
    <x v="89"/>
    <x v="89"/>
    <x v="9"/>
    <m/>
    <m/>
    <m/>
    <m/>
    <m/>
    <m/>
    <x v="1"/>
    <x v="89"/>
  </r>
  <r>
    <x v="5"/>
    <s v="08"/>
    <x v="7"/>
    <x v="89"/>
    <x v="89"/>
    <x v="9"/>
    <m/>
    <m/>
    <m/>
    <m/>
    <m/>
    <m/>
    <x v="1"/>
    <x v="89"/>
  </r>
  <r>
    <x v="5"/>
    <s v="09"/>
    <x v="8"/>
    <x v="89"/>
    <x v="89"/>
    <x v="9"/>
    <m/>
    <m/>
    <m/>
    <m/>
    <m/>
    <m/>
    <x v="1"/>
    <x v="89"/>
  </r>
  <r>
    <x v="5"/>
    <s v="10"/>
    <x v="9"/>
    <x v="89"/>
    <x v="89"/>
    <x v="9"/>
    <m/>
    <m/>
    <m/>
    <m/>
    <m/>
    <m/>
    <x v="3"/>
    <x v="89"/>
  </r>
  <r>
    <x v="5"/>
    <s v="11"/>
    <x v="10"/>
    <x v="89"/>
    <x v="89"/>
    <x v="9"/>
    <m/>
    <m/>
    <m/>
    <m/>
    <m/>
    <m/>
    <x v="3"/>
    <x v="89"/>
  </r>
  <r>
    <x v="5"/>
    <s v="12"/>
    <x v="11"/>
    <x v="89"/>
    <x v="89"/>
    <x v="9"/>
    <m/>
    <m/>
    <m/>
    <m/>
    <m/>
    <m/>
    <x v="3"/>
    <x v="89"/>
  </r>
  <r>
    <x v="5"/>
    <s v="01"/>
    <x v="0"/>
    <x v="90"/>
    <x v="90"/>
    <x v="9"/>
    <m/>
    <m/>
    <m/>
    <m/>
    <m/>
    <m/>
    <x v="1"/>
    <x v="90"/>
  </r>
  <r>
    <x v="5"/>
    <s v="02"/>
    <x v="1"/>
    <x v="90"/>
    <x v="90"/>
    <x v="9"/>
    <m/>
    <m/>
    <m/>
    <m/>
    <m/>
    <m/>
    <x v="1"/>
    <x v="90"/>
  </r>
  <r>
    <x v="5"/>
    <s v="03"/>
    <x v="2"/>
    <x v="90"/>
    <x v="90"/>
    <x v="9"/>
    <m/>
    <m/>
    <m/>
    <m/>
    <m/>
    <m/>
    <x v="1"/>
    <x v="90"/>
  </r>
  <r>
    <x v="5"/>
    <s v="04"/>
    <x v="3"/>
    <x v="90"/>
    <x v="90"/>
    <x v="9"/>
    <m/>
    <m/>
    <m/>
    <m/>
    <m/>
    <m/>
    <x v="1"/>
    <x v="90"/>
  </r>
  <r>
    <x v="5"/>
    <s v="05"/>
    <x v="4"/>
    <x v="90"/>
    <x v="90"/>
    <x v="9"/>
    <m/>
    <m/>
    <m/>
    <m/>
    <m/>
    <m/>
    <x v="1"/>
    <x v="90"/>
  </r>
  <r>
    <x v="5"/>
    <s v="06"/>
    <x v="5"/>
    <x v="90"/>
    <x v="90"/>
    <x v="9"/>
    <m/>
    <m/>
    <m/>
    <m/>
    <m/>
    <m/>
    <x v="1"/>
    <x v="90"/>
  </r>
  <r>
    <x v="5"/>
    <s v="07"/>
    <x v="6"/>
    <x v="90"/>
    <x v="90"/>
    <x v="9"/>
    <m/>
    <m/>
    <m/>
    <m/>
    <m/>
    <m/>
    <x v="1"/>
    <x v="90"/>
  </r>
  <r>
    <x v="5"/>
    <s v="08"/>
    <x v="7"/>
    <x v="90"/>
    <x v="90"/>
    <x v="9"/>
    <m/>
    <m/>
    <m/>
    <m/>
    <m/>
    <m/>
    <x v="1"/>
    <x v="90"/>
  </r>
  <r>
    <x v="5"/>
    <s v="09"/>
    <x v="8"/>
    <x v="90"/>
    <x v="90"/>
    <x v="9"/>
    <m/>
    <m/>
    <m/>
    <m/>
    <m/>
    <m/>
    <x v="1"/>
    <x v="90"/>
  </r>
  <r>
    <x v="5"/>
    <s v="10"/>
    <x v="9"/>
    <x v="90"/>
    <x v="90"/>
    <x v="9"/>
    <m/>
    <m/>
    <m/>
    <m/>
    <m/>
    <m/>
    <x v="3"/>
    <x v="90"/>
  </r>
  <r>
    <x v="5"/>
    <s v="11"/>
    <x v="10"/>
    <x v="90"/>
    <x v="90"/>
    <x v="9"/>
    <m/>
    <m/>
    <m/>
    <m/>
    <m/>
    <m/>
    <x v="3"/>
    <x v="90"/>
  </r>
  <r>
    <x v="5"/>
    <s v="12"/>
    <x v="11"/>
    <x v="90"/>
    <x v="90"/>
    <x v="9"/>
    <m/>
    <m/>
    <m/>
    <m/>
    <m/>
    <m/>
    <x v="3"/>
    <x v="90"/>
  </r>
  <r>
    <x v="5"/>
    <s v="01"/>
    <x v="0"/>
    <x v="37"/>
    <x v="37"/>
    <x v="10"/>
    <n v="5767"/>
    <n v="4658"/>
    <n v="29"/>
    <n v="4629"/>
    <n v="51529.2425"/>
    <n v="10679.740833333301"/>
    <x v="0"/>
    <x v="37"/>
  </r>
  <r>
    <x v="5"/>
    <s v="02"/>
    <x v="1"/>
    <x v="37"/>
    <x v="37"/>
    <x v="10"/>
    <n v="5318"/>
    <n v="4272"/>
    <n v="0"/>
    <n v="4272"/>
    <n v="48025.349166666703"/>
    <n v="11968.934166666701"/>
    <x v="0"/>
    <x v="37"/>
  </r>
  <r>
    <x v="5"/>
    <s v="03"/>
    <x v="2"/>
    <x v="37"/>
    <x v="37"/>
    <x v="10"/>
    <n v="6257"/>
    <n v="5090"/>
    <n v="23"/>
    <n v="5067"/>
    <n v="56653.113333333298"/>
    <n v="12550.4866666667"/>
    <x v="0"/>
    <x v="37"/>
  </r>
  <r>
    <x v="5"/>
    <s v="04"/>
    <x v="3"/>
    <x v="37"/>
    <x v="37"/>
    <x v="10"/>
    <n v="6611"/>
    <n v="5396"/>
    <n v="2"/>
    <n v="5394"/>
    <n v="59736.7516666667"/>
    <n v="15263.7483333333"/>
    <x v="0"/>
    <x v="37"/>
  </r>
  <r>
    <x v="5"/>
    <s v="05"/>
    <x v="4"/>
    <x v="37"/>
    <x v="37"/>
    <x v="10"/>
    <n v="7334"/>
    <n v="6016"/>
    <n v="1"/>
    <n v="6015"/>
    <n v="66760.964166666701"/>
    <n v="17236.069166666701"/>
    <x v="0"/>
    <x v="37"/>
  </r>
  <r>
    <x v="5"/>
    <s v="06"/>
    <x v="5"/>
    <x v="37"/>
    <x v="37"/>
    <x v="10"/>
    <n v="7691"/>
    <n v="6178"/>
    <n v="6"/>
    <n v="6172"/>
    <n v="68659.010833333305"/>
    <n v="17465.155833333301"/>
    <x v="0"/>
    <x v="37"/>
  </r>
  <r>
    <x v="5"/>
    <s v="07"/>
    <x v="6"/>
    <x v="37"/>
    <x v="37"/>
    <x v="10"/>
    <n v="7789"/>
    <n v="6220"/>
    <n v="32"/>
    <n v="6188"/>
    <n v="68610.497499999998"/>
    <n v="14121.0525"/>
    <x v="0"/>
    <x v="37"/>
  </r>
  <r>
    <x v="5"/>
    <s v="08"/>
    <x v="7"/>
    <x v="37"/>
    <x v="37"/>
    <x v="10"/>
    <n v="7810"/>
    <n v="6192"/>
    <n v="6"/>
    <n v="6186"/>
    <n v="68168.926666666695"/>
    <n v="14154.8066666667"/>
    <x v="0"/>
    <x v="37"/>
  </r>
  <r>
    <x v="5"/>
    <s v="09"/>
    <x v="8"/>
    <x v="37"/>
    <x v="37"/>
    <x v="10"/>
    <n v="7861"/>
    <n v="6293"/>
    <n v="72"/>
    <n v="6221"/>
    <n v="69096.023333333302"/>
    <n v="16849.96"/>
    <x v="0"/>
    <x v="37"/>
  </r>
  <r>
    <x v="5"/>
    <s v="10"/>
    <x v="9"/>
    <x v="37"/>
    <x v="37"/>
    <x v="10"/>
    <n v="7608"/>
    <n v="6147"/>
    <n v="24"/>
    <n v="6123"/>
    <n v="67566.83"/>
    <n v="18442.886666666702"/>
    <x v="0"/>
    <x v="37"/>
  </r>
  <r>
    <x v="5"/>
    <s v="11"/>
    <x v="10"/>
    <x v="37"/>
    <x v="37"/>
    <x v="10"/>
    <n v="6522"/>
    <n v="5271"/>
    <n v="16"/>
    <n v="5255"/>
    <n v="57869.165000000001"/>
    <n v="14045.584999999999"/>
    <x v="0"/>
    <x v="37"/>
  </r>
  <r>
    <x v="5"/>
    <s v="12"/>
    <x v="11"/>
    <x v="37"/>
    <x v="37"/>
    <x v="10"/>
    <n v="6581"/>
    <n v="5255"/>
    <n v="34"/>
    <n v="5221"/>
    <n v="57721.275000000001"/>
    <n v="14651.075000000001"/>
    <x v="0"/>
    <x v="37"/>
  </r>
  <r>
    <x v="5"/>
    <s v="01"/>
    <x v="0"/>
    <x v="38"/>
    <x v="38"/>
    <x v="11"/>
    <n v="1834"/>
    <n v="1410"/>
    <n v="27"/>
    <n v="1383"/>
    <n v="15701.895833333299"/>
    <n v="3326.4875000000002"/>
    <x v="0"/>
    <x v="38"/>
  </r>
  <r>
    <x v="5"/>
    <s v="02"/>
    <x v="1"/>
    <x v="38"/>
    <x v="38"/>
    <x v="11"/>
    <n v="1703"/>
    <n v="1290"/>
    <n v="24"/>
    <n v="1266"/>
    <n v="14120.592500000001"/>
    <n v="3345.7741666666702"/>
    <x v="0"/>
    <x v="38"/>
  </r>
  <r>
    <x v="5"/>
    <s v="03"/>
    <x v="2"/>
    <x v="38"/>
    <x v="38"/>
    <x v="11"/>
    <n v="2040"/>
    <n v="1560"/>
    <n v="36"/>
    <n v="1524"/>
    <n v="17049.285"/>
    <n v="4153.4983333333303"/>
    <x v="0"/>
    <x v="38"/>
  </r>
  <r>
    <x v="5"/>
    <s v="04"/>
    <x v="3"/>
    <x v="38"/>
    <x v="38"/>
    <x v="11"/>
    <n v="2189"/>
    <n v="1682"/>
    <n v="57"/>
    <n v="1625"/>
    <n v="17961.429166666701"/>
    <n v="3780.8874999999998"/>
    <x v="0"/>
    <x v="38"/>
  </r>
  <r>
    <x v="5"/>
    <s v="05"/>
    <x v="4"/>
    <x v="38"/>
    <x v="38"/>
    <x v="11"/>
    <n v="2418"/>
    <n v="1886"/>
    <n v="51"/>
    <n v="1835"/>
    <n v="20607.864166666699"/>
    <n v="3881.8525"/>
    <x v="0"/>
    <x v="38"/>
  </r>
  <r>
    <x v="5"/>
    <s v="06"/>
    <x v="5"/>
    <x v="38"/>
    <x v="38"/>
    <x v="11"/>
    <n v="2347"/>
    <n v="1756"/>
    <n v="37"/>
    <n v="1719"/>
    <n v="19260.3141666667"/>
    <n v="3517.2691666666701"/>
    <x v="0"/>
    <x v="38"/>
  </r>
  <r>
    <x v="5"/>
    <s v="07"/>
    <x v="6"/>
    <x v="38"/>
    <x v="38"/>
    <x v="11"/>
    <n v="2441"/>
    <n v="1801"/>
    <n v="21"/>
    <n v="1780"/>
    <n v="21175.241666666701"/>
    <n v="3490.3249999999998"/>
    <x v="0"/>
    <x v="38"/>
  </r>
  <r>
    <x v="5"/>
    <s v="08"/>
    <x v="7"/>
    <x v="38"/>
    <x v="38"/>
    <x v="11"/>
    <n v="2393"/>
    <n v="1831"/>
    <n v="85"/>
    <n v="1746"/>
    <n v="19140.323333333301"/>
    <n v="4252.8599999999997"/>
    <x v="0"/>
    <x v="38"/>
  </r>
  <r>
    <x v="5"/>
    <s v="09"/>
    <x v="8"/>
    <x v="38"/>
    <x v="38"/>
    <x v="11"/>
    <n v="2444"/>
    <n v="1834"/>
    <n v="46"/>
    <n v="1788"/>
    <n v="20257.343333333301"/>
    <n v="4348.3733333333303"/>
    <x v="0"/>
    <x v="38"/>
  </r>
  <r>
    <x v="5"/>
    <s v="10"/>
    <x v="9"/>
    <x v="38"/>
    <x v="38"/>
    <x v="11"/>
    <n v="2464"/>
    <n v="1864"/>
    <n v="84"/>
    <n v="1780"/>
    <n v="19424.61"/>
    <n v="4660.4733333333297"/>
    <x v="0"/>
    <x v="38"/>
  </r>
  <r>
    <x v="5"/>
    <s v="11"/>
    <x v="10"/>
    <x v="38"/>
    <x v="38"/>
    <x v="11"/>
    <n v="1942"/>
    <n v="1477"/>
    <n v="50"/>
    <n v="1427"/>
    <n v="15501.84"/>
    <n v="3844.4266666666699"/>
    <x v="0"/>
    <x v="38"/>
  </r>
  <r>
    <x v="5"/>
    <s v="12"/>
    <x v="11"/>
    <x v="38"/>
    <x v="38"/>
    <x v="11"/>
    <n v="1817"/>
    <n v="1353"/>
    <n v="49"/>
    <n v="1304"/>
    <n v="14081.821666666699"/>
    <n v="3868.66166666667"/>
    <x v="0"/>
    <x v="38"/>
  </r>
  <r>
    <x v="5"/>
    <s v="01"/>
    <x v="0"/>
    <x v="39"/>
    <x v="39"/>
    <x v="11"/>
    <n v="6762"/>
    <n v="5533"/>
    <n v="0"/>
    <n v="5533"/>
    <n v="64635.707499999997"/>
    <n v="13157.8591666667"/>
    <x v="0"/>
    <x v="39"/>
  </r>
  <r>
    <x v="5"/>
    <s v="02"/>
    <x v="1"/>
    <x v="39"/>
    <x v="39"/>
    <x v="11"/>
    <n v="6611"/>
    <n v="5454"/>
    <n v="0"/>
    <n v="5454"/>
    <n v="62913.512499999997"/>
    <n v="13624.4375"/>
    <x v="0"/>
    <x v="39"/>
  </r>
  <r>
    <x v="5"/>
    <s v="03"/>
    <x v="2"/>
    <x v="39"/>
    <x v="39"/>
    <x v="11"/>
    <n v="7975"/>
    <n v="6569"/>
    <n v="0"/>
    <n v="6569"/>
    <n v="75984.175000000003"/>
    <n v="18164.558333333302"/>
    <x v="0"/>
    <x v="39"/>
  </r>
  <r>
    <x v="5"/>
    <s v="04"/>
    <x v="3"/>
    <x v="39"/>
    <x v="39"/>
    <x v="11"/>
    <n v="7753"/>
    <n v="6349"/>
    <n v="0"/>
    <n v="6349"/>
    <n v="72422.740833333301"/>
    <n v="13614.2925"/>
    <x v="0"/>
    <x v="39"/>
  </r>
  <r>
    <x v="5"/>
    <s v="05"/>
    <x v="4"/>
    <x v="39"/>
    <x v="39"/>
    <x v="11"/>
    <n v="8647"/>
    <n v="7101"/>
    <n v="4"/>
    <n v="7097"/>
    <n v="82874.565000000002"/>
    <n v="15920.9516666667"/>
    <x v="0"/>
    <x v="39"/>
  </r>
  <r>
    <x v="5"/>
    <s v="06"/>
    <x v="5"/>
    <x v="39"/>
    <x v="39"/>
    <x v="11"/>
    <n v="8592"/>
    <n v="6826"/>
    <n v="378"/>
    <n v="6448"/>
    <n v="74840.821666666699"/>
    <n v="12837.961666666701"/>
    <x v="0"/>
    <x v="39"/>
  </r>
  <r>
    <x v="5"/>
    <s v="07"/>
    <x v="6"/>
    <x v="39"/>
    <x v="39"/>
    <x v="11"/>
    <n v="8177"/>
    <n v="6091"/>
    <n v="224"/>
    <n v="5867"/>
    <n v="69638.939166666707"/>
    <n v="12159.4941666667"/>
    <x v="0"/>
    <x v="39"/>
  </r>
  <r>
    <x v="5"/>
    <s v="08"/>
    <x v="7"/>
    <x v="39"/>
    <x v="39"/>
    <x v="11"/>
    <n v="8514"/>
    <n v="6662"/>
    <n v="128"/>
    <n v="6534"/>
    <n v="76447.095000000001"/>
    <n v="16931.255000000001"/>
    <x v="0"/>
    <x v="39"/>
  </r>
  <r>
    <x v="5"/>
    <s v="09"/>
    <x v="8"/>
    <x v="39"/>
    <x v="39"/>
    <x v="11"/>
    <n v="8725"/>
    <n v="7101"/>
    <n v="38"/>
    <n v="7063"/>
    <n v="81881.057499999995"/>
    <n v="15838.9925"/>
    <x v="0"/>
    <x v="39"/>
  </r>
  <r>
    <x v="5"/>
    <s v="10"/>
    <x v="9"/>
    <x v="39"/>
    <x v="39"/>
    <x v="11"/>
    <n v="8737"/>
    <n v="7108"/>
    <n v="0"/>
    <n v="7108"/>
    <n v="80654.365833333301"/>
    <n v="14539.9008333333"/>
    <x v="0"/>
    <x v="39"/>
  </r>
  <r>
    <x v="5"/>
    <s v="11"/>
    <x v="10"/>
    <x v="39"/>
    <x v="39"/>
    <x v="11"/>
    <n v="7276"/>
    <n v="6002"/>
    <n v="0"/>
    <n v="6002"/>
    <n v="68039.734166666705"/>
    <n v="12670.9825"/>
    <x v="0"/>
    <x v="39"/>
  </r>
  <r>
    <x v="5"/>
    <s v="12"/>
    <x v="11"/>
    <x v="39"/>
    <x v="39"/>
    <x v="11"/>
    <n v="6745"/>
    <n v="5424"/>
    <n v="2"/>
    <n v="5422"/>
    <n v="60802.345833333296"/>
    <n v="10803.8708333333"/>
    <x v="0"/>
    <x v="39"/>
  </r>
  <r>
    <x v="5"/>
    <s v="01"/>
    <x v="0"/>
    <x v="40"/>
    <x v="40"/>
    <x v="12"/>
    <n v="2092"/>
    <n v="1458"/>
    <n v="7"/>
    <n v="1451"/>
    <n v="16052.33"/>
    <n v="3369.92"/>
    <x v="0"/>
    <x v="40"/>
  </r>
  <r>
    <x v="5"/>
    <s v="02"/>
    <x v="1"/>
    <x v="40"/>
    <x v="40"/>
    <x v="12"/>
    <n v="1803"/>
    <n v="1266"/>
    <n v="6"/>
    <n v="1260"/>
    <n v="13752.8833333333"/>
    <n v="2959.7666666666701"/>
    <x v="0"/>
    <x v="40"/>
  </r>
  <r>
    <x v="5"/>
    <s v="03"/>
    <x v="2"/>
    <x v="40"/>
    <x v="40"/>
    <x v="12"/>
    <n v="2150"/>
    <n v="1476"/>
    <n v="11"/>
    <n v="1465"/>
    <n v="16149.2283333333"/>
    <n v="3220.72166666667"/>
    <x v="0"/>
    <x v="40"/>
  </r>
  <r>
    <x v="5"/>
    <s v="04"/>
    <x v="3"/>
    <x v="40"/>
    <x v="40"/>
    <x v="12"/>
    <n v="2302"/>
    <n v="1512"/>
    <n v="13"/>
    <n v="1499"/>
    <n v="16323.95"/>
    <n v="3218.3333333333298"/>
    <x v="0"/>
    <x v="40"/>
  </r>
  <r>
    <x v="5"/>
    <s v="05"/>
    <x v="4"/>
    <x v="40"/>
    <x v="40"/>
    <x v="12"/>
    <n v="2654"/>
    <n v="1741"/>
    <n v="10"/>
    <n v="1731"/>
    <n v="18753.666666666701"/>
    <n v="3417.9833333333299"/>
    <x v="0"/>
    <x v="40"/>
  </r>
  <r>
    <x v="5"/>
    <s v="06"/>
    <x v="5"/>
    <x v="40"/>
    <x v="40"/>
    <x v="12"/>
    <n v="2659"/>
    <n v="1754"/>
    <n v="8"/>
    <n v="1746"/>
    <n v="18602.116666666701"/>
    <n v="3242.0666666666698"/>
    <x v="0"/>
    <x v="40"/>
  </r>
  <r>
    <x v="5"/>
    <s v="07"/>
    <x v="6"/>
    <x v="40"/>
    <x v="40"/>
    <x v="12"/>
    <n v="2744"/>
    <n v="1817"/>
    <n v="11"/>
    <n v="1806"/>
    <n v="20032.3533333333"/>
    <n v="3391.3133333333299"/>
    <x v="0"/>
    <x v="40"/>
  </r>
  <r>
    <x v="5"/>
    <s v="08"/>
    <x v="7"/>
    <x v="40"/>
    <x v="40"/>
    <x v="12"/>
    <n v="2725"/>
    <n v="1847"/>
    <n v="16"/>
    <n v="1831"/>
    <n v="20241.996666666699"/>
    <n v="3559.6033333333298"/>
    <x v="0"/>
    <x v="40"/>
  </r>
  <r>
    <x v="5"/>
    <s v="09"/>
    <x v="8"/>
    <x v="40"/>
    <x v="40"/>
    <x v="12"/>
    <n v="2652"/>
    <n v="1765"/>
    <n v="18"/>
    <n v="1747"/>
    <n v="19368.7166666667"/>
    <n v="3411.6666666666702"/>
    <x v="0"/>
    <x v="40"/>
  </r>
  <r>
    <x v="5"/>
    <s v="10"/>
    <x v="9"/>
    <x v="40"/>
    <x v="40"/>
    <x v="12"/>
    <n v="2663"/>
    <n v="1760"/>
    <n v="12"/>
    <n v="1748"/>
    <n v="18982.785833333299"/>
    <n v="3928.0808333333298"/>
    <x v="0"/>
    <x v="40"/>
  </r>
  <r>
    <x v="5"/>
    <s v="11"/>
    <x v="10"/>
    <x v="40"/>
    <x v="40"/>
    <x v="12"/>
    <n v="2193"/>
    <n v="1527"/>
    <n v="11"/>
    <n v="1516"/>
    <n v="16564.133333333299"/>
    <n v="3353.88333333333"/>
    <x v="0"/>
    <x v="40"/>
  </r>
  <r>
    <x v="5"/>
    <s v="12"/>
    <x v="11"/>
    <x v="40"/>
    <x v="40"/>
    <x v="12"/>
    <n v="2274"/>
    <n v="1592"/>
    <n v="15"/>
    <n v="1577"/>
    <n v="17406.8"/>
    <n v="3708.86666666667"/>
    <x v="0"/>
    <x v="40"/>
  </r>
  <r>
    <x v="5"/>
    <s v="01"/>
    <x v="0"/>
    <x v="41"/>
    <x v="41"/>
    <x v="13"/>
    <m/>
    <m/>
    <m/>
    <m/>
    <m/>
    <m/>
    <x v="1"/>
    <x v="41"/>
  </r>
  <r>
    <x v="5"/>
    <s v="02"/>
    <x v="1"/>
    <x v="41"/>
    <x v="41"/>
    <x v="13"/>
    <m/>
    <m/>
    <m/>
    <m/>
    <m/>
    <m/>
    <x v="1"/>
    <x v="41"/>
  </r>
  <r>
    <x v="5"/>
    <s v="03"/>
    <x v="2"/>
    <x v="41"/>
    <x v="41"/>
    <x v="13"/>
    <m/>
    <m/>
    <m/>
    <m/>
    <m/>
    <m/>
    <x v="1"/>
    <x v="41"/>
  </r>
  <r>
    <x v="5"/>
    <s v="04"/>
    <x v="3"/>
    <x v="41"/>
    <x v="41"/>
    <x v="13"/>
    <m/>
    <m/>
    <m/>
    <m/>
    <m/>
    <m/>
    <x v="1"/>
    <x v="41"/>
  </r>
  <r>
    <x v="5"/>
    <s v="05"/>
    <x v="4"/>
    <x v="41"/>
    <x v="41"/>
    <x v="13"/>
    <m/>
    <m/>
    <m/>
    <m/>
    <m/>
    <m/>
    <x v="1"/>
    <x v="41"/>
  </r>
  <r>
    <x v="5"/>
    <s v="06"/>
    <x v="5"/>
    <x v="41"/>
    <x v="41"/>
    <x v="13"/>
    <m/>
    <m/>
    <m/>
    <m/>
    <m/>
    <m/>
    <x v="1"/>
    <x v="41"/>
  </r>
  <r>
    <x v="5"/>
    <s v="07"/>
    <x v="6"/>
    <x v="41"/>
    <x v="41"/>
    <x v="13"/>
    <m/>
    <m/>
    <m/>
    <m/>
    <m/>
    <m/>
    <x v="1"/>
    <x v="41"/>
  </r>
  <r>
    <x v="5"/>
    <s v="08"/>
    <x v="7"/>
    <x v="41"/>
    <x v="41"/>
    <x v="13"/>
    <m/>
    <m/>
    <m/>
    <m/>
    <m/>
    <m/>
    <x v="1"/>
    <x v="41"/>
  </r>
  <r>
    <x v="5"/>
    <s v="09"/>
    <x v="8"/>
    <x v="41"/>
    <x v="41"/>
    <x v="13"/>
    <m/>
    <m/>
    <m/>
    <m/>
    <m/>
    <m/>
    <x v="1"/>
    <x v="41"/>
  </r>
  <r>
    <x v="5"/>
    <s v="10"/>
    <x v="9"/>
    <x v="41"/>
    <x v="41"/>
    <x v="13"/>
    <m/>
    <m/>
    <m/>
    <m/>
    <m/>
    <m/>
    <x v="1"/>
    <x v="41"/>
  </r>
  <r>
    <x v="5"/>
    <s v="11"/>
    <x v="10"/>
    <x v="41"/>
    <x v="41"/>
    <x v="13"/>
    <m/>
    <m/>
    <m/>
    <m/>
    <m/>
    <m/>
    <x v="1"/>
    <x v="41"/>
  </r>
  <r>
    <x v="5"/>
    <s v="12"/>
    <x v="11"/>
    <x v="41"/>
    <x v="41"/>
    <x v="13"/>
    <m/>
    <m/>
    <m/>
    <m/>
    <m/>
    <m/>
    <x v="1"/>
    <x v="41"/>
  </r>
  <r>
    <x v="5"/>
    <s v="01"/>
    <x v="0"/>
    <x v="42"/>
    <x v="42"/>
    <x v="14"/>
    <n v="1873"/>
    <n v="1806"/>
    <n v="11"/>
    <n v="1795"/>
    <n v="21722.233333333301"/>
    <n v="4885.3333333333303"/>
    <x v="0"/>
    <x v="42"/>
  </r>
  <r>
    <x v="5"/>
    <s v="02"/>
    <x v="1"/>
    <x v="42"/>
    <x v="42"/>
    <x v="14"/>
    <n v="1785"/>
    <n v="1706"/>
    <n v="78"/>
    <n v="1628"/>
    <n v="19475.150000000001"/>
    <n v="4299.3833333333296"/>
    <x v="0"/>
    <x v="42"/>
  </r>
  <r>
    <x v="5"/>
    <s v="03"/>
    <x v="2"/>
    <x v="42"/>
    <x v="42"/>
    <x v="14"/>
    <n v="2090"/>
    <n v="2001"/>
    <n v="0"/>
    <n v="2001"/>
    <n v="24176.65"/>
    <n v="5239.3666666666704"/>
    <x v="0"/>
    <x v="42"/>
  </r>
  <r>
    <x v="5"/>
    <s v="04"/>
    <x v="3"/>
    <x v="42"/>
    <x v="42"/>
    <x v="14"/>
    <n v="1942"/>
    <n v="1856"/>
    <n v="14"/>
    <n v="1842"/>
    <n v="22190.496666666699"/>
    <n v="4634.9533333333302"/>
    <x v="0"/>
    <x v="42"/>
  </r>
  <r>
    <x v="5"/>
    <s v="05"/>
    <x v="4"/>
    <x v="42"/>
    <x v="42"/>
    <x v="14"/>
    <n v="1806"/>
    <n v="1721"/>
    <n v="35"/>
    <n v="1686"/>
    <n v="20160.0333333333"/>
    <n v="4277.6166666666704"/>
    <x v="0"/>
    <x v="42"/>
  </r>
  <r>
    <x v="5"/>
    <s v="06"/>
    <x v="5"/>
    <x v="42"/>
    <x v="42"/>
    <x v="14"/>
    <n v="1782"/>
    <n v="1689"/>
    <n v="77"/>
    <n v="1612"/>
    <n v="19207.503333333301"/>
    <n v="3712.83"/>
    <x v="0"/>
    <x v="42"/>
  </r>
  <r>
    <x v="5"/>
    <s v="07"/>
    <x v="6"/>
    <x v="42"/>
    <x v="42"/>
    <x v="14"/>
    <n v="2049"/>
    <n v="1956"/>
    <n v="2"/>
    <n v="1954"/>
    <n v="23520.633333333299"/>
    <n v="5443.4333333333298"/>
    <x v="0"/>
    <x v="42"/>
  </r>
  <r>
    <x v="5"/>
    <s v="08"/>
    <x v="7"/>
    <x v="42"/>
    <x v="42"/>
    <x v="14"/>
    <n v="2046"/>
    <n v="1941"/>
    <n v="1"/>
    <n v="1940"/>
    <n v="23361.356666666699"/>
    <n v="5168.21"/>
    <x v="0"/>
    <x v="42"/>
  </r>
  <r>
    <x v="5"/>
    <s v="09"/>
    <x v="8"/>
    <x v="42"/>
    <x v="42"/>
    <x v="14"/>
    <n v="1998"/>
    <n v="1895"/>
    <n v="5"/>
    <n v="1890"/>
    <n v="22871.3"/>
    <n v="4854.1000000000004"/>
    <x v="0"/>
    <x v="42"/>
  </r>
  <r>
    <x v="5"/>
    <s v="10"/>
    <x v="9"/>
    <x v="42"/>
    <x v="42"/>
    <x v="14"/>
    <n v="2056"/>
    <n v="1951"/>
    <n v="1"/>
    <n v="1950"/>
    <n v="23708.6"/>
    <n v="4789.9833333333299"/>
    <x v="0"/>
    <x v="42"/>
  </r>
  <r>
    <x v="5"/>
    <s v="11"/>
    <x v="10"/>
    <x v="42"/>
    <x v="42"/>
    <x v="14"/>
    <n v="2076"/>
    <n v="1998"/>
    <n v="1"/>
    <n v="1997"/>
    <n v="24544.744999999999"/>
    <n v="4758.0883333333304"/>
    <x v="0"/>
    <x v="42"/>
  </r>
  <r>
    <x v="5"/>
    <s v="12"/>
    <x v="11"/>
    <x v="42"/>
    <x v="42"/>
    <x v="14"/>
    <n v="2081"/>
    <n v="2027"/>
    <n v="61"/>
    <n v="1966"/>
    <n v="24097.9666666667"/>
    <n v="4490.8"/>
    <x v="0"/>
    <x v="42"/>
  </r>
  <r>
    <x v="5"/>
    <s v="01"/>
    <x v="0"/>
    <x v="43"/>
    <x v="43"/>
    <x v="14"/>
    <n v="5292"/>
    <n v="4135"/>
    <n v="18"/>
    <n v="4117"/>
    <n v="52057.041666666701"/>
    <n v="15651.391666666699"/>
    <x v="0"/>
    <x v="43"/>
  </r>
  <r>
    <x v="5"/>
    <s v="02"/>
    <x v="1"/>
    <x v="43"/>
    <x v="43"/>
    <x v="14"/>
    <n v="4925"/>
    <n v="3805"/>
    <n v="52"/>
    <n v="3753"/>
    <n v="47241.804166666698"/>
    <n v="13560.8791666667"/>
    <x v="0"/>
    <x v="43"/>
  </r>
  <r>
    <x v="5"/>
    <s v="03"/>
    <x v="2"/>
    <x v="43"/>
    <x v="43"/>
    <x v="14"/>
    <n v="5564"/>
    <n v="4196"/>
    <n v="6"/>
    <n v="4190"/>
    <n v="52401.188333333303"/>
    <n v="15140.245000000001"/>
    <x v="0"/>
    <x v="43"/>
  </r>
  <r>
    <x v="5"/>
    <s v="04"/>
    <x v="3"/>
    <x v="43"/>
    <x v="43"/>
    <x v="14"/>
    <n v="5124"/>
    <n v="3758"/>
    <n v="4"/>
    <n v="3754"/>
    <n v="46978.26"/>
    <n v="12405.3066666667"/>
    <x v="0"/>
    <x v="43"/>
  </r>
  <r>
    <x v="5"/>
    <s v="05"/>
    <x v="4"/>
    <x v="43"/>
    <x v="43"/>
    <x v="14"/>
    <n v="4587"/>
    <n v="3226"/>
    <n v="7"/>
    <n v="3219"/>
    <n v="40574.15"/>
    <n v="10501.8166666667"/>
    <x v="0"/>
    <x v="43"/>
  </r>
  <r>
    <x v="5"/>
    <s v="06"/>
    <x v="5"/>
    <x v="43"/>
    <x v="43"/>
    <x v="14"/>
    <n v="4590"/>
    <n v="3157"/>
    <n v="20"/>
    <n v="3137"/>
    <n v="38838.269166666701"/>
    <n v="9170.9808333333294"/>
    <x v="0"/>
    <x v="43"/>
  </r>
  <r>
    <x v="5"/>
    <s v="07"/>
    <x v="6"/>
    <x v="43"/>
    <x v="43"/>
    <x v="14"/>
    <n v="5111"/>
    <n v="3680"/>
    <n v="14"/>
    <n v="3666"/>
    <n v="45829.079166666699"/>
    <n v="12883.420833333301"/>
    <x v="0"/>
    <x v="43"/>
  </r>
  <r>
    <x v="5"/>
    <s v="08"/>
    <x v="7"/>
    <x v="43"/>
    <x v="43"/>
    <x v="14"/>
    <n v="5143"/>
    <n v="3710"/>
    <n v="24"/>
    <n v="3686"/>
    <n v="46059.99"/>
    <n v="12416.426666666701"/>
    <x v="0"/>
    <x v="43"/>
  </r>
  <r>
    <x v="5"/>
    <s v="09"/>
    <x v="8"/>
    <x v="43"/>
    <x v="43"/>
    <x v="14"/>
    <n v="4860"/>
    <n v="3504"/>
    <n v="44"/>
    <n v="3460"/>
    <n v="43433.391666666699"/>
    <n v="11348.4416666667"/>
    <x v="0"/>
    <x v="43"/>
  </r>
  <r>
    <x v="5"/>
    <s v="10"/>
    <x v="9"/>
    <x v="43"/>
    <x v="43"/>
    <x v="14"/>
    <n v="5489"/>
    <n v="3921"/>
    <n v="56"/>
    <n v="3865"/>
    <n v="48624.409166666701"/>
    <n v="13719.9241666667"/>
    <x v="0"/>
    <x v="43"/>
  </r>
  <r>
    <x v="5"/>
    <s v="11"/>
    <x v="10"/>
    <x v="43"/>
    <x v="43"/>
    <x v="14"/>
    <n v="5699"/>
    <n v="4257"/>
    <n v="63"/>
    <n v="4194"/>
    <n v="53100.903333333299"/>
    <n v="15749.313333333301"/>
    <x v="0"/>
    <x v="43"/>
  </r>
  <r>
    <x v="5"/>
    <s v="12"/>
    <x v="11"/>
    <x v="43"/>
    <x v="43"/>
    <x v="14"/>
    <n v="5882"/>
    <n v="4534"/>
    <n v="73"/>
    <n v="4461"/>
    <n v="57171.15"/>
    <n v="16650.366666666701"/>
    <x v="0"/>
    <x v="43"/>
  </r>
  <r>
    <x v="5"/>
    <s v="01"/>
    <x v="0"/>
    <x v="44"/>
    <x v="44"/>
    <x v="14"/>
    <n v="2668"/>
    <n v="2532"/>
    <n v="16"/>
    <n v="2516"/>
    <n v="31560.436666666701"/>
    <n v="5722.7466666666696"/>
    <x v="0"/>
    <x v="44"/>
  </r>
  <r>
    <x v="5"/>
    <s v="02"/>
    <x v="1"/>
    <x v="44"/>
    <x v="44"/>
    <x v="14"/>
    <n v="2486"/>
    <n v="2340"/>
    <n v="13"/>
    <n v="2327"/>
    <n v="28874.363333333298"/>
    <n v="6315.2033333333302"/>
    <x v="0"/>
    <x v="44"/>
  </r>
  <r>
    <x v="5"/>
    <s v="03"/>
    <x v="2"/>
    <x v="44"/>
    <x v="44"/>
    <x v="14"/>
    <n v="2735"/>
    <n v="2578"/>
    <n v="5"/>
    <n v="2573"/>
    <n v="32199.97"/>
    <n v="5667.84666666667"/>
    <x v="0"/>
    <x v="44"/>
  </r>
  <r>
    <x v="5"/>
    <s v="04"/>
    <x v="3"/>
    <x v="44"/>
    <x v="44"/>
    <x v="14"/>
    <n v="2706"/>
    <n v="2459"/>
    <n v="2"/>
    <n v="2457"/>
    <n v="30742.393333333301"/>
    <n v="5325.3233333333301"/>
    <x v="0"/>
    <x v="44"/>
  </r>
  <r>
    <x v="5"/>
    <s v="05"/>
    <x v="4"/>
    <x v="44"/>
    <x v="44"/>
    <x v="14"/>
    <n v="2503"/>
    <n v="2281"/>
    <n v="24"/>
    <n v="2257"/>
    <n v="28037.416666666701"/>
    <n v="4857.5833333333303"/>
    <x v="0"/>
    <x v="44"/>
  </r>
  <r>
    <x v="5"/>
    <s v="06"/>
    <x v="5"/>
    <x v="44"/>
    <x v="44"/>
    <x v="14"/>
    <n v="2522"/>
    <n v="2284"/>
    <n v="8"/>
    <n v="2276"/>
    <n v="28111.88"/>
    <n v="5036.90333333333"/>
    <x v="0"/>
    <x v="44"/>
  </r>
  <r>
    <x v="5"/>
    <s v="07"/>
    <x v="6"/>
    <x v="44"/>
    <x v="44"/>
    <x v="14"/>
    <n v="2922"/>
    <n v="2692"/>
    <n v="15"/>
    <n v="2677"/>
    <n v="33038.25"/>
    <n v="6000.9666666666699"/>
    <x v="0"/>
    <x v="44"/>
  </r>
  <r>
    <x v="5"/>
    <s v="08"/>
    <x v="7"/>
    <x v="44"/>
    <x v="44"/>
    <x v="14"/>
    <n v="3023"/>
    <n v="2756"/>
    <n v="9"/>
    <n v="2747"/>
    <n v="33906.774166666699"/>
    <n v="6648.5591666666696"/>
    <x v="0"/>
    <x v="44"/>
  </r>
  <r>
    <x v="5"/>
    <s v="09"/>
    <x v="8"/>
    <x v="44"/>
    <x v="44"/>
    <x v="14"/>
    <n v="2789"/>
    <n v="2544"/>
    <n v="25"/>
    <n v="2519"/>
    <n v="30919.05"/>
    <n v="5304.2333333333299"/>
    <x v="0"/>
    <x v="44"/>
  </r>
  <r>
    <x v="5"/>
    <s v="10"/>
    <x v="9"/>
    <x v="44"/>
    <x v="44"/>
    <x v="14"/>
    <n v="2839"/>
    <n v="2589"/>
    <n v="20"/>
    <n v="2569"/>
    <n v="31715.948333333301"/>
    <n v="6028.6183333333302"/>
    <x v="0"/>
    <x v="44"/>
  </r>
  <r>
    <x v="5"/>
    <s v="11"/>
    <x v="10"/>
    <x v="44"/>
    <x v="44"/>
    <x v="14"/>
    <n v="2846"/>
    <n v="2638"/>
    <n v="1"/>
    <n v="2637"/>
    <n v="32938.557500000003"/>
    <n v="6124.6925000000001"/>
    <x v="0"/>
    <x v="44"/>
  </r>
  <r>
    <x v="5"/>
    <s v="12"/>
    <x v="11"/>
    <x v="44"/>
    <x v="44"/>
    <x v="14"/>
    <n v="2972"/>
    <n v="2774"/>
    <n v="6"/>
    <n v="2768"/>
    <n v="34767.766666666699"/>
    <n v="6511.3833333333296"/>
    <x v="0"/>
    <x v="44"/>
  </r>
  <r>
    <x v="5"/>
    <s v="01"/>
    <x v="0"/>
    <x v="45"/>
    <x v="45"/>
    <x v="14"/>
    <n v="3573"/>
    <n v="3209"/>
    <n v="23"/>
    <n v="3186"/>
    <n v="38181.9"/>
    <n v="9087.9500000000007"/>
    <x v="0"/>
    <x v="45"/>
  </r>
  <r>
    <x v="5"/>
    <s v="02"/>
    <x v="1"/>
    <x v="45"/>
    <x v="45"/>
    <x v="14"/>
    <n v="3363"/>
    <n v="2989"/>
    <n v="31"/>
    <n v="2958"/>
    <n v="34702.533333333296"/>
    <n v="6151.9"/>
    <x v="0"/>
    <x v="45"/>
  </r>
  <r>
    <x v="5"/>
    <s v="03"/>
    <x v="2"/>
    <x v="45"/>
    <x v="45"/>
    <x v="14"/>
    <n v="3678"/>
    <n v="3240"/>
    <n v="15"/>
    <n v="3225"/>
    <n v="38524.316666666702"/>
    <n v="10370.1833333333"/>
    <x v="0"/>
    <x v="45"/>
  </r>
  <r>
    <x v="5"/>
    <s v="04"/>
    <x v="3"/>
    <x v="45"/>
    <x v="45"/>
    <x v="14"/>
    <n v="3250"/>
    <n v="2743"/>
    <n v="19"/>
    <n v="2724"/>
    <n v="32273.0133333333"/>
    <n v="6858.9366666666701"/>
    <x v="0"/>
    <x v="45"/>
  </r>
  <r>
    <x v="5"/>
    <s v="05"/>
    <x v="4"/>
    <x v="45"/>
    <x v="45"/>
    <x v="14"/>
    <n v="2702"/>
    <n v="2214"/>
    <n v="25"/>
    <n v="2189"/>
    <n v="25902.886666666702"/>
    <n v="4682.4966666666696"/>
    <x v="0"/>
    <x v="45"/>
  </r>
  <r>
    <x v="5"/>
    <s v="06"/>
    <x v="5"/>
    <x v="45"/>
    <x v="45"/>
    <x v="14"/>
    <n v="2823"/>
    <n v="2245"/>
    <n v="25"/>
    <n v="2220"/>
    <n v="25831.433333333302"/>
    <n v="4105.4333333333298"/>
    <x v="0"/>
    <x v="45"/>
  </r>
  <r>
    <x v="5"/>
    <s v="07"/>
    <x v="6"/>
    <x v="45"/>
    <x v="45"/>
    <x v="14"/>
    <n v="2972"/>
    <n v="2422"/>
    <n v="9"/>
    <n v="2413"/>
    <n v="28764"/>
    <n v="5634.8333333333303"/>
    <x v="0"/>
    <x v="45"/>
  </r>
  <r>
    <x v="5"/>
    <s v="08"/>
    <x v="7"/>
    <x v="45"/>
    <x v="45"/>
    <x v="14"/>
    <n v="3027"/>
    <n v="2427"/>
    <n v="20"/>
    <n v="2407"/>
    <n v="28540.141666666699"/>
    <n v="5498.6750000000002"/>
    <x v="0"/>
    <x v="45"/>
  </r>
  <r>
    <x v="5"/>
    <s v="09"/>
    <x v="8"/>
    <x v="45"/>
    <x v="45"/>
    <x v="14"/>
    <n v="2930"/>
    <n v="2378"/>
    <n v="24"/>
    <n v="2354"/>
    <n v="27863.405833333301"/>
    <n v="4248.1608333333297"/>
    <x v="0"/>
    <x v="45"/>
  </r>
  <r>
    <x v="5"/>
    <s v="10"/>
    <x v="9"/>
    <x v="45"/>
    <x v="45"/>
    <x v="14"/>
    <n v="3381"/>
    <n v="2839"/>
    <n v="284"/>
    <n v="2555"/>
    <n v="29998.2716666667"/>
    <n v="7393.2449999999999"/>
    <x v="0"/>
    <x v="45"/>
  </r>
  <r>
    <x v="5"/>
    <s v="11"/>
    <x v="10"/>
    <x v="45"/>
    <x v="45"/>
    <x v="14"/>
    <n v="3816"/>
    <n v="3382"/>
    <n v="96"/>
    <n v="3286"/>
    <n v="39037.533333333296"/>
    <n v="11812.4"/>
    <x v="0"/>
    <x v="45"/>
  </r>
  <r>
    <x v="5"/>
    <s v="12"/>
    <x v="11"/>
    <x v="45"/>
    <x v="45"/>
    <x v="14"/>
    <n v="3994"/>
    <n v="3610"/>
    <n v="37"/>
    <n v="3573"/>
    <n v="42581"/>
    <n v="12538.266666666699"/>
    <x v="0"/>
    <x v="45"/>
  </r>
  <r>
    <x v="5"/>
    <s v="01"/>
    <x v="0"/>
    <x v="46"/>
    <x v="46"/>
    <x v="14"/>
    <n v="2608"/>
    <n v="1359"/>
    <n v="0"/>
    <n v="1359"/>
    <n v="14784.7658333333"/>
    <n v="3078.7674999999999"/>
    <x v="0"/>
    <x v="46"/>
  </r>
  <r>
    <x v="5"/>
    <s v="02"/>
    <x v="1"/>
    <x v="46"/>
    <x v="46"/>
    <x v="14"/>
    <n v="2535"/>
    <n v="1269"/>
    <n v="4"/>
    <n v="1265"/>
    <n v="13361.2908333333"/>
    <n v="2701.90916666667"/>
    <x v="0"/>
    <x v="46"/>
  </r>
  <r>
    <x v="5"/>
    <s v="03"/>
    <x v="2"/>
    <x v="46"/>
    <x v="46"/>
    <x v="14"/>
    <n v="2975"/>
    <n v="1497"/>
    <n v="1"/>
    <n v="1496"/>
    <n v="16114.3966666667"/>
    <n v="3152.0866666666702"/>
    <x v="0"/>
    <x v="46"/>
  </r>
  <r>
    <x v="5"/>
    <s v="04"/>
    <x v="3"/>
    <x v="46"/>
    <x v="46"/>
    <x v="14"/>
    <n v="2946"/>
    <n v="1490"/>
    <n v="1"/>
    <n v="1489"/>
    <n v="15822.3666666667"/>
    <n v="2961.85"/>
    <x v="0"/>
    <x v="46"/>
  </r>
  <r>
    <x v="5"/>
    <s v="05"/>
    <x v="4"/>
    <x v="46"/>
    <x v="46"/>
    <x v="14"/>
    <n v="3011"/>
    <n v="1458"/>
    <n v="0"/>
    <n v="1458"/>
    <n v="15338.936666666699"/>
    <n v="2589.7466666666701"/>
    <x v="0"/>
    <x v="46"/>
  </r>
  <r>
    <x v="5"/>
    <s v="06"/>
    <x v="5"/>
    <x v="46"/>
    <x v="46"/>
    <x v="14"/>
    <n v="3017"/>
    <n v="1422"/>
    <n v="1"/>
    <n v="1421"/>
    <n v="14970.9608333333"/>
    <n v="2904.6224999999999"/>
    <x v="0"/>
    <x v="46"/>
  </r>
  <r>
    <x v="5"/>
    <s v="07"/>
    <x v="6"/>
    <x v="46"/>
    <x v="46"/>
    <x v="14"/>
    <n v="3393"/>
    <n v="1717"/>
    <n v="1"/>
    <n v="1716"/>
    <n v="17923.9666666667"/>
    <n v="3580.4333333333302"/>
    <x v="0"/>
    <x v="46"/>
  </r>
  <r>
    <x v="5"/>
    <s v="08"/>
    <x v="7"/>
    <x v="46"/>
    <x v="46"/>
    <x v="14"/>
    <n v="3332"/>
    <n v="1769"/>
    <n v="0"/>
    <n v="1769"/>
    <n v="18662.4783333333"/>
    <n v="3340.1216666666701"/>
    <x v="0"/>
    <x v="46"/>
  </r>
  <r>
    <x v="5"/>
    <s v="09"/>
    <x v="8"/>
    <x v="46"/>
    <x v="46"/>
    <x v="14"/>
    <n v="3273"/>
    <n v="1663"/>
    <n v="0"/>
    <n v="1663"/>
    <n v="17396.5883333333"/>
    <n v="3029.9783333333298"/>
    <x v="0"/>
    <x v="46"/>
  </r>
  <r>
    <x v="5"/>
    <s v="10"/>
    <x v="9"/>
    <x v="46"/>
    <x v="46"/>
    <x v="14"/>
    <n v="3245"/>
    <n v="1538"/>
    <n v="0"/>
    <n v="1538"/>
    <n v="16568.935000000001"/>
    <n v="3323.0316666666699"/>
    <x v="0"/>
    <x v="46"/>
  </r>
  <r>
    <x v="5"/>
    <s v="11"/>
    <x v="10"/>
    <x v="46"/>
    <x v="46"/>
    <x v="14"/>
    <n v="3105"/>
    <n v="1468"/>
    <n v="0"/>
    <n v="1468"/>
    <n v="15823.6733333333"/>
    <n v="3358.7766666666698"/>
    <x v="0"/>
    <x v="46"/>
  </r>
  <r>
    <x v="5"/>
    <s v="12"/>
    <x v="11"/>
    <x v="46"/>
    <x v="46"/>
    <x v="14"/>
    <n v="3109"/>
    <n v="1527"/>
    <n v="0"/>
    <n v="1527"/>
    <n v="16584.733333333301"/>
    <n v="3701.61666666667"/>
    <x v="0"/>
    <x v="46"/>
  </r>
  <r>
    <x v="5"/>
    <s v="01"/>
    <x v="0"/>
    <x v="47"/>
    <x v="47"/>
    <x v="15"/>
    <n v="2211"/>
    <n v="1705"/>
    <n v="38"/>
    <n v="1667"/>
    <n v="17749.651666666701"/>
    <n v="5452.0483333333304"/>
    <x v="0"/>
    <x v="47"/>
  </r>
  <r>
    <x v="5"/>
    <s v="02"/>
    <x v="1"/>
    <x v="47"/>
    <x v="47"/>
    <x v="15"/>
    <n v="1965"/>
    <n v="1550"/>
    <n v="18"/>
    <n v="1532"/>
    <n v="16692.919999999998"/>
    <n v="4582.0633333333299"/>
    <x v="0"/>
    <x v="47"/>
  </r>
  <r>
    <x v="5"/>
    <s v="03"/>
    <x v="2"/>
    <x v="47"/>
    <x v="47"/>
    <x v="15"/>
    <n v="2264"/>
    <n v="1773"/>
    <n v="43"/>
    <n v="1730"/>
    <n v="18798.587500000001"/>
    <n v="4825.7458333333298"/>
    <x v="0"/>
    <x v="47"/>
  </r>
  <r>
    <x v="5"/>
    <s v="04"/>
    <x v="3"/>
    <x v="47"/>
    <x v="47"/>
    <x v="15"/>
    <n v="2408"/>
    <n v="1804"/>
    <n v="46"/>
    <n v="1758"/>
    <n v="18852.4983333333"/>
    <n v="4870.8016666666699"/>
    <x v="0"/>
    <x v="47"/>
  </r>
  <r>
    <x v="5"/>
    <s v="05"/>
    <x v="4"/>
    <x v="47"/>
    <x v="47"/>
    <x v="15"/>
    <n v="2567"/>
    <n v="1919"/>
    <n v="145"/>
    <n v="1774"/>
    <n v="18143.211666666699"/>
    <n v="5504.3383333333304"/>
    <x v="0"/>
    <x v="47"/>
  </r>
  <r>
    <x v="5"/>
    <s v="06"/>
    <x v="5"/>
    <x v="47"/>
    <x v="47"/>
    <x v="15"/>
    <n v="2603"/>
    <n v="1966"/>
    <n v="146"/>
    <n v="1820"/>
    <n v="19370.571666666699"/>
    <n v="4870.77833333333"/>
    <x v="0"/>
    <x v="47"/>
  </r>
  <r>
    <x v="5"/>
    <s v="07"/>
    <x v="6"/>
    <x v="47"/>
    <x v="47"/>
    <x v="15"/>
    <n v="2800"/>
    <n v="2048"/>
    <n v="92"/>
    <n v="1956"/>
    <n v="21425.241666666701"/>
    <n v="4480.6416666666701"/>
    <x v="0"/>
    <x v="47"/>
  </r>
  <r>
    <x v="5"/>
    <s v="08"/>
    <x v="7"/>
    <x v="47"/>
    <x v="47"/>
    <x v="15"/>
    <n v="2783"/>
    <n v="2078"/>
    <n v="116"/>
    <n v="1962"/>
    <n v="20703.571666666699"/>
    <n v="4493.9949999999999"/>
    <x v="0"/>
    <x v="47"/>
  </r>
  <r>
    <x v="5"/>
    <s v="09"/>
    <x v="8"/>
    <x v="47"/>
    <x v="47"/>
    <x v="15"/>
    <n v="2766"/>
    <n v="2069"/>
    <n v="131"/>
    <n v="1938"/>
    <n v="20227.758333333299"/>
    <n v="4658.9083333333301"/>
    <x v="0"/>
    <x v="47"/>
  </r>
  <r>
    <x v="5"/>
    <s v="10"/>
    <x v="9"/>
    <x v="47"/>
    <x v="47"/>
    <x v="15"/>
    <n v="2704"/>
    <n v="2008"/>
    <n v="57"/>
    <n v="1951"/>
    <n v="21297.4666666667"/>
    <n v="4514.25"/>
    <x v="0"/>
    <x v="47"/>
  </r>
  <r>
    <x v="5"/>
    <s v="11"/>
    <x v="10"/>
    <x v="47"/>
    <x v="47"/>
    <x v="15"/>
    <n v="2243"/>
    <n v="1750"/>
    <n v="46"/>
    <n v="1704"/>
    <n v="18619.0766666667"/>
    <n v="4342.04"/>
    <x v="0"/>
    <x v="47"/>
  </r>
  <r>
    <x v="5"/>
    <s v="12"/>
    <x v="11"/>
    <x v="47"/>
    <x v="47"/>
    <x v="15"/>
    <n v="2416"/>
    <n v="1888"/>
    <n v="53"/>
    <n v="1835"/>
    <n v="20407.368333333299"/>
    <n v="4912.2483333333303"/>
    <x v="0"/>
    <x v="47"/>
  </r>
  <r>
    <x v="5"/>
    <s v="01"/>
    <x v="0"/>
    <x v="48"/>
    <x v="48"/>
    <x v="16"/>
    <n v="1623"/>
    <n v="1386"/>
    <n v="0"/>
    <n v="1386"/>
    <n v="15391.5508333333"/>
    <n v="4030.4324999999999"/>
    <x v="0"/>
    <x v="48"/>
  </r>
  <r>
    <x v="5"/>
    <s v="02"/>
    <x v="1"/>
    <x v="48"/>
    <x v="48"/>
    <x v="16"/>
    <n v="1450"/>
    <n v="1231"/>
    <n v="19"/>
    <n v="1212"/>
    <n v="13460.7716666667"/>
    <n v="3214.3449999999998"/>
    <x v="0"/>
    <x v="48"/>
  </r>
  <r>
    <x v="5"/>
    <s v="03"/>
    <x v="2"/>
    <x v="48"/>
    <x v="48"/>
    <x v="16"/>
    <n v="1760"/>
    <n v="1475"/>
    <n v="0"/>
    <n v="1475"/>
    <n v="16292.59"/>
    <n v="4124.1099999999997"/>
    <x v="0"/>
    <x v="48"/>
  </r>
  <r>
    <x v="5"/>
    <s v="04"/>
    <x v="3"/>
    <x v="48"/>
    <x v="48"/>
    <x v="16"/>
    <n v="1963"/>
    <n v="1522"/>
    <n v="0"/>
    <n v="1522"/>
    <n v="16843.631666666701"/>
    <n v="4181.6683333333303"/>
    <x v="0"/>
    <x v="48"/>
  </r>
  <r>
    <x v="5"/>
    <s v="05"/>
    <x v="4"/>
    <x v="48"/>
    <x v="48"/>
    <x v="16"/>
    <n v="1998"/>
    <n v="1613"/>
    <n v="4"/>
    <n v="1609"/>
    <n v="17907.909166666701"/>
    <n v="3816.7075"/>
    <x v="0"/>
    <x v="48"/>
  </r>
  <r>
    <x v="5"/>
    <s v="06"/>
    <x v="5"/>
    <x v="48"/>
    <x v="48"/>
    <x v="16"/>
    <n v="2003"/>
    <n v="1513"/>
    <n v="29"/>
    <n v="1484"/>
    <n v="16568.114166666699"/>
    <n v="3172.48583333333"/>
    <x v="0"/>
    <x v="48"/>
  </r>
  <r>
    <x v="5"/>
    <s v="07"/>
    <x v="6"/>
    <x v="48"/>
    <x v="48"/>
    <x v="16"/>
    <n v="2069"/>
    <n v="1568"/>
    <n v="47"/>
    <n v="1521"/>
    <n v="17002.384166666699"/>
    <n v="3170.2325000000001"/>
    <x v="0"/>
    <x v="48"/>
  </r>
  <r>
    <x v="5"/>
    <s v="08"/>
    <x v="7"/>
    <x v="48"/>
    <x v="48"/>
    <x v="16"/>
    <n v="2119"/>
    <n v="1616"/>
    <n v="20"/>
    <n v="1596"/>
    <n v="17834.7575"/>
    <n v="3242.2091666666702"/>
    <x v="0"/>
    <x v="48"/>
  </r>
  <r>
    <x v="5"/>
    <s v="09"/>
    <x v="8"/>
    <x v="48"/>
    <x v="48"/>
    <x v="16"/>
    <n v="2115"/>
    <n v="1571"/>
    <n v="31"/>
    <n v="1540"/>
    <n v="17253.5366666667"/>
    <n v="3520.48"/>
    <x v="0"/>
    <x v="48"/>
  </r>
  <r>
    <x v="5"/>
    <s v="10"/>
    <x v="9"/>
    <x v="48"/>
    <x v="48"/>
    <x v="16"/>
    <n v="2124"/>
    <n v="1621"/>
    <n v="49"/>
    <n v="1572"/>
    <n v="17541.227500000001"/>
    <n v="4200.4891666666699"/>
    <x v="0"/>
    <x v="48"/>
  </r>
  <r>
    <x v="5"/>
    <s v="11"/>
    <x v="10"/>
    <x v="48"/>
    <x v="48"/>
    <x v="16"/>
    <n v="1816"/>
    <n v="1494"/>
    <n v="43"/>
    <n v="1451"/>
    <n v="16231.6658333333"/>
    <n v="3844.03416666667"/>
    <x v="0"/>
    <x v="48"/>
  </r>
  <r>
    <x v="5"/>
    <s v="12"/>
    <x v="11"/>
    <x v="48"/>
    <x v="48"/>
    <x v="16"/>
    <n v="1785"/>
    <n v="1490"/>
    <n v="25"/>
    <n v="1465"/>
    <n v="16494.170833333301"/>
    <n v="3944.2791666666699"/>
    <x v="0"/>
    <x v="48"/>
  </r>
  <r>
    <x v="5"/>
    <s v="01"/>
    <x v="0"/>
    <x v="49"/>
    <x v="49"/>
    <x v="14"/>
    <n v="2703"/>
    <n v="2435"/>
    <n v="31"/>
    <n v="2404"/>
    <n v="28312.8616666667"/>
    <n v="5553.9216666666698"/>
    <x v="0"/>
    <x v="49"/>
  </r>
  <r>
    <x v="5"/>
    <s v="02"/>
    <x v="1"/>
    <x v="49"/>
    <x v="49"/>
    <x v="14"/>
    <n v="2611"/>
    <n v="2354"/>
    <n v="12"/>
    <n v="2342"/>
    <n v="27741.221666666701"/>
    <n v="7141.01166666667"/>
    <x v="0"/>
    <x v="49"/>
  </r>
  <r>
    <x v="5"/>
    <s v="03"/>
    <x v="2"/>
    <x v="49"/>
    <x v="49"/>
    <x v="14"/>
    <n v="3353"/>
    <n v="2956"/>
    <n v="29"/>
    <n v="2927"/>
    <n v="34529.666666666701"/>
    <n v="7623.9666666666699"/>
    <x v="0"/>
    <x v="49"/>
  </r>
  <r>
    <x v="5"/>
    <s v="04"/>
    <x v="3"/>
    <x v="49"/>
    <x v="49"/>
    <x v="14"/>
    <n v="4540"/>
    <n v="3706"/>
    <n v="8"/>
    <n v="3698"/>
    <n v="43781.0566666667"/>
    <n v="10238.66"/>
    <x v="0"/>
    <x v="49"/>
  </r>
  <r>
    <x v="5"/>
    <s v="05"/>
    <x v="4"/>
    <x v="49"/>
    <x v="49"/>
    <x v="14"/>
    <n v="4627"/>
    <n v="3809"/>
    <n v="6"/>
    <n v="3803"/>
    <n v="45210.760833333297"/>
    <n v="12193.239166666701"/>
    <x v="0"/>
    <x v="49"/>
  </r>
  <r>
    <x v="5"/>
    <s v="06"/>
    <x v="5"/>
    <x v="49"/>
    <x v="49"/>
    <x v="14"/>
    <n v="4650"/>
    <n v="3790"/>
    <n v="8"/>
    <n v="3782"/>
    <n v="45130.583333333299"/>
    <n v="11348.7833333333"/>
    <x v="0"/>
    <x v="49"/>
  </r>
  <r>
    <x v="5"/>
    <s v="07"/>
    <x v="6"/>
    <x v="49"/>
    <x v="49"/>
    <x v="14"/>
    <n v="5250"/>
    <n v="4286"/>
    <n v="13"/>
    <n v="4273"/>
    <n v="51118.366666666698"/>
    <n v="13005.916666666701"/>
    <x v="0"/>
    <x v="49"/>
  </r>
  <r>
    <x v="5"/>
    <s v="08"/>
    <x v="7"/>
    <x v="49"/>
    <x v="49"/>
    <x v="14"/>
    <n v="5198"/>
    <n v="4236"/>
    <n v="20"/>
    <n v="4216"/>
    <n v="50598.006666666697"/>
    <n v="11099.493333333299"/>
    <x v="0"/>
    <x v="49"/>
  </r>
  <r>
    <x v="5"/>
    <s v="09"/>
    <x v="8"/>
    <x v="49"/>
    <x v="49"/>
    <x v="14"/>
    <n v="4759"/>
    <n v="3891"/>
    <n v="16"/>
    <n v="3875"/>
    <n v="46524.800000000003"/>
    <n v="11756.8"/>
    <x v="0"/>
    <x v="49"/>
  </r>
  <r>
    <x v="5"/>
    <s v="10"/>
    <x v="9"/>
    <x v="49"/>
    <x v="49"/>
    <x v="14"/>
    <n v="4928"/>
    <n v="4122"/>
    <n v="45"/>
    <n v="4077"/>
    <n v="48391.433333333298"/>
    <n v="11793.5"/>
    <x v="0"/>
    <x v="49"/>
  </r>
  <r>
    <x v="5"/>
    <s v="11"/>
    <x v="10"/>
    <x v="49"/>
    <x v="49"/>
    <x v="14"/>
    <n v="3468"/>
    <n v="3142"/>
    <n v="38"/>
    <n v="3104"/>
    <n v="36342.483333333301"/>
    <n v="8541.4666666666708"/>
    <x v="0"/>
    <x v="49"/>
  </r>
  <r>
    <x v="5"/>
    <s v="12"/>
    <x v="11"/>
    <x v="49"/>
    <x v="49"/>
    <x v="14"/>
    <n v="3560"/>
    <n v="3172"/>
    <n v="44"/>
    <n v="3128"/>
    <n v="36768.550000000003"/>
    <n v="7144.45"/>
    <x v="0"/>
    <x v="49"/>
  </r>
  <r>
    <x v="5"/>
    <s v="01"/>
    <x v="0"/>
    <x v="50"/>
    <x v="50"/>
    <x v="14"/>
    <n v="1503"/>
    <n v="1218"/>
    <n v="0"/>
    <n v="1218"/>
    <n v="13978.2008333333"/>
    <n v="3250.0158333333302"/>
    <x v="0"/>
    <x v="50"/>
  </r>
  <r>
    <x v="5"/>
    <s v="02"/>
    <x v="1"/>
    <x v="50"/>
    <x v="50"/>
    <x v="14"/>
    <n v="1416"/>
    <n v="1132"/>
    <n v="0"/>
    <n v="1132"/>
    <n v="13217.9116666667"/>
    <n v="2457.8716666666701"/>
    <x v="0"/>
    <x v="50"/>
  </r>
  <r>
    <x v="5"/>
    <s v="03"/>
    <x v="2"/>
    <x v="50"/>
    <x v="50"/>
    <x v="14"/>
    <n v="1725"/>
    <n v="1378"/>
    <n v="0"/>
    <n v="1378"/>
    <n v="16058.475"/>
    <n v="3644.49166666667"/>
    <x v="0"/>
    <x v="50"/>
  </r>
  <r>
    <x v="5"/>
    <s v="04"/>
    <x v="3"/>
    <x v="50"/>
    <x v="50"/>
    <x v="14"/>
    <n v="2125"/>
    <n v="1657"/>
    <n v="1"/>
    <n v="1656"/>
    <n v="19288.440833333301"/>
    <n v="4177.2091666666702"/>
    <x v="0"/>
    <x v="50"/>
  </r>
  <r>
    <x v="5"/>
    <s v="05"/>
    <x v="4"/>
    <x v="50"/>
    <x v="50"/>
    <x v="14"/>
    <n v="2191"/>
    <n v="1750"/>
    <n v="0"/>
    <n v="1750"/>
    <n v="20343.566666666698"/>
    <n v="3929.05"/>
    <x v="0"/>
    <x v="50"/>
  </r>
  <r>
    <x v="5"/>
    <s v="06"/>
    <x v="5"/>
    <x v="50"/>
    <x v="50"/>
    <x v="14"/>
    <n v="2278"/>
    <n v="1784"/>
    <n v="1"/>
    <n v="1783"/>
    <n v="20688.8616666667"/>
    <n v="3648.9216666666698"/>
    <x v="0"/>
    <x v="50"/>
  </r>
  <r>
    <x v="5"/>
    <s v="07"/>
    <x v="6"/>
    <x v="50"/>
    <x v="50"/>
    <x v="14"/>
    <n v="2441"/>
    <n v="1950"/>
    <n v="0"/>
    <n v="1950"/>
    <n v="22513.58"/>
    <n v="3360.0866666666702"/>
    <x v="0"/>
    <x v="50"/>
  </r>
  <r>
    <x v="5"/>
    <s v="08"/>
    <x v="7"/>
    <x v="50"/>
    <x v="50"/>
    <x v="14"/>
    <n v="2320"/>
    <n v="1828"/>
    <n v="0"/>
    <n v="1828"/>
    <n v="21093.504166666698"/>
    <n v="3276.8625000000002"/>
    <x v="0"/>
    <x v="50"/>
  </r>
  <r>
    <x v="5"/>
    <s v="09"/>
    <x v="8"/>
    <x v="50"/>
    <x v="50"/>
    <x v="14"/>
    <n v="2424"/>
    <n v="1932"/>
    <n v="0"/>
    <n v="1932"/>
    <n v="22849.221666666701"/>
    <n v="4099.02833333333"/>
    <x v="0"/>
    <x v="50"/>
  </r>
  <r>
    <x v="5"/>
    <s v="10"/>
    <x v="9"/>
    <x v="50"/>
    <x v="50"/>
    <x v="14"/>
    <n v="2403"/>
    <n v="1900"/>
    <n v="0"/>
    <n v="1900"/>
    <n v="22564.933333333302"/>
    <n v="4639.7166666666699"/>
    <x v="0"/>
    <x v="50"/>
  </r>
  <r>
    <x v="5"/>
    <s v="11"/>
    <x v="10"/>
    <x v="50"/>
    <x v="50"/>
    <x v="14"/>
    <n v="1748"/>
    <n v="1398"/>
    <n v="0"/>
    <n v="1398"/>
    <n v="16164.877500000001"/>
    <n v="3444.8058333333302"/>
    <x v="0"/>
    <x v="50"/>
  </r>
  <r>
    <x v="5"/>
    <s v="12"/>
    <x v="11"/>
    <x v="50"/>
    <x v="50"/>
    <x v="14"/>
    <n v="1806"/>
    <n v="1464"/>
    <n v="0"/>
    <n v="1464"/>
    <n v="17157.598333333299"/>
    <n v="3734.0349999999999"/>
    <x v="0"/>
    <x v="50"/>
  </r>
  <r>
    <x v="5"/>
    <s v="01"/>
    <x v="0"/>
    <x v="51"/>
    <x v="51"/>
    <x v="14"/>
    <n v="10353"/>
    <n v="8537"/>
    <n v="142"/>
    <n v="8395"/>
    <n v="97859.975000000006"/>
    <n v="18563.9083333333"/>
    <x v="0"/>
    <x v="51"/>
  </r>
  <r>
    <x v="5"/>
    <s v="02"/>
    <x v="1"/>
    <x v="51"/>
    <x v="51"/>
    <x v="14"/>
    <n v="10269"/>
    <n v="8473"/>
    <n v="264"/>
    <n v="8209"/>
    <n v="97837.724166666696"/>
    <n v="20552.7425"/>
    <x v="0"/>
    <x v="51"/>
  </r>
  <r>
    <x v="5"/>
    <s v="03"/>
    <x v="2"/>
    <x v="51"/>
    <x v="51"/>
    <x v="14"/>
    <n v="11872"/>
    <n v="9690"/>
    <n v="1642"/>
    <n v="8048"/>
    <n v="97869.2558333333"/>
    <n v="33821.077499999999"/>
    <x v="0"/>
    <x v="51"/>
  </r>
  <r>
    <x v="5"/>
    <s v="04"/>
    <x v="3"/>
    <x v="51"/>
    <x v="51"/>
    <x v="14"/>
    <n v="13277"/>
    <n v="10789"/>
    <n v="9"/>
    <n v="10780"/>
    <n v="126764.27499999999"/>
    <n v="32894.441666666702"/>
    <x v="0"/>
    <x v="51"/>
  </r>
  <r>
    <x v="5"/>
    <s v="05"/>
    <x v="4"/>
    <x v="51"/>
    <x v="51"/>
    <x v="14"/>
    <n v="13773"/>
    <n v="11199"/>
    <n v="23"/>
    <n v="11176"/>
    <n v="133802.79166666701"/>
    <n v="36476.541666666701"/>
    <x v="0"/>
    <x v="51"/>
  </r>
  <r>
    <x v="5"/>
    <s v="06"/>
    <x v="5"/>
    <x v="51"/>
    <x v="51"/>
    <x v="14"/>
    <n v="13881"/>
    <n v="11284"/>
    <n v="30"/>
    <n v="11254"/>
    <n v="131462.590833333"/>
    <n v="35235.159166666701"/>
    <x v="0"/>
    <x v="51"/>
  </r>
  <r>
    <x v="5"/>
    <s v="07"/>
    <x v="6"/>
    <x v="51"/>
    <x v="51"/>
    <x v="14"/>
    <n v="15158"/>
    <n v="12068"/>
    <n v="0"/>
    <n v="12068"/>
    <n v="141665.79999999999"/>
    <n v="37762.733333333301"/>
    <x v="0"/>
    <x v="51"/>
  </r>
  <r>
    <x v="5"/>
    <s v="08"/>
    <x v="7"/>
    <x v="51"/>
    <x v="51"/>
    <x v="14"/>
    <n v="14801"/>
    <n v="11791"/>
    <n v="17"/>
    <n v="11774"/>
    <n v="139334.688333333"/>
    <n v="34420.345000000001"/>
    <x v="0"/>
    <x v="51"/>
  </r>
  <r>
    <x v="5"/>
    <s v="09"/>
    <x v="8"/>
    <x v="51"/>
    <x v="51"/>
    <x v="14"/>
    <n v="14086"/>
    <n v="11458"/>
    <n v="5"/>
    <n v="11453"/>
    <n v="135598.69500000001"/>
    <n v="34125.938333333303"/>
    <x v="0"/>
    <x v="51"/>
  </r>
  <r>
    <x v="5"/>
    <s v="10"/>
    <x v="9"/>
    <x v="51"/>
    <x v="51"/>
    <x v="14"/>
    <n v="14396"/>
    <n v="11597"/>
    <n v="9"/>
    <n v="11588"/>
    <n v="135288.77499999999"/>
    <n v="41133.441666666702"/>
    <x v="0"/>
    <x v="51"/>
  </r>
  <r>
    <x v="5"/>
    <s v="11"/>
    <x v="10"/>
    <x v="51"/>
    <x v="51"/>
    <x v="14"/>
    <n v="12445"/>
    <n v="10334"/>
    <n v="71"/>
    <n v="10263"/>
    <n v="119262.8325"/>
    <n v="32535.567500000001"/>
    <x v="0"/>
    <x v="51"/>
  </r>
  <r>
    <x v="5"/>
    <s v="12"/>
    <x v="11"/>
    <x v="51"/>
    <x v="51"/>
    <x v="14"/>
    <n v="12879"/>
    <n v="10631"/>
    <n v="158"/>
    <n v="10473"/>
    <n v="121524.64333333301"/>
    <n v="27280.223333333299"/>
    <x v="0"/>
    <x v="51"/>
  </r>
  <r>
    <x v="5"/>
    <s v="01"/>
    <x v="0"/>
    <x v="52"/>
    <x v="52"/>
    <x v="14"/>
    <n v="1288"/>
    <n v="756"/>
    <n v="1"/>
    <n v="755"/>
    <n v="8383.9166666666697"/>
    <n v="1494.55"/>
    <x v="0"/>
    <x v="52"/>
  </r>
  <r>
    <x v="5"/>
    <s v="02"/>
    <x v="1"/>
    <x v="52"/>
    <x v="52"/>
    <x v="14"/>
    <n v="1216"/>
    <n v="684"/>
    <n v="3"/>
    <n v="681"/>
    <n v="7847.7"/>
    <n v="1483.4166666666699"/>
    <x v="0"/>
    <x v="52"/>
  </r>
  <r>
    <x v="5"/>
    <s v="03"/>
    <x v="2"/>
    <x v="52"/>
    <x v="52"/>
    <x v="14"/>
    <n v="1640"/>
    <n v="986"/>
    <n v="2"/>
    <n v="984"/>
    <n v="11036.76"/>
    <n v="2129.8566666666702"/>
    <x v="0"/>
    <x v="52"/>
  </r>
  <r>
    <x v="5"/>
    <s v="04"/>
    <x v="3"/>
    <x v="52"/>
    <x v="52"/>
    <x v="14"/>
    <n v="3117"/>
    <n v="2352"/>
    <n v="6"/>
    <n v="2346"/>
    <n v="26595.9"/>
    <n v="5100.8333333333303"/>
    <x v="0"/>
    <x v="52"/>
  </r>
  <r>
    <x v="5"/>
    <s v="05"/>
    <x v="4"/>
    <x v="52"/>
    <x v="52"/>
    <x v="14"/>
    <n v="3929"/>
    <n v="3087"/>
    <n v="8"/>
    <n v="3079"/>
    <n v="37702.916666666701"/>
    <n v="7785.9833333333299"/>
    <x v="0"/>
    <x v="52"/>
  </r>
  <r>
    <x v="5"/>
    <s v="06"/>
    <x v="5"/>
    <x v="52"/>
    <x v="52"/>
    <x v="14"/>
    <n v="5150"/>
    <n v="4055"/>
    <n v="13"/>
    <n v="4042"/>
    <n v="47361.006666666697"/>
    <n v="10325.5766666667"/>
    <x v="0"/>
    <x v="52"/>
  </r>
  <r>
    <x v="5"/>
    <s v="07"/>
    <x v="6"/>
    <x v="52"/>
    <x v="52"/>
    <x v="14"/>
    <n v="6418"/>
    <n v="5006"/>
    <n v="14"/>
    <n v="4992"/>
    <n v="60620.75"/>
    <n v="14326.8"/>
    <x v="0"/>
    <x v="52"/>
  </r>
  <r>
    <x v="5"/>
    <s v="08"/>
    <x v="7"/>
    <x v="52"/>
    <x v="52"/>
    <x v="14"/>
    <n v="6103"/>
    <n v="4850"/>
    <n v="25"/>
    <n v="4825"/>
    <n v="57378.133333333302"/>
    <n v="12356.916666666701"/>
    <x v="0"/>
    <x v="52"/>
  </r>
  <r>
    <x v="5"/>
    <s v="09"/>
    <x v="8"/>
    <x v="52"/>
    <x v="52"/>
    <x v="14"/>
    <n v="4928"/>
    <n v="3892"/>
    <n v="27"/>
    <n v="3865"/>
    <n v="46491.1"/>
    <n v="9830.5333333333292"/>
    <x v="0"/>
    <x v="52"/>
  </r>
  <r>
    <x v="5"/>
    <s v="10"/>
    <x v="9"/>
    <x v="52"/>
    <x v="52"/>
    <x v="14"/>
    <n v="3696"/>
    <n v="2862"/>
    <n v="5"/>
    <n v="2857"/>
    <n v="32544.73"/>
    <n v="6055.42"/>
    <x v="0"/>
    <x v="52"/>
  </r>
  <r>
    <x v="5"/>
    <s v="11"/>
    <x v="10"/>
    <x v="52"/>
    <x v="52"/>
    <x v="14"/>
    <n v="1313"/>
    <n v="788"/>
    <n v="5"/>
    <n v="783"/>
    <n v="8715.4258333333291"/>
    <n v="2092.07416666667"/>
    <x v="0"/>
    <x v="52"/>
  </r>
  <r>
    <x v="5"/>
    <s v="12"/>
    <x v="11"/>
    <x v="52"/>
    <x v="52"/>
    <x v="14"/>
    <n v="1294"/>
    <n v="822"/>
    <n v="1"/>
    <n v="821"/>
    <n v="9215.4141666666692"/>
    <n v="1991.4024999999999"/>
    <x v="0"/>
    <x v="52"/>
  </r>
  <r>
    <x v="5"/>
    <s v="01"/>
    <x v="0"/>
    <x v="53"/>
    <x v="53"/>
    <x v="14"/>
    <n v="14940"/>
    <n v="12255"/>
    <n v="101"/>
    <n v="12154"/>
    <n v="139861.37"/>
    <n v="35366.879999999997"/>
    <x v="0"/>
    <x v="53"/>
  </r>
  <r>
    <x v="5"/>
    <s v="02"/>
    <x v="1"/>
    <x v="53"/>
    <x v="53"/>
    <x v="14"/>
    <n v="13599"/>
    <n v="11029"/>
    <n v="64"/>
    <n v="10965"/>
    <n v="126363.92833333299"/>
    <n v="28969.071666666699"/>
    <x v="0"/>
    <x v="53"/>
  </r>
  <r>
    <x v="5"/>
    <s v="03"/>
    <x v="2"/>
    <x v="53"/>
    <x v="53"/>
    <x v="14"/>
    <n v="15297"/>
    <n v="12416"/>
    <n v="55"/>
    <n v="12361"/>
    <n v="144858.51416666701"/>
    <n v="35374.252500000002"/>
    <x v="0"/>
    <x v="53"/>
  </r>
  <r>
    <x v="5"/>
    <s v="04"/>
    <x v="3"/>
    <x v="53"/>
    <x v="53"/>
    <x v="14"/>
    <n v="15451"/>
    <n v="12500"/>
    <n v="110"/>
    <n v="12390"/>
    <n v="144225.08749999999"/>
    <n v="31293.462500000001"/>
    <x v="0"/>
    <x v="53"/>
  </r>
  <r>
    <x v="5"/>
    <s v="05"/>
    <x v="4"/>
    <x v="53"/>
    <x v="53"/>
    <x v="14"/>
    <n v="15870"/>
    <n v="12796"/>
    <n v="101"/>
    <n v="12695"/>
    <n v="147816.64916666699"/>
    <n v="32423.784166666701"/>
    <x v="0"/>
    <x v="53"/>
  </r>
  <r>
    <x v="5"/>
    <s v="06"/>
    <x v="5"/>
    <x v="53"/>
    <x v="53"/>
    <x v="14"/>
    <n v="16057"/>
    <n v="12675"/>
    <n v="179"/>
    <n v="12496"/>
    <n v="145758.74166666699"/>
    <n v="27911.458333333299"/>
    <x v="0"/>
    <x v="53"/>
  </r>
  <r>
    <x v="5"/>
    <s v="07"/>
    <x v="6"/>
    <x v="53"/>
    <x v="53"/>
    <x v="14"/>
    <n v="16989"/>
    <n v="13285"/>
    <n v="112"/>
    <n v="13173"/>
    <n v="157075.59166666699"/>
    <n v="31417.9083333333"/>
    <x v="0"/>
    <x v="53"/>
  </r>
  <r>
    <x v="5"/>
    <s v="08"/>
    <x v="7"/>
    <x v="53"/>
    <x v="53"/>
    <x v="14"/>
    <n v="16691"/>
    <n v="12950"/>
    <n v="149"/>
    <n v="12801"/>
    <n v="151459.25333333301"/>
    <n v="27306.33"/>
    <x v="0"/>
    <x v="53"/>
  </r>
  <r>
    <x v="5"/>
    <s v="09"/>
    <x v="8"/>
    <x v="53"/>
    <x v="53"/>
    <x v="14"/>
    <n v="16721"/>
    <n v="13199"/>
    <n v="200"/>
    <n v="12999"/>
    <n v="151813.065"/>
    <n v="28713.785"/>
    <x v="0"/>
    <x v="53"/>
  </r>
  <r>
    <x v="5"/>
    <s v="10"/>
    <x v="9"/>
    <x v="53"/>
    <x v="53"/>
    <x v="14"/>
    <n v="17047"/>
    <n v="13638"/>
    <n v="173"/>
    <n v="13465"/>
    <n v="157996.30166666699"/>
    <n v="33052.298333333303"/>
    <x v="0"/>
    <x v="53"/>
  </r>
  <r>
    <x v="5"/>
    <s v="11"/>
    <x v="10"/>
    <x v="53"/>
    <x v="53"/>
    <x v="14"/>
    <n v="15719"/>
    <n v="12665"/>
    <n v="71"/>
    <n v="12594"/>
    <n v="148271.92666666699"/>
    <n v="32946.3733333333"/>
    <x v="0"/>
    <x v="53"/>
  </r>
  <r>
    <x v="5"/>
    <s v="12"/>
    <x v="11"/>
    <x v="53"/>
    <x v="53"/>
    <x v="14"/>
    <n v="16461"/>
    <n v="13293"/>
    <n v="59"/>
    <n v="13234"/>
    <n v="153925.41083333301"/>
    <n v="29828.039166666698"/>
    <x v="0"/>
    <x v="53"/>
  </r>
  <r>
    <x v="5"/>
    <s v="01"/>
    <x v="0"/>
    <x v="54"/>
    <x v="54"/>
    <x v="14"/>
    <n v="4443"/>
    <n v="3622"/>
    <n v="48"/>
    <n v="3574"/>
    <n v="44130.417500000003"/>
    <n v="8639.1491666666698"/>
    <x v="0"/>
    <x v="54"/>
  </r>
  <r>
    <x v="5"/>
    <s v="02"/>
    <x v="1"/>
    <x v="54"/>
    <x v="54"/>
    <x v="14"/>
    <n v="4195"/>
    <n v="3423"/>
    <n v="45"/>
    <n v="3378"/>
    <n v="40224.975833333301"/>
    <n v="8737.1574999999993"/>
    <x v="0"/>
    <x v="54"/>
  </r>
  <r>
    <x v="5"/>
    <s v="03"/>
    <x v="2"/>
    <x v="54"/>
    <x v="54"/>
    <x v="14"/>
    <n v="5326"/>
    <n v="4341"/>
    <n v="41"/>
    <n v="4300"/>
    <n v="52265.315000000002"/>
    <n v="10891.985000000001"/>
    <x v="0"/>
    <x v="54"/>
  </r>
  <r>
    <x v="5"/>
    <s v="04"/>
    <x v="3"/>
    <x v="54"/>
    <x v="54"/>
    <x v="14"/>
    <n v="7099"/>
    <n v="5669"/>
    <n v="64"/>
    <n v="5605"/>
    <n v="66238.814166666707"/>
    <n v="14988.3691666667"/>
    <x v="0"/>
    <x v="54"/>
  </r>
  <r>
    <x v="5"/>
    <s v="05"/>
    <x v="4"/>
    <x v="54"/>
    <x v="54"/>
    <x v="14"/>
    <n v="7328"/>
    <n v="5834"/>
    <n v="66"/>
    <n v="5768"/>
    <n v="67237.679166666698"/>
    <n v="15182.3708333333"/>
    <x v="0"/>
    <x v="54"/>
  </r>
  <r>
    <x v="5"/>
    <s v="06"/>
    <x v="5"/>
    <x v="54"/>
    <x v="54"/>
    <x v="14"/>
    <n v="7638"/>
    <n v="6025"/>
    <n v="81"/>
    <n v="5944"/>
    <n v="68526.704166666706"/>
    <n v="15034.6958333333"/>
    <x v="0"/>
    <x v="54"/>
  </r>
  <r>
    <x v="5"/>
    <s v="07"/>
    <x v="6"/>
    <x v="54"/>
    <x v="54"/>
    <x v="14"/>
    <n v="8532"/>
    <n v="6758"/>
    <n v="82"/>
    <n v="6676"/>
    <n v="77891.235000000001"/>
    <n v="18244.731666666699"/>
    <x v="0"/>
    <x v="54"/>
  </r>
  <r>
    <x v="5"/>
    <s v="08"/>
    <x v="7"/>
    <x v="54"/>
    <x v="54"/>
    <x v="14"/>
    <n v="8385"/>
    <n v="6675"/>
    <n v="76"/>
    <n v="6599"/>
    <n v="76967.125"/>
    <n v="16739.308333333302"/>
    <x v="0"/>
    <x v="54"/>
  </r>
  <r>
    <x v="5"/>
    <s v="09"/>
    <x v="8"/>
    <x v="54"/>
    <x v="54"/>
    <x v="14"/>
    <n v="7805"/>
    <n v="6204"/>
    <n v="71"/>
    <n v="6133"/>
    <n v="71029.0683333333"/>
    <n v="16029.365"/>
    <x v="0"/>
    <x v="54"/>
  </r>
  <r>
    <x v="5"/>
    <s v="10"/>
    <x v="9"/>
    <x v="54"/>
    <x v="54"/>
    <x v="14"/>
    <n v="7727"/>
    <n v="6205"/>
    <n v="58"/>
    <n v="6147"/>
    <n v="72651.600833333301"/>
    <n v="18158.999166666701"/>
    <x v="0"/>
    <x v="54"/>
  </r>
  <r>
    <x v="5"/>
    <s v="11"/>
    <x v="10"/>
    <x v="54"/>
    <x v="54"/>
    <x v="14"/>
    <n v="5434"/>
    <n v="4655"/>
    <n v="28"/>
    <n v="4627"/>
    <n v="58774.8258333333"/>
    <n v="16551.840833333299"/>
    <x v="0"/>
    <x v="54"/>
  </r>
  <r>
    <x v="5"/>
    <s v="12"/>
    <x v="11"/>
    <x v="54"/>
    <x v="54"/>
    <x v="14"/>
    <n v="5611"/>
    <n v="4809"/>
    <n v="57"/>
    <n v="4752"/>
    <n v="58776.773333333302"/>
    <n v="15880.2266666667"/>
    <x v="0"/>
    <x v="54"/>
  </r>
  <r>
    <x v="5"/>
    <s v="01"/>
    <x v="0"/>
    <x v="55"/>
    <x v="55"/>
    <x v="14"/>
    <n v="4103"/>
    <n v="2779"/>
    <n v="1"/>
    <n v="2778"/>
    <n v="33316.855000000003"/>
    <n v="5082.52833333333"/>
    <x v="0"/>
    <x v="55"/>
  </r>
  <r>
    <x v="5"/>
    <s v="02"/>
    <x v="1"/>
    <x v="55"/>
    <x v="55"/>
    <x v="14"/>
    <n v="4082"/>
    <n v="2848"/>
    <n v="3"/>
    <n v="2845"/>
    <n v="34230.785833333299"/>
    <n v="5434.7141666666703"/>
    <x v="0"/>
    <x v="55"/>
  </r>
  <r>
    <x v="5"/>
    <s v="03"/>
    <x v="2"/>
    <x v="55"/>
    <x v="55"/>
    <x v="14"/>
    <n v="5761"/>
    <n v="4187"/>
    <n v="10"/>
    <n v="4177"/>
    <n v="48899.403333333299"/>
    <n v="8494.59666666667"/>
    <x v="0"/>
    <x v="55"/>
  </r>
  <r>
    <x v="5"/>
    <s v="04"/>
    <x v="3"/>
    <x v="55"/>
    <x v="55"/>
    <x v="14"/>
    <n v="10109"/>
    <n v="7986"/>
    <n v="7"/>
    <n v="7979"/>
    <n v="92639.968333333294"/>
    <n v="17700.865000000002"/>
    <x v="0"/>
    <x v="55"/>
  </r>
  <r>
    <x v="5"/>
    <s v="05"/>
    <x v="4"/>
    <x v="55"/>
    <x v="55"/>
    <x v="14"/>
    <n v="11670"/>
    <n v="9342"/>
    <n v="6"/>
    <n v="9336"/>
    <n v="115856.58749999999"/>
    <n v="27994.5625"/>
    <x v="0"/>
    <x v="55"/>
  </r>
  <r>
    <x v="5"/>
    <s v="06"/>
    <x v="5"/>
    <x v="55"/>
    <x v="55"/>
    <x v="14"/>
    <n v="12914"/>
    <n v="10370"/>
    <n v="1"/>
    <n v="10369"/>
    <n v="118244.99083333299"/>
    <n v="27778.909166666701"/>
    <x v="0"/>
    <x v="55"/>
  </r>
  <r>
    <x v="5"/>
    <s v="07"/>
    <x v="6"/>
    <x v="55"/>
    <x v="55"/>
    <x v="14"/>
    <n v="14745"/>
    <n v="11843"/>
    <n v="5"/>
    <n v="11838"/>
    <n v="139473.124166667"/>
    <n v="38939.975833333301"/>
    <x v="0"/>
    <x v="55"/>
  </r>
  <r>
    <x v="5"/>
    <s v="08"/>
    <x v="7"/>
    <x v="55"/>
    <x v="55"/>
    <x v="14"/>
    <n v="14402"/>
    <n v="11630"/>
    <n v="6"/>
    <n v="11624"/>
    <n v="133638.16750000001"/>
    <n v="30454.015833333298"/>
    <x v="0"/>
    <x v="55"/>
  </r>
  <r>
    <x v="5"/>
    <s v="09"/>
    <x v="8"/>
    <x v="55"/>
    <x v="55"/>
    <x v="14"/>
    <n v="13087"/>
    <n v="10453"/>
    <n v="7"/>
    <n v="10446"/>
    <n v="123625.12"/>
    <n v="27451.08"/>
    <x v="0"/>
    <x v="55"/>
  </r>
  <r>
    <x v="5"/>
    <s v="10"/>
    <x v="9"/>
    <x v="55"/>
    <x v="55"/>
    <x v="14"/>
    <n v="11963"/>
    <n v="9588"/>
    <n v="15"/>
    <n v="9573"/>
    <n v="108015.05250000001"/>
    <n v="24503.147499999999"/>
    <x v="0"/>
    <x v="55"/>
  </r>
  <r>
    <x v="5"/>
    <s v="11"/>
    <x v="10"/>
    <x v="55"/>
    <x v="55"/>
    <x v="14"/>
    <n v="4824"/>
    <n v="3507"/>
    <n v="12"/>
    <n v="3495"/>
    <n v="40731.216666666704"/>
    <n v="6147.6666666666697"/>
    <x v="0"/>
    <x v="55"/>
  </r>
  <r>
    <x v="5"/>
    <s v="12"/>
    <x v="11"/>
    <x v="55"/>
    <x v="55"/>
    <x v="14"/>
    <n v="4587"/>
    <n v="3372"/>
    <n v="9"/>
    <n v="3363"/>
    <n v="39691.803333333301"/>
    <n v="4283.2966666666698"/>
    <x v="0"/>
    <x v="55"/>
  </r>
  <r>
    <x v="5"/>
    <s v="01"/>
    <x v="0"/>
    <x v="56"/>
    <x v="56"/>
    <x v="14"/>
    <n v="2549"/>
    <n v="1973"/>
    <n v="0"/>
    <n v="1973"/>
    <n v="22903"/>
    <n v="3794.85"/>
    <x v="0"/>
    <x v="56"/>
  </r>
  <r>
    <x v="5"/>
    <s v="02"/>
    <x v="1"/>
    <x v="56"/>
    <x v="56"/>
    <x v="14"/>
    <n v="2388"/>
    <n v="1838"/>
    <n v="0"/>
    <n v="1838"/>
    <n v="21358.8733333333"/>
    <n v="3776.1266666666702"/>
    <x v="0"/>
    <x v="56"/>
  </r>
  <r>
    <x v="5"/>
    <s v="03"/>
    <x v="2"/>
    <x v="56"/>
    <x v="56"/>
    <x v="14"/>
    <n v="2852"/>
    <n v="2184"/>
    <n v="0"/>
    <n v="2184"/>
    <n v="25438.3"/>
    <n v="4486.1333333333296"/>
    <x v="0"/>
    <x v="56"/>
  </r>
  <r>
    <x v="5"/>
    <s v="04"/>
    <x v="3"/>
    <x v="56"/>
    <x v="56"/>
    <x v="14"/>
    <n v="3321"/>
    <n v="2584"/>
    <n v="0"/>
    <n v="2584"/>
    <n v="30364.482499999998"/>
    <n v="5368.9508333333297"/>
    <x v="0"/>
    <x v="56"/>
  </r>
  <r>
    <x v="5"/>
    <s v="05"/>
    <x v="4"/>
    <x v="56"/>
    <x v="56"/>
    <x v="14"/>
    <n v="3456"/>
    <n v="2709"/>
    <n v="0"/>
    <n v="2709"/>
    <n v="31873.391666666699"/>
    <n v="6098.8583333333299"/>
    <x v="0"/>
    <x v="56"/>
  </r>
  <r>
    <x v="5"/>
    <s v="06"/>
    <x v="5"/>
    <x v="56"/>
    <x v="56"/>
    <x v="14"/>
    <n v="3533"/>
    <n v="2706"/>
    <n v="0"/>
    <n v="2706"/>
    <n v="32033.474999999999"/>
    <n v="5917.0249999999996"/>
    <x v="0"/>
    <x v="56"/>
  </r>
  <r>
    <x v="5"/>
    <s v="07"/>
    <x v="6"/>
    <x v="56"/>
    <x v="56"/>
    <x v="14"/>
    <n v="4010"/>
    <n v="2991"/>
    <n v="0"/>
    <n v="2991"/>
    <n v="36056.055833333303"/>
    <n v="6949.9775"/>
    <x v="0"/>
    <x v="56"/>
  </r>
  <r>
    <x v="5"/>
    <s v="08"/>
    <x v="7"/>
    <x v="56"/>
    <x v="56"/>
    <x v="14"/>
    <n v="3962"/>
    <n v="2936"/>
    <n v="0"/>
    <n v="2936"/>
    <n v="35068.276666666701"/>
    <n v="6089.5233333333299"/>
    <x v="0"/>
    <x v="56"/>
  </r>
  <r>
    <x v="5"/>
    <s v="09"/>
    <x v="8"/>
    <x v="56"/>
    <x v="56"/>
    <x v="14"/>
    <n v="3734"/>
    <n v="2885"/>
    <n v="0"/>
    <n v="2885"/>
    <n v="34034.050000000003"/>
    <n v="6241.25"/>
    <x v="0"/>
    <x v="56"/>
  </r>
  <r>
    <x v="5"/>
    <s v="10"/>
    <x v="9"/>
    <x v="56"/>
    <x v="56"/>
    <x v="14"/>
    <n v="3787"/>
    <n v="2951"/>
    <n v="0"/>
    <n v="2951"/>
    <n v="34341"/>
    <n v="6166.0333333333301"/>
    <x v="0"/>
    <x v="56"/>
  </r>
  <r>
    <x v="5"/>
    <s v="11"/>
    <x v="10"/>
    <x v="56"/>
    <x v="56"/>
    <x v="14"/>
    <n v="2893"/>
    <n v="2353"/>
    <n v="0"/>
    <n v="2353"/>
    <n v="27284.2866666667"/>
    <n v="5199.18"/>
    <x v="0"/>
    <x v="56"/>
  </r>
  <r>
    <x v="5"/>
    <s v="12"/>
    <x v="11"/>
    <x v="56"/>
    <x v="56"/>
    <x v="14"/>
    <n v="2960"/>
    <n v="2426"/>
    <n v="0"/>
    <n v="2426"/>
    <n v="27995.429166666701"/>
    <n v="4349.5375000000004"/>
    <x v="0"/>
    <x v="56"/>
  </r>
  <r>
    <x v="5"/>
    <s v="01"/>
    <x v="0"/>
    <x v="57"/>
    <x v="57"/>
    <x v="14"/>
    <n v="2314"/>
    <n v="1736"/>
    <n v="65"/>
    <n v="1671"/>
    <n v="18791.735000000001"/>
    <n v="3353.04833333333"/>
    <x v="0"/>
    <x v="57"/>
  </r>
  <r>
    <x v="5"/>
    <s v="02"/>
    <x v="1"/>
    <x v="57"/>
    <x v="57"/>
    <x v="14"/>
    <n v="2190"/>
    <n v="1586"/>
    <n v="0"/>
    <n v="1586"/>
    <n v="18187.172500000001"/>
    <n v="3241.3441666666699"/>
    <x v="0"/>
    <x v="57"/>
  </r>
  <r>
    <x v="5"/>
    <s v="03"/>
    <x v="2"/>
    <x v="57"/>
    <x v="57"/>
    <x v="14"/>
    <n v="2557"/>
    <n v="1878"/>
    <n v="0"/>
    <n v="1878"/>
    <n v="20782.5491666667"/>
    <n v="3394.30083333333"/>
    <x v="0"/>
    <x v="57"/>
  </r>
  <r>
    <x v="5"/>
    <s v="04"/>
    <x v="3"/>
    <x v="57"/>
    <x v="57"/>
    <x v="14"/>
    <n v="2642"/>
    <n v="1919"/>
    <n v="0"/>
    <n v="1919"/>
    <n v="21533.378333333301"/>
    <n v="3261.7883333333298"/>
    <x v="0"/>
    <x v="57"/>
  </r>
  <r>
    <x v="5"/>
    <s v="05"/>
    <x v="4"/>
    <x v="57"/>
    <x v="57"/>
    <x v="14"/>
    <n v="2777"/>
    <n v="1995"/>
    <n v="0"/>
    <n v="1995"/>
    <n v="21855.706666666701"/>
    <n v="3360.6766666666699"/>
    <x v="0"/>
    <x v="57"/>
  </r>
  <r>
    <x v="5"/>
    <s v="06"/>
    <x v="5"/>
    <x v="57"/>
    <x v="57"/>
    <x v="14"/>
    <n v="2577"/>
    <n v="1884"/>
    <n v="0"/>
    <n v="1884"/>
    <n v="20611.538333333301"/>
    <n v="2882.3616666666699"/>
    <x v="0"/>
    <x v="57"/>
  </r>
  <r>
    <x v="5"/>
    <s v="07"/>
    <x v="6"/>
    <x v="57"/>
    <x v="57"/>
    <x v="14"/>
    <n v="2495"/>
    <n v="1812"/>
    <n v="0"/>
    <n v="1812"/>
    <n v="19479.413333333301"/>
    <n v="2388.42"/>
    <x v="0"/>
    <x v="57"/>
  </r>
  <r>
    <x v="5"/>
    <s v="08"/>
    <x v="7"/>
    <x v="57"/>
    <x v="57"/>
    <x v="14"/>
    <n v="2492"/>
    <n v="1826"/>
    <n v="0"/>
    <n v="1826"/>
    <n v="20032.3"/>
    <n v="2352.5666666666698"/>
    <x v="0"/>
    <x v="57"/>
  </r>
  <r>
    <x v="5"/>
    <s v="09"/>
    <x v="8"/>
    <x v="57"/>
    <x v="57"/>
    <x v="14"/>
    <n v="2786"/>
    <n v="2053"/>
    <n v="0"/>
    <n v="2053"/>
    <n v="22400.157500000001"/>
    <n v="2995.8425000000002"/>
    <x v="0"/>
    <x v="57"/>
  </r>
  <r>
    <x v="5"/>
    <s v="10"/>
    <x v="9"/>
    <x v="57"/>
    <x v="57"/>
    <x v="14"/>
    <n v="2884"/>
    <n v="2154"/>
    <n v="0"/>
    <n v="2154"/>
    <n v="23886.8475"/>
    <n v="4228.86916666667"/>
    <x v="0"/>
    <x v="57"/>
  </r>
  <r>
    <x v="5"/>
    <s v="11"/>
    <x v="10"/>
    <x v="57"/>
    <x v="57"/>
    <x v="14"/>
    <n v="2535"/>
    <n v="1971"/>
    <n v="0"/>
    <n v="1971"/>
    <n v="21901.583333333299"/>
    <n v="3362.5833333333298"/>
    <x v="0"/>
    <x v="57"/>
  </r>
  <r>
    <x v="5"/>
    <s v="12"/>
    <x v="11"/>
    <x v="57"/>
    <x v="57"/>
    <x v="14"/>
    <n v="2563"/>
    <n v="1986"/>
    <n v="0"/>
    <n v="1986"/>
    <n v="22815.4666666667"/>
    <n v="3527.63333333333"/>
    <x v="0"/>
    <x v="57"/>
  </r>
  <r>
    <x v="5"/>
    <s v="01"/>
    <x v="0"/>
    <x v="91"/>
    <x v="91"/>
    <x v="17"/>
    <n v="2662"/>
    <n v="2287"/>
    <n v="23"/>
    <n v="2264"/>
    <n v="27406.016666666699"/>
    <n v="4539.6666666666697"/>
    <x v="0"/>
    <x v="91"/>
  </r>
  <r>
    <x v="5"/>
    <s v="02"/>
    <x v="1"/>
    <x v="91"/>
    <x v="91"/>
    <x v="17"/>
    <n v="2537"/>
    <n v="2184"/>
    <n v="71"/>
    <n v="2113"/>
    <n v="24881.4083333333"/>
    <n v="3644.0250000000001"/>
    <x v="0"/>
    <x v="91"/>
  </r>
  <r>
    <x v="5"/>
    <s v="03"/>
    <x v="2"/>
    <x v="91"/>
    <x v="91"/>
    <x v="17"/>
    <n v="2563"/>
    <n v="2141"/>
    <n v="83"/>
    <n v="2058"/>
    <n v="24579.1508333333"/>
    <n v="4351.3658333333296"/>
    <x v="0"/>
    <x v="91"/>
  </r>
  <r>
    <x v="5"/>
    <s v="04"/>
    <x v="3"/>
    <x v="91"/>
    <x v="91"/>
    <x v="17"/>
    <n v="2833"/>
    <n v="2324"/>
    <n v="37"/>
    <n v="2287"/>
    <n v="27465.0958333333"/>
    <n v="4195.9875000000002"/>
    <x v="0"/>
    <x v="91"/>
  </r>
  <r>
    <x v="5"/>
    <s v="05"/>
    <x v="4"/>
    <x v="91"/>
    <x v="91"/>
    <x v="17"/>
    <n v="3100"/>
    <n v="2558"/>
    <n v="70"/>
    <n v="2488"/>
    <n v="29947.4925"/>
    <n v="4671.1075000000001"/>
    <x v="0"/>
    <x v="91"/>
  </r>
  <r>
    <x v="5"/>
    <s v="06"/>
    <x v="5"/>
    <x v="91"/>
    <x v="91"/>
    <x v="17"/>
    <n v="3165"/>
    <n v="2581"/>
    <n v="88"/>
    <n v="2493"/>
    <n v="29507.961666666699"/>
    <n v="4622.2883333333302"/>
    <x v="0"/>
    <x v="91"/>
  </r>
  <r>
    <x v="5"/>
    <s v="07"/>
    <x v="6"/>
    <x v="91"/>
    <x v="91"/>
    <x v="17"/>
    <n v="2816"/>
    <n v="2192"/>
    <n v="31"/>
    <n v="2161"/>
    <n v="25750.837500000001"/>
    <n v="3258.94583333333"/>
    <x v="0"/>
    <x v="91"/>
  </r>
  <r>
    <x v="5"/>
    <s v="08"/>
    <x v="7"/>
    <x v="91"/>
    <x v="91"/>
    <x v="17"/>
    <n v="2691"/>
    <n v="2097"/>
    <n v="26"/>
    <n v="2071"/>
    <n v="24636.024166666699"/>
    <n v="2797.3091666666701"/>
    <x v="0"/>
    <x v="91"/>
  </r>
  <r>
    <x v="5"/>
    <s v="09"/>
    <x v="8"/>
    <x v="91"/>
    <x v="91"/>
    <x v="17"/>
    <n v="3273"/>
    <n v="2712"/>
    <n v="169"/>
    <n v="2543"/>
    <n v="29611.9433333333"/>
    <n v="4889.05666666667"/>
    <x v="0"/>
    <x v="91"/>
  </r>
  <r>
    <x v="5"/>
    <s v="10"/>
    <x v="9"/>
    <x v="91"/>
    <x v="91"/>
    <x v="17"/>
    <n v="3220"/>
    <n v="2665"/>
    <n v="150"/>
    <n v="2515"/>
    <n v="29810.415000000001"/>
    <n v="4785.06833333333"/>
    <x v="0"/>
    <x v="91"/>
  </r>
  <r>
    <x v="5"/>
    <s v="11"/>
    <x v="10"/>
    <x v="91"/>
    <x v="91"/>
    <x v="17"/>
    <n v="2643"/>
    <n v="2233"/>
    <n v="21"/>
    <n v="2212"/>
    <n v="26512.26"/>
    <n v="4182.9233333333304"/>
    <x v="0"/>
    <x v="91"/>
  </r>
  <r>
    <x v="5"/>
    <s v="12"/>
    <x v="11"/>
    <x v="91"/>
    <x v="91"/>
    <x v="17"/>
    <n v="2738"/>
    <n v="2316"/>
    <n v="36"/>
    <n v="2280"/>
    <n v="27081.499166666701"/>
    <n v="4741.5174999999999"/>
    <x v="0"/>
    <x v="91"/>
  </r>
  <r>
    <x v="5"/>
    <s v="01"/>
    <x v="0"/>
    <x v="58"/>
    <x v="58"/>
    <x v="17"/>
    <n v="3112"/>
    <n v="2637"/>
    <n v="0"/>
    <n v="2637"/>
    <n v="29136.8675"/>
    <n v="5263.8325000000004"/>
    <x v="0"/>
    <x v="58"/>
  </r>
  <r>
    <x v="5"/>
    <s v="02"/>
    <x v="1"/>
    <x v="58"/>
    <x v="58"/>
    <x v="17"/>
    <n v="3326"/>
    <n v="2812"/>
    <n v="0"/>
    <n v="2812"/>
    <n v="31031.579166666699"/>
    <n v="5366.0708333333296"/>
    <x v="0"/>
    <x v="58"/>
  </r>
  <r>
    <x v="5"/>
    <s v="03"/>
    <x v="2"/>
    <x v="58"/>
    <x v="58"/>
    <x v="17"/>
    <n v="3507"/>
    <n v="2940"/>
    <n v="0"/>
    <n v="2940"/>
    <n v="32876.404166666704"/>
    <n v="5669.9958333333298"/>
    <x v="0"/>
    <x v="58"/>
  </r>
  <r>
    <x v="5"/>
    <s v="04"/>
    <x v="3"/>
    <x v="58"/>
    <x v="58"/>
    <x v="17"/>
    <n v="3725"/>
    <n v="3048"/>
    <n v="13"/>
    <n v="3035"/>
    <n v="33174.2558333333"/>
    <n v="5487.3441666666704"/>
    <x v="0"/>
    <x v="58"/>
  </r>
  <r>
    <x v="5"/>
    <s v="05"/>
    <x v="4"/>
    <x v="58"/>
    <x v="58"/>
    <x v="17"/>
    <n v="4007"/>
    <n v="3319"/>
    <n v="49"/>
    <n v="3270"/>
    <n v="35235.658333333296"/>
    <n v="5609.3083333333298"/>
    <x v="0"/>
    <x v="58"/>
  </r>
  <r>
    <x v="5"/>
    <s v="06"/>
    <x v="5"/>
    <x v="58"/>
    <x v="58"/>
    <x v="17"/>
    <n v="4096"/>
    <n v="3404"/>
    <n v="102"/>
    <n v="3302"/>
    <n v="36389.569166666697"/>
    <n v="7025.5308333333296"/>
    <x v="0"/>
    <x v="58"/>
  </r>
  <r>
    <x v="5"/>
    <s v="07"/>
    <x v="6"/>
    <x v="58"/>
    <x v="58"/>
    <x v="17"/>
    <n v="3991"/>
    <n v="3209"/>
    <n v="2"/>
    <n v="3207"/>
    <n v="35388.137499999997"/>
    <n v="5010.3791666666702"/>
    <x v="0"/>
    <x v="58"/>
  </r>
  <r>
    <x v="5"/>
    <s v="08"/>
    <x v="7"/>
    <x v="58"/>
    <x v="58"/>
    <x v="17"/>
    <n v="3643"/>
    <n v="2864"/>
    <n v="18"/>
    <n v="2846"/>
    <n v="31051.977500000001"/>
    <n v="4018.4724999999999"/>
    <x v="0"/>
    <x v="58"/>
  </r>
  <r>
    <x v="5"/>
    <s v="09"/>
    <x v="8"/>
    <x v="58"/>
    <x v="58"/>
    <x v="17"/>
    <n v="4082"/>
    <n v="3407"/>
    <n v="0"/>
    <n v="3407"/>
    <n v="38772.226666666698"/>
    <n v="5910.6066666666702"/>
    <x v="0"/>
    <x v="58"/>
  </r>
  <r>
    <x v="5"/>
    <s v="10"/>
    <x v="9"/>
    <x v="58"/>
    <x v="58"/>
    <x v="17"/>
    <n v="4131"/>
    <n v="3435"/>
    <n v="0"/>
    <n v="3435"/>
    <n v="39102.264999999999"/>
    <n v="7523.085"/>
    <x v="0"/>
    <x v="58"/>
  </r>
  <r>
    <x v="5"/>
    <s v="11"/>
    <x v="10"/>
    <x v="58"/>
    <x v="58"/>
    <x v="17"/>
    <n v="3516"/>
    <n v="3000"/>
    <n v="30"/>
    <n v="2970"/>
    <n v="33786.991666666698"/>
    <n v="5784.7416666666704"/>
    <x v="0"/>
    <x v="58"/>
  </r>
  <r>
    <x v="5"/>
    <s v="12"/>
    <x v="11"/>
    <x v="58"/>
    <x v="58"/>
    <x v="17"/>
    <n v="3708"/>
    <n v="3140"/>
    <n v="13"/>
    <n v="3127"/>
    <n v="35129.275000000001"/>
    <n v="6040.9250000000002"/>
    <x v="0"/>
    <x v="58"/>
  </r>
  <r>
    <x v="5"/>
    <s v="01"/>
    <x v="0"/>
    <x v="59"/>
    <x v="59"/>
    <x v="17"/>
    <n v="3399"/>
    <n v="2796"/>
    <n v="45"/>
    <n v="2751"/>
    <n v="24472.520833333299"/>
    <n v="9577.6625000000004"/>
    <x v="0"/>
    <x v="59"/>
  </r>
  <r>
    <x v="5"/>
    <s v="02"/>
    <x v="1"/>
    <x v="59"/>
    <x v="59"/>
    <x v="17"/>
    <n v="3275"/>
    <n v="2633"/>
    <n v="44"/>
    <n v="2589"/>
    <n v="23038.6383333333"/>
    <n v="8877.9950000000008"/>
    <x v="0"/>
    <x v="59"/>
  </r>
  <r>
    <x v="5"/>
    <s v="03"/>
    <x v="2"/>
    <x v="59"/>
    <x v="59"/>
    <x v="17"/>
    <n v="3369"/>
    <n v="2651"/>
    <n v="40"/>
    <n v="2611"/>
    <n v="23299.497500000001"/>
    <n v="8857.2024999999994"/>
    <x v="0"/>
    <x v="59"/>
  </r>
  <r>
    <x v="5"/>
    <s v="04"/>
    <x v="3"/>
    <x v="59"/>
    <x v="59"/>
    <x v="17"/>
    <n v="4198"/>
    <n v="3334"/>
    <n v="19"/>
    <n v="3315"/>
    <n v="29627.578333333298"/>
    <n v="11370.8883333333"/>
    <x v="0"/>
    <x v="59"/>
  </r>
  <r>
    <x v="5"/>
    <s v="05"/>
    <x v="4"/>
    <x v="59"/>
    <x v="59"/>
    <x v="17"/>
    <n v="4650"/>
    <n v="3732"/>
    <n v="82"/>
    <n v="3650"/>
    <n v="32599.649166666699"/>
    <n v="12651.5508333333"/>
    <x v="0"/>
    <x v="59"/>
  </r>
  <r>
    <x v="5"/>
    <s v="06"/>
    <x v="5"/>
    <x v="59"/>
    <x v="59"/>
    <x v="17"/>
    <n v="4689"/>
    <n v="3714"/>
    <n v="90"/>
    <n v="3624"/>
    <n v="32387.151666666701"/>
    <n v="12729.4983333333"/>
    <x v="0"/>
    <x v="59"/>
  </r>
  <r>
    <x v="5"/>
    <s v="07"/>
    <x v="6"/>
    <x v="59"/>
    <x v="59"/>
    <x v="17"/>
    <n v="4981"/>
    <n v="3870"/>
    <n v="117"/>
    <n v="3753"/>
    <n v="33714.0016666667"/>
    <n v="12416.948333333299"/>
    <x v="0"/>
    <x v="59"/>
  </r>
  <r>
    <x v="5"/>
    <s v="08"/>
    <x v="7"/>
    <x v="59"/>
    <x v="59"/>
    <x v="17"/>
    <n v="4722"/>
    <n v="3599"/>
    <n v="48"/>
    <n v="3551"/>
    <n v="31873.464166666701"/>
    <n v="12315.6858333333"/>
    <x v="0"/>
    <x v="59"/>
  </r>
  <r>
    <x v="5"/>
    <s v="09"/>
    <x v="8"/>
    <x v="59"/>
    <x v="59"/>
    <x v="17"/>
    <n v="4773"/>
    <n v="3762"/>
    <n v="492"/>
    <n v="3270"/>
    <n v="28932.440833333301"/>
    <n v="12146.225833333299"/>
    <x v="0"/>
    <x v="59"/>
  </r>
  <r>
    <x v="5"/>
    <s v="10"/>
    <x v="9"/>
    <x v="59"/>
    <x v="59"/>
    <x v="17"/>
    <n v="4672"/>
    <n v="3730"/>
    <n v="145"/>
    <n v="3585"/>
    <n v="32043.255000000001"/>
    <n v="13875.378333333299"/>
    <x v="0"/>
    <x v="59"/>
  </r>
  <r>
    <x v="5"/>
    <s v="11"/>
    <x v="10"/>
    <x v="59"/>
    <x v="59"/>
    <x v="17"/>
    <n v="3435"/>
    <n v="2753"/>
    <n v="162"/>
    <n v="2591"/>
    <n v="23150.254166666698"/>
    <n v="9043.5625"/>
    <x v="0"/>
    <x v="59"/>
  </r>
  <r>
    <x v="5"/>
    <s v="12"/>
    <x v="11"/>
    <x v="59"/>
    <x v="59"/>
    <x v="17"/>
    <n v="3555"/>
    <n v="2852"/>
    <n v="6"/>
    <n v="2846"/>
    <n v="25556.721666666701"/>
    <n v="9930.5783333333293"/>
    <x v="0"/>
    <x v="59"/>
  </r>
  <r>
    <x v="5"/>
    <s v="01"/>
    <x v="0"/>
    <x v="60"/>
    <x v="60"/>
    <x v="17"/>
    <n v="3757"/>
    <n v="3306"/>
    <n v="61"/>
    <n v="3245"/>
    <n v="36297.856666666703"/>
    <n v="10796.276666666699"/>
    <x v="0"/>
    <x v="60"/>
  </r>
  <r>
    <x v="5"/>
    <s v="02"/>
    <x v="1"/>
    <x v="60"/>
    <x v="60"/>
    <x v="17"/>
    <n v="3852"/>
    <n v="3408"/>
    <n v="19"/>
    <n v="3389"/>
    <n v="37934.027499999997"/>
    <n v="12514.022499999999"/>
    <x v="0"/>
    <x v="60"/>
  </r>
  <r>
    <x v="5"/>
    <s v="03"/>
    <x v="2"/>
    <x v="60"/>
    <x v="60"/>
    <x v="17"/>
    <n v="4634"/>
    <n v="4071"/>
    <n v="58"/>
    <n v="4013"/>
    <n v="45523.635000000002"/>
    <n v="16453.6816666667"/>
    <x v="0"/>
    <x v="60"/>
  </r>
  <r>
    <x v="5"/>
    <s v="04"/>
    <x v="3"/>
    <x v="60"/>
    <x v="60"/>
    <x v="17"/>
    <n v="5943"/>
    <n v="5341"/>
    <n v="6"/>
    <n v="5335"/>
    <n v="60290.102500000001"/>
    <n v="21181.980833333299"/>
    <x v="0"/>
    <x v="60"/>
  </r>
  <r>
    <x v="5"/>
    <s v="05"/>
    <x v="4"/>
    <x v="60"/>
    <x v="60"/>
    <x v="17"/>
    <n v="7369"/>
    <n v="6574"/>
    <n v="9"/>
    <n v="6565"/>
    <n v="74322.447499999995"/>
    <n v="27703.1858333333"/>
    <x v="0"/>
    <x v="60"/>
  </r>
  <r>
    <x v="5"/>
    <s v="06"/>
    <x v="5"/>
    <x v="60"/>
    <x v="60"/>
    <x v="17"/>
    <n v="7630"/>
    <n v="6785"/>
    <n v="4"/>
    <n v="6781"/>
    <n v="76945.962499999994"/>
    <n v="27485.037499999999"/>
    <x v="0"/>
    <x v="60"/>
  </r>
  <r>
    <x v="5"/>
    <s v="07"/>
    <x v="6"/>
    <x v="60"/>
    <x v="60"/>
    <x v="17"/>
    <n v="8746"/>
    <n v="7746"/>
    <n v="8"/>
    <n v="7738"/>
    <n v="88167.698333333305"/>
    <n v="35465.5016666667"/>
    <x v="0"/>
    <x v="60"/>
  </r>
  <r>
    <x v="5"/>
    <s v="08"/>
    <x v="7"/>
    <x v="60"/>
    <x v="60"/>
    <x v="17"/>
    <n v="8329"/>
    <n v="7432"/>
    <n v="11"/>
    <n v="7421"/>
    <n v="84401.658333333296"/>
    <n v="29502.241666666701"/>
    <x v="0"/>
    <x v="60"/>
  </r>
  <r>
    <x v="5"/>
    <s v="09"/>
    <x v="8"/>
    <x v="60"/>
    <x v="60"/>
    <x v="17"/>
    <n v="7443"/>
    <n v="6716"/>
    <n v="0"/>
    <n v="6716"/>
    <n v="76717.007500000007"/>
    <n v="27386.9925"/>
    <x v="0"/>
    <x v="60"/>
  </r>
  <r>
    <x v="5"/>
    <s v="10"/>
    <x v="9"/>
    <x v="60"/>
    <x v="60"/>
    <x v="17"/>
    <n v="6337"/>
    <n v="5694"/>
    <n v="50"/>
    <n v="5644"/>
    <n v="64641.919999999998"/>
    <n v="21926.8966666667"/>
    <x v="0"/>
    <x v="60"/>
  </r>
  <r>
    <x v="5"/>
    <s v="11"/>
    <x v="10"/>
    <x v="60"/>
    <x v="60"/>
    <x v="17"/>
    <n v="4306"/>
    <n v="3858"/>
    <n v="72"/>
    <n v="3786"/>
    <n v="43367.393333333297"/>
    <n v="13530.973333333301"/>
    <x v="0"/>
    <x v="60"/>
  </r>
  <r>
    <x v="5"/>
    <s v="12"/>
    <x v="11"/>
    <x v="60"/>
    <x v="60"/>
    <x v="17"/>
    <n v="4642"/>
    <n v="4201"/>
    <n v="23"/>
    <n v="4178"/>
    <n v="47633.598333333299"/>
    <n v="14809.7183333333"/>
    <x v="0"/>
    <x v="60"/>
  </r>
  <r>
    <x v="5"/>
    <s v="01"/>
    <x v="0"/>
    <x v="61"/>
    <x v="61"/>
    <x v="17"/>
    <n v="16797"/>
    <n v="13592"/>
    <n v="128"/>
    <n v="13464"/>
    <n v="178934.495833333"/>
    <n v="36090.087500000001"/>
    <x v="0"/>
    <x v="61"/>
  </r>
  <r>
    <x v="5"/>
    <s v="02"/>
    <x v="1"/>
    <x v="61"/>
    <x v="61"/>
    <x v="17"/>
    <n v="15491"/>
    <n v="12564"/>
    <n v="107"/>
    <n v="12457"/>
    <n v="168462.59166666699"/>
    <n v="27539.258333333299"/>
    <x v="0"/>
    <x v="61"/>
  </r>
  <r>
    <x v="5"/>
    <s v="03"/>
    <x v="2"/>
    <x v="61"/>
    <x v="61"/>
    <x v="17"/>
    <n v="17523"/>
    <n v="14078"/>
    <n v="203"/>
    <n v="13875"/>
    <n v="184010.89249999999"/>
    <n v="32380.524166666699"/>
    <x v="0"/>
    <x v="61"/>
  </r>
  <r>
    <x v="5"/>
    <s v="04"/>
    <x v="3"/>
    <x v="61"/>
    <x v="61"/>
    <x v="17"/>
    <n v="18650"/>
    <n v="15297"/>
    <n v="124"/>
    <n v="15173"/>
    <n v="206599.17833333299"/>
    <n v="32936.321666666699"/>
    <x v="0"/>
    <x v="61"/>
  </r>
  <r>
    <x v="5"/>
    <s v="05"/>
    <x v="4"/>
    <x v="61"/>
    <x v="61"/>
    <x v="17"/>
    <n v="20031"/>
    <n v="16483"/>
    <n v="274"/>
    <n v="16209"/>
    <n v="220887.17666666699"/>
    <n v="33828.74"/>
    <x v="0"/>
    <x v="61"/>
  </r>
  <r>
    <x v="5"/>
    <s v="06"/>
    <x v="5"/>
    <x v="61"/>
    <x v="61"/>
    <x v="17"/>
    <n v="19881"/>
    <n v="16138"/>
    <n v="915"/>
    <n v="15223"/>
    <n v="207230.66250000001"/>
    <n v="31241.520833333299"/>
    <x v="0"/>
    <x v="61"/>
  </r>
  <r>
    <x v="5"/>
    <s v="07"/>
    <x v="6"/>
    <x v="61"/>
    <x v="61"/>
    <x v="17"/>
    <n v="20635"/>
    <n v="16783"/>
    <n v="379"/>
    <n v="16404"/>
    <n v="215139.38250000001"/>
    <n v="35049.817499999997"/>
    <x v="0"/>
    <x v="61"/>
  </r>
  <r>
    <x v="5"/>
    <s v="08"/>
    <x v="7"/>
    <x v="61"/>
    <x v="61"/>
    <x v="17"/>
    <n v="20818"/>
    <n v="16909"/>
    <n v="102"/>
    <n v="16807"/>
    <n v="223050.57250000001"/>
    <n v="34486.644166666701"/>
    <x v="0"/>
    <x v="61"/>
  </r>
  <r>
    <x v="5"/>
    <s v="09"/>
    <x v="8"/>
    <x v="61"/>
    <x v="61"/>
    <x v="17"/>
    <n v="19957"/>
    <n v="16290"/>
    <n v="82"/>
    <n v="16208"/>
    <n v="220294.629166667"/>
    <n v="35031.837500000001"/>
    <x v="0"/>
    <x v="61"/>
  </r>
  <r>
    <x v="5"/>
    <s v="10"/>
    <x v="9"/>
    <x v="61"/>
    <x v="61"/>
    <x v="17"/>
    <n v="20246"/>
    <n v="16591"/>
    <n v="76"/>
    <n v="16515"/>
    <n v="219235.82916666701"/>
    <n v="41182.070833333302"/>
    <x v="0"/>
    <x v="61"/>
  </r>
  <r>
    <x v="5"/>
    <s v="11"/>
    <x v="10"/>
    <x v="61"/>
    <x v="61"/>
    <x v="17"/>
    <n v="17850"/>
    <n v="14424"/>
    <n v="123"/>
    <n v="14301"/>
    <n v="188955.73833333299"/>
    <n v="40568.245000000003"/>
    <x v="0"/>
    <x v="61"/>
  </r>
  <r>
    <x v="5"/>
    <s v="12"/>
    <x v="11"/>
    <x v="61"/>
    <x v="61"/>
    <x v="17"/>
    <n v="18583"/>
    <n v="15157"/>
    <n v="79"/>
    <n v="15078"/>
    <n v="200465.80083333299"/>
    <n v="40614.865833333301"/>
    <x v="0"/>
    <x v="61"/>
  </r>
  <r>
    <x v="5"/>
    <s v="01"/>
    <x v="0"/>
    <x v="62"/>
    <x v="62"/>
    <x v="17"/>
    <n v="7436"/>
    <n v="6302"/>
    <n v="113"/>
    <n v="6189"/>
    <n v="78575.934166666702"/>
    <n v="19717.999166666701"/>
    <x v="0"/>
    <x v="62"/>
  </r>
  <r>
    <x v="5"/>
    <s v="02"/>
    <x v="1"/>
    <x v="62"/>
    <x v="62"/>
    <x v="17"/>
    <n v="7302"/>
    <n v="6177"/>
    <n v="26"/>
    <n v="6151"/>
    <n v="75749.363333333298"/>
    <n v="16290.1033333333"/>
    <x v="0"/>
    <x v="62"/>
  </r>
  <r>
    <x v="5"/>
    <s v="03"/>
    <x v="2"/>
    <x v="62"/>
    <x v="62"/>
    <x v="17"/>
    <n v="7181"/>
    <n v="6007"/>
    <n v="43"/>
    <n v="5964"/>
    <n v="76779.464999999997"/>
    <n v="13066.2016666667"/>
    <x v="0"/>
    <x v="62"/>
  </r>
  <r>
    <x v="5"/>
    <s v="04"/>
    <x v="3"/>
    <x v="62"/>
    <x v="62"/>
    <x v="17"/>
    <n v="8663"/>
    <n v="7452"/>
    <n v="33"/>
    <n v="7419"/>
    <n v="90680.708333333299"/>
    <n v="17537.891666666699"/>
    <x v="0"/>
    <x v="62"/>
  </r>
  <r>
    <x v="5"/>
    <s v="05"/>
    <x v="4"/>
    <x v="62"/>
    <x v="62"/>
    <x v="17"/>
    <n v="9455"/>
    <n v="8237"/>
    <n v="103"/>
    <n v="8134"/>
    <n v="98074.370833333305"/>
    <n v="21752.162499999999"/>
    <x v="0"/>
    <x v="62"/>
  </r>
  <r>
    <x v="5"/>
    <s v="06"/>
    <x v="5"/>
    <x v="62"/>
    <x v="62"/>
    <x v="17"/>
    <n v="9376"/>
    <n v="8085"/>
    <n v="182"/>
    <n v="7903"/>
    <n v="96049.545833333294"/>
    <n v="17085.954166666699"/>
    <x v="0"/>
    <x v="62"/>
  </r>
  <r>
    <x v="5"/>
    <s v="07"/>
    <x v="6"/>
    <x v="62"/>
    <x v="62"/>
    <x v="17"/>
    <n v="9911"/>
    <n v="8399"/>
    <n v="36"/>
    <n v="8363"/>
    <n v="108658.35"/>
    <n v="17114.766666666699"/>
    <x v="0"/>
    <x v="62"/>
  </r>
  <r>
    <x v="5"/>
    <s v="08"/>
    <x v="7"/>
    <x v="62"/>
    <x v="62"/>
    <x v="17"/>
    <n v="9929"/>
    <n v="8406"/>
    <n v="72"/>
    <n v="8334"/>
    <n v="106197.78"/>
    <n v="16200.37"/>
    <x v="0"/>
    <x v="62"/>
  </r>
  <r>
    <x v="5"/>
    <s v="09"/>
    <x v="8"/>
    <x v="62"/>
    <x v="62"/>
    <x v="17"/>
    <n v="9708"/>
    <n v="8410"/>
    <n v="81"/>
    <n v="8329"/>
    <n v="102897.64333333301"/>
    <n v="16054.04"/>
    <x v="0"/>
    <x v="62"/>
  </r>
  <r>
    <x v="5"/>
    <s v="10"/>
    <x v="9"/>
    <x v="62"/>
    <x v="62"/>
    <x v="17"/>
    <n v="9584"/>
    <n v="8291"/>
    <n v="68"/>
    <n v="8223"/>
    <n v="105535.564166667"/>
    <n v="18594.319166666701"/>
    <x v="0"/>
    <x v="62"/>
  </r>
  <r>
    <x v="5"/>
    <s v="11"/>
    <x v="10"/>
    <x v="62"/>
    <x v="62"/>
    <x v="17"/>
    <n v="7695"/>
    <n v="6597"/>
    <n v="54"/>
    <n v="6543"/>
    <n v="84881.218333333294"/>
    <n v="17905.014999999999"/>
    <x v="0"/>
    <x v="62"/>
  </r>
  <r>
    <x v="5"/>
    <s v="12"/>
    <x v="11"/>
    <x v="62"/>
    <x v="62"/>
    <x v="17"/>
    <n v="8033"/>
    <n v="6886"/>
    <n v="51"/>
    <n v="6835"/>
    <n v="89026.481666666703"/>
    <n v="18679.5016666667"/>
    <x v="0"/>
    <x v="62"/>
  </r>
  <r>
    <x v="5"/>
    <s v="01"/>
    <x v="0"/>
    <x v="63"/>
    <x v="63"/>
    <x v="17"/>
    <n v="2347"/>
    <n v="1524"/>
    <n v="55"/>
    <n v="1469"/>
    <n v="17112.915000000001"/>
    <n v="4656.8516666666701"/>
    <x v="0"/>
    <x v="63"/>
  </r>
  <r>
    <x v="5"/>
    <s v="02"/>
    <x v="1"/>
    <x v="63"/>
    <x v="63"/>
    <x v="17"/>
    <n v="2507"/>
    <n v="1554"/>
    <n v="61"/>
    <n v="1493"/>
    <n v="17162.2091666667"/>
    <n v="4212.2908333333298"/>
    <x v="0"/>
    <x v="63"/>
  </r>
  <r>
    <x v="5"/>
    <s v="03"/>
    <x v="2"/>
    <x v="63"/>
    <x v="63"/>
    <x v="17"/>
    <n v="2857"/>
    <n v="1884"/>
    <n v="67"/>
    <n v="1817"/>
    <n v="20733.913333333301"/>
    <n v="5596.0366666666696"/>
    <x v="0"/>
    <x v="63"/>
  </r>
  <r>
    <x v="5"/>
    <s v="04"/>
    <x v="3"/>
    <x v="63"/>
    <x v="63"/>
    <x v="17"/>
    <n v="3534"/>
    <n v="2433"/>
    <n v="118"/>
    <n v="2315"/>
    <n v="27040.9666666667"/>
    <n v="7486.65"/>
    <x v="0"/>
    <x v="63"/>
  </r>
  <r>
    <x v="5"/>
    <s v="05"/>
    <x v="4"/>
    <x v="63"/>
    <x v="63"/>
    <x v="17"/>
    <n v="3770"/>
    <n v="2594"/>
    <n v="142"/>
    <n v="2452"/>
    <n v="29109.2633333333"/>
    <n v="7771.67"/>
    <x v="0"/>
    <x v="63"/>
  </r>
  <r>
    <x v="5"/>
    <s v="06"/>
    <x v="5"/>
    <x v="63"/>
    <x v="63"/>
    <x v="17"/>
    <n v="4127"/>
    <n v="2757"/>
    <n v="126"/>
    <n v="2631"/>
    <n v="30936.154999999999"/>
    <n v="8410.1450000000004"/>
    <x v="0"/>
    <x v="63"/>
  </r>
  <r>
    <x v="5"/>
    <s v="07"/>
    <x v="6"/>
    <x v="63"/>
    <x v="63"/>
    <x v="17"/>
    <n v="3931"/>
    <n v="2711"/>
    <n v="82"/>
    <n v="2629"/>
    <n v="31027.622500000001"/>
    <n v="8116.49416666667"/>
    <x v="0"/>
    <x v="63"/>
  </r>
  <r>
    <x v="5"/>
    <s v="08"/>
    <x v="7"/>
    <x v="63"/>
    <x v="63"/>
    <x v="17"/>
    <n v="3989"/>
    <n v="2731"/>
    <n v="55"/>
    <n v="2676"/>
    <n v="31999.0958333333"/>
    <n v="7546.0541666666704"/>
    <x v="0"/>
    <x v="63"/>
  </r>
  <r>
    <x v="5"/>
    <s v="09"/>
    <x v="8"/>
    <x v="63"/>
    <x v="63"/>
    <x v="17"/>
    <n v="4057"/>
    <n v="2723"/>
    <n v="8"/>
    <n v="2715"/>
    <n v="31624.8066666667"/>
    <n v="6742.3766666666697"/>
    <x v="0"/>
    <x v="63"/>
  </r>
  <r>
    <x v="5"/>
    <s v="10"/>
    <x v="9"/>
    <x v="63"/>
    <x v="63"/>
    <x v="17"/>
    <n v="3834"/>
    <n v="2701"/>
    <n v="32"/>
    <n v="2669"/>
    <n v="31217.29"/>
    <n v="7665.16"/>
    <x v="0"/>
    <x v="63"/>
  </r>
  <r>
    <x v="5"/>
    <s v="11"/>
    <x v="10"/>
    <x v="63"/>
    <x v="63"/>
    <x v="17"/>
    <n v="2886"/>
    <n v="1975"/>
    <n v="17"/>
    <n v="1958"/>
    <n v="22611.101666666698"/>
    <n v="5795.7983333333304"/>
    <x v="0"/>
    <x v="63"/>
  </r>
  <r>
    <x v="5"/>
    <s v="12"/>
    <x v="11"/>
    <x v="63"/>
    <x v="63"/>
    <x v="17"/>
    <n v="3169"/>
    <n v="2179"/>
    <n v="7"/>
    <n v="2172"/>
    <n v="25137.97"/>
    <n v="6264.6966666666704"/>
    <x v="0"/>
    <x v="63"/>
  </r>
  <r>
    <x v="5"/>
    <s v="01"/>
    <x v="0"/>
    <x v="64"/>
    <x v="64"/>
    <x v="18"/>
    <n v="6851"/>
    <n v="5565"/>
    <n v="186"/>
    <n v="5379"/>
    <n v="60305.086666666699"/>
    <n v="15458.48"/>
    <x v="0"/>
    <x v="64"/>
  </r>
  <r>
    <x v="5"/>
    <s v="02"/>
    <x v="1"/>
    <x v="64"/>
    <x v="64"/>
    <x v="18"/>
    <n v="6174"/>
    <n v="5018"/>
    <n v="99"/>
    <n v="4919"/>
    <n v="55020.065000000002"/>
    <n v="15358.8183333333"/>
    <x v="0"/>
    <x v="64"/>
  </r>
  <r>
    <x v="5"/>
    <s v="03"/>
    <x v="2"/>
    <x v="64"/>
    <x v="64"/>
    <x v="18"/>
    <n v="7296"/>
    <n v="5787"/>
    <n v="266"/>
    <n v="5521"/>
    <n v="60407.201666666697"/>
    <n v="17714.314999999999"/>
    <x v="0"/>
    <x v="64"/>
  </r>
  <r>
    <x v="5"/>
    <s v="04"/>
    <x v="3"/>
    <x v="64"/>
    <x v="64"/>
    <x v="18"/>
    <n v="8981"/>
    <n v="6439"/>
    <n v="30"/>
    <n v="6409"/>
    <n v="70462.958333333299"/>
    <n v="20204.575000000001"/>
    <x v="0"/>
    <x v="64"/>
  </r>
  <r>
    <x v="5"/>
    <s v="05"/>
    <x v="4"/>
    <x v="64"/>
    <x v="64"/>
    <x v="18"/>
    <n v="10571"/>
    <n v="7253"/>
    <n v="0"/>
    <n v="7253"/>
    <n v="81350.884166666699"/>
    <n v="21972.199166666702"/>
    <x v="0"/>
    <x v="64"/>
  </r>
  <r>
    <x v="5"/>
    <s v="06"/>
    <x v="5"/>
    <x v="64"/>
    <x v="64"/>
    <x v="18"/>
    <n v="12087"/>
    <n v="7894"/>
    <n v="4"/>
    <n v="7890"/>
    <n v="87373.13"/>
    <n v="26649.07"/>
    <x v="0"/>
    <x v="64"/>
  </r>
  <r>
    <x v="5"/>
    <s v="07"/>
    <x v="6"/>
    <x v="64"/>
    <x v="64"/>
    <x v="18"/>
    <n v="13515"/>
    <n v="8694"/>
    <n v="0"/>
    <n v="8694"/>
    <n v="96755.454166666706"/>
    <n v="31539.512500000001"/>
    <x v="0"/>
    <x v="64"/>
  </r>
  <r>
    <x v="5"/>
    <s v="08"/>
    <x v="7"/>
    <x v="64"/>
    <x v="64"/>
    <x v="18"/>
    <n v="13391"/>
    <n v="8698"/>
    <n v="4"/>
    <n v="8694"/>
    <n v="96374.208333333299"/>
    <n v="32944.508333333302"/>
    <x v="0"/>
    <x v="64"/>
  </r>
  <r>
    <x v="5"/>
    <s v="09"/>
    <x v="8"/>
    <x v="64"/>
    <x v="64"/>
    <x v="18"/>
    <n v="12074"/>
    <n v="7933"/>
    <n v="0"/>
    <n v="7933"/>
    <n v="88138.7558333333"/>
    <n v="29954.127499999999"/>
    <x v="0"/>
    <x v="64"/>
  </r>
  <r>
    <x v="5"/>
    <s v="10"/>
    <x v="9"/>
    <x v="64"/>
    <x v="64"/>
    <x v="18"/>
    <n v="11171"/>
    <n v="7907"/>
    <n v="1"/>
    <n v="7906"/>
    <n v="88472.926666666695"/>
    <n v="27610.106666666699"/>
    <x v="0"/>
    <x v="64"/>
  </r>
  <r>
    <x v="5"/>
    <s v="11"/>
    <x v="10"/>
    <x v="64"/>
    <x v="64"/>
    <x v="18"/>
    <n v="8176"/>
    <n v="6429"/>
    <n v="50"/>
    <n v="6379"/>
    <n v="70265.890833333295"/>
    <n v="23644.009166666699"/>
    <x v="0"/>
    <x v="64"/>
  </r>
  <r>
    <x v="5"/>
    <s v="12"/>
    <x v="11"/>
    <x v="64"/>
    <x v="64"/>
    <x v="18"/>
    <n v="8110"/>
    <n v="6469"/>
    <n v="82"/>
    <n v="6387"/>
    <n v="70068.579166666706"/>
    <n v="19748.070833333299"/>
    <x v="0"/>
    <x v="64"/>
  </r>
  <r>
    <x v="5"/>
    <s v="01"/>
    <x v="0"/>
    <x v="65"/>
    <x v="65"/>
    <x v="19"/>
    <n v="3620"/>
    <n v="2650"/>
    <n v="6"/>
    <n v="2644"/>
    <n v="32473.554166666701"/>
    <n v="5190.4291666666704"/>
    <x v="0"/>
    <x v="65"/>
  </r>
  <r>
    <x v="5"/>
    <s v="02"/>
    <x v="1"/>
    <x v="65"/>
    <x v="65"/>
    <x v="19"/>
    <n v="3293"/>
    <n v="2409"/>
    <n v="21"/>
    <n v="2388"/>
    <n v="29668.433333333302"/>
    <n v="4809.9333333333298"/>
    <x v="0"/>
    <x v="65"/>
  </r>
  <r>
    <x v="5"/>
    <s v="03"/>
    <x v="2"/>
    <x v="65"/>
    <x v="65"/>
    <x v="19"/>
    <n v="4041"/>
    <n v="3020"/>
    <n v="34"/>
    <n v="2986"/>
    <n v="36482.275833333297"/>
    <n v="5935.2574999999997"/>
    <x v="0"/>
    <x v="65"/>
  </r>
  <r>
    <x v="5"/>
    <s v="04"/>
    <x v="3"/>
    <x v="65"/>
    <x v="65"/>
    <x v="19"/>
    <n v="4370"/>
    <n v="3332"/>
    <n v="56"/>
    <n v="3276"/>
    <n v="40340.063333333303"/>
    <n v="7124.7866666666696"/>
    <x v="0"/>
    <x v="65"/>
  </r>
  <r>
    <x v="5"/>
    <s v="05"/>
    <x v="4"/>
    <x v="65"/>
    <x v="65"/>
    <x v="19"/>
    <n v="4718"/>
    <n v="3607"/>
    <n v="248"/>
    <n v="3359"/>
    <n v="40510.586666666699"/>
    <n v="7343.9633333333304"/>
    <x v="0"/>
    <x v="65"/>
  </r>
  <r>
    <x v="5"/>
    <s v="06"/>
    <x v="5"/>
    <x v="65"/>
    <x v="65"/>
    <x v="19"/>
    <n v="4899"/>
    <n v="3687"/>
    <n v="76"/>
    <n v="3611"/>
    <n v="44482.3825"/>
    <n v="7369.4008333333304"/>
    <x v="0"/>
    <x v="65"/>
  </r>
  <r>
    <x v="5"/>
    <s v="07"/>
    <x v="6"/>
    <x v="65"/>
    <x v="65"/>
    <x v="19"/>
    <n v="5299"/>
    <n v="4010"/>
    <n v="46"/>
    <n v="3964"/>
    <n v="48987.224999999999"/>
    <n v="7248.2416666666704"/>
    <x v="0"/>
    <x v="65"/>
  </r>
  <r>
    <x v="5"/>
    <s v="08"/>
    <x v="7"/>
    <x v="65"/>
    <x v="65"/>
    <x v="19"/>
    <n v="5087"/>
    <n v="3841"/>
    <n v="13"/>
    <n v="3828"/>
    <n v="47080.574166666702"/>
    <n v="7088.5091666666704"/>
    <x v="0"/>
    <x v="65"/>
  </r>
  <r>
    <x v="5"/>
    <s v="09"/>
    <x v="8"/>
    <x v="65"/>
    <x v="65"/>
    <x v="19"/>
    <n v="4920"/>
    <n v="3692"/>
    <n v="121"/>
    <n v="3571"/>
    <n v="42952.633333333302"/>
    <n v="6995.1833333333298"/>
    <x v="0"/>
    <x v="65"/>
  </r>
  <r>
    <x v="5"/>
    <s v="10"/>
    <x v="9"/>
    <x v="65"/>
    <x v="65"/>
    <x v="19"/>
    <n v="4786"/>
    <n v="3609"/>
    <n v="177"/>
    <n v="3432"/>
    <n v="41952.035000000003"/>
    <n v="7299.5649999999996"/>
    <x v="0"/>
    <x v="65"/>
  </r>
  <r>
    <x v="5"/>
    <s v="11"/>
    <x v="10"/>
    <x v="65"/>
    <x v="65"/>
    <x v="19"/>
    <n v="4301"/>
    <n v="3246"/>
    <n v="30"/>
    <n v="3216"/>
    <n v="39499.955833333297"/>
    <n v="6983.1941666666698"/>
    <x v="0"/>
    <x v="65"/>
  </r>
  <r>
    <x v="5"/>
    <s v="12"/>
    <x v="11"/>
    <x v="65"/>
    <x v="65"/>
    <x v="19"/>
    <n v="4446"/>
    <n v="3370"/>
    <n v="59"/>
    <n v="3311"/>
    <n v="40841.391666666699"/>
    <n v="7354.1416666666701"/>
    <x v="0"/>
    <x v="65"/>
  </r>
  <r>
    <x v="5"/>
    <s v="01"/>
    <x v="0"/>
    <x v="66"/>
    <x v="66"/>
    <x v="20"/>
    <n v="2312"/>
    <n v="1936"/>
    <n v="7"/>
    <n v="1929"/>
    <n v="20544.099999999999"/>
    <n v="6395.0833333333303"/>
    <x v="0"/>
    <x v="66"/>
  </r>
  <r>
    <x v="5"/>
    <s v="02"/>
    <x v="1"/>
    <x v="66"/>
    <x v="66"/>
    <x v="20"/>
    <n v="2012"/>
    <n v="1676"/>
    <n v="7"/>
    <n v="1669"/>
    <n v="17913.89"/>
    <n v="5974.5933333333296"/>
    <x v="0"/>
    <x v="66"/>
  </r>
  <r>
    <x v="5"/>
    <s v="03"/>
    <x v="2"/>
    <x v="66"/>
    <x v="66"/>
    <x v="20"/>
    <n v="2399"/>
    <n v="2006"/>
    <n v="18"/>
    <n v="1988"/>
    <n v="21116.769166666701"/>
    <n v="6815.38083333333"/>
    <x v="0"/>
    <x v="66"/>
  </r>
  <r>
    <x v="5"/>
    <s v="04"/>
    <x v="3"/>
    <x v="66"/>
    <x v="66"/>
    <x v="20"/>
    <n v="3219"/>
    <n v="2697"/>
    <n v="40"/>
    <n v="2657"/>
    <n v="28351.273333333302"/>
    <n v="10514.6266666667"/>
    <x v="0"/>
    <x v="66"/>
  </r>
  <r>
    <x v="5"/>
    <s v="05"/>
    <x v="4"/>
    <x v="66"/>
    <x v="66"/>
    <x v="20"/>
    <n v="3477"/>
    <n v="2892"/>
    <n v="21"/>
    <n v="2871"/>
    <n v="30919.4666666667"/>
    <n v="12860.45"/>
    <x v="0"/>
    <x v="66"/>
  </r>
  <r>
    <x v="5"/>
    <s v="06"/>
    <x v="5"/>
    <x v="66"/>
    <x v="66"/>
    <x v="20"/>
    <n v="3826"/>
    <n v="3197"/>
    <n v="34"/>
    <n v="3163"/>
    <n v="34039.4508333333"/>
    <n v="12802.6658333333"/>
    <x v="0"/>
    <x v="66"/>
  </r>
  <r>
    <x v="5"/>
    <s v="07"/>
    <x v="6"/>
    <x v="66"/>
    <x v="66"/>
    <x v="20"/>
    <n v="2994"/>
    <n v="2447"/>
    <n v="13"/>
    <n v="2434"/>
    <n v="26066.7991666667"/>
    <n v="10006.7341666667"/>
    <x v="0"/>
    <x v="66"/>
  </r>
  <r>
    <x v="5"/>
    <s v="08"/>
    <x v="7"/>
    <x v="66"/>
    <x v="66"/>
    <x v="20"/>
    <n v="3633"/>
    <n v="3063"/>
    <n v="25"/>
    <n v="3038"/>
    <n v="32483.65"/>
    <n v="13049.5333333333"/>
    <x v="0"/>
    <x v="66"/>
  </r>
  <r>
    <x v="5"/>
    <s v="09"/>
    <x v="8"/>
    <x v="66"/>
    <x v="66"/>
    <x v="20"/>
    <n v="3799"/>
    <n v="3167"/>
    <n v="31"/>
    <n v="3136"/>
    <n v="33520.199999999997"/>
    <n v="13095.733333333301"/>
    <x v="0"/>
    <x v="66"/>
  </r>
  <r>
    <x v="5"/>
    <s v="10"/>
    <x v="9"/>
    <x v="66"/>
    <x v="66"/>
    <x v="20"/>
    <n v="3544"/>
    <n v="2975"/>
    <n v="31"/>
    <n v="2944"/>
    <n v="31382.311666666701"/>
    <n v="11268.121666666701"/>
    <x v="0"/>
    <x v="66"/>
  </r>
  <r>
    <x v="5"/>
    <s v="11"/>
    <x v="10"/>
    <x v="66"/>
    <x v="66"/>
    <x v="20"/>
    <n v="2575"/>
    <n v="2156"/>
    <n v="33"/>
    <n v="2123"/>
    <n v="22319.19"/>
    <n v="8189.6766666666699"/>
    <x v="0"/>
    <x v="66"/>
  </r>
  <r>
    <x v="5"/>
    <s v="12"/>
    <x v="11"/>
    <x v="66"/>
    <x v="66"/>
    <x v="20"/>
    <n v="2835"/>
    <n v="2385"/>
    <n v="29"/>
    <n v="2356"/>
    <n v="24860.7833333333"/>
    <n v="8931.3166666666693"/>
    <x v="0"/>
    <x v="66"/>
  </r>
  <r>
    <x v="5"/>
    <s v="01"/>
    <x v="0"/>
    <x v="67"/>
    <x v="67"/>
    <x v="20"/>
    <n v="6801"/>
    <n v="5269"/>
    <n v="1"/>
    <n v="5268"/>
    <n v="56849.4"/>
    <n v="15363.9333333333"/>
    <x v="0"/>
    <x v="67"/>
  </r>
  <r>
    <x v="5"/>
    <s v="02"/>
    <x v="1"/>
    <x v="67"/>
    <x v="67"/>
    <x v="20"/>
    <n v="6676"/>
    <n v="5207"/>
    <n v="49"/>
    <n v="5158"/>
    <n v="56382.7"/>
    <n v="14109.1166666667"/>
    <x v="0"/>
    <x v="67"/>
  </r>
  <r>
    <x v="5"/>
    <s v="03"/>
    <x v="2"/>
    <x v="67"/>
    <x v="67"/>
    <x v="20"/>
    <n v="7747"/>
    <n v="5988"/>
    <n v="33"/>
    <n v="5955"/>
    <n v="65802.216666666704"/>
    <n v="20844.7833333333"/>
    <x v="0"/>
    <x v="67"/>
  </r>
  <r>
    <x v="5"/>
    <s v="04"/>
    <x v="3"/>
    <x v="67"/>
    <x v="67"/>
    <x v="20"/>
    <n v="8311"/>
    <n v="6403"/>
    <n v="39"/>
    <n v="6364"/>
    <n v="70389.629166666695"/>
    <n v="22308.354166666701"/>
    <x v="0"/>
    <x v="67"/>
  </r>
  <r>
    <x v="5"/>
    <s v="05"/>
    <x v="4"/>
    <x v="67"/>
    <x v="67"/>
    <x v="20"/>
    <n v="8810"/>
    <n v="6749"/>
    <n v="38"/>
    <n v="6711"/>
    <n v="74236.883333333302"/>
    <n v="24888.3"/>
    <x v="0"/>
    <x v="67"/>
  </r>
  <r>
    <x v="5"/>
    <s v="06"/>
    <x v="5"/>
    <x v="67"/>
    <x v="67"/>
    <x v="20"/>
    <n v="9089"/>
    <n v="6922"/>
    <n v="66"/>
    <n v="6856"/>
    <n v="74722.883333333302"/>
    <n v="24391.383333333299"/>
    <x v="0"/>
    <x v="67"/>
  </r>
  <r>
    <x v="5"/>
    <s v="07"/>
    <x v="6"/>
    <x v="67"/>
    <x v="67"/>
    <x v="20"/>
    <n v="9868"/>
    <n v="7473"/>
    <n v="23"/>
    <n v="7450"/>
    <n v="80052.718333333294"/>
    <n v="28042.165000000001"/>
    <x v="0"/>
    <x v="67"/>
  </r>
  <r>
    <x v="5"/>
    <s v="08"/>
    <x v="7"/>
    <x v="67"/>
    <x v="67"/>
    <x v="20"/>
    <n v="9644"/>
    <n v="7341"/>
    <n v="36"/>
    <n v="7305"/>
    <n v="78213.266666666706"/>
    <n v="24827.2166666667"/>
    <x v="0"/>
    <x v="67"/>
  </r>
  <r>
    <x v="5"/>
    <s v="09"/>
    <x v="8"/>
    <x v="67"/>
    <x v="67"/>
    <x v="20"/>
    <n v="9487"/>
    <n v="7243"/>
    <n v="84"/>
    <n v="7159"/>
    <n v="78140.7"/>
    <n v="25485.1"/>
    <x v="0"/>
    <x v="67"/>
  </r>
  <r>
    <x v="5"/>
    <s v="10"/>
    <x v="9"/>
    <x v="67"/>
    <x v="67"/>
    <x v="20"/>
    <n v="9211"/>
    <n v="7074"/>
    <n v="93"/>
    <n v="6981"/>
    <n v="76941.766666666706"/>
    <n v="28046.666666666701"/>
    <x v="0"/>
    <x v="67"/>
  </r>
  <r>
    <x v="5"/>
    <s v="11"/>
    <x v="10"/>
    <x v="67"/>
    <x v="67"/>
    <x v="20"/>
    <n v="7495"/>
    <n v="5744"/>
    <n v="0"/>
    <n v="5744"/>
    <n v="64493.1116666667"/>
    <n v="17720.6383333333"/>
    <x v="0"/>
    <x v="67"/>
  </r>
  <r>
    <x v="5"/>
    <s v="12"/>
    <x v="11"/>
    <x v="67"/>
    <x v="67"/>
    <x v="20"/>
    <n v="7936"/>
    <n v="6157"/>
    <n v="16"/>
    <n v="6141"/>
    <n v="68669.263333333307"/>
    <n v="21821.453333333298"/>
    <x v="0"/>
    <x v="67"/>
  </r>
  <r>
    <x v="5"/>
    <s v="01"/>
    <x v="0"/>
    <x v="68"/>
    <x v="68"/>
    <x v="20"/>
    <n v="3831"/>
    <n v="3017"/>
    <n v="30"/>
    <n v="2987"/>
    <n v="35890.566666666702"/>
    <n v="7763.2833333333301"/>
    <x v="0"/>
    <x v="68"/>
  </r>
  <r>
    <x v="5"/>
    <s v="02"/>
    <x v="1"/>
    <x v="68"/>
    <x v="68"/>
    <x v="20"/>
    <n v="3389"/>
    <n v="2687"/>
    <n v="155"/>
    <n v="2532"/>
    <n v="30482.016666666699"/>
    <n v="5487.3"/>
    <x v="0"/>
    <x v="68"/>
  </r>
  <r>
    <x v="5"/>
    <s v="03"/>
    <x v="2"/>
    <x v="68"/>
    <x v="68"/>
    <x v="20"/>
    <n v="3852"/>
    <n v="3062"/>
    <n v="64"/>
    <n v="2998"/>
    <n v="36161.403333333299"/>
    <n v="7097.98"/>
    <x v="0"/>
    <x v="68"/>
  </r>
  <r>
    <x v="5"/>
    <s v="04"/>
    <x v="3"/>
    <x v="68"/>
    <x v="68"/>
    <x v="20"/>
    <n v="4238"/>
    <n v="3274"/>
    <n v="203"/>
    <n v="3071"/>
    <n v="37474.095833333296"/>
    <n v="8777.7374999999993"/>
    <x v="0"/>
    <x v="68"/>
  </r>
  <r>
    <x v="5"/>
    <s v="05"/>
    <x v="4"/>
    <x v="68"/>
    <x v="68"/>
    <x v="20"/>
    <n v="4496"/>
    <n v="3473"/>
    <n v="141"/>
    <n v="3332"/>
    <n v="40882.333333333299"/>
    <n v="10353.0666666667"/>
    <x v="0"/>
    <x v="68"/>
  </r>
  <r>
    <x v="5"/>
    <s v="06"/>
    <x v="5"/>
    <x v="68"/>
    <x v="68"/>
    <x v="20"/>
    <n v="4520"/>
    <n v="3438"/>
    <n v="48"/>
    <n v="3390"/>
    <n v="41392.896666666697"/>
    <n v="9556.6200000000008"/>
    <x v="0"/>
    <x v="68"/>
  </r>
  <r>
    <x v="5"/>
    <s v="07"/>
    <x v="6"/>
    <x v="68"/>
    <x v="68"/>
    <x v="20"/>
    <n v="4647"/>
    <n v="3421"/>
    <n v="73"/>
    <n v="3348"/>
    <n v="40278.133333333302"/>
    <n v="8115.8166666666702"/>
    <x v="0"/>
    <x v="68"/>
  </r>
  <r>
    <x v="5"/>
    <s v="08"/>
    <x v="7"/>
    <x v="68"/>
    <x v="68"/>
    <x v="20"/>
    <n v="4945"/>
    <n v="3697"/>
    <n v="178"/>
    <n v="3519"/>
    <n v="42474.463333333297"/>
    <n v="8078.97"/>
    <x v="0"/>
    <x v="68"/>
  </r>
  <r>
    <x v="5"/>
    <s v="09"/>
    <x v="8"/>
    <x v="68"/>
    <x v="68"/>
    <x v="20"/>
    <n v="4555"/>
    <n v="3496"/>
    <n v="185"/>
    <n v="3311"/>
    <n v="39992.266666666699"/>
    <n v="7308.1833333333298"/>
    <x v="0"/>
    <x v="68"/>
  </r>
  <r>
    <x v="5"/>
    <s v="10"/>
    <x v="9"/>
    <x v="68"/>
    <x v="68"/>
    <x v="20"/>
    <n v="4554"/>
    <n v="3544"/>
    <n v="192"/>
    <n v="3352"/>
    <n v="41193.616666666698"/>
    <n v="8322.2999999999993"/>
    <x v="0"/>
    <x v="68"/>
  </r>
  <r>
    <x v="5"/>
    <s v="11"/>
    <x v="10"/>
    <x v="68"/>
    <x v="68"/>
    <x v="20"/>
    <n v="3752"/>
    <n v="3003"/>
    <n v="72"/>
    <n v="2931"/>
    <n v="35862.400000000001"/>
    <n v="7594.0833333333303"/>
    <x v="0"/>
    <x v="68"/>
  </r>
  <r>
    <x v="5"/>
    <s v="12"/>
    <x v="11"/>
    <x v="68"/>
    <x v="68"/>
    <x v="20"/>
    <n v="4077"/>
    <n v="3240"/>
    <n v="28"/>
    <n v="3212"/>
    <n v="39130.816666666702"/>
    <n v="8408.4166666666697"/>
    <x v="0"/>
    <x v="68"/>
  </r>
  <r>
    <x v="5"/>
    <s v="01"/>
    <x v="0"/>
    <x v="69"/>
    <x v="69"/>
    <x v="20"/>
    <m/>
    <m/>
    <m/>
    <m/>
    <m/>
    <m/>
    <x v="3"/>
    <x v="69"/>
  </r>
  <r>
    <x v="5"/>
    <s v="02"/>
    <x v="1"/>
    <x v="69"/>
    <x v="69"/>
    <x v="20"/>
    <m/>
    <m/>
    <m/>
    <m/>
    <m/>
    <m/>
    <x v="3"/>
    <x v="69"/>
  </r>
  <r>
    <x v="5"/>
    <s v="03"/>
    <x v="2"/>
    <x v="69"/>
    <x v="69"/>
    <x v="20"/>
    <m/>
    <m/>
    <m/>
    <m/>
    <m/>
    <m/>
    <x v="3"/>
    <x v="69"/>
  </r>
  <r>
    <x v="5"/>
    <s v="04"/>
    <x v="3"/>
    <x v="69"/>
    <x v="69"/>
    <x v="20"/>
    <m/>
    <m/>
    <m/>
    <m/>
    <m/>
    <m/>
    <x v="3"/>
    <x v="69"/>
  </r>
  <r>
    <x v="5"/>
    <s v="05"/>
    <x v="4"/>
    <x v="69"/>
    <x v="69"/>
    <x v="20"/>
    <m/>
    <m/>
    <m/>
    <m/>
    <m/>
    <m/>
    <x v="3"/>
    <x v="69"/>
  </r>
  <r>
    <x v="5"/>
    <s v="06"/>
    <x v="5"/>
    <x v="69"/>
    <x v="69"/>
    <x v="20"/>
    <m/>
    <m/>
    <m/>
    <m/>
    <m/>
    <m/>
    <x v="3"/>
    <x v="69"/>
  </r>
  <r>
    <x v="5"/>
    <s v="07"/>
    <x v="6"/>
    <x v="69"/>
    <x v="69"/>
    <x v="20"/>
    <m/>
    <m/>
    <m/>
    <m/>
    <m/>
    <m/>
    <x v="3"/>
    <x v="69"/>
  </r>
  <r>
    <x v="5"/>
    <s v="08"/>
    <x v="7"/>
    <x v="69"/>
    <x v="69"/>
    <x v="20"/>
    <m/>
    <m/>
    <m/>
    <m/>
    <m/>
    <m/>
    <x v="3"/>
    <x v="69"/>
  </r>
  <r>
    <x v="5"/>
    <s v="09"/>
    <x v="8"/>
    <x v="69"/>
    <x v="69"/>
    <x v="20"/>
    <m/>
    <m/>
    <m/>
    <m/>
    <m/>
    <m/>
    <x v="3"/>
    <x v="69"/>
  </r>
  <r>
    <x v="5"/>
    <s v="10"/>
    <x v="9"/>
    <x v="69"/>
    <x v="69"/>
    <x v="20"/>
    <m/>
    <m/>
    <m/>
    <m/>
    <m/>
    <m/>
    <x v="3"/>
    <x v="69"/>
  </r>
  <r>
    <x v="5"/>
    <s v="11"/>
    <x v="10"/>
    <x v="69"/>
    <x v="69"/>
    <x v="20"/>
    <m/>
    <m/>
    <m/>
    <m/>
    <m/>
    <m/>
    <x v="3"/>
    <x v="69"/>
  </r>
  <r>
    <x v="5"/>
    <s v="12"/>
    <x v="11"/>
    <x v="69"/>
    <x v="69"/>
    <x v="20"/>
    <m/>
    <m/>
    <m/>
    <m/>
    <m/>
    <m/>
    <x v="3"/>
    <x v="69"/>
  </r>
  <r>
    <x v="5"/>
    <s v="01"/>
    <x v="0"/>
    <x v="70"/>
    <x v="70"/>
    <x v="20"/>
    <n v="4156"/>
    <n v="3579"/>
    <n v="0"/>
    <n v="3579"/>
    <n v="36701.829166666699"/>
    <n v="9281.1041666666697"/>
    <x v="0"/>
    <x v="70"/>
  </r>
  <r>
    <x v="5"/>
    <s v="02"/>
    <x v="1"/>
    <x v="70"/>
    <x v="70"/>
    <x v="20"/>
    <n v="3955"/>
    <n v="3394"/>
    <n v="19"/>
    <n v="3375"/>
    <n v="35420.870000000003"/>
    <n v="8423.0633333333299"/>
    <x v="0"/>
    <x v="70"/>
  </r>
  <r>
    <x v="5"/>
    <s v="03"/>
    <x v="2"/>
    <x v="70"/>
    <x v="70"/>
    <x v="20"/>
    <n v="4298"/>
    <n v="3706"/>
    <n v="0"/>
    <n v="3706"/>
    <n v="38925.883333333302"/>
    <n v="8721.5333333333292"/>
    <x v="0"/>
    <x v="70"/>
  </r>
  <r>
    <x v="5"/>
    <s v="04"/>
    <x v="3"/>
    <x v="70"/>
    <x v="70"/>
    <x v="20"/>
    <n v="4554"/>
    <n v="3945"/>
    <n v="36"/>
    <n v="3909"/>
    <n v="40890"/>
    <n v="9756.1833333333307"/>
    <x v="0"/>
    <x v="70"/>
  </r>
  <r>
    <x v="5"/>
    <s v="05"/>
    <x v="4"/>
    <x v="70"/>
    <x v="70"/>
    <x v="20"/>
    <n v="4966"/>
    <n v="4248"/>
    <n v="29"/>
    <n v="4219"/>
    <n v="44005.714166666701"/>
    <n v="10525.4025"/>
    <x v="0"/>
    <x v="70"/>
  </r>
  <r>
    <x v="5"/>
    <s v="06"/>
    <x v="5"/>
    <x v="70"/>
    <x v="70"/>
    <x v="20"/>
    <n v="5133"/>
    <n v="4320"/>
    <n v="1"/>
    <n v="4319"/>
    <n v="44936.933333333298"/>
    <n v="10584.9666666667"/>
    <x v="0"/>
    <x v="70"/>
  </r>
  <r>
    <x v="5"/>
    <s v="07"/>
    <x v="6"/>
    <x v="70"/>
    <x v="70"/>
    <x v="20"/>
    <n v="5075"/>
    <n v="4175"/>
    <n v="7"/>
    <n v="4168"/>
    <n v="43129.2"/>
    <n v="9208.4166666666697"/>
    <x v="0"/>
    <x v="70"/>
  </r>
  <r>
    <x v="5"/>
    <s v="08"/>
    <x v="7"/>
    <x v="70"/>
    <x v="70"/>
    <x v="20"/>
    <n v="4243"/>
    <n v="3596"/>
    <n v="0"/>
    <n v="3596"/>
    <n v="37249.146666666697"/>
    <n v="6923.5533333333296"/>
    <x v="0"/>
    <x v="70"/>
  </r>
  <r>
    <x v="5"/>
    <s v="09"/>
    <x v="8"/>
    <x v="70"/>
    <x v="70"/>
    <x v="20"/>
    <n v="5104"/>
    <n v="4316"/>
    <n v="53"/>
    <n v="4263"/>
    <n v="44672.308333333298"/>
    <n v="10144.825000000001"/>
    <x v="0"/>
    <x v="70"/>
  </r>
  <r>
    <x v="5"/>
    <s v="10"/>
    <x v="9"/>
    <x v="70"/>
    <x v="70"/>
    <x v="20"/>
    <n v="5001"/>
    <n v="4375"/>
    <n v="15"/>
    <n v="4360"/>
    <n v="45644.95"/>
    <n v="9728.7999999999993"/>
    <x v="0"/>
    <x v="70"/>
  </r>
  <r>
    <x v="5"/>
    <s v="11"/>
    <x v="10"/>
    <x v="70"/>
    <x v="70"/>
    <x v="20"/>
    <n v="4703"/>
    <n v="4060"/>
    <n v="163"/>
    <n v="3897"/>
    <n v="40929.708333333299"/>
    <n v="9817.2083333333303"/>
    <x v="0"/>
    <x v="70"/>
  </r>
  <r>
    <x v="5"/>
    <s v="12"/>
    <x v="11"/>
    <x v="70"/>
    <x v="70"/>
    <x v="20"/>
    <n v="4621"/>
    <n v="4035"/>
    <n v="325"/>
    <n v="3710"/>
    <n v="38633.946666666699"/>
    <n v="8252.0033333333304"/>
    <x v="0"/>
    <x v="70"/>
  </r>
  <r>
    <x v="5"/>
    <s v="01"/>
    <x v="0"/>
    <x v="71"/>
    <x v="71"/>
    <x v="20"/>
    <n v="2322"/>
    <n v="1807"/>
    <n v="0"/>
    <n v="1807"/>
    <n v="21273.0258333333"/>
    <n v="5309.4741666666696"/>
    <x v="0"/>
    <x v="71"/>
  </r>
  <r>
    <x v="5"/>
    <s v="02"/>
    <x v="1"/>
    <x v="71"/>
    <x v="71"/>
    <x v="20"/>
    <n v="2119"/>
    <n v="1656"/>
    <n v="0"/>
    <n v="1656"/>
    <n v="19456.395833333299"/>
    <n v="4438.2041666666701"/>
    <x v="0"/>
    <x v="71"/>
  </r>
  <r>
    <x v="5"/>
    <s v="03"/>
    <x v="2"/>
    <x v="71"/>
    <x v="71"/>
    <x v="20"/>
    <n v="2561"/>
    <n v="2018"/>
    <n v="0"/>
    <n v="2018"/>
    <n v="23704.718333333301"/>
    <n v="5620.7150000000001"/>
    <x v="0"/>
    <x v="71"/>
  </r>
  <r>
    <x v="5"/>
    <s v="04"/>
    <x v="3"/>
    <x v="71"/>
    <x v="71"/>
    <x v="20"/>
    <n v="3166"/>
    <n v="2508"/>
    <n v="0"/>
    <n v="2508"/>
    <n v="29334.959999999999"/>
    <n v="8763.64"/>
    <x v="0"/>
    <x v="71"/>
  </r>
  <r>
    <x v="5"/>
    <s v="05"/>
    <x v="4"/>
    <x v="71"/>
    <x v="71"/>
    <x v="20"/>
    <n v="3475"/>
    <n v="2793"/>
    <n v="0"/>
    <n v="2793"/>
    <n v="32779.900833333297"/>
    <n v="10090.815833333299"/>
    <x v="0"/>
    <x v="71"/>
  </r>
  <r>
    <x v="5"/>
    <s v="06"/>
    <x v="5"/>
    <x v="71"/>
    <x v="71"/>
    <x v="20"/>
    <n v="3510"/>
    <n v="2759"/>
    <n v="0"/>
    <n v="2759"/>
    <n v="32273.093333333301"/>
    <n v="9152.8066666666691"/>
    <x v="0"/>
    <x v="71"/>
  </r>
  <r>
    <x v="5"/>
    <s v="07"/>
    <x v="6"/>
    <x v="71"/>
    <x v="71"/>
    <x v="20"/>
    <n v="3734"/>
    <n v="2905"/>
    <n v="0"/>
    <n v="2905"/>
    <n v="33958.400000000001"/>
    <n v="9184.4333333333307"/>
    <x v="0"/>
    <x v="71"/>
  </r>
  <r>
    <x v="5"/>
    <s v="08"/>
    <x v="7"/>
    <x v="71"/>
    <x v="71"/>
    <x v="20"/>
    <n v="3716"/>
    <n v="2922"/>
    <n v="0"/>
    <n v="2922"/>
    <n v="34135.83"/>
    <n v="8199.7866666666705"/>
    <x v="0"/>
    <x v="71"/>
  </r>
  <r>
    <x v="5"/>
    <s v="09"/>
    <x v="8"/>
    <x v="71"/>
    <x v="71"/>
    <x v="20"/>
    <n v="3541"/>
    <n v="2878"/>
    <n v="0"/>
    <n v="2878"/>
    <n v="33858.425000000003"/>
    <n v="8920.9416666666693"/>
    <x v="0"/>
    <x v="71"/>
  </r>
  <r>
    <x v="5"/>
    <s v="10"/>
    <x v="9"/>
    <x v="71"/>
    <x v="71"/>
    <x v="20"/>
    <n v="3492"/>
    <n v="2831"/>
    <n v="0"/>
    <n v="2831"/>
    <n v="33356.2516666667"/>
    <n v="9492.1816666666691"/>
    <x v="0"/>
    <x v="71"/>
  </r>
  <r>
    <x v="5"/>
    <s v="11"/>
    <x v="10"/>
    <x v="71"/>
    <x v="71"/>
    <x v="20"/>
    <n v="2556"/>
    <n v="2019"/>
    <n v="0"/>
    <n v="2019"/>
    <n v="23899.981666666699"/>
    <n v="5926.7849999999999"/>
    <x v="0"/>
    <x v="71"/>
  </r>
  <r>
    <x v="5"/>
    <s v="12"/>
    <x v="11"/>
    <x v="71"/>
    <x v="71"/>
    <x v="20"/>
    <n v="2623"/>
    <n v="2051"/>
    <n v="0"/>
    <n v="2051"/>
    <n v="24620.474999999999"/>
    <n v="6336.8416666666699"/>
    <x v="0"/>
    <x v="71"/>
  </r>
  <r>
    <x v="5"/>
    <s v="01"/>
    <x v="0"/>
    <x v="72"/>
    <x v="72"/>
    <x v="20"/>
    <n v="2552"/>
    <n v="2070"/>
    <n v="17"/>
    <n v="2053"/>
    <n v="20937.41"/>
    <n v="4744.4566666666697"/>
    <x v="0"/>
    <x v="72"/>
  </r>
  <r>
    <x v="5"/>
    <s v="02"/>
    <x v="1"/>
    <x v="72"/>
    <x v="72"/>
    <x v="20"/>
    <n v="2458"/>
    <n v="2006"/>
    <n v="3"/>
    <n v="2003"/>
    <n v="20474.593333333301"/>
    <n v="4909.8233333333301"/>
    <x v="0"/>
    <x v="72"/>
  </r>
  <r>
    <x v="5"/>
    <s v="03"/>
    <x v="2"/>
    <x v="72"/>
    <x v="72"/>
    <x v="20"/>
    <n v="3049"/>
    <n v="2525"/>
    <n v="34"/>
    <n v="2491"/>
    <n v="25567.64"/>
    <n v="5544.4933333333302"/>
    <x v="0"/>
    <x v="72"/>
  </r>
  <r>
    <x v="5"/>
    <s v="04"/>
    <x v="3"/>
    <x v="72"/>
    <x v="72"/>
    <x v="20"/>
    <n v="3722"/>
    <n v="3167"/>
    <n v="23"/>
    <n v="3144"/>
    <n v="32105.8"/>
    <n v="9006.2833333333292"/>
    <x v="0"/>
    <x v="72"/>
  </r>
  <r>
    <x v="5"/>
    <s v="05"/>
    <x v="4"/>
    <x v="72"/>
    <x v="72"/>
    <x v="20"/>
    <n v="4295"/>
    <n v="3652"/>
    <n v="25"/>
    <n v="3627"/>
    <n v="37091.433333333298"/>
    <n v="12901.516666666699"/>
    <x v="0"/>
    <x v="72"/>
  </r>
  <r>
    <x v="5"/>
    <s v="06"/>
    <x v="5"/>
    <x v="72"/>
    <x v="72"/>
    <x v="20"/>
    <n v="4239"/>
    <n v="3576"/>
    <n v="27"/>
    <n v="3549"/>
    <n v="36316.133333333302"/>
    <n v="10901.2"/>
    <x v="0"/>
    <x v="72"/>
  </r>
  <r>
    <x v="5"/>
    <s v="07"/>
    <x v="6"/>
    <x v="72"/>
    <x v="72"/>
    <x v="20"/>
    <n v="4347"/>
    <n v="3619"/>
    <n v="34"/>
    <n v="3585"/>
    <n v="36801.883333333302"/>
    <n v="9504.5833333333303"/>
    <x v="0"/>
    <x v="72"/>
  </r>
  <r>
    <x v="5"/>
    <s v="08"/>
    <x v="7"/>
    <x v="72"/>
    <x v="72"/>
    <x v="20"/>
    <n v="4358"/>
    <n v="3623"/>
    <n v="21"/>
    <n v="3602"/>
    <n v="36903.0625"/>
    <n v="10350.020833333299"/>
    <x v="0"/>
    <x v="72"/>
  </r>
  <r>
    <x v="5"/>
    <s v="09"/>
    <x v="8"/>
    <x v="72"/>
    <x v="72"/>
    <x v="20"/>
    <n v="4302"/>
    <n v="3636"/>
    <n v="32"/>
    <n v="3604"/>
    <n v="36863.533333333296"/>
    <n v="11326.45"/>
    <x v="0"/>
    <x v="72"/>
  </r>
  <r>
    <x v="5"/>
    <s v="10"/>
    <x v="9"/>
    <x v="72"/>
    <x v="72"/>
    <x v="20"/>
    <n v="4118"/>
    <n v="3446"/>
    <n v="166"/>
    <n v="3280"/>
    <n v="33513.4"/>
    <n v="10101.4"/>
    <x v="0"/>
    <x v="72"/>
  </r>
  <r>
    <x v="5"/>
    <s v="11"/>
    <x v="10"/>
    <x v="72"/>
    <x v="72"/>
    <x v="20"/>
    <n v="2785"/>
    <n v="2334"/>
    <n v="176"/>
    <n v="2158"/>
    <n v="22079.933333333302"/>
    <n v="4931.9333333333298"/>
    <x v="0"/>
    <x v="72"/>
  </r>
  <r>
    <x v="5"/>
    <s v="12"/>
    <x v="11"/>
    <x v="72"/>
    <x v="72"/>
    <x v="20"/>
    <n v="2997"/>
    <n v="2463"/>
    <n v="32"/>
    <n v="2431"/>
    <n v="24787.0916666667"/>
    <n v="5761.3249999999998"/>
    <x v="0"/>
    <x v="72"/>
  </r>
  <r>
    <x v="5"/>
    <s v="01"/>
    <x v="0"/>
    <x v="73"/>
    <x v="73"/>
    <x v="20"/>
    <n v="1584"/>
    <n v="1278"/>
    <n v="657"/>
    <n v="621"/>
    <n v="5164.6499999999996"/>
    <n v="1227.2333333333299"/>
    <x v="0"/>
    <x v="73"/>
  </r>
  <r>
    <x v="5"/>
    <s v="02"/>
    <x v="1"/>
    <x v="73"/>
    <x v="73"/>
    <x v="20"/>
    <n v="1449"/>
    <n v="1178"/>
    <n v="337"/>
    <n v="841"/>
    <n v="7362.6416666666701"/>
    <n v="1353.875"/>
    <x v="0"/>
    <x v="73"/>
  </r>
  <r>
    <x v="5"/>
    <s v="03"/>
    <x v="2"/>
    <x v="73"/>
    <x v="73"/>
    <x v="20"/>
    <n v="1729"/>
    <n v="1446"/>
    <n v="240"/>
    <n v="1206"/>
    <n v="11043.95"/>
    <n v="2537.63333333333"/>
    <x v="0"/>
    <x v="73"/>
  </r>
  <r>
    <x v="5"/>
    <s v="04"/>
    <x v="3"/>
    <x v="73"/>
    <x v="73"/>
    <x v="20"/>
    <n v="1643"/>
    <n v="1471"/>
    <n v="132"/>
    <n v="1339"/>
    <n v="12703.075000000001"/>
    <n v="2869.0749999999998"/>
    <x v="0"/>
    <x v="73"/>
  </r>
  <r>
    <x v="5"/>
    <s v="05"/>
    <x v="4"/>
    <x v="73"/>
    <x v="73"/>
    <x v="20"/>
    <n v="1974"/>
    <n v="1724"/>
    <n v="108"/>
    <n v="1616"/>
    <n v="15195.4533333333"/>
    <n v="3847.78"/>
    <x v="0"/>
    <x v="73"/>
  </r>
  <r>
    <x v="5"/>
    <s v="06"/>
    <x v="5"/>
    <x v="73"/>
    <x v="73"/>
    <x v="20"/>
    <n v="2007"/>
    <n v="1708"/>
    <n v="193"/>
    <n v="1515"/>
    <n v="14444.1483333333"/>
    <n v="3300.95166666667"/>
    <x v="0"/>
    <x v="73"/>
  </r>
  <r>
    <x v="5"/>
    <s v="07"/>
    <x v="6"/>
    <x v="73"/>
    <x v="73"/>
    <x v="20"/>
    <n v="2001"/>
    <n v="1713"/>
    <n v="64"/>
    <n v="1649"/>
    <n v="15727.768333333301"/>
    <n v="3349.2816666666699"/>
    <x v="0"/>
    <x v="73"/>
  </r>
  <r>
    <x v="5"/>
    <s v="08"/>
    <x v="7"/>
    <x v="73"/>
    <x v="73"/>
    <x v="20"/>
    <n v="1798"/>
    <n v="1509"/>
    <n v="61"/>
    <n v="1448"/>
    <n v="13811.695"/>
    <n v="2849.2716666666702"/>
    <x v="0"/>
    <x v="73"/>
  </r>
  <r>
    <x v="5"/>
    <s v="09"/>
    <x v="8"/>
    <x v="73"/>
    <x v="73"/>
    <x v="20"/>
    <n v="1956"/>
    <n v="1695"/>
    <n v="158"/>
    <n v="1537"/>
    <n v="15079.526666666699"/>
    <n v="3481.67333333333"/>
    <x v="0"/>
    <x v="73"/>
  </r>
  <r>
    <x v="5"/>
    <s v="10"/>
    <x v="9"/>
    <x v="73"/>
    <x v="73"/>
    <x v="20"/>
    <n v="1977"/>
    <n v="1724"/>
    <n v="18"/>
    <n v="1706"/>
    <n v="15924.801666666701"/>
    <n v="3589.3150000000001"/>
    <x v="0"/>
    <x v="73"/>
  </r>
  <r>
    <x v="5"/>
    <s v="11"/>
    <x v="10"/>
    <x v="73"/>
    <x v="73"/>
    <x v="20"/>
    <n v="1677"/>
    <n v="1506"/>
    <n v="85"/>
    <n v="1421"/>
    <n v="13648.5158333333"/>
    <n v="3776.8508333333298"/>
    <x v="0"/>
    <x v="73"/>
  </r>
  <r>
    <x v="5"/>
    <s v="12"/>
    <x v="11"/>
    <x v="73"/>
    <x v="73"/>
    <x v="20"/>
    <n v="1592"/>
    <n v="1418"/>
    <n v="68"/>
    <n v="1350"/>
    <n v="12947.1625"/>
    <n v="2729.4375"/>
    <x v="0"/>
    <x v="73"/>
  </r>
  <r>
    <x v="5"/>
    <s v="01"/>
    <x v="0"/>
    <x v="74"/>
    <x v="74"/>
    <x v="20"/>
    <n v="8449"/>
    <n v="7194"/>
    <n v="54"/>
    <n v="7140"/>
    <n v="77476.393333333297"/>
    <n v="20141.406666666699"/>
    <x v="0"/>
    <x v="74"/>
  </r>
  <r>
    <x v="5"/>
    <s v="02"/>
    <x v="1"/>
    <x v="74"/>
    <x v="74"/>
    <x v="20"/>
    <n v="7918"/>
    <n v="6754"/>
    <n v="77"/>
    <n v="6677"/>
    <n v="71255.845000000001"/>
    <n v="16848.0216666667"/>
    <x v="0"/>
    <x v="74"/>
  </r>
  <r>
    <x v="5"/>
    <s v="03"/>
    <x v="2"/>
    <x v="74"/>
    <x v="74"/>
    <x v="20"/>
    <n v="9278"/>
    <n v="7992"/>
    <n v="132"/>
    <n v="7860"/>
    <n v="83373.735833333296"/>
    <n v="24259.647499999999"/>
    <x v="0"/>
    <x v="74"/>
  </r>
  <r>
    <x v="5"/>
    <s v="04"/>
    <x v="3"/>
    <x v="74"/>
    <x v="74"/>
    <x v="20"/>
    <n v="10652"/>
    <n v="9161"/>
    <n v="89"/>
    <n v="9072"/>
    <n v="98843.6875"/>
    <n v="31459.512500000001"/>
    <x v="0"/>
    <x v="74"/>
  </r>
  <r>
    <x v="5"/>
    <s v="05"/>
    <x v="4"/>
    <x v="74"/>
    <x v="74"/>
    <x v="20"/>
    <n v="11413"/>
    <n v="9751"/>
    <n v="0"/>
    <n v="9751"/>
    <n v="104725.48833333301"/>
    <n v="32664.211666666699"/>
    <x v="0"/>
    <x v="74"/>
  </r>
  <r>
    <x v="5"/>
    <s v="06"/>
    <x v="5"/>
    <x v="74"/>
    <x v="74"/>
    <x v="20"/>
    <n v="12053"/>
    <n v="10304"/>
    <n v="0"/>
    <n v="10304"/>
    <n v="108665.59583333301"/>
    <n v="33838.670833333301"/>
    <x v="0"/>
    <x v="74"/>
  </r>
  <r>
    <x v="5"/>
    <s v="07"/>
    <x v="6"/>
    <x v="74"/>
    <x v="74"/>
    <x v="20"/>
    <n v="12717"/>
    <n v="10695"/>
    <n v="20"/>
    <n v="10675"/>
    <n v="112853.381666667"/>
    <n v="32962.485000000001"/>
    <x v="0"/>
    <x v="74"/>
  </r>
  <r>
    <x v="5"/>
    <s v="08"/>
    <x v="7"/>
    <x v="74"/>
    <x v="74"/>
    <x v="20"/>
    <n v="13010"/>
    <n v="11028"/>
    <n v="1"/>
    <n v="11027"/>
    <n v="118143.631666667"/>
    <n v="34808.5016666667"/>
    <x v="0"/>
    <x v="74"/>
  </r>
  <r>
    <x v="5"/>
    <s v="09"/>
    <x v="8"/>
    <x v="74"/>
    <x v="74"/>
    <x v="20"/>
    <n v="12459"/>
    <n v="10661"/>
    <n v="0"/>
    <n v="10661"/>
    <n v="115656.875"/>
    <n v="32545.041666666701"/>
    <x v="0"/>
    <x v="74"/>
  </r>
  <r>
    <x v="5"/>
    <s v="10"/>
    <x v="9"/>
    <x v="74"/>
    <x v="74"/>
    <x v="20"/>
    <n v="12605"/>
    <n v="10858"/>
    <n v="2"/>
    <n v="10856"/>
    <n v="112740.37833333301"/>
    <n v="40253.705000000002"/>
    <x v="0"/>
    <x v="74"/>
  </r>
  <r>
    <x v="5"/>
    <s v="11"/>
    <x v="10"/>
    <x v="74"/>
    <x v="74"/>
    <x v="20"/>
    <n v="10808"/>
    <n v="9200"/>
    <n v="112"/>
    <n v="9088"/>
    <n v="99162.7"/>
    <n v="33312.083333333299"/>
    <x v="0"/>
    <x v="74"/>
  </r>
  <r>
    <x v="5"/>
    <s v="12"/>
    <x v="11"/>
    <x v="74"/>
    <x v="74"/>
    <x v="20"/>
    <n v="11115"/>
    <n v="9435"/>
    <n v="119"/>
    <n v="9316"/>
    <n v="101510.610833333"/>
    <n v="29167.805833333299"/>
    <x v="0"/>
    <x v="74"/>
  </r>
  <r>
    <x v="5"/>
    <s v="01"/>
    <x v="0"/>
    <x v="75"/>
    <x v="75"/>
    <x v="20"/>
    <n v="2379"/>
    <n v="1989"/>
    <n v="11"/>
    <n v="1978"/>
    <n v="21998.805833333299"/>
    <n v="5839.3275000000003"/>
    <x v="0"/>
    <x v="75"/>
  </r>
  <r>
    <x v="5"/>
    <s v="02"/>
    <x v="1"/>
    <x v="75"/>
    <x v="75"/>
    <x v="20"/>
    <n v="2286"/>
    <n v="1941"/>
    <n v="26"/>
    <n v="1915"/>
    <n v="21214.5133333333"/>
    <n v="4765.9533333333302"/>
    <x v="0"/>
    <x v="75"/>
  </r>
  <r>
    <x v="5"/>
    <s v="03"/>
    <x v="2"/>
    <x v="75"/>
    <x v="75"/>
    <x v="20"/>
    <n v="2801"/>
    <n v="2368"/>
    <n v="27"/>
    <n v="2341"/>
    <n v="26026.875"/>
    <n v="7313.5416666666697"/>
    <x v="0"/>
    <x v="75"/>
  </r>
  <r>
    <x v="5"/>
    <s v="04"/>
    <x v="3"/>
    <x v="75"/>
    <x v="75"/>
    <x v="20"/>
    <n v="3880"/>
    <n v="3273"/>
    <n v="23"/>
    <n v="3250"/>
    <n v="36345.033333333296"/>
    <n v="15832.3166666667"/>
    <x v="0"/>
    <x v="75"/>
  </r>
  <r>
    <x v="5"/>
    <s v="05"/>
    <x v="4"/>
    <x v="75"/>
    <x v="75"/>
    <x v="20"/>
    <n v="4479"/>
    <n v="3751"/>
    <n v="32"/>
    <n v="3719"/>
    <n v="41792.019999999997"/>
    <n v="20583.996666666699"/>
    <x v="0"/>
    <x v="75"/>
  </r>
  <r>
    <x v="5"/>
    <s v="06"/>
    <x v="5"/>
    <x v="75"/>
    <x v="75"/>
    <x v="20"/>
    <n v="5043"/>
    <n v="4220"/>
    <n v="35"/>
    <n v="4185"/>
    <n v="47112.995833333298"/>
    <n v="28471.204166666699"/>
    <x v="0"/>
    <x v="75"/>
  </r>
  <r>
    <x v="5"/>
    <s v="07"/>
    <x v="6"/>
    <x v="75"/>
    <x v="75"/>
    <x v="20"/>
    <n v="5590"/>
    <n v="4656"/>
    <n v="33"/>
    <n v="4623"/>
    <n v="52218.686666666697"/>
    <n v="34699.629999999997"/>
    <x v="0"/>
    <x v="75"/>
  </r>
  <r>
    <x v="5"/>
    <s v="08"/>
    <x v="7"/>
    <x v="75"/>
    <x v="75"/>
    <x v="20"/>
    <n v="5431"/>
    <n v="4594"/>
    <n v="41"/>
    <n v="4553"/>
    <n v="51519.216666666704"/>
    <n v="28049.65"/>
    <x v="0"/>
    <x v="75"/>
  </r>
  <r>
    <x v="5"/>
    <s v="09"/>
    <x v="8"/>
    <x v="75"/>
    <x v="75"/>
    <x v="20"/>
    <n v="4619"/>
    <n v="3864"/>
    <n v="50"/>
    <n v="3814"/>
    <n v="43103.125"/>
    <n v="18174.3416666667"/>
    <x v="0"/>
    <x v="75"/>
  </r>
  <r>
    <x v="5"/>
    <s v="10"/>
    <x v="9"/>
    <x v="75"/>
    <x v="75"/>
    <x v="20"/>
    <n v="4264"/>
    <n v="3641"/>
    <n v="25"/>
    <n v="3616"/>
    <n v="40647.978333333303"/>
    <n v="15442.038333333299"/>
    <x v="0"/>
    <x v="75"/>
  </r>
  <r>
    <x v="5"/>
    <s v="11"/>
    <x v="10"/>
    <x v="75"/>
    <x v="75"/>
    <x v="20"/>
    <n v="2339"/>
    <n v="2010"/>
    <n v="16"/>
    <n v="1994"/>
    <n v="22223.416666666701"/>
    <n v="6553.5833333333303"/>
    <x v="0"/>
    <x v="75"/>
  </r>
  <r>
    <x v="5"/>
    <s v="12"/>
    <x v="11"/>
    <x v="75"/>
    <x v="75"/>
    <x v="20"/>
    <n v="2577"/>
    <n v="2184"/>
    <n v="16"/>
    <n v="2168"/>
    <n v="24327.456666666701"/>
    <n v="5315.2933333333303"/>
    <x v="0"/>
    <x v="75"/>
  </r>
  <r>
    <x v="5"/>
    <s v="01"/>
    <x v="0"/>
    <x v="76"/>
    <x v="76"/>
    <x v="21"/>
    <n v="717"/>
    <n v="539"/>
    <n v="0"/>
    <n v="539"/>
    <n v="6099.8883333333297"/>
    <n v="1508.7449999999999"/>
    <x v="0"/>
    <x v="76"/>
  </r>
  <r>
    <x v="5"/>
    <s v="02"/>
    <x v="1"/>
    <x v="76"/>
    <x v="76"/>
    <x v="21"/>
    <n v="729"/>
    <n v="473"/>
    <n v="2"/>
    <n v="471"/>
    <n v="5339.6333333333296"/>
    <n v="1157.43333333333"/>
    <x v="0"/>
    <x v="76"/>
  </r>
  <r>
    <x v="5"/>
    <s v="03"/>
    <x v="2"/>
    <x v="76"/>
    <x v="76"/>
    <x v="21"/>
    <n v="900"/>
    <n v="632"/>
    <n v="4"/>
    <n v="628"/>
    <n v="7139.6058333333303"/>
    <n v="1471.7108333333299"/>
    <x v="0"/>
    <x v="76"/>
  </r>
  <r>
    <x v="5"/>
    <s v="04"/>
    <x v="3"/>
    <x v="76"/>
    <x v="76"/>
    <x v="21"/>
    <n v="849"/>
    <n v="623"/>
    <n v="2"/>
    <n v="621"/>
    <n v="7070.3341666666702"/>
    <n v="1327.3658333333301"/>
    <x v="0"/>
    <x v="76"/>
  </r>
  <r>
    <x v="5"/>
    <s v="05"/>
    <x v="4"/>
    <x v="76"/>
    <x v="76"/>
    <x v="21"/>
    <n v="1017"/>
    <n v="723"/>
    <n v="3"/>
    <n v="720"/>
    <n v="8277.7625000000007"/>
    <n v="1506.4541666666701"/>
    <x v="0"/>
    <x v="76"/>
  </r>
  <r>
    <x v="5"/>
    <s v="06"/>
    <x v="5"/>
    <x v="76"/>
    <x v="76"/>
    <x v="21"/>
    <n v="1090"/>
    <n v="766"/>
    <n v="4"/>
    <n v="762"/>
    <n v="8766.9650000000001"/>
    <n v="1607.135"/>
    <x v="0"/>
    <x v="76"/>
  </r>
  <r>
    <x v="5"/>
    <s v="07"/>
    <x v="6"/>
    <x v="76"/>
    <x v="76"/>
    <x v="21"/>
    <n v="1126"/>
    <n v="784"/>
    <n v="4"/>
    <n v="780"/>
    <n v="8886.7033333333293"/>
    <n v="1657.93"/>
    <x v="0"/>
    <x v="76"/>
  </r>
  <r>
    <x v="5"/>
    <s v="08"/>
    <x v="7"/>
    <x v="76"/>
    <x v="76"/>
    <x v="21"/>
    <n v="1234"/>
    <n v="786"/>
    <n v="3"/>
    <n v="783"/>
    <n v="8842.3241666666709"/>
    <n v="1776.8425"/>
    <x v="0"/>
    <x v="76"/>
  </r>
  <r>
    <x v="5"/>
    <s v="09"/>
    <x v="8"/>
    <x v="76"/>
    <x v="76"/>
    <x v="21"/>
    <n v="1117"/>
    <n v="777"/>
    <n v="0"/>
    <n v="777"/>
    <n v="8844.9041666666708"/>
    <n v="1560.7791666666701"/>
    <x v="0"/>
    <x v="76"/>
  </r>
  <r>
    <x v="5"/>
    <s v="10"/>
    <x v="9"/>
    <x v="76"/>
    <x v="76"/>
    <x v="21"/>
    <n v="996"/>
    <n v="756"/>
    <n v="5"/>
    <n v="751"/>
    <n v="8629.8516666666692"/>
    <n v="1777.5316666666699"/>
    <x v="0"/>
    <x v="76"/>
  </r>
  <r>
    <x v="5"/>
    <s v="11"/>
    <x v="10"/>
    <x v="76"/>
    <x v="76"/>
    <x v="21"/>
    <n v="885"/>
    <n v="646"/>
    <n v="1"/>
    <n v="645"/>
    <n v="7297.3975"/>
    <n v="1607.1025"/>
    <x v="0"/>
    <x v="76"/>
  </r>
  <r>
    <x v="5"/>
    <s v="12"/>
    <x v="11"/>
    <x v="76"/>
    <x v="76"/>
    <x v="21"/>
    <n v="809"/>
    <n v="612"/>
    <n v="3"/>
    <n v="609"/>
    <n v="6848.0641666666697"/>
    <n v="1763.0525"/>
    <x v="0"/>
    <x v="76"/>
  </r>
  <r>
    <x v="5"/>
    <s v="01"/>
    <x v="0"/>
    <x v="77"/>
    <x v="77"/>
    <x v="22"/>
    <n v="3198"/>
    <n v="2667"/>
    <n v="0"/>
    <n v="2667"/>
    <n v="29794.264999999999"/>
    <n v="6509.5516666666699"/>
    <x v="0"/>
    <x v="77"/>
  </r>
  <r>
    <x v="5"/>
    <s v="02"/>
    <x v="1"/>
    <x v="77"/>
    <x v="77"/>
    <x v="22"/>
    <n v="3132"/>
    <n v="2600"/>
    <n v="0"/>
    <n v="2600"/>
    <n v="28639.425833333298"/>
    <n v="6736.4575000000004"/>
    <x v="0"/>
    <x v="77"/>
  </r>
  <r>
    <x v="5"/>
    <s v="03"/>
    <x v="2"/>
    <x v="77"/>
    <x v="77"/>
    <x v="22"/>
    <n v="3920"/>
    <n v="3252"/>
    <n v="0"/>
    <n v="3252"/>
    <n v="36145.75"/>
    <n v="7703.1833333333298"/>
    <x v="0"/>
    <x v="77"/>
  </r>
  <r>
    <x v="5"/>
    <s v="04"/>
    <x v="3"/>
    <x v="77"/>
    <x v="77"/>
    <x v="22"/>
    <n v="4450"/>
    <n v="3731"/>
    <n v="0"/>
    <n v="3731"/>
    <n v="40408.843333333301"/>
    <n v="8443.9566666666706"/>
    <x v="0"/>
    <x v="77"/>
  </r>
  <r>
    <x v="5"/>
    <s v="05"/>
    <x v="4"/>
    <x v="77"/>
    <x v="77"/>
    <x v="22"/>
    <n v="4891"/>
    <n v="4159"/>
    <n v="20"/>
    <n v="4139"/>
    <n v="44611.788333333301"/>
    <n v="9033.3616666666694"/>
    <x v="0"/>
    <x v="77"/>
  </r>
  <r>
    <x v="5"/>
    <s v="06"/>
    <x v="5"/>
    <x v="77"/>
    <x v="77"/>
    <x v="22"/>
    <n v="5750"/>
    <n v="4669"/>
    <n v="1"/>
    <n v="4668"/>
    <n v="51251.333333333299"/>
    <n v="11456.2"/>
    <x v="0"/>
    <x v="77"/>
  </r>
  <r>
    <x v="5"/>
    <s v="07"/>
    <x v="6"/>
    <x v="77"/>
    <x v="77"/>
    <x v="22"/>
    <n v="5990"/>
    <n v="4834"/>
    <n v="0"/>
    <n v="4834"/>
    <n v="53797.133333333302"/>
    <n v="11568.5666666667"/>
    <x v="0"/>
    <x v="77"/>
  </r>
  <r>
    <x v="5"/>
    <s v="08"/>
    <x v="7"/>
    <x v="77"/>
    <x v="77"/>
    <x v="22"/>
    <n v="5941"/>
    <n v="4835"/>
    <n v="0"/>
    <n v="4835"/>
    <n v="53594.212500000001"/>
    <n v="11102.3041666667"/>
    <x v="0"/>
    <x v="77"/>
  </r>
  <r>
    <x v="5"/>
    <s v="09"/>
    <x v="8"/>
    <x v="77"/>
    <x v="77"/>
    <x v="22"/>
    <n v="5873"/>
    <n v="4794"/>
    <n v="0"/>
    <n v="4794"/>
    <n v="52930.6933333333"/>
    <n v="10496.99"/>
    <x v="0"/>
    <x v="77"/>
  </r>
  <r>
    <x v="5"/>
    <s v="10"/>
    <x v="9"/>
    <x v="77"/>
    <x v="77"/>
    <x v="22"/>
    <n v="5329"/>
    <n v="4479"/>
    <n v="450"/>
    <n v="4029"/>
    <n v="44912.968333333301"/>
    <n v="10076.2483333333"/>
    <x v="0"/>
    <x v="77"/>
  </r>
  <r>
    <x v="5"/>
    <s v="11"/>
    <x v="10"/>
    <x v="77"/>
    <x v="77"/>
    <x v="22"/>
    <n v="4365"/>
    <n v="3648"/>
    <n v="39"/>
    <n v="3609"/>
    <n v="41238.416666666701"/>
    <n v="9293.85"/>
    <x v="0"/>
    <x v="77"/>
  </r>
  <r>
    <x v="5"/>
    <s v="12"/>
    <x v="11"/>
    <x v="77"/>
    <x v="77"/>
    <x v="22"/>
    <n v="4489"/>
    <n v="3751"/>
    <n v="77"/>
    <n v="3674"/>
    <n v="41918.872499999998"/>
    <n v="12201.7108333333"/>
    <x v="0"/>
    <x v="77"/>
  </r>
  <r>
    <x v="5"/>
    <s v="01"/>
    <x v="0"/>
    <x v="78"/>
    <x v="78"/>
    <x v="23"/>
    <n v="1939"/>
    <n v="1337"/>
    <n v="40"/>
    <n v="1297"/>
    <n v="13607.9533333333"/>
    <n v="7682.53"/>
    <x v="0"/>
    <x v="78"/>
  </r>
  <r>
    <x v="5"/>
    <s v="02"/>
    <x v="1"/>
    <x v="78"/>
    <x v="78"/>
    <x v="23"/>
    <n v="1592"/>
    <n v="1237"/>
    <n v="26"/>
    <n v="1211"/>
    <n v="12716.577499999999"/>
    <n v="6933.6391666666696"/>
    <x v="0"/>
    <x v="78"/>
  </r>
  <r>
    <x v="5"/>
    <s v="03"/>
    <x v="2"/>
    <x v="78"/>
    <x v="78"/>
    <x v="23"/>
    <n v="2004"/>
    <n v="1564"/>
    <n v="55"/>
    <n v="1509"/>
    <n v="15856.8516666667"/>
    <n v="10600.4983333333"/>
    <x v="0"/>
    <x v="78"/>
  </r>
  <r>
    <x v="5"/>
    <s v="04"/>
    <x v="3"/>
    <x v="78"/>
    <x v="78"/>
    <x v="23"/>
    <n v="2991"/>
    <n v="1983"/>
    <n v="43"/>
    <n v="1940"/>
    <n v="20281.9575"/>
    <n v="10151.725833333299"/>
    <x v="0"/>
    <x v="78"/>
  </r>
  <r>
    <x v="5"/>
    <s v="05"/>
    <x v="4"/>
    <x v="78"/>
    <x v="78"/>
    <x v="23"/>
    <n v="3188"/>
    <n v="2122"/>
    <n v="38"/>
    <n v="2084"/>
    <n v="21826.9175"/>
    <n v="7634.5158333333302"/>
    <x v="0"/>
    <x v="78"/>
  </r>
  <r>
    <x v="5"/>
    <s v="06"/>
    <x v="5"/>
    <x v="78"/>
    <x v="78"/>
    <x v="23"/>
    <n v="3380"/>
    <n v="2174"/>
    <n v="47"/>
    <n v="2127"/>
    <n v="22287.497500000001"/>
    <n v="8432.3191666666698"/>
    <x v="0"/>
    <x v="78"/>
  </r>
  <r>
    <x v="5"/>
    <s v="07"/>
    <x v="6"/>
    <x v="78"/>
    <x v="78"/>
    <x v="23"/>
    <n v="3663"/>
    <n v="2324"/>
    <n v="37"/>
    <n v="2287"/>
    <n v="23897.416666666701"/>
    <n v="9194.9500000000007"/>
    <x v="0"/>
    <x v="78"/>
  </r>
  <r>
    <x v="5"/>
    <s v="08"/>
    <x v="7"/>
    <x v="78"/>
    <x v="78"/>
    <x v="23"/>
    <n v="3616"/>
    <n v="2313"/>
    <n v="40"/>
    <n v="2273"/>
    <n v="23828.083333333299"/>
    <n v="9932.0499999999993"/>
    <x v="0"/>
    <x v="78"/>
  </r>
  <r>
    <x v="5"/>
    <s v="09"/>
    <x v="8"/>
    <x v="78"/>
    <x v="78"/>
    <x v="23"/>
    <n v="3312"/>
    <n v="2189"/>
    <n v="48"/>
    <n v="2141"/>
    <n v="22468.3616666667"/>
    <n v="9495.8050000000003"/>
    <x v="0"/>
    <x v="78"/>
  </r>
  <r>
    <x v="5"/>
    <s v="10"/>
    <x v="9"/>
    <x v="78"/>
    <x v="78"/>
    <x v="23"/>
    <n v="3152"/>
    <n v="2244"/>
    <n v="38"/>
    <n v="2206"/>
    <n v="23284.143333333301"/>
    <n v="8863.4566666666706"/>
    <x v="0"/>
    <x v="78"/>
  </r>
  <r>
    <x v="5"/>
    <s v="11"/>
    <x v="10"/>
    <x v="78"/>
    <x v="78"/>
    <x v="23"/>
    <n v="2148"/>
    <n v="1637"/>
    <n v="42"/>
    <n v="1595"/>
    <n v="16899.087500000001"/>
    <n v="8012.1291666666702"/>
    <x v="0"/>
    <x v="78"/>
  </r>
  <r>
    <x v="5"/>
    <s v="12"/>
    <x v="11"/>
    <x v="78"/>
    <x v="78"/>
    <x v="23"/>
    <n v="2234"/>
    <n v="1676"/>
    <n v="38"/>
    <n v="1638"/>
    <n v="17352.485000000001"/>
    <n v="7058.1316666666698"/>
    <x v="0"/>
    <x v="78"/>
  </r>
  <r>
    <x v="5"/>
    <s v="01"/>
    <x v="0"/>
    <x v="79"/>
    <x v="79"/>
    <x v="24"/>
    <n v="7711"/>
    <n v="6587"/>
    <n v="135"/>
    <n v="6452"/>
    <n v="71301.728333333303"/>
    <n v="18804.255000000001"/>
    <x v="0"/>
    <x v="79"/>
  </r>
  <r>
    <x v="5"/>
    <s v="02"/>
    <x v="1"/>
    <x v="79"/>
    <x v="79"/>
    <x v="24"/>
    <n v="6933"/>
    <n v="5972"/>
    <n v="0"/>
    <n v="5972"/>
    <n v="66245.621666666702"/>
    <n v="16891.711666666699"/>
    <x v="0"/>
    <x v="79"/>
  </r>
  <r>
    <x v="5"/>
    <s v="03"/>
    <x v="2"/>
    <x v="79"/>
    <x v="79"/>
    <x v="24"/>
    <n v="8626"/>
    <n v="7330"/>
    <n v="0"/>
    <n v="7330"/>
    <n v="80642.792499999996"/>
    <n v="17733.374166666701"/>
    <x v="0"/>
    <x v="79"/>
  </r>
  <r>
    <x v="5"/>
    <s v="04"/>
    <x v="3"/>
    <x v="79"/>
    <x v="79"/>
    <x v="24"/>
    <n v="9868"/>
    <n v="8317"/>
    <n v="0"/>
    <n v="8317"/>
    <n v="91248.186666666705"/>
    <n v="22343.2633333333"/>
    <x v="0"/>
    <x v="79"/>
  </r>
  <r>
    <x v="5"/>
    <s v="05"/>
    <x v="4"/>
    <x v="79"/>
    <x v="79"/>
    <x v="24"/>
    <n v="10892"/>
    <n v="9172"/>
    <n v="0"/>
    <n v="9172"/>
    <n v="100776.625"/>
    <n v="26883.108333333301"/>
    <x v="0"/>
    <x v="79"/>
  </r>
  <r>
    <x v="5"/>
    <s v="06"/>
    <x v="5"/>
    <x v="79"/>
    <x v="79"/>
    <x v="24"/>
    <n v="11097"/>
    <n v="9177"/>
    <n v="0"/>
    <n v="9177"/>
    <n v="100674.265833333"/>
    <n v="22576.734166666702"/>
    <x v="0"/>
    <x v="79"/>
  </r>
  <r>
    <x v="5"/>
    <s v="07"/>
    <x v="6"/>
    <x v="79"/>
    <x v="79"/>
    <x v="24"/>
    <n v="11584"/>
    <n v="9535"/>
    <n v="1"/>
    <n v="9534"/>
    <n v="104492.9875"/>
    <n v="21697.329166666699"/>
    <x v="0"/>
    <x v="79"/>
  </r>
  <r>
    <x v="5"/>
    <s v="08"/>
    <x v="7"/>
    <x v="79"/>
    <x v="79"/>
    <x v="24"/>
    <n v="11344"/>
    <n v="9377"/>
    <n v="0"/>
    <n v="9377"/>
    <n v="103357.411666667"/>
    <n v="21936.904999999999"/>
    <x v="0"/>
    <x v="79"/>
  </r>
  <r>
    <x v="5"/>
    <s v="09"/>
    <x v="8"/>
    <x v="79"/>
    <x v="79"/>
    <x v="24"/>
    <n v="11083"/>
    <n v="9329"/>
    <n v="0"/>
    <n v="9329"/>
    <n v="101925.705"/>
    <n v="21689.561666666701"/>
    <x v="0"/>
    <x v="79"/>
  </r>
  <r>
    <x v="5"/>
    <s v="10"/>
    <x v="9"/>
    <x v="79"/>
    <x v="79"/>
    <x v="24"/>
    <n v="10879"/>
    <n v="9174"/>
    <n v="0"/>
    <n v="9174"/>
    <n v="100456.6825"/>
    <n v="23785.9008333333"/>
    <x v="0"/>
    <x v="79"/>
  </r>
  <r>
    <x v="5"/>
    <s v="11"/>
    <x v="10"/>
    <x v="79"/>
    <x v="79"/>
    <x v="24"/>
    <n v="8835"/>
    <n v="7507"/>
    <n v="0"/>
    <n v="7507"/>
    <n v="83008.639999999999"/>
    <n v="19648.61"/>
    <x v="0"/>
    <x v="79"/>
  </r>
  <r>
    <x v="5"/>
    <s v="12"/>
    <x v="11"/>
    <x v="79"/>
    <x v="79"/>
    <x v="24"/>
    <n v="8837"/>
    <n v="7482"/>
    <n v="0"/>
    <n v="7482"/>
    <n v="82708.241666666698"/>
    <n v="21611.9083333333"/>
    <x v="0"/>
    <x v="79"/>
  </r>
  <r>
    <x v="5"/>
    <s v="01"/>
    <x v="0"/>
    <x v="80"/>
    <x v="80"/>
    <x v="25"/>
    <n v="1156"/>
    <n v="1017"/>
    <n v="32"/>
    <n v="985"/>
    <n v="11027.2166666667"/>
    <n v="1486.5166666666701"/>
    <x v="0"/>
    <x v="80"/>
  </r>
  <r>
    <x v="5"/>
    <s v="02"/>
    <x v="1"/>
    <x v="80"/>
    <x v="80"/>
    <x v="25"/>
    <n v="1293"/>
    <n v="1164"/>
    <n v="35"/>
    <n v="1129"/>
    <n v="12678.053333333301"/>
    <n v="2045.23"/>
    <x v="0"/>
    <x v="80"/>
  </r>
  <r>
    <x v="5"/>
    <s v="03"/>
    <x v="2"/>
    <x v="80"/>
    <x v="80"/>
    <x v="25"/>
    <n v="1892"/>
    <n v="1635"/>
    <n v="38"/>
    <n v="1597"/>
    <n v="17763.906666666699"/>
    <n v="2350.11"/>
    <x v="0"/>
    <x v="80"/>
  </r>
  <r>
    <x v="5"/>
    <s v="04"/>
    <x v="3"/>
    <x v="80"/>
    <x v="80"/>
    <x v="25"/>
    <n v="3153"/>
    <n v="2749"/>
    <n v="37"/>
    <n v="2712"/>
    <n v="30190.080000000002"/>
    <n v="4037.62"/>
    <x v="0"/>
    <x v="80"/>
  </r>
  <r>
    <x v="5"/>
    <s v="05"/>
    <x v="4"/>
    <x v="80"/>
    <x v="80"/>
    <x v="25"/>
    <n v="3450"/>
    <n v="3011"/>
    <n v="19"/>
    <n v="2992"/>
    <n v="33320.974999999999"/>
    <n v="4930.5249999999996"/>
    <x v="0"/>
    <x v="80"/>
  </r>
  <r>
    <x v="5"/>
    <s v="06"/>
    <x v="5"/>
    <x v="80"/>
    <x v="80"/>
    <x v="25"/>
    <n v="3643"/>
    <n v="3139"/>
    <n v="25"/>
    <n v="3114"/>
    <n v="34496.823333333297"/>
    <n v="5000.1266666666697"/>
    <x v="0"/>
    <x v="80"/>
  </r>
  <r>
    <x v="5"/>
    <s v="07"/>
    <x v="6"/>
    <x v="80"/>
    <x v="80"/>
    <x v="25"/>
    <n v="4109"/>
    <n v="3593"/>
    <n v="22"/>
    <n v="3571"/>
    <n v="39413.360000000001"/>
    <n v="5629.14"/>
    <x v="0"/>
    <x v="80"/>
  </r>
  <r>
    <x v="5"/>
    <s v="08"/>
    <x v="7"/>
    <x v="80"/>
    <x v="80"/>
    <x v="25"/>
    <n v="4055"/>
    <n v="3520"/>
    <n v="31"/>
    <n v="3489"/>
    <n v="38455.749166666697"/>
    <n v="4830.80083333333"/>
    <x v="0"/>
    <x v="80"/>
  </r>
  <r>
    <x v="5"/>
    <s v="09"/>
    <x v="8"/>
    <x v="80"/>
    <x v="80"/>
    <x v="25"/>
    <n v="3781"/>
    <n v="3267"/>
    <n v="20"/>
    <n v="3247"/>
    <n v="35961.466666666704"/>
    <n v="5473.7166666666699"/>
    <x v="0"/>
    <x v="80"/>
  </r>
  <r>
    <x v="5"/>
    <s v="10"/>
    <x v="9"/>
    <x v="80"/>
    <x v="80"/>
    <x v="25"/>
    <n v="3701"/>
    <n v="3210"/>
    <n v="39"/>
    <n v="3171"/>
    <n v="35057.523333333302"/>
    <n v="6401.46"/>
    <x v="0"/>
    <x v="80"/>
  </r>
  <r>
    <x v="5"/>
    <s v="11"/>
    <x v="10"/>
    <x v="80"/>
    <x v="80"/>
    <x v="25"/>
    <n v="1604"/>
    <n v="1459"/>
    <n v="37"/>
    <n v="1422"/>
    <n v="15659.2833333333"/>
    <n v="2365.8333333333298"/>
    <x v="0"/>
    <x v="80"/>
  </r>
  <r>
    <x v="5"/>
    <s v="12"/>
    <x v="11"/>
    <x v="80"/>
    <x v="80"/>
    <x v="25"/>
    <n v="1419"/>
    <n v="1290"/>
    <n v="23"/>
    <n v="1267"/>
    <n v="14075.3166666667"/>
    <n v="1888.0166666666701"/>
    <x v="0"/>
    <x v="80"/>
  </r>
  <r>
    <x v="5"/>
    <s v="01"/>
    <x v="0"/>
    <x v="81"/>
    <x v="81"/>
    <x v="25"/>
    <n v="3360"/>
    <n v="2774"/>
    <n v="5"/>
    <n v="2769"/>
    <n v="32481.7575"/>
    <n v="7664.4425000000001"/>
    <x v="0"/>
    <x v="81"/>
  </r>
  <r>
    <x v="5"/>
    <s v="02"/>
    <x v="1"/>
    <x v="81"/>
    <x v="81"/>
    <x v="25"/>
    <n v="3272"/>
    <n v="2742"/>
    <n v="4"/>
    <n v="2738"/>
    <n v="32269.753333333301"/>
    <n v="6023.5633333333299"/>
    <x v="0"/>
    <x v="81"/>
  </r>
  <r>
    <x v="5"/>
    <s v="03"/>
    <x v="2"/>
    <x v="81"/>
    <x v="81"/>
    <x v="25"/>
    <n v="3821"/>
    <n v="3173"/>
    <n v="5"/>
    <n v="3168"/>
    <n v="37776.171666666698"/>
    <n v="8356.3950000000004"/>
    <x v="0"/>
    <x v="81"/>
  </r>
  <r>
    <x v="5"/>
    <s v="04"/>
    <x v="3"/>
    <x v="81"/>
    <x v="81"/>
    <x v="25"/>
    <n v="4404"/>
    <n v="3573"/>
    <n v="13"/>
    <n v="3560"/>
    <n v="41703.175833333298"/>
    <n v="9264.5741666666709"/>
    <x v="0"/>
    <x v="81"/>
  </r>
  <r>
    <x v="5"/>
    <s v="05"/>
    <x v="4"/>
    <x v="81"/>
    <x v="81"/>
    <x v="25"/>
    <n v="4675"/>
    <n v="3807"/>
    <n v="23"/>
    <n v="3784"/>
    <n v="43864.754166666702"/>
    <n v="10651.9458333333"/>
    <x v="0"/>
    <x v="81"/>
  </r>
  <r>
    <x v="5"/>
    <s v="06"/>
    <x v="5"/>
    <x v="81"/>
    <x v="81"/>
    <x v="25"/>
    <n v="4763"/>
    <n v="3870"/>
    <n v="31"/>
    <n v="3839"/>
    <n v="44672.222500000003"/>
    <n v="10189.794166666699"/>
    <x v="0"/>
    <x v="81"/>
  </r>
  <r>
    <x v="5"/>
    <s v="07"/>
    <x v="6"/>
    <x v="81"/>
    <x v="81"/>
    <x v="25"/>
    <n v="5142"/>
    <n v="4154"/>
    <n v="17"/>
    <n v="4137"/>
    <n v="47879.15"/>
    <n v="11873.5"/>
    <x v="0"/>
    <x v="81"/>
  </r>
  <r>
    <x v="5"/>
    <s v="08"/>
    <x v="7"/>
    <x v="81"/>
    <x v="81"/>
    <x v="25"/>
    <n v="5263"/>
    <n v="4244"/>
    <n v="23"/>
    <n v="4221"/>
    <n v="49044.886666666702"/>
    <n v="13844.5133333333"/>
    <x v="0"/>
    <x v="81"/>
  </r>
  <r>
    <x v="5"/>
    <s v="09"/>
    <x v="8"/>
    <x v="81"/>
    <x v="81"/>
    <x v="25"/>
    <n v="4997"/>
    <n v="4063"/>
    <n v="47"/>
    <n v="4016"/>
    <n v="47155.16"/>
    <n v="11827.473333333301"/>
    <x v="0"/>
    <x v="81"/>
  </r>
  <r>
    <x v="5"/>
    <s v="10"/>
    <x v="9"/>
    <x v="81"/>
    <x v="81"/>
    <x v="25"/>
    <n v="4839"/>
    <n v="3894"/>
    <n v="37"/>
    <n v="3857"/>
    <n v="45606.954166666699"/>
    <n v="12489.145833333299"/>
    <x v="0"/>
    <x v="81"/>
  </r>
  <r>
    <x v="5"/>
    <s v="11"/>
    <x v="10"/>
    <x v="81"/>
    <x v="81"/>
    <x v="25"/>
    <n v="3637"/>
    <n v="2991"/>
    <n v="6"/>
    <n v="2985"/>
    <n v="35202.637499999997"/>
    <n v="10003.145833333299"/>
    <x v="0"/>
    <x v="81"/>
  </r>
  <r>
    <x v="5"/>
    <s v="12"/>
    <x v="11"/>
    <x v="81"/>
    <x v="81"/>
    <x v="25"/>
    <n v="3989"/>
    <n v="3280"/>
    <n v="9"/>
    <n v="3271"/>
    <n v="38511.531666666699"/>
    <n v="9473.6683333333294"/>
    <x v="0"/>
    <x v="81"/>
  </r>
  <r>
    <x v="5"/>
    <s v="01"/>
    <x v="0"/>
    <x v="82"/>
    <x v="82"/>
    <x v="25"/>
    <n v="8548"/>
    <n v="7032"/>
    <n v="4"/>
    <n v="7028"/>
    <n v="89372.229166666701"/>
    <n v="23419.454166666699"/>
    <x v="0"/>
    <x v="82"/>
  </r>
  <r>
    <x v="5"/>
    <s v="02"/>
    <x v="1"/>
    <x v="82"/>
    <x v="82"/>
    <x v="25"/>
    <n v="7928"/>
    <n v="6553"/>
    <n v="7"/>
    <n v="6546"/>
    <n v="84608.220833333296"/>
    <n v="19699.862499999999"/>
    <x v="0"/>
    <x v="82"/>
  </r>
  <r>
    <x v="5"/>
    <s v="03"/>
    <x v="2"/>
    <x v="82"/>
    <x v="82"/>
    <x v="25"/>
    <n v="9042"/>
    <n v="7392"/>
    <n v="3"/>
    <n v="7389"/>
    <n v="89593.914999999994"/>
    <n v="21048.618333333299"/>
    <x v="0"/>
    <x v="82"/>
  </r>
  <r>
    <x v="5"/>
    <s v="04"/>
    <x v="3"/>
    <x v="82"/>
    <x v="82"/>
    <x v="25"/>
    <n v="9342"/>
    <n v="7515"/>
    <n v="9"/>
    <n v="7506"/>
    <n v="95275.475000000006"/>
    <n v="23537.358333333301"/>
    <x v="0"/>
    <x v="82"/>
  </r>
  <r>
    <x v="5"/>
    <s v="05"/>
    <x v="4"/>
    <x v="82"/>
    <x v="82"/>
    <x v="25"/>
    <n v="9735"/>
    <n v="7787"/>
    <n v="30"/>
    <n v="7757"/>
    <n v="97324.663333333301"/>
    <n v="24914.7866666667"/>
    <x v="0"/>
    <x v="82"/>
  </r>
  <r>
    <x v="5"/>
    <s v="06"/>
    <x v="5"/>
    <x v="82"/>
    <x v="82"/>
    <x v="25"/>
    <n v="9890"/>
    <n v="7806"/>
    <n v="16"/>
    <n v="7790"/>
    <n v="96953.63"/>
    <n v="27136.97"/>
    <x v="0"/>
    <x v="82"/>
  </r>
  <r>
    <x v="5"/>
    <s v="07"/>
    <x v="6"/>
    <x v="82"/>
    <x v="82"/>
    <x v="25"/>
    <n v="10468"/>
    <n v="8277"/>
    <n v="12"/>
    <n v="8265"/>
    <n v="106156.85249999999"/>
    <n v="32680.030833333301"/>
    <x v="0"/>
    <x v="82"/>
  </r>
  <r>
    <x v="5"/>
    <s v="08"/>
    <x v="7"/>
    <x v="82"/>
    <x v="82"/>
    <x v="25"/>
    <n v="10506"/>
    <n v="8327"/>
    <n v="9"/>
    <n v="8318"/>
    <n v="105298.105"/>
    <n v="32881.378333333298"/>
    <x v="0"/>
    <x v="82"/>
  </r>
  <r>
    <x v="5"/>
    <s v="09"/>
    <x v="8"/>
    <x v="82"/>
    <x v="82"/>
    <x v="25"/>
    <n v="10118"/>
    <n v="8020"/>
    <n v="13"/>
    <n v="8007"/>
    <n v="98366.338333333304"/>
    <n v="27219.595000000001"/>
    <x v="0"/>
    <x v="82"/>
  </r>
  <r>
    <x v="5"/>
    <s v="10"/>
    <x v="9"/>
    <x v="82"/>
    <x v="82"/>
    <x v="25"/>
    <n v="10214"/>
    <n v="8152"/>
    <n v="5"/>
    <n v="8147"/>
    <n v="97846.330833333297"/>
    <n v="31306.9358333333"/>
    <x v="0"/>
    <x v="82"/>
  </r>
  <r>
    <x v="5"/>
    <s v="11"/>
    <x v="10"/>
    <x v="82"/>
    <x v="82"/>
    <x v="25"/>
    <n v="8751"/>
    <n v="7268"/>
    <n v="11"/>
    <n v="7257"/>
    <n v="89743.781666666706"/>
    <n v="26311.435000000001"/>
    <x v="0"/>
    <x v="82"/>
  </r>
  <r>
    <x v="5"/>
    <s v="12"/>
    <x v="11"/>
    <x v="82"/>
    <x v="82"/>
    <x v="25"/>
    <n v="9097"/>
    <n v="7537"/>
    <n v="14"/>
    <n v="7523"/>
    <n v="95226.18"/>
    <n v="27164.903333333299"/>
    <x v="0"/>
    <x v="82"/>
  </r>
  <r>
    <x v="5"/>
    <s v="01"/>
    <x v="0"/>
    <x v="83"/>
    <x v="83"/>
    <x v="26"/>
    <n v="4059"/>
    <n v="2872"/>
    <n v="23"/>
    <n v="2849"/>
    <n v="29930.0216666667"/>
    <n v="7389.51166666667"/>
    <x v="0"/>
    <x v="83"/>
  </r>
  <r>
    <x v="5"/>
    <s v="02"/>
    <x v="1"/>
    <x v="83"/>
    <x v="83"/>
    <x v="26"/>
    <n v="3700"/>
    <n v="2614"/>
    <n v="37"/>
    <n v="2577"/>
    <n v="28312.199166666702"/>
    <n v="7334.7508333333299"/>
    <x v="0"/>
    <x v="83"/>
  </r>
  <r>
    <x v="5"/>
    <s v="03"/>
    <x v="2"/>
    <x v="83"/>
    <x v="83"/>
    <x v="26"/>
    <n v="4268"/>
    <n v="3011"/>
    <n v="117"/>
    <n v="2894"/>
    <n v="31502.416666666701"/>
    <n v="8186.4833333333299"/>
    <x v="0"/>
    <x v="83"/>
  </r>
  <r>
    <x v="5"/>
    <s v="04"/>
    <x v="3"/>
    <x v="83"/>
    <x v="83"/>
    <x v="26"/>
    <n v="4612"/>
    <n v="3172"/>
    <n v="0"/>
    <n v="3172"/>
    <n v="33641.425833333298"/>
    <n v="8709.1075000000001"/>
    <x v="0"/>
    <x v="83"/>
  </r>
  <r>
    <x v="5"/>
    <s v="05"/>
    <x v="4"/>
    <x v="83"/>
    <x v="83"/>
    <x v="26"/>
    <n v="4804"/>
    <n v="3325"/>
    <n v="7"/>
    <n v="3318"/>
    <n v="33096.256666666697"/>
    <n v="8448.5433333333294"/>
    <x v="0"/>
    <x v="83"/>
  </r>
  <r>
    <x v="5"/>
    <s v="06"/>
    <x v="5"/>
    <x v="83"/>
    <x v="83"/>
    <x v="26"/>
    <n v="5028"/>
    <n v="3503"/>
    <n v="0"/>
    <n v="3503"/>
    <n v="36014.165833333303"/>
    <n v="8107.03416666667"/>
    <x v="0"/>
    <x v="83"/>
  </r>
  <r>
    <x v="5"/>
    <s v="07"/>
    <x v="6"/>
    <x v="83"/>
    <x v="83"/>
    <x v="26"/>
    <n v="5174"/>
    <n v="3583"/>
    <n v="22"/>
    <n v="3561"/>
    <n v="38023.169166666703"/>
    <n v="8079.3474999999999"/>
    <x v="0"/>
    <x v="83"/>
  </r>
  <r>
    <x v="5"/>
    <s v="08"/>
    <x v="7"/>
    <x v="83"/>
    <x v="83"/>
    <x v="26"/>
    <n v="5347"/>
    <n v="3709"/>
    <n v="4"/>
    <n v="3705"/>
    <n v="37971.802499999998"/>
    <n v="8713.8641666666699"/>
    <x v="0"/>
    <x v="83"/>
  </r>
  <r>
    <x v="5"/>
    <s v="09"/>
    <x v="8"/>
    <x v="83"/>
    <x v="83"/>
    <x v="26"/>
    <n v="5170"/>
    <n v="3556"/>
    <n v="19"/>
    <n v="3537"/>
    <n v="35529.541666666701"/>
    <n v="8632.6416666666701"/>
    <x v="0"/>
    <x v="83"/>
  </r>
  <r>
    <x v="5"/>
    <s v="10"/>
    <x v="9"/>
    <x v="83"/>
    <x v="83"/>
    <x v="26"/>
    <n v="4890"/>
    <n v="3463"/>
    <n v="13"/>
    <n v="3450"/>
    <n v="36622.151666666701"/>
    <n v="7787.8816666666698"/>
    <x v="0"/>
    <x v="83"/>
  </r>
  <r>
    <x v="5"/>
    <s v="11"/>
    <x v="10"/>
    <x v="83"/>
    <x v="83"/>
    <x v="26"/>
    <n v="4339"/>
    <n v="3041"/>
    <n v="13"/>
    <n v="3028"/>
    <n v="33164.603333333303"/>
    <n v="8589.84666666667"/>
    <x v="0"/>
    <x v="83"/>
  </r>
  <r>
    <x v="5"/>
    <s v="12"/>
    <x v="11"/>
    <x v="83"/>
    <x v="83"/>
    <x v="26"/>
    <n v="4473"/>
    <n v="3171"/>
    <n v="0"/>
    <n v="3171"/>
    <n v="34681.362500000003"/>
    <n v="8096.3874999999998"/>
    <x v="0"/>
    <x v="83"/>
  </r>
  <r>
    <x v="5"/>
    <s v="01"/>
    <x v="0"/>
    <x v="84"/>
    <x v="84"/>
    <x v="27"/>
    <n v="6772"/>
    <n v="5840"/>
    <n v="0"/>
    <n v="5840"/>
    <n v="68894.916666666701"/>
    <n v="23464.75"/>
    <x v="0"/>
    <x v="84"/>
  </r>
  <r>
    <x v="5"/>
    <s v="02"/>
    <x v="1"/>
    <x v="84"/>
    <x v="84"/>
    <x v="27"/>
    <n v="6713"/>
    <n v="5768"/>
    <n v="0"/>
    <n v="5768"/>
    <n v="68345.029166666704"/>
    <n v="23183.270833333299"/>
    <x v="0"/>
    <x v="84"/>
  </r>
  <r>
    <x v="5"/>
    <s v="03"/>
    <x v="2"/>
    <x v="84"/>
    <x v="84"/>
    <x v="27"/>
    <n v="7477"/>
    <n v="6354"/>
    <n v="0"/>
    <n v="6354"/>
    <n v="73477.066666666695"/>
    <n v="24611.4"/>
    <x v="0"/>
    <x v="84"/>
  </r>
  <r>
    <x v="5"/>
    <s v="04"/>
    <x v="3"/>
    <x v="84"/>
    <x v="84"/>
    <x v="27"/>
    <n v="6812"/>
    <n v="5717"/>
    <n v="0"/>
    <n v="5717"/>
    <n v="67391.416666666701"/>
    <n v="18565.183333333302"/>
    <x v="0"/>
    <x v="84"/>
  </r>
  <r>
    <x v="5"/>
    <s v="05"/>
    <x v="4"/>
    <x v="84"/>
    <x v="84"/>
    <x v="27"/>
    <n v="7229"/>
    <n v="6071"/>
    <n v="0"/>
    <n v="6071"/>
    <n v="72866.25"/>
    <n v="21934.45"/>
    <x v="0"/>
    <x v="84"/>
  </r>
  <r>
    <x v="5"/>
    <s v="06"/>
    <x v="5"/>
    <x v="84"/>
    <x v="84"/>
    <x v="27"/>
    <n v="7191"/>
    <n v="5958"/>
    <n v="0"/>
    <n v="5958"/>
    <n v="71092.716666666704"/>
    <n v="18761.650000000001"/>
    <x v="0"/>
    <x v="84"/>
  </r>
  <r>
    <x v="5"/>
    <s v="07"/>
    <x v="6"/>
    <x v="84"/>
    <x v="84"/>
    <x v="27"/>
    <n v="7626"/>
    <n v="6308"/>
    <n v="0"/>
    <n v="6308"/>
    <n v="74192.116666666698"/>
    <n v="18771.883333333299"/>
    <x v="0"/>
    <x v="84"/>
  </r>
  <r>
    <x v="5"/>
    <s v="08"/>
    <x v="7"/>
    <x v="84"/>
    <x v="84"/>
    <x v="27"/>
    <n v="7405"/>
    <n v="6155"/>
    <n v="0"/>
    <n v="6155"/>
    <n v="74049.149999999994"/>
    <n v="17653.3"/>
    <x v="0"/>
    <x v="84"/>
  </r>
  <r>
    <x v="5"/>
    <s v="09"/>
    <x v="8"/>
    <x v="84"/>
    <x v="84"/>
    <x v="27"/>
    <n v="7320"/>
    <n v="6060"/>
    <n v="0"/>
    <n v="6060"/>
    <n v="72290.856666666703"/>
    <n v="17234.043333333299"/>
    <x v="0"/>
    <x v="84"/>
  </r>
  <r>
    <x v="5"/>
    <s v="10"/>
    <x v="9"/>
    <x v="84"/>
    <x v="84"/>
    <x v="27"/>
    <n v="7189"/>
    <n v="6073"/>
    <n v="0"/>
    <n v="6073"/>
    <n v="72165.216666666704"/>
    <n v="19000.55"/>
    <x v="0"/>
    <x v="84"/>
  </r>
  <r>
    <x v="5"/>
    <s v="11"/>
    <x v="10"/>
    <x v="84"/>
    <x v="84"/>
    <x v="27"/>
    <n v="5771"/>
    <n v="4889"/>
    <n v="0"/>
    <n v="4889"/>
    <n v="57277.458333333299"/>
    <n v="14043.0083333333"/>
    <x v="0"/>
    <x v="84"/>
  </r>
  <r>
    <x v="5"/>
    <s v="12"/>
    <x v="11"/>
    <x v="84"/>
    <x v="84"/>
    <x v="27"/>
    <n v="7248"/>
    <n v="6188"/>
    <n v="0"/>
    <n v="6188"/>
    <n v="73046.464999999997"/>
    <n v="24316.218333333301"/>
    <x v="0"/>
    <x v="84"/>
  </r>
  <r>
    <x v="5"/>
    <s v="01"/>
    <x v="0"/>
    <x v="85"/>
    <x v="85"/>
    <x v="27"/>
    <n v="8487"/>
    <n v="7277"/>
    <n v="45"/>
    <n v="7232"/>
    <n v="86726.526666666701"/>
    <n v="23044.3733333333"/>
    <x v="0"/>
    <x v="85"/>
  </r>
  <r>
    <x v="5"/>
    <s v="02"/>
    <x v="1"/>
    <x v="85"/>
    <x v="85"/>
    <x v="27"/>
    <n v="7887"/>
    <n v="6737"/>
    <n v="28"/>
    <n v="6709"/>
    <n v="79985.539166666698"/>
    <n v="20401.877499999999"/>
    <x v="0"/>
    <x v="85"/>
  </r>
  <r>
    <x v="5"/>
    <s v="03"/>
    <x v="2"/>
    <x v="85"/>
    <x v="85"/>
    <x v="27"/>
    <n v="9257"/>
    <n v="7897"/>
    <n v="19"/>
    <n v="7878"/>
    <n v="95973.110833333296"/>
    <n v="25097.072499999998"/>
    <x v="0"/>
    <x v="85"/>
  </r>
  <r>
    <x v="5"/>
    <s v="04"/>
    <x v="3"/>
    <x v="85"/>
    <x v="85"/>
    <x v="27"/>
    <n v="10240"/>
    <n v="8648"/>
    <n v="131"/>
    <n v="8517"/>
    <n v="103293.638333333"/>
    <n v="28435.761666666702"/>
    <x v="0"/>
    <x v="85"/>
  </r>
  <r>
    <x v="5"/>
    <s v="05"/>
    <x v="4"/>
    <x v="85"/>
    <x v="85"/>
    <x v="27"/>
    <n v="11054"/>
    <n v="9302"/>
    <n v="138"/>
    <n v="9164"/>
    <n v="110198.66916666699"/>
    <n v="33847.480833333299"/>
    <x v="0"/>
    <x v="85"/>
  </r>
  <r>
    <x v="5"/>
    <s v="06"/>
    <x v="5"/>
    <x v="85"/>
    <x v="85"/>
    <x v="27"/>
    <n v="11292"/>
    <n v="9337"/>
    <n v="109"/>
    <n v="9228"/>
    <n v="111093.40166666701"/>
    <n v="32468.4983333333"/>
    <x v="0"/>
    <x v="85"/>
  </r>
  <r>
    <x v="5"/>
    <s v="07"/>
    <x v="6"/>
    <x v="85"/>
    <x v="85"/>
    <x v="27"/>
    <n v="11845"/>
    <n v="9683"/>
    <n v="5"/>
    <n v="9678"/>
    <n v="118942.1825"/>
    <n v="35488.484166666698"/>
    <x v="0"/>
    <x v="85"/>
  </r>
  <r>
    <x v="5"/>
    <s v="08"/>
    <x v="7"/>
    <x v="85"/>
    <x v="85"/>
    <x v="27"/>
    <n v="11617"/>
    <n v="9619"/>
    <n v="2"/>
    <n v="9617"/>
    <n v="117343.281666667"/>
    <n v="30523.918333333299"/>
    <x v="0"/>
    <x v="85"/>
  </r>
  <r>
    <x v="5"/>
    <s v="09"/>
    <x v="8"/>
    <x v="85"/>
    <x v="85"/>
    <x v="27"/>
    <n v="11626"/>
    <n v="9632"/>
    <n v="4"/>
    <n v="9628"/>
    <n v="115433.838333333"/>
    <n v="34733.628333333298"/>
    <x v="0"/>
    <x v="85"/>
  </r>
  <r>
    <x v="5"/>
    <s v="10"/>
    <x v="9"/>
    <x v="85"/>
    <x v="85"/>
    <x v="27"/>
    <n v="11681"/>
    <n v="9857"/>
    <n v="5"/>
    <n v="9852"/>
    <n v="119575.668333333"/>
    <n v="38254.381666666697"/>
    <x v="0"/>
    <x v="85"/>
  </r>
  <r>
    <x v="5"/>
    <s v="11"/>
    <x v="10"/>
    <x v="85"/>
    <x v="85"/>
    <x v="27"/>
    <n v="9081"/>
    <n v="7846"/>
    <n v="31"/>
    <n v="7815"/>
    <n v="95478.97"/>
    <n v="26754.43"/>
    <x v="0"/>
    <x v="85"/>
  </r>
  <r>
    <x v="5"/>
    <s v="12"/>
    <x v="11"/>
    <x v="85"/>
    <x v="85"/>
    <x v="27"/>
    <n v="9408"/>
    <n v="8047"/>
    <n v="25"/>
    <n v="8022"/>
    <n v="96357.904999999999"/>
    <n v="29266.461666666699"/>
    <x v="0"/>
    <x v="85"/>
  </r>
  <r>
    <x v="5"/>
    <s v="01"/>
    <x v="0"/>
    <x v="86"/>
    <x v="86"/>
    <x v="28"/>
    <n v="19421"/>
    <n v="13040"/>
    <n v="170"/>
    <n v="12870"/>
    <n v="163481.31"/>
    <n v="52307.973333333299"/>
    <x v="0"/>
    <x v="86"/>
  </r>
  <r>
    <x v="5"/>
    <s v="02"/>
    <x v="1"/>
    <x v="86"/>
    <x v="86"/>
    <x v="28"/>
    <n v="17753"/>
    <n v="11289"/>
    <n v="50"/>
    <n v="11239"/>
    <n v="142524.29"/>
    <n v="50460.293333333299"/>
    <x v="0"/>
    <x v="86"/>
  </r>
  <r>
    <x v="5"/>
    <s v="03"/>
    <x v="2"/>
    <x v="86"/>
    <x v="86"/>
    <x v="28"/>
    <n v="19595"/>
    <n v="12993"/>
    <n v="79"/>
    <n v="12914"/>
    <n v="160835.29083333301"/>
    <n v="53779.5758333333"/>
    <x v="0"/>
    <x v="86"/>
  </r>
  <r>
    <x v="5"/>
    <s v="04"/>
    <x v="3"/>
    <x v="86"/>
    <x v="86"/>
    <x v="28"/>
    <n v="20291"/>
    <n v="13475"/>
    <n v="79"/>
    <n v="13396"/>
    <n v="168147.20916666699"/>
    <n v="52720.690833333298"/>
    <x v="0"/>
    <x v="86"/>
  </r>
  <r>
    <x v="5"/>
    <s v="05"/>
    <x v="4"/>
    <x v="86"/>
    <x v="86"/>
    <x v="28"/>
    <n v="21960"/>
    <n v="14734"/>
    <n v="1"/>
    <n v="14733"/>
    <n v="170776.07583333299"/>
    <n v="59648.307500000003"/>
    <x v="0"/>
    <x v="86"/>
  </r>
  <r>
    <x v="5"/>
    <s v="06"/>
    <x v="5"/>
    <x v="86"/>
    <x v="86"/>
    <x v="28"/>
    <n v="22268"/>
    <n v="15011"/>
    <n v="0"/>
    <n v="15011"/>
    <n v="173624.27499999999"/>
    <n v="61184.275000000001"/>
    <x v="0"/>
    <x v="86"/>
  </r>
  <r>
    <x v="5"/>
    <s v="07"/>
    <x v="6"/>
    <x v="86"/>
    <x v="86"/>
    <x v="28"/>
    <n v="23236"/>
    <n v="15556"/>
    <n v="9"/>
    <n v="15547"/>
    <n v="184020.56583333301"/>
    <n v="58570.684166666702"/>
    <x v="0"/>
    <x v="86"/>
  </r>
  <r>
    <x v="5"/>
    <s v="08"/>
    <x v="7"/>
    <x v="86"/>
    <x v="86"/>
    <x v="28"/>
    <n v="23624"/>
    <n v="15943"/>
    <n v="13"/>
    <n v="15930"/>
    <n v="187866.194166667"/>
    <n v="64322.339166666701"/>
    <x v="0"/>
    <x v="86"/>
  </r>
  <r>
    <x v="5"/>
    <s v="09"/>
    <x v="8"/>
    <x v="86"/>
    <x v="86"/>
    <x v="28"/>
    <n v="22425"/>
    <n v="15100"/>
    <n v="0"/>
    <n v="15100"/>
    <n v="176669.47333333301"/>
    <n v="65846.776666666701"/>
    <x v="0"/>
    <x v="86"/>
  </r>
  <r>
    <x v="5"/>
    <s v="10"/>
    <x v="9"/>
    <x v="86"/>
    <x v="86"/>
    <x v="28"/>
    <n v="21732"/>
    <n v="14699"/>
    <n v="86"/>
    <n v="14613"/>
    <n v="183072.07833333299"/>
    <n v="70506.604999999996"/>
    <x v="0"/>
    <x v="86"/>
  </r>
  <r>
    <x v="5"/>
    <s v="11"/>
    <x v="10"/>
    <x v="86"/>
    <x v="86"/>
    <x v="28"/>
    <n v="19566"/>
    <n v="13288"/>
    <n v="75"/>
    <n v="13213"/>
    <n v="171146.094166667"/>
    <n v="64854.572500000002"/>
    <x v="0"/>
    <x v="86"/>
  </r>
  <r>
    <x v="5"/>
    <s v="12"/>
    <x v="11"/>
    <x v="86"/>
    <x v="86"/>
    <x v="28"/>
    <n v="20355"/>
    <n v="13725"/>
    <n v="1382"/>
    <n v="12343"/>
    <n v="155583.75583333301"/>
    <n v="51953.710833333302"/>
    <x v="0"/>
    <x v="86"/>
  </r>
  <r>
    <x v="5"/>
    <s v="01"/>
    <x v="0"/>
    <x v="87"/>
    <x v="87"/>
    <x v="29"/>
    <n v="642"/>
    <n v="340"/>
    <n v="54"/>
    <n v="286"/>
    <n v="3136.5933333333301"/>
    <n v="853.09"/>
    <x v="0"/>
    <x v="87"/>
  </r>
  <r>
    <x v="5"/>
    <s v="02"/>
    <x v="1"/>
    <x v="87"/>
    <x v="87"/>
    <x v="29"/>
    <n v="714"/>
    <n v="325"/>
    <n v="29"/>
    <n v="296"/>
    <n v="3223.57"/>
    <n v="971.51333333333298"/>
    <x v="0"/>
    <x v="87"/>
  </r>
  <r>
    <x v="5"/>
    <s v="03"/>
    <x v="2"/>
    <x v="87"/>
    <x v="87"/>
    <x v="29"/>
    <n v="874"/>
    <n v="404"/>
    <n v="166"/>
    <n v="238"/>
    <n v="2562.42"/>
    <n v="625.79666666666697"/>
    <x v="0"/>
    <x v="87"/>
  </r>
  <r>
    <x v="5"/>
    <s v="04"/>
    <x v="3"/>
    <x v="87"/>
    <x v="87"/>
    <x v="29"/>
    <n v="883"/>
    <n v="447"/>
    <n v="65"/>
    <n v="382"/>
    <n v="4093.5358333333302"/>
    <n v="1003.2141666666701"/>
    <x v="0"/>
    <x v="87"/>
  </r>
  <r>
    <x v="5"/>
    <s v="05"/>
    <x v="4"/>
    <x v="87"/>
    <x v="87"/>
    <x v="29"/>
    <n v="1143"/>
    <n v="535"/>
    <n v="79"/>
    <n v="456"/>
    <n v="4883.415"/>
    <n v="1029.8516666666701"/>
    <x v="0"/>
    <x v="87"/>
  </r>
  <r>
    <x v="5"/>
    <s v="06"/>
    <x v="5"/>
    <x v="87"/>
    <x v="87"/>
    <x v="29"/>
    <n v="1509"/>
    <n v="763"/>
    <n v="64"/>
    <n v="699"/>
    <n v="7288.08"/>
    <n v="1448.52"/>
    <x v="0"/>
    <x v="87"/>
  </r>
  <r>
    <x v="5"/>
    <s v="07"/>
    <x v="6"/>
    <x v="87"/>
    <x v="87"/>
    <x v="29"/>
    <n v="1598"/>
    <n v="896"/>
    <n v="188"/>
    <n v="708"/>
    <n v="7197.3774999999996"/>
    <n v="1406.0391666666701"/>
    <x v="0"/>
    <x v="87"/>
  </r>
  <r>
    <x v="5"/>
    <s v="08"/>
    <x v="7"/>
    <x v="87"/>
    <x v="87"/>
    <x v="29"/>
    <n v="1622"/>
    <n v="899"/>
    <n v="161"/>
    <n v="738"/>
    <n v="7491.99"/>
    <n v="1520.39333333333"/>
    <x v="0"/>
    <x v="87"/>
  </r>
  <r>
    <x v="5"/>
    <s v="09"/>
    <x v="8"/>
    <x v="87"/>
    <x v="87"/>
    <x v="29"/>
    <n v="1510"/>
    <n v="762"/>
    <n v="154"/>
    <n v="608"/>
    <n v="6197.9116666666696"/>
    <n v="1251.6383333333299"/>
    <x v="0"/>
    <x v="87"/>
  </r>
  <r>
    <x v="5"/>
    <s v="10"/>
    <x v="9"/>
    <x v="87"/>
    <x v="87"/>
    <x v="29"/>
    <n v="1035"/>
    <n v="521"/>
    <n v="92"/>
    <n v="429"/>
    <n v="4453.1966666666704"/>
    <n v="1071.22"/>
    <x v="0"/>
    <x v="87"/>
  </r>
  <r>
    <x v="5"/>
    <s v="11"/>
    <x v="10"/>
    <x v="87"/>
    <x v="87"/>
    <x v="29"/>
    <n v="782"/>
    <n v="406"/>
    <n v="106"/>
    <n v="300"/>
    <n v="3138.82"/>
    <n v="820.63"/>
    <x v="0"/>
    <x v="87"/>
  </r>
  <r>
    <x v="5"/>
    <s v="12"/>
    <x v="11"/>
    <x v="87"/>
    <x v="87"/>
    <x v="29"/>
    <n v="687"/>
    <n v="417"/>
    <n v="46"/>
    <n v="371"/>
    <n v="3933.8116666666701"/>
    <n v="1447.0550000000001"/>
    <x v="0"/>
    <x v="87"/>
  </r>
  <r>
    <x v="6"/>
    <s v="01"/>
    <x v="0"/>
    <x v="92"/>
    <x v="92"/>
    <x v="30"/>
    <m/>
    <m/>
    <m/>
    <m/>
    <m/>
    <m/>
    <x v="1"/>
    <x v="92"/>
  </r>
  <r>
    <x v="6"/>
    <s v="02"/>
    <x v="1"/>
    <x v="92"/>
    <x v="92"/>
    <x v="30"/>
    <m/>
    <m/>
    <m/>
    <m/>
    <m/>
    <m/>
    <x v="1"/>
    <x v="92"/>
  </r>
  <r>
    <x v="6"/>
    <s v="03"/>
    <x v="2"/>
    <x v="92"/>
    <x v="92"/>
    <x v="30"/>
    <m/>
    <m/>
    <m/>
    <m/>
    <m/>
    <m/>
    <x v="1"/>
    <x v="92"/>
  </r>
  <r>
    <x v="6"/>
    <s v="04"/>
    <x v="3"/>
    <x v="92"/>
    <x v="92"/>
    <x v="30"/>
    <m/>
    <m/>
    <m/>
    <m/>
    <m/>
    <m/>
    <x v="1"/>
    <x v="92"/>
  </r>
  <r>
    <x v="6"/>
    <s v="05"/>
    <x v="4"/>
    <x v="92"/>
    <x v="92"/>
    <x v="30"/>
    <m/>
    <m/>
    <m/>
    <m/>
    <m/>
    <m/>
    <x v="1"/>
    <x v="92"/>
  </r>
  <r>
    <x v="6"/>
    <s v="06"/>
    <x v="5"/>
    <x v="92"/>
    <x v="92"/>
    <x v="30"/>
    <m/>
    <m/>
    <m/>
    <m/>
    <m/>
    <m/>
    <x v="1"/>
    <x v="92"/>
  </r>
  <r>
    <x v="6"/>
    <s v="07"/>
    <x v="6"/>
    <x v="92"/>
    <x v="92"/>
    <x v="30"/>
    <m/>
    <m/>
    <m/>
    <m/>
    <m/>
    <m/>
    <x v="1"/>
    <x v="92"/>
  </r>
  <r>
    <x v="6"/>
    <s v="08"/>
    <x v="7"/>
    <x v="92"/>
    <x v="92"/>
    <x v="30"/>
    <m/>
    <m/>
    <m/>
    <m/>
    <m/>
    <m/>
    <x v="1"/>
    <x v="92"/>
  </r>
  <r>
    <x v="6"/>
    <s v="09"/>
    <x v="8"/>
    <x v="92"/>
    <x v="92"/>
    <x v="30"/>
    <m/>
    <m/>
    <m/>
    <m/>
    <m/>
    <m/>
    <x v="1"/>
    <x v="92"/>
  </r>
  <r>
    <x v="6"/>
    <s v="10"/>
    <x v="9"/>
    <x v="92"/>
    <x v="92"/>
    <x v="30"/>
    <m/>
    <m/>
    <m/>
    <m/>
    <m/>
    <m/>
    <x v="1"/>
    <x v="92"/>
  </r>
  <r>
    <x v="6"/>
    <s v="11"/>
    <x v="10"/>
    <x v="92"/>
    <x v="92"/>
    <x v="30"/>
    <m/>
    <m/>
    <m/>
    <m/>
    <m/>
    <m/>
    <x v="1"/>
    <x v="92"/>
  </r>
  <r>
    <x v="6"/>
    <s v="12"/>
    <x v="11"/>
    <x v="92"/>
    <x v="92"/>
    <x v="30"/>
    <m/>
    <m/>
    <m/>
    <m/>
    <m/>
    <m/>
    <x v="1"/>
    <x v="92"/>
  </r>
  <r>
    <x v="6"/>
    <s v="01"/>
    <x v="0"/>
    <x v="0"/>
    <x v="0"/>
    <x v="0"/>
    <n v="6757"/>
    <n v="5321"/>
    <n v="11"/>
    <n v="5310"/>
    <n v="59749.764999999999"/>
    <n v="14221.9516666667"/>
    <x v="0"/>
    <x v="0"/>
  </r>
  <r>
    <x v="6"/>
    <s v="02"/>
    <x v="1"/>
    <x v="0"/>
    <x v="0"/>
    <x v="0"/>
    <n v="6939"/>
    <n v="5448"/>
    <n v="46"/>
    <n v="5402"/>
    <n v="60708.849166666703"/>
    <n v="13828.250833333301"/>
    <x v="0"/>
    <x v="0"/>
  </r>
  <r>
    <x v="6"/>
    <s v="03"/>
    <x v="2"/>
    <x v="0"/>
    <x v="0"/>
    <x v="0"/>
    <n v="7611"/>
    <n v="5980"/>
    <n v="200"/>
    <n v="5780"/>
    <n v="64908.1191666667"/>
    <n v="12055.5641666667"/>
    <x v="0"/>
    <x v="0"/>
  </r>
  <r>
    <x v="6"/>
    <s v="04"/>
    <x v="3"/>
    <x v="0"/>
    <x v="0"/>
    <x v="0"/>
    <n v="8143"/>
    <n v="6423"/>
    <n v="56"/>
    <n v="6367"/>
    <n v="70994.243333333303"/>
    <n v="15099.24"/>
    <x v="0"/>
    <x v="0"/>
  </r>
  <r>
    <x v="6"/>
    <s v="05"/>
    <x v="4"/>
    <x v="0"/>
    <x v="0"/>
    <x v="0"/>
    <n v="8780"/>
    <n v="6954"/>
    <n v="28"/>
    <n v="6926"/>
    <n v="76942.983333333294"/>
    <n v="13767.5666666667"/>
    <x v="0"/>
    <x v="0"/>
  </r>
  <r>
    <x v="6"/>
    <s v="06"/>
    <x v="5"/>
    <x v="0"/>
    <x v="0"/>
    <x v="0"/>
    <n v="8695"/>
    <n v="6813"/>
    <n v="24"/>
    <n v="6789"/>
    <n v="76103.903333333306"/>
    <n v="13923.93"/>
    <x v="0"/>
    <x v="0"/>
  </r>
  <r>
    <x v="6"/>
    <s v="07"/>
    <x v="6"/>
    <x v="0"/>
    <x v="0"/>
    <x v="0"/>
    <n v="9602"/>
    <n v="7283"/>
    <n v="77"/>
    <n v="7206"/>
    <n v="80268.152499999997"/>
    <n v="14680.3475"/>
    <x v="0"/>
    <x v="0"/>
  </r>
  <r>
    <x v="6"/>
    <s v="08"/>
    <x v="7"/>
    <x v="0"/>
    <x v="0"/>
    <x v="0"/>
    <n v="9310"/>
    <n v="7198"/>
    <n v="73"/>
    <n v="7125"/>
    <n v="79561.902499999997"/>
    <n v="14020.1975"/>
    <x v="0"/>
    <x v="0"/>
  </r>
  <r>
    <x v="6"/>
    <s v="09"/>
    <x v="8"/>
    <x v="0"/>
    <x v="0"/>
    <x v="0"/>
    <n v="9036"/>
    <n v="7151"/>
    <n v="111"/>
    <n v="7040"/>
    <n v="79747.436666666705"/>
    <n v="16595.9633333333"/>
    <x v="0"/>
    <x v="0"/>
  </r>
  <r>
    <x v="6"/>
    <s v="10"/>
    <x v="9"/>
    <x v="0"/>
    <x v="0"/>
    <x v="0"/>
    <n v="8818"/>
    <n v="6939"/>
    <n v="72"/>
    <n v="6867"/>
    <n v="76674.997499999998"/>
    <n v="13947.319166666701"/>
    <x v="0"/>
    <x v="0"/>
  </r>
  <r>
    <x v="6"/>
    <s v="11"/>
    <x v="10"/>
    <x v="0"/>
    <x v="0"/>
    <x v="0"/>
    <n v="7768"/>
    <n v="6145"/>
    <n v="83"/>
    <n v="6062"/>
    <n v="67799.463333333304"/>
    <n v="15056.22"/>
    <x v="0"/>
    <x v="0"/>
  </r>
  <r>
    <x v="6"/>
    <s v="12"/>
    <x v="11"/>
    <x v="0"/>
    <x v="0"/>
    <x v="0"/>
    <n v="7805"/>
    <n v="6264"/>
    <n v="42"/>
    <n v="6222"/>
    <n v="69761.789999999994"/>
    <n v="17626.3266666667"/>
    <x v="0"/>
    <x v="0"/>
  </r>
  <r>
    <x v="6"/>
    <s v="01"/>
    <x v="0"/>
    <x v="1"/>
    <x v="1"/>
    <x v="0"/>
    <n v="2891"/>
    <n v="1985"/>
    <n v="36"/>
    <n v="1949"/>
    <n v="21654.2575"/>
    <n v="4591.7091666666702"/>
    <x v="0"/>
    <x v="1"/>
  </r>
  <r>
    <x v="6"/>
    <s v="02"/>
    <x v="1"/>
    <x v="1"/>
    <x v="1"/>
    <x v="0"/>
    <n v="2526"/>
    <n v="1735"/>
    <n v="31"/>
    <n v="1704"/>
    <n v="18935.424999999999"/>
    <n v="3642.5749999999998"/>
    <x v="0"/>
    <x v="1"/>
  </r>
  <r>
    <x v="6"/>
    <s v="03"/>
    <x v="2"/>
    <x v="1"/>
    <x v="1"/>
    <x v="0"/>
    <n v="3260"/>
    <n v="2014"/>
    <n v="52"/>
    <n v="1962"/>
    <n v="21755.668333333299"/>
    <n v="3512.79833333333"/>
    <x v="0"/>
    <x v="1"/>
  </r>
  <r>
    <x v="6"/>
    <s v="04"/>
    <x v="3"/>
    <x v="1"/>
    <x v="1"/>
    <x v="0"/>
    <n v="3602"/>
    <n v="2447"/>
    <n v="18"/>
    <n v="2429"/>
    <n v="26750.531666666699"/>
    <n v="4888.6516666666703"/>
    <x v="0"/>
    <x v="1"/>
  </r>
  <r>
    <x v="6"/>
    <s v="05"/>
    <x v="4"/>
    <x v="1"/>
    <x v="1"/>
    <x v="0"/>
    <n v="3721"/>
    <n v="2606"/>
    <n v="21"/>
    <n v="2585"/>
    <n v="28611.605833333299"/>
    <n v="4271.7775000000001"/>
    <x v="0"/>
    <x v="1"/>
  </r>
  <r>
    <x v="6"/>
    <s v="06"/>
    <x v="5"/>
    <x v="1"/>
    <x v="1"/>
    <x v="0"/>
    <n v="3660"/>
    <n v="2526"/>
    <n v="21"/>
    <n v="2505"/>
    <n v="27761.3616666667"/>
    <n v="4481.8549999999996"/>
    <x v="0"/>
    <x v="1"/>
  </r>
  <r>
    <x v="6"/>
    <s v="07"/>
    <x v="6"/>
    <x v="1"/>
    <x v="1"/>
    <x v="0"/>
    <n v="3845"/>
    <n v="2619"/>
    <n v="20"/>
    <n v="2599"/>
    <n v="28583.5408333333"/>
    <n v="4302.0424999999996"/>
    <x v="0"/>
    <x v="1"/>
  </r>
  <r>
    <x v="6"/>
    <s v="08"/>
    <x v="7"/>
    <x v="1"/>
    <x v="1"/>
    <x v="0"/>
    <n v="3859"/>
    <n v="2684"/>
    <n v="15"/>
    <n v="2669"/>
    <n v="29417.35"/>
    <n v="4327.3166666666702"/>
    <x v="0"/>
    <x v="1"/>
  </r>
  <r>
    <x v="6"/>
    <s v="09"/>
    <x v="8"/>
    <x v="1"/>
    <x v="1"/>
    <x v="0"/>
    <n v="3443"/>
    <n v="2396"/>
    <n v="19"/>
    <n v="2377"/>
    <n v="26497.135833333301"/>
    <n v="5016.0641666666697"/>
    <x v="0"/>
    <x v="1"/>
  </r>
  <r>
    <x v="6"/>
    <s v="10"/>
    <x v="9"/>
    <x v="1"/>
    <x v="1"/>
    <x v="0"/>
    <n v="3751"/>
    <n v="2550"/>
    <n v="13"/>
    <n v="2537"/>
    <n v="27950.046666666702"/>
    <n v="4312.1866666666701"/>
    <x v="0"/>
    <x v="1"/>
  </r>
  <r>
    <x v="6"/>
    <s v="11"/>
    <x v="10"/>
    <x v="1"/>
    <x v="1"/>
    <x v="0"/>
    <n v="2838"/>
    <n v="2063"/>
    <n v="9"/>
    <n v="2054"/>
    <n v="22785.877499999999"/>
    <n v="3994.5725000000002"/>
    <x v="0"/>
    <x v="1"/>
  </r>
  <r>
    <x v="6"/>
    <s v="12"/>
    <x v="11"/>
    <x v="1"/>
    <x v="1"/>
    <x v="0"/>
    <n v="2915"/>
    <n v="2189"/>
    <n v="15"/>
    <n v="2174"/>
    <n v="24085.22"/>
    <n v="4758.9966666666696"/>
    <x v="0"/>
    <x v="1"/>
  </r>
  <r>
    <x v="6"/>
    <s v="01"/>
    <x v="0"/>
    <x v="2"/>
    <x v="2"/>
    <x v="1"/>
    <n v="5988"/>
    <n v="5132"/>
    <n v="35"/>
    <n v="5097"/>
    <n v="61381.4433333333"/>
    <n v="13167.94"/>
    <x v="0"/>
    <x v="2"/>
  </r>
  <r>
    <x v="6"/>
    <s v="02"/>
    <x v="1"/>
    <x v="2"/>
    <x v="2"/>
    <x v="1"/>
    <n v="6224"/>
    <n v="5350"/>
    <n v="41"/>
    <n v="5309"/>
    <n v="64242.406666666699"/>
    <n v="12860.81"/>
    <x v="0"/>
    <x v="2"/>
  </r>
  <r>
    <x v="6"/>
    <s v="03"/>
    <x v="2"/>
    <x v="2"/>
    <x v="2"/>
    <x v="1"/>
    <n v="7311"/>
    <n v="6335"/>
    <n v="80"/>
    <n v="6255"/>
    <n v="72682.790833333303"/>
    <n v="12706.2091666667"/>
    <x v="0"/>
    <x v="2"/>
  </r>
  <r>
    <x v="6"/>
    <s v="04"/>
    <x v="3"/>
    <x v="2"/>
    <x v="2"/>
    <x v="1"/>
    <n v="8351"/>
    <n v="7231"/>
    <n v="44"/>
    <n v="7187"/>
    <n v="85127.81"/>
    <n v="17581.6733333333"/>
    <x v="0"/>
    <x v="2"/>
  </r>
  <r>
    <x v="6"/>
    <s v="05"/>
    <x v="4"/>
    <x v="2"/>
    <x v="2"/>
    <x v="1"/>
    <n v="8952"/>
    <n v="7696"/>
    <n v="66"/>
    <n v="7630"/>
    <n v="86454.013333333307"/>
    <n v="17568.62"/>
    <x v="0"/>
    <x v="2"/>
  </r>
  <r>
    <x v="6"/>
    <s v="06"/>
    <x v="5"/>
    <x v="2"/>
    <x v="2"/>
    <x v="1"/>
    <n v="8988"/>
    <n v="7590"/>
    <n v="35"/>
    <n v="7555"/>
    <n v="89138.336666666699"/>
    <n v="17936.346666666701"/>
    <x v="0"/>
    <x v="2"/>
  </r>
  <r>
    <x v="6"/>
    <s v="07"/>
    <x v="6"/>
    <x v="2"/>
    <x v="2"/>
    <x v="1"/>
    <n v="8651"/>
    <n v="7227"/>
    <n v="37"/>
    <n v="7190"/>
    <n v="85308.843333333294"/>
    <n v="15574.073333333299"/>
    <x v="0"/>
    <x v="2"/>
  </r>
  <r>
    <x v="6"/>
    <s v="08"/>
    <x v="7"/>
    <x v="2"/>
    <x v="2"/>
    <x v="1"/>
    <n v="8261"/>
    <n v="6993"/>
    <n v="55"/>
    <n v="6938"/>
    <n v="80398.009999999995"/>
    <n v="12978.1733333333"/>
    <x v="0"/>
    <x v="2"/>
  </r>
  <r>
    <x v="6"/>
    <s v="09"/>
    <x v="8"/>
    <x v="2"/>
    <x v="2"/>
    <x v="1"/>
    <n v="8996"/>
    <n v="7688"/>
    <n v="61"/>
    <n v="7627"/>
    <n v="86608.310833333293"/>
    <n v="19266.155833333301"/>
    <x v="0"/>
    <x v="2"/>
  </r>
  <r>
    <x v="6"/>
    <s v="10"/>
    <x v="9"/>
    <x v="2"/>
    <x v="2"/>
    <x v="1"/>
    <n v="9248"/>
    <n v="8005"/>
    <n v="0"/>
    <n v="8005"/>
    <n v="93054.81"/>
    <n v="19540.973333333299"/>
    <x v="0"/>
    <x v="2"/>
  </r>
  <r>
    <x v="6"/>
    <s v="11"/>
    <x v="10"/>
    <x v="2"/>
    <x v="2"/>
    <x v="1"/>
    <n v="7508"/>
    <n v="6607"/>
    <n v="0"/>
    <n v="6607"/>
    <n v="79123.170833333294"/>
    <n v="17675.662499999999"/>
    <x v="0"/>
    <x v="2"/>
  </r>
  <r>
    <x v="6"/>
    <s v="12"/>
    <x v="11"/>
    <x v="2"/>
    <x v="2"/>
    <x v="1"/>
    <n v="7378"/>
    <n v="6486"/>
    <n v="0"/>
    <n v="6486"/>
    <n v="78210.460000000006"/>
    <n v="17731.473333333299"/>
    <x v="0"/>
    <x v="2"/>
  </r>
  <r>
    <x v="6"/>
    <s v="01"/>
    <x v="0"/>
    <x v="3"/>
    <x v="3"/>
    <x v="1"/>
    <n v="330"/>
    <n v="278"/>
    <n v="12"/>
    <n v="266"/>
    <n v="3046.5833333333298"/>
    <n v="886.71666666666704"/>
    <x v="0"/>
    <x v="3"/>
  </r>
  <r>
    <x v="6"/>
    <s v="02"/>
    <x v="1"/>
    <x v="3"/>
    <x v="3"/>
    <x v="1"/>
    <n v="355"/>
    <n v="264"/>
    <n v="3"/>
    <n v="261"/>
    <n v="3044.5008333333299"/>
    <n v="655.6825"/>
    <x v="0"/>
    <x v="3"/>
  </r>
  <r>
    <x v="6"/>
    <s v="03"/>
    <x v="2"/>
    <x v="3"/>
    <x v="3"/>
    <x v="1"/>
    <n v="426"/>
    <n v="323"/>
    <n v="20"/>
    <n v="303"/>
    <n v="3376.1033333333298"/>
    <n v="647.66333333333296"/>
    <x v="0"/>
    <x v="3"/>
  </r>
  <r>
    <x v="6"/>
    <s v="04"/>
    <x v="3"/>
    <x v="3"/>
    <x v="3"/>
    <x v="1"/>
    <n v="468"/>
    <n v="359"/>
    <n v="19"/>
    <n v="340"/>
    <n v="3859.9641666666698"/>
    <n v="718.96916666666698"/>
    <x v="0"/>
    <x v="3"/>
  </r>
  <r>
    <x v="6"/>
    <s v="05"/>
    <x v="4"/>
    <x v="3"/>
    <x v="3"/>
    <x v="1"/>
    <n v="546"/>
    <n v="430"/>
    <n v="43"/>
    <n v="387"/>
    <n v="4240.79"/>
    <n v="853.84333333333302"/>
    <x v="0"/>
    <x v="3"/>
  </r>
  <r>
    <x v="6"/>
    <s v="06"/>
    <x v="5"/>
    <x v="3"/>
    <x v="3"/>
    <x v="1"/>
    <n v="489"/>
    <n v="384"/>
    <n v="28"/>
    <n v="356"/>
    <n v="4017.6075000000001"/>
    <n v="658.95916666666699"/>
    <x v="0"/>
    <x v="3"/>
  </r>
  <r>
    <x v="6"/>
    <s v="07"/>
    <x v="6"/>
    <x v="3"/>
    <x v="3"/>
    <x v="1"/>
    <n v="556"/>
    <n v="436"/>
    <n v="31"/>
    <n v="405"/>
    <n v="4532.5349999999999"/>
    <n v="735.84833333333302"/>
    <x v="0"/>
    <x v="3"/>
  </r>
  <r>
    <x v="6"/>
    <s v="08"/>
    <x v="7"/>
    <x v="3"/>
    <x v="3"/>
    <x v="1"/>
    <n v="520"/>
    <n v="408"/>
    <n v="45"/>
    <n v="363"/>
    <n v="3959.4133333333298"/>
    <n v="660.77"/>
    <x v="0"/>
    <x v="3"/>
  </r>
  <r>
    <x v="6"/>
    <s v="09"/>
    <x v="8"/>
    <x v="3"/>
    <x v="3"/>
    <x v="1"/>
    <n v="543"/>
    <n v="421"/>
    <n v="51"/>
    <n v="370"/>
    <n v="4046.5749999999998"/>
    <n v="836.29166666666697"/>
    <x v="0"/>
    <x v="3"/>
  </r>
  <r>
    <x v="6"/>
    <s v="10"/>
    <x v="9"/>
    <x v="3"/>
    <x v="3"/>
    <x v="1"/>
    <n v="513"/>
    <n v="417"/>
    <n v="30"/>
    <n v="387"/>
    <n v="4445.4758333333302"/>
    <n v="754.67416666666702"/>
    <x v="0"/>
    <x v="3"/>
  </r>
  <r>
    <x v="6"/>
    <s v="11"/>
    <x v="10"/>
    <x v="3"/>
    <x v="3"/>
    <x v="1"/>
    <n v="436"/>
    <n v="342"/>
    <n v="19"/>
    <n v="323"/>
    <n v="3725.415"/>
    <n v="779.50166666666701"/>
    <x v="0"/>
    <x v="3"/>
  </r>
  <r>
    <x v="6"/>
    <s v="12"/>
    <x v="11"/>
    <x v="3"/>
    <x v="3"/>
    <x v="1"/>
    <n v="341"/>
    <n v="260"/>
    <n v="7"/>
    <n v="253"/>
    <n v="2980.9866666666699"/>
    <n v="636.63"/>
    <x v="0"/>
    <x v="3"/>
  </r>
  <r>
    <x v="6"/>
    <s v="01"/>
    <x v="0"/>
    <x v="4"/>
    <x v="4"/>
    <x v="1"/>
    <n v="169"/>
    <n v="42"/>
    <n v="42"/>
    <n v="0"/>
    <m/>
    <m/>
    <x v="2"/>
    <x v="4"/>
  </r>
  <r>
    <x v="6"/>
    <s v="02"/>
    <x v="1"/>
    <x v="4"/>
    <x v="4"/>
    <x v="1"/>
    <n v="162"/>
    <n v="69"/>
    <n v="69"/>
    <n v="0"/>
    <m/>
    <m/>
    <x v="2"/>
    <x v="4"/>
  </r>
  <r>
    <x v="6"/>
    <s v="03"/>
    <x v="2"/>
    <x v="4"/>
    <x v="4"/>
    <x v="1"/>
    <n v="194"/>
    <n v="54"/>
    <n v="54"/>
    <n v="0"/>
    <m/>
    <m/>
    <x v="2"/>
    <x v="4"/>
  </r>
  <r>
    <x v="6"/>
    <s v="04"/>
    <x v="3"/>
    <x v="4"/>
    <x v="4"/>
    <x v="1"/>
    <n v="247"/>
    <n v="58"/>
    <n v="58"/>
    <n v="0"/>
    <m/>
    <m/>
    <x v="2"/>
    <x v="4"/>
  </r>
  <r>
    <x v="6"/>
    <s v="05"/>
    <x v="4"/>
    <x v="4"/>
    <x v="4"/>
    <x v="1"/>
    <n v="341"/>
    <n v="82"/>
    <n v="82"/>
    <n v="0"/>
    <m/>
    <m/>
    <x v="2"/>
    <x v="4"/>
  </r>
  <r>
    <x v="6"/>
    <s v="06"/>
    <x v="5"/>
    <x v="4"/>
    <x v="4"/>
    <x v="1"/>
    <n v="383"/>
    <n v="68"/>
    <n v="68"/>
    <n v="0"/>
    <m/>
    <m/>
    <x v="2"/>
    <x v="4"/>
  </r>
  <r>
    <x v="6"/>
    <s v="07"/>
    <x v="6"/>
    <x v="4"/>
    <x v="4"/>
    <x v="1"/>
    <n v="280"/>
    <n v="60"/>
    <n v="60"/>
    <n v="0"/>
    <m/>
    <m/>
    <x v="2"/>
    <x v="4"/>
  </r>
  <r>
    <x v="6"/>
    <s v="08"/>
    <x v="7"/>
    <x v="4"/>
    <x v="4"/>
    <x v="1"/>
    <n v="306"/>
    <n v="49"/>
    <n v="49"/>
    <n v="0"/>
    <m/>
    <m/>
    <x v="2"/>
    <x v="4"/>
  </r>
  <r>
    <x v="6"/>
    <s v="09"/>
    <x v="8"/>
    <x v="4"/>
    <x v="4"/>
    <x v="1"/>
    <n v="299"/>
    <n v="49"/>
    <n v="49"/>
    <n v="0"/>
    <m/>
    <m/>
    <x v="2"/>
    <x v="4"/>
  </r>
  <r>
    <x v="6"/>
    <s v="10"/>
    <x v="9"/>
    <x v="4"/>
    <x v="4"/>
    <x v="1"/>
    <n v="333"/>
    <n v="68"/>
    <n v="68"/>
    <n v="0"/>
    <m/>
    <m/>
    <x v="2"/>
    <x v="4"/>
  </r>
  <r>
    <x v="6"/>
    <s v="11"/>
    <x v="10"/>
    <x v="4"/>
    <x v="4"/>
    <x v="1"/>
    <n v="232"/>
    <n v="60"/>
    <n v="60"/>
    <n v="0"/>
    <m/>
    <m/>
    <x v="2"/>
    <x v="4"/>
  </r>
  <r>
    <x v="6"/>
    <s v="12"/>
    <x v="11"/>
    <x v="4"/>
    <x v="4"/>
    <x v="1"/>
    <n v="114"/>
    <n v="39"/>
    <n v="39"/>
    <n v="0"/>
    <m/>
    <m/>
    <x v="2"/>
    <x v="4"/>
  </r>
  <r>
    <x v="6"/>
    <s v="01"/>
    <x v="0"/>
    <x v="5"/>
    <x v="5"/>
    <x v="1"/>
    <n v="15493"/>
    <n v="13660"/>
    <n v="17"/>
    <n v="13643"/>
    <n v="173912.01749999999"/>
    <n v="42054.232499999998"/>
    <x v="0"/>
    <x v="5"/>
  </r>
  <r>
    <x v="6"/>
    <s v="02"/>
    <x v="1"/>
    <x v="5"/>
    <x v="5"/>
    <x v="1"/>
    <n v="15093"/>
    <n v="13283"/>
    <n v="33"/>
    <n v="13250"/>
    <n v="166920.78583333301"/>
    <n v="39559.764166666697"/>
    <x v="0"/>
    <x v="5"/>
  </r>
  <r>
    <x v="6"/>
    <s v="03"/>
    <x v="2"/>
    <x v="5"/>
    <x v="5"/>
    <x v="1"/>
    <n v="16985"/>
    <n v="14982"/>
    <n v="17"/>
    <n v="14965"/>
    <n v="191109.26083333301"/>
    <n v="38873.322500000002"/>
    <x v="0"/>
    <x v="5"/>
  </r>
  <r>
    <x v="6"/>
    <s v="04"/>
    <x v="3"/>
    <x v="5"/>
    <x v="5"/>
    <x v="1"/>
    <n v="18777"/>
    <n v="16712"/>
    <n v="0"/>
    <n v="16712"/>
    <n v="209079.35916666701"/>
    <n v="47812.957499999997"/>
    <x v="0"/>
    <x v="5"/>
  </r>
  <r>
    <x v="6"/>
    <s v="05"/>
    <x v="4"/>
    <x v="5"/>
    <x v="5"/>
    <x v="1"/>
    <n v="19980"/>
    <n v="17644"/>
    <n v="58"/>
    <n v="17586"/>
    <n v="225862.61499999999"/>
    <n v="49121.718333333301"/>
    <x v="0"/>
    <x v="5"/>
  </r>
  <r>
    <x v="6"/>
    <s v="06"/>
    <x v="5"/>
    <x v="5"/>
    <x v="5"/>
    <x v="1"/>
    <n v="19738"/>
    <n v="17217"/>
    <n v="25"/>
    <n v="17192"/>
    <n v="218029.33"/>
    <n v="46456.286666666703"/>
    <x v="0"/>
    <x v="5"/>
  </r>
  <r>
    <x v="6"/>
    <s v="07"/>
    <x v="6"/>
    <x v="5"/>
    <x v="5"/>
    <x v="1"/>
    <n v="20253"/>
    <n v="17708"/>
    <n v="25"/>
    <n v="17683"/>
    <n v="222414.71666666699"/>
    <n v="44598.400000000001"/>
    <x v="0"/>
    <x v="5"/>
  </r>
  <r>
    <x v="6"/>
    <s v="08"/>
    <x v="7"/>
    <x v="5"/>
    <x v="5"/>
    <x v="1"/>
    <n v="20183"/>
    <n v="17686"/>
    <n v="34"/>
    <n v="17652"/>
    <n v="223227.14333333299"/>
    <n v="40976.423333333303"/>
    <x v="0"/>
    <x v="5"/>
  </r>
  <r>
    <x v="6"/>
    <s v="09"/>
    <x v="8"/>
    <x v="5"/>
    <x v="5"/>
    <x v="1"/>
    <n v="19904"/>
    <n v="17480"/>
    <n v="90"/>
    <n v="17390"/>
    <n v="223667.28333333301"/>
    <n v="51180.25"/>
    <x v="0"/>
    <x v="5"/>
  </r>
  <r>
    <x v="6"/>
    <s v="10"/>
    <x v="9"/>
    <x v="5"/>
    <x v="5"/>
    <x v="1"/>
    <n v="19924"/>
    <n v="17588"/>
    <n v="40"/>
    <n v="17548"/>
    <n v="224096.58666666699"/>
    <n v="51129.0133333333"/>
    <x v="0"/>
    <x v="5"/>
  </r>
  <r>
    <x v="6"/>
    <s v="11"/>
    <x v="10"/>
    <x v="5"/>
    <x v="5"/>
    <x v="1"/>
    <n v="17413"/>
    <n v="15480"/>
    <n v="287"/>
    <n v="15193"/>
    <n v="192299.36749999999"/>
    <n v="53299.715833333299"/>
    <x v="0"/>
    <x v="5"/>
  </r>
  <r>
    <x v="6"/>
    <s v="12"/>
    <x v="11"/>
    <x v="5"/>
    <x v="5"/>
    <x v="1"/>
    <n v="16688"/>
    <n v="14800"/>
    <n v="9"/>
    <n v="14791"/>
    <n v="186149.26416666701"/>
    <n v="50521.169166666703"/>
    <x v="0"/>
    <x v="5"/>
  </r>
  <r>
    <x v="6"/>
    <s v="01"/>
    <x v="0"/>
    <x v="6"/>
    <x v="6"/>
    <x v="1"/>
    <n v="755"/>
    <n v="236"/>
    <n v="23"/>
    <n v="213"/>
    <n v="2406.4266666666699"/>
    <n v="611.94000000000005"/>
    <x v="0"/>
    <x v="6"/>
  </r>
  <r>
    <x v="6"/>
    <s v="02"/>
    <x v="1"/>
    <x v="6"/>
    <x v="6"/>
    <x v="1"/>
    <n v="805"/>
    <n v="271"/>
    <n v="25"/>
    <n v="246"/>
    <n v="2798.5333333333301"/>
    <n v="738.95"/>
    <x v="0"/>
    <x v="6"/>
  </r>
  <r>
    <x v="6"/>
    <s v="03"/>
    <x v="2"/>
    <x v="6"/>
    <x v="6"/>
    <x v="1"/>
    <n v="984"/>
    <n v="286"/>
    <n v="29"/>
    <n v="257"/>
    <n v="2873.1708333333299"/>
    <n v="626.46249999999998"/>
    <x v="0"/>
    <x v="6"/>
  </r>
  <r>
    <x v="6"/>
    <s v="04"/>
    <x v="3"/>
    <x v="6"/>
    <x v="6"/>
    <x v="1"/>
    <n v="1169"/>
    <n v="378"/>
    <n v="46"/>
    <n v="332"/>
    <n v="3843.4"/>
    <n v="757.61666666666702"/>
    <x v="0"/>
    <x v="6"/>
  </r>
  <r>
    <x v="6"/>
    <s v="05"/>
    <x v="4"/>
    <x v="6"/>
    <x v="6"/>
    <x v="1"/>
    <n v="1367"/>
    <n v="435"/>
    <n v="122"/>
    <n v="313"/>
    <n v="3567.7816666666699"/>
    <n v="617.01833333333298"/>
    <x v="0"/>
    <x v="6"/>
  </r>
  <r>
    <x v="6"/>
    <s v="06"/>
    <x v="5"/>
    <x v="6"/>
    <x v="6"/>
    <x v="1"/>
    <n v="1301"/>
    <n v="482"/>
    <n v="97"/>
    <n v="385"/>
    <n v="4502.9250000000002"/>
    <n v="801.17499999999995"/>
    <x v="0"/>
    <x v="6"/>
  </r>
  <r>
    <x v="6"/>
    <s v="07"/>
    <x v="6"/>
    <x v="6"/>
    <x v="6"/>
    <x v="1"/>
    <n v="1326"/>
    <n v="479"/>
    <n v="98"/>
    <n v="381"/>
    <n v="4485.7775000000001"/>
    <n v="821.43916666666701"/>
    <x v="0"/>
    <x v="6"/>
  </r>
  <r>
    <x v="6"/>
    <s v="08"/>
    <x v="7"/>
    <x v="6"/>
    <x v="6"/>
    <x v="1"/>
    <n v="1264"/>
    <n v="404"/>
    <n v="86"/>
    <n v="318"/>
    <n v="3725.8233333333301"/>
    <n v="592.04333333333295"/>
    <x v="0"/>
    <x v="6"/>
  </r>
  <r>
    <x v="6"/>
    <s v="09"/>
    <x v="8"/>
    <x v="6"/>
    <x v="6"/>
    <x v="1"/>
    <n v="1207"/>
    <n v="413"/>
    <n v="94"/>
    <n v="319"/>
    <n v="3708.3375000000001"/>
    <n v="738.27916666666704"/>
    <x v="0"/>
    <x v="6"/>
  </r>
  <r>
    <x v="6"/>
    <s v="10"/>
    <x v="9"/>
    <x v="6"/>
    <x v="6"/>
    <x v="1"/>
    <n v="1255"/>
    <n v="445"/>
    <n v="105"/>
    <n v="340"/>
    <n v="3941.7249999999999"/>
    <n v="768.19166666666695"/>
    <x v="0"/>
    <x v="6"/>
  </r>
  <r>
    <x v="6"/>
    <s v="11"/>
    <x v="10"/>
    <x v="6"/>
    <x v="6"/>
    <x v="1"/>
    <n v="764"/>
    <n v="291"/>
    <n v="63"/>
    <n v="228"/>
    <n v="2643.1624999999999"/>
    <n v="640.6875"/>
    <x v="0"/>
    <x v="6"/>
  </r>
  <r>
    <x v="6"/>
    <s v="12"/>
    <x v="11"/>
    <x v="6"/>
    <x v="6"/>
    <x v="1"/>
    <n v="497"/>
    <n v="260"/>
    <n v="59"/>
    <n v="201"/>
    <n v="2325.01166666667"/>
    <n v="526.488333333333"/>
    <x v="0"/>
    <x v="6"/>
  </r>
  <r>
    <x v="6"/>
    <s v="01"/>
    <x v="0"/>
    <x v="7"/>
    <x v="7"/>
    <x v="1"/>
    <n v="3863"/>
    <n v="3329"/>
    <n v="68"/>
    <n v="3261"/>
    <n v="40185.572500000002"/>
    <n v="8258.3274999999994"/>
    <x v="0"/>
    <x v="7"/>
  </r>
  <r>
    <x v="6"/>
    <s v="02"/>
    <x v="1"/>
    <x v="7"/>
    <x v="7"/>
    <x v="1"/>
    <n v="3897"/>
    <n v="3428"/>
    <n v="74"/>
    <n v="3354"/>
    <n v="41895.856666666703"/>
    <n v="7582.8266666666696"/>
    <x v="0"/>
    <x v="7"/>
  </r>
  <r>
    <x v="6"/>
    <s v="03"/>
    <x v="2"/>
    <x v="7"/>
    <x v="7"/>
    <x v="1"/>
    <n v="4741"/>
    <n v="3988"/>
    <n v="80"/>
    <n v="3908"/>
    <n v="48103.374166666697"/>
    <n v="7937.7591666666704"/>
    <x v="0"/>
    <x v="7"/>
  </r>
  <r>
    <x v="6"/>
    <s v="04"/>
    <x v="3"/>
    <x v="7"/>
    <x v="7"/>
    <x v="1"/>
    <n v="5433"/>
    <n v="4398"/>
    <n v="84"/>
    <n v="4314"/>
    <n v="53450.591666666704"/>
    <n v="10110.641666666699"/>
    <x v="0"/>
    <x v="7"/>
  </r>
  <r>
    <x v="6"/>
    <s v="05"/>
    <x v="4"/>
    <x v="7"/>
    <x v="7"/>
    <x v="1"/>
    <n v="6166"/>
    <n v="5014"/>
    <n v="126"/>
    <n v="4888"/>
    <n v="58815.25"/>
    <n v="12150.75"/>
    <x v="0"/>
    <x v="7"/>
  </r>
  <r>
    <x v="6"/>
    <s v="06"/>
    <x v="5"/>
    <x v="7"/>
    <x v="7"/>
    <x v="1"/>
    <n v="6072"/>
    <n v="4873"/>
    <n v="102"/>
    <n v="4771"/>
    <n v="59135.293333333299"/>
    <n v="11181.106666666699"/>
    <x v="0"/>
    <x v="7"/>
  </r>
  <r>
    <x v="6"/>
    <s v="07"/>
    <x v="6"/>
    <x v="7"/>
    <x v="7"/>
    <x v="1"/>
    <n v="6067"/>
    <n v="4779"/>
    <n v="123"/>
    <n v="4656"/>
    <n v="57755.878333333298"/>
    <n v="10600.955"/>
    <x v="0"/>
    <x v="7"/>
  </r>
  <r>
    <x v="6"/>
    <s v="08"/>
    <x v="7"/>
    <x v="7"/>
    <x v="7"/>
    <x v="1"/>
    <n v="6037"/>
    <n v="4708"/>
    <n v="132"/>
    <n v="4576"/>
    <n v="56145.671666666698"/>
    <n v="9391.3783333333304"/>
    <x v="0"/>
    <x v="7"/>
  </r>
  <r>
    <x v="6"/>
    <s v="09"/>
    <x v="8"/>
    <x v="7"/>
    <x v="7"/>
    <x v="1"/>
    <n v="6151"/>
    <n v="4931"/>
    <n v="236"/>
    <n v="4695"/>
    <n v="56791.465833333299"/>
    <n v="12651.567499999999"/>
    <x v="0"/>
    <x v="7"/>
  </r>
  <r>
    <x v="6"/>
    <s v="10"/>
    <x v="9"/>
    <x v="7"/>
    <x v="7"/>
    <x v="1"/>
    <n v="6216"/>
    <n v="5173"/>
    <n v="96"/>
    <n v="5077"/>
    <n v="62963.925833333298"/>
    <n v="12695.657499999999"/>
    <x v="0"/>
    <x v="7"/>
  </r>
  <r>
    <x v="6"/>
    <s v="11"/>
    <x v="10"/>
    <x v="7"/>
    <x v="7"/>
    <x v="1"/>
    <n v="4661"/>
    <n v="4033"/>
    <n v="55"/>
    <n v="3978"/>
    <n v="48625.863333333298"/>
    <n v="7346.65333333333"/>
    <x v="0"/>
    <x v="7"/>
  </r>
  <r>
    <x v="6"/>
    <s v="12"/>
    <x v="11"/>
    <x v="7"/>
    <x v="7"/>
    <x v="1"/>
    <n v="4299"/>
    <n v="3765"/>
    <n v="63"/>
    <n v="3702"/>
    <n v="45240.686666666697"/>
    <n v="9661.2800000000007"/>
    <x v="0"/>
    <x v="7"/>
  </r>
  <r>
    <x v="6"/>
    <s v="01"/>
    <x v="0"/>
    <x v="8"/>
    <x v="8"/>
    <x v="1"/>
    <n v="3701"/>
    <n v="1935"/>
    <n v="127"/>
    <n v="1808"/>
    <n v="20726.480833333299"/>
    <n v="4906.0024999999996"/>
    <x v="0"/>
    <x v="8"/>
  </r>
  <r>
    <x v="6"/>
    <s v="02"/>
    <x v="1"/>
    <x v="8"/>
    <x v="8"/>
    <x v="1"/>
    <n v="3633"/>
    <n v="1883"/>
    <n v="96"/>
    <n v="1787"/>
    <n v="20575.1733333333"/>
    <n v="4208.66"/>
    <x v="0"/>
    <x v="8"/>
  </r>
  <r>
    <x v="6"/>
    <s v="03"/>
    <x v="2"/>
    <x v="8"/>
    <x v="8"/>
    <x v="1"/>
    <n v="4217"/>
    <n v="2239"/>
    <n v="177"/>
    <n v="2062"/>
    <n v="24277.020833333299"/>
    <n v="4418.3291666666701"/>
    <x v="0"/>
    <x v="8"/>
  </r>
  <r>
    <x v="6"/>
    <s v="04"/>
    <x v="3"/>
    <x v="8"/>
    <x v="8"/>
    <x v="1"/>
    <n v="4787"/>
    <n v="2462"/>
    <n v="202"/>
    <n v="2260"/>
    <n v="26153.5841666667"/>
    <n v="4633.96583333333"/>
    <x v="0"/>
    <x v="8"/>
  </r>
  <r>
    <x v="6"/>
    <s v="05"/>
    <x v="4"/>
    <x v="8"/>
    <x v="8"/>
    <x v="1"/>
    <n v="5466"/>
    <n v="2824"/>
    <n v="214"/>
    <n v="2610"/>
    <n v="30855.920833333301"/>
    <n v="4533.4458333333296"/>
    <x v="0"/>
    <x v="8"/>
  </r>
  <r>
    <x v="6"/>
    <s v="06"/>
    <x v="5"/>
    <x v="8"/>
    <x v="8"/>
    <x v="1"/>
    <n v="5543"/>
    <n v="2928"/>
    <n v="183"/>
    <n v="2745"/>
    <n v="32245.279999999999"/>
    <n v="5082.47"/>
    <x v="0"/>
    <x v="8"/>
  </r>
  <r>
    <x v="6"/>
    <s v="07"/>
    <x v="6"/>
    <x v="8"/>
    <x v="8"/>
    <x v="1"/>
    <n v="5739"/>
    <n v="2746"/>
    <n v="147"/>
    <n v="2599"/>
    <n v="30593.045833333301"/>
    <n v="4710.3041666666704"/>
    <x v="0"/>
    <x v="8"/>
  </r>
  <r>
    <x v="6"/>
    <s v="08"/>
    <x v="7"/>
    <x v="8"/>
    <x v="8"/>
    <x v="1"/>
    <n v="5766"/>
    <n v="2804"/>
    <n v="207"/>
    <n v="2597"/>
    <n v="30474.2866666667"/>
    <n v="4217.6633333333302"/>
    <x v="0"/>
    <x v="8"/>
  </r>
  <r>
    <x v="6"/>
    <s v="09"/>
    <x v="8"/>
    <x v="8"/>
    <x v="8"/>
    <x v="1"/>
    <n v="5485"/>
    <n v="2769"/>
    <n v="613"/>
    <n v="2156"/>
    <n v="26221.833333333299"/>
    <n v="3976.7166666666699"/>
    <x v="0"/>
    <x v="8"/>
  </r>
  <r>
    <x v="6"/>
    <s v="10"/>
    <x v="9"/>
    <x v="8"/>
    <x v="8"/>
    <x v="1"/>
    <n v="5815"/>
    <n v="2869"/>
    <n v="189"/>
    <n v="2680"/>
    <n v="33182.859166666698"/>
    <n v="4851.7075000000004"/>
    <x v="0"/>
    <x v="8"/>
  </r>
  <r>
    <x v="6"/>
    <s v="11"/>
    <x v="10"/>
    <x v="8"/>
    <x v="8"/>
    <x v="1"/>
    <n v="4280"/>
    <n v="2271"/>
    <n v="137"/>
    <n v="2134"/>
    <n v="25868.974999999999"/>
    <n v="4669.1916666666702"/>
    <x v="0"/>
    <x v="8"/>
  </r>
  <r>
    <x v="6"/>
    <s v="12"/>
    <x v="11"/>
    <x v="8"/>
    <x v="8"/>
    <x v="1"/>
    <n v="4136"/>
    <n v="2243"/>
    <n v="160"/>
    <n v="2083"/>
    <n v="24766.8883333333"/>
    <n v="4287.8950000000004"/>
    <x v="0"/>
    <x v="8"/>
  </r>
  <r>
    <x v="6"/>
    <s v="01"/>
    <x v="0"/>
    <x v="9"/>
    <x v="9"/>
    <x v="1"/>
    <n v="4730"/>
    <n v="4018"/>
    <n v="3"/>
    <n v="4015"/>
    <n v="47682.190833333298"/>
    <n v="8602.9758333333302"/>
    <x v="0"/>
    <x v="9"/>
  </r>
  <r>
    <x v="6"/>
    <s v="02"/>
    <x v="1"/>
    <x v="9"/>
    <x v="9"/>
    <x v="1"/>
    <n v="4770"/>
    <n v="4129"/>
    <n v="3"/>
    <n v="4126"/>
    <n v="48963.75"/>
    <n v="8970.35"/>
    <x v="0"/>
    <x v="9"/>
  </r>
  <r>
    <x v="6"/>
    <s v="03"/>
    <x v="2"/>
    <x v="9"/>
    <x v="9"/>
    <x v="1"/>
    <n v="5704"/>
    <n v="4898"/>
    <n v="4"/>
    <n v="4894"/>
    <n v="58278.267500000002"/>
    <n v="8732.2991666666694"/>
    <x v="0"/>
    <x v="9"/>
  </r>
  <r>
    <x v="6"/>
    <s v="04"/>
    <x v="3"/>
    <x v="9"/>
    <x v="9"/>
    <x v="1"/>
    <n v="6524"/>
    <n v="5599"/>
    <n v="2"/>
    <n v="5597"/>
    <n v="65733.238333333298"/>
    <n v="11142.428333333301"/>
    <x v="0"/>
    <x v="9"/>
  </r>
  <r>
    <x v="6"/>
    <s v="05"/>
    <x v="4"/>
    <x v="9"/>
    <x v="9"/>
    <x v="1"/>
    <n v="7288"/>
    <n v="6134"/>
    <n v="97"/>
    <n v="6037"/>
    <n v="72749.366666666698"/>
    <n v="10931.833333333299"/>
    <x v="0"/>
    <x v="9"/>
  </r>
  <r>
    <x v="6"/>
    <s v="06"/>
    <x v="5"/>
    <x v="9"/>
    <x v="9"/>
    <x v="1"/>
    <n v="7584"/>
    <n v="6234"/>
    <n v="69"/>
    <n v="6165"/>
    <n v="73438.862500000003"/>
    <n v="12091.520833333299"/>
    <x v="0"/>
    <x v="9"/>
  </r>
  <r>
    <x v="6"/>
    <s v="07"/>
    <x v="6"/>
    <x v="9"/>
    <x v="9"/>
    <x v="1"/>
    <n v="7705"/>
    <n v="6176"/>
    <n v="39"/>
    <n v="6137"/>
    <n v="72576.786666666696"/>
    <n v="11740.946666666699"/>
    <x v="0"/>
    <x v="9"/>
  </r>
  <r>
    <x v="6"/>
    <s v="08"/>
    <x v="7"/>
    <x v="9"/>
    <x v="9"/>
    <x v="1"/>
    <n v="7596"/>
    <n v="6207"/>
    <n v="53"/>
    <n v="6154"/>
    <n v="72467.623333333293"/>
    <n v="10272.1266666667"/>
    <x v="0"/>
    <x v="9"/>
  </r>
  <r>
    <x v="6"/>
    <s v="09"/>
    <x v="8"/>
    <x v="9"/>
    <x v="9"/>
    <x v="1"/>
    <n v="7616"/>
    <n v="6284"/>
    <n v="98"/>
    <n v="6186"/>
    <n v="74291.388333333307"/>
    <n v="12013.9116666667"/>
    <x v="0"/>
    <x v="9"/>
  </r>
  <r>
    <x v="6"/>
    <s v="10"/>
    <x v="9"/>
    <x v="9"/>
    <x v="9"/>
    <x v="1"/>
    <n v="7751"/>
    <n v="6566"/>
    <n v="0"/>
    <n v="6566"/>
    <n v="77578.2"/>
    <n v="12492.4"/>
    <x v="0"/>
    <x v="9"/>
  </r>
  <r>
    <x v="6"/>
    <s v="11"/>
    <x v="10"/>
    <x v="9"/>
    <x v="9"/>
    <x v="1"/>
    <n v="5429"/>
    <n v="4699"/>
    <n v="2"/>
    <n v="4697"/>
    <n v="55646.238333333298"/>
    <n v="9909.9783333333307"/>
    <x v="0"/>
    <x v="9"/>
  </r>
  <r>
    <x v="6"/>
    <s v="12"/>
    <x v="11"/>
    <x v="9"/>
    <x v="9"/>
    <x v="1"/>
    <n v="5127"/>
    <n v="4370"/>
    <n v="1"/>
    <n v="4369"/>
    <n v="52058.154999999999"/>
    <n v="9958.2616666666709"/>
    <x v="0"/>
    <x v="9"/>
  </r>
  <r>
    <x v="6"/>
    <s v="01"/>
    <x v="0"/>
    <x v="10"/>
    <x v="10"/>
    <x v="1"/>
    <n v="10859"/>
    <n v="9655"/>
    <n v="0"/>
    <n v="9655"/>
    <n v="112139.345"/>
    <n v="25046.238333333298"/>
    <x v="0"/>
    <x v="10"/>
  </r>
  <r>
    <x v="6"/>
    <s v="02"/>
    <x v="1"/>
    <x v="10"/>
    <x v="10"/>
    <x v="1"/>
    <n v="11172"/>
    <n v="9749"/>
    <n v="0"/>
    <n v="9749"/>
    <n v="113332.814166667"/>
    <n v="22606.585833333302"/>
    <x v="0"/>
    <x v="10"/>
  </r>
  <r>
    <x v="6"/>
    <s v="03"/>
    <x v="2"/>
    <x v="10"/>
    <x v="10"/>
    <x v="1"/>
    <n v="12095"/>
    <n v="10644"/>
    <n v="0"/>
    <n v="10644"/>
    <n v="122764.390833333"/>
    <n v="23946.642500000002"/>
    <x v="0"/>
    <x v="10"/>
  </r>
  <r>
    <x v="6"/>
    <s v="04"/>
    <x v="3"/>
    <x v="10"/>
    <x v="10"/>
    <x v="1"/>
    <n v="13952"/>
    <n v="12389"/>
    <n v="0"/>
    <n v="12389"/>
    <n v="143321.78333333301"/>
    <n v="33603.883333333302"/>
    <x v="0"/>
    <x v="10"/>
  </r>
  <r>
    <x v="6"/>
    <s v="05"/>
    <x v="4"/>
    <x v="10"/>
    <x v="10"/>
    <x v="1"/>
    <n v="15072"/>
    <n v="13245"/>
    <n v="0"/>
    <n v="13245"/>
    <n v="151750.22083333301"/>
    <n v="33983.929166666698"/>
    <x v="0"/>
    <x v="10"/>
  </r>
  <r>
    <x v="6"/>
    <s v="06"/>
    <x v="5"/>
    <x v="10"/>
    <x v="10"/>
    <x v="1"/>
    <n v="14879"/>
    <n v="12815"/>
    <n v="0"/>
    <n v="12815"/>
    <n v="147284.51749999999"/>
    <n v="33304.815833333298"/>
    <x v="0"/>
    <x v="10"/>
  </r>
  <r>
    <x v="6"/>
    <s v="07"/>
    <x v="6"/>
    <x v="10"/>
    <x v="10"/>
    <x v="1"/>
    <n v="15091"/>
    <n v="12882"/>
    <n v="0"/>
    <n v="12882"/>
    <n v="148110.54250000001"/>
    <n v="29732.5408333333"/>
    <x v="0"/>
    <x v="10"/>
  </r>
  <r>
    <x v="6"/>
    <s v="08"/>
    <x v="7"/>
    <x v="10"/>
    <x v="10"/>
    <x v="1"/>
    <n v="15363"/>
    <n v="13303"/>
    <n v="0"/>
    <n v="13303"/>
    <n v="152228.86583333299"/>
    <n v="31565.9008333333"/>
    <x v="0"/>
    <x v="10"/>
  </r>
  <r>
    <x v="6"/>
    <s v="09"/>
    <x v="8"/>
    <x v="10"/>
    <x v="10"/>
    <x v="1"/>
    <n v="15243"/>
    <n v="13262"/>
    <n v="0"/>
    <n v="13262"/>
    <n v="151485.90833333301"/>
    <n v="36685.224999999999"/>
    <x v="0"/>
    <x v="10"/>
  </r>
  <r>
    <x v="6"/>
    <s v="10"/>
    <x v="9"/>
    <x v="10"/>
    <x v="10"/>
    <x v="1"/>
    <n v="15098"/>
    <n v="13355"/>
    <n v="0"/>
    <n v="13355"/>
    <n v="151560.155"/>
    <n v="40408.378333333298"/>
    <x v="0"/>
    <x v="10"/>
  </r>
  <r>
    <x v="6"/>
    <s v="11"/>
    <x v="10"/>
    <x v="10"/>
    <x v="10"/>
    <x v="1"/>
    <n v="12732"/>
    <n v="11335"/>
    <n v="0"/>
    <n v="11335"/>
    <n v="129364.55"/>
    <n v="32668.766666666699"/>
    <x v="0"/>
    <x v="10"/>
  </r>
  <r>
    <x v="6"/>
    <s v="12"/>
    <x v="11"/>
    <x v="10"/>
    <x v="10"/>
    <x v="1"/>
    <n v="12073"/>
    <n v="10772"/>
    <n v="0"/>
    <n v="10772"/>
    <n v="123621.24"/>
    <n v="31071.293333333299"/>
    <x v="0"/>
    <x v="10"/>
  </r>
  <r>
    <x v="6"/>
    <s v="01"/>
    <x v="0"/>
    <x v="11"/>
    <x v="11"/>
    <x v="1"/>
    <n v="1709"/>
    <n v="864"/>
    <n v="34"/>
    <n v="830"/>
    <n v="9872.1224999999995"/>
    <n v="1949.99416666667"/>
    <x v="0"/>
    <x v="11"/>
  </r>
  <r>
    <x v="6"/>
    <s v="02"/>
    <x v="1"/>
    <x v="11"/>
    <x v="11"/>
    <x v="1"/>
    <n v="1634"/>
    <n v="852"/>
    <n v="21"/>
    <n v="831"/>
    <n v="10003.9633333333"/>
    <n v="2048.53666666667"/>
    <x v="0"/>
    <x v="11"/>
  </r>
  <r>
    <x v="6"/>
    <s v="03"/>
    <x v="2"/>
    <x v="11"/>
    <x v="11"/>
    <x v="1"/>
    <n v="1851"/>
    <n v="949"/>
    <n v="44"/>
    <n v="905"/>
    <n v="10669.6716666667"/>
    <n v="1991.27833333333"/>
    <x v="0"/>
    <x v="11"/>
  </r>
  <r>
    <x v="6"/>
    <s v="04"/>
    <x v="3"/>
    <x v="11"/>
    <x v="11"/>
    <x v="1"/>
    <n v="2037"/>
    <n v="1042"/>
    <n v="16"/>
    <n v="1026"/>
    <n v="12374.4258333333"/>
    <n v="2302.59083333333"/>
    <x v="0"/>
    <x v="11"/>
  </r>
  <r>
    <x v="6"/>
    <s v="05"/>
    <x v="4"/>
    <x v="11"/>
    <x v="11"/>
    <x v="1"/>
    <n v="2315"/>
    <n v="1205"/>
    <n v="33"/>
    <n v="1172"/>
    <n v="13809.315833333299"/>
    <n v="2598.2508333333299"/>
    <x v="0"/>
    <x v="11"/>
  </r>
  <r>
    <x v="6"/>
    <s v="06"/>
    <x v="5"/>
    <x v="11"/>
    <x v="11"/>
    <x v="1"/>
    <n v="2506"/>
    <n v="1204"/>
    <n v="16"/>
    <n v="1188"/>
    <n v="14268.2583333333"/>
    <n v="2470.3416666666699"/>
    <x v="0"/>
    <x v="11"/>
  </r>
  <r>
    <x v="6"/>
    <s v="07"/>
    <x v="6"/>
    <x v="11"/>
    <x v="11"/>
    <x v="1"/>
    <n v="2547"/>
    <n v="1155"/>
    <n v="23"/>
    <n v="1132"/>
    <n v="13557.1408333333"/>
    <n v="2272.0758333333301"/>
    <x v="0"/>
    <x v="11"/>
  </r>
  <r>
    <x v="6"/>
    <s v="08"/>
    <x v="7"/>
    <x v="11"/>
    <x v="11"/>
    <x v="1"/>
    <n v="2616"/>
    <n v="1199"/>
    <n v="22"/>
    <n v="1177"/>
    <n v="13931.8708333333"/>
    <n v="2120.8625000000002"/>
    <x v="0"/>
    <x v="11"/>
  </r>
  <r>
    <x v="6"/>
    <s v="09"/>
    <x v="8"/>
    <x v="11"/>
    <x v="11"/>
    <x v="1"/>
    <n v="2556"/>
    <n v="1183"/>
    <n v="23"/>
    <n v="1160"/>
    <n v="13725.0991666667"/>
    <n v="2673.1008333333298"/>
    <x v="0"/>
    <x v="11"/>
  </r>
  <r>
    <x v="6"/>
    <s v="10"/>
    <x v="9"/>
    <x v="11"/>
    <x v="11"/>
    <x v="1"/>
    <n v="2360"/>
    <n v="1199"/>
    <n v="37"/>
    <n v="1162"/>
    <n v="13558.622499999999"/>
    <n v="2379.0608333333298"/>
    <x v="0"/>
    <x v="11"/>
  </r>
  <r>
    <x v="6"/>
    <s v="11"/>
    <x v="10"/>
    <x v="11"/>
    <x v="11"/>
    <x v="1"/>
    <n v="1779"/>
    <n v="1004"/>
    <n v="41"/>
    <n v="963"/>
    <n v="11351.188333333301"/>
    <n v="2253.8616666666699"/>
    <x v="0"/>
    <x v="11"/>
  </r>
  <r>
    <x v="6"/>
    <s v="12"/>
    <x v="11"/>
    <x v="11"/>
    <x v="11"/>
    <x v="1"/>
    <n v="1627"/>
    <n v="956"/>
    <n v="30"/>
    <n v="926"/>
    <n v="10906.6775"/>
    <n v="2201.6891666666702"/>
    <x v="0"/>
    <x v="11"/>
  </r>
  <r>
    <x v="6"/>
    <s v="01"/>
    <x v="0"/>
    <x v="12"/>
    <x v="12"/>
    <x v="1"/>
    <n v="2864"/>
    <n v="993"/>
    <n v="57"/>
    <n v="936"/>
    <n v="10856.0783333333"/>
    <n v="2132.4383333333299"/>
    <x v="0"/>
    <x v="12"/>
  </r>
  <r>
    <x v="6"/>
    <s v="02"/>
    <x v="1"/>
    <x v="12"/>
    <x v="12"/>
    <x v="1"/>
    <n v="2747"/>
    <n v="984"/>
    <n v="42"/>
    <n v="942"/>
    <n v="10996.083333333299"/>
    <n v="2069.5666666666698"/>
    <x v="0"/>
    <x v="12"/>
  </r>
  <r>
    <x v="6"/>
    <s v="03"/>
    <x v="2"/>
    <x v="12"/>
    <x v="12"/>
    <x v="1"/>
    <n v="3149"/>
    <n v="1164"/>
    <n v="39"/>
    <n v="1125"/>
    <n v="12927.2541666667"/>
    <n v="2073.42916666667"/>
    <x v="0"/>
    <x v="12"/>
  </r>
  <r>
    <x v="6"/>
    <s v="04"/>
    <x v="3"/>
    <x v="12"/>
    <x v="12"/>
    <x v="1"/>
    <n v="3059"/>
    <n v="1147"/>
    <n v="36"/>
    <n v="1111"/>
    <n v="12757.844999999999"/>
    <n v="2270.3049999999998"/>
    <x v="0"/>
    <x v="12"/>
  </r>
  <r>
    <x v="6"/>
    <s v="05"/>
    <x v="4"/>
    <x v="12"/>
    <x v="12"/>
    <x v="1"/>
    <n v="3423"/>
    <n v="1329"/>
    <n v="34"/>
    <n v="1295"/>
    <n v="14813.4083333333"/>
    <n v="2419.1750000000002"/>
    <x v="0"/>
    <x v="12"/>
  </r>
  <r>
    <x v="6"/>
    <s v="06"/>
    <x v="5"/>
    <x v="12"/>
    <x v="12"/>
    <x v="1"/>
    <n v="3370"/>
    <n v="1345"/>
    <n v="72"/>
    <n v="1273"/>
    <n v="14578.0883333333"/>
    <n v="2229.8616666666699"/>
    <x v="0"/>
    <x v="12"/>
  </r>
  <r>
    <x v="6"/>
    <s v="07"/>
    <x v="6"/>
    <x v="12"/>
    <x v="12"/>
    <x v="1"/>
    <n v="3472"/>
    <n v="1332"/>
    <n v="90"/>
    <n v="1242"/>
    <n v="14176.2833333333"/>
    <n v="2055.6"/>
    <x v="0"/>
    <x v="12"/>
  </r>
  <r>
    <x v="6"/>
    <s v="08"/>
    <x v="7"/>
    <x v="12"/>
    <x v="12"/>
    <x v="1"/>
    <n v="3333"/>
    <n v="1286"/>
    <n v="64"/>
    <n v="1222"/>
    <n v="14073.615"/>
    <n v="1676.385"/>
    <x v="0"/>
    <x v="12"/>
  </r>
  <r>
    <x v="6"/>
    <s v="09"/>
    <x v="8"/>
    <x v="12"/>
    <x v="12"/>
    <x v="1"/>
    <n v="3292"/>
    <n v="1277"/>
    <n v="18"/>
    <n v="1259"/>
    <n v="14807.275"/>
    <n v="2085.5583333333302"/>
    <x v="0"/>
    <x v="12"/>
  </r>
  <r>
    <x v="6"/>
    <s v="10"/>
    <x v="9"/>
    <x v="12"/>
    <x v="12"/>
    <x v="1"/>
    <n v="3589"/>
    <n v="1372"/>
    <n v="88"/>
    <n v="1284"/>
    <n v="14651.893333333301"/>
    <n v="2138.9566666666701"/>
    <x v="0"/>
    <x v="12"/>
  </r>
  <r>
    <x v="6"/>
    <s v="11"/>
    <x v="10"/>
    <x v="12"/>
    <x v="12"/>
    <x v="1"/>
    <n v="3129"/>
    <n v="1151"/>
    <n v="69"/>
    <n v="1082"/>
    <n v="12282.569166666701"/>
    <n v="1986.06416666667"/>
    <x v="0"/>
    <x v="12"/>
  </r>
  <r>
    <x v="6"/>
    <s v="12"/>
    <x v="11"/>
    <x v="12"/>
    <x v="12"/>
    <x v="1"/>
    <n v="2946"/>
    <n v="1129"/>
    <n v="79"/>
    <n v="1050"/>
    <n v="12021.7033333333"/>
    <n v="2180.09666666667"/>
    <x v="0"/>
    <x v="12"/>
  </r>
  <r>
    <x v="6"/>
    <s v="01"/>
    <x v="0"/>
    <x v="13"/>
    <x v="13"/>
    <x v="1"/>
    <n v="117"/>
    <n v="81"/>
    <n v="25"/>
    <n v="56"/>
    <n v="580.5"/>
    <n v="221.98333333333301"/>
    <x v="0"/>
    <x v="13"/>
  </r>
  <r>
    <x v="6"/>
    <s v="02"/>
    <x v="1"/>
    <x v="13"/>
    <x v="13"/>
    <x v="1"/>
    <n v="128"/>
    <n v="96"/>
    <n v="24"/>
    <n v="72"/>
    <n v="753.79"/>
    <n v="293.62666666666701"/>
    <x v="0"/>
    <x v="13"/>
  </r>
  <r>
    <x v="6"/>
    <s v="03"/>
    <x v="2"/>
    <x v="13"/>
    <x v="13"/>
    <x v="1"/>
    <n v="173"/>
    <n v="123"/>
    <n v="101"/>
    <n v="22"/>
    <n v="217.066666666667"/>
    <n v="50.016666666667"/>
    <x v="0"/>
    <x v="13"/>
  </r>
  <r>
    <x v="6"/>
    <s v="04"/>
    <x v="3"/>
    <x v="13"/>
    <x v="13"/>
    <x v="1"/>
    <n v="220"/>
    <n v="167"/>
    <n v="65"/>
    <n v="102"/>
    <n v="1068.75416666667"/>
    <n v="376.86250000000001"/>
    <x v="0"/>
    <x v="13"/>
  </r>
  <r>
    <x v="6"/>
    <s v="05"/>
    <x v="4"/>
    <x v="13"/>
    <x v="13"/>
    <x v="1"/>
    <n v="292"/>
    <n v="220"/>
    <n v="107"/>
    <n v="113"/>
    <n v="1185.64333333333"/>
    <n v="268.04000000000002"/>
    <x v="0"/>
    <x v="13"/>
  </r>
  <r>
    <x v="6"/>
    <s v="06"/>
    <x v="5"/>
    <x v="13"/>
    <x v="13"/>
    <x v="1"/>
    <n v="302"/>
    <n v="231"/>
    <n v="56"/>
    <n v="175"/>
    <n v="2039.68333333333"/>
    <n v="455.3"/>
    <x v="0"/>
    <x v="13"/>
  </r>
  <r>
    <x v="6"/>
    <s v="07"/>
    <x v="6"/>
    <x v="13"/>
    <x v="13"/>
    <x v="1"/>
    <n v="281"/>
    <n v="211"/>
    <n v="111"/>
    <n v="100"/>
    <n v="1057.3900000000001"/>
    <n v="192.143333333333"/>
    <x v="0"/>
    <x v="13"/>
  </r>
  <r>
    <x v="6"/>
    <s v="08"/>
    <x v="7"/>
    <x v="13"/>
    <x v="13"/>
    <x v="1"/>
    <n v="269"/>
    <n v="206"/>
    <n v="70"/>
    <n v="136"/>
    <n v="1603.7691666666699"/>
    <n v="331.28083333333302"/>
    <x v="0"/>
    <x v="13"/>
  </r>
  <r>
    <x v="6"/>
    <s v="09"/>
    <x v="8"/>
    <x v="13"/>
    <x v="13"/>
    <x v="1"/>
    <n v="300"/>
    <n v="230"/>
    <n v="77"/>
    <n v="153"/>
    <n v="1795.26166666667"/>
    <n v="456.72166666666698"/>
    <x v="0"/>
    <x v="13"/>
  </r>
  <r>
    <x v="6"/>
    <s v="10"/>
    <x v="9"/>
    <x v="13"/>
    <x v="13"/>
    <x v="1"/>
    <n v="274"/>
    <n v="212"/>
    <n v="112"/>
    <n v="100"/>
    <n v="1075.7166666666701"/>
    <n v="340.4"/>
    <x v="0"/>
    <x v="13"/>
  </r>
  <r>
    <x v="6"/>
    <s v="11"/>
    <x v="10"/>
    <x v="13"/>
    <x v="13"/>
    <x v="1"/>
    <n v="202"/>
    <n v="137"/>
    <n v="55"/>
    <n v="82"/>
    <n v="902.03666666666697"/>
    <n v="297.13"/>
    <x v="0"/>
    <x v="13"/>
  </r>
  <r>
    <x v="6"/>
    <s v="12"/>
    <x v="11"/>
    <x v="13"/>
    <x v="13"/>
    <x v="1"/>
    <n v="106"/>
    <n v="71"/>
    <n v="33"/>
    <n v="38"/>
    <n v="415.68"/>
    <n v="104.286666666667"/>
    <x v="0"/>
    <x v="13"/>
  </r>
  <r>
    <x v="6"/>
    <s v="01"/>
    <x v="0"/>
    <x v="14"/>
    <x v="14"/>
    <x v="1"/>
    <n v="3017"/>
    <n v="2002"/>
    <n v="0"/>
    <n v="2002"/>
    <n v="23063.143333333301"/>
    <n v="4077.1566666666699"/>
    <x v="0"/>
    <x v="14"/>
  </r>
  <r>
    <x v="6"/>
    <s v="02"/>
    <x v="1"/>
    <x v="14"/>
    <x v="14"/>
    <x v="1"/>
    <n v="3198"/>
    <n v="2125"/>
    <n v="0"/>
    <n v="2125"/>
    <n v="24372.044166666699"/>
    <n v="4050.2391666666699"/>
    <x v="0"/>
    <x v="14"/>
  </r>
  <r>
    <x v="6"/>
    <s v="03"/>
    <x v="2"/>
    <x v="14"/>
    <x v="14"/>
    <x v="1"/>
    <n v="3693"/>
    <n v="2496"/>
    <n v="0"/>
    <n v="2496"/>
    <n v="28805.456666666701"/>
    <n v="4179.7933333333303"/>
    <x v="0"/>
    <x v="14"/>
  </r>
  <r>
    <x v="6"/>
    <s v="04"/>
    <x v="3"/>
    <x v="14"/>
    <x v="14"/>
    <x v="1"/>
    <n v="4208"/>
    <n v="2786"/>
    <n v="0"/>
    <n v="2786"/>
    <n v="32221.1658333333"/>
    <n v="5145.4508333333297"/>
    <x v="0"/>
    <x v="14"/>
  </r>
  <r>
    <x v="6"/>
    <s v="05"/>
    <x v="4"/>
    <x v="14"/>
    <x v="14"/>
    <x v="1"/>
    <n v="4798"/>
    <n v="3225"/>
    <n v="30"/>
    <n v="3195"/>
    <n v="36924.050000000003"/>
    <n v="5525.65"/>
    <x v="0"/>
    <x v="14"/>
  </r>
  <r>
    <x v="6"/>
    <s v="06"/>
    <x v="5"/>
    <x v="14"/>
    <x v="14"/>
    <x v="1"/>
    <n v="4904"/>
    <n v="3292"/>
    <n v="26"/>
    <n v="3266"/>
    <n v="37443.760000000002"/>
    <n v="6063.54"/>
    <x v="0"/>
    <x v="14"/>
  </r>
  <r>
    <x v="6"/>
    <s v="07"/>
    <x v="6"/>
    <x v="14"/>
    <x v="14"/>
    <x v="1"/>
    <n v="4965"/>
    <n v="3143"/>
    <n v="40"/>
    <n v="3103"/>
    <n v="35822.3766666667"/>
    <n v="5652.79"/>
    <x v="0"/>
    <x v="14"/>
  </r>
  <r>
    <x v="6"/>
    <s v="08"/>
    <x v="7"/>
    <x v="14"/>
    <x v="14"/>
    <x v="1"/>
    <n v="4954"/>
    <n v="3179"/>
    <n v="29"/>
    <n v="3150"/>
    <n v="36426.527499999997"/>
    <n v="4826.9058333333296"/>
    <x v="0"/>
    <x v="14"/>
  </r>
  <r>
    <x v="6"/>
    <s v="09"/>
    <x v="8"/>
    <x v="14"/>
    <x v="14"/>
    <x v="1"/>
    <n v="4899"/>
    <n v="3295"/>
    <n v="44"/>
    <n v="3251"/>
    <n v="37942.151666666701"/>
    <n v="6016.5483333333304"/>
    <x v="0"/>
    <x v="14"/>
  </r>
  <r>
    <x v="6"/>
    <s v="10"/>
    <x v="9"/>
    <x v="14"/>
    <x v="14"/>
    <x v="1"/>
    <n v="4718"/>
    <n v="3217"/>
    <n v="40"/>
    <n v="3177"/>
    <n v="37113.709166666697"/>
    <n v="5734.6741666666703"/>
    <x v="0"/>
    <x v="14"/>
  </r>
  <r>
    <x v="6"/>
    <s v="11"/>
    <x v="10"/>
    <x v="14"/>
    <x v="14"/>
    <x v="1"/>
    <n v="3516"/>
    <n v="2575"/>
    <n v="0"/>
    <n v="2575"/>
    <n v="30178.36"/>
    <n v="5195.8233333333301"/>
    <x v="0"/>
    <x v="14"/>
  </r>
  <r>
    <x v="6"/>
    <s v="12"/>
    <x v="11"/>
    <x v="14"/>
    <x v="14"/>
    <x v="1"/>
    <n v="3111"/>
    <n v="2319"/>
    <n v="0"/>
    <n v="2319"/>
    <n v="26747.442500000001"/>
    <n v="4585.3074999999999"/>
    <x v="0"/>
    <x v="14"/>
  </r>
  <r>
    <x v="6"/>
    <s v="01"/>
    <x v="0"/>
    <x v="15"/>
    <x v="15"/>
    <x v="1"/>
    <n v="1969"/>
    <n v="1058"/>
    <n v="82"/>
    <n v="976"/>
    <n v="10723.8925"/>
    <n v="2548.8575000000001"/>
    <x v="0"/>
    <x v="15"/>
  </r>
  <r>
    <x v="6"/>
    <s v="02"/>
    <x v="1"/>
    <x v="15"/>
    <x v="15"/>
    <x v="1"/>
    <n v="2015"/>
    <n v="1080"/>
    <n v="94"/>
    <n v="986"/>
    <n v="10921.1758333333"/>
    <n v="2387.8908333333302"/>
    <x v="0"/>
    <x v="15"/>
  </r>
  <r>
    <x v="6"/>
    <s v="03"/>
    <x v="2"/>
    <x v="15"/>
    <x v="15"/>
    <x v="1"/>
    <n v="2595"/>
    <n v="1226"/>
    <n v="110"/>
    <n v="1116"/>
    <n v="12147.297500000001"/>
    <n v="2526.4191666666702"/>
    <x v="0"/>
    <x v="15"/>
  </r>
  <r>
    <x v="6"/>
    <s v="04"/>
    <x v="3"/>
    <x v="15"/>
    <x v="15"/>
    <x v="1"/>
    <n v="2822"/>
    <n v="1333"/>
    <n v="144"/>
    <n v="1189"/>
    <n v="13415.54"/>
    <n v="2630.7266666666701"/>
    <x v="0"/>
    <x v="15"/>
  </r>
  <r>
    <x v="6"/>
    <s v="05"/>
    <x v="4"/>
    <x v="15"/>
    <x v="15"/>
    <x v="1"/>
    <n v="2990"/>
    <n v="1458"/>
    <n v="197"/>
    <n v="1261"/>
    <n v="13993.270833333299"/>
    <n v="2543.8458333333301"/>
    <x v="0"/>
    <x v="15"/>
  </r>
  <r>
    <x v="6"/>
    <s v="06"/>
    <x v="5"/>
    <x v="15"/>
    <x v="15"/>
    <x v="1"/>
    <n v="3221"/>
    <n v="1449"/>
    <n v="79"/>
    <n v="1370"/>
    <n v="15201.5308333333"/>
    <n v="2588.8858333333301"/>
    <x v="0"/>
    <x v="15"/>
  </r>
  <r>
    <x v="6"/>
    <s v="07"/>
    <x v="6"/>
    <x v="15"/>
    <x v="15"/>
    <x v="1"/>
    <n v="3197"/>
    <n v="1429"/>
    <n v="80"/>
    <n v="1349"/>
    <n v="15010.01"/>
    <n v="2394.84"/>
    <x v="0"/>
    <x v="15"/>
  </r>
  <r>
    <x v="6"/>
    <s v="08"/>
    <x v="7"/>
    <x v="15"/>
    <x v="15"/>
    <x v="1"/>
    <n v="3194"/>
    <n v="1348"/>
    <n v="119"/>
    <n v="1229"/>
    <n v="13548.059166666701"/>
    <n v="2008.84083333333"/>
    <x v="0"/>
    <x v="15"/>
  </r>
  <r>
    <x v="6"/>
    <s v="09"/>
    <x v="8"/>
    <x v="15"/>
    <x v="15"/>
    <x v="1"/>
    <n v="3203"/>
    <n v="1542"/>
    <n v="170"/>
    <n v="1372"/>
    <n v="15373.381666666701"/>
    <n v="2693.31833333333"/>
    <x v="0"/>
    <x v="15"/>
  </r>
  <r>
    <x v="6"/>
    <s v="10"/>
    <x v="9"/>
    <x v="15"/>
    <x v="15"/>
    <x v="1"/>
    <n v="3212"/>
    <n v="1603"/>
    <n v="146"/>
    <n v="1457"/>
    <n v="16294.704166666699"/>
    <n v="2716.1624999999999"/>
    <x v="0"/>
    <x v="15"/>
  </r>
  <r>
    <x v="6"/>
    <s v="11"/>
    <x v="10"/>
    <x v="15"/>
    <x v="15"/>
    <x v="1"/>
    <n v="2217"/>
    <n v="1267"/>
    <n v="100"/>
    <n v="1167"/>
    <n v="13143.6641666667"/>
    <n v="2556.1691666666702"/>
    <x v="0"/>
    <x v="15"/>
  </r>
  <r>
    <x v="6"/>
    <s v="12"/>
    <x v="11"/>
    <x v="15"/>
    <x v="15"/>
    <x v="1"/>
    <n v="1752"/>
    <n v="1114"/>
    <n v="72"/>
    <n v="1042"/>
    <n v="11771.647499999999"/>
    <n v="2392.1525000000001"/>
    <x v="0"/>
    <x v="15"/>
  </r>
  <r>
    <x v="6"/>
    <s v="01"/>
    <x v="0"/>
    <x v="16"/>
    <x v="16"/>
    <x v="1"/>
    <n v="1090"/>
    <n v="567"/>
    <n v="14"/>
    <n v="553"/>
    <n v="6472.1216666666696"/>
    <n v="1554.645"/>
    <x v="0"/>
    <x v="16"/>
  </r>
  <r>
    <x v="6"/>
    <s v="02"/>
    <x v="1"/>
    <x v="16"/>
    <x v="16"/>
    <x v="1"/>
    <n v="1044"/>
    <n v="560"/>
    <n v="14"/>
    <n v="546"/>
    <n v="6369.9083333333301"/>
    <n v="1282.075"/>
    <x v="0"/>
    <x v="16"/>
  </r>
  <r>
    <x v="6"/>
    <s v="03"/>
    <x v="2"/>
    <x v="16"/>
    <x v="16"/>
    <x v="1"/>
    <n v="1388"/>
    <n v="650"/>
    <n v="9"/>
    <n v="641"/>
    <n v="7342.8041666666704"/>
    <n v="1629.2791666666701"/>
    <x v="0"/>
    <x v="16"/>
  </r>
  <r>
    <x v="6"/>
    <s v="04"/>
    <x v="3"/>
    <x v="16"/>
    <x v="16"/>
    <x v="1"/>
    <n v="1473"/>
    <n v="752"/>
    <n v="18"/>
    <n v="734"/>
    <n v="8613.9566666666706"/>
    <n v="1612.26"/>
    <x v="0"/>
    <x v="16"/>
  </r>
  <r>
    <x v="6"/>
    <s v="05"/>
    <x v="4"/>
    <x v="16"/>
    <x v="16"/>
    <x v="1"/>
    <n v="1571"/>
    <n v="818"/>
    <n v="25"/>
    <n v="793"/>
    <n v="9080.7266666666692"/>
    <n v="1977.5733333333301"/>
    <x v="0"/>
    <x v="16"/>
  </r>
  <r>
    <x v="6"/>
    <s v="06"/>
    <x v="5"/>
    <x v="16"/>
    <x v="16"/>
    <x v="1"/>
    <n v="1641"/>
    <n v="800"/>
    <n v="43"/>
    <n v="757"/>
    <n v="8701.4808333333294"/>
    <n v="1765.0025000000001"/>
    <x v="0"/>
    <x v="16"/>
  </r>
  <r>
    <x v="6"/>
    <s v="07"/>
    <x v="6"/>
    <x v="16"/>
    <x v="16"/>
    <x v="1"/>
    <n v="1469"/>
    <n v="770"/>
    <n v="39"/>
    <n v="731"/>
    <n v="8444.5499999999993"/>
    <n v="1487.56666666667"/>
    <x v="0"/>
    <x v="16"/>
  </r>
  <r>
    <x v="6"/>
    <s v="08"/>
    <x v="7"/>
    <x v="16"/>
    <x v="16"/>
    <x v="1"/>
    <n v="1665"/>
    <n v="780"/>
    <n v="25"/>
    <n v="755"/>
    <n v="8866.8158333333304"/>
    <n v="1375.8675000000001"/>
    <x v="0"/>
    <x v="16"/>
  </r>
  <r>
    <x v="6"/>
    <s v="09"/>
    <x v="8"/>
    <x v="16"/>
    <x v="16"/>
    <x v="1"/>
    <n v="1503"/>
    <n v="807"/>
    <n v="18"/>
    <n v="789"/>
    <n v="9192.6808333333302"/>
    <n v="1774.7858333333299"/>
    <x v="0"/>
    <x v="16"/>
  </r>
  <r>
    <x v="6"/>
    <s v="10"/>
    <x v="9"/>
    <x v="16"/>
    <x v="16"/>
    <x v="1"/>
    <n v="1567"/>
    <n v="862"/>
    <n v="17"/>
    <n v="845"/>
    <n v="9935.3575000000001"/>
    <n v="1804.3425"/>
    <x v="0"/>
    <x v="16"/>
  </r>
  <r>
    <x v="6"/>
    <s v="11"/>
    <x v="10"/>
    <x v="16"/>
    <x v="16"/>
    <x v="1"/>
    <n v="1213"/>
    <n v="721"/>
    <n v="16"/>
    <n v="705"/>
    <n v="8304.2333333333299"/>
    <n v="1727.2666666666701"/>
    <x v="0"/>
    <x v="16"/>
  </r>
  <r>
    <x v="6"/>
    <s v="12"/>
    <x v="11"/>
    <x v="16"/>
    <x v="16"/>
    <x v="1"/>
    <n v="1002"/>
    <n v="665"/>
    <n v="12"/>
    <n v="653"/>
    <n v="7759.51"/>
    <n v="1575.67333333333"/>
    <x v="0"/>
    <x v="16"/>
  </r>
  <r>
    <x v="6"/>
    <s v="01"/>
    <x v="0"/>
    <x v="17"/>
    <x v="17"/>
    <x v="2"/>
    <n v="1390"/>
    <n v="721"/>
    <n v="11"/>
    <n v="710"/>
    <n v="7607.8458333333301"/>
    <n v="2025.1875"/>
    <x v="0"/>
    <x v="17"/>
  </r>
  <r>
    <x v="6"/>
    <s v="02"/>
    <x v="1"/>
    <x v="17"/>
    <x v="17"/>
    <x v="2"/>
    <n v="1296"/>
    <n v="672"/>
    <n v="5"/>
    <n v="667"/>
    <n v="7045.25"/>
    <n v="1303.05"/>
    <x v="0"/>
    <x v="17"/>
  </r>
  <r>
    <x v="6"/>
    <s v="03"/>
    <x v="2"/>
    <x v="17"/>
    <x v="17"/>
    <x v="2"/>
    <n v="1556"/>
    <n v="794"/>
    <n v="7"/>
    <n v="787"/>
    <n v="8323.9983333333294"/>
    <n v="1516.56833333333"/>
    <x v="0"/>
    <x v="17"/>
  </r>
  <r>
    <x v="6"/>
    <s v="04"/>
    <x v="3"/>
    <x v="17"/>
    <x v="17"/>
    <x v="2"/>
    <n v="1840"/>
    <n v="946"/>
    <n v="22"/>
    <n v="924"/>
    <n v="9940.9874999999993"/>
    <n v="1912.0791666666701"/>
    <x v="0"/>
    <x v="17"/>
  </r>
  <r>
    <x v="6"/>
    <s v="05"/>
    <x v="4"/>
    <x v="17"/>
    <x v="17"/>
    <x v="2"/>
    <n v="2228"/>
    <n v="1021"/>
    <n v="24"/>
    <n v="997"/>
    <n v="10597.708333333299"/>
    <n v="2024.825"/>
    <x v="0"/>
    <x v="17"/>
  </r>
  <r>
    <x v="6"/>
    <s v="06"/>
    <x v="5"/>
    <x v="17"/>
    <x v="17"/>
    <x v="2"/>
    <n v="2008"/>
    <n v="948"/>
    <n v="21"/>
    <n v="927"/>
    <n v="10240.4691666667"/>
    <n v="1812.2141666666701"/>
    <x v="0"/>
    <x v="17"/>
  </r>
  <r>
    <x v="6"/>
    <s v="07"/>
    <x v="6"/>
    <x v="17"/>
    <x v="17"/>
    <x v="2"/>
    <n v="2005"/>
    <n v="907"/>
    <n v="19"/>
    <n v="888"/>
    <n v="9701.1183333333302"/>
    <n v="1648.615"/>
    <x v="0"/>
    <x v="17"/>
  </r>
  <r>
    <x v="6"/>
    <s v="08"/>
    <x v="7"/>
    <x v="17"/>
    <x v="17"/>
    <x v="2"/>
    <n v="1994"/>
    <n v="952"/>
    <n v="21"/>
    <n v="931"/>
    <n v="10308.334999999999"/>
    <n v="1697.415"/>
    <x v="0"/>
    <x v="17"/>
  </r>
  <r>
    <x v="6"/>
    <s v="09"/>
    <x v="8"/>
    <x v="17"/>
    <x v="17"/>
    <x v="2"/>
    <n v="2009"/>
    <n v="966"/>
    <n v="16"/>
    <n v="950"/>
    <n v="10033.846666666699"/>
    <n v="1422.70333333333"/>
    <x v="0"/>
    <x v="17"/>
  </r>
  <r>
    <x v="6"/>
    <s v="10"/>
    <x v="9"/>
    <x v="17"/>
    <x v="17"/>
    <x v="2"/>
    <n v="1993"/>
    <n v="971"/>
    <n v="24"/>
    <n v="947"/>
    <n v="10427.512500000001"/>
    <n v="2003.2708333333301"/>
    <x v="0"/>
    <x v="17"/>
  </r>
  <r>
    <x v="6"/>
    <s v="11"/>
    <x v="10"/>
    <x v="17"/>
    <x v="17"/>
    <x v="2"/>
    <n v="1401"/>
    <n v="711"/>
    <n v="10"/>
    <n v="701"/>
    <n v="7929.8966666666702"/>
    <n v="1766.02"/>
    <x v="0"/>
    <x v="17"/>
  </r>
  <r>
    <x v="6"/>
    <s v="12"/>
    <x v="11"/>
    <x v="17"/>
    <x v="17"/>
    <x v="2"/>
    <n v="1407"/>
    <n v="743"/>
    <n v="10"/>
    <n v="733"/>
    <n v="8206.8666666666704"/>
    <n v="1793.11666666667"/>
    <x v="0"/>
    <x v="17"/>
  </r>
  <r>
    <x v="6"/>
    <s v="01"/>
    <x v="0"/>
    <x v="18"/>
    <x v="18"/>
    <x v="3"/>
    <n v="5842"/>
    <n v="3928"/>
    <n v="64"/>
    <n v="3864"/>
    <n v="40483.838333333297"/>
    <n v="10147.145"/>
    <x v="0"/>
    <x v="18"/>
  </r>
  <r>
    <x v="6"/>
    <s v="02"/>
    <x v="1"/>
    <x v="18"/>
    <x v="18"/>
    <x v="3"/>
    <n v="5418"/>
    <n v="3665"/>
    <n v="81"/>
    <n v="3584"/>
    <n v="37238.9375"/>
    <n v="8236.8624999999993"/>
    <x v="0"/>
    <x v="18"/>
  </r>
  <r>
    <x v="6"/>
    <s v="03"/>
    <x v="2"/>
    <x v="18"/>
    <x v="18"/>
    <x v="3"/>
    <n v="6104"/>
    <n v="4080"/>
    <n v="68"/>
    <n v="4012"/>
    <n v="41405.8883333333"/>
    <n v="8448.02833333333"/>
    <x v="0"/>
    <x v="18"/>
  </r>
  <r>
    <x v="6"/>
    <s v="04"/>
    <x v="3"/>
    <x v="18"/>
    <x v="18"/>
    <x v="3"/>
    <n v="6284"/>
    <n v="4245"/>
    <n v="23"/>
    <n v="4222"/>
    <n v="43760.826666666697"/>
    <n v="12577.973333333301"/>
    <x v="0"/>
    <x v="18"/>
  </r>
  <r>
    <x v="6"/>
    <s v="05"/>
    <x v="4"/>
    <x v="18"/>
    <x v="18"/>
    <x v="3"/>
    <n v="6886"/>
    <n v="4503"/>
    <n v="46"/>
    <n v="4457"/>
    <n v="45707.913333333301"/>
    <n v="12607.586666666701"/>
    <x v="0"/>
    <x v="18"/>
  </r>
  <r>
    <x v="6"/>
    <s v="06"/>
    <x v="5"/>
    <x v="18"/>
    <x v="18"/>
    <x v="3"/>
    <n v="6733"/>
    <n v="4362"/>
    <n v="22"/>
    <n v="4340"/>
    <n v="46678.583333333299"/>
    <n v="10934.733333333301"/>
    <x v="0"/>
    <x v="18"/>
  </r>
  <r>
    <x v="6"/>
    <s v="07"/>
    <x v="6"/>
    <x v="18"/>
    <x v="18"/>
    <x v="3"/>
    <n v="6688"/>
    <n v="4282"/>
    <n v="27"/>
    <n v="4255"/>
    <n v="45283.413333333301"/>
    <n v="10096.336666666701"/>
    <x v="0"/>
    <x v="18"/>
  </r>
  <r>
    <x v="6"/>
    <s v="08"/>
    <x v="7"/>
    <x v="18"/>
    <x v="18"/>
    <x v="3"/>
    <n v="6923"/>
    <n v="4495"/>
    <n v="29"/>
    <n v="4466"/>
    <n v="47920.552499999998"/>
    <n v="10479.114166666701"/>
    <x v="0"/>
    <x v="18"/>
  </r>
  <r>
    <x v="6"/>
    <s v="09"/>
    <x v="8"/>
    <x v="18"/>
    <x v="18"/>
    <x v="3"/>
    <n v="6772"/>
    <n v="4410"/>
    <n v="47"/>
    <n v="4363"/>
    <n v="46512.271666666697"/>
    <n v="10336.245000000001"/>
    <x v="0"/>
    <x v="18"/>
  </r>
  <r>
    <x v="6"/>
    <s v="10"/>
    <x v="9"/>
    <x v="18"/>
    <x v="18"/>
    <x v="3"/>
    <n v="6910"/>
    <n v="4525"/>
    <n v="34"/>
    <n v="4491"/>
    <n v="47090.9983333333"/>
    <n v="10794.651666666699"/>
    <x v="0"/>
    <x v="18"/>
  </r>
  <r>
    <x v="6"/>
    <s v="11"/>
    <x v="10"/>
    <x v="18"/>
    <x v="18"/>
    <x v="3"/>
    <n v="6298"/>
    <n v="4183"/>
    <n v="33"/>
    <n v="4150"/>
    <n v="44734.402499999997"/>
    <n v="11747.7641666667"/>
    <x v="0"/>
    <x v="18"/>
  </r>
  <r>
    <x v="6"/>
    <s v="12"/>
    <x v="11"/>
    <x v="18"/>
    <x v="18"/>
    <x v="3"/>
    <n v="6109"/>
    <n v="4160"/>
    <n v="81"/>
    <n v="4079"/>
    <n v="43171.348333333299"/>
    <n v="10567.5683333333"/>
    <x v="0"/>
    <x v="18"/>
  </r>
  <r>
    <x v="6"/>
    <s v="01"/>
    <x v="0"/>
    <x v="19"/>
    <x v="19"/>
    <x v="4"/>
    <n v="2913"/>
    <n v="2500"/>
    <n v="0"/>
    <n v="2500"/>
    <n v="30222.851666666698"/>
    <n v="6417.8316666666697"/>
    <x v="0"/>
    <x v="19"/>
  </r>
  <r>
    <x v="6"/>
    <s v="02"/>
    <x v="1"/>
    <x v="19"/>
    <x v="19"/>
    <x v="4"/>
    <n v="2971"/>
    <n v="2596"/>
    <n v="0"/>
    <n v="2596"/>
    <n v="31694.2641666667"/>
    <n v="6234.0858333333299"/>
    <x v="0"/>
    <x v="19"/>
  </r>
  <r>
    <x v="6"/>
    <s v="03"/>
    <x v="2"/>
    <x v="19"/>
    <x v="19"/>
    <x v="4"/>
    <n v="3508"/>
    <n v="3013"/>
    <n v="0"/>
    <n v="3013"/>
    <n v="37598.895833333299"/>
    <n v="6747.1374999999998"/>
    <x v="0"/>
    <x v="19"/>
  </r>
  <r>
    <x v="6"/>
    <s v="04"/>
    <x v="3"/>
    <x v="19"/>
    <x v="19"/>
    <x v="4"/>
    <n v="3784"/>
    <n v="2930"/>
    <n v="6"/>
    <n v="2924"/>
    <n v="35976.725833333301"/>
    <n v="7807.3575000000001"/>
    <x v="0"/>
    <x v="19"/>
  </r>
  <r>
    <x v="6"/>
    <s v="05"/>
    <x v="4"/>
    <x v="19"/>
    <x v="19"/>
    <x v="4"/>
    <n v="4458"/>
    <n v="3341"/>
    <n v="12"/>
    <n v="3329"/>
    <n v="40642.783333333296"/>
    <n v="8415.1666666666697"/>
    <x v="0"/>
    <x v="19"/>
  </r>
  <r>
    <x v="6"/>
    <s v="06"/>
    <x v="5"/>
    <x v="19"/>
    <x v="19"/>
    <x v="4"/>
    <n v="4547"/>
    <n v="3301"/>
    <n v="5"/>
    <n v="3296"/>
    <n v="39785.605000000003"/>
    <n v="8479.9116666666705"/>
    <x v="0"/>
    <x v="19"/>
  </r>
  <r>
    <x v="6"/>
    <s v="07"/>
    <x v="6"/>
    <x v="19"/>
    <x v="19"/>
    <x v="4"/>
    <n v="4763"/>
    <n v="3423"/>
    <n v="6"/>
    <n v="3417"/>
    <n v="41730.447500000002"/>
    <n v="8637.7858333333297"/>
    <x v="0"/>
    <x v="19"/>
  </r>
  <r>
    <x v="6"/>
    <s v="08"/>
    <x v="7"/>
    <x v="19"/>
    <x v="19"/>
    <x v="4"/>
    <n v="4874"/>
    <n v="3521"/>
    <n v="5"/>
    <n v="3516"/>
    <n v="43125.636666666702"/>
    <n v="8721.3799999999992"/>
    <x v="0"/>
    <x v="19"/>
  </r>
  <r>
    <x v="6"/>
    <s v="09"/>
    <x v="8"/>
    <x v="19"/>
    <x v="19"/>
    <x v="4"/>
    <n v="4736"/>
    <n v="3450"/>
    <n v="15"/>
    <n v="3435"/>
    <n v="40918.183333333298"/>
    <n v="10320.983333333301"/>
    <x v="0"/>
    <x v="19"/>
  </r>
  <r>
    <x v="6"/>
    <s v="10"/>
    <x v="9"/>
    <x v="19"/>
    <x v="19"/>
    <x v="4"/>
    <n v="4530"/>
    <n v="3438"/>
    <n v="14"/>
    <n v="3424"/>
    <n v="42214.120833333298"/>
    <n v="9220.5625"/>
    <x v="0"/>
    <x v="19"/>
  </r>
  <r>
    <x v="6"/>
    <s v="11"/>
    <x v="10"/>
    <x v="19"/>
    <x v="19"/>
    <x v="4"/>
    <n v="3307"/>
    <n v="2891"/>
    <n v="13"/>
    <n v="2878"/>
    <n v="35225.996666666702"/>
    <n v="6858.4866666666703"/>
    <x v="0"/>
    <x v="19"/>
  </r>
  <r>
    <x v="6"/>
    <s v="12"/>
    <x v="11"/>
    <x v="19"/>
    <x v="19"/>
    <x v="4"/>
    <n v="3464"/>
    <n v="2938"/>
    <n v="5"/>
    <n v="2933"/>
    <n v="35528.43"/>
    <n v="9085.27"/>
    <x v="0"/>
    <x v="19"/>
  </r>
  <r>
    <x v="6"/>
    <s v="01"/>
    <x v="0"/>
    <x v="20"/>
    <x v="20"/>
    <x v="4"/>
    <m/>
    <m/>
    <m/>
    <m/>
    <m/>
    <m/>
    <x v="1"/>
    <x v="20"/>
  </r>
  <r>
    <x v="6"/>
    <s v="02"/>
    <x v="1"/>
    <x v="20"/>
    <x v="20"/>
    <x v="4"/>
    <m/>
    <m/>
    <m/>
    <m/>
    <m/>
    <m/>
    <x v="1"/>
    <x v="20"/>
  </r>
  <r>
    <x v="6"/>
    <s v="03"/>
    <x v="2"/>
    <x v="20"/>
    <x v="20"/>
    <x v="4"/>
    <m/>
    <m/>
    <m/>
    <m/>
    <m/>
    <m/>
    <x v="1"/>
    <x v="20"/>
  </r>
  <r>
    <x v="6"/>
    <s v="04"/>
    <x v="3"/>
    <x v="20"/>
    <x v="20"/>
    <x v="4"/>
    <m/>
    <m/>
    <m/>
    <m/>
    <m/>
    <m/>
    <x v="1"/>
    <x v="20"/>
  </r>
  <r>
    <x v="6"/>
    <s v="05"/>
    <x v="4"/>
    <x v="20"/>
    <x v="20"/>
    <x v="4"/>
    <m/>
    <m/>
    <m/>
    <m/>
    <m/>
    <m/>
    <x v="1"/>
    <x v="20"/>
  </r>
  <r>
    <x v="6"/>
    <s v="06"/>
    <x v="5"/>
    <x v="20"/>
    <x v="20"/>
    <x v="4"/>
    <m/>
    <m/>
    <m/>
    <m/>
    <m/>
    <m/>
    <x v="1"/>
    <x v="20"/>
  </r>
  <r>
    <x v="6"/>
    <s v="07"/>
    <x v="6"/>
    <x v="20"/>
    <x v="20"/>
    <x v="4"/>
    <m/>
    <m/>
    <m/>
    <m/>
    <m/>
    <m/>
    <x v="1"/>
    <x v="20"/>
  </r>
  <r>
    <x v="6"/>
    <s v="08"/>
    <x v="7"/>
    <x v="20"/>
    <x v="20"/>
    <x v="4"/>
    <m/>
    <m/>
    <m/>
    <m/>
    <m/>
    <m/>
    <x v="1"/>
    <x v="20"/>
  </r>
  <r>
    <x v="6"/>
    <s v="09"/>
    <x v="8"/>
    <x v="20"/>
    <x v="20"/>
    <x v="4"/>
    <m/>
    <m/>
    <m/>
    <m/>
    <m/>
    <m/>
    <x v="1"/>
    <x v="20"/>
  </r>
  <r>
    <x v="6"/>
    <s v="10"/>
    <x v="9"/>
    <x v="20"/>
    <x v="20"/>
    <x v="4"/>
    <m/>
    <m/>
    <m/>
    <m/>
    <m/>
    <m/>
    <x v="1"/>
    <x v="20"/>
  </r>
  <r>
    <x v="6"/>
    <s v="11"/>
    <x v="10"/>
    <x v="20"/>
    <x v="20"/>
    <x v="4"/>
    <m/>
    <m/>
    <m/>
    <m/>
    <m/>
    <m/>
    <x v="1"/>
    <x v="20"/>
  </r>
  <r>
    <x v="6"/>
    <s v="12"/>
    <x v="11"/>
    <x v="20"/>
    <x v="20"/>
    <x v="4"/>
    <m/>
    <m/>
    <m/>
    <m/>
    <m/>
    <m/>
    <x v="1"/>
    <x v="20"/>
  </r>
  <r>
    <x v="6"/>
    <s v="01"/>
    <x v="0"/>
    <x v="21"/>
    <x v="21"/>
    <x v="4"/>
    <n v="2287"/>
    <n v="1748"/>
    <n v="1"/>
    <n v="1747"/>
    <n v="20411.737499999999"/>
    <n v="3870.19583333333"/>
    <x v="0"/>
    <x v="21"/>
  </r>
  <r>
    <x v="6"/>
    <s v="02"/>
    <x v="1"/>
    <x v="21"/>
    <x v="21"/>
    <x v="4"/>
    <n v="2395"/>
    <n v="1905"/>
    <n v="0"/>
    <n v="1905"/>
    <n v="22433"/>
    <n v="4458.4833333333299"/>
    <x v="0"/>
    <x v="21"/>
  </r>
  <r>
    <x v="6"/>
    <s v="03"/>
    <x v="2"/>
    <x v="21"/>
    <x v="21"/>
    <x v="4"/>
    <n v="2878"/>
    <n v="2199"/>
    <n v="1"/>
    <n v="2198"/>
    <n v="25856.554166666701"/>
    <n v="4853.0791666666701"/>
    <x v="0"/>
    <x v="21"/>
  </r>
  <r>
    <x v="6"/>
    <s v="04"/>
    <x v="3"/>
    <x v="21"/>
    <x v="21"/>
    <x v="4"/>
    <n v="3226"/>
    <n v="2299"/>
    <n v="1"/>
    <n v="2298"/>
    <n v="27159.1733333333"/>
    <n v="5568.71"/>
    <x v="0"/>
    <x v="21"/>
  </r>
  <r>
    <x v="6"/>
    <s v="05"/>
    <x v="4"/>
    <x v="21"/>
    <x v="21"/>
    <x v="4"/>
    <n v="3798"/>
    <n v="2588"/>
    <n v="6"/>
    <n v="2582"/>
    <n v="30313.768333333301"/>
    <n v="5843.8983333333299"/>
    <x v="0"/>
    <x v="21"/>
  </r>
  <r>
    <x v="6"/>
    <s v="06"/>
    <x v="5"/>
    <x v="21"/>
    <x v="21"/>
    <x v="4"/>
    <n v="3939"/>
    <n v="2632"/>
    <n v="4"/>
    <n v="2628"/>
    <n v="31131.890833333298"/>
    <n v="5300.1925000000001"/>
    <x v="0"/>
    <x v="21"/>
  </r>
  <r>
    <x v="6"/>
    <s v="07"/>
    <x v="6"/>
    <x v="21"/>
    <x v="21"/>
    <x v="4"/>
    <n v="4054"/>
    <n v="2699"/>
    <n v="0"/>
    <n v="2699"/>
    <n v="31826.894166666701"/>
    <n v="5406.2725"/>
    <x v="0"/>
    <x v="21"/>
  </r>
  <r>
    <x v="6"/>
    <s v="08"/>
    <x v="7"/>
    <x v="21"/>
    <x v="21"/>
    <x v="4"/>
    <n v="4043"/>
    <n v="2677"/>
    <n v="3"/>
    <n v="2674"/>
    <n v="31688.7225"/>
    <n v="5468.4775"/>
    <x v="0"/>
    <x v="21"/>
  </r>
  <r>
    <x v="6"/>
    <s v="09"/>
    <x v="8"/>
    <x v="21"/>
    <x v="21"/>
    <x v="4"/>
    <n v="3916"/>
    <n v="2644"/>
    <n v="15"/>
    <n v="2629"/>
    <n v="31014.311666666701"/>
    <n v="6866.2883333333302"/>
    <x v="0"/>
    <x v="21"/>
  </r>
  <r>
    <x v="6"/>
    <s v="10"/>
    <x v="9"/>
    <x v="21"/>
    <x v="21"/>
    <x v="4"/>
    <n v="3668"/>
    <n v="2501"/>
    <n v="3"/>
    <n v="2498"/>
    <n v="29472.17"/>
    <n v="6645.2633333333297"/>
    <x v="0"/>
    <x v="21"/>
  </r>
  <r>
    <x v="6"/>
    <s v="11"/>
    <x v="10"/>
    <x v="21"/>
    <x v="21"/>
    <x v="4"/>
    <n v="2370"/>
    <n v="1837"/>
    <n v="18"/>
    <n v="1819"/>
    <n v="21277.1541666667"/>
    <n v="3924.5958333333301"/>
    <x v="0"/>
    <x v="21"/>
  </r>
  <r>
    <x v="6"/>
    <s v="12"/>
    <x v="11"/>
    <x v="21"/>
    <x v="21"/>
    <x v="4"/>
    <n v="2653"/>
    <n v="2039"/>
    <n v="1"/>
    <n v="2038"/>
    <n v="23770.962500000001"/>
    <n v="5660.7708333333303"/>
    <x v="0"/>
    <x v="21"/>
  </r>
  <r>
    <x v="6"/>
    <s v="01"/>
    <x v="0"/>
    <x v="22"/>
    <x v="22"/>
    <x v="4"/>
    <n v="4333"/>
    <n v="3334"/>
    <n v="12"/>
    <n v="3322"/>
    <n v="44258.878333333298"/>
    <n v="10422.621666666701"/>
    <x v="0"/>
    <x v="22"/>
  </r>
  <r>
    <x v="6"/>
    <s v="02"/>
    <x v="1"/>
    <x v="22"/>
    <x v="22"/>
    <x v="4"/>
    <n v="4612"/>
    <n v="3575"/>
    <n v="8"/>
    <n v="3567"/>
    <n v="47889.37"/>
    <n v="12448.23"/>
    <x v="0"/>
    <x v="22"/>
  </r>
  <r>
    <x v="6"/>
    <s v="03"/>
    <x v="2"/>
    <x v="22"/>
    <x v="22"/>
    <x v="4"/>
    <n v="4953"/>
    <n v="3860"/>
    <n v="20"/>
    <n v="3840"/>
    <n v="51798.532500000001"/>
    <n v="12707.5508333333"/>
    <x v="0"/>
    <x v="22"/>
  </r>
  <r>
    <x v="6"/>
    <s v="04"/>
    <x v="3"/>
    <x v="22"/>
    <x v="22"/>
    <x v="4"/>
    <n v="5590"/>
    <n v="4223"/>
    <n v="0"/>
    <n v="4223"/>
    <n v="56539.071666666699"/>
    <n v="15855.128333333299"/>
    <x v="0"/>
    <x v="22"/>
  </r>
  <r>
    <x v="6"/>
    <s v="05"/>
    <x v="4"/>
    <x v="22"/>
    <x v="22"/>
    <x v="4"/>
    <n v="6211"/>
    <n v="4646"/>
    <n v="0"/>
    <n v="4646"/>
    <n v="63193.791666666701"/>
    <n v="18011.775000000001"/>
    <x v="0"/>
    <x v="22"/>
  </r>
  <r>
    <x v="6"/>
    <s v="06"/>
    <x v="5"/>
    <x v="22"/>
    <x v="22"/>
    <x v="4"/>
    <n v="6243"/>
    <n v="4716"/>
    <n v="0"/>
    <n v="4716"/>
    <n v="63529.963333333297"/>
    <n v="17880.453333333298"/>
    <x v="0"/>
    <x v="22"/>
  </r>
  <r>
    <x v="6"/>
    <s v="07"/>
    <x v="6"/>
    <x v="22"/>
    <x v="22"/>
    <x v="4"/>
    <n v="6417"/>
    <n v="4804"/>
    <n v="0"/>
    <n v="4804"/>
    <n v="64783.276666666701"/>
    <n v="18292.740000000002"/>
    <x v="0"/>
    <x v="22"/>
  </r>
  <r>
    <x v="6"/>
    <s v="08"/>
    <x v="7"/>
    <x v="22"/>
    <x v="22"/>
    <x v="4"/>
    <n v="6066"/>
    <n v="4548"/>
    <n v="0"/>
    <n v="4548"/>
    <n v="61057.593333333301"/>
    <n v="15853.3733333333"/>
    <x v="0"/>
    <x v="22"/>
  </r>
  <r>
    <x v="6"/>
    <s v="09"/>
    <x v="8"/>
    <x v="22"/>
    <x v="22"/>
    <x v="4"/>
    <n v="6038"/>
    <n v="4512"/>
    <n v="0"/>
    <n v="4512"/>
    <n v="61311.7516666667"/>
    <n v="18674.081666666701"/>
    <x v="0"/>
    <x v="22"/>
  </r>
  <r>
    <x v="6"/>
    <s v="10"/>
    <x v="9"/>
    <x v="22"/>
    <x v="22"/>
    <x v="4"/>
    <n v="5830"/>
    <n v="4287"/>
    <n v="0"/>
    <n v="4287"/>
    <n v="57304.558333333298"/>
    <n v="16560.008333333299"/>
    <x v="0"/>
    <x v="22"/>
  </r>
  <r>
    <x v="6"/>
    <s v="11"/>
    <x v="10"/>
    <x v="22"/>
    <x v="22"/>
    <x v="4"/>
    <n v="4568"/>
    <n v="3502"/>
    <n v="0"/>
    <n v="3502"/>
    <n v="46784.7516666667"/>
    <n v="12539.7983333333"/>
    <x v="0"/>
    <x v="22"/>
  </r>
  <r>
    <x v="6"/>
    <s v="12"/>
    <x v="11"/>
    <x v="22"/>
    <x v="22"/>
    <x v="4"/>
    <n v="5087"/>
    <n v="3902"/>
    <n v="0"/>
    <n v="3902"/>
    <n v="51628.14"/>
    <n v="16695.060000000001"/>
    <x v="0"/>
    <x v="22"/>
  </r>
  <r>
    <x v="6"/>
    <s v="01"/>
    <x v="0"/>
    <x v="23"/>
    <x v="23"/>
    <x v="4"/>
    <n v="7942"/>
    <n v="6496"/>
    <n v="0"/>
    <n v="6496"/>
    <n v="84177.883333333302"/>
    <n v="22482.2833333333"/>
    <x v="0"/>
    <x v="23"/>
  </r>
  <r>
    <x v="6"/>
    <s v="02"/>
    <x v="1"/>
    <x v="23"/>
    <x v="23"/>
    <x v="4"/>
    <n v="8821"/>
    <n v="7235"/>
    <n v="0"/>
    <n v="7235"/>
    <n v="93733.758333333302"/>
    <n v="33193.308333333298"/>
    <x v="0"/>
    <x v="23"/>
  </r>
  <r>
    <x v="6"/>
    <s v="03"/>
    <x v="2"/>
    <x v="23"/>
    <x v="23"/>
    <x v="4"/>
    <n v="9998"/>
    <n v="8166"/>
    <n v="0"/>
    <n v="8166"/>
    <n v="105614.260833333"/>
    <n v="35171.822500000002"/>
    <x v="0"/>
    <x v="23"/>
  </r>
  <r>
    <x v="6"/>
    <s v="04"/>
    <x v="3"/>
    <x v="23"/>
    <x v="23"/>
    <x v="4"/>
    <n v="10983"/>
    <n v="8423"/>
    <n v="0"/>
    <n v="8423"/>
    <n v="108662.745"/>
    <n v="39717.238333333298"/>
    <x v="0"/>
    <x v="23"/>
  </r>
  <r>
    <x v="6"/>
    <s v="05"/>
    <x v="4"/>
    <x v="23"/>
    <x v="23"/>
    <x v="4"/>
    <n v="12154"/>
    <n v="9144"/>
    <n v="0"/>
    <n v="9144"/>
    <n v="117786.83333333299"/>
    <n v="48557.666666666701"/>
    <x v="0"/>
    <x v="23"/>
  </r>
  <r>
    <x v="6"/>
    <s v="06"/>
    <x v="5"/>
    <x v="23"/>
    <x v="23"/>
    <x v="4"/>
    <n v="12423"/>
    <n v="9176"/>
    <n v="39"/>
    <n v="9137"/>
    <n v="117449.5"/>
    <n v="61522.883333333302"/>
    <x v="0"/>
    <x v="23"/>
  </r>
  <r>
    <x v="6"/>
    <s v="07"/>
    <x v="6"/>
    <x v="23"/>
    <x v="23"/>
    <x v="4"/>
    <n v="13169"/>
    <n v="9662"/>
    <n v="39"/>
    <n v="9623"/>
    <n v="123332.936666667"/>
    <n v="68086.48"/>
    <x v="0"/>
    <x v="23"/>
  </r>
  <r>
    <x v="6"/>
    <s v="08"/>
    <x v="7"/>
    <x v="23"/>
    <x v="23"/>
    <x v="4"/>
    <n v="13319"/>
    <n v="9565"/>
    <n v="36"/>
    <n v="9529"/>
    <n v="121890.133333333"/>
    <n v="74769.833333333299"/>
    <x v="0"/>
    <x v="23"/>
  </r>
  <r>
    <x v="6"/>
    <s v="09"/>
    <x v="8"/>
    <x v="23"/>
    <x v="23"/>
    <x v="4"/>
    <n v="12801"/>
    <n v="9376"/>
    <n v="9"/>
    <n v="9367"/>
    <n v="121135.343333333"/>
    <n v="86980.606666666703"/>
    <x v="0"/>
    <x v="23"/>
  </r>
  <r>
    <x v="6"/>
    <s v="10"/>
    <x v="9"/>
    <x v="23"/>
    <x v="23"/>
    <x v="4"/>
    <n v="12327"/>
    <n v="9285"/>
    <n v="0"/>
    <n v="9285"/>
    <n v="119153.758333333"/>
    <n v="61122.341666666704"/>
    <x v="0"/>
    <x v="23"/>
  </r>
  <r>
    <x v="6"/>
    <s v="11"/>
    <x v="10"/>
    <x v="23"/>
    <x v="23"/>
    <x v="4"/>
    <n v="8585"/>
    <n v="6956"/>
    <n v="0"/>
    <n v="6956"/>
    <n v="89675.639166666704"/>
    <n v="25766.977500000001"/>
    <x v="0"/>
    <x v="23"/>
  </r>
  <r>
    <x v="6"/>
    <s v="12"/>
    <x v="11"/>
    <x v="23"/>
    <x v="23"/>
    <x v="4"/>
    <n v="10076"/>
    <n v="8017"/>
    <n v="0"/>
    <n v="8017"/>
    <n v="102753.25"/>
    <n v="47408.45"/>
    <x v="0"/>
    <x v="23"/>
  </r>
  <r>
    <x v="6"/>
    <s v="01"/>
    <x v="0"/>
    <x v="24"/>
    <x v="24"/>
    <x v="4"/>
    <n v="1840"/>
    <n v="1781"/>
    <n v="94"/>
    <n v="1687"/>
    <n v="18563.766666666699"/>
    <n v="3959.4833333333299"/>
    <x v="0"/>
    <x v="24"/>
  </r>
  <r>
    <x v="6"/>
    <s v="02"/>
    <x v="1"/>
    <x v="24"/>
    <x v="24"/>
    <x v="4"/>
    <n v="2126"/>
    <n v="2057"/>
    <n v="78"/>
    <n v="1979"/>
    <n v="21063.426666666699"/>
    <n v="4861.5233333333299"/>
    <x v="0"/>
    <x v="24"/>
  </r>
  <r>
    <x v="6"/>
    <s v="03"/>
    <x v="2"/>
    <x v="24"/>
    <x v="24"/>
    <x v="4"/>
    <n v="2238"/>
    <n v="2144"/>
    <n v="103"/>
    <n v="2041"/>
    <n v="22911.51"/>
    <n v="4319.8233333333301"/>
    <x v="0"/>
    <x v="24"/>
  </r>
  <r>
    <x v="6"/>
    <s v="04"/>
    <x v="3"/>
    <x v="24"/>
    <x v="24"/>
    <x v="4"/>
    <n v="2189"/>
    <n v="2121"/>
    <n v="71"/>
    <n v="2050"/>
    <n v="22345.993333333299"/>
    <n v="4648.6733333333304"/>
    <x v="0"/>
    <x v="24"/>
  </r>
  <r>
    <x v="6"/>
    <s v="05"/>
    <x v="4"/>
    <x v="24"/>
    <x v="24"/>
    <x v="4"/>
    <n v="2310"/>
    <n v="2239"/>
    <n v="101"/>
    <n v="2138"/>
    <n v="24592.42"/>
    <n v="3789.0133333333301"/>
    <x v="0"/>
    <x v="24"/>
  </r>
  <r>
    <x v="6"/>
    <s v="06"/>
    <x v="5"/>
    <x v="24"/>
    <x v="24"/>
    <x v="4"/>
    <n v="2169"/>
    <n v="2091"/>
    <n v="64"/>
    <n v="2027"/>
    <n v="22264.026666666701"/>
    <n v="3492.55666666667"/>
    <x v="0"/>
    <x v="24"/>
  </r>
  <r>
    <x v="6"/>
    <s v="07"/>
    <x v="6"/>
    <x v="24"/>
    <x v="24"/>
    <x v="4"/>
    <n v="2133"/>
    <n v="2042"/>
    <n v="79"/>
    <n v="1963"/>
    <n v="22043.323333333301"/>
    <n v="3470.61"/>
    <x v="0"/>
    <x v="24"/>
  </r>
  <r>
    <x v="6"/>
    <s v="08"/>
    <x v="7"/>
    <x v="24"/>
    <x v="24"/>
    <x v="4"/>
    <n v="1984"/>
    <n v="1914"/>
    <n v="54"/>
    <n v="1860"/>
    <n v="20311.413333333301"/>
    <n v="3072.7366666666699"/>
    <x v="0"/>
    <x v="24"/>
  </r>
  <r>
    <x v="6"/>
    <s v="09"/>
    <x v="8"/>
    <x v="24"/>
    <x v="24"/>
    <x v="4"/>
    <n v="2198"/>
    <n v="2122"/>
    <n v="72"/>
    <n v="2050"/>
    <n v="23364.67"/>
    <n v="3554.68"/>
    <x v="0"/>
    <x v="24"/>
  </r>
  <r>
    <x v="6"/>
    <s v="10"/>
    <x v="9"/>
    <x v="24"/>
    <x v="24"/>
    <x v="4"/>
    <n v="2308"/>
    <n v="2245"/>
    <n v="65"/>
    <n v="2180"/>
    <n v="24869.785833333299"/>
    <n v="4077.7141666666698"/>
    <x v="0"/>
    <x v="24"/>
  </r>
  <r>
    <x v="6"/>
    <s v="11"/>
    <x v="10"/>
    <x v="24"/>
    <x v="24"/>
    <x v="4"/>
    <n v="2080"/>
    <n v="2037"/>
    <n v="90"/>
    <n v="1947"/>
    <n v="22298.99"/>
    <n v="3752.82666666667"/>
    <x v="0"/>
    <x v="24"/>
  </r>
  <r>
    <x v="6"/>
    <s v="12"/>
    <x v="11"/>
    <x v="24"/>
    <x v="24"/>
    <x v="4"/>
    <n v="1894"/>
    <n v="1850"/>
    <n v="38"/>
    <n v="1812"/>
    <n v="20484.560000000001"/>
    <n v="4441.59"/>
    <x v="0"/>
    <x v="24"/>
  </r>
  <r>
    <x v="6"/>
    <s v="01"/>
    <x v="0"/>
    <x v="25"/>
    <x v="25"/>
    <x v="4"/>
    <n v="18566"/>
    <n v="16303"/>
    <n v="63"/>
    <n v="16240"/>
    <n v="221914.45166666701"/>
    <n v="111079.315"/>
    <x v="0"/>
    <x v="25"/>
  </r>
  <r>
    <x v="6"/>
    <s v="02"/>
    <x v="1"/>
    <x v="25"/>
    <x v="25"/>
    <x v="4"/>
    <n v="18190"/>
    <n v="15971"/>
    <n v="35"/>
    <n v="15936"/>
    <n v="216875.26666666701"/>
    <n v="135336.73333333299"/>
    <x v="0"/>
    <x v="25"/>
  </r>
  <r>
    <x v="6"/>
    <s v="03"/>
    <x v="2"/>
    <x v="25"/>
    <x v="25"/>
    <x v="4"/>
    <n v="19852"/>
    <n v="17427"/>
    <n v="71"/>
    <n v="17356"/>
    <n v="242566.13750000001"/>
    <n v="132092.02916666699"/>
    <x v="0"/>
    <x v="25"/>
  </r>
  <r>
    <x v="6"/>
    <s v="04"/>
    <x v="3"/>
    <x v="25"/>
    <x v="25"/>
    <x v="4"/>
    <n v="19623"/>
    <n v="17088"/>
    <n v="40"/>
    <n v="17048"/>
    <n v="238712.066666667"/>
    <n v="137031.46666666699"/>
    <x v="0"/>
    <x v="25"/>
  </r>
  <r>
    <x v="6"/>
    <s v="05"/>
    <x v="4"/>
    <x v="25"/>
    <x v="25"/>
    <x v="4"/>
    <n v="20607"/>
    <n v="17912"/>
    <n v="98"/>
    <n v="17814"/>
    <n v="257806.438333333"/>
    <n v="137409.345"/>
    <x v="0"/>
    <x v="25"/>
  </r>
  <r>
    <x v="6"/>
    <s v="06"/>
    <x v="5"/>
    <x v="25"/>
    <x v="25"/>
    <x v="4"/>
    <n v="19943"/>
    <n v="17167"/>
    <n v="29"/>
    <n v="17138"/>
    <n v="241675.27666666699"/>
    <n v="107463.123333333"/>
    <x v="0"/>
    <x v="25"/>
  </r>
  <r>
    <x v="6"/>
    <s v="07"/>
    <x v="6"/>
    <x v="25"/>
    <x v="25"/>
    <x v="4"/>
    <n v="20804"/>
    <n v="17744"/>
    <n v="11"/>
    <n v="17733"/>
    <n v="251747.17583333299"/>
    <n v="106796.25750000001"/>
    <x v="0"/>
    <x v="25"/>
  </r>
  <r>
    <x v="6"/>
    <s v="08"/>
    <x v="7"/>
    <x v="25"/>
    <x v="25"/>
    <x v="4"/>
    <n v="20812"/>
    <n v="17959"/>
    <n v="17"/>
    <n v="17942"/>
    <n v="254676.05666666699"/>
    <n v="131462.26"/>
    <x v="0"/>
    <x v="25"/>
  </r>
  <r>
    <x v="6"/>
    <s v="09"/>
    <x v="8"/>
    <x v="25"/>
    <x v="25"/>
    <x v="4"/>
    <n v="20028"/>
    <n v="17206"/>
    <n v="61"/>
    <n v="17145"/>
    <n v="250394.9"/>
    <n v="146650.683333333"/>
    <x v="0"/>
    <x v="25"/>
  </r>
  <r>
    <x v="6"/>
    <s v="10"/>
    <x v="9"/>
    <x v="25"/>
    <x v="25"/>
    <x v="4"/>
    <n v="20533"/>
    <n v="17806"/>
    <n v="82"/>
    <n v="17724"/>
    <n v="253442.2"/>
    <n v="122915.05"/>
    <x v="0"/>
    <x v="25"/>
  </r>
  <r>
    <x v="6"/>
    <s v="11"/>
    <x v="10"/>
    <x v="25"/>
    <x v="25"/>
    <x v="4"/>
    <n v="19089"/>
    <n v="16741"/>
    <n v="68"/>
    <n v="16673"/>
    <n v="238792.63250000001"/>
    <n v="129533.8175"/>
    <x v="0"/>
    <x v="25"/>
  </r>
  <r>
    <x v="6"/>
    <s v="12"/>
    <x v="11"/>
    <x v="25"/>
    <x v="25"/>
    <x v="4"/>
    <n v="19467"/>
    <n v="17040"/>
    <n v="24"/>
    <n v="17016"/>
    <n v="237449.07416666701"/>
    <n v="133071.97583333301"/>
    <x v="0"/>
    <x v="25"/>
  </r>
  <r>
    <x v="6"/>
    <s v="01"/>
    <x v="0"/>
    <x v="26"/>
    <x v="26"/>
    <x v="4"/>
    <n v="1484"/>
    <n v="1048"/>
    <n v="48"/>
    <n v="1000"/>
    <n v="11690.2691666667"/>
    <n v="2272.4141666666701"/>
    <x v="0"/>
    <x v="26"/>
  </r>
  <r>
    <x v="6"/>
    <s v="02"/>
    <x v="1"/>
    <x v="26"/>
    <x v="26"/>
    <x v="4"/>
    <n v="1498"/>
    <n v="1082"/>
    <n v="61"/>
    <n v="1021"/>
    <n v="12051.606666666699"/>
    <n v="2196.3433333333301"/>
    <x v="0"/>
    <x v="26"/>
  </r>
  <r>
    <x v="6"/>
    <s v="03"/>
    <x v="2"/>
    <x v="26"/>
    <x v="26"/>
    <x v="4"/>
    <n v="1683"/>
    <n v="1252"/>
    <n v="133"/>
    <n v="1119"/>
    <n v="12626.9866666667"/>
    <n v="1972.08"/>
    <x v="0"/>
    <x v="26"/>
  </r>
  <r>
    <x v="6"/>
    <s v="04"/>
    <x v="3"/>
    <x v="26"/>
    <x v="26"/>
    <x v="4"/>
    <n v="1840"/>
    <n v="1213"/>
    <n v="67"/>
    <n v="1146"/>
    <n v="13022.4866666667"/>
    <n v="2492.2466666666701"/>
    <x v="0"/>
    <x v="26"/>
  </r>
  <r>
    <x v="6"/>
    <s v="05"/>
    <x v="4"/>
    <x v="26"/>
    <x v="26"/>
    <x v="4"/>
    <n v="2208"/>
    <n v="1403"/>
    <n v="84"/>
    <n v="1319"/>
    <n v="14549.403333333301"/>
    <n v="2760.2966666666698"/>
    <x v="0"/>
    <x v="26"/>
  </r>
  <r>
    <x v="6"/>
    <s v="06"/>
    <x v="5"/>
    <x v="26"/>
    <x v="26"/>
    <x v="4"/>
    <n v="2240"/>
    <n v="1396"/>
    <n v="29"/>
    <n v="1367"/>
    <n v="15976.0608333333"/>
    <n v="2686.4391666666702"/>
    <x v="0"/>
    <x v="26"/>
  </r>
  <r>
    <x v="6"/>
    <s v="07"/>
    <x v="6"/>
    <x v="26"/>
    <x v="26"/>
    <x v="4"/>
    <n v="2267"/>
    <n v="1427"/>
    <n v="40"/>
    <n v="1387"/>
    <n v="16032.891666666699"/>
    <n v="2476.8416666666699"/>
    <x v="0"/>
    <x v="26"/>
  </r>
  <r>
    <x v="6"/>
    <s v="08"/>
    <x v="7"/>
    <x v="26"/>
    <x v="26"/>
    <x v="4"/>
    <n v="2459"/>
    <n v="1478"/>
    <n v="57"/>
    <n v="1421"/>
    <n v="17068.6616666667"/>
    <n v="2375.105"/>
    <x v="0"/>
    <x v="26"/>
  </r>
  <r>
    <x v="6"/>
    <s v="09"/>
    <x v="8"/>
    <x v="26"/>
    <x v="26"/>
    <x v="4"/>
    <n v="2215"/>
    <n v="1431"/>
    <n v="66"/>
    <n v="1365"/>
    <n v="15380.018333333301"/>
    <n v="2838.415"/>
    <x v="0"/>
    <x v="26"/>
  </r>
  <r>
    <x v="6"/>
    <s v="10"/>
    <x v="9"/>
    <x v="26"/>
    <x v="26"/>
    <x v="4"/>
    <n v="2251"/>
    <n v="1417"/>
    <n v="36"/>
    <n v="1381"/>
    <n v="16324.0941666667"/>
    <n v="2711.63916666667"/>
    <x v="0"/>
    <x v="26"/>
  </r>
  <r>
    <x v="6"/>
    <s v="11"/>
    <x v="10"/>
    <x v="26"/>
    <x v="26"/>
    <x v="4"/>
    <n v="1585"/>
    <n v="1229"/>
    <n v="31"/>
    <n v="1198"/>
    <n v="14291.621666666701"/>
    <n v="2339.6116666666699"/>
    <x v="0"/>
    <x v="26"/>
  </r>
  <r>
    <x v="6"/>
    <s v="12"/>
    <x v="11"/>
    <x v="26"/>
    <x v="26"/>
    <x v="4"/>
    <n v="1569"/>
    <n v="1233"/>
    <n v="60"/>
    <n v="1173"/>
    <n v="13888.125"/>
    <n v="2732.1916666666698"/>
    <x v="0"/>
    <x v="26"/>
  </r>
  <r>
    <x v="6"/>
    <s v="01"/>
    <x v="0"/>
    <x v="27"/>
    <x v="27"/>
    <x v="4"/>
    <n v="1358"/>
    <n v="1148"/>
    <n v="2"/>
    <n v="1146"/>
    <n v="13125.8"/>
    <n v="3700.1666666666702"/>
    <x v="0"/>
    <x v="27"/>
  </r>
  <r>
    <x v="6"/>
    <s v="02"/>
    <x v="1"/>
    <x v="27"/>
    <x v="27"/>
    <x v="4"/>
    <n v="1439"/>
    <n v="1213"/>
    <n v="0"/>
    <n v="1213"/>
    <n v="13913.7875"/>
    <n v="3388.4124999999999"/>
    <x v="0"/>
    <x v="27"/>
  </r>
  <r>
    <x v="6"/>
    <s v="03"/>
    <x v="2"/>
    <x v="27"/>
    <x v="27"/>
    <x v="4"/>
    <n v="1470"/>
    <n v="1258"/>
    <n v="0"/>
    <n v="1258"/>
    <n v="14705.297500000001"/>
    <n v="3645.4358333333298"/>
    <x v="0"/>
    <x v="27"/>
  </r>
  <r>
    <x v="6"/>
    <s v="04"/>
    <x v="3"/>
    <x v="27"/>
    <x v="27"/>
    <x v="4"/>
    <n v="1655"/>
    <n v="1403"/>
    <n v="0"/>
    <n v="1403"/>
    <n v="16229.3591666667"/>
    <n v="4338.09083333333"/>
    <x v="0"/>
    <x v="27"/>
  </r>
  <r>
    <x v="6"/>
    <s v="05"/>
    <x v="4"/>
    <x v="27"/>
    <x v="27"/>
    <x v="4"/>
    <n v="1694"/>
    <n v="1452"/>
    <n v="0"/>
    <n v="1452"/>
    <n v="16816.410833333299"/>
    <n v="4475.7058333333298"/>
    <x v="0"/>
    <x v="27"/>
  </r>
  <r>
    <x v="6"/>
    <s v="06"/>
    <x v="5"/>
    <x v="27"/>
    <x v="27"/>
    <x v="4"/>
    <n v="1641"/>
    <n v="1394"/>
    <n v="0"/>
    <n v="1394"/>
    <n v="15937.1833333333"/>
    <n v="4042.4833333333299"/>
    <x v="0"/>
    <x v="27"/>
  </r>
  <r>
    <x v="6"/>
    <s v="07"/>
    <x v="6"/>
    <x v="27"/>
    <x v="27"/>
    <x v="4"/>
    <n v="1709"/>
    <n v="1463"/>
    <n v="54"/>
    <n v="1409"/>
    <n v="16281.8591666667"/>
    <n v="4116.1908333333304"/>
    <x v="0"/>
    <x v="27"/>
  </r>
  <r>
    <x v="6"/>
    <s v="08"/>
    <x v="7"/>
    <x v="27"/>
    <x v="27"/>
    <x v="4"/>
    <n v="1726"/>
    <n v="1497"/>
    <n v="0"/>
    <n v="1497"/>
    <n v="17598.5683333333"/>
    <n v="4048.1149999999998"/>
    <x v="0"/>
    <x v="27"/>
  </r>
  <r>
    <x v="6"/>
    <s v="09"/>
    <x v="8"/>
    <x v="27"/>
    <x v="27"/>
    <x v="4"/>
    <n v="1653"/>
    <n v="1395"/>
    <n v="2"/>
    <n v="1393"/>
    <n v="16083.965"/>
    <n v="4175.9183333333303"/>
    <x v="0"/>
    <x v="27"/>
  </r>
  <r>
    <x v="6"/>
    <s v="10"/>
    <x v="9"/>
    <x v="27"/>
    <x v="27"/>
    <x v="4"/>
    <n v="1703"/>
    <n v="1479"/>
    <n v="3"/>
    <n v="1476"/>
    <n v="17353.488333333298"/>
    <n v="4504.9616666666698"/>
    <x v="0"/>
    <x v="27"/>
  </r>
  <r>
    <x v="6"/>
    <s v="11"/>
    <x v="10"/>
    <x v="27"/>
    <x v="27"/>
    <x v="4"/>
    <n v="1486"/>
    <n v="1300"/>
    <n v="1"/>
    <n v="1299"/>
    <n v="15047.028333333301"/>
    <n v="4189.7716666666702"/>
    <x v="0"/>
    <x v="27"/>
  </r>
  <r>
    <x v="6"/>
    <s v="12"/>
    <x v="11"/>
    <x v="27"/>
    <x v="27"/>
    <x v="4"/>
    <n v="1391"/>
    <n v="1165"/>
    <n v="2"/>
    <n v="1163"/>
    <n v="13522.756666666701"/>
    <n v="3903.66"/>
    <x v="0"/>
    <x v="27"/>
  </r>
  <r>
    <x v="6"/>
    <s v="01"/>
    <x v="0"/>
    <x v="28"/>
    <x v="28"/>
    <x v="4"/>
    <n v="2248"/>
    <n v="1823"/>
    <n v="37"/>
    <n v="1786"/>
    <n v="21749.4"/>
    <n v="4767.2833333333301"/>
    <x v="0"/>
    <x v="28"/>
  </r>
  <r>
    <x v="6"/>
    <s v="02"/>
    <x v="1"/>
    <x v="28"/>
    <x v="28"/>
    <x v="4"/>
    <n v="2332"/>
    <n v="1907"/>
    <n v="37"/>
    <n v="1870"/>
    <n v="22790.811666666701"/>
    <n v="5056.6383333333297"/>
    <x v="0"/>
    <x v="28"/>
  </r>
  <r>
    <x v="6"/>
    <s v="03"/>
    <x v="2"/>
    <x v="28"/>
    <x v="28"/>
    <x v="4"/>
    <n v="2706"/>
    <n v="2192"/>
    <n v="44"/>
    <n v="2148"/>
    <n v="25170.2925"/>
    <n v="5265.6741666666703"/>
    <x v="0"/>
    <x v="28"/>
  </r>
  <r>
    <x v="6"/>
    <s v="04"/>
    <x v="3"/>
    <x v="28"/>
    <x v="28"/>
    <x v="4"/>
    <n v="2941"/>
    <n v="2241"/>
    <n v="45"/>
    <n v="2196"/>
    <n v="26200.0841666667"/>
    <n v="5611.4991666666701"/>
    <x v="0"/>
    <x v="28"/>
  </r>
  <r>
    <x v="6"/>
    <s v="05"/>
    <x v="4"/>
    <x v="28"/>
    <x v="28"/>
    <x v="4"/>
    <n v="3505"/>
    <n v="2574"/>
    <n v="51"/>
    <n v="2523"/>
    <n v="29552.608333333301"/>
    <n v="6191.2083333333303"/>
    <x v="0"/>
    <x v="28"/>
  </r>
  <r>
    <x v="6"/>
    <s v="06"/>
    <x v="5"/>
    <x v="28"/>
    <x v="28"/>
    <x v="4"/>
    <n v="3421"/>
    <n v="2489"/>
    <n v="70"/>
    <n v="2419"/>
    <n v="29593.106666666699"/>
    <n v="5943.3933333333298"/>
    <x v="0"/>
    <x v="28"/>
  </r>
  <r>
    <x v="6"/>
    <s v="07"/>
    <x v="6"/>
    <x v="28"/>
    <x v="28"/>
    <x v="4"/>
    <n v="3506"/>
    <n v="2566"/>
    <n v="79"/>
    <n v="2487"/>
    <n v="30391.1266666667"/>
    <n v="5533.64"/>
    <x v="0"/>
    <x v="28"/>
  </r>
  <r>
    <x v="6"/>
    <s v="08"/>
    <x v="7"/>
    <x v="28"/>
    <x v="28"/>
    <x v="4"/>
    <n v="3420"/>
    <n v="2505"/>
    <n v="7"/>
    <n v="2498"/>
    <n v="30539.825000000001"/>
    <n v="6113.7416666666704"/>
    <x v="0"/>
    <x v="28"/>
  </r>
  <r>
    <x v="6"/>
    <s v="09"/>
    <x v="8"/>
    <x v="28"/>
    <x v="28"/>
    <x v="4"/>
    <n v="3471"/>
    <n v="2517"/>
    <n v="43"/>
    <n v="2474"/>
    <n v="29273.958333333299"/>
    <n v="6409.3083333333298"/>
    <x v="0"/>
    <x v="28"/>
  </r>
  <r>
    <x v="6"/>
    <s v="10"/>
    <x v="9"/>
    <x v="28"/>
    <x v="28"/>
    <x v="4"/>
    <n v="3402"/>
    <n v="2553"/>
    <n v="21"/>
    <n v="2532"/>
    <n v="30331.069166666701"/>
    <n v="6486.9475000000002"/>
    <x v="0"/>
    <x v="28"/>
  </r>
  <r>
    <x v="6"/>
    <s v="11"/>
    <x v="10"/>
    <x v="28"/>
    <x v="28"/>
    <x v="4"/>
    <n v="2650"/>
    <n v="2163"/>
    <n v="16"/>
    <n v="2147"/>
    <n v="26004.5075"/>
    <n v="5319.3591666666698"/>
    <x v="0"/>
    <x v="28"/>
  </r>
  <r>
    <x v="6"/>
    <s v="12"/>
    <x v="11"/>
    <x v="28"/>
    <x v="28"/>
    <x v="4"/>
    <n v="2626"/>
    <n v="2108"/>
    <n v="10"/>
    <n v="2098"/>
    <n v="25566.386666666702"/>
    <n v="6512.2133333333304"/>
    <x v="0"/>
    <x v="28"/>
  </r>
  <r>
    <x v="6"/>
    <s v="01"/>
    <x v="0"/>
    <x v="29"/>
    <x v="29"/>
    <x v="4"/>
    <n v="3814"/>
    <n v="3086"/>
    <n v="15"/>
    <n v="3071"/>
    <n v="38081.25"/>
    <n v="7617.8333333333303"/>
    <x v="0"/>
    <x v="29"/>
  </r>
  <r>
    <x v="6"/>
    <s v="02"/>
    <x v="1"/>
    <x v="29"/>
    <x v="29"/>
    <x v="4"/>
    <n v="3887"/>
    <n v="3189"/>
    <n v="5"/>
    <n v="3184"/>
    <n v="39023.4375"/>
    <n v="8030.2791666666699"/>
    <x v="0"/>
    <x v="29"/>
  </r>
  <r>
    <x v="6"/>
    <s v="03"/>
    <x v="2"/>
    <x v="29"/>
    <x v="29"/>
    <x v="4"/>
    <n v="4424"/>
    <n v="3646"/>
    <n v="5"/>
    <n v="3641"/>
    <n v="42804.566666666702"/>
    <n v="7971.5333333333301"/>
    <x v="0"/>
    <x v="29"/>
  </r>
  <r>
    <x v="6"/>
    <s v="04"/>
    <x v="3"/>
    <x v="29"/>
    <x v="29"/>
    <x v="4"/>
    <n v="5044"/>
    <n v="3967"/>
    <n v="4"/>
    <n v="3963"/>
    <n v="47164.125833333303"/>
    <n v="11286.5741666667"/>
    <x v="0"/>
    <x v="29"/>
  </r>
  <r>
    <x v="6"/>
    <s v="05"/>
    <x v="4"/>
    <x v="29"/>
    <x v="29"/>
    <x v="4"/>
    <n v="5778"/>
    <n v="4501"/>
    <n v="1"/>
    <n v="4500"/>
    <n v="52119.721666666701"/>
    <n v="13290.045"/>
    <x v="0"/>
    <x v="29"/>
  </r>
  <r>
    <x v="6"/>
    <s v="06"/>
    <x v="5"/>
    <x v="29"/>
    <x v="29"/>
    <x v="4"/>
    <n v="5726"/>
    <n v="4443"/>
    <n v="2"/>
    <n v="4441"/>
    <n v="54696.041666666701"/>
    <n v="12610.6583333333"/>
    <x v="0"/>
    <x v="29"/>
  </r>
  <r>
    <x v="6"/>
    <s v="07"/>
    <x v="6"/>
    <x v="29"/>
    <x v="29"/>
    <x v="4"/>
    <n v="5742"/>
    <n v="4502"/>
    <n v="3"/>
    <n v="4499"/>
    <n v="54883.066666666702"/>
    <n v="10794.8666666667"/>
    <x v="0"/>
    <x v="29"/>
  </r>
  <r>
    <x v="6"/>
    <s v="08"/>
    <x v="7"/>
    <x v="29"/>
    <x v="29"/>
    <x v="4"/>
    <n v="5828"/>
    <n v="4610"/>
    <n v="17"/>
    <n v="4593"/>
    <n v="57179.452499999999"/>
    <n v="12475.364166666701"/>
    <x v="0"/>
    <x v="29"/>
  </r>
  <r>
    <x v="6"/>
    <s v="09"/>
    <x v="8"/>
    <x v="29"/>
    <x v="29"/>
    <x v="4"/>
    <n v="5725"/>
    <n v="4493"/>
    <n v="1"/>
    <n v="4492"/>
    <n v="53507.59"/>
    <n v="12248.06"/>
    <x v="0"/>
    <x v="29"/>
  </r>
  <r>
    <x v="6"/>
    <s v="10"/>
    <x v="9"/>
    <x v="29"/>
    <x v="29"/>
    <x v="4"/>
    <n v="5515"/>
    <n v="4354"/>
    <n v="9"/>
    <n v="4345"/>
    <n v="52671.771666666697"/>
    <n v="10430.445"/>
    <x v="0"/>
    <x v="29"/>
  </r>
  <r>
    <x v="6"/>
    <s v="11"/>
    <x v="10"/>
    <x v="29"/>
    <x v="29"/>
    <x v="4"/>
    <n v="4267"/>
    <n v="3567"/>
    <n v="8"/>
    <n v="3559"/>
    <n v="43982.83"/>
    <n v="9571.40333333333"/>
    <x v="0"/>
    <x v="29"/>
  </r>
  <r>
    <x v="6"/>
    <s v="12"/>
    <x v="11"/>
    <x v="29"/>
    <x v="29"/>
    <x v="4"/>
    <n v="4390"/>
    <n v="3652"/>
    <n v="5"/>
    <n v="3647"/>
    <n v="44919.034166666701"/>
    <n v="11430.615833333301"/>
    <x v="0"/>
    <x v="29"/>
  </r>
  <r>
    <x v="6"/>
    <s v="01"/>
    <x v="0"/>
    <x v="30"/>
    <x v="30"/>
    <x v="4"/>
    <n v="7348"/>
    <n v="5645"/>
    <n v="16"/>
    <n v="5629"/>
    <n v="73464.466666666704"/>
    <n v="15479.1166666667"/>
    <x v="0"/>
    <x v="30"/>
  </r>
  <r>
    <x v="6"/>
    <s v="02"/>
    <x v="1"/>
    <x v="30"/>
    <x v="30"/>
    <x v="4"/>
    <n v="6889"/>
    <n v="5345"/>
    <n v="10"/>
    <n v="5335"/>
    <n v="66784.7"/>
    <n v="13778.416666666701"/>
    <x v="0"/>
    <x v="30"/>
  </r>
  <r>
    <x v="6"/>
    <s v="03"/>
    <x v="2"/>
    <x v="30"/>
    <x v="30"/>
    <x v="4"/>
    <n v="7682"/>
    <n v="5981"/>
    <n v="17"/>
    <n v="5964"/>
    <n v="77116.716666666704"/>
    <n v="13729.583333333299"/>
    <x v="0"/>
    <x v="30"/>
  </r>
  <r>
    <x v="6"/>
    <s v="04"/>
    <x v="3"/>
    <x v="30"/>
    <x v="30"/>
    <x v="4"/>
    <n v="8483"/>
    <n v="6551"/>
    <n v="26"/>
    <n v="6525"/>
    <n v="85348.033333333296"/>
    <n v="21166.45"/>
    <x v="0"/>
    <x v="30"/>
  </r>
  <r>
    <x v="6"/>
    <s v="05"/>
    <x v="4"/>
    <x v="30"/>
    <x v="30"/>
    <x v="4"/>
    <n v="9272"/>
    <n v="6897"/>
    <n v="24"/>
    <n v="6873"/>
    <n v="92494.496666666702"/>
    <n v="22562.82"/>
    <x v="0"/>
    <x v="30"/>
  </r>
  <r>
    <x v="6"/>
    <s v="06"/>
    <x v="5"/>
    <x v="30"/>
    <x v="30"/>
    <x v="4"/>
    <n v="9305"/>
    <n v="6758"/>
    <n v="16"/>
    <n v="6742"/>
    <n v="88466.108333333294"/>
    <n v="19338.941666666698"/>
    <x v="0"/>
    <x v="30"/>
  </r>
  <r>
    <x v="6"/>
    <s v="07"/>
    <x v="6"/>
    <x v="30"/>
    <x v="30"/>
    <x v="4"/>
    <n v="9607"/>
    <n v="6875"/>
    <n v="33"/>
    <n v="6842"/>
    <n v="86322.55"/>
    <n v="22152.933333333302"/>
    <x v="0"/>
    <x v="30"/>
  </r>
  <r>
    <x v="6"/>
    <s v="08"/>
    <x v="7"/>
    <x v="30"/>
    <x v="30"/>
    <x v="4"/>
    <n v="9665"/>
    <n v="7033"/>
    <n v="8"/>
    <n v="7025"/>
    <n v="88106.338333333304"/>
    <n v="22147.244999999999"/>
    <x v="0"/>
    <x v="30"/>
  </r>
  <r>
    <x v="6"/>
    <s v="09"/>
    <x v="8"/>
    <x v="30"/>
    <x v="30"/>
    <x v="4"/>
    <n v="9173"/>
    <n v="6668"/>
    <n v="13"/>
    <n v="6655"/>
    <n v="86073.996666666702"/>
    <n v="23982.92"/>
    <x v="0"/>
    <x v="30"/>
  </r>
  <r>
    <x v="6"/>
    <s v="10"/>
    <x v="9"/>
    <x v="30"/>
    <x v="30"/>
    <x v="4"/>
    <n v="9176"/>
    <n v="6868"/>
    <n v="25"/>
    <n v="6843"/>
    <n v="88004.645833333299"/>
    <n v="20576.604166666701"/>
    <x v="0"/>
    <x v="30"/>
  </r>
  <r>
    <x v="6"/>
    <s v="11"/>
    <x v="10"/>
    <x v="30"/>
    <x v="30"/>
    <x v="4"/>
    <n v="7502"/>
    <n v="5905"/>
    <n v="11"/>
    <n v="5894"/>
    <n v="77646.570000000007"/>
    <n v="18940.93"/>
    <x v="0"/>
    <x v="30"/>
  </r>
  <r>
    <x v="6"/>
    <s v="12"/>
    <x v="11"/>
    <x v="30"/>
    <x v="30"/>
    <x v="4"/>
    <n v="7614"/>
    <n v="6003"/>
    <n v="21"/>
    <n v="5982"/>
    <n v="75757.390833333295"/>
    <n v="24770.859166666702"/>
    <x v="0"/>
    <x v="30"/>
  </r>
  <r>
    <x v="6"/>
    <s v="01"/>
    <x v="0"/>
    <x v="31"/>
    <x v="31"/>
    <x v="5"/>
    <n v="18252"/>
    <n v="16124"/>
    <n v="126"/>
    <n v="15998"/>
    <n v="187943.000833333"/>
    <n v="47142.899166666699"/>
    <x v="0"/>
    <x v="31"/>
  </r>
  <r>
    <x v="6"/>
    <s v="02"/>
    <x v="1"/>
    <x v="31"/>
    <x v="31"/>
    <x v="5"/>
    <n v="18270"/>
    <n v="16127"/>
    <n v="36"/>
    <n v="16091"/>
    <n v="191092.53333333301"/>
    <n v="49452.833333333299"/>
    <x v="0"/>
    <x v="31"/>
  </r>
  <r>
    <x v="6"/>
    <s v="03"/>
    <x v="2"/>
    <x v="31"/>
    <x v="31"/>
    <x v="5"/>
    <n v="19989"/>
    <n v="17508"/>
    <n v="13"/>
    <n v="17495"/>
    <n v="208958.70333333299"/>
    <n v="51616.696666666699"/>
    <x v="0"/>
    <x v="31"/>
  </r>
  <r>
    <x v="6"/>
    <s v="04"/>
    <x v="3"/>
    <x v="31"/>
    <x v="31"/>
    <x v="5"/>
    <n v="20483"/>
    <n v="17781"/>
    <n v="23"/>
    <n v="17758"/>
    <n v="211799.46666666699"/>
    <n v="56761.25"/>
    <x v="0"/>
    <x v="31"/>
  </r>
  <r>
    <x v="6"/>
    <s v="05"/>
    <x v="4"/>
    <x v="31"/>
    <x v="31"/>
    <x v="5"/>
    <n v="22045"/>
    <n v="18985"/>
    <n v="76"/>
    <n v="18909"/>
    <n v="223155.64"/>
    <n v="49343.8766666667"/>
    <x v="0"/>
    <x v="31"/>
  </r>
  <r>
    <x v="6"/>
    <s v="06"/>
    <x v="5"/>
    <x v="31"/>
    <x v="31"/>
    <x v="5"/>
    <n v="21488"/>
    <n v="18523"/>
    <n v="91"/>
    <n v="18432"/>
    <n v="218498.95"/>
    <n v="42933.016666666699"/>
    <x v="0"/>
    <x v="31"/>
  </r>
  <r>
    <x v="6"/>
    <s v="07"/>
    <x v="6"/>
    <x v="31"/>
    <x v="31"/>
    <x v="5"/>
    <n v="22160"/>
    <n v="18919"/>
    <n v="77"/>
    <n v="18842"/>
    <n v="220847.11333333299"/>
    <n v="37845.186666666697"/>
    <x v="0"/>
    <x v="31"/>
  </r>
  <r>
    <x v="6"/>
    <s v="08"/>
    <x v="7"/>
    <x v="31"/>
    <x v="31"/>
    <x v="5"/>
    <n v="22489"/>
    <n v="19334"/>
    <n v="82"/>
    <n v="19252"/>
    <n v="224558.73166666701"/>
    <n v="36143.7516666667"/>
    <x v="0"/>
    <x v="31"/>
  </r>
  <r>
    <x v="6"/>
    <s v="09"/>
    <x v="8"/>
    <x v="31"/>
    <x v="31"/>
    <x v="5"/>
    <n v="21828"/>
    <n v="18759"/>
    <n v="39"/>
    <n v="18720"/>
    <n v="222440.14"/>
    <n v="48281.81"/>
    <x v="0"/>
    <x v="31"/>
  </r>
  <r>
    <x v="6"/>
    <s v="10"/>
    <x v="9"/>
    <x v="31"/>
    <x v="31"/>
    <x v="5"/>
    <n v="21846"/>
    <n v="18984"/>
    <n v="40"/>
    <n v="18944"/>
    <n v="227282.07916666701"/>
    <n v="50549.254166666702"/>
    <x v="0"/>
    <x v="31"/>
  </r>
  <r>
    <x v="6"/>
    <s v="11"/>
    <x v="10"/>
    <x v="31"/>
    <x v="31"/>
    <x v="5"/>
    <n v="19155"/>
    <n v="16861"/>
    <n v="71"/>
    <n v="16790"/>
    <n v="200382.32083333301"/>
    <n v="47153.762499999997"/>
    <x v="0"/>
    <x v="31"/>
  </r>
  <r>
    <x v="6"/>
    <s v="12"/>
    <x v="11"/>
    <x v="31"/>
    <x v="31"/>
    <x v="5"/>
    <n v="19443"/>
    <n v="17083"/>
    <n v="22"/>
    <n v="17061"/>
    <n v="205739.653333333"/>
    <n v="55525.296666666698"/>
    <x v="0"/>
    <x v="31"/>
  </r>
  <r>
    <x v="6"/>
    <s v="01"/>
    <x v="0"/>
    <x v="32"/>
    <x v="32"/>
    <x v="6"/>
    <n v="1609"/>
    <n v="600"/>
    <n v="4"/>
    <n v="596"/>
    <n v="6543.8133333333299"/>
    <n v="1387.67"/>
    <x v="0"/>
    <x v="32"/>
  </r>
  <r>
    <x v="6"/>
    <s v="02"/>
    <x v="1"/>
    <x v="32"/>
    <x v="32"/>
    <x v="6"/>
    <n v="1239"/>
    <n v="584"/>
    <n v="2"/>
    <n v="582"/>
    <n v="6438.0333333333301"/>
    <n v="1211.56666666667"/>
    <x v="0"/>
    <x v="32"/>
  </r>
  <r>
    <x v="6"/>
    <s v="03"/>
    <x v="2"/>
    <x v="32"/>
    <x v="32"/>
    <x v="6"/>
    <n v="1499"/>
    <n v="691"/>
    <n v="2"/>
    <n v="689"/>
    <n v="7760.9783333333298"/>
    <n v="1527.53833333333"/>
    <x v="0"/>
    <x v="32"/>
  </r>
  <r>
    <x v="6"/>
    <s v="04"/>
    <x v="3"/>
    <x v="32"/>
    <x v="32"/>
    <x v="6"/>
    <n v="1645"/>
    <n v="742"/>
    <n v="6"/>
    <n v="736"/>
    <n v="8191.8374999999996"/>
    <n v="1793.62916666667"/>
    <x v="0"/>
    <x v="32"/>
  </r>
  <r>
    <x v="6"/>
    <s v="05"/>
    <x v="4"/>
    <x v="32"/>
    <x v="32"/>
    <x v="6"/>
    <n v="2007"/>
    <n v="842"/>
    <n v="13"/>
    <n v="829"/>
    <n v="9129.3608333333304"/>
    <n v="1459.1224999999999"/>
    <x v="0"/>
    <x v="32"/>
  </r>
  <r>
    <x v="6"/>
    <s v="06"/>
    <x v="5"/>
    <x v="32"/>
    <x v="32"/>
    <x v="6"/>
    <n v="1975"/>
    <n v="879"/>
    <n v="6"/>
    <n v="873"/>
    <n v="9481.6133333333291"/>
    <n v="1792.0033333333299"/>
    <x v="0"/>
    <x v="32"/>
  </r>
  <r>
    <x v="6"/>
    <s v="07"/>
    <x v="6"/>
    <x v="32"/>
    <x v="32"/>
    <x v="6"/>
    <n v="2124"/>
    <n v="882"/>
    <n v="4"/>
    <n v="878"/>
    <n v="9730.6416666666701"/>
    <n v="1737.575"/>
    <x v="0"/>
    <x v="32"/>
  </r>
  <r>
    <x v="6"/>
    <s v="08"/>
    <x v="7"/>
    <x v="32"/>
    <x v="32"/>
    <x v="6"/>
    <n v="2068"/>
    <n v="903"/>
    <n v="10"/>
    <n v="893"/>
    <n v="10195.809166666701"/>
    <n v="2059.2575000000002"/>
    <x v="0"/>
    <x v="32"/>
  </r>
  <r>
    <x v="6"/>
    <s v="09"/>
    <x v="8"/>
    <x v="32"/>
    <x v="32"/>
    <x v="6"/>
    <n v="2124"/>
    <n v="850"/>
    <n v="3"/>
    <n v="847"/>
    <n v="9083.0833333333303"/>
    <n v="1646.2666666666701"/>
    <x v="0"/>
    <x v="32"/>
  </r>
  <r>
    <x v="6"/>
    <s v="10"/>
    <x v="9"/>
    <x v="32"/>
    <x v="32"/>
    <x v="6"/>
    <n v="1704"/>
    <n v="766"/>
    <n v="6"/>
    <n v="760"/>
    <n v="8658.7900000000009"/>
    <n v="1929.57666666667"/>
    <x v="0"/>
    <x v="32"/>
  </r>
  <r>
    <x v="6"/>
    <s v="11"/>
    <x v="10"/>
    <x v="32"/>
    <x v="32"/>
    <x v="6"/>
    <n v="1457"/>
    <n v="628"/>
    <n v="5"/>
    <n v="623"/>
    <n v="7034.06"/>
    <n v="1612.69"/>
    <x v="0"/>
    <x v="32"/>
  </r>
  <r>
    <x v="6"/>
    <s v="12"/>
    <x v="11"/>
    <x v="32"/>
    <x v="32"/>
    <x v="6"/>
    <n v="1460"/>
    <n v="691"/>
    <n v="2"/>
    <n v="689"/>
    <n v="7665.3833333333296"/>
    <n v="1793.1666666666699"/>
    <x v="0"/>
    <x v="32"/>
  </r>
  <r>
    <x v="6"/>
    <s v="01"/>
    <x v="0"/>
    <x v="33"/>
    <x v="33"/>
    <x v="6"/>
    <n v="8409"/>
    <n v="6673"/>
    <n v="10"/>
    <n v="6663"/>
    <n v="72425.456666666694"/>
    <n v="18088.4433333333"/>
    <x v="0"/>
    <x v="33"/>
  </r>
  <r>
    <x v="6"/>
    <s v="02"/>
    <x v="1"/>
    <x v="33"/>
    <x v="33"/>
    <x v="6"/>
    <n v="8119"/>
    <n v="6503"/>
    <n v="34"/>
    <n v="6469"/>
    <n v="70252.370833333305"/>
    <n v="17365.545833333301"/>
    <x v="0"/>
    <x v="33"/>
  </r>
  <r>
    <x v="6"/>
    <s v="03"/>
    <x v="2"/>
    <x v="33"/>
    <x v="33"/>
    <x v="6"/>
    <n v="9637"/>
    <n v="7604"/>
    <n v="1"/>
    <n v="7603"/>
    <n v="87989.160833333299"/>
    <n v="25924.8891666667"/>
    <x v="0"/>
    <x v="33"/>
  </r>
  <r>
    <x v="6"/>
    <s v="04"/>
    <x v="3"/>
    <x v="33"/>
    <x v="33"/>
    <x v="6"/>
    <n v="10338"/>
    <n v="8063"/>
    <n v="178"/>
    <n v="7885"/>
    <n v="87618.914999999994"/>
    <n v="27889.235000000001"/>
    <x v="0"/>
    <x v="33"/>
  </r>
  <r>
    <x v="6"/>
    <s v="05"/>
    <x v="4"/>
    <x v="33"/>
    <x v="33"/>
    <x v="6"/>
    <n v="11512"/>
    <n v="8967"/>
    <n v="1"/>
    <n v="8966"/>
    <n v="101895.063333333"/>
    <n v="34333.153333333299"/>
    <x v="0"/>
    <x v="33"/>
  </r>
  <r>
    <x v="6"/>
    <s v="06"/>
    <x v="5"/>
    <x v="33"/>
    <x v="33"/>
    <x v="6"/>
    <n v="11242"/>
    <n v="8690"/>
    <n v="0"/>
    <n v="8690"/>
    <n v="94798.435833333293"/>
    <n v="27058.330833333301"/>
    <x v="0"/>
    <x v="33"/>
  </r>
  <r>
    <x v="6"/>
    <s v="07"/>
    <x v="6"/>
    <x v="33"/>
    <x v="33"/>
    <x v="6"/>
    <n v="11654"/>
    <n v="8936"/>
    <n v="1"/>
    <n v="8935"/>
    <n v="98871.040833333303"/>
    <n v="31922.342499999999"/>
    <x v="0"/>
    <x v="33"/>
  </r>
  <r>
    <x v="6"/>
    <s v="08"/>
    <x v="7"/>
    <x v="33"/>
    <x v="33"/>
    <x v="6"/>
    <n v="11881"/>
    <n v="9192"/>
    <n v="0"/>
    <n v="9192"/>
    <n v="100046.765833333"/>
    <n v="32423.034166666701"/>
    <x v="0"/>
    <x v="33"/>
  </r>
  <r>
    <x v="6"/>
    <s v="09"/>
    <x v="8"/>
    <x v="33"/>
    <x v="33"/>
    <x v="6"/>
    <n v="11395"/>
    <n v="8767"/>
    <n v="0"/>
    <n v="8767"/>
    <n v="100938.66499999999"/>
    <n v="34678.184999999998"/>
    <x v="0"/>
    <x v="33"/>
  </r>
  <r>
    <x v="6"/>
    <s v="10"/>
    <x v="9"/>
    <x v="33"/>
    <x v="33"/>
    <x v="6"/>
    <n v="10753"/>
    <n v="8414"/>
    <n v="19"/>
    <n v="8395"/>
    <n v="96045.307499999995"/>
    <n v="33065.209166666697"/>
    <x v="0"/>
    <x v="33"/>
  </r>
  <r>
    <x v="6"/>
    <s v="11"/>
    <x v="10"/>
    <x v="33"/>
    <x v="33"/>
    <x v="6"/>
    <n v="8592"/>
    <n v="6892"/>
    <n v="0"/>
    <n v="6892"/>
    <n v="78060.45"/>
    <n v="20312.983333333301"/>
    <x v="0"/>
    <x v="33"/>
  </r>
  <r>
    <x v="6"/>
    <s v="12"/>
    <x v="11"/>
    <x v="33"/>
    <x v="33"/>
    <x v="6"/>
    <n v="8600"/>
    <n v="6847"/>
    <n v="15"/>
    <n v="6832"/>
    <n v="74905.040833333303"/>
    <n v="26729.3258333333"/>
    <x v="0"/>
    <x v="33"/>
  </r>
  <r>
    <x v="6"/>
    <s v="01"/>
    <x v="0"/>
    <x v="34"/>
    <x v="34"/>
    <x v="7"/>
    <n v="7757"/>
    <n v="6250"/>
    <n v="36"/>
    <n v="6214"/>
    <n v="72952.91"/>
    <n v="16499.723333333299"/>
    <x v="0"/>
    <x v="34"/>
  </r>
  <r>
    <x v="6"/>
    <s v="02"/>
    <x v="1"/>
    <x v="34"/>
    <x v="34"/>
    <x v="7"/>
    <n v="8089"/>
    <n v="6604"/>
    <n v="16"/>
    <n v="6588"/>
    <n v="77431.445833333302"/>
    <n v="16847.6541666667"/>
    <x v="0"/>
    <x v="34"/>
  </r>
  <r>
    <x v="6"/>
    <s v="03"/>
    <x v="2"/>
    <x v="34"/>
    <x v="34"/>
    <x v="7"/>
    <n v="9112"/>
    <n v="7466"/>
    <n v="12"/>
    <n v="7454"/>
    <n v="86618.835833333302"/>
    <n v="18367.1308333333"/>
    <x v="0"/>
    <x v="34"/>
  </r>
  <r>
    <x v="6"/>
    <s v="04"/>
    <x v="3"/>
    <x v="34"/>
    <x v="34"/>
    <x v="7"/>
    <n v="10323"/>
    <n v="8432"/>
    <n v="12"/>
    <n v="8420"/>
    <n v="98368.644166666694"/>
    <n v="21108.672500000001"/>
    <x v="0"/>
    <x v="34"/>
  </r>
  <r>
    <x v="6"/>
    <s v="05"/>
    <x v="4"/>
    <x v="34"/>
    <x v="34"/>
    <x v="7"/>
    <n v="11147"/>
    <n v="9028"/>
    <n v="11"/>
    <n v="9017"/>
    <n v="103435.5175"/>
    <n v="20265.699166666702"/>
    <x v="0"/>
    <x v="34"/>
  </r>
  <r>
    <x v="6"/>
    <s v="06"/>
    <x v="5"/>
    <x v="34"/>
    <x v="34"/>
    <x v="7"/>
    <n v="11188"/>
    <n v="8825"/>
    <n v="24"/>
    <n v="8801"/>
    <n v="103312.25"/>
    <n v="21082.75"/>
    <x v="0"/>
    <x v="34"/>
  </r>
  <r>
    <x v="6"/>
    <s v="07"/>
    <x v="6"/>
    <x v="34"/>
    <x v="34"/>
    <x v="7"/>
    <n v="11381"/>
    <n v="8630"/>
    <n v="68"/>
    <n v="8562"/>
    <n v="100610.120833333"/>
    <n v="19365.545833333301"/>
    <x v="0"/>
    <x v="34"/>
  </r>
  <r>
    <x v="6"/>
    <s v="08"/>
    <x v="7"/>
    <x v="34"/>
    <x v="34"/>
    <x v="7"/>
    <n v="11252"/>
    <n v="8549"/>
    <n v="122"/>
    <n v="8427"/>
    <n v="98602.475833333301"/>
    <n v="17963.6741666667"/>
    <x v="0"/>
    <x v="34"/>
  </r>
  <r>
    <x v="6"/>
    <s v="09"/>
    <x v="8"/>
    <x v="34"/>
    <x v="34"/>
    <x v="7"/>
    <n v="11161"/>
    <n v="8940"/>
    <n v="125"/>
    <n v="8815"/>
    <n v="100601.4975"/>
    <n v="20786.669166666699"/>
    <x v="0"/>
    <x v="34"/>
  </r>
  <r>
    <x v="6"/>
    <s v="10"/>
    <x v="9"/>
    <x v="34"/>
    <x v="34"/>
    <x v="7"/>
    <n v="11086"/>
    <n v="8951"/>
    <n v="90"/>
    <n v="8861"/>
    <n v="103767.538333333"/>
    <n v="21773.311666666701"/>
    <x v="0"/>
    <x v="34"/>
  </r>
  <r>
    <x v="6"/>
    <s v="11"/>
    <x v="10"/>
    <x v="34"/>
    <x v="34"/>
    <x v="7"/>
    <n v="9018"/>
    <n v="7344"/>
    <n v="105"/>
    <n v="7239"/>
    <n v="84544.201666666704"/>
    <n v="17615.7483333333"/>
    <x v="0"/>
    <x v="34"/>
  </r>
  <r>
    <x v="6"/>
    <s v="12"/>
    <x v="11"/>
    <x v="34"/>
    <x v="34"/>
    <x v="7"/>
    <n v="8636"/>
    <n v="7059"/>
    <n v="204"/>
    <n v="6855"/>
    <n v="80034.659166666694"/>
    <n v="18069.2075"/>
    <x v="0"/>
    <x v="34"/>
  </r>
  <r>
    <x v="6"/>
    <s v="01"/>
    <x v="0"/>
    <x v="35"/>
    <x v="35"/>
    <x v="8"/>
    <n v="2784"/>
    <n v="1854"/>
    <n v="0"/>
    <n v="1854"/>
    <n v="21062.304166666701"/>
    <n v="4799.3625000000002"/>
    <x v="0"/>
    <x v="35"/>
  </r>
  <r>
    <x v="6"/>
    <s v="02"/>
    <x v="1"/>
    <x v="35"/>
    <x v="35"/>
    <x v="8"/>
    <n v="2641"/>
    <n v="1838"/>
    <n v="0"/>
    <n v="1838"/>
    <n v="20993.858333333301"/>
    <n v="4056.75833333333"/>
    <x v="0"/>
    <x v="35"/>
  </r>
  <r>
    <x v="6"/>
    <s v="03"/>
    <x v="2"/>
    <x v="35"/>
    <x v="35"/>
    <x v="8"/>
    <n v="3378"/>
    <n v="2250"/>
    <n v="1"/>
    <n v="2249"/>
    <n v="25516.39"/>
    <n v="4566.96"/>
    <x v="0"/>
    <x v="35"/>
  </r>
  <r>
    <x v="6"/>
    <s v="04"/>
    <x v="3"/>
    <x v="35"/>
    <x v="35"/>
    <x v="8"/>
    <n v="3700"/>
    <n v="2470"/>
    <n v="0"/>
    <n v="2470"/>
    <n v="28127.227500000001"/>
    <n v="5276.4391666666697"/>
    <x v="0"/>
    <x v="35"/>
  </r>
  <r>
    <x v="6"/>
    <s v="05"/>
    <x v="4"/>
    <x v="35"/>
    <x v="35"/>
    <x v="8"/>
    <n v="4028"/>
    <n v="2718"/>
    <n v="1"/>
    <n v="2717"/>
    <n v="30802.7483333333"/>
    <n v="5493.1516666666703"/>
    <x v="0"/>
    <x v="35"/>
  </r>
  <r>
    <x v="6"/>
    <s v="06"/>
    <x v="5"/>
    <x v="35"/>
    <x v="35"/>
    <x v="8"/>
    <n v="4031"/>
    <n v="2616"/>
    <n v="2"/>
    <n v="2614"/>
    <n v="29760.314999999999"/>
    <n v="5733.6183333333302"/>
    <x v="0"/>
    <x v="35"/>
  </r>
  <r>
    <x v="6"/>
    <s v="07"/>
    <x v="6"/>
    <x v="35"/>
    <x v="35"/>
    <x v="8"/>
    <n v="4078"/>
    <n v="2587"/>
    <n v="0"/>
    <n v="2587"/>
    <n v="29421.116666666701"/>
    <n v="4907.6166666666704"/>
    <x v="0"/>
    <x v="35"/>
  </r>
  <r>
    <x v="6"/>
    <s v="08"/>
    <x v="7"/>
    <x v="35"/>
    <x v="35"/>
    <x v="8"/>
    <n v="3923"/>
    <n v="2489"/>
    <n v="1"/>
    <n v="2488"/>
    <n v="28259.609166666702"/>
    <n v="4696.5074999999997"/>
    <x v="0"/>
    <x v="35"/>
  </r>
  <r>
    <x v="6"/>
    <s v="09"/>
    <x v="8"/>
    <x v="35"/>
    <x v="35"/>
    <x v="8"/>
    <n v="3874"/>
    <n v="2589"/>
    <n v="0"/>
    <n v="2589"/>
    <n v="29510.604166666701"/>
    <n v="6195.3625000000002"/>
    <x v="0"/>
    <x v="35"/>
  </r>
  <r>
    <x v="6"/>
    <s v="10"/>
    <x v="9"/>
    <x v="35"/>
    <x v="35"/>
    <x v="8"/>
    <n v="3726"/>
    <n v="2583"/>
    <n v="0"/>
    <n v="2583"/>
    <n v="29339.909166666701"/>
    <n v="5759.7241666666696"/>
    <x v="0"/>
    <x v="35"/>
  </r>
  <r>
    <x v="6"/>
    <s v="11"/>
    <x v="10"/>
    <x v="35"/>
    <x v="35"/>
    <x v="8"/>
    <n v="3005"/>
    <n v="2165"/>
    <n v="0"/>
    <n v="2165"/>
    <n v="24577.51"/>
    <n v="5370.79"/>
    <x v="0"/>
    <x v="35"/>
  </r>
  <r>
    <x v="6"/>
    <s v="12"/>
    <x v="11"/>
    <x v="35"/>
    <x v="35"/>
    <x v="8"/>
    <n v="2943"/>
    <n v="2188"/>
    <n v="0"/>
    <n v="2188"/>
    <n v="24979.75"/>
    <n v="5964.9666666666699"/>
    <x v="0"/>
    <x v="35"/>
  </r>
  <r>
    <x v="6"/>
    <s v="01"/>
    <x v="0"/>
    <x v="88"/>
    <x v="88"/>
    <x v="9"/>
    <m/>
    <m/>
    <m/>
    <m/>
    <m/>
    <m/>
    <x v="3"/>
    <x v="88"/>
  </r>
  <r>
    <x v="6"/>
    <s v="02"/>
    <x v="1"/>
    <x v="88"/>
    <x v="88"/>
    <x v="9"/>
    <m/>
    <m/>
    <m/>
    <m/>
    <m/>
    <m/>
    <x v="3"/>
    <x v="88"/>
  </r>
  <r>
    <x v="6"/>
    <s v="03"/>
    <x v="2"/>
    <x v="88"/>
    <x v="88"/>
    <x v="9"/>
    <m/>
    <m/>
    <m/>
    <m/>
    <m/>
    <m/>
    <x v="3"/>
    <x v="88"/>
  </r>
  <r>
    <x v="6"/>
    <s v="04"/>
    <x v="3"/>
    <x v="88"/>
    <x v="88"/>
    <x v="9"/>
    <m/>
    <m/>
    <m/>
    <m/>
    <m/>
    <m/>
    <x v="3"/>
    <x v="88"/>
  </r>
  <r>
    <x v="6"/>
    <s v="05"/>
    <x v="4"/>
    <x v="88"/>
    <x v="88"/>
    <x v="9"/>
    <m/>
    <m/>
    <m/>
    <m/>
    <m/>
    <m/>
    <x v="3"/>
    <x v="88"/>
  </r>
  <r>
    <x v="6"/>
    <s v="06"/>
    <x v="5"/>
    <x v="88"/>
    <x v="88"/>
    <x v="9"/>
    <m/>
    <m/>
    <m/>
    <m/>
    <m/>
    <m/>
    <x v="3"/>
    <x v="88"/>
  </r>
  <r>
    <x v="6"/>
    <s v="07"/>
    <x v="6"/>
    <x v="88"/>
    <x v="88"/>
    <x v="9"/>
    <m/>
    <m/>
    <m/>
    <m/>
    <m/>
    <m/>
    <x v="3"/>
    <x v="88"/>
  </r>
  <r>
    <x v="6"/>
    <s v="08"/>
    <x v="7"/>
    <x v="88"/>
    <x v="88"/>
    <x v="9"/>
    <m/>
    <m/>
    <m/>
    <m/>
    <m/>
    <m/>
    <x v="3"/>
    <x v="88"/>
  </r>
  <r>
    <x v="6"/>
    <s v="09"/>
    <x v="8"/>
    <x v="88"/>
    <x v="88"/>
    <x v="9"/>
    <m/>
    <m/>
    <m/>
    <m/>
    <m/>
    <m/>
    <x v="3"/>
    <x v="88"/>
  </r>
  <r>
    <x v="6"/>
    <s v="10"/>
    <x v="9"/>
    <x v="88"/>
    <x v="88"/>
    <x v="9"/>
    <m/>
    <m/>
    <m/>
    <m/>
    <m/>
    <m/>
    <x v="3"/>
    <x v="88"/>
  </r>
  <r>
    <x v="6"/>
    <s v="11"/>
    <x v="10"/>
    <x v="88"/>
    <x v="88"/>
    <x v="9"/>
    <m/>
    <m/>
    <m/>
    <m/>
    <m/>
    <m/>
    <x v="3"/>
    <x v="88"/>
  </r>
  <r>
    <x v="6"/>
    <s v="12"/>
    <x v="11"/>
    <x v="88"/>
    <x v="88"/>
    <x v="9"/>
    <m/>
    <m/>
    <m/>
    <m/>
    <m/>
    <m/>
    <x v="3"/>
    <x v="88"/>
  </r>
  <r>
    <x v="6"/>
    <s v="01"/>
    <x v="0"/>
    <x v="36"/>
    <x v="36"/>
    <x v="9"/>
    <n v="7280"/>
    <n v="6277"/>
    <n v="76"/>
    <n v="6201"/>
    <n v="68225.173333333296"/>
    <n v="18819.476666666698"/>
    <x v="0"/>
    <x v="36"/>
  </r>
  <r>
    <x v="6"/>
    <s v="02"/>
    <x v="1"/>
    <x v="36"/>
    <x v="36"/>
    <x v="9"/>
    <n v="7585"/>
    <n v="6593"/>
    <n v="71"/>
    <n v="6522"/>
    <n v="72183.523333333302"/>
    <n v="18226.86"/>
    <x v="0"/>
    <x v="36"/>
  </r>
  <r>
    <x v="6"/>
    <s v="03"/>
    <x v="2"/>
    <x v="36"/>
    <x v="36"/>
    <x v="9"/>
    <n v="8484"/>
    <n v="7421"/>
    <n v="100"/>
    <n v="7321"/>
    <n v="80508.913333333301"/>
    <n v="17904.27"/>
    <x v="0"/>
    <x v="36"/>
  </r>
  <r>
    <x v="6"/>
    <s v="04"/>
    <x v="3"/>
    <x v="36"/>
    <x v="36"/>
    <x v="9"/>
    <n v="9549"/>
    <n v="8336"/>
    <n v="99"/>
    <n v="8237"/>
    <n v="90808.198333333305"/>
    <n v="22064.518333333301"/>
    <x v="0"/>
    <x v="36"/>
  </r>
  <r>
    <x v="6"/>
    <s v="05"/>
    <x v="4"/>
    <x v="36"/>
    <x v="36"/>
    <x v="9"/>
    <n v="9949"/>
    <n v="8537"/>
    <n v="86"/>
    <n v="8451"/>
    <n v="94698.728333333303"/>
    <n v="20578.371666666699"/>
    <x v="0"/>
    <x v="36"/>
  </r>
  <r>
    <x v="6"/>
    <s v="06"/>
    <x v="5"/>
    <x v="36"/>
    <x v="36"/>
    <x v="9"/>
    <n v="10205"/>
    <n v="8596"/>
    <n v="47"/>
    <n v="8549"/>
    <n v="96565.996666666702"/>
    <n v="23018.22"/>
    <x v="0"/>
    <x v="36"/>
  </r>
  <r>
    <x v="6"/>
    <s v="07"/>
    <x v="6"/>
    <x v="36"/>
    <x v="36"/>
    <x v="9"/>
    <n v="9892"/>
    <n v="7911"/>
    <n v="73"/>
    <n v="7838"/>
    <n v="87874.533333333296"/>
    <n v="17234.983333333301"/>
    <x v="0"/>
    <x v="36"/>
  </r>
  <r>
    <x v="6"/>
    <s v="08"/>
    <x v="7"/>
    <x v="36"/>
    <x v="36"/>
    <x v="9"/>
    <n v="10076"/>
    <n v="8414"/>
    <n v="68"/>
    <n v="8346"/>
    <n v="94513.728333333303"/>
    <n v="21061.3383333333"/>
    <x v="0"/>
    <x v="36"/>
  </r>
  <r>
    <x v="6"/>
    <s v="09"/>
    <x v="8"/>
    <x v="36"/>
    <x v="36"/>
    <x v="9"/>
    <n v="10378"/>
    <n v="8942"/>
    <n v="80"/>
    <n v="8862"/>
    <n v="99234.938333333295"/>
    <n v="23046.961666666699"/>
    <x v="0"/>
    <x v="36"/>
  </r>
  <r>
    <x v="6"/>
    <s v="10"/>
    <x v="9"/>
    <x v="36"/>
    <x v="36"/>
    <x v="9"/>
    <n v="10093"/>
    <n v="8727"/>
    <n v="22"/>
    <n v="8705"/>
    <n v="98552.721666666694"/>
    <n v="23497.178333333301"/>
    <x v="0"/>
    <x v="36"/>
  </r>
  <r>
    <x v="6"/>
    <s v="11"/>
    <x v="10"/>
    <x v="36"/>
    <x v="36"/>
    <x v="9"/>
    <n v="8575"/>
    <n v="7487"/>
    <n v="68"/>
    <n v="7419"/>
    <n v="82350.971666666694"/>
    <n v="21149.378333333301"/>
    <x v="0"/>
    <x v="36"/>
  </r>
  <r>
    <x v="6"/>
    <s v="12"/>
    <x v="11"/>
    <x v="36"/>
    <x v="36"/>
    <x v="9"/>
    <n v="7949"/>
    <n v="6968"/>
    <n v="63"/>
    <n v="6905"/>
    <n v="77411.17"/>
    <n v="20063.73"/>
    <x v="0"/>
    <x v="36"/>
  </r>
  <r>
    <x v="6"/>
    <s v="01"/>
    <x v="0"/>
    <x v="89"/>
    <x v="89"/>
    <x v="9"/>
    <m/>
    <m/>
    <m/>
    <m/>
    <m/>
    <m/>
    <x v="3"/>
    <x v="89"/>
  </r>
  <r>
    <x v="6"/>
    <s v="02"/>
    <x v="1"/>
    <x v="89"/>
    <x v="89"/>
    <x v="9"/>
    <m/>
    <m/>
    <m/>
    <m/>
    <m/>
    <m/>
    <x v="3"/>
    <x v="89"/>
  </r>
  <r>
    <x v="6"/>
    <s v="03"/>
    <x v="2"/>
    <x v="89"/>
    <x v="89"/>
    <x v="9"/>
    <m/>
    <m/>
    <m/>
    <m/>
    <m/>
    <m/>
    <x v="3"/>
    <x v="89"/>
  </r>
  <r>
    <x v="6"/>
    <s v="04"/>
    <x v="3"/>
    <x v="89"/>
    <x v="89"/>
    <x v="9"/>
    <m/>
    <m/>
    <m/>
    <m/>
    <m/>
    <m/>
    <x v="3"/>
    <x v="89"/>
  </r>
  <r>
    <x v="6"/>
    <s v="05"/>
    <x v="4"/>
    <x v="89"/>
    <x v="89"/>
    <x v="9"/>
    <m/>
    <m/>
    <m/>
    <m/>
    <m/>
    <m/>
    <x v="3"/>
    <x v="89"/>
  </r>
  <r>
    <x v="6"/>
    <s v="06"/>
    <x v="5"/>
    <x v="89"/>
    <x v="89"/>
    <x v="9"/>
    <m/>
    <m/>
    <m/>
    <m/>
    <m/>
    <m/>
    <x v="3"/>
    <x v="89"/>
  </r>
  <r>
    <x v="6"/>
    <s v="07"/>
    <x v="6"/>
    <x v="89"/>
    <x v="89"/>
    <x v="9"/>
    <m/>
    <m/>
    <m/>
    <m/>
    <m/>
    <m/>
    <x v="3"/>
    <x v="89"/>
  </r>
  <r>
    <x v="6"/>
    <s v="08"/>
    <x v="7"/>
    <x v="89"/>
    <x v="89"/>
    <x v="9"/>
    <m/>
    <m/>
    <m/>
    <m/>
    <m/>
    <m/>
    <x v="3"/>
    <x v="89"/>
  </r>
  <r>
    <x v="6"/>
    <s v="09"/>
    <x v="8"/>
    <x v="89"/>
    <x v="89"/>
    <x v="9"/>
    <m/>
    <m/>
    <m/>
    <m/>
    <m/>
    <m/>
    <x v="3"/>
    <x v="89"/>
  </r>
  <r>
    <x v="6"/>
    <s v="10"/>
    <x v="9"/>
    <x v="89"/>
    <x v="89"/>
    <x v="9"/>
    <m/>
    <m/>
    <m/>
    <m/>
    <m/>
    <m/>
    <x v="3"/>
    <x v="89"/>
  </r>
  <r>
    <x v="6"/>
    <s v="11"/>
    <x v="10"/>
    <x v="89"/>
    <x v="89"/>
    <x v="9"/>
    <m/>
    <m/>
    <m/>
    <m/>
    <m/>
    <m/>
    <x v="3"/>
    <x v="89"/>
  </r>
  <r>
    <x v="6"/>
    <s v="12"/>
    <x v="11"/>
    <x v="89"/>
    <x v="89"/>
    <x v="9"/>
    <m/>
    <m/>
    <m/>
    <m/>
    <m/>
    <m/>
    <x v="3"/>
    <x v="89"/>
  </r>
  <r>
    <x v="6"/>
    <s v="01"/>
    <x v="0"/>
    <x v="90"/>
    <x v="90"/>
    <x v="9"/>
    <m/>
    <m/>
    <m/>
    <m/>
    <m/>
    <m/>
    <x v="3"/>
    <x v="90"/>
  </r>
  <r>
    <x v="6"/>
    <s v="02"/>
    <x v="1"/>
    <x v="90"/>
    <x v="90"/>
    <x v="9"/>
    <m/>
    <m/>
    <m/>
    <m/>
    <m/>
    <m/>
    <x v="3"/>
    <x v="90"/>
  </r>
  <r>
    <x v="6"/>
    <s v="03"/>
    <x v="2"/>
    <x v="90"/>
    <x v="90"/>
    <x v="9"/>
    <m/>
    <m/>
    <m/>
    <m/>
    <m/>
    <m/>
    <x v="3"/>
    <x v="90"/>
  </r>
  <r>
    <x v="6"/>
    <s v="04"/>
    <x v="3"/>
    <x v="90"/>
    <x v="90"/>
    <x v="9"/>
    <m/>
    <m/>
    <m/>
    <m/>
    <m/>
    <m/>
    <x v="3"/>
    <x v="90"/>
  </r>
  <r>
    <x v="6"/>
    <s v="05"/>
    <x v="4"/>
    <x v="90"/>
    <x v="90"/>
    <x v="9"/>
    <m/>
    <m/>
    <m/>
    <m/>
    <m/>
    <m/>
    <x v="3"/>
    <x v="90"/>
  </r>
  <r>
    <x v="6"/>
    <s v="06"/>
    <x v="5"/>
    <x v="90"/>
    <x v="90"/>
    <x v="9"/>
    <m/>
    <m/>
    <m/>
    <m/>
    <m/>
    <m/>
    <x v="3"/>
    <x v="90"/>
  </r>
  <r>
    <x v="6"/>
    <s v="07"/>
    <x v="6"/>
    <x v="90"/>
    <x v="90"/>
    <x v="9"/>
    <m/>
    <m/>
    <m/>
    <m/>
    <m/>
    <m/>
    <x v="3"/>
    <x v="90"/>
  </r>
  <r>
    <x v="6"/>
    <s v="08"/>
    <x v="7"/>
    <x v="90"/>
    <x v="90"/>
    <x v="9"/>
    <m/>
    <m/>
    <m/>
    <m/>
    <m/>
    <m/>
    <x v="3"/>
    <x v="90"/>
  </r>
  <r>
    <x v="6"/>
    <s v="09"/>
    <x v="8"/>
    <x v="90"/>
    <x v="90"/>
    <x v="9"/>
    <m/>
    <m/>
    <m/>
    <m/>
    <m/>
    <m/>
    <x v="3"/>
    <x v="90"/>
  </r>
  <r>
    <x v="6"/>
    <s v="10"/>
    <x v="9"/>
    <x v="90"/>
    <x v="90"/>
    <x v="9"/>
    <m/>
    <m/>
    <m/>
    <m/>
    <m/>
    <m/>
    <x v="3"/>
    <x v="90"/>
  </r>
  <r>
    <x v="6"/>
    <s v="11"/>
    <x v="10"/>
    <x v="90"/>
    <x v="90"/>
    <x v="9"/>
    <m/>
    <m/>
    <m/>
    <m/>
    <m/>
    <m/>
    <x v="3"/>
    <x v="90"/>
  </r>
  <r>
    <x v="6"/>
    <s v="12"/>
    <x v="11"/>
    <x v="90"/>
    <x v="90"/>
    <x v="9"/>
    <m/>
    <m/>
    <m/>
    <m/>
    <m/>
    <m/>
    <x v="3"/>
    <x v="90"/>
  </r>
  <r>
    <x v="6"/>
    <s v="01"/>
    <x v="0"/>
    <x v="37"/>
    <x v="37"/>
    <x v="10"/>
    <n v="6504"/>
    <n v="5193"/>
    <n v="26"/>
    <n v="5167"/>
    <n v="57111.753333333298"/>
    <n v="14793.063333333301"/>
    <x v="0"/>
    <x v="37"/>
  </r>
  <r>
    <x v="6"/>
    <s v="02"/>
    <x v="1"/>
    <x v="37"/>
    <x v="37"/>
    <x v="10"/>
    <n v="6295"/>
    <n v="5050"/>
    <n v="66"/>
    <n v="4984"/>
    <n v="54855.783333333296"/>
    <n v="13280.6166666667"/>
    <x v="0"/>
    <x v="37"/>
  </r>
  <r>
    <x v="6"/>
    <s v="03"/>
    <x v="2"/>
    <x v="37"/>
    <x v="37"/>
    <x v="10"/>
    <n v="6918"/>
    <n v="5580"/>
    <n v="4"/>
    <n v="5576"/>
    <n v="61029.591666666704"/>
    <n v="13845.958333333299"/>
    <x v="0"/>
    <x v="37"/>
  </r>
  <r>
    <x v="6"/>
    <s v="04"/>
    <x v="3"/>
    <x v="37"/>
    <x v="37"/>
    <x v="10"/>
    <n v="7287"/>
    <n v="6010"/>
    <n v="10"/>
    <n v="6000"/>
    <n v="66200.658333333296"/>
    <n v="15883.6583333333"/>
    <x v="0"/>
    <x v="37"/>
  </r>
  <r>
    <x v="6"/>
    <s v="05"/>
    <x v="4"/>
    <x v="37"/>
    <x v="37"/>
    <x v="10"/>
    <n v="8068"/>
    <n v="6574"/>
    <n v="18"/>
    <n v="6556"/>
    <n v="71763.296666666705"/>
    <n v="19332.7866666667"/>
    <x v="0"/>
    <x v="37"/>
  </r>
  <r>
    <x v="6"/>
    <s v="06"/>
    <x v="5"/>
    <x v="37"/>
    <x v="37"/>
    <x v="10"/>
    <n v="8282"/>
    <n v="6633"/>
    <n v="55"/>
    <n v="6578"/>
    <n v="72671.762499999997"/>
    <n v="17094.787499999999"/>
    <x v="0"/>
    <x v="37"/>
  </r>
  <r>
    <x v="6"/>
    <s v="07"/>
    <x v="6"/>
    <x v="37"/>
    <x v="37"/>
    <x v="10"/>
    <n v="8555"/>
    <n v="6781"/>
    <n v="4"/>
    <n v="6777"/>
    <n v="74685.607499999998"/>
    <n v="16409.875833333299"/>
    <x v="0"/>
    <x v="37"/>
  </r>
  <r>
    <x v="6"/>
    <s v="08"/>
    <x v="7"/>
    <x v="37"/>
    <x v="37"/>
    <x v="10"/>
    <n v="8672"/>
    <n v="6947"/>
    <n v="2"/>
    <n v="6945"/>
    <n v="76733.88"/>
    <n v="17467.753333333301"/>
    <x v="0"/>
    <x v="37"/>
  </r>
  <r>
    <x v="6"/>
    <s v="09"/>
    <x v="8"/>
    <x v="37"/>
    <x v="37"/>
    <x v="10"/>
    <n v="8494"/>
    <n v="6890"/>
    <n v="81"/>
    <n v="6809"/>
    <n v="76371.807499999995"/>
    <n v="22993.509166666699"/>
    <x v="0"/>
    <x v="37"/>
  </r>
  <r>
    <x v="6"/>
    <s v="10"/>
    <x v="9"/>
    <x v="37"/>
    <x v="37"/>
    <x v="10"/>
    <n v="8251"/>
    <n v="6666"/>
    <n v="144"/>
    <n v="6522"/>
    <n v="74769.88"/>
    <n v="25909.02"/>
    <x v="0"/>
    <x v="37"/>
  </r>
  <r>
    <x v="6"/>
    <s v="11"/>
    <x v="10"/>
    <x v="37"/>
    <x v="37"/>
    <x v="10"/>
    <n v="7146"/>
    <n v="5795"/>
    <n v="0"/>
    <n v="5795"/>
    <n v="64479.014166666697"/>
    <n v="16703.7358333333"/>
    <x v="0"/>
    <x v="37"/>
  </r>
  <r>
    <x v="6"/>
    <s v="12"/>
    <x v="11"/>
    <x v="37"/>
    <x v="37"/>
    <x v="10"/>
    <n v="7353"/>
    <n v="5968"/>
    <n v="13"/>
    <n v="5955"/>
    <n v="66168.73"/>
    <n v="18011.403333333299"/>
    <x v="0"/>
    <x v="37"/>
  </r>
  <r>
    <x v="6"/>
    <s v="01"/>
    <x v="0"/>
    <x v="38"/>
    <x v="38"/>
    <x v="11"/>
    <n v="1824"/>
    <n v="1364"/>
    <n v="54"/>
    <n v="1310"/>
    <n v="14029.2833333333"/>
    <n v="4227.1166666666704"/>
    <x v="0"/>
    <x v="38"/>
  </r>
  <r>
    <x v="6"/>
    <s v="02"/>
    <x v="1"/>
    <x v="38"/>
    <x v="38"/>
    <x v="11"/>
    <n v="1782"/>
    <n v="1350"/>
    <n v="33"/>
    <n v="1317"/>
    <n v="14124.2183333333"/>
    <n v="4246.4816666666702"/>
    <x v="0"/>
    <x v="38"/>
  </r>
  <r>
    <x v="6"/>
    <s v="03"/>
    <x v="2"/>
    <x v="38"/>
    <x v="38"/>
    <x v="11"/>
    <n v="2013"/>
    <n v="1514"/>
    <n v="48"/>
    <n v="1466"/>
    <n v="15275.3433333333"/>
    <n v="4248.6566666666704"/>
    <x v="0"/>
    <x v="38"/>
  </r>
  <r>
    <x v="6"/>
    <s v="04"/>
    <x v="3"/>
    <x v="38"/>
    <x v="38"/>
    <x v="11"/>
    <n v="2196"/>
    <n v="1679"/>
    <n v="53"/>
    <n v="1626"/>
    <n v="17145.550833333298"/>
    <n v="5118.8991666666698"/>
    <x v="0"/>
    <x v="38"/>
  </r>
  <r>
    <x v="6"/>
    <s v="05"/>
    <x v="4"/>
    <x v="38"/>
    <x v="38"/>
    <x v="11"/>
    <n v="2394"/>
    <n v="1831"/>
    <n v="63"/>
    <n v="1768"/>
    <n v="18477.4158333333"/>
    <n v="4932.9674999999997"/>
    <x v="0"/>
    <x v="38"/>
  </r>
  <r>
    <x v="6"/>
    <s v="06"/>
    <x v="5"/>
    <x v="38"/>
    <x v="38"/>
    <x v="11"/>
    <n v="2438"/>
    <n v="1852"/>
    <n v="60"/>
    <n v="1792"/>
    <n v="19436.374166666701"/>
    <n v="5066.0091666666704"/>
    <x v="0"/>
    <x v="38"/>
  </r>
  <r>
    <x v="6"/>
    <s v="07"/>
    <x v="6"/>
    <x v="38"/>
    <x v="38"/>
    <x v="11"/>
    <n v="2537"/>
    <n v="1820"/>
    <n v="73"/>
    <n v="1747"/>
    <n v="19066.573333333301"/>
    <n v="5263.66"/>
    <x v="0"/>
    <x v="38"/>
  </r>
  <r>
    <x v="6"/>
    <s v="08"/>
    <x v="7"/>
    <x v="38"/>
    <x v="38"/>
    <x v="11"/>
    <n v="2388"/>
    <n v="1798"/>
    <n v="55"/>
    <n v="1743"/>
    <n v="19154.654999999999"/>
    <n v="5111.51166666667"/>
    <x v="0"/>
    <x v="38"/>
  </r>
  <r>
    <x v="6"/>
    <s v="09"/>
    <x v="8"/>
    <x v="38"/>
    <x v="38"/>
    <x v="11"/>
    <n v="2451"/>
    <n v="1840"/>
    <n v="62"/>
    <n v="1778"/>
    <n v="18976.897499999999"/>
    <n v="4808.4191666666702"/>
    <x v="0"/>
    <x v="38"/>
  </r>
  <r>
    <x v="6"/>
    <s v="10"/>
    <x v="9"/>
    <x v="38"/>
    <x v="38"/>
    <x v="11"/>
    <n v="2311"/>
    <n v="1738"/>
    <n v="45"/>
    <n v="1693"/>
    <n v="18362.968333333301"/>
    <n v="5216.7316666666702"/>
    <x v="0"/>
    <x v="38"/>
  </r>
  <r>
    <x v="6"/>
    <s v="11"/>
    <x v="10"/>
    <x v="38"/>
    <x v="38"/>
    <x v="11"/>
    <n v="1884"/>
    <n v="1439"/>
    <n v="44"/>
    <n v="1395"/>
    <n v="14941.2"/>
    <n v="4411.8999999999996"/>
    <x v="0"/>
    <x v="38"/>
  </r>
  <r>
    <x v="6"/>
    <s v="12"/>
    <x v="11"/>
    <x v="38"/>
    <x v="38"/>
    <x v="11"/>
    <n v="1817"/>
    <n v="1371"/>
    <n v="39"/>
    <n v="1332"/>
    <n v="14605.785"/>
    <n v="3924.2816666666699"/>
    <x v="0"/>
    <x v="38"/>
  </r>
  <r>
    <x v="6"/>
    <s v="01"/>
    <x v="0"/>
    <x v="39"/>
    <x v="39"/>
    <x v="11"/>
    <n v="6535"/>
    <n v="5244"/>
    <n v="2"/>
    <n v="5242"/>
    <n v="58493.065000000002"/>
    <n v="12519.985000000001"/>
    <x v="0"/>
    <x v="39"/>
  </r>
  <r>
    <x v="6"/>
    <s v="02"/>
    <x v="1"/>
    <x v="39"/>
    <x v="39"/>
    <x v="11"/>
    <n v="6745"/>
    <n v="5514"/>
    <n v="0"/>
    <n v="5514"/>
    <n v="62205.048333333303"/>
    <n v="11903.184999999999"/>
    <x v="0"/>
    <x v="39"/>
  </r>
  <r>
    <x v="6"/>
    <s v="03"/>
    <x v="2"/>
    <x v="39"/>
    <x v="39"/>
    <x v="11"/>
    <n v="7674"/>
    <n v="6259"/>
    <n v="1"/>
    <n v="6258"/>
    <n v="70311.517500000002"/>
    <n v="13061.065833333299"/>
    <x v="0"/>
    <x v="39"/>
  </r>
  <r>
    <x v="6"/>
    <s v="04"/>
    <x v="3"/>
    <x v="39"/>
    <x v="39"/>
    <x v="11"/>
    <n v="8252"/>
    <n v="6755"/>
    <n v="2"/>
    <n v="6753"/>
    <n v="75304.606666666703"/>
    <n v="15936.0933333333"/>
    <x v="0"/>
    <x v="39"/>
  </r>
  <r>
    <x v="6"/>
    <s v="05"/>
    <x v="4"/>
    <x v="39"/>
    <x v="39"/>
    <x v="11"/>
    <n v="8864"/>
    <n v="7221"/>
    <n v="21"/>
    <n v="7200"/>
    <n v="82471.116666666698"/>
    <n v="15059.8"/>
    <x v="0"/>
    <x v="39"/>
  </r>
  <r>
    <x v="6"/>
    <s v="06"/>
    <x v="5"/>
    <x v="39"/>
    <x v="39"/>
    <x v="11"/>
    <n v="8689"/>
    <n v="6825"/>
    <n v="0"/>
    <n v="6825"/>
    <n v="78154.098333333299"/>
    <n v="14037.485000000001"/>
    <x v="0"/>
    <x v="39"/>
  </r>
  <r>
    <x v="6"/>
    <s v="07"/>
    <x v="6"/>
    <x v="39"/>
    <x v="39"/>
    <x v="11"/>
    <n v="8659"/>
    <n v="6441"/>
    <n v="0"/>
    <n v="6441"/>
    <n v="73581.225000000006"/>
    <n v="11977.275"/>
    <x v="0"/>
    <x v="39"/>
  </r>
  <r>
    <x v="6"/>
    <s v="08"/>
    <x v="7"/>
    <x v="39"/>
    <x v="39"/>
    <x v="11"/>
    <n v="8863"/>
    <n v="6970"/>
    <n v="0"/>
    <n v="6970"/>
    <n v="78740.595000000001"/>
    <n v="13304.605"/>
    <x v="0"/>
    <x v="39"/>
  </r>
  <r>
    <x v="6"/>
    <s v="09"/>
    <x v="8"/>
    <x v="39"/>
    <x v="39"/>
    <x v="11"/>
    <n v="8974"/>
    <n v="7256"/>
    <n v="204"/>
    <n v="7052"/>
    <n v="79639.549166666693"/>
    <n v="15637.750833333301"/>
    <x v="0"/>
    <x v="39"/>
  </r>
  <r>
    <x v="6"/>
    <s v="10"/>
    <x v="9"/>
    <x v="39"/>
    <x v="39"/>
    <x v="11"/>
    <n v="8807"/>
    <n v="7109"/>
    <n v="0"/>
    <n v="7109"/>
    <n v="80777.97"/>
    <n v="16722.9633333333"/>
    <x v="0"/>
    <x v="39"/>
  </r>
  <r>
    <x v="6"/>
    <s v="11"/>
    <x v="10"/>
    <x v="39"/>
    <x v="39"/>
    <x v="11"/>
    <n v="6762"/>
    <n v="5466"/>
    <n v="1"/>
    <n v="5465"/>
    <n v="62026.525833333297"/>
    <n v="12764.690833333299"/>
    <x v="0"/>
    <x v="39"/>
  </r>
  <r>
    <x v="6"/>
    <s v="12"/>
    <x v="11"/>
    <x v="39"/>
    <x v="39"/>
    <x v="11"/>
    <n v="6432"/>
    <n v="5156"/>
    <n v="18"/>
    <n v="5138"/>
    <n v="58260.4866666667"/>
    <n v="12747.746666666701"/>
    <x v="0"/>
    <x v="39"/>
  </r>
  <r>
    <x v="6"/>
    <s v="01"/>
    <x v="0"/>
    <x v="40"/>
    <x v="40"/>
    <x v="12"/>
    <n v="2006"/>
    <n v="1382"/>
    <n v="11"/>
    <n v="1371"/>
    <n v="14877.1833333333"/>
    <n v="3349.9333333333302"/>
    <x v="0"/>
    <x v="40"/>
  </r>
  <r>
    <x v="6"/>
    <s v="02"/>
    <x v="1"/>
    <x v="40"/>
    <x v="40"/>
    <x v="12"/>
    <n v="1786"/>
    <n v="1263"/>
    <n v="11"/>
    <n v="1252"/>
    <n v="13685.25"/>
    <n v="2936.2833333333301"/>
    <x v="0"/>
    <x v="40"/>
  </r>
  <r>
    <x v="6"/>
    <s v="03"/>
    <x v="2"/>
    <x v="40"/>
    <x v="40"/>
    <x v="12"/>
    <n v="2210"/>
    <n v="1563"/>
    <n v="15"/>
    <n v="1548"/>
    <n v="16825.9175"/>
    <n v="3267.0324999999998"/>
    <x v="0"/>
    <x v="40"/>
  </r>
  <r>
    <x v="6"/>
    <s v="04"/>
    <x v="3"/>
    <x v="40"/>
    <x v="40"/>
    <x v="12"/>
    <n v="2424"/>
    <n v="1592"/>
    <n v="22"/>
    <n v="1570"/>
    <n v="17092.7833333333"/>
    <n v="3178.75"/>
    <x v="0"/>
    <x v="40"/>
  </r>
  <r>
    <x v="6"/>
    <s v="05"/>
    <x v="4"/>
    <x v="40"/>
    <x v="40"/>
    <x v="12"/>
    <n v="2754"/>
    <n v="1741"/>
    <n v="25"/>
    <n v="1716"/>
    <n v="18451.043333333299"/>
    <n v="3435.9066666666699"/>
    <x v="0"/>
    <x v="40"/>
  </r>
  <r>
    <x v="6"/>
    <s v="06"/>
    <x v="5"/>
    <x v="40"/>
    <x v="40"/>
    <x v="12"/>
    <n v="2711"/>
    <n v="1736"/>
    <n v="24"/>
    <n v="1712"/>
    <n v="18573.849999999999"/>
    <n v="3199.1"/>
    <x v="0"/>
    <x v="40"/>
  </r>
  <r>
    <x v="6"/>
    <s v="07"/>
    <x v="6"/>
    <x v="40"/>
    <x v="40"/>
    <x v="12"/>
    <n v="2831"/>
    <n v="1818"/>
    <n v="26"/>
    <n v="1792"/>
    <n v="19606.07"/>
    <n v="3435.9466666666699"/>
    <x v="0"/>
    <x v="40"/>
  </r>
  <r>
    <x v="6"/>
    <s v="08"/>
    <x v="7"/>
    <x v="40"/>
    <x v="40"/>
    <x v="12"/>
    <n v="2841"/>
    <n v="1806"/>
    <n v="26"/>
    <n v="1780"/>
    <n v="19257.063333333299"/>
    <n v="3195.57"/>
    <x v="0"/>
    <x v="40"/>
  </r>
  <r>
    <x v="6"/>
    <s v="09"/>
    <x v="8"/>
    <x v="40"/>
    <x v="40"/>
    <x v="12"/>
    <n v="2682"/>
    <n v="1693"/>
    <n v="23"/>
    <n v="1670"/>
    <n v="18353.225833333301"/>
    <n v="3223.2575000000002"/>
    <x v="0"/>
    <x v="40"/>
  </r>
  <r>
    <x v="6"/>
    <s v="10"/>
    <x v="9"/>
    <x v="40"/>
    <x v="40"/>
    <x v="12"/>
    <n v="2689"/>
    <n v="1687"/>
    <n v="19"/>
    <n v="1668"/>
    <n v="18336.855833333299"/>
    <n v="3525.4775"/>
    <x v="0"/>
    <x v="40"/>
  </r>
  <r>
    <x v="6"/>
    <s v="11"/>
    <x v="10"/>
    <x v="40"/>
    <x v="40"/>
    <x v="12"/>
    <n v="2366"/>
    <n v="1612"/>
    <n v="11"/>
    <n v="1601"/>
    <n v="17525.95"/>
    <n v="3633.0666666666698"/>
    <x v="0"/>
    <x v="40"/>
  </r>
  <r>
    <x v="6"/>
    <s v="12"/>
    <x v="11"/>
    <x v="40"/>
    <x v="40"/>
    <x v="12"/>
    <n v="2440"/>
    <n v="1688"/>
    <n v="16"/>
    <n v="1672"/>
    <n v="18265.689999999999"/>
    <n v="3945.7266666666701"/>
    <x v="0"/>
    <x v="40"/>
  </r>
  <r>
    <x v="6"/>
    <s v="01"/>
    <x v="0"/>
    <x v="42"/>
    <x v="42"/>
    <x v="14"/>
    <n v="1929"/>
    <n v="1869"/>
    <n v="1"/>
    <n v="1868"/>
    <n v="22798.741666666701"/>
    <n v="4368.3249999999998"/>
    <x v="0"/>
    <x v="42"/>
  </r>
  <r>
    <x v="6"/>
    <s v="02"/>
    <x v="1"/>
    <x v="42"/>
    <x v="42"/>
    <x v="14"/>
    <n v="1898"/>
    <n v="1820"/>
    <n v="1"/>
    <n v="1819"/>
    <n v="22440.0141666667"/>
    <n v="4568.1691666666702"/>
    <x v="0"/>
    <x v="42"/>
  </r>
  <r>
    <x v="6"/>
    <s v="03"/>
    <x v="2"/>
    <x v="42"/>
    <x v="42"/>
    <x v="14"/>
    <n v="2280"/>
    <n v="2202"/>
    <n v="3"/>
    <n v="2199"/>
    <n v="27209.17"/>
    <n v="6041.73"/>
    <x v="0"/>
    <x v="42"/>
  </r>
  <r>
    <x v="6"/>
    <s v="04"/>
    <x v="3"/>
    <x v="42"/>
    <x v="42"/>
    <x v="14"/>
    <n v="2007"/>
    <n v="1924"/>
    <n v="0"/>
    <n v="1924"/>
    <n v="23989.9083333333"/>
    <n v="4564.5583333333298"/>
    <x v="0"/>
    <x v="42"/>
  </r>
  <r>
    <x v="6"/>
    <s v="05"/>
    <x v="4"/>
    <x v="42"/>
    <x v="42"/>
    <x v="14"/>
    <n v="1911"/>
    <n v="1836"/>
    <n v="2"/>
    <n v="1834"/>
    <n v="22835.886666666702"/>
    <n v="4175.18"/>
    <x v="0"/>
    <x v="42"/>
  </r>
  <r>
    <x v="6"/>
    <s v="06"/>
    <x v="5"/>
    <x v="42"/>
    <x v="42"/>
    <x v="14"/>
    <n v="1922"/>
    <n v="1849"/>
    <n v="26"/>
    <n v="1823"/>
    <n v="22756.7833333333"/>
    <n v="4430.5666666666702"/>
    <x v="0"/>
    <x v="42"/>
  </r>
  <r>
    <x v="6"/>
    <s v="07"/>
    <x v="6"/>
    <x v="42"/>
    <x v="42"/>
    <x v="14"/>
    <n v="2123"/>
    <n v="2055"/>
    <n v="6"/>
    <n v="2049"/>
    <n v="25513.670833333301"/>
    <n v="4726.0958333333301"/>
    <x v="0"/>
    <x v="42"/>
  </r>
  <r>
    <x v="6"/>
    <s v="08"/>
    <x v="7"/>
    <x v="42"/>
    <x v="42"/>
    <x v="14"/>
    <n v="2173"/>
    <n v="2099"/>
    <n v="2"/>
    <n v="2097"/>
    <n v="26102.183333333302"/>
    <n v="4918.8666666666704"/>
    <x v="0"/>
    <x v="42"/>
  </r>
  <r>
    <x v="6"/>
    <s v="09"/>
    <x v="8"/>
    <x v="42"/>
    <x v="42"/>
    <x v="14"/>
    <n v="2064"/>
    <n v="1985"/>
    <n v="6"/>
    <n v="1979"/>
    <n v="24578.89"/>
    <n v="4519.8599999999997"/>
    <x v="0"/>
    <x v="42"/>
  </r>
  <r>
    <x v="6"/>
    <s v="10"/>
    <x v="9"/>
    <x v="42"/>
    <x v="42"/>
    <x v="14"/>
    <n v="2156"/>
    <n v="2053"/>
    <n v="28"/>
    <n v="2025"/>
    <n v="25098.86"/>
    <n v="4583.1733333333304"/>
    <x v="0"/>
    <x v="42"/>
  </r>
  <r>
    <x v="6"/>
    <s v="11"/>
    <x v="10"/>
    <x v="42"/>
    <x v="42"/>
    <x v="14"/>
    <n v="2315"/>
    <n v="2186"/>
    <n v="6"/>
    <n v="2180"/>
    <n v="26411.2366666667"/>
    <n v="5502.88"/>
    <x v="0"/>
    <x v="42"/>
  </r>
  <r>
    <x v="6"/>
    <s v="12"/>
    <x v="11"/>
    <x v="42"/>
    <x v="42"/>
    <x v="14"/>
    <n v="2331"/>
    <n v="2253"/>
    <n v="5"/>
    <n v="2248"/>
    <n v="27708"/>
    <n v="5625.6833333333298"/>
    <x v="0"/>
    <x v="42"/>
  </r>
  <r>
    <x v="6"/>
    <s v="01"/>
    <x v="0"/>
    <x v="43"/>
    <x v="43"/>
    <x v="14"/>
    <n v="5472"/>
    <n v="4258"/>
    <n v="144"/>
    <n v="4114"/>
    <n v="51322.581666666701"/>
    <n v="14527.684999999999"/>
    <x v="0"/>
    <x v="43"/>
  </r>
  <r>
    <x v="6"/>
    <s v="02"/>
    <x v="1"/>
    <x v="43"/>
    <x v="43"/>
    <x v="14"/>
    <n v="5566"/>
    <n v="4303"/>
    <n v="70"/>
    <n v="4233"/>
    <n v="54171.677499999998"/>
    <n v="18155.339166666701"/>
    <x v="0"/>
    <x v="43"/>
  </r>
  <r>
    <x v="6"/>
    <s v="03"/>
    <x v="2"/>
    <x v="43"/>
    <x v="43"/>
    <x v="14"/>
    <n v="6395"/>
    <n v="4896"/>
    <n v="200"/>
    <n v="4696"/>
    <n v="60327.378333333298"/>
    <n v="19713.571666666699"/>
    <x v="0"/>
    <x v="43"/>
  </r>
  <r>
    <x v="6"/>
    <s v="04"/>
    <x v="3"/>
    <x v="43"/>
    <x v="43"/>
    <x v="14"/>
    <n v="5484"/>
    <n v="4030"/>
    <n v="171"/>
    <n v="3859"/>
    <n v="49612.293333333299"/>
    <n v="14580.073333333299"/>
    <x v="0"/>
    <x v="43"/>
  </r>
  <r>
    <x v="6"/>
    <s v="05"/>
    <x v="4"/>
    <x v="43"/>
    <x v="43"/>
    <x v="14"/>
    <n v="5251"/>
    <n v="3676"/>
    <n v="47"/>
    <n v="3629"/>
    <n v="46981.3691666667"/>
    <n v="14421.930833333299"/>
    <x v="0"/>
    <x v="43"/>
  </r>
  <r>
    <x v="6"/>
    <s v="06"/>
    <x v="5"/>
    <x v="43"/>
    <x v="43"/>
    <x v="14"/>
    <n v="5081"/>
    <n v="3538"/>
    <n v="33"/>
    <n v="3505"/>
    <n v="45485.953333333302"/>
    <n v="15260.03"/>
    <x v="0"/>
    <x v="43"/>
  </r>
  <r>
    <x v="6"/>
    <s v="07"/>
    <x v="6"/>
    <x v="43"/>
    <x v="43"/>
    <x v="14"/>
    <n v="5451"/>
    <n v="3902"/>
    <n v="31"/>
    <n v="3871"/>
    <n v="49944.1191666667"/>
    <n v="14889.3141666667"/>
    <x v="0"/>
    <x v="43"/>
  </r>
  <r>
    <x v="6"/>
    <s v="08"/>
    <x v="7"/>
    <x v="43"/>
    <x v="43"/>
    <x v="14"/>
    <n v="5439"/>
    <n v="3974"/>
    <n v="44"/>
    <n v="3930"/>
    <n v="51068.094166666699"/>
    <n v="14325.422500000001"/>
    <x v="0"/>
    <x v="43"/>
  </r>
  <r>
    <x v="6"/>
    <s v="09"/>
    <x v="8"/>
    <x v="43"/>
    <x v="43"/>
    <x v="14"/>
    <n v="5107"/>
    <n v="3661"/>
    <n v="127"/>
    <n v="3534"/>
    <n v="45787.833333333299"/>
    <n v="17548.483333333301"/>
    <x v="0"/>
    <x v="43"/>
  </r>
  <r>
    <x v="6"/>
    <s v="10"/>
    <x v="9"/>
    <x v="43"/>
    <x v="43"/>
    <x v="14"/>
    <n v="5827"/>
    <n v="4214"/>
    <n v="184"/>
    <n v="4030"/>
    <n v="52432.1383333333"/>
    <n v="18769.3616666667"/>
    <x v="0"/>
    <x v="43"/>
  </r>
  <r>
    <x v="6"/>
    <s v="11"/>
    <x v="10"/>
    <x v="43"/>
    <x v="43"/>
    <x v="14"/>
    <n v="6340"/>
    <n v="4810"/>
    <n v="109"/>
    <n v="4701"/>
    <n v="59112.485833333303"/>
    <n v="18839.464166666701"/>
    <x v="0"/>
    <x v="43"/>
  </r>
  <r>
    <x v="6"/>
    <s v="12"/>
    <x v="11"/>
    <x v="43"/>
    <x v="43"/>
    <x v="14"/>
    <n v="6404"/>
    <n v="4937"/>
    <n v="71"/>
    <n v="4866"/>
    <n v="62522.469166666699"/>
    <n v="17013.030833333301"/>
    <x v="0"/>
    <x v="43"/>
  </r>
  <r>
    <x v="6"/>
    <s v="01"/>
    <x v="0"/>
    <x v="44"/>
    <x v="44"/>
    <x v="14"/>
    <n v="2689"/>
    <n v="2500"/>
    <n v="2"/>
    <n v="2498"/>
    <n v="31079.45"/>
    <n v="6093.0166666666701"/>
    <x v="0"/>
    <x v="44"/>
  </r>
  <r>
    <x v="6"/>
    <s v="02"/>
    <x v="1"/>
    <x v="44"/>
    <x v="44"/>
    <x v="14"/>
    <n v="2706"/>
    <n v="2523"/>
    <n v="2"/>
    <n v="2521"/>
    <n v="31520.11"/>
    <n v="6727.9566666666697"/>
    <x v="0"/>
    <x v="44"/>
  </r>
  <r>
    <x v="6"/>
    <s v="03"/>
    <x v="2"/>
    <x v="44"/>
    <x v="44"/>
    <x v="14"/>
    <n v="3119"/>
    <n v="2918"/>
    <n v="21"/>
    <n v="2897"/>
    <n v="35837.003333333298"/>
    <n v="8609.73"/>
    <x v="0"/>
    <x v="44"/>
  </r>
  <r>
    <x v="6"/>
    <s v="04"/>
    <x v="3"/>
    <x v="44"/>
    <x v="44"/>
    <x v="14"/>
    <n v="2848"/>
    <n v="2621"/>
    <n v="1"/>
    <n v="2620"/>
    <n v="32572.400000000001"/>
    <n v="6509.3666666666704"/>
    <x v="0"/>
    <x v="44"/>
  </r>
  <r>
    <x v="6"/>
    <s v="05"/>
    <x v="4"/>
    <x v="44"/>
    <x v="44"/>
    <x v="14"/>
    <n v="2764"/>
    <n v="2515"/>
    <n v="2"/>
    <n v="2513"/>
    <n v="31020.733333333301"/>
    <n v="5441.0833333333303"/>
    <x v="0"/>
    <x v="44"/>
  </r>
  <r>
    <x v="6"/>
    <s v="06"/>
    <x v="5"/>
    <x v="44"/>
    <x v="44"/>
    <x v="14"/>
    <n v="2714"/>
    <n v="2476"/>
    <n v="6"/>
    <n v="2470"/>
    <n v="30625.2633333333"/>
    <n v="5745.2366666666703"/>
    <x v="0"/>
    <x v="44"/>
  </r>
  <r>
    <x v="6"/>
    <s v="07"/>
    <x v="6"/>
    <x v="44"/>
    <x v="44"/>
    <x v="14"/>
    <n v="2954"/>
    <n v="2685"/>
    <n v="4"/>
    <n v="2681"/>
    <n v="33211.346666666701"/>
    <n v="6098.62"/>
    <x v="0"/>
    <x v="44"/>
  </r>
  <r>
    <x v="6"/>
    <s v="08"/>
    <x v="7"/>
    <x v="44"/>
    <x v="44"/>
    <x v="14"/>
    <n v="3107"/>
    <n v="2810"/>
    <n v="9"/>
    <n v="2801"/>
    <n v="34754.033333333296"/>
    <n v="6299.5333333333301"/>
    <x v="0"/>
    <x v="44"/>
  </r>
  <r>
    <x v="6"/>
    <s v="09"/>
    <x v="8"/>
    <x v="44"/>
    <x v="44"/>
    <x v="14"/>
    <n v="2869"/>
    <n v="2614"/>
    <n v="4"/>
    <n v="2610"/>
    <n v="32524.274166666699"/>
    <n v="5720.6925000000001"/>
    <x v="0"/>
    <x v="44"/>
  </r>
  <r>
    <x v="6"/>
    <s v="10"/>
    <x v="9"/>
    <x v="44"/>
    <x v="44"/>
    <x v="14"/>
    <n v="2988"/>
    <n v="2704"/>
    <n v="2"/>
    <n v="2702"/>
    <n v="33847.531666666699"/>
    <n v="6536.7849999999999"/>
    <x v="0"/>
    <x v="44"/>
  </r>
  <r>
    <x v="6"/>
    <s v="11"/>
    <x v="10"/>
    <x v="44"/>
    <x v="44"/>
    <x v="14"/>
    <n v="2979"/>
    <n v="2768"/>
    <n v="8"/>
    <n v="2760"/>
    <n v="34443.036666666703"/>
    <n v="7587.4966666666696"/>
    <x v="0"/>
    <x v="44"/>
  </r>
  <r>
    <x v="6"/>
    <s v="12"/>
    <x v="11"/>
    <x v="44"/>
    <x v="44"/>
    <x v="14"/>
    <n v="3095"/>
    <n v="2879"/>
    <n v="1"/>
    <n v="2878"/>
    <n v="36755.146666666697"/>
    <n v="6448.0533333333296"/>
    <x v="0"/>
    <x v="44"/>
  </r>
  <r>
    <x v="6"/>
    <s v="01"/>
    <x v="0"/>
    <x v="45"/>
    <x v="45"/>
    <x v="14"/>
    <n v="3823"/>
    <n v="3419"/>
    <n v="34"/>
    <n v="3385"/>
    <n v="42411.014166666697"/>
    <n v="10812.0858333333"/>
    <x v="0"/>
    <x v="45"/>
  </r>
  <r>
    <x v="6"/>
    <s v="02"/>
    <x v="1"/>
    <x v="45"/>
    <x v="45"/>
    <x v="14"/>
    <n v="3717"/>
    <n v="3307"/>
    <n v="37"/>
    <n v="3270"/>
    <n v="39913.416666666701"/>
    <n v="12878.983333333301"/>
    <x v="0"/>
    <x v="45"/>
  </r>
  <r>
    <x v="6"/>
    <s v="03"/>
    <x v="2"/>
    <x v="45"/>
    <x v="45"/>
    <x v="14"/>
    <n v="4131"/>
    <n v="3663"/>
    <n v="48"/>
    <n v="3615"/>
    <n v="45580.618333333303"/>
    <n v="13475.2816666667"/>
    <x v="0"/>
    <x v="45"/>
  </r>
  <r>
    <x v="6"/>
    <s v="04"/>
    <x v="3"/>
    <x v="45"/>
    <x v="45"/>
    <x v="14"/>
    <n v="3421"/>
    <n v="2927"/>
    <n v="7"/>
    <n v="2920"/>
    <n v="35498.6"/>
    <n v="7573.9166666666697"/>
    <x v="0"/>
    <x v="45"/>
  </r>
  <r>
    <x v="6"/>
    <s v="05"/>
    <x v="4"/>
    <x v="45"/>
    <x v="45"/>
    <x v="14"/>
    <n v="3135"/>
    <n v="2548"/>
    <n v="6"/>
    <n v="2542"/>
    <n v="30539.4"/>
    <n v="5880.1666666666697"/>
    <x v="0"/>
    <x v="45"/>
  </r>
  <r>
    <x v="6"/>
    <s v="06"/>
    <x v="5"/>
    <x v="45"/>
    <x v="45"/>
    <x v="14"/>
    <n v="3101"/>
    <n v="2527"/>
    <n v="25"/>
    <n v="2502"/>
    <n v="30398.3825"/>
    <n v="5212.4674999999997"/>
    <x v="0"/>
    <x v="45"/>
  </r>
  <r>
    <x v="6"/>
    <s v="07"/>
    <x v="6"/>
    <x v="45"/>
    <x v="45"/>
    <x v="14"/>
    <n v="3408"/>
    <n v="2693"/>
    <n v="21"/>
    <n v="2672"/>
    <n v="32337.386666666702"/>
    <n v="5862.83"/>
    <x v="0"/>
    <x v="45"/>
  </r>
  <r>
    <x v="6"/>
    <s v="08"/>
    <x v="7"/>
    <x v="45"/>
    <x v="45"/>
    <x v="14"/>
    <n v="3334"/>
    <n v="2724"/>
    <n v="16"/>
    <n v="2708"/>
    <n v="32797.24"/>
    <n v="6531.5933333333296"/>
    <x v="0"/>
    <x v="45"/>
  </r>
  <r>
    <x v="6"/>
    <s v="09"/>
    <x v="8"/>
    <x v="45"/>
    <x v="45"/>
    <x v="14"/>
    <n v="3105"/>
    <n v="2583"/>
    <n v="20"/>
    <n v="2563"/>
    <n v="31196.4116666667"/>
    <n v="5555.3549999999996"/>
    <x v="0"/>
    <x v="45"/>
  </r>
  <r>
    <x v="6"/>
    <s v="10"/>
    <x v="9"/>
    <x v="45"/>
    <x v="45"/>
    <x v="14"/>
    <n v="3602"/>
    <n v="3084"/>
    <n v="30"/>
    <n v="3054"/>
    <n v="37848.848333333299"/>
    <n v="7863.0349999999999"/>
    <x v="0"/>
    <x v="45"/>
  </r>
  <r>
    <x v="6"/>
    <s v="11"/>
    <x v="10"/>
    <x v="45"/>
    <x v="45"/>
    <x v="14"/>
    <n v="4168"/>
    <n v="3687"/>
    <n v="51"/>
    <n v="3636"/>
    <n v="47029.208333333299"/>
    <n v="12945.7583333333"/>
    <x v="0"/>
    <x v="45"/>
  </r>
  <r>
    <x v="6"/>
    <s v="12"/>
    <x v="11"/>
    <x v="45"/>
    <x v="45"/>
    <x v="14"/>
    <n v="4312"/>
    <n v="3837"/>
    <n v="57"/>
    <n v="3780"/>
    <n v="46177.933333333298"/>
    <n v="13484.7166666667"/>
    <x v="0"/>
    <x v="45"/>
  </r>
  <r>
    <x v="6"/>
    <s v="01"/>
    <x v="0"/>
    <x v="46"/>
    <x v="46"/>
    <x v="14"/>
    <n v="2836"/>
    <n v="1362"/>
    <n v="1"/>
    <n v="1361"/>
    <n v="14772.872499999999"/>
    <n v="3037.9441666666698"/>
    <x v="0"/>
    <x v="46"/>
  </r>
  <r>
    <x v="6"/>
    <s v="02"/>
    <x v="1"/>
    <x v="46"/>
    <x v="46"/>
    <x v="14"/>
    <n v="2962"/>
    <n v="1450"/>
    <n v="0"/>
    <n v="1450"/>
    <n v="15570.916666666701"/>
    <n v="3459.5833333333298"/>
    <x v="0"/>
    <x v="46"/>
  </r>
  <r>
    <x v="6"/>
    <s v="03"/>
    <x v="2"/>
    <x v="46"/>
    <x v="46"/>
    <x v="14"/>
    <n v="3382"/>
    <n v="1675"/>
    <n v="2"/>
    <n v="1673"/>
    <n v="17654.7633333333"/>
    <n v="4329.62"/>
    <x v="0"/>
    <x v="46"/>
  </r>
  <r>
    <x v="6"/>
    <s v="04"/>
    <x v="3"/>
    <x v="46"/>
    <x v="46"/>
    <x v="14"/>
    <n v="3300"/>
    <n v="1651"/>
    <n v="0"/>
    <n v="1651"/>
    <n v="17511.3"/>
    <n v="3419.9833333333299"/>
    <x v="0"/>
    <x v="46"/>
  </r>
  <r>
    <x v="6"/>
    <s v="05"/>
    <x v="4"/>
    <x v="46"/>
    <x v="46"/>
    <x v="14"/>
    <n v="3453"/>
    <n v="1702"/>
    <n v="1"/>
    <n v="1701"/>
    <n v="18006.0425"/>
    <n v="3552.3741666666701"/>
    <x v="0"/>
    <x v="46"/>
  </r>
  <r>
    <x v="6"/>
    <s v="06"/>
    <x v="5"/>
    <x v="46"/>
    <x v="46"/>
    <x v="14"/>
    <n v="3319"/>
    <n v="1609"/>
    <n v="3"/>
    <n v="1606"/>
    <n v="16914.304166666701"/>
    <n v="3509.9958333333302"/>
    <x v="0"/>
    <x v="46"/>
  </r>
  <r>
    <x v="6"/>
    <s v="07"/>
    <x v="6"/>
    <x v="46"/>
    <x v="46"/>
    <x v="14"/>
    <n v="3474"/>
    <n v="1809"/>
    <n v="2"/>
    <n v="1807"/>
    <n v="18942.060000000001"/>
    <n v="4793.4733333333297"/>
    <x v="0"/>
    <x v="46"/>
  </r>
  <r>
    <x v="6"/>
    <s v="08"/>
    <x v="7"/>
    <x v="46"/>
    <x v="46"/>
    <x v="14"/>
    <n v="3598"/>
    <n v="1973"/>
    <n v="1"/>
    <n v="1972"/>
    <n v="20811.218333333301"/>
    <n v="3626.3150000000001"/>
    <x v="0"/>
    <x v="46"/>
  </r>
  <r>
    <x v="6"/>
    <s v="09"/>
    <x v="8"/>
    <x v="46"/>
    <x v="46"/>
    <x v="14"/>
    <n v="3519"/>
    <n v="1809"/>
    <n v="2"/>
    <n v="1807"/>
    <n v="19060.39"/>
    <n v="3418.81"/>
    <x v="0"/>
    <x v="46"/>
  </r>
  <r>
    <x v="6"/>
    <s v="10"/>
    <x v="9"/>
    <x v="46"/>
    <x v="46"/>
    <x v="14"/>
    <n v="3493"/>
    <n v="1648"/>
    <n v="2"/>
    <n v="1646"/>
    <n v="17492.601666666698"/>
    <n v="3686.6149999999998"/>
    <x v="0"/>
    <x v="46"/>
  </r>
  <r>
    <x v="6"/>
    <s v="11"/>
    <x v="10"/>
    <x v="46"/>
    <x v="46"/>
    <x v="14"/>
    <n v="3483"/>
    <n v="1640"/>
    <n v="1"/>
    <n v="1639"/>
    <n v="17943.939999999999"/>
    <n v="4753.46"/>
    <x v="0"/>
    <x v="46"/>
  </r>
  <r>
    <x v="6"/>
    <s v="12"/>
    <x v="11"/>
    <x v="46"/>
    <x v="46"/>
    <x v="14"/>
    <n v="3423"/>
    <n v="1722"/>
    <n v="4"/>
    <n v="1718"/>
    <n v="18847.8258333333"/>
    <n v="4670.0074999999997"/>
    <x v="0"/>
    <x v="46"/>
  </r>
  <r>
    <x v="6"/>
    <s v="01"/>
    <x v="0"/>
    <x v="93"/>
    <x v="93"/>
    <x v="31"/>
    <m/>
    <m/>
    <m/>
    <m/>
    <m/>
    <m/>
    <x v="1"/>
    <x v="93"/>
  </r>
  <r>
    <x v="6"/>
    <s v="02"/>
    <x v="1"/>
    <x v="93"/>
    <x v="93"/>
    <x v="31"/>
    <m/>
    <m/>
    <m/>
    <m/>
    <m/>
    <m/>
    <x v="1"/>
    <x v="93"/>
  </r>
  <r>
    <x v="6"/>
    <s v="03"/>
    <x v="2"/>
    <x v="93"/>
    <x v="93"/>
    <x v="31"/>
    <m/>
    <m/>
    <m/>
    <m/>
    <m/>
    <m/>
    <x v="1"/>
    <x v="93"/>
  </r>
  <r>
    <x v="6"/>
    <s v="04"/>
    <x v="3"/>
    <x v="93"/>
    <x v="93"/>
    <x v="31"/>
    <m/>
    <m/>
    <m/>
    <m/>
    <m/>
    <m/>
    <x v="1"/>
    <x v="93"/>
  </r>
  <r>
    <x v="6"/>
    <s v="05"/>
    <x v="4"/>
    <x v="93"/>
    <x v="93"/>
    <x v="31"/>
    <m/>
    <m/>
    <m/>
    <m/>
    <m/>
    <m/>
    <x v="1"/>
    <x v="93"/>
  </r>
  <r>
    <x v="6"/>
    <s v="06"/>
    <x v="5"/>
    <x v="93"/>
    <x v="93"/>
    <x v="31"/>
    <m/>
    <m/>
    <m/>
    <m/>
    <m/>
    <m/>
    <x v="1"/>
    <x v="93"/>
  </r>
  <r>
    <x v="6"/>
    <s v="07"/>
    <x v="6"/>
    <x v="93"/>
    <x v="93"/>
    <x v="31"/>
    <m/>
    <m/>
    <m/>
    <m/>
    <m/>
    <m/>
    <x v="1"/>
    <x v="93"/>
  </r>
  <r>
    <x v="6"/>
    <s v="08"/>
    <x v="7"/>
    <x v="93"/>
    <x v="93"/>
    <x v="31"/>
    <m/>
    <m/>
    <m/>
    <m/>
    <m/>
    <m/>
    <x v="1"/>
    <x v="93"/>
  </r>
  <r>
    <x v="6"/>
    <s v="09"/>
    <x v="8"/>
    <x v="93"/>
    <x v="93"/>
    <x v="31"/>
    <n v="3910"/>
    <n v="2887"/>
    <n v="575"/>
    <n v="2312"/>
    <n v="23564.266666666699"/>
    <n v="8386.9166666666697"/>
    <x v="0"/>
    <x v="93"/>
  </r>
  <r>
    <x v="6"/>
    <s v="10"/>
    <x v="9"/>
    <x v="93"/>
    <x v="93"/>
    <x v="31"/>
    <n v="3709"/>
    <n v="2859"/>
    <n v="724"/>
    <n v="2135"/>
    <n v="22834.27"/>
    <n v="8307.1299999999992"/>
    <x v="0"/>
    <x v="93"/>
  </r>
  <r>
    <x v="6"/>
    <s v="11"/>
    <x v="10"/>
    <x v="93"/>
    <x v="93"/>
    <x v="31"/>
    <n v="3114"/>
    <n v="2421"/>
    <n v="355"/>
    <n v="2066"/>
    <n v="22432.1116666667"/>
    <n v="7853.9216666666698"/>
    <x v="0"/>
    <x v="93"/>
  </r>
  <r>
    <x v="6"/>
    <s v="12"/>
    <x v="11"/>
    <x v="93"/>
    <x v="93"/>
    <x v="31"/>
    <n v="3829"/>
    <n v="2992"/>
    <n v="263"/>
    <n v="2729"/>
    <n v="29672.432499999999"/>
    <n v="8996.4008333333295"/>
    <x v="0"/>
    <x v="93"/>
  </r>
  <r>
    <x v="6"/>
    <s v="01"/>
    <x v="0"/>
    <x v="94"/>
    <x v="94"/>
    <x v="31"/>
    <m/>
    <m/>
    <m/>
    <m/>
    <m/>
    <m/>
    <x v="1"/>
    <x v="94"/>
  </r>
  <r>
    <x v="6"/>
    <s v="02"/>
    <x v="1"/>
    <x v="94"/>
    <x v="94"/>
    <x v="31"/>
    <m/>
    <m/>
    <m/>
    <m/>
    <m/>
    <m/>
    <x v="1"/>
    <x v="94"/>
  </r>
  <r>
    <x v="6"/>
    <s v="03"/>
    <x v="2"/>
    <x v="94"/>
    <x v="94"/>
    <x v="31"/>
    <m/>
    <m/>
    <m/>
    <m/>
    <m/>
    <m/>
    <x v="1"/>
    <x v="94"/>
  </r>
  <r>
    <x v="6"/>
    <s v="04"/>
    <x v="3"/>
    <x v="94"/>
    <x v="94"/>
    <x v="31"/>
    <m/>
    <m/>
    <m/>
    <m/>
    <m/>
    <m/>
    <x v="1"/>
    <x v="94"/>
  </r>
  <r>
    <x v="6"/>
    <s v="05"/>
    <x v="4"/>
    <x v="94"/>
    <x v="94"/>
    <x v="31"/>
    <m/>
    <m/>
    <m/>
    <m/>
    <m/>
    <m/>
    <x v="1"/>
    <x v="94"/>
  </r>
  <r>
    <x v="6"/>
    <s v="06"/>
    <x v="5"/>
    <x v="94"/>
    <x v="94"/>
    <x v="31"/>
    <m/>
    <m/>
    <m/>
    <m/>
    <m/>
    <m/>
    <x v="1"/>
    <x v="94"/>
  </r>
  <r>
    <x v="6"/>
    <s v="07"/>
    <x v="6"/>
    <x v="94"/>
    <x v="94"/>
    <x v="31"/>
    <m/>
    <m/>
    <m/>
    <m/>
    <m/>
    <m/>
    <x v="1"/>
    <x v="94"/>
  </r>
  <r>
    <x v="6"/>
    <s v="08"/>
    <x v="7"/>
    <x v="94"/>
    <x v="94"/>
    <x v="31"/>
    <m/>
    <m/>
    <m/>
    <m/>
    <m/>
    <m/>
    <x v="1"/>
    <x v="94"/>
  </r>
  <r>
    <x v="6"/>
    <s v="09"/>
    <x v="8"/>
    <x v="94"/>
    <x v="94"/>
    <x v="31"/>
    <n v="2690"/>
    <n v="2242"/>
    <n v="877"/>
    <n v="1365"/>
    <n v="14472.016666666699"/>
    <n v="3422.1666666666702"/>
    <x v="0"/>
    <x v="94"/>
  </r>
  <r>
    <x v="6"/>
    <s v="10"/>
    <x v="9"/>
    <x v="94"/>
    <x v="94"/>
    <x v="31"/>
    <n v="2678"/>
    <n v="2221"/>
    <n v="61"/>
    <n v="2160"/>
    <n v="23425.921666666702"/>
    <n v="7027.5616666666701"/>
    <x v="0"/>
    <x v="94"/>
  </r>
  <r>
    <x v="6"/>
    <s v="11"/>
    <x v="10"/>
    <x v="94"/>
    <x v="94"/>
    <x v="31"/>
    <n v="2695"/>
    <n v="2318"/>
    <n v="76"/>
    <n v="2242"/>
    <n v="23785.8"/>
    <n v="6495.0833333333303"/>
    <x v="0"/>
    <x v="94"/>
  </r>
  <r>
    <x v="6"/>
    <s v="12"/>
    <x v="11"/>
    <x v="94"/>
    <x v="94"/>
    <x v="31"/>
    <n v="3102"/>
    <n v="2685"/>
    <n v="80"/>
    <n v="2605"/>
    <n v="27470.125833333299"/>
    <n v="7067.2574999999997"/>
    <x v="0"/>
    <x v="94"/>
  </r>
  <r>
    <x v="6"/>
    <s v="01"/>
    <x v="0"/>
    <x v="47"/>
    <x v="47"/>
    <x v="15"/>
    <n v="2410"/>
    <n v="1878"/>
    <n v="35"/>
    <n v="1843"/>
    <n v="20446.304166666701"/>
    <n v="5172.8458333333301"/>
    <x v="0"/>
    <x v="47"/>
  </r>
  <r>
    <x v="6"/>
    <s v="02"/>
    <x v="1"/>
    <x v="47"/>
    <x v="47"/>
    <x v="15"/>
    <n v="2189"/>
    <n v="1736"/>
    <n v="58"/>
    <n v="1678"/>
    <n v="18396.641666666699"/>
    <n v="4113.4416666666702"/>
    <x v="0"/>
    <x v="47"/>
  </r>
  <r>
    <x v="6"/>
    <s v="03"/>
    <x v="2"/>
    <x v="47"/>
    <x v="47"/>
    <x v="15"/>
    <n v="2588"/>
    <n v="2047"/>
    <n v="79"/>
    <n v="1968"/>
    <n v="21149.8258333333"/>
    <n v="4905.4241666666703"/>
    <x v="0"/>
    <x v="47"/>
  </r>
  <r>
    <x v="6"/>
    <s v="04"/>
    <x v="3"/>
    <x v="47"/>
    <x v="47"/>
    <x v="15"/>
    <n v="2665"/>
    <n v="1965"/>
    <n v="101"/>
    <n v="1864"/>
    <n v="20069.573333333301"/>
    <n v="4829.0933333333296"/>
    <x v="0"/>
    <x v="47"/>
  </r>
  <r>
    <x v="6"/>
    <s v="05"/>
    <x v="4"/>
    <x v="47"/>
    <x v="47"/>
    <x v="15"/>
    <n v="2881"/>
    <n v="2161"/>
    <n v="198"/>
    <n v="1963"/>
    <n v="20463.569166666701"/>
    <n v="5323.7808333333296"/>
    <x v="0"/>
    <x v="47"/>
  </r>
  <r>
    <x v="6"/>
    <s v="06"/>
    <x v="5"/>
    <x v="47"/>
    <x v="47"/>
    <x v="15"/>
    <n v="2886"/>
    <n v="2098"/>
    <n v="120"/>
    <n v="1978"/>
    <n v="20925.1525"/>
    <n v="4831.7141666666703"/>
    <x v="0"/>
    <x v="47"/>
  </r>
  <r>
    <x v="6"/>
    <s v="07"/>
    <x v="6"/>
    <x v="47"/>
    <x v="47"/>
    <x v="15"/>
    <n v="3016"/>
    <n v="2186"/>
    <n v="114"/>
    <n v="2072"/>
    <n v="21717.185000000001"/>
    <n v="5151.4816666666702"/>
    <x v="0"/>
    <x v="47"/>
  </r>
  <r>
    <x v="6"/>
    <s v="08"/>
    <x v="7"/>
    <x v="47"/>
    <x v="47"/>
    <x v="15"/>
    <n v="2940"/>
    <n v="2125"/>
    <n v="111"/>
    <n v="2014"/>
    <n v="21254.817500000001"/>
    <n v="5349.7658333333302"/>
    <x v="0"/>
    <x v="47"/>
  </r>
  <r>
    <x v="6"/>
    <s v="09"/>
    <x v="8"/>
    <x v="47"/>
    <x v="47"/>
    <x v="15"/>
    <n v="2942"/>
    <n v="2173"/>
    <n v="117"/>
    <n v="2056"/>
    <n v="21714.851666666698"/>
    <n v="5360.0816666666697"/>
    <x v="0"/>
    <x v="47"/>
  </r>
  <r>
    <x v="6"/>
    <s v="10"/>
    <x v="9"/>
    <x v="47"/>
    <x v="47"/>
    <x v="15"/>
    <n v="2859"/>
    <n v="2100"/>
    <n v="57"/>
    <n v="2043"/>
    <n v="21597.9158333333"/>
    <n v="5633.2341666666698"/>
    <x v="0"/>
    <x v="47"/>
  </r>
  <r>
    <x v="6"/>
    <s v="11"/>
    <x v="10"/>
    <x v="47"/>
    <x v="47"/>
    <x v="15"/>
    <n v="2458"/>
    <n v="1919"/>
    <n v="6"/>
    <n v="1913"/>
    <n v="20057.109166666702"/>
    <n v="6150.34083333333"/>
    <x v="0"/>
    <x v="47"/>
  </r>
  <r>
    <x v="6"/>
    <s v="12"/>
    <x v="11"/>
    <x v="47"/>
    <x v="47"/>
    <x v="15"/>
    <n v="2596"/>
    <n v="2013"/>
    <n v="10"/>
    <n v="2003"/>
    <n v="21079.212500000001"/>
    <n v="6622.9041666666699"/>
    <x v="0"/>
    <x v="47"/>
  </r>
  <r>
    <x v="6"/>
    <s v="01"/>
    <x v="0"/>
    <x v="48"/>
    <x v="48"/>
    <x v="16"/>
    <n v="1768"/>
    <n v="1482"/>
    <n v="34"/>
    <n v="1448"/>
    <n v="16217.135833333299"/>
    <n v="3966.63083333333"/>
    <x v="0"/>
    <x v="48"/>
  </r>
  <r>
    <x v="6"/>
    <s v="02"/>
    <x v="1"/>
    <x v="48"/>
    <x v="48"/>
    <x v="16"/>
    <n v="1642"/>
    <n v="1376"/>
    <n v="0"/>
    <n v="1376"/>
    <n v="15371.678333333301"/>
    <n v="3433.4050000000002"/>
    <x v="0"/>
    <x v="48"/>
  </r>
  <r>
    <x v="6"/>
    <s v="03"/>
    <x v="2"/>
    <x v="48"/>
    <x v="48"/>
    <x v="16"/>
    <n v="1907"/>
    <n v="1585"/>
    <n v="0"/>
    <n v="1585"/>
    <n v="17761.0491666667"/>
    <n v="3948.2674999999999"/>
    <x v="0"/>
    <x v="48"/>
  </r>
  <r>
    <x v="6"/>
    <s v="04"/>
    <x v="3"/>
    <x v="48"/>
    <x v="48"/>
    <x v="16"/>
    <n v="2137"/>
    <n v="1682"/>
    <n v="0"/>
    <n v="1682"/>
    <n v="18794.863333333298"/>
    <n v="4500.5033333333304"/>
    <x v="0"/>
    <x v="48"/>
  </r>
  <r>
    <x v="6"/>
    <s v="05"/>
    <x v="4"/>
    <x v="48"/>
    <x v="48"/>
    <x v="16"/>
    <n v="2251"/>
    <n v="1779"/>
    <n v="0"/>
    <n v="1779"/>
    <n v="19730.116666666701"/>
    <n v="4628.0833333333303"/>
    <x v="0"/>
    <x v="48"/>
  </r>
  <r>
    <x v="6"/>
    <s v="06"/>
    <x v="5"/>
    <x v="48"/>
    <x v="48"/>
    <x v="16"/>
    <n v="2201"/>
    <n v="1689"/>
    <n v="0"/>
    <n v="1689"/>
    <n v="18609.079166666699"/>
    <n v="5027.1708333333299"/>
    <x v="0"/>
    <x v="48"/>
  </r>
  <r>
    <x v="6"/>
    <s v="07"/>
    <x v="6"/>
    <x v="48"/>
    <x v="48"/>
    <x v="16"/>
    <n v="2322"/>
    <n v="1775"/>
    <n v="0"/>
    <n v="1775"/>
    <n v="19419.988333333298"/>
    <n v="4378.4449999999997"/>
    <x v="0"/>
    <x v="48"/>
  </r>
  <r>
    <x v="6"/>
    <s v="08"/>
    <x v="7"/>
    <x v="48"/>
    <x v="48"/>
    <x v="16"/>
    <n v="2322"/>
    <n v="1782"/>
    <n v="0"/>
    <n v="1782"/>
    <n v="19416.5133333333"/>
    <n v="3828.28666666667"/>
    <x v="0"/>
    <x v="48"/>
  </r>
  <r>
    <x v="6"/>
    <s v="09"/>
    <x v="8"/>
    <x v="48"/>
    <x v="48"/>
    <x v="16"/>
    <n v="2285"/>
    <n v="1768"/>
    <n v="0"/>
    <n v="1768"/>
    <n v="19539.953333333298"/>
    <n v="4654.61333333333"/>
    <x v="0"/>
    <x v="48"/>
  </r>
  <r>
    <x v="6"/>
    <s v="10"/>
    <x v="9"/>
    <x v="48"/>
    <x v="48"/>
    <x v="16"/>
    <n v="2272"/>
    <n v="1802"/>
    <n v="0"/>
    <n v="1802"/>
    <n v="19913.747500000001"/>
    <n v="4591.2524999999996"/>
    <x v="0"/>
    <x v="48"/>
  </r>
  <r>
    <x v="6"/>
    <s v="11"/>
    <x v="10"/>
    <x v="48"/>
    <x v="48"/>
    <x v="16"/>
    <n v="1929"/>
    <n v="1583"/>
    <n v="0"/>
    <n v="1583"/>
    <n v="17527.528333333299"/>
    <n v="4923.5883333333304"/>
    <x v="0"/>
    <x v="48"/>
  </r>
  <r>
    <x v="6"/>
    <s v="12"/>
    <x v="11"/>
    <x v="48"/>
    <x v="48"/>
    <x v="16"/>
    <n v="1911"/>
    <n v="1562"/>
    <n v="0"/>
    <n v="1562"/>
    <n v="17279.4666666667"/>
    <n v="4372.1333333333296"/>
    <x v="0"/>
    <x v="48"/>
  </r>
  <r>
    <x v="6"/>
    <s v="01"/>
    <x v="0"/>
    <x v="49"/>
    <x v="49"/>
    <x v="14"/>
    <n v="3220"/>
    <n v="2850"/>
    <n v="34"/>
    <n v="2816"/>
    <n v="33144.088333333297"/>
    <n v="7062.26166666667"/>
    <x v="0"/>
    <x v="49"/>
  </r>
  <r>
    <x v="6"/>
    <s v="02"/>
    <x v="1"/>
    <x v="49"/>
    <x v="49"/>
    <x v="14"/>
    <n v="3174"/>
    <n v="2835"/>
    <n v="44"/>
    <n v="2791"/>
    <n v="32784.983333333301"/>
    <n v="6848.8166666666702"/>
    <x v="0"/>
    <x v="49"/>
  </r>
  <r>
    <x v="6"/>
    <s v="03"/>
    <x v="2"/>
    <x v="49"/>
    <x v="49"/>
    <x v="14"/>
    <n v="3920"/>
    <n v="3522"/>
    <n v="59"/>
    <n v="3463"/>
    <n v="40813.887499999997"/>
    <n v="10832.1291666667"/>
    <x v="0"/>
    <x v="49"/>
  </r>
  <r>
    <x v="6"/>
    <s v="04"/>
    <x v="3"/>
    <x v="49"/>
    <x v="49"/>
    <x v="14"/>
    <n v="4990"/>
    <n v="4140"/>
    <n v="25"/>
    <n v="4115"/>
    <n v="49420.466666666704"/>
    <n v="12550.833333333299"/>
    <x v="0"/>
    <x v="49"/>
  </r>
  <r>
    <x v="6"/>
    <s v="05"/>
    <x v="4"/>
    <x v="49"/>
    <x v="49"/>
    <x v="14"/>
    <n v="5460"/>
    <n v="4472"/>
    <n v="25"/>
    <n v="4447"/>
    <n v="53318.533333333296"/>
    <n v="12666.666666666701"/>
    <x v="0"/>
    <x v="49"/>
  </r>
  <r>
    <x v="6"/>
    <s v="06"/>
    <x v="5"/>
    <x v="49"/>
    <x v="49"/>
    <x v="14"/>
    <n v="5415"/>
    <n v="4378"/>
    <n v="31"/>
    <n v="4347"/>
    <n v="52053.866666666698"/>
    <n v="12756.0333333333"/>
    <x v="0"/>
    <x v="49"/>
  </r>
  <r>
    <x v="6"/>
    <s v="07"/>
    <x v="6"/>
    <x v="49"/>
    <x v="49"/>
    <x v="14"/>
    <n v="6016"/>
    <n v="4842"/>
    <n v="49"/>
    <n v="4793"/>
    <n v="57619.083333333299"/>
    <n v="13331.9"/>
    <x v="0"/>
    <x v="49"/>
  </r>
  <r>
    <x v="6"/>
    <s v="08"/>
    <x v="7"/>
    <x v="49"/>
    <x v="49"/>
    <x v="14"/>
    <n v="5922"/>
    <n v="4759"/>
    <n v="51"/>
    <n v="4708"/>
    <n v="56891.166666666701"/>
    <n v="12394.8"/>
    <x v="0"/>
    <x v="49"/>
  </r>
  <r>
    <x v="6"/>
    <s v="09"/>
    <x v="8"/>
    <x v="49"/>
    <x v="49"/>
    <x v="14"/>
    <n v="5543"/>
    <n v="4435"/>
    <n v="49"/>
    <n v="4386"/>
    <n v="52716.316666666702"/>
    <n v="12888.8833333333"/>
    <x v="0"/>
    <x v="49"/>
  </r>
  <r>
    <x v="6"/>
    <s v="10"/>
    <x v="9"/>
    <x v="49"/>
    <x v="49"/>
    <x v="14"/>
    <n v="5579"/>
    <n v="4573"/>
    <n v="76"/>
    <n v="4497"/>
    <n v="53840.815000000002"/>
    <n v="13360.651666666699"/>
    <x v="0"/>
    <x v="49"/>
  </r>
  <r>
    <x v="6"/>
    <s v="11"/>
    <x v="10"/>
    <x v="49"/>
    <x v="49"/>
    <x v="14"/>
    <n v="4240"/>
    <n v="3740"/>
    <n v="82"/>
    <n v="3658"/>
    <n v="44100.183333333298"/>
    <n v="11554.9333333333"/>
    <x v="0"/>
    <x v="49"/>
  </r>
  <r>
    <x v="6"/>
    <s v="12"/>
    <x v="11"/>
    <x v="49"/>
    <x v="49"/>
    <x v="14"/>
    <n v="4168"/>
    <n v="3639"/>
    <n v="147"/>
    <n v="3492"/>
    <n v="41593.152499999997"/>
    <n v="8625.6474999999991"/>
    <x v="0"/>
    <x v="49"/>
  </r>
  <r>
    <x v="6"/>
    <s v="01"/>
    <x v="0"/>
    <x v="50"/>
    <x v="50"/>
    <x v="14"/>
    <n v="1546"/>
    <n v="1248"/>
    <n v="0"/>
    <n v="1248"/>
    <n v="14759.665000000001"/>
    <n v="3290.5183333333298"/>
    <x v="0"/>
    <x v="50"/>
  </r>
  <r>
    <x v="6"/>
    <s v="02"/>
    <x v="1"/>
    <x v="50"/>
    <x v="50"/>
    <x v="14"/>
    <n v="1551"/>
    <n v="1272"/>
    <n v="0"/>
    <n v="1272"/>
    <n v="14882.839166666699"/>
    <n v="3385.7775000000001"/>
    <x v="0"/>
    <x v="50"/>
  </r>
  <r>
    <x v="6"/>
    <s v="03"/>
    <x v="2"/>
    <x v="50"/>
    <x v="50"/>
    <x v="14"/>
    <n v="1867"/>
    <n v="1511"/>
    <n v="1"/>
    <n v="1510"/>
    <n v="17775.006666666701"/>
    <n v="3641.9266666666699"/>
    <x v="0"/>
    <x v="50"/>
  </r>
  <r>
    <x v="6"/>
    <s v="04"/>
    <x v="3"/>
    <x v="50"/>
    <x v="50"/>
    <x v="14"/>
    <n v="2245"/>
    <n v="1838"/>
    <n v="0"/>
    <n v="1838"/>
    <n v="21700.6816666667"/>
    <n v="4607.7183333333296"/>
    <x v="0"/>
    <x v="50"/>
  </r>
  <r>
    <x v="6"/>
    <s v="05"/>
    <x v="4"/>
    <x v="50"/>
    <x v="50"/>
    <x v="14"/>
    <n v="2301"/>
    <n v="1874"/>
    <n v="1"/>
    <n v="1873"/>
    <n v="21741.307499999999"/>
    <n v="3892.6091666666698"/>
    <x v="0"/>
    <x v="50"/>
  </r>
  <r>
    <x v="6"/>
    <s v="06"/>
    <x v="5"/>
    <x v="50"/>
    <x v="50"/>
    <x v="14"/>
    <n v="2223"/>
    <n v="1802"/>
    <n v="2"/>
    <n v="1800"/>
    <n v="20785.3691666667"/>
    <n v="3404.5974999999999"/>
    <x v="0"/>
    <x v="50"/>
  </r>
  <r>
    <x v="6"/>
    <s v="07"/>
    <x v="6"/>
    <x v="50"/>
    <x v="50"/>
    <x v="14"/>
    <n v="2447"/>
    <n v="1959"/>
    <n v="1"/>
    <n v="1958"/>
    <n v="22525.6858333333"/>
    <n v="3394.2141666666698"/>
    <x v="0"/>
    <x v="50"/>
  </r>
  <r>
    <x v="6"/>
    <s v="08"/>
    <x v="7"/>
    <x v="50"/>
    <x v="50"/>
    <x v="14"/>
    <n v="2255"/>
    <n v="1842"/>
    <n v="0"/>
    <n v="1842"/>
    <n v="21232.974999999999"/>
    <n v="3134.9749999999999"/>
    <x v="0"/>
    <x v="50"/>
  </r>
  <r>
    <x v="6"/>
    <s v="09"/>
    <x v="8"/>
    <x v="50"/>
    <x v="50"/>
    <x v="14"/>
    <n v="2430"/>
    <n v="1951"/>
    <n v="2"/>
    <n v="1949"/>
    <n v="22714.453333333298"/>
    <n v="4163.2133333333304"/>
    <x v="0"/>
    <x v="50"/>
  </r>
  <r>
    <x v="6"/>
    <s v="10"/>
    <x v="9"/>
    <x v="50"/>
    <x v="50"/>
    <x v="14"/>
    <n v="2215"/>
    <n v="1779"/>
    <n v="1"/>
    <n v="1778"/>
    <n v="21192.401666666701"/>
    <n v="4459.6149999999998"/>
    <x v="0"/>
    <x v="50"/>
  </r>
  <r>
    <x v="6"/>
    <s v="11"/>
    <x v="10"/>
    <x v="50"/>
    <x v="50"/>
    <x v="14"/>
    <n v="1859"/>
    <n v="1457"/>
    <n v="0"/>
    <n v="1457"/>
    <n v="17281.891666666699"/>
    <n v="3347.1750000000002"/>
    <x v="0"/>
    <x v="50"/>
  </r>
  <r>
    <x v="6"/>
    <s v="12"/>
    <x v="11"/>
    <x v="50"/>
    <x v="50"/>
    <x v="14"/>
    <n v="1886"/>
    <n v="1497"/>
    <n v="0"/>
    <n v="1497"/>
    <n v="17512.8183333333"/>
    <n v="3793.2649999999999"/>
    <x v="0"/>
    <x v="50"/>
  </r>
  <r>
    <x v="6"/>
    <s v="01"/>
    <x v="0"/>
    <x v="51"/>
    <x v="51"/>
    <x v="14"/>
    <n v="11686"/>
    <n v="9622"/>
    <n v="221"/>
    <n v="9401"/>
    <n v="110073.399166667"/>
    <n v="22477.734166666702"/>
    <x v="0"/>
    <x v="51"/>
  </r>
  <r>
    <x v="6"/>
    <s v="02"/>
    <x v="1"/>
    <x v="51"/>
    <x v="51"/>
    <x v="14"/>
    <n v="11655"/>
    <n v="9610"/>
    <n v="84"/>
    <n v="9526"/>
    <n v="110706.798333333"/>
    <n v="25713.368333333299"/>
    <x v="0"/>
    <x v="51"/>
  </r>
  <r>
    <x v="6"/>
    <s v="03"/>
    <x v="2"/>
    <x v="51"/>
    <x v="51"/>
    <x v="14"/>
    <n v="13339"/>
    <n v="11010"/>
    <n v="155"/>
    <n v="10855"/>
    <n v="127094.733333333"/>
    <n v="36609.366666666698"/>
    <x v="0"/>
    <x v="51"/>
  </r>
  <r>
    <x v="6"/>
    <s v="04"/>
    <x v="3"/>
    <x v="51"/>
    <x v="51"/>
    <x v="14"/>
    <n v="14755"/>
    <n v="12079"/>
    <n v="25"/>
    <n v="12054"/>
    <n v="143011.05666666699"/>
    <n v="46754.86"/>
    <x v="0"/>
    <x v="51"/>
  </r>
  <r>
    <x v="6"/>
    <s v="05"/>
    <x v="4"/>
    <x v="51"/>
    <x v="51"/>
    <x v="14"/>
    <n v="15593"/>
    <n v="12752"/>
    <n v="21"/>
    <n v="12731"/>
    <n v="152409.54583333299"/>
    <n v="47226.804166666698"/>
    <x v="0"/>
    <x v="51"/>
  </r>
  <r>
    <x v="6"/>
    <s v="06"/>
    <x v="5"/>
    <x v="51"/>
    <x v="51"/>
    <x v="14"/>
    <n v="15469"/>
    <n v="12441"/>
    <n v="14"/>
    <n v="12427"/>
    <n v="149481.16666666701"/>
    <n v="51847.483333333301"/>
    <x v="0"/>
    <x v="51"/>
  </r>
  <r>
    <x v="6"/>
    <s v="07"/>
    <x v="6"/>
    <x v="51"/>
    <x v="51"/>
    <x v="14"/>
    <n v="16172"/>
    <n v="12998"/>
    <n v="33"/>
    <n v="12965"/>
    <n v="151744.29999999999"/>
    <n v="45997.933333333298"/>
    <x v="0"/>
    <x v="51"/>
  </r>
  <r>
    <x v="6"/>
    <s v="08"/>
    <x v="7"/>
    <x v="51"/>
    <x v="51"/>
    <x v="14"/>
    <n v="15920"/>
    <n v="12732"/>
    <n v="75"/>
    <n v="12657"/>
    <n v="150586.38250000001"/>
    <n v="36760.534166666701"/>
    <x v="0"/>
    <x v="51"/>
  </r>
  <r>
    <x v="6"/>
    <s v="09"/>
    <x v="8"/>
    <x v="51"/>
    <x v="51"/>
    <x v="14"/>
    <n v="15694"/>
    <n v="12689"/>
    <n v="35"/>
    <n v="12654"/>
    <n v="150512.16666666701"/>
    <n v="49209.033333333296"/>
    <x v="0"/>
    <x v="51"/>
  </r>
  <r>
    <x v="6"/>
    <s v="10"/>
    <x v="9"/>
    <x v="51"/>
    <x v="51"/>
    <x v="14"/>
    <n v="15603"/>
    <n v="12754"/>
    <n v="21"/>
    <n v="12733"/>
    <n v="154719.12"/>
    <n v="52405.2633333333"/>
    <x v="0"/>
    <x v="51"/>
  </r>
  <r>
    <x v="6"/>
    <s v="11"/>
    <x v="10"/>
    <x v="51"/>
    <x v="51"/>
    <x v="14"/>
    <n v="12912"/>
    <n v="10581"/>
    <n v="487"/>
    <n v="10094"/>
    <n v="121682.155"/>
    <n v="31085.461666666699"/>
    <x v="0"/>
    <x v="51"/>
  </r>
  <r>
    <x v="6"/>
    <s v="12"/>
    <x v="11"/>
    <x v="51"/>
    <x v="51"/>
    <x v="14"/>
    <n v="13313"/>
    <n v="11000"/>
    <n v="185"/>
    <n v="10815"/>
    <n v="126869.596666667"/>
    <n v="31056.47"/>
    <x v="0"/>
    <x v="51"/>
  </r>
  <r>
    <x v="6"/>
    <s v="01"/>
    <x v="0"/>
    <x v="52"/>
    <x v="52"/>
    <x v="14"/>
    <n v="1245"/>
    <n v="742"/>
    <n v="3"/>
    <n v="739"/>
    <n v="8327.9666666666708"/>
    <n v="1889.2666666666701"/>
    <x v="0"/>
    <x v="52"/>
  </r>
  <r>
    <x v="6"/>
    <s v="02"/>
    <x v="1"/>
    <x v="52"/>
    <x v="52"/>
    <x v="14"/>
    <n v="1168"/>
    <n v="671"/>
    <n v="2"/>
    <n v="669"/>
    <n v="7535.1833333333298"/>
    <n v="1573.36666666667"/>
    <x v="0"/>
    <x v="52"/>
  </r>
  <r>
    <x v="6"/>
    <s v="03"/>
    <x v="2"/>
    <x v="52"/>
    <x v="52"/>
    <x v="14"/>
    <n v="1550"/>
    <n v="994"/>
    <n v="1"/>
    <n v="993"/>
    <n v="11139.6266666667"/>
    <n v="2836.9733333333302"/>
    <x v="0"/>
    <x v="52"/>
  </r>
  <r>
    <x v="6"/>
    <s v="04"/>
    <x v="3"/>
    <x v="52"/>
    <x v="52"/>
    <x v="14"/>
    <n v="3024"/>
    <n v="2230"/>
    <n v="2"/>
    <n v="2228"/>
    <n v="25520.899166666699"/>
    <n v="5161.1674999999996"/>
    <x v="0"/>
    <x v="52"/>
  </r>
  <r>
    <x v="6"/>
    <s v="05"/>
    <x v="4"/>
    <x v="52"/>
    <x v="52"/>
    <x v="14"/>
    <n v="4319"/>
    <n v="3326"/>
    <n v="5"/>
    <n v="3321"/>
    <n v="38495.75"/>
    <n v="7945.6166666666704"/>
    <x v="0"/>
    <x v="52"/>
  </r>
  <r>
    <x v="6"/>
    <s v="06"/>
    <x v="5"/>
    <x v="52"/>
    <x v="52"/>
    <x v="14"/>
    <n v="5275"/>
    <n v="4068"/>
    <n v="16"/>
    <n v="4052"/>
    <n v="49043.344166666699"/>
    <n v="11668.555833333299"/>
    <x v="0"/>
    <x v="52"/>
  </r>
  <r>
    <x v="6"/>
    <s v="07"/>
    <x v="6"/>
    <x v="52"/>
    <x v="52"/>
    <x v="14"/>
    <n v="6378"/>
    <n v="4900"/>
    <n v="9"/>
    <n v="4891"/>
    <n v="59239.5"/>
    <n v="14102.8"/>
    <x v="0"/>
    <x v="52"/>
  </r>
  <r>
    <x v="6"/>
    <s v="08"/>
    <x v="7"/>
    <x v="52"/>
    <x v="52"/>
    <x v="14"/>
    <n v="6223"/>
    <n v="4843"/>
    <n v="40"/>
    <n v="4803"/>
    <n v="59725.333333333299"/>
    <n v="14046.6166666667"/>
    <x v="0"/>
    <x v="52"/>
  </r>
  <r>
    <x v="6"/>
    <s v="09"/>
    <x v="8"/>
    <x v="52"/>
    <x v="52"/>
    <x v="14"/>
    <n v="4898"/>
    <n v="3789"/>
    <n v="40"/>
    <n v="3749"/>
    <n v="44223.258333333302"/>
    <n v="9430.6083333333299"/>
    <x v="0"/>
    <x v="52"/>
  </r>
  <r>
    <x v="6"/>
    <s v="10"/>
    <x v="9"/>
    <x v="52"/>
    <x v="52"/>
    <x v="14"/>
    <n v="3692"/>
    <n v="2804"/>
    <n v="23"/>
    <n v="2781"/>
    <n v="32042.883333333299"/>
    <n v="6045.0666666666702"/>
    <x v="0"/>
    <x v="52"/>
  </r>
  <r>
    <x v="6"/>
    <s v="11"/>
    <x v="10"/>
    <x v="52"/>
    <x v="52"/>
    <x v="14"/>
    <n v="1414"/>
    <n v="855"/>
    <n v="21"/>
    <n v="834"/>
    <n v="9802.3649999999998"/>
    <n v="1553.25166666667"/>
    <x v="0"/>
    <x v="52"/>
  </r>
  <r>
    <x v="6"/>
    <s v="12"/>
    <x v="11"/>
    <x v="52"/>
    <x v="52"/>
    <x v="14"/>
    <n v="1333"/>
    <n v="857"/>
    <n v="1"/>
    <n v="856"/>
    <n v="9731.8666666666704"/>
    <n v="1672.6"/>
    <x v="0"/>
    <x v="52"/>
  </r>
  <r>
    <x v="6"/>
    <s v="01"/>
    <x v="0"/>
    <x v="53"/>
    <x v="53"/>
    <x v="14"/>
    <n v="15602"/>
    <n v="12581"/>
    <n v="50"/>
    <n v="12531"/>
    <n v="145835.39583333299"/>
    <n v="28322.920833333301"/>
    <x v="0"/>
    <x v="53"/>
  </r>
  <r>
    <x v="6"/>
    <s v="02"/>
    <x v="1"/>
    <x v="53"/>
    <x v="53"/>
    <x v="14"/>
    <n v="15261"/>
    <n v="12299"/>
    <n v="67"/>
    <n v="12232"/>
    <n v="143182.28583333301"/>
    <n v="31637.780833333301"/>
    <x v="0"/>
    <x v="53"/>
  </r>
  <r>
    <x v="6"/>
    <s v="03"/>
    <x v="2"/>
    <x v="53"/>
    <x v="53"/>
    <x v="14"/>
    <n v="16915"/>
    <n v="13626"/>
    <n v="69"/>
    <n v="13557"/>
    <n v="159149.17916666699"/>
    <n v="38618.504166666702"/>
    <x v="0"/>
    <x v="53"/>
  </r>
  <r>
    <x v="6"/>
    <s v="04"/>
    <x v="3"/>
    <x v="53"/>
    <x v="53"/>
    <x v="14"/>
    <n v="17145"/>
    <n v="13801"/>
    <n v="189"/>
    <n v="13612"/>
    <n v="156539.786666667"/>
    <n v="38796.313333333303"/>
    <x v="0"/>
    <x v="53"/>
  </r>
  <r>
    <x v="6"/>
    <s v="05"/>
    <x v="4"/>
    <x v="53"/>
    <x v="53"/>
    <x v="14"/>
    <n v="17923"/>
    <n v="14381"/>
    <n v="80"/>
    <n v="14301"/>
    <n v="165024.04416666701"/>
    <n v="38155.889166666697"/>
    <x v="0"/>
    <x v="53"/>
  </r>
  <r>
    <x v="6"/>
    <s v="06"/>
    <x v="5"/>
    <x v="53"/>
    <x v="53"/>
    <x v="14"/>
    <n v="16897"/>
    <n v="13331"/>
    <n v="109"/>
    <n v="13222"/>
    <n v="152725.01666666701"/>
    <n v="36495.583333333299"/>
    <x v="0"/>
    <x v="53"/>
  </r>
  <r>
    <x v="6"/>
    <s v="07"/>
    <x v="6"/>
    <x v="53"/>
    <x v="53"/>
    <x v="14"/>
    <n v="18560"/>
    <n v="14388"/>
    <n v="79"/>
    <n v="14309"/>
    <n v="167414.74416666699"/>
    <n v="35613.622499999998"/>
    <x v="0"/>
    <x v="53"/>
  </r>
  <r>
    <x v="6"/>
    <s v="08"/>
    <x v="7"/>
    <x v="53"/>
    <x v="53"/>
    <x v="14"/>
    <n v="18008"/>
    <n v="13974"/>
    <n v="122"/>
    <n v="13852"/>
    <n v="160193.10333333301"/>
    <n v="29516.63"/>
    <x v="0"/>
    <x v="53"/>
  </r>
  <r>
    <x v="6"/>
    <s v="09"/>
    <x v="8"/>
    <x v="53"/>
    <x v="53"/>
    <x v="14"/>
    <n v="17953"/>
    <n v="14177"/>
    <n v="177"/>
    <n v="14000"/>
    <n v="161184.689166667"/>
    <n v="35100.394166666701"/>
    <x v="0"/>
    <x v="53"/>
  </r>
  <r>
    <x v="6"/>
    <s v="10"/>
    <x v="9"/>
    <x v="53"/>
    <x v="53"/>
    <x v="14"/>
    <n v="16848"/>
    <n v="13396"/>
    <n v="131"/>
    <n v="13265"/>
    <n v="157659.65166666699"/>
    <n v="52314.048333333303"/>
    <x v="0"/>
    <x v="53"/>
  </r>
  <r>
    <x v="6"/>
    <s v="11"/>
    <x v="10"/>
    <x v="53"/>
    <x v="53"/>
    <x v="14"/>
    <n v="16720"/>
    <n v="13465"/>
    <n v="38"/>
    <n v="13427"/>
    <n v="156379.61333333299"/>
    <n v="52647.17"/>
    <x v="0"/>
    <x v="53"/>
  </r>
  <r>
    <x v="6"/>
    <s v="12"/>
    <x v="11"/>
    <x v="53"/>
    <x v="53"/>
    <x v="14"/>
    <n v="17380"/>
    <n v="14070"/>
    <n v="40"/>
    <n v="14030"/>
    <n v="159356.254166667"/>
    <n v="39174.5625"/>
    <x v="0"/>
    <x v="53"/>
  </r>
  <r>
    <x v="6"/>
    <s v="01"/>
    <x v="0"/>
    <x v="54"/>
    <x v="54"/>
    <x v="14"/>
    <n v="5103"/>
    <n v="4336"/>
    <n v="64"/>
    <n v="4272"/>
    <n v="52024.116666666698"/>
    <n v="13681.8833333333"/>
    <x v="0"/>
    <x v="54"/>
  </r>
  <r>
    <x v="6"/>
    <s v="02"/>
    <x v="1"/>
    <x v="54"/>
    <x v="54"/>
    <x v="14"/>
    <n v="5016"/>
    <n v="4275"/>
    <n v="49"/>
    <n v="4226"/>
    <n v="52374.879999999997"/>
    <n v="15811.8866666667"/>
    <x v="0"/>
    <x v="54"/>
  </r>
  <r>
    <x v="6"/>
    <s v="03"/>
    <x v="2"/>
    <x v="54"/>
    <x v="54"/>
    <x v="14"/>
    <n v="5978"/>
    <n v="5155"/>
    <n v="69"/>
    <n v="5086"/>
    <n v="61682.712500000001"/>
    <n v="21088.287499999999"/>
    <x v="0"/>
    <x v="54"/>
  </r>
  <r>
    <x v="6"/>
    <s v="04"/>
    <x v="3"/>
    <x v="54"/>
    <x v="54"/>
    <x v="14"/>
    <n v="7500"/>
    <n v="6065"/>
    <n v="76"/>
    <n v="5989"/>
    <n v="70388.498333333293"/>
    <n v="22695.218333333301"/>
    <x v="0"/>
    <x v="54"/>
  </r>
  <r>
    <x v="6"/>
    <s v="05"/>
    <x v="4"/>
    <x v="54"/>
    <x v="54"/>
    <x v="14"/>
    <n v="8076"/>
    <n v="6521"/>
    <n v="70"/>
    <n v="6451"/>
    <n v="78474.115000000005"/>
    <n v="24026.084999999999"/>
    <x v="0"/>
    <x v="54"/>
  </r>
  <r>
    <x v="6"/>
    <s v="06"/>
    <x v="5"/>
    <x v="54"/>
    <x v="54"/>
    <x v="14"/>
    <n v="7674"/>
    <n v="6165"/>
    <n v="66"/>
    <n v="6099"/>
    <n v="72225.074999999997"/>
    <n v="22487.8416666667"/>
    <x v="0"/>
    <x v="54"/>
  </r>
  <r>
    <x v="6"/>
    <s v="07"/>
    <x v="6"/>
    <x v="54"/>
    <x v="54"/>
    <x v="14"/>
    <n v="9065"/>
    <n v="7198"/>
    <n v="29"/>
    <n v="7169"/>
    <n v="84301.893333333297"/>
    <n v="25994.49"/>
    <x v="0"/>
    <x v="54"/>
  </r>
  <r>
    <x v="6"/>
    <s v="08"/>
    <x v="7"/>
    <x v="54"/>
    <x v="54"/>
    <x v="14"/>
    <n v="8908"/>
    <n v="7112"/>
    <n v="44"/>
    <n v="7068"/>
    <n v="83147.183333333305"/>
    <n v="23110.266666666699"/>
    <x v="0"/>
    <x v="54"/>
  </r>
  <r>
    <x v="6"/>
    <s v="09"/>
    <x v="8"/>
    <x v="54"/>
    <x v="54"/>
    <x v="14"/>
    <n v="8324"/>
    <n v="6642"/>
    <n v="39"/>
    <n v="6603"/>
    <n v="79732.37"/>
    <n v="22574.83"/>
    <x v="0"/>
    <x v="54"/>
  </r>
  <r>
    <x v="6"/>
    <s v="10"/>
    <x v="9"/>
    <x v="54"/>
    <x v="54"/>
    <x v="14"/>
    <n v="8101"/>
    <n v="6576"/>
    <n v="40"/>
    <n v="6536"/>
    <n v="81446.695833333302"/>
    <n v="24420.6541666667"/>
    <x v="0"/>
    <x v="54"/>
  </r>
  <r>
    <x v="6"/>
    <s v="11"/>
    <x v="10"/>
    <x v="54"/>
    <x v="54"/>
    <x v="14"/>
    <n v="5936"/>
    <n v="5044"/>
    <n v="84"/>
    <n v="4960"/>
    <n v="59617.98"/>
    <n v="16666.22"/>
    <x v="0"/>
    <x v="54"/>
  </r>
  <r>
    <x v="6"/>
    <s v="12"/>
    <x v="11"/>
    <x v="54"/>
    <x v="54"/>
    <x v="14"/>
    <n v="5876"/>
    <n v="5008"/>
    <n v="48"/>
    <n v="4960"/>
    <n v="61718.883333333302"/>
    <n v="15148.4333333333"/>
    <x v="0"/>
    <x v="54"/>
  </r>
  <r>
    <x v="6"/>
    <s v="01"/>
    <x v="0"/>
    <x v="55"/>
    <x v="55"/>
    <x v="14"/>
    <n v="4221"/>
    <n v="3015"/>
    <n v="10"/>
    <n v="3005"/>
    <n v="35568.518333333297"/>
    <n v="4563.6483333333299"/>
    <x v="0"/>
    <x v="55"/>
  </r>
  <r>
    <x v="6"/>
    <s v="02"/>
    <x v="1"/>
    <x v="55"/>
    <x v="55"/>
    <x v="14"/>
    <n v="4439"/>
    <n v="3174"/>
    <n v="11"/>
    <n v="3163"/>
    <n v="37464.038333333301"/>
    <n v="5289.3283333333302"/>
    <x v="0"/>
    <x v="55"/>
  </r>
  <r>
    <x v="6"/>
    <s v="03"/>
    <x v="2"/>
    <x v="55"/>
    <x v="55"/>
    <x v="14"/>
    <n v="6127"/>
    <n v="4631"/>
    <n v="7"/>
    <n v="4624"/>
    <n v="53967.856666666703"/>
    <n v="9030.56"/>
    <x v="0"/>
    <x v="55"/>
  </r>
  <r>
    <x v="6"/>
    <s v="04"/>
    <x v="3"/>
    <x v="55"/>
    <x v="55"/>
    <x v="14"/>
    <n v="10560"/>
    <n v="8321"/>
    <n v="14"/>
    <n v="8307"/>
    <n v="97024.783333333296"/>
    <n v="19688.7166666667"/>
    <x v="0"/>
    <x v="55"/>
  </r>
  <r>
    <x v="6"/>
    <s v="05"/>
    <x v="4"/>
    <x v="55"/>
    <x v="55"/>
    <x v="14"/>
    <n v="13389"/>
    <n v="10622"/>
    <n v="12"/>
    <n v="10610"/>
    <n v="121491.69666666701"/>
    <n v="29037.636666666702"/>
    <x v="0"/>
    <x v="55"/>
  </r>
  <r>
    <x v="6"/>
    <s v="06"/>
    <x v="5"/>
    <x v="55"/>
    <x v="55"/>
    <x v="14"/>
    <n v="14004"/>
    <n v="10910"/>
    <n v="12"/>
    <n v="10898"/>
    <n v="127417.9"/>
    <n v="34632.383333333302"/>
    <x v="0"/>
    <x v="55"/>
  </r>
  <r>
    <x v="6"/>
    <s v="07"/>
    <x v="6"/>
    <x v="55"/>
    <x v="55"/>
    <x v="14"/>
    <n v="15379"/>
    <n v="12154"/>
    <n v="19"/>
    <n v="12135"/>
    <n v="139356.55666666699"/>
    <n v="36792.043333333299"/>
    <x v="0"/>
    <x v="55"/>
  </r>
  <r>
    <x v="6"/>
    <s v="08"/>
    <x v="7"/>
    <x v="55"/>
    <x v="55"/>
    <x v="14"/>
    <n v="15219"/>
    <n v="12063"/>
    <n v="26"/>
    <n v="12037"/>
    <n v="143356.47583333301"/>
    <n v="35666.957499999997"/>
    <x v="0"/>
    <x v="55"/>
  </r>
  <r>
    <x v="6"/>
    <s v="09"/>
    <x v="8"/>
    <x v="55"/>
    <x v="55"/>
    <x v="14"/>
    <n v="13875"/>
    <n v="10875"/>
    <n v="26"/>
    <n v="10849"/>
    <n v="130232.633333333"/>
    <n v="32247.416666666701"/>
    <x v="0"/>
    <x v="55"/>
  </r>
  <r>
    <x v="6"/>
    <s v="10"/>
    <x v="9"/>
    <x v="55"/>
    <x v="55"/>
    <x v="14"/>
    <n v="12497"/>
    <n v="9954"/>
    <n v="15"/>
    <n v="9939"/>
    <n v="116528.56833333299"/>
    <n v="26985.198333333301"/>
    <x v="0"/>
    <x v="55"/>
  </r>
  <r>
    <x v="6"/>
    <s v="11"/>
    <x v="10"/>
    <x v="55"/>
    <x v="55"/>
    <x v="14"/>
    <n v="5240"/>
    <n v="3857"/>
    <n v="28"/>
    <n v="3829"/>
    <n v="48149.014999999999"/>
    <n v="6514.6350000000002"/>
    <x v="0"/>
    <x v="55"/>
  </r>
  <r>
    <x v="6"/>
    <s v="12"/>
    <x v="11"/>
    <x v="55"/>
    <x v="55"/>
    <x v="14"/>
    <n v="4689"/>
    <n v="3506"/>
    <n v="12"/>
    <n v="3494"/>
    <n v="41761.982499999998"/>
    <n v="4769.28416666667"/>
    <x v="0"/>
    <x v="55"/>
  </r>
  <r>
    <x v="6"/>
    <s v="01"/>
    <x v="0"/>
    <x v="56"/>
    <x v="56"/>
    <x v="14"/>
    <n v="2751"/>
    <n v="2222"/>
    <n v="0"/>
    <n v="2222"/>
    <n v="25657.518333333301"/>
    <n v="4491.2650000000003"/>
    <x v="0"/>
    <x v="56"/>
  </r>
  <r>
    <x v="6"/>
    <s v="02"/>
    <x v="1"/>
    <x v="56"/>
    <x v="56"/>
    <x v="14"/>
    <n v="2657"/>
    <n v="2160"/>
    <n v="0"/>
    <n v="2160"/>
    <n v="25046.7"/>
    <n v="4166.7333333333299"/>
    <x v="0"/>
    <x v="56"/>
  </r>
  <r>
    <x v="6"/>
    <s v="03"/>
    <x v="2"/>
    <x v="56"/>
    <x v="56"/>
    <x v="14"/>
    <n v="3084"/>
    <n v="2546"/>
    <n v="0"/>
    <n v="2546"/>
    <n v="29674.410833333299"/>
    <n v="5881.2224999999999"/>
    <x v="0"/>
    <x v="56"/>
  </r>
  <r>
    <x v="6"/>
    <s v="04"/>
    <x v="3"/>
    <x v="56"/>
    <x v="56"/>
    <x v="14"/>
    <n v="3657"/>
    <n v="2821"/>
    <n v="0"/>
    <n v="2821"/>
    <n v="33104.451666666697"/>
    <n v="5911.18166666667"/>
    <x v="0"/>
    <x v="56"/>
  </r>
  <r>
    <x v="6"/>
    <s v="05"/>
    <x v="4"/>
    <x v="56"/>
    <x v="56"/>
    <x v="14"/>
    <n v="3827"/>
    <n v="2915"/>
    <n v="0"/>
    <n v="2915"/>
    <n v="34503.347500000003"/>
    <n v="6455.11916666667"/>
    <x v="0"/>
    <x v="56"/>
  </r>
  <r>
    <x v="6"/>
    <s v="06"/>
    <x v="5"/>
    <x v="56"/>
    <x v="56"/>
    <x v="14"/>
    <n v="3784"/>
    <n v="2810"/>
    <n v="0"/>
    <n v="2810"/>
    <n v="33403.4"/>
    <n v="5825.5"/>
    <x v="0"/>
    <x v="56"/>
  </r>
  <r>
    <x v="6"/>
    <s v="07"/>
    <x v="6"/>
    <x v="56"/>
    <x v="56"/>
    <x v="14"/>
    <n v="4039"/>
    <n v="2932"/>
    <n v="0"/>
    <n v="2932"/>
    <n v="35198.913333333301"/>
    <n v="6410.4866666666703"/>
    <x v="0"/>
    <x v="56"/>
  </r>
  <r>
    <x v="6"/>
    <s v="08"/>
    <x v="7"/>
    <x v="56"/>
    <x v="56"/>
    <x v="14"/>
    <n v="3992"/>
    <n v="2915"/>
    <n v="0"/>
    <n v="2915"/>
    <n v="34799.100833333301"/>
    <n v="6006.9158333333298"/>
    <x v="0"/>
    <x v="56"/>
  </r>
  <r>
    <x v="6"/>
    <s v="09"/>
    <x v="8"/>
    <x v="56"/>
    <x v="56"/>
    <x v="14"/>
    <n v="3977"/>
    <n v="2961"/>
    <n v="0"/>
    <n v="2961"/>
    <n v="34712.589166666701"/>
    <n v="6282.6941666666698"/>
    <x v="0"/>
    <x v="56"/>
  </r>
  <r>
    <x v="6"/>
    <s v="10"/>
    <x v="9"/>
    <x v="56"/>
    <x v="56"/>
    <x v="14"/>
    <n v="3889"/>
    <n v="2969"/>
    <n v="0"/>
    <n v="2969"/>
    <n v="34593.238333333298"/>
    <n v="6334.27833333333"/>
    <x v="0"/>
    <x v="56"/>
  </r>
  <r>
    <x v="6"/>
    <s v="11"/>
    <x v="10"/>
    <x v="56"/>
    <x v="56"/>
    <x v="14"/>
    <n v="3111"/>
    <n v="2572"/>
    <n v="0"/>
    <n v="2572"/>
    <n v="29967.624166666701"/>
    <n v="5405.7758333333304"/>
    <x v="0"/>
    <x v="56"/>
  </r>
  <r>
    <x v="6"/>
    <s v="12"/>
    <x v="11"/>
    <x v="56"/>
    <x v="56"/>
    <x v="14"/>
    <n v="3151"/>
    <n v="2619"/>
    <n v="0"/>
    <n v="2619"/>
    <n v="30248.662499999999"/>
    <n v="4743.1374999999998"/>
    <x v="0"/>
    <x v="56"/>
  </r>
  <r>
    <x v="6"/>
    <s v="01"/>
    <x v="0"/>
    <x v="57"/>
    <x v="57"/>
    <x v="14"/>
    <n v="2426"/>
    <n v="1897"/>
    <n v="0"/>
    <n v="1897"/>
    <n v="21597.7866666667"/>
    <n v="4030.0466666666698"/>
    <x v="0"/>
    <x v="57"/>
  </r>
  <r>
    <x v="6"/>
    <s v="02"/>
    <x v="1"/>
    <x v="57"/>
    <x v="57"/>
    <x v="14"/>
    <n v="2422"/>
    <n v="1889"/>
    <n v="0"/>
    <n v="1889"/>
    <n v="21258.120833333302"/>
    <n v="3905.5291666666699"/>
    <x v="0"/>
    <x v="57"/>
  </r>
  <r>
    <x v="6"/>
    <s v="03"/>
    <x v="2"/>
    <x v="57"/>
    <x v="57"/>
    <x v="14"/>
    <n v="2755"/>
    <n v="2183"/>
    <n v="0"/>
    <n v="2183"/>
    <n v="24289.218333333301"/>
    <n v="4567.0316666666704"/>
    <x v="0"/>
    <x v="57"/>
  </r>
  <r>
    <x v="6"/>
    <s v="04"/>
    <x v="3"/>
    <x v="57"/>
    <x v="57"/>
    <x v="14"/>
    <n v="3286"/>
    <n v="2438"/>
    <n v="0"/>
    <n v="2438"/>
    <n v="27778.051666666699"/>
    <n v="4082.2649999999999"/>
    <x v="0"/>
    <x v="57"/>
  </r>
  <r>
    <x v="6"/>
    <s v="05"/>
    <x v="4"/>
    <x v="57"/>
    <x v="57"/>
    <x v="14"/>
    <n v="3211"/>
    <n v="2391"/>
    <n v="0"/>
    <n v="2391"/>
    <n v="26471.93"/>
    <n v="3504.9866666666699"/>
    <x v="0"/>
    <x v="57"/>
  </r>
  <r>
    <x v="6"/>
    <s v="06"/>
    <x v="5"/>
    <x v="57"/>
    <x v="57"/>
    <x v="14"/>
    <n v="2782"/>
    <n v="2015"/>
    <n v="0"/>
    <n v="2015"/>
    <n v="21905.5683333333"/>
    <n v="2647.0650000000001"/>
    <x v="0"/>
    <x v="57"/>
  </r>
  <r>
    <x v="6"/>
    <s v="07"/>
    <x v="6"/>
    <x v="57"/>
    <x v="57"/>
    <x v="14"/>
    <n v="2828"/>
    <n v="1982"/>
    <n v="0"/>
    <n v="1982"/>
    <n v="21531.324166666702"/>
    <n v="2179.42583333333"/>
    <x v="0"/>
    <x v="57"/>
  </r>
  <r>
    <x v="6"/>
    <s v="08"/>
    <x v="7"/>
    <x v="57"/>
    <x v="57"/>
    <x v="14"/>
    <n v="2770"/>
    <n v="1943"/>
    <n v="0"/>
    <n v="1943"/>
    <n v="21056.480833333299"/>
    <n v="1929.3191666666701"/>
    <x v="0"/>
    <x v="57"/>
  </r>
  <r>
    <x v="6"/>
    <s v="09"/>
    <x v="8"/>
    <x v="57"/>
    <x v="57"/>
    <x v="14"/>
    <n v="2961"/>
    <n v="2161"/>
    <n v="0"/>
    <n v="2161"/>
    <n v="23755.653333333299"/>
    <n v="2825.1633333333298"/>
    <x v="0"/>
    <x v="57"/>
  </r>
  <r>
    <x v="6"/>
    <s v="10"/>
    <x v="9"/>
    <x v="57"/>
    <x v="57"/>
    <x v="14"/>
    <n v="2975"/>
    <n v="2277"/>
    <n v="0"/>
    <n v="2277"/>
    <n v="25542.456666666701"/>
    <n v="4102.3599999999997"/>
    <x v="0"/>
    <x v="57"/>
  </r>
  <r>
    <x v="6"/>
    <s v="11"/>
    <x v="10"/>
    <x v="57"/>
    <x v="57"/>
    <x v="14"/>
    <n v="2902"/>
    <n v="2228"/>
    <n v="0"/>
    <n v="2228"/>
    <n v="26009.428333333301"/>
    <n v="4045.1550000000002"/>
    <x v="0"/>
    <x v="57"/>
  </r>
  <r>
    <x v="6"/>
    <s v="12"/>
    <x v="11"/>
    <x v="57"/>
    <x v="57"/>
    <x v="14"/>
    <n v="2867"/>
    <n v="2265"/>
    <n v="0"/>
    <n v="2265"/>
    <n v="26932.400000000001"/>
    <n v="3948.0166666666701"/>
    <x v="0"/>
    <x v="57"/>
  </r>
  <r>
    <x v="6"/>
    <s v="01"/>
    <x v="0"/>
    <x v="91"/>
    <x v="91"/>
    <x v="17"/>
    <n v="2364"/>
    <n v="1971"/>
    <n v="15"/>
    <n v="1956"/>
    <n v="23080.4433333333"/>
    <n v="3682.4066666666699"/>
    <x v="0"/>
    <x v="91"/>
  </r>
  <r>
    <x v="6"/>
    <s v="02"/>
    <x v="1"/>
    <x v="91"/>
    <x v="91"/>
    <x v="17"/>
    <n v="2480"/>
    <n v="2085"/>
    <n v="40"/>
    <n v="2045"/>
    <n v="24340.662499999999"/>
    <n v="4014.1875"/>
    <x v="0"/>
    <x v="91"/>
  </r>
  <r>
    <x v="6"/>
    <s v="03"/>
    <x v="2"/>
    <x v="91"/>
    <x v="91"/>
    <x v="17"/>
    <n v="2787"/>
    <n v="2372"/>
    <n v="60"/>
    <n v="2312"/>
    <n v="27261.850833333301"/>
    <n v="4335.7658333333302"/>
    <x v="0"/>
    <x v="91"/>
  </r>
  <r>
    <x v="6"/>
    <s v="04"/>
    <x v="3"/>
    <x v="91"/>
    <x v="91"/>
    <x v="17"/>
    <n v="2942"/>
    <n v="2420"/>
    <n v="43"/>
    <n v="2377"/>
    <n v="28384.254166666698"/>
    <n v="4888.3125"/>
    <x v="0"/>
    <x v="91"/>
  </r>
  <r>
    <x v="6"/>
    <s v="05"/>
    <x v="4"/>
    <x v="91"/>
    <x v="91"/>
    <x v="17"/>
    <n v="3081"/>
    <n v="2534"/>
    <n v="37"/>
    <n v="2497"/>
    <n v="30246.246666666699"/>
    <n v="5068.3533333333298"/>
    <x v="0"/>
    <x v="91"/>
  </r>
  <r>
    <x v="6"/>
    <s v="06"/>
    <x v="5"/>
    <x v="91"/>
    <x v="91"/>
    <x v="17"/>
    <n v="3122"/>
    <n v="2553"/>
    <n v="24"/>
    <n v="2529"/>
    <n v="30323.4"/>
    <n v="4395.4833333333299"/>
    <x v="0"/>
    <x v="91"/>
  </r>
  <r>
    <x v="6"/>
    <s v="07"/>
    <x v="6"/>
    <x v="91"/>
    <x v="91"/>
    <x v="17"/>
    <n v="2918"/>
    <n v="2322"/>
    <n v="31"/>
    <n v="2291"/>
    <n v="27265.625"/>
    <n v="3794.6083333333299"/>
    <x v="0"/>
    <x v="91"/>
  </r>
  <r>
    <x v="6"/>
    <s v="08"/>
    <x v="7"/>
    <x v="91"/>
    <x v="91"/>
    <x v="17"/>
    <n v="2633"/>
    <n v="2046"/>
    <n v="2"/>
    <n v="2044"/>
    <n v="24300.284166666701"/>
    <n v="2966.3825000000002"/>
    <x v="0"/>
    <x v="91"/>
  </r>
  <r>
    <x v="6"/>
    <s v="09"/>
    <x v="8"/>
    <x v="91"/>
    <x v="91"/>
    <x v="17"/>
    <n v="3123"/>
    <n v="2549"/>
    <n v="72"/>
    <n v="2477"/>
    <n v="29805.282500000001"/>
    <n v="5747.3675000000003"/>
    <x v="0"/>
    <x v="91"/>
  </r>
  <r>
    <x v="6"/>
    <s v="10"/>
    <x v="9"/>
    <x v="91"/>
    <x v="91"/>
    <x v="17"/>
    <n v="3099"/>
    <n v="2524"/>
    <n v="75"/>
    <n v="2449"/>
    <n v="28805.368333333299"/>
    <n v="5494.9816666666702"/>
    <x v="0"/>
    <x v="91"/>
  </r>
  <r>
    <x v="6"/>
    <s v="11"/>
    <x v="10"/>
    <x v="91"/>
    <x v="91"/>
    <x v="17"/>
    <n v="2536"/>
    <n v="2129"/>
    <n v="37"/>
    <n v="2092"/>
    <n v="24355.868333333299"/>
    <n v="3997.1316666666698"/>
    <x v="0"/>
    <x v="91"/>
  </r>
  <r>
    <x v="6"/>
    <s v="12"/>
    <x v="11"/>
    <x v="91"/>
    <x v="91"/>
    <x v="17"/>
    <n v="2701"/>
    <n v="2270"/>
    <n v="30"/>
    <n v="2240"/>
    <n v="26540.8458333333"/>
    <n v="4742.0541666666704"/>
    <x v="0"/>
    <x v="91"/>
  </r>
  <r>
    <x v="6"/>
    <s v="01"/>
    <x v="0"/>
    <x v="58"/>
    <x v="58"/>
    <x v="17"/>
    <n v="3293"/>
    <n v="2800"/>
    <n v="12"/>
    <n v="2788"/>
    <n v="31264.9175"/>
    <n v="5375.44916666667"/>
    <x v="0"/>
    <x v="58"/>
  </r>
  <r>
    <x v="6"/>
    <s v="02"/>
    <x v="1"/>
    <x v="58"/>
    <x v="58"/>
    <x v="17"/>
    <n v="3441"/>
    <n v="2953"/>
    <n v="16"/>
    <n v="2937"/>
    <n v="32869.775000000001"/>
    <n v="5709.375"/>
    <x v="0"/>
    <x v="58"/>
  </r>
  <r>
    <x v="6"/>
    <s v="03"/>
    <x v="2"/>
    <x v="58"/>
    <x v="58"/>
    <x v="17"/>
    <n v="3620"/>
    <n v="3058"/>
    <n v="22"/>
    <n v="3036"/>
    <n v="34143.265833333302"/>
    <n v="5493.80083333333"/>
    <x v="0"/>
    <x v="58"/>
  </r>
  <r>
    <x v="6"/>
    <s v="04"/>
    <x v="3"/>
    <x v="58"/>
    <x v="58"/>
    <x v="17"/>
    <n v="3796"/>
    <n v="3138"/>
    <n v="13"/>
    <n v="3125"/>
    <n v="34861.401666666701"/>
    <n v="6173.18166666667"/>
    <x v="0"/>
    <x v="58"/>
  </r>
  <r>
    <x v="6"/>
    <s v="05"/>
    <x v="4"/>
    <x v="58"/>
    <x v="58"/>
    <x v="17"/>
    <n v="4107"/>
    <n v="3356"/>
    <n v="22"/>
    <n v="3334"/>
    <n v="37166.121666666702"/>
    <n v="6016.2950000000001"/>
    <x v="0"/>
    <x v="58"/>
  </r>
  <r>
    <x v="6"/>
    <s v="06"/>
    <x v="5"/>
    <x v="58"/>
    <x v="58"/>
    <x v="17"/>
    <n v="4192"/>
    <n v="3422"/>
    <n v="64"/>
    <n v="3358"/>
    <n v="37510.580833333297"/>
    <n v="6177.1691666666702"/>
    <x v="0"/>
    <x v="58"/>
  </r>
  <r>
    <x v="6"/>
    <s v="07"/>
    <x v="6"/>
    <x v="58"/>
    <x v="58"/>
    <x v="17"/>
    <n v="4066"/>
    <n v="3236"/>
    <n v="120"/>
    <n v="3116"/>
    <n v="34058.438333333303"/>
    <n v="5046.6616666666696"/>
    <x v="0"/>
    <x v="58"/>
  </r>
  <r>
    <x v="6"/>
    <s v="08"/>
    <x v="7"/>
    <x v="58"/>
    <x v="58"/>
    <x v="17"/>
    <n v="3698"/>
    <n v="2856"/>
    <n v="59"/>
    <n v="2797"/>
    <n v="30335.489166666699"/>
    <n v="4038.3775000000001"/>
    <x v="0"/>
    <x v="58"/>
  </r>
  <r>
    <x v="6"/>
    <s v="09"/>
    <x v="8"/>
    <x v="58"/>
    <x v="58"/>
    <x v="17"/>
    <n v="4217"/>
    <n v="3444"/>
    <n v="6"/>
    <n v="3438"/>
    <n v="38634.04"/>
    <n v="6920.86"/>
    <x v="0"/>
    <x v="58"/>
  </r>
  <r>
    <x v="6"/>
    <s v="10"/>
    <x v="9"/>
    <x v="58"/>
    <x v="58"/>
    <x v="17"/>
    <n v="4262"/>
    <n v="3514"/>
    <n v="0"/>
    <n v="3514"/>
    <n v="39222.594166666699"/>
    <n v="8094.3891666666696"/>
    <x v="0"/>
    <x v="58"/>
  </r>
  <r>
    <x v="6"/>
    <s v="11"/>
    <x v="10"/>
    <x v="58"/>
    <x v="58"/>
    <x v="17"/>
    <n v="3413"/>
    <n v="2862"/>
    <n v="0"/>
    <n v="2862"/>
    <n v="31683.2075"/>
    <n v="6256.0424999999996"/>
    <x v="0"/>
    <x v="58"/>
  </r>
  <r>
    <x v="6"/>
    <s v="12"/>
    <x v="11"/>
    <x v="58"/>
    <x v="58"/>
    <x v="17"/>
    <n v="3640"/>
    <n v="3014"/>
    <n v="0"/>
    <n v="3014"/>
    <n v="33317.584999999999"/>
    <n v="6715.0816666666697"/>
    <x v="0"/>
    <x v="58"/>
  </r>
  <r>
    <x v="6"/>
    <s v="01"/>
    <x v="0"/>
    <x v="59"/>
    <x v="59"/>
    <x v="17"/>
    <n v="3340"/>
    <n v="2688"/>
    <n v="18"/>
    <n v="2670"/>
    <n v="23922.170833333301"/>
    <n v="9414.1124999999993"/>
    <x v="0"/>
    <x v="59"/>
  </r>
  <r>
    <x v="6"/>
    <s v="02"/>
    <x v="1"/>
    <x v="59"/>
    <x v="59"/>
    <x v="17"/>
    <n v="3229"/>
    <n v="2610"/>
    <n v="9"/>
    <n v="2601"/>
    <n v="23374.816666666698"/>
    <n v="9026.2000000000007"/>
    <x v="0"/>
    <x v="59"/>
  </r>
  <r>
    <x v="6"/>
    <s v="03"/>
    <x v="2"/>
    <x v="59"/>
    <x v="59"/>
    <x v="17"/>
    <n v="3586"/>
    <n v="2848"/>
    <n v="29"/>
    <n v="2819"/>
    <n v="25277.894166666701"/>
    <n v="11495.2225"/>
    <x v="0"/>
    <x v="59"/>
  </r>
  <r>
    <x v="6"/>
    <s v="04"/>
    <x v="3"/>
    <x v="59"/>
    <x v="59"/>
    <x v="17"/>
    <n v="4210"/>
    <n v="3285"/>
    <n v="0"/>
    <n v="3285"/>
    <n v="29516.55"/>
    <n v="12611.416666666701"/>
    <x v="0"/>
    <x v="59"/>
  </r>
  <r>
    <x v="6"/>
    <s v="05"/>
    <x v="4"/>
    <x v="59"/>
    <x v="59"/>
    <x v="17"/>
    <n v="4802"/>
    <n v="3739"/>
    <n v="20"/>
    <n v="3719"/>
    <n v="33529.855833333299"/>
    <n v="14253.9275"/>
    <x v="0"/>
    <x v="59"/>
  </r>
  <r>
    <x v="6"/>
    <s v="06"/>
    <x v="5"/>
    <x v="59"/>
    <x v="59"/>
    <x v="17"/>
    <n v="4750"/>
    <n v="3662"/>
    <n v="33"/>
    <n v="3629"/>
    <n v="32664.044999999998"/>
    <n v="13827.405000000001"/>
    <x v="0"/>
    <x v="59"/>
  </r>
  <r>
    <x v="6"/>
    <s v="07"/>
    <x v="6"/>
    <x v="59"/>
    <x v="59"/>
    <x v="17"/>
    <n v="5053"/>
    <n v="3882"/>
    <n v="1"/>
    <n v="3881"/>
    <n v="34941.764166666697"/>
    <n v="13146.169166666699"/>
    <x v="0"/>
    <x v="59"/>
  </r>
  <r>
    <x v="6"/>
    <s v="08"/>
    <x v="7"/>
    <x v="59"/>
    <x v="59"/>
    <x v="17"/>
    <n v="4913"/>
    <n v="3746"/>
    <n v="3"/>
    <n v="3743"/>
    <n v="33797.962500000001"/>
    <n v="12675.5041666667"/>
    <x v="0"/>
    <x v="59"/>
  </r>
  <r>
    <x v="6"/>
    <s v="09"/>
    <x v="8"/>
    <x v="59"/>
    <x v="59"/>
    <x v="17"/>
    <n v="4550"/>
    <n v="3523"/>
    <n v="8"/>
    <n v="3515"/>
    <n v="31794.965"/>
    <n v="13719.035"/>
    <x v="0"/>
    <x v="59"/>
  </r>
  <r>
    <x v="6"/>
    <s v="10"/>
    <x v="9"/>
    <x v="59"/>
    <x v="59"/>
    <x v="17"/>
    <n v="4458"/>
    <n v="3419"/>
    <n v="135"/>
    <n v="3284"/>
    <n v="29839.078333333298"/>
    <n v="13380.621666666701"/>
    <x v="0"/>
    <x v="59"/>
  </r>
  <r>
    <x v="6"/>
    <s v="11"/>
    <x v="10"/>
    <x v="59"/>
    <x v="59"/>
    <x v="17"/>
    <n v="3411"/>
    <n v="2691"/>
    <n v="100"/>
    <n v="2591"/>
    <n v="23509.496666666699"/>
    <n v="9063.0533333333296"/>
    <x v="0"/>
    <x v="59"/>
  </r>
  <r>
    <x v="6"/>
    <s v="12"/>
    <x v="11"/>
    <x v="59"/>
    <x v="59"/>
    <x v="17"/>
    <n v="3531"/>
    <n v="2818"/>
    <n v="65"/>
    <n v="2753"/>
    <n v="24896.032500000001"/>
    <n v="9543.6674999999996"/>
    <x v="0"/>
    <x v="59"/>
  </r>
  <r>
    <x v="6"/>
    <s v="01"/>
    <x v="0"/>
    <x v="60"/>
    <x v="60"/>
    <x v="17"/>
    <n v="3824"/>
    <n v="3356"/>
    <n v="25"/>
    <n v="3331"/>
    <n v="37833.639166666697"/>
    <n v="10806.660833333301"/>
    <x v="0"/>
    <x v="60"/>
  </r>
  <r>
    <x v="6"/>
    <s v="02"/>
    <x v="1"/>
    <x v="60"/>
    <x v="60"/>
    <x v="17"/>
    <n v="4039"/>
    <n v="3563"/>
    <n v="64"/>
    <n v="3499"/>
    <n v="39885.035000000003"/>
    <n v="11979.565000000001"/>
    <x v="0"/>
    <x v="60"/>
  </r>
  <r>
    <x v="6"/>
    <s v="03"/>
    <x v="2"/>
    <x v="60"/>
    <x v="60"/>
    <x v="17"/>
    <n v="5071"/>
    <n v="4550"/>
    <n v="45"/>
    <n v="4505"/>
    <n v="51583.250833333303"/>
    <n v="16717.149166666699"/>
    <x v="0"/>
    <x v="60"/>
  </r>
  <r>
    <x v="6"/>
    <s v="04"/>
    <x v="3"/>
    <x v="60"/>
    <x v="60"/>
    <x v="17"/>
    <n v="5947"/>
    <n v="5341"/>
    <n v="13"/>
    <n v="5328"/>
    <n v="61570.928333333301"/>
    <n v="22437.438333333299"/>
    <x v="0"/>
    <x v="60"/>
  </r>
  <r>
    <x v="6"/>
    <s v="05"/>
    <x v="4"/>
    <x v="60"/>
    <x v="60"/>
    <x v="17"/>
    <n v="7689"/>
    <n v="6906"/>
    <n v="31"/>
    <n v="6875"/>
    <n v="79950.354166666701"/>
    <n v="31199.429166666701"/>
    <x v="0"/>
    <x v="60"/>
  </r>
  <r>
    <x v="6"/>
    <s v="06"/>
    <x v="5"/>
    <x v="60"/>
    <x v="60"/>
    <x v="17"/>
    <n v="7843"/>
    <n v="7008"/>
    <n v="44"/>
    <n v="6964"/>
    <n v="81529.903333333306"/>
    <n v="33950.296666666698"/>
    <x v="0"/>
    <x v="60"/>
  </r>
  <r>
    <x v="6"/>
    <s v="07"/>
    <x v="6"/>
    <x v="60"/>
    <x v="60"/>
    <x v="17"/>
    <n v="8971"/>
    <n v="7981"/>
    <n v="31"/>
    <n v="7950"/>
    <n v="93523.986666666693"/>
    <n v="35037.5133333333"/>
    <x v="0"/>
    <x v="60"/>
  </r>
  <r>
    <x v="6"/>
    <s v="08"/>
    <x v="7"/>
    <x v="60"/>
    <x v="60"/>
    <x v="17"/>
    <n v="8458"/>
    <n v="7475"/>
    <n v="38"/>
    <n v="7437"/>
    <n v="87234.381666666697"/>
    <n v="29936.985000000001"/>
    <x v="0"/>
    <x v="60"/>
  </r>
  <r>
    <x v="6"/>
    <s v="09"/>
    <x v="8"/>
    <x v="60"/>
    <x v="60"/>
    <x v="17"/>
    <n v="7546"/>
    <n v="6723"/>
    <n v="39"/>
    <n v="6684"/>
    <n v="79734.539999999994"/>
    <n v="30015.61"/>
    <x v="0"/>
    <x v="60"/>
  </r>
  <r>
    <x v="6"/>
    <s v="10"/>
    <x v="9"/>
    <x v="60"/>
    <x v="60"/>
    <x v="17"/>
    <n v="6197"/>
    <n v="5535"/>
    <n v="67"/>
    <n v="5468"/>
    <n v="65522.088333333297"/>
    <n v="21147.961666666699"/>
    <x v="0"/>
    <x v="60"/>
  </r>
  <r>
    <x v="6"/>
    <s v="11"/>
    <x v="10"/>
    <x v="60"/>
    <x v="60"/>
    <x v="17"/>
    <n v="4294"/>
    <n v="3819"/>
    <n v="73"/>
    <n v="3746"/>
    <n v="44946.878333333298"/>
    <n v="12216.455"/>
    <x v="0"/>
    <x v="60"/>
  </r>
  <r>
    <x v="6"/>
    <s v="12"/>
    <x v="11"/>
    <x v="60"/>
    <x v="60"/>
    <x v="17"/>
    <n v="4564"/>
    <n v="4057"/>
    <n v="33"/>
    <n v="4024"/>
    <n v="48319.366666666698"/>
    <n v="12516.5333333333"/>
    <x v="0"/>
    <x v="60"/>
  </r>
  <r>
    <x v="6"/>
    <s v="01"/>
    <x v="0"/>
    <x v="61"/>
    <x v="61"/>
    <x v="17"/>
    <n v="15875"/>
    <n v="12812"/>
    <n v="161"/>
    <n v="12651"/>
    <n v="169067.51416666701"/>
    <n v="30030.785833333299"/>
    <x v="0"/>
    <x v="61"/>
  </r>
  <r>
    <x v="6"/>
    <s v="02"/>
    <x v="1"/>
    <x v="61"/>
    <x v="61"/>
    <x v="17"/>
    <n v="15846"/>
    <n v="12747"/>
    <n v="111"/>
    <n v="12636"/>
    <n v="167392.23416666701"/>
    <n v="28893.965833333299"/>
    <x v="0"/>
    <x v="61"/>
  </r>
  <r>
    <x v="6"/>
    <s v="03"/>
    <x v="2"/>
    <x v="61"/>
    <x v="61"/>
    <x v="17"/>
    <n v="18215"/>
    <n v="14715"/>
    <n v="156"/>
    <n v="14559"/>
    <n v="194439.91666666701"/>
    <n v="30915.266666666699"/>
    <x v="0"/>
    <x v="61"/>
  </r>
  <r>
    <x v="6"/>
    <s v="04"/>
    <x v="3"/>
    <x v="61"/>
    <x v="61"/>
    <x v="17"/>
    <n v="19054"/>
    <n v="15686"/>
    <n v="150"/>
    <n v="15536"/>
    <n v="205973.523333333"/>
    <n v="34746.8766666667"/>
    <x v="0"/>
    <x v="61"/>
  </r>
  <r>
    <x v="6"/>
    <s v="05"/>
    <x v="4"/>
    <x v="61"/>
    <x v="61"/>
    <x v="17"/>
    <n v="20521"/>
    <n v="16854"/>
    <n v="135"/>
    <n v="16719"/>
    <n v="223486.97083333301"/>
    <n v="34347.695833333302"/>
    <x v="0"/>
    <x v="61"/>
  </r>
  <r>
    <x v="6"/>
    <s v="06"/>
    <x v="5"/>
    <x v="61"/>
    <x v="61"/>
    <x v="17"/>
    <n v="20686"/>
    <n v="17020"/>
    <n v="238"/>
    <n v="16782"/>
    <n v="223840.04"/>
    <n v="34680.11"/>
    <x v="0"/>
    <x v="61"/>
  </r>
  <r>
    <x v="6"/>
    <s v="07"/>
    <x v="6"/>
    <x v="61"/>
    <x v="61"/>
    <x v="17"/>
    <n v="21670"/>
    <n v="17526"/>
    <n v="256"/>
    <n v="17270"/>
    <n v="231749.874166667"/>
    <n v="34551.7425"/>
    <x v="0"/>
    <x v="61"/>
  </r>
  <r>
    <x v="6"/>
    <s v="08"/>
    <x v="7"/>
    <x v="61"/>
    <x v="61"/>
    <x v="17"/>
    <n v="21756"/>
    <n v="17607"/>
    <n v="219"/>
    <n v="17388"/>
    <n v="230988.46"/>
    <n v="32289.29"/>
    <x v="0"/>
    <x v="61"/>
  </r>
  <r>
    <x v="6"/>
    <s v="09"/>
    <x v="8"/>
    <x v="61"/>
    <x v="61"/>
    <x v="17"/>
    <n v="20499"/>
    <n v="16836"/>
    <n v="267"/>
    <n v="16569"/>
    <n v="222000.54666666701"/>
    <n v="37345.370000000003"/>
    <x v="0"/>
    <x v="61"/>
  </r>
  <r>
    <x v="6"/>
    <s v="10"/>
    <x v="9"/>
    <x v="61"/>
    <x v="61"/>
    <x v="17"/>
    <n v="20353"/>
    <n v="16578"/>
    <n v="136"/>
    <n v="16442"/>
    <n v="222762.20083333299"/>
    <n v="37155.849166666703"/>
    <x v="0"/>
    <x v="61"/>
  </r>
  <r>
    <x v="6"/>
    <s v="11"/>
    <x v="10"/>
    <x v="61"/>
    <x v="61"/>
    <x v="17"/>
    <n v="17718"/>
    <n v="14207"/>
    <n v="267"/>
    <n v="13940"/>
    <n v="188892.85833333299"/>
    <n v="33842.458333333299"/>
    <x v="0"/>
    <x v="61"/>
  </r>
  <r>
    <x v="6"/>
    <s v="12"/>
    <x v="11"/>
    <x v="61"/>
    <x v="61"/>
    <x v="17"/>
    <n v="19225"/>
    <n v="15665"/>
    <n v="109"/>
    <n v="15556"/>
    <n v="207811.8"/>
    <n v="41526.183333333298"/>
    <x v="0"/>
    <x v="61"/>
  </r>
  <r>
    <x v="6"/>
    <s v="01"/>
    <x v="0"/>
    <x v="62"/>
    <x v="62"/>
    <x v="17"/>
    <n v="6718"/>
    <n v="5722"/>
    <n v="55"/>
    <n v="5667"/>
    <n v="71162.803333333301"/>
    <n v="13368.5133333333"/>
    <x v="0"/>
    <x v="62"/>
  </r>
  <r>
    <x v="6"/>
    <s v="02"/>
    <x v="1"/>
    <x v="62"/>
    <x v="62"/>
    <x v="17"/>
    <n v="6818"/>
    <n v="5762"/>
    <n v="50"/>
    <n v="5712"/>
    <n v="74003.396666666697"/>
    <n v="13033.803333333301"/>
    <x v="0"/>
    <x v="62"/>
  </r>
  <r>
    <x v="6"/>
    <s v="03"/>
    <x v="2"/>
    <x v="62"/>
    <x v="62"/>
    <x v="17"/>
    <n v="8086"/>
    <n v="6886"/>
    <n v="85"/>
    <n v="6801"/>
    <n v="86882.091666666704"/>
    <n v="13780.3083333333"/>
    <x v="0"/>
    <x v="62"/>
  </r>
  <r>
    <x v="6"/>
    <s v="04"/>
    <x v="3"/>
    <x v="62"/>
    <x v="62"/>
    <x v="17"/>
    <n v="9372"/>
    <n v="8112"/>
    <n v="109"/>
    <n v="8003"/>
    <n v="102125.61"/>
    <n v="20384.973333333299"/>
    <x v="0"/>
    <x v="62"/>
  </r>
  <r>
    <x v="6"/>
    <s v="05"/>
    <x v="4"/>
    <x v="62"/>
    <x v="62"/>
    <x v="17"/>
    <n v="9285"/>
    <n v="8072"/>
    <n v="32"/>
    <n v="8040"/>
    <n v="101838.33"/>
    <n v="19394.3533333333"/>
    <x v="0"/>
    <x v="62"/>
  </r>
  <r>
    <x v="6"/>
    <s v="06"/>
    <x v="5"/>
    <x v="62"/>
    <x v="62"/>
    <x v="17"/>
    <n v="9620"/>
    <n v="8289"/>
    <n v="20"/>
    <n v="8269"/>
    <n v="103634.13499999999"/>
    <n v="18906.6816666667"/>
    <x v="0"/>
    <x v="62"/>
  </r>
  <r>
    <x v="6"/>
    <s v="07"/>
    <x v="6"/>
    <x v="62"/>
    <x v="62"/>
    <x v="17"/>
    <n v="10040"/>
    <n v="8542"/>
    <n v="45"/>
    <n v="8497"/>
    <n v="107059.32"/>
    <n v="17163.98"/>
    <x v="0"/>
    <x v="62"/>
  </r>
  <r>
    <x v="6"/>
    <s v="08"/>
    <x v="7"/>
    <x v="62"/>
    <x v="62"/>
    <x v="17"/>
    <n v="10068"/>
    <n v="8573"/>
    <n v="54"/>
    <n v="8519"/>
    <n v="108526.09166666699"/>
    <n v="15647.475"/>
    <x v="0"/>
    <x v="62"/>
  </r>
  <r>
    <x v="6"/>
    <s v="09"/>
    <x v="8"/>
    <x v="62"/>
    <x v="62"/>
    <x v="17"/>
    <n v="9570"/>
    <n v="8288"/>
    <n v="63"/>
    <n v="8225"/>
    <n v="102368.21666666699"/>
    <n v="20472.916666666701"/>
    <x v="0"/>
    <x v="62"/>
  </r>
  <r>
    <x v="6"/>
    <s v="10"/>
    <x v="9"/>
    <x v="62"/>
    <x v="62"/>
    <x v="17"/>
    <n v="9015"/>
    <n v="7748"/>
    <n v="101"/>
    <n v="7647"/>
    <n v="93152.146666666697"/>
    <n v="16823.203333333298"/>
    <x v="0"/>
    <x v="62"/>
  </r>
  <r>
    <x v="6"/>
    <s v="11"/>
    <x v="10"/>
    <x v="62"/>
    <x v="62"/>
    <x v="17"/>
    <n v="6976"/>
    <n v="5903"/>
    <n v="142"/>
    <n v="5761"/>
    <n v="68956.329166666706"/>
    <n v="12790.2541666667"/>
    <x v="0"/>
    <x v="62"/>
  </r>
  <r>
    <x v="6"/>
    <s v="12"/>
    <x v="11"/>
    <x v="62"/>
    <x v="62"/>
    <x v="17"/>
    <n v="7783"/>
    <n v="6560"/>
    <n v="52"/>
    <n v="6508"/>
    <n v="82404.793333333306"/>
    <n v="18914.156666666699"/>
    <x v="0"/>
    <x v="62"/>
  </r>
  <r>
    <x v="6"/>
    <s v="01"/>
    <x v="0"/>
    <x v="63"/>
    <x v="63"/>
    <x v="17"/>
    <n v="2677"/>
    <n v="1740"/>
    <n v="13"/>
    <n v="1727"/>
    <n v="20441.505000000001"/>
    <n v="5347.7950000000001"/>
    <x v="0"/>
    <x v="63"/>
  </r>
  <r>
    <x v="6"/>
    <s v="02"/>
    <x v="1"/>
    <x v="63"/>
    <x v="63"/>
    <x v="17"/>
    <n v="2889"/>
    <n v="1913"/>
    <n v="7"/>
    <n v="1906"/>
    <n v="22210.7716666667"/>
    <n v="5072.27833333333"/>
    <x v="0"/>
    <x v="63"/>
  </r>
  <r>
    <x v="6"/>
    <s v="03"/>
    <x v="2"/>
    <x v="63"/>
    <x v="63"/>
    <x v="17"/>
    <n v="3200"/>
    <n v="2164"/>
    <n v="5"/>
    <n v="2159"/>
    <n v="25111.131666666701"/>
    <n v="5596.7849999999999"/>
    <x v="0"/>
    <x v="63"/>
  </r>
  <r>
    <x v="6"/>
    <s v="04"/>
    <x v="3"/>
    <x v="63"/>
    <x v="63"/>
    <x v="17"/>
    <n v="3721"/>
    <n v="2537"/>
    <n v="19"/>
    <n v="2518"/>
    <n v="30129.141666666699"/>
    <n v="7856.8916666666701"/>
    <x v="0"/>
    <x v="63"/>
  </r>
  <r>
    <x v="6"/>
    <s v="05"/>
    <x v="4"/>
    <x v="63"/>
    <x v="63"/>
    <x v="17"/>
    <n v="4106"/>
    <n v="2814"/>
    <n v="8"/>
    <n v="2806"/>
    <n v="33087.195"/>
    <n v="7954.2550000000001"/>
    <x v="0"/>
    <x v="63"/>
  </r>
  <r>
    <x v="6"/>
    <s v="06"/>
    <x v="5"/>
    <x v="63"/>
    <x v="63"/>
    <x v="17"/>
    <n v="4278"/>
    <n v="2954"/>
    <n v="15"/>
    <n v="2939"/>
    <n v="35156.065833333298"/>
    <n v="9454.6341666666704"/>
    <x v="0"/>
    <x v="63"/>
  </r>
  <r>
    <x v="6"/>
    <s v="07"/>
    <x v="6"/>
    <x v="63"/>
    <x v="63"/>
    <x v="17"/>
    <n v="4048"/>
    <n v="2818"/>
    <n v="13"/>
    <n v="2805"/>
    <n v="33706.006666666697"/>
    <n v="7678.2766666666703"/>
    <x v="0"/>
    <x v="63"/>
  </r>
  <r>
    <x v="6"/>
    <s v="08"/>
    <x v="7"/>
    <x v="63"/>
    <x v="63"/>
    <x v="17"/>
    <n v="3995"/>
    <n v="2856"/>
    <n v="26"/>
    <n v="2830"/>
    <n v="33991.942499999997"/>
    <n v="7462.4741666666696"/>
    <x v="0"/>
    <x v="63"/>
  </r>
  <r>
    <x v="6"/>
    <s v="09"/>
    <x v="8"/>
    <x v="63"/>
    <x v="63"/>
    <x v="17"/>
    <n v="4066"/>
    <n v="2864"/>
    <n v="13"/>
    <n v="2851"/>
    <n v="34183.823333333297"/>
    <n v="8322.76"/>
    <x v="0"/>
    <x v="63"/>
  </r>
  <r>
    <x v="6"/>
    <s v="10"/>
    <x v="9"/>
    <x v="63"/>
    <x v="63"/>
    <x v="17"/>
    <n v="4091"/>
    <n v="2882"/>
    <n v="8"/>
    <n v="2874"/>
    <n v="34213.169166666703"/>
    <n v="8244.3808333333309"/>
    <x v="0"/>
    <x v="63"/>
  </r>
  <r>
    <x v="6"/>
    <s v="11"/>
    <x v="10"/>
    <x v="63"/>
    <x v="63"/>
    <x v="17"/>
    <n v="2930"/>
    <n v="2095"/>
    <n v="5"/>
    <n v="2090"/>
    <n v="24474.756666666701"/>
    <n v="5945.8433333333296"/>
    <x v="0"/>
    <x v="63"/>
  </r>
  <r>
    <x v="6"/>
    <s v="12"/>
    <x v="11"/>
    <x v="63"/>
    <x v="63"/>
    <x v="17"/>
    <n v="3223"/>
    <n v="2215"/>
    <n v="4"/>
    <n v="2211"/>
    <n v="25936.345000000001"/>
    <n v="6012.3883333333297"/>
    <x v="0"/>
    <x v="63"/>
  </r>
  <r>
    <x v="6"/>
    <s v="01"/>
    <x v="0"/>
    <x v="64"/>
    <x v="64"/>
    <x v="18"/>
    <n v="7442"/>
    <n v="5940"/>
    <n v="90"/>
    <n v="5850"/>
    <n v="64663.636666666702"/>
    <n v="20413.813333333299"/>
    <x v="0"/>
    <x v="64"/>
  </r>
  <r>
    <x v="6"/>
    <s v="02"/>
    <x v="1"/>
    <x v="64"/>
    <x v="64"/>
    <x v="18"/>
    <n v="7125"/>
    <n v="5698"/>
    <n v="76"/>
    <n v="5622"/>
    <n v="62503"/>
    <n v="16973.733333333301"/>
    <x v="0"/>
    <x v="64"/>
  </r>
  <r>
    <x v="6"/>
    <s v="03"/>
    <x v="2"/>
    <x v="64"/>
    <x v="64"/>
    <x v="18"/>
    <n v="8373"/>
    <n v="6563"/>
    <n v="3"/>
    <n v="6560"/>
    <n v="73727.927500000005"/>
    <n v="20946.455833333301"/>
    <x v="0"/>
    <x v="64"/>
  </r>
  <r>
    <x v="6"/>
    <s v="04"/>
    <x v="3"/>
    <x v="64"/>
    <x v="64"/>
    <x v="18"/>
    <n v="10424"/>
    <n v="7428"/>
    <n v="32"/>
    <n v="7396"/>
    <n v="85732.74"/>
    <n v="27729.61"/>
    <x v="0"/>
    <x v="64"/>
  </r>
  <r>
    <x v="6"/>
    <s v="05"/>
    <x v="4"/>
    <x v="64"/>
    <x v="64"/>
    <x v="18"/>
    <n v="12209"/>
    <n v="8256"/>
    <n v="29"/>
    <n v="8227"/>
    <n v="94674.225000000006"/>
    <n v="26037.058333333302"/>
    <x v="0"/>
    <x v="64"/>
  </r>
  <r>
    <x v="6"/>
    <s v="06"/>
    <x v="5"/>
    <x v="64"/>
    <x v="64"/>
    <x v="18"/>
    <n v="13492"/>
    <n v="8743"/>
    <n v="40"/>
    <n v="8703"/>
    <n v="99967.804999999993"/>
    <n v="34060.3616666667"/>
    <x v="0"/>
    <x v="64"/>
  </r>
  <r>
    <x v="6"/>
    <s v="07"/>
    <x v="6"/>
    <x v="64"/>
    <x v="64"/>
    <x v="18"/>
    <n v="14846"/>
    <n v="9450"/>
    <n v="6"/>
    <n v="9444"/>
    <n v="109410.974166667"/>
    <n v="36259.775833333297"/>
    <x v="0"/>
    <x v="64"/>
  </r>
  <r>
    <x v="6"/>
    <s v="08"/>
    <x v="7"/>
    <x v="64"/>
    <x v="64"/>
    <x v="18"/>
    <n v="14729"/>
    <n v="9368"/>
    <n v="16"/>
    <n v="9352"/>
    <n v="108812.875"/>
    <n v="32437.641666666699"/>
    <x v="0"/>
    <x v="64"/>
  </r>
  <r>
    <x v="6"/>
    <s v="09"/>
    <x v="8"/>
    <x v="64"/>
    <x v="64"/>
    <x v="18"/>
    <n v="13323"/>
    <n v="8660"/>
    <n v="57"/>
    <n v="8603"/>
    <n v="100009.17"/>
    <n v="30763.863333333298"/>
    <x v="0"/>
    <x v="64"/>
  </r>
  <r>
    <x v="6"/>
    <s v="10"/>
    <x v="9"/>
    <x v="64"/>
    <x v="64"/>
    <x v="18"/>
    <n v="11900"/>
    <n v="8374"/>
    <n v="31"/>
    <n v="8343"/>
    <n v="97396.99"/>
    <n v="27438.26"/>
    <x v="0"/>
    <x v="64"/>
  </r>
  <r>
    <x v="6"/>
    <s v="11"/>
    <x v="10"/>
    <x v="64"/>
    <x v="64"/>
    <x v="18"/>
    <n v="9004"/>
    <n v="6925"/>
    <n v="14"/>
    <n v="6911"/>
    <n v="80723.567500000005"/>
    <n v="18883.6658333333"/>
    <x v="0"/>
    <x v="64"/>
  </r>
  <r>
    <x v="6"/>
    <s v="12"/>
    <x v="11"/>
    <x v="64"/>
    <x v="64"/>
    <x v="18"/>
    <n v="9108"/>
    <n v="7001"/>
    <n v="22"/>
    <n v="6979"/>
    <n v="81057.617499999993"/>
    <n v="21441.1658333333"/>
    <x v="0"/>
    <x v="64"/>
  </r>
  <r>
    <x v="6"/>
    <s v="01"/>
    <x v="0"/>
    <x v="65"/>
    <x v="65"/>
    <x v="19"/>
    <n v="4280"/>
    <n v="3220"/>
    <n v="34"/>
    <n v="3186"/>
    <n v="39186.515833333302"/>
    <n v="6681.8175000000001"/>
    <x v="0"/>
    <x v="65"/>
  </r>
  <r>
    <x v="6"/>
    <s v="02"/>
    <x v="1"/>
    <x v="65"/>
    <x v="65"/>
    <x v="19"/>
    <n v="3992"/>
    <n v="3040"/>
    <n v="27"/>
    <n v="3013"/>
    <n v="36292.419166666703"/>
    <n v="5767.8141666666697"/>
    <x v="0"/>
    <x v="65"/>
  </r>
  <r>
    <x v="6"/>
    <s v="03"/>
    <x v="2"/>
    <x v="65"/>
    <x v="65"/>
    <x v="19"/>
    <n v="4732"/>
    <n v="3616"/>
    <n v="45"/>
    <n v="3571"/>
    <n v="42978.150833333297"/>
    <n v="6618.5825000000004"/>
    <x v="0"/>
    <x v="65"/>
  </r>
  <r>
    <x v="6"/>
    <s v="04"/>
    <x v="3"/>
    <x v="65"/>
    <x v="65"/>
    <x v="19"/>
    <n v="5045"/>
    <n v="3903"/>
    <n v="86"/>
    <n v="3817"/>
    <n v="46541.205000000002"/>
    <n v="8128.26166666667"/>
    <x v="0"/>
    <x v="65"/>
  </r>
  <r>
    <x v="6"/>
    <s v="05"/>
    <x v="4"/>
    <x v="65"/>
    <x v="65"/>
    <x v="19"/>
    <n v="5296"/>
    <n v="4069"/>
    <n v="151"/>
    <n v="3918"/>
    <n v="46634.889166666697"/>
    <n v="10560.3608333333"/>
    <x v="0"/>
    <x v="65"/>
  </r>
  <r>
    <x v="6"/>
    <s v="06"/>
    <x v="5"/>
    <x v="65"/>
    <x v="65"/>
    <x v="19"/>
    <n v="5626"/>
    <n v="4311"/>
    <n v="51"/>
    <n v="4260"/>
    <n v="51777.754999999997"/>
    <n v="8728.3283333333293"/>
    <x v="0"/>
    <x v="65"/>
  </r>
  <r>
    <x v="6"/>
    <s v="07"/>
    <x v="6"/>
    <x v="65"/>
    <x v="65"/>
    <x v="19"/>
    <n v="6076"/>
    <n v="4587"/>
    <n v="80"/>
    <n v="4507"/>
    <n v="54822.259166666699"/>
    <n v="9060.5241666666698"/>
    <x v="0"/>
    <x v="65"/>
  </r>
  <r>
    <x v="6"/>
    <s v="08"/>
    <x v="7"/>
    <x v="65"/>
    <x v="65"/>
    <x v="19"/>
    <n v="5946"/>
    <n v="4504"/>
    <n v="48"/>
    <n v="4456"/>
    <n v="54002.633333333302"/>
    <n v="9180.7333333333299"/>
    <x v="0"/>
    <x v="65"/>
  </r>
  <r>
    <x v="6"/>
    <s v="09"/>
    <x v="8"/>
    <x v="65"/>
    <x v="65"/>
    <x v="19"/>
    <n v="5891"/>
    <n v="4516"/>
    <n v="35"/>
    <n v="4481"/>
    <n v="53534.844166666699"/>
    <n v="10452.172500000001"/>
    <x v="0"/>
    <x v="65"/>
  </r>
  <r>
    <x v="6"/>
    <s v="10"/>
    <x v="9"/>
    <x v="65"/>
    <x v="65"/>
    <x v="19"/>
    <n v="5769"/>
    <n v="4395"/>
    <n v="50"/>
    <n v="4345"/>
    <n v="52287.644166666701"/>
    <n v="9967.1891666666706"/>
    <x v="0"/>
    <x v="65"/>
  </r>
  <r>
    <x v="6"/>
    <s v="11"/>
    <x v="10"/>
    <x v="65"/>
    <x v="65"/>
    <x v="19"/>
    <n v="5167"/>
    <n v="3947"/>
    <n v="46"/>
    <n v="3901"/>
    <n v="47128.280833333301"/>
    <n v="9665.4858333333304"/>
    <x v="0"/>
    <x v="65"/>
  </r>
  <r>
    <x v="6"/>
    <s v="12"/>
    <x v="11"/>
    <x v="65"/>
    <x v="65"/>
    <x v="19"/>
    <n v="5359"/>
    <n v="4101"/>
    <n v="37"/>
    <n v="4064"/>
    <n v="49508.321666666699"/>
    <n v="10374.178333333301"/>
    <x v="0"/>
    <x v="65"/>
  </r>
  <r>
    <x v="6"/>
    <s v="01"/>
    <x v="0"/>
    <x v="66"/>
    <x v="66"/>
    <x v="20"/>
    <n v="2607"/>
    <n v="2138"/>
    <n v="24"/>
    <n v="2114"/>
    <n v="22235.65"/>
    <n v="7137.5833333333303"/>
    <x v="0"/>
    <x v="66"/>
  </r>
  <r>
    <x v="6"/>
    <s v="02"/>
    <x v="1"/>
    <x v="66"/>
    <x v="66"/>
    <x v="20"/>
    <n v="2254"/>
    <n v="1870"/>
    <n v="16"/>
    <n v="1854"/>
    <n v="19572.1116666667"/>
    <n v="5770.1383333333297"/>
    <x v="0"/>
    <x v="66"/>
  </r>
  <r>
    <x v="6"/>
    <s v="03"/>
    <x v="2"/>
    <x v="66"/>
    <x v="66"/>
    <x v="20"/>
    <n v="2588"/>
    <n v="2161"/>
    <n v="215"/>
    <n v="1946"/>
    <n v="20574.8266666667"/>
    <n v="6722.09"/>
    <x v="0"/>
    <x v="66"/>
  </r>
  <r>
    <x v="6"/>
    <s v="04"/>
    <x v="3"/>
    <x v="66"/>
    <x v="66"/>
    <x v="20"/>
    <n v="3553"/>
    <n v="2956"/>
    <n v="123"/>
    <n v="2833"/>
    <n v="29910.615000000002"/>
    <n v="12697.3183333333"/>
    <x v="0"/>
    <x v="66"/>
  </r>
  <r>
    <x v="6"/>
    <s v="05"/>
    <x v="4"/>
    <x v="66"/>
    <x v="66"/>
    <x v="20"/>
    <n v="3938"/>
    <n v="3272"/>
    <n v="100"/>
    <n v="3172"/>
    <n v="33712.298333333303"/>
    <n v="14016.9516666667"/>
    <x v="0"/>
    <x v="66"/>
  </r>
  <r>
    <x v="6"/>
    <s v="06"/>
    <x v="5"/>
    <x v="66"/>
    <x v="66"/>
    <x v="20"/>
    <n v="4132"/>
    <n v="3414"/>
    <n v="75"/>
    <n v="3339"/>
    <n v="35540.089999999997"/>
    <n v="14821.3433333333"/>
    <x v="0"/>
    <x v="66"/>
  </r>
  <r>
    <x v="6"/>
    <s v="07"/>
    <x v="6"/>
    <x v="66"/>
    <x v="66"/>
    <x v="20"/>
    <n v="4296"/>
    <n v="3487"/>
    <n v="119"/>
    <n v="3368"/>
    <n v="35981.338333333297"/>
    <n v="14718.4116666667"/>
    <x v="0"/>
    <x v="66"/>
  </r>
  <r>
    <x v="6"/>
    <s v="08"/>
    <x v="7"/>
    <x v="66"/>
    <x v="66"/>
    <x v="20"/>
    <n v="4352"/>
    <n v="3567"/>
    <n v="185"/>
    <n v="3382"/>
    <n v="36086.917500000003"/>
    <n v="16336.465833333301"/>
    <x v="0"/>
    <x v="66"/>
  </r>
  <r>
    <x v="6"/>
    <s v="09"/>
    <x v="8"/>
    <x v="66"/>
    <x v="66"/>
    <x v="20"/>
    <n v="4160"/>
    <n v="3466"/>
    <n v="107"/>
    <n v="3359"/>
    <n v="36724.731666666703"/>
    <n v="15606.801666666701"/>
    <x v="0"/>
    <x v="66"/>
  </r>
  <r>
    <x v="6"/>
    <s v="10"/>
    <x v="9"/>
    <x v="66"/>
    <x v="66"/>
    <x v="20"/>
    <n v="3852"/>
    <n v="3216"/>
    <n v="49"/>
    <n v="3167"/>
    <n v="34158.973333333299"/>
    <n v="13756.5433333333"/>
    <x v="0"/>
    <x v="66"/>
  </r>
  <r>
    <x v="6"/>
    <s v="11"/>
    <x v="10"/>
    <x v="66"/>
    <x v="66"/>
    <x v="20"/>
    <n v="2632"/>
    <n v="2183"/>
    <n v="55"/>
    <n v="2128"/>
    <n v="22947.0133333333"/>
    <n v="7780.42"/>
    <x v="0"/>
    <x v="66"/>
  </r>
  <r>
    <x v="6"/>
    <s v="12"/>
    <x v="11"/>
    <x v="66"/>
    <x v="66"/>
    <x v="20"/>
    <n v="2783"/>
    <n v="2293"/>
    <n v="76"/>
    <n v="2217"/>
    <n v="23815.254166666698"/>
    <n v="8248.9958333333307"/>
    <x v="0"/>
    <x v="66"/>
  </r>
  <r>
    <x v="6"/>
    <s v="01"/>
    <x v="0"/>
    <x v="67"/>
    <x v="67"/>
    <x v="20"/>
    <n v="7234"/>
    <n v="5609"/>
    <n v="0"/>
    <n v="5609"/>
    <n v="62868.833333333299"/>
    <n v="16956.75"/>
    <x v="0"/>
    <x v="67"/>
  </r>
  <r>
    <x v="6"/>
    <s v="02"/>
    <x v="1"/>
    <x v="67"/>
    <x v="67"/>
    <x v="20"/>
    <n v="7270"/>
    <n v="5653"/>
    <n v="0"/>
    <n v="5653"/>
    <n v="63098"/>
    <n v="16741.2"/>
    <x v="0"/>
    <x v="67"/>
  </r>
  <r>
    <x v="6"/>
    <s v="03"/>
    <x v="2"/>
    <x v="67"/>
    <x v="67"/>
    <x v="20"/>
    <n v="8267"/>
    <n v="6441"/>
    <n v="76"/>
    <n v="6365"/>
    <n v="71002.813333333295"/>
    <n v="20958.403333333299"/>
    <x v="0"/>
    <x v="67"/>
  </r>
  <r>
    <x v="6"/>
    <s v="04"/>
    <x v="3"/>
    <x v="67"/>
    <x v="67"/>
    <x v="20"/>
    <n v="8792"/>
    <n v="6783"/>
    <n v="255"/>
    <n v="6528"/>
    <n v="73452.183333333305"/>
    <n v="30854.583333333299"/>
    <x v="0"/>
    <x v="67"/>
  </r>
  <r>
    <x v="6"/>
    <s v="05"/>
    <x v="4"/>
    <x v="67"/>
    <x v="67"/>
    <x v="20"/>
    <n v="9314"/>
    <n v="7136"/>
    <n v="2"/>
    <n v="7134"/>
    <n v="80082.863333333298"/>
    <n v="27330.42"/>
    <x v="0"/>
    <x v="67"/>
  </r>
  <r>
    <x v="6"/>
    <s v="06"/>
    <x v="5"/>
    <x v="67"/>
    <x v="67"/>
    <x v="20"/>
    <n v="9511"/>
    <n v="7219"/>
    <n v="20"/>
    <n v="7199"/>
    <n v="80179.643333333297"/>
    <n v="26705.34"/>
    <x v="0"/>
    <x v="67"/>
  </r>
  <r>
    <x v="6"/>
    <s v="07"/>
    <x v="6"/>
    <x v="67"/>
    <x v="67"/>
    <x v="20"/>
    <n v="10182"/>
    <n v="7627"/>
    <n v="8"/>
    <n v="7619"/>
    <n v="83730.975000000006"/>
    <n v="27664.0916666667"/>
    <x v="0"/>
    <x v="67"/>
  </r>
  <r>
    <x v="6"/>
    <s v="08"/>
    <x v="7"/>
    <x v="67"/>
    <x v="67"/>
    <x v="20"/>
    <n v="10038"/>
    <n v="7510"/>
    <n v="30"/>
    <n v="7480"/>
    <n v="81444.101666666698"/>
    <n v="25341.648333333302"/>
    <x v="0"/>
    <x v="67"/>
  </r>
  <r>
    <x v="6"/>
    <s v="09"/>
    <x v="8"/>
    <x v="67"/>
    <x v="67"/>
    <x v="20"/>
    <n v="10124"/>
    <n v="7723"/>
    <n v="13"/>
    <n v="7710"/>
    <n v="86590.466666666704"/>
    <n v="33517.816666666702"/>
    <x v="0"/>
    <x v="67"/>
  </r>
  <r>
    <x v="6"/>
    <s v="10"/>
    <x v="9"/>
    <x v="67"/>
    <x v="67"/>
    <x v="20"/>
    <n v="9922"/>
    <n v="7586"/>
    <n v="1"/>
    <n v="7585"/>
    <n v="85027.45"/>
    <n v="24115.85"/>
    <x v="0"/>
    <x v="67"/>
  </r>
  <r>
    <x v="6"/>
    <s v="11"/>
    <x v="10"/>
    <x v="67"/>
    <x v="67"/>
    <x v="20"/>
    <n v="8118"/>
    <n v="6167"/>
    <n v="0"/>
    <n v="6167"/>
    <n v="70018.399999999994"/>
    <n v="23175.833333333299"/>
    <x v="0"/>
    <x v="67"/>
  </r>
  <r>
    <x v="6"/>
    <s v="12"/>
    <x v="11"/>
    <x v="67"/>
    <x v="67"/>
    <x v="20"/>
    <n v="8700"/>
    <n v="6631"/>
    <n v="2"/>
    <n v="6629"/>
    <n v="75575.649999999994"/>
    <n v="27194.633333333299"/>
    <x v="0"/>
    <x v="67"/>
  </r>
  <r>
    <x v="6"/>
    <s v="01"/>
    <x v="0"/>
    <x v="68"/>
    <x v="68"/>
    <x v="20"/>
    <n v="4135"/>
    <n v="3259"/>
    <n v="46"/>
    <n v="3213"/>
    <n v="39328.949999999997"/>
    <n v="8165.1333333333296"/>
    <x v="0"/>
    <x v="68"/>
  </r>
  <r>
    <x v="6"/>
    <s v="02"/>
    <x v="1"/>
    <x v="68"/>
    <x v="68"/>
    <x v="20"/>
    <n v="3616"/>
    <n v="2884"/>
    <n v="114"/>
    <n v="2770"/>
    <n v="33735.199999999997"/>
    <n v="5875.4333333333298"/>
    <x v="0"/>
    <x v="68"/>
  </r>
  <r>
    <x v="6"/>
    <s v="03"/>
    <x v="2"/>
    <x v="68"/>
    <x v="68"/>
    <x v="20"/>
    <n v="4236"/>
    <n v="3381"/>
    <n v="315"/>
    <n v="3066"/>
    <n v="37322.28"/>
    <n v="8159.13666666667"/>
    <x v="0"/>
    <x v="68"/>
  </r>
  <r>
    <x v="6"/>
    <s v="04"/>
    <x v="3"/>
    <x v="68"/>
    <x v="68"/>
    <x v="20"/>
    <n v="4740"/>
    <n v="3702"/>
    <n v="161"/>
    <n v="3541"/>
    <n v="42573.288333333301"/>
    <n v="9637.4449999999997"/>
    <x v="0"/>
    <x v="68"/>
  </r>
  <r>
    <x v="6"/>
    <s v="05"/>
    <x v="4"/>
    <x v="68"/>
    <x v="68"/>
    <x v="20"/>
    <n v="5037"/>
    <n v="3877"/>
    <n v="117"/>
    <n v="3760"/>
    <n v="45245.133333333302"/>
    <n v="11363.083333333299"/>
    <x v="0"/>
    <x v="68"/>
  </r>
  <r>
    <x v="6"/>
    <s v="06"/>
    <x v="5"/>
    <x v="68"/>
    <x v="68"/>
    <x v="20"/>
    <n v="5037"/>
    <n v="3818"/>
    <n v="68"/>
    <n v="3750"/>
    <n v="44486.069166666697"/>
    <n v="10399.7808333333"/>
    <x v="0"/>
    <x v="68"/>
  </r>
  <r>
    <x v="6"/>
    <s v="07"/>
    <x v="6"/>
    <x v="68"/>
    <x v="68"/>
    <x v="20"/>
    <n v="5305"/>
    <n v="3956"/>
    <n v="79"/>
    <n v="3877"/>
    <n v="45684.4"/>
    <n v="10122.5333333333"/>
    <x v="0"/>
    <x v="68"/>
  </r>
  <r>
    <x v="6"/>
    <s v="08"/>
    <x v="7"/>
    <x v="68"/>
    <x v="68"/>
    <x v="20"/>
    <n v="5344"/>
    <n v="4032"/>
    <n v="64"/>
    <n v="3968"/>
    <n v="46701.6383333333"/>
    <n v="9475.7283333333307"/>
    <x v="0"/>
    <x v="68"/>
  </r>
  <r>
    <x v="6"/>
    <s v="09"/>
    <x v="8"/>
    <x v="68"/>
    <x v="68"/>
    <x v="20"/>
    <n v="4991"/>
    <n v="3833"/>
    <n v="100"/>
    <n v="3733"/>
    <n v="44239.232499999998"/>
    <n v="9686.0008333333299"/>
    <x v="0"/>
    <x v="68"/>
  </r>
  <r>
    <x v="6"/>
    <s v="10"/>
    <x v="9"/>
    <x v="68"/>
    <x v="68"/>
    <x v="20"/>
    <n v="4781"/>
    <n v="3685"/>
    <n v="70"/>
    <n v="3615"/>
    <n v="43346.67"/>
    <n v="8990.73"/>
    <x v="0"/>
    <x v="68"/>
  </r>
  <r>
    <x v="6"/>
    <s v="11"/>
    <x v="10"/>
    <x v="68"/>
    <x v="68"/>
    <x v="20"/>
    <n v="3759"/>
    <n v="2936"/>
    <n v="11"/>
    <n v="2925"/>
    <n v="35075.186666666697"/>
    <n v="7088.38"/>
    <x v="0"/>
    <x v="68"/>
  </r>
  <r>
    <x v="6"/>
    <s v="12"/>
    <x v="11"/>
    <x v="68"/>
    <x v="68"/>
    <x v="20"/>
    <n v="3936"/>
    <n v="3061"/>
    <n v="15"/>
    <n v="3046"/>
    <n v="36627.456666666701"/>
    <n v="8830.61"/>
    <x v="0"/>
    <x v="68"/>
  </r>
  <r>
    <x v="6"/>
    <s v="01"/>
    <x v="0"/>
    <x v="69"/>
    <x v="69"/>
    <x v="20"/>
    <n v="1831"/>
    <n v="1324"/>
    <n v="0"/>
    <n v="1324"/>
    <n v="15754.5916666667"/>
    <n v="4966.125"/>
    <x v="0"/>
    <x v="69"/>
  </r>
  <r>
    <x v="6"/>
    <s v="02"/>
    <x v="1"/>
    <x v="69"/>
    <x v="69"/>
    <x v="20"/>
    <n v="1734"/>
    <n v="1268"/>
    <n v="0"/>
    <n v="1268"/>
    <n v="15455.983333333301"/>
    <n v="2670.4"/>
    <x v="0"/>
    <x v="69"/>
  </r>
  <r>
    <x v="6"/>
    <s v="03"/>
    <x v="2"/>
    <x v="69"/>
    <x v="69"/>
    <x v="20"/>
    <n v="1841"/>
    <n v="1370"/>
    <n v="5"/>
    <n v="1365"/>
    <n v="16739.727500000001"/>
    <n v="4166.8391666666703"/>
    <x v="0"/>
    <x v="69"/>
  </r>
  <r>
    <x v="6"/>
    <s v="04"/>
    <x v="3"/>
    <x v="69"/>
    <x v="69"/>
    <x v="20"/>
    <n v="1752"/>
    <n v="1260"/>
    <n v="1"/>
    <n v="1259"/>
    <n v="14762.003333333299"/>
    <n v="2535.86333333333"/>
    <x v="0"/>
    <x v="69"/>
  </r>
  <r>
    <x v="6"/>
    <s v="05"/>
    <x v="4"/>
    <x v="69"/>
    <x v="69"/>
    <x v="20"/>
    <n v="1802"/>
    <n v="1271"/>
    <n v="1"/>
    <n v="1270"/>
    <n v="14714.098333333301"/>
    <n v="2624.8016666666699"/>
    <x v="0"/>
    <x v="69"/>
  </r>
  <r>
    <x v="6"/>
    <s v="06"/>
    <x v="5"/>
    <x v="69"/>
    <x v="69"/>
    <x v="20"/>
    <n v="1831"/>
    <n v="1286"/>
    <n v="1"/>
    <n v="1285"/>
    <n v="14698.9666666667"/>
    <n v="2121.61666666667"/>
    <x v="0"/>
    <x v="69"/>
  </r>
  <r>
    <x v="6"/>
    <s v="07"/>
    <x v="6"/>
    <x v="69"/>
    <x v="69"/>
    <x v="20"/>
    <n v="1941"/>
    <n v="1315"/>
    <n v="0"/>
    <n v="1315"/>
    <n v="14983.54"/>
    <n v="2678.32666666667"/>
    <x v="0"/>
    <x v="69"/>
  </r>
  <r>
    <x v="6"/>
    <s v="08"/>
    <x v="7"/>
    <x v="69"/>
    <x v="69"/>
    <x v="20"/>
    <n v="1630"/>
    <n v="1199"/>
    <n v="0"/>
    <n v="1199"/>
    <n v="13662.6166666667"/>
    <n v="1929.18333333333"/>
    <x v="0"/>
    <x v="69"/>
  </r>
  <r>
    <x v="6"/>
    <s v="09"/>
    <x v="8"/>
    <x v="69"/>
    <x v="69"/>
    <x v="20"/>
    <n v="1835"/>
    <n v="1351"/>
    <n v="0"/>
    <n v="1351"/>
    <n v="15566.0483333333"/>
    <n v="2889.2350000000001"/>
    <x v="0"/>
    <x v="69"/>
  </r>
  <r>
    <x v="6"/>
    <s v="10"/>
    <x v="9"/>
    <x v="69"/>
    <x v="69"/>
    <x v="20"/>
    <n v="1866"/>
    <n v="1342"/>
    <n v="1"/>
    <n v="1341"/>
    <n v="15516.669166666699"/>
    <n v="2607.2308333333299"/>
    <x v="0"/>
    <x v="69"/>
  </r>
  <r>
    <x v="6"/>
    <s v="11"/>
    <x v="10"/>
    <x v="69"/>
    <x v="69"/>
    <x v="20"/>
    <n v="1681"/>
    <n v="1220"/>
    <n v="1"/>
    <n v="1219"/>
    <n v="14096.8166666667"/>
    <n v="2396.6833333333302"/>
    <x v="0"/>
    <x v="69"/>
  </r>
  <r>
    <x v="6"/>
    <s v="12"/>
    <x v="11"/>
    <x v="69"/>
    <x v="69"/>
    <x v="20"/>
    <n v="1881"/>
    <n v="1368"/>
    <n v="2"/>
    <n v="1366"/>
    <n v="16213.3"/>
    <n v="2718.3166666666698"/>
    <x v="0"/>
    <x v="69"/>
  </r>
  <r>
    <x v="6"/>
    <s v="01"/>
    <x v="0"/>
    <x v="70"/>
    <x v="70"/>
    <x v="20"/>
    <n v="4450"/>
    <n v="3876"/>
    <n v="19"/>
    <n v="3857"/>
    <n v="40799.0566666667"/>
    <n v="9948.61"/>
    <x v="0"/>
    <x v="70"/>
  </r>
  <r>
    <x v="6"/>
    <s v="02"/>
    <x v="1"/>
    <x v="70"/>
    <x v="70"/>
    <x v="20"/>
    <n v="4379"/>
    <n v="3816"/>
    <n v="8"/>
    <n v="3808"/>
    <n v="40169.076666666697"/>
    <n v="8522.14"/>
    <x v="0"/>
    <x v="70"/>
  </r>
  <r>
    <x v="6"/>
    <s v="03"/>
    <x v="2"/>
    <x v="70"/>
    <x v="70"/>
    <x v="20"/>
    <n v="4812"/>
    <n v="4164"/>
    <n v="191"/>
    <n v="3973"/>
    <n v="42024.136666666702"/>
    <n v="9100.23"/>
    <x v="0"/>
    <x v="70"/>
  </r>
  <r>
    <x v="6"/>
    <s v="04"/>
    <x v="3"/>
    <x v="70"/>
    <x v="70"/>
    <x v="20"/>
    <n v="4955"/>
    <n v="4361"/>
    <n v="15"/>
    <n v="4346"/>
    <n v="45927.95"/>
    <n v="11330.733333333301"/>
    <x v="0"/>
    <x v="70"/>
  </r>
  <r>
    <x v="6"/>
    <s v="05"/>
    <x v="4"/>
    <x v="70"/>
    <x v="70"/>
    <x v="20"/>
    <n v="5277"/>
    <n v="4584"/>
    <n v="9"/>
    <n v="4575"/>
    <n v="48141.15"/>
    <n v="12139.483333333301"/>
    <x v="0"/>
    <x v="70"/>
  </r>
  <r>
    <x v="6"/>
    <s v="06"/>
    <x v="5"/>
    <x v="70"/>
    <x v="70"/>
    <x v="20"/>
    <n v="5302"/>
    <n v="4524"/>
    <n v="21"/>
    <n v="4503"/>
    <n v="47329.15"/>
    <n v="11135.233333333301"/>
    <x v="0"/>
    <x v="70"/>
  </r>
  <r>
    <x v="6"/>
    <s v="07"/>
    <x v="6"/>
    <x v="70"/>
    <x v="70"/>
    <x v="20"/>
    <n v="5596"/>
    <n v="4704"/>
    <n v="0"/>
    <n v="4704"/>
    <n v="48988.853333333303"/>
    <n v="10041.629999999999"/>
    <x v="0"/>
    <x v="70"/>
  </r>
  <r>
    <x v="6"/>
    <s v="08"/>
    <x v="7"/>
    <x v="70"/>
    <x v="70"/>
    <x v="20"/>
    <n v="4659"/>
    <n v="4024"/>
    <n v="4"/>
    <n v="4020"/>
    <n v="41187.730833333299"/>
    <n v="7337.9358333333303"/>
    <x v="0"/>
    <x v="70"/>
  </r>
  <r>
    <x v="6"/>
    <s v="09"/>
    <x v="8"/>
    <x v="70"/>
    <x v="70"/>
    <x v="20"/>
    <n v="5236"/>
    <n v="4500"/>
    <n v="0"/>
    <n v="4500"/>
    <n v="47064.483333333301"/>
    <n v="10980.9"/>
    <x v="0"/>
    <x v="70"/>
  </r>
  <r>
    <x v="6"/>
    <s v="10"/>
    <x v="9"/>
    <x v="70"/>
    <x v="70"/>
    <x v="20"/>
    <n v="5035"/>
    <n v="4392"/>
    <n v="0"/>
    <n v="4392"/>
    <n v="45828.866666666698"/>
    <n v="9975.6333333333296"/>
    <x v="0"/>
    <x v="70"/>
  </r>
  <r>
    <x v="6"/>
    <s v="11"/>
    <x v="10"/>
    <x v="70"/>
    <x v="70"/>
    <x v="20"/>
    <n v="4700"/>
    <n v="4109"/>
    <n v="0"/>
    <n v="4109"/>
    <n v="42899.316666666702"/>
    <n v="12366.5"/>
    <x v="0"/>
    <x v="70"/>
  </r>
  <r>
    <x v="6"/>
    <s v="12"/>
    <x v="11"/>
    <x v="70"/>
    <x v="70"/>
    <x v="20"/>
    <n v="4729"/>
    <n v="4076"/>
    <n v="0"/>
    <n v="4076"/>
    <n v="42753.8"/>
    <n v="11347.1333333333"/>
    <x v="0"/>
    <x v="70"/>
  </r>
  <r>
    <x v="6"/>
    <s v="01"/>
    <x v="0"/>
    <x v="71"/>
    <x v="71"/>
    <x v="20"/>
    <n v="2496"/>
    <n v="1945"/>
    <n v="0"/>
    <n v="1945"/>
    <n v="23275.3"/>
    <n v="5832.05"/>
    <x v="0"/>
    <x v="71"/>
  </r>
  <r>
    <x v="6"/>
    <s v="02"/>
    <x v="1"/>
    <x v="71"/>
    <x v="71"/>
    <x v="20"/>
    <n v="2222"/>
    <n v="1756"/>
    <n v="0"/>
    <n v="1756"/>
    <n v="20748.145"/>
    <n v="4531.9216666666698"/>
    <x v="0"/>
    <x v="71"/>
  </r>
  <r>
    <x v="6"/>
    <s v="03"/>
    <x v="2"/>
    <x v="71"/>
    <x v="71"/>
    <x v="20"/>
    <n v="2686"/>
    <n v="2130"/>
    <n v="0"/>
    <n v="2130"/>
    <n v="25296.42"/>
    <n v="6051.93"/>
    <x v="0"/>
    <x v="71"/>
  </r>
  <r>
    <x v="6"/>
    <s v="04"/>
    <x v="3"/>
    <x v="71"/>
    <x v="71"/>
    <x v="20"/>
    <n v="3541"/>
    <n v="2841"/>
    <n v="0"/>
    <n v="2841"/>
    <n v="33682.968333333301"/>
    <n v="9605.8150000000005"/>
    <x v="0"/>
    <x v="71"/>
  </r>
  <r>
    <x v="6"/>
    <s v="05"/>
    <x v="4"/>
    <x v="71"/>
    <x v="71"/>
    <x v="20"/>
    <n v="3736"/>
    <n v="2960"/>
    <n v="0"/>
    <n v="2960"/>
    <n v="34856.15"/>
    <n v="10732.6833333333"/>
    <x v="0"/>
    <x v="71"/>
  </r>
  <r>
    <x v="6"/>
    <s v="06"/>
    <x v="5"/>
    <x v="71"/>
    <x v="71"/>
    <x v="20"/>
    <n v="3763"/>
    <n v="2948"/>
    <n v="0"/>
    <n v="2948"/>
    <n v="35104.750833333303"/>
    <n v="9886.4991666666701"/>
    <x v="0"/>
    <x v="71"/>
  </r>
  <r>
    <x v="6"/>
    <s v="07"/>
    <x v="6"/>
    <x v="71"/>
    <x v="71"/>
    <x v="20"/>
    <n v="3827"/>
    <n v="2928"/>
    <n v="0"/>
    <n v="2928"/>
    <n v="34675.706666666701"/>
    <n v="8771.4266666666699"/>
    <x v="0"/>
    <x v="71"/>
  </r>
  <r>
    <x v="6"/>
    <s v="08"/>
    <x v="7"/>
    <x v="71"/>
    <x v="71"/>
    <x v="20"/>
    <n v="3858"/>
    <n v="2952"/>
    <n v="0"/>
    <n v="2952"/>
    <n v="34841.576666666697"/>
    <n v="8831.09"/>
    <x v="0"/>
    <x v="71"/>
  </r>
  <r>
    <x v="6"/>
    <s v="09"/>
    <x v="8"/>
    <x v="71"/>
    <x v="71"/>
    <x v="20"/>
    <n v="3684"/>
    <n v="2879"/>
    <n v="0"/>
    <n v="2879"/>
    <n v="34321.433333333298"/>
    <n v="10040.799999999999"/>
    <x v="0"/>
    <x v="71"/>
  </r>
  <r>
    <x v="6"/>
    <s v="10"/>
    <x v="9"/>
    <x v="71"/>
    <x v="71"/>
    <x v="20"/>
    <n v="3602"/>
    <n v="2798"/>
    <n v="0"/>
    <n v="2798"/>
    <n v="32739.9"/>
    <n v="9379.85"/>
    <x v="0"/>
    <x v="71"/>
  </r>
  <r>
    <x v="6"/>
    <s v="11"/>
    <x v="10"/>
    <x v="71"/>
    <x v="71"/>
    <x v="20"/>
    <n v="2606"/>
    <n v="2033"/>
    <n v="0"/>
    <n v="2033"/>
    <n v="23871.273333333302"/>
    <n v="6659.21"/>
    <x v="0"/>
    <x v="71"/>
  </r>
  <r>
    <x v="6"/>
    <s v="12"/>
    <x v="11"/>
    <x v="71"/>
    <x v="71"/>
    <x v="20"/>
    <n v="2719"/>
    <n v="2129"/>
    <n v="0"/>
    <n v="2129"/>
    <n v="24946.183333333302"/>
    <n v="7288.2833333333301"/>
    <x v="0"/>
    <x v="71"/>
  </r>
  <r>
    <x v="6"/>
    <s v="01"/>
    <x v="0"/>
    <x v="72"/>
    <x v="72"/>
    <x v="20"/>
    <n v="2594"/>
    <n v="2130"/>
    <n v="20"/>
    <n v="2110"/>
    <n v="21473.2166666667"/>
    <n v="5953.4"/>
    <x v="0"/>
    <x v="72"/>
  </r>
  <r>
    <x v="6"/>
    <s v="02"/>
    <x v="1"/>
    <x v="72"/>
    <x v="72"/>
    <x v="20"/>
    <n v="2634"/>
    <n v="2195"/>
    <n v="57"/>
    <n v="2138"/>
    <n v="21752.288333333301"/>
    <n v="6176.9616666666698"/>
    <x v="0"/>
    <x v="72"/>
  </r>
  <r>
    <x v="6"/>
    <s v="03"/>
    <x v="2"/>
    <x v="72"/>
    <x v="72"/>
    <x v="20"/>
    <n v="3028"/>
    <n v="2565"/>
    <n v="45"/>
    <n v="2520"/>
    <n v="25778.108333333301"/>
    <n v="5981.375"/>
    <x v="0"/>
    <x v="72"/>
  </r>
  <r>
    <x v="6"/>
    <s v="04"/>
    <x v="3"/>
    <x v="72"/>
    <x v="72"/>
    <x v="20"/>
    <n v="4198"/>
    <n v="3519"/>
    <n v="120"/>
    <n v="3399"/>
    <n v="35150.660833333299"/>
    <n v="12659.8225"/>
    <x v="0"/>
    <x v="72"/>
  </r>
  <r>
    <x v="6"/>
    <s v="05"/>
    <x v="4"/>
    <x v="72"/>
    <x v="72"/>
    <x v="20"/>
    <n v="4364"/>
    <n v="3609"/>
    <n v="101"/>
    <n v="3508"/>
    <n v="36286.733333333301"/>
    <n v="11098.9666666667"/>
    <x v="0"/>
    <x v="72"/>
  </r>
  <r>
    <x v="6"/>
    <s v="06"/>
    <x v="5"/>
    <x v="72"/>
    <x v="72"/>
    <x v="20"/>
    <n v="4400"/>
    <n v="3635"/>
    <n v="51"/>
    <n v="3584"/>
    <n v="37204.537499999999"/>
    <n v="11523.2125"/>
    <x v="0"/>
    <x v="72"/>
  </r>
  <r>
    <x v="6"/>
    <s v="07"/>
    <x v="6"/>
    <x v="72"/>
    <x v="72"/>
    <x v="20"/>
    <n v="4443"/>
    <n v="3638"/>
    <n v="62"/>
    <n v="3576"/>
    <n v="37183.8766666667"/>
    <n v="10514.6733333333"/>
    <x v="0"/>
    <x v="72"/>
  </r>
  <r>
    <x v="6"/>
    <s v="08"/>
    <x v="7"/>
    <x v="72"/>
    <x v="72"/>
    <x v="20"/>
    <n v="4315"/>
    <n v="3515"/>
    <n v="26"/>
    <n v="3489"/>
    <n v="35951.3733333333"/>
    <n v="9887.8433333333305"/>
    <x v="0"/>
    <x v="72"/>
  </r>
  <r>
    <x v="6"/>
    <s v="09"/>
    <x v="8"/>
    <x v="72"/>
    <x v="72"/>
    <x v="20"/>
    <n v="4418"/>
    <n v="3630"/>
    <n v="43"/>
    <n v="3587"/>
    <n v="36993.949999999997"/>
    <n v="12311.666666666701"/>
    <x v="0"/>
    <x v="72"/>
  </r>
  <r>
    <x v="6"/>
    <s v="10"/>
    <x v="9"/>
    <x v="72"/>
    <x v="72"/>
    <x v="20"/>
    <n v="4216"/>
    <n v="3504"/>
    <n v="20"/>
    <n v="3484"/>
    <n v="35746.283333333296"/>
    <n v="11116.2166666667"/>
    <x v="0"/>
    <x v="72"/>
  </r>
  <r>
    <x v="6"/>
    <s v="11"/>
    <x v="10"/>
    <x v="72"/>
    <x v="72"/>
    <x v="20"/>
    <n v="2824"/>
    <n v="2353"/>
    <n v="9"/>
    <n v="2344"/>
    <n v="23998.933333333302"/>
    <n v="5720.85"/>
    <x v="0"/>
    <x v="72"/>
  </r>
  <r>
    <x v="6"/>
    <s v="12"/>
    <x v="11"/>
    <x v="72"/>
    <x v="72"/>
    <x v="20"/>
    <n v="2993"/>
    <n v="2446"/>
    <n v="4"/>
    <n v="2442"/>
    <n v="25006.566666666698"/>
    <n v="7002.3166666666702"/>
    <x v="0"/>
    <x v="72"/>
  </r>
  <r>
    <x v="6"/>
    <s v="01"/>
    <x v="0"/>
    <x v="73"/>
    <x v="73"/>
    <x v="20"/>
    <n v="1631"/>
    <n v="1410"/>
    <n v="54"/>
    <n v="1356"/>
    <n v="12977.024166666701"/>
    <n v="2596.1424999999999"/>
    <x v="0"/>
    <x v="73"/>
  </r>
  <r>
    <x v="6"/>
    <s v="02"/>
    <x v="1"/>
    <x v="73"/>
    <x v="73"/>
    <x v="20"/>
    <n v="1534"/>
    <n v="1383"/>
    <n v="13"/>
    <n v="1370"/>
    <n v="13051.442499999999"/>
    <n v="2800.4074999999998"/>
    <x v="0"/>
    <x v="73"/>
  </r>
  <r>
    <x v="6"/>
    <s v="03"/>
    <x v="2"/>
    <x v="73"/>
    <x v="73"/>
    <x v="20"/>
    <n v="1693"/>
    <n v="1509"/>
    <n v="32"/>
    <n v="1477"/>
    <n v="14045.735000000001"/>
    <n v="3541.2483333333298"/>
    <x v="0"/>
    <x v="73"/>
  </r>
  <r>
    <x v="6"/>
    <s v="04"/>
    <x v="3"/>
    <x v="73"/>
    <x v="73"/>
    <x v="20"/>
    <n v="1646"/>
    <n v="1446"/>
    <n v="56"/>
    <n v="1390"/>
    <n v="13355.25"/>
    <n v="3342.3166666666698"/>
    <x v="0"/>
    <x v="73"/>
  </r>
  <r>
    <x v="6"/>
    <s v="05"/>
    <x v="4"/>
    <x v="73"/>
    <x v="73"/>
    <x v="20"/>
    <n v="1925"/>
    <n v="1694"/>
    <n v="60"/>
    <n v="1634"/>
    <n v="15449.8941666667"/>
    <n v="3990.88916666667"/>
    <x v="0"/>
    <x v="73"/>
  </r>
  <r>
    <x v="6"/>
    <s v="06"/>
    <x v="5"/>
    <x v="73"/>
    <x v="73"/>
    <x v="20"/>
    <n v="1898"/>
    <n v="1626"/>
    <n v="41"/>
    <n v="1585"/>
    <n v="14973.2166666667"/>
    <n v="3455.8333333333298"/>
    <x v="0"/>
    <x v="73"/>
  </r>
  <r>
    <x v="6"/>
    <s v="07"/>
    <x v="6"/>
    <x v="73"/>
    <x v="73"/>
    <x v="20"/>
    <n v="1928"/>
    <n v="1532"/>
    <n v="157"/>
    <n v="1375"/>
    <n v="13179.855"/>
    <n v="3360.4783333333298"/>
    <x v="0"/>
    <x v="73"/>
  </r>
  <r>
    <x v="6"/>
    <s v="08"/>
    <x v="7"/>
    <x v="73"/>
    <x v="73"/>
    <x v="20"/>
    <n v="1828"/>
    <n v="1435"/>
    <n v="55"/>
    <n v="1380"/>
    <n v="13232.13"/>
    <n v="2651.63666666667"/>
    <x v="0"/>
    <x v="73"/>
  </r>
  <r>
    <x v="6"/>
    <s v="09"/>
    <x v="8"/>
    <x v="73"/>
    <x v="73"/>
    <x v="20"/>
    <n v="1833"/>
    <n v="1606"/>
    <n v="62"/>
    <n v="1544"/>
    <n v="14693.0666666667"/>
    <n v="3992.7833333333301"/>
    <x v="0"/>
    <x v="73"/>
  </r>
  <r>
    <x v="6"/>
    <s v="10"/>
    <x v="9"/>
    <x v="73"/>
    <x v="73"/>
    <x v="20"/>
    <n v="1883"/>
    <n v="1675"/>
    <n v="13"/>
    <n v="1662"/>
    <n v="15733.8633333333"/>
    <n v="3527.27"/>
    <x v="0"/>
    <x v="73"/>
  </r>
  <r>
    <x v="6"/>
    <s v="11"/>
    <x v="10"/>
    <x v="73"/>
    <x v="73"/>
    <x v="20"/>
    <n v="1649"/>
    <n v="1483"/>
    <n v="28"/>
    <n v="1455"/>
    <n v="13595.163333333299"/>
    <n v="3007.2033333333302"/>
    <x v="0"/>
    <x v="73"/>
  </r>
  <r>
    <x v="6"/>
    <s v="12"/>
    <x v="11"/>
    <x v="73"/>
    <x v="73"/>
    <x v="20"/>
    <n v="1458"/>
    <n v="1300"/>
    <n v="73"/>
    <n v="1227"/>
    <n v="11552.31"/>
    <n v="2676.79"/>
    <x v="0"/>
    <x v="73"/>
  </r>
  <r>
    <x v="6"/>
    <s v="01"/>
    <x v="0"/>
    <x v="74"/>
    <x v="74"/>
    <x v="20"/>
    <n v="10467"/>
    <n v="8879"/>
    <n v="0"/>
    <n v="8879"/>
    <n v="97272.67"/>
    <n v="29533.746666666699"/>
    <x v="0"/>
    <x v="74"/>
  </r>
  <r>
    <x v="6"/>
    <s v="02"/>
    <x v="1"/>
    <x v="74"/>
    <x v="74"/>
    <x v="20"/>
    <n v="9915"/>
    <n v="8468"/>
    <n v="0"/>
    <n v="8468"/>
    <n v="90690.244999999995"/>
    <n v="28071.621666666699"/>
    <x v="0"/>
    <x v="74"/>
  </r>
  <r>
    <x v="6"/>
    <s v="03"/>
    <x v="2"/>
    <x v="74"/>
    <x v="74"/>
    <x v="20"/>
    <n v="11435"/>
    <n v="9714"/>
    <n v="0"/>
    <n v="9714"/>
    <n v="104000.72"/>
    <n v="34800.080000000002"/>
    <x v="0"/>
    <x v="74"/>
  </r>
  <r>
    <x v="6"/>
    <s v="04"/>
    <x v="3"/>
    <x v="74"/>
    <x v="74"/>
    <x v="20"/>
    <n v="13348"/>
    <n v="11392"/>
    <n v="0"/>
    <n v="11392"/>
    <n v="122505.71249999999"/>
    <n v="43604.154166666704"/>
    <x v="0"/>
    <x v="74"/>
  </r>
  <r>
    <x v="6"/>
    <s v="05"/>
    <x v="4"/>
    <x v="74"/>
    <x v="74"/>
    <x v="20"/>
    <n v="14184"/>
    <n v="12045"/>
    <n v="25"/>
    <n v="12020"/>
    <n v="129259.646666667"/>
    <n v="45185.853333333303"/>
    <x v="0"/>
    <x v="74"/>
  </r>
  <r>
    <x v="6"/>
    <s v="06"/>
    <x v="5"/>
    <x v="74"/>
    <x v="74"/>
    <x v="20"/>
    <n v="14494"/>
    <n v="12269"/>
    <n v="17"/>
    <n v="12252"/>
    <n v="132641.00750000001"/>
    <n v="44955.425833333298"/>
    <x v="0"/>
    <x v="74"/>
  </r>
  <r>
    <x v="6"/>
    <s v="07"/>
    <x v="6"/>
    <x v="74"/>
    <x v="74"/>
    <x v="20"/>
    <n v="15355"/>
    <n v="12738"/>
    <n v="26"/>
    <n v="12712"/>
    <n v="140627.24666666699"/>
    <n v="44737.2366666667"/>
    <x v="0"/>
    <x v="74"/>
  </r>
  <r>
    <x v="6"/>
    <s v="08"/>
    <x v="7"/>
    <x v="74"/>
    <x v="74"/>
    <x v="20"/>
    <n v="15558"/>
    <n v="13052"/>
    <n v="14"/>
    <n v="13038"/>
    <n v="142902.14583333299"/>
    <n v="45765.254166666702"/>
    <x v="0"/>
    <x v="74"/>
  </r>
  <r>
    <x v="6"/>
    <s v="09"/>
    <x v="8"/>
    <x v="74"/>
    <x v="74"/>
    <x v="20"/>
    <n v="14605"/>
    <n v="12434"/>
    <n v="25"/>
    <n v="12409"/>
    <n v="137387.17000000001"/>
    <n v="46878.53"/>
    <x v="0"/>
    <x v="74"/>
  </r>
  <r>
    <x v="6"/>
    <s v="10"/>
    <x v="9"/>
    <x v="74"/>
    <x v="74"/>
    <x v="20"/>
    <n v="14073"/>
    <n v="11908"/>
    <n v="5"/>
    <n v="11903"/>
    <n v="127408.144166667"/>
    <n v="41640.555833333303"/>
    <x v="0"/>
    <x v="74"/>
  </r>
  <r>
    <x v="6"/>
    <s v="11"/>
    <x v="10"/>
    <x v="74"/>
    <x v="74"/>
    <x v="20"/>
    <n v="11559"/>
    <n v="9757"/>
    <n v="39"/>
    <n v="9718"/>
    <n v="107854.974166667"/>
    <n v="29962.509166666699"/>
    <x v="0"/>
    <x v="74"/>
  </r>
  <r>
    <x v="6"/>
    <s v="12"/>
    <x v="11"/>
    <x v="74"/>
    <x v="74"/>
    <x v="20"/>
    <n v="12026"/>
    <n v="10137"/>
    <n v="78"/>
    <n v="10059"/>
    <n v="113835.191666667"/>
    <n v="34527.824999999997"/>
    <x v="0"/>
    <x v="74"/>
  </r>
  <r>
    <x v="6"/>
    <s v="01"/>
    <x v="0"/>
    <x v="75"/>
    <x v="75"/>
    <x v="20"/>
    <n v="2371"/>
    <n v="2005"/>
    <n v="22"/>
    <n v="1983"/>
    <n v="22304.920833333301"/>
    <n v="4449.3458333333301"/>
    <x v="0"/>
    <x v="75"/>
  </r>
  <r>
    <x v="6"/>
    <s v="02"/>
    <x v="1"/>
    <x v="75"/>
    <x v="75"/>
    <x v="20"/>
    <n v="2334"/>
    <n v="2012"/>
    <n v="21"/>
    <n v="1991"/>
    <n v="22229.2991666667"/>
    <n v="5069.78416666667"/>
    <x v="0"/>
    <x v="75"/>
  </r>
  <r>
    <x v="6"/>
    <s v="03"/>
    <x v="2"/>
    <x v="75"/>
    <x v="75"/>
    <x v="20"/>
    <n v="2831"/>
    <n v="2403"/>
    <n v="22"/>
    <n v="2381"/>
    <n v="26724.9633333333"/>
    <n v="9848.6366666666709"/>
    <x v="0"/>
    <x v="75"/>
  </r>
  <r>
    <x v="6"/>
    <s v="04"/>
    <x v="3"/>
    <x v="75"/>
    <x v="75"/>
    <x v="20"/>
    <n v="3930"/>
    <n v="3335"/>
    <n v="31"/>
    <n v="3304"/>
    <n v="37059.281666666699"/>
    <n v="13464.651666666699"/>
    <x v="0"/>
    <x v="75"/>
  </r>
  <r>
    <x v="6"/>
    <s v="05"/>
    <x v="4"/>
    <x v="75"/>
    <x v="75"/>
    <x v="20"/>
    <n v="4586"/>
    <n v="3843"/>
    <n v="32"/>
    <n v="3811"/>
    <n v="42758.03"/>
    <n v="21868.653333333299"/>
    <x v="0"/>
    <x v="75"/>
  </r>
  <r>
    <x v="6"/>
    <s v="06"/>
    <x v="5"/>
    <x v="75"/>
    <x v="75"/>
    <x v="20"/>
    <n v="4785"/>
    <n v="3952"/>
    <n v="38"/>
    <n v="3914"/>
    <n v="43833.5075"/>
    <n v="20916.309166666699"/>
    <x v="0"/>
    <x v="75"/>
  </r>
  <r>
    <x v="6"/>
    <s v="07"/>
    <x v="6"/>
    <x v="75"/>
    <x v="75"/>
    <x v="20"/>
    <n v="5323"/>
    <n v="4382"/>
    <n v="40"/>
    <n v="4342"/>
    <n v="48749.830833333297"/>
    <n v="25715.085833333302"/>
    <x v="0"/>
    <x v="75"/>
  </r>
  <r>
    <x v="6"/>
    <s v="08"/>
    <x v="7"/>
    <x v="75"/>
    <x v="75"/>
    <x v="20"/>
    <n v="5347"/>
    <n v="4451"/>
    <n v="61"/>
    <n v="4390"/>
    <n v="49570.726666666698"/>
    <n v="26045.24"/>
    <x v="0"/>
    <x v="75"/>
  </r>
  <r>
    <x v="6"/>
    <s v="09"/>
    <x v="8"/>
    <x v="75"/>
    <x v="75"/>
    <x v="20"/>
    <n v="4825"/>
    <n v="4007"/>
    <n v="44"/>
    <n v="3963"/>
    <n v="44611.145833333299"/>
    <n v="22206.837500000001"/>
    <x v="0"/>
    <x v="75"/>
  </r>
  <r>
    <x v="6"/>
    <s v="10"/>
    <x v="9"/>
    <x v="75"/>
    <x v="75"/>
    <x v="20"/>
    <n v="4207"/>
    <n v="3522"/>
    <n v="29"/>
    <n v="3493"/>
    <n v="39197.4866666667"/>
    <n v="16639.38"/>
    <x v="0"/>
    <x v="75"/>
  </r>
  <r>
    <x v="6"/>
    <s v="11"/>
    <x v="10"/>
    <x v="75"/>
    <x v="75"/>
    <x v="20"/>
    <n v="1935"/>
    <n v="1616"/>
    <n v="25"/>
    <n v="1591"/>
    <n v="17854.351666666698"/>
    <n v="3405.6316666666698"/>
    <x v="0"/>
    <x v="75"/>
  </r>
  <r>
    <x v="6"/>
    <s v="12"/>
    <x v="11"/>
    <x v="75"/>
    <x v="75"/>
    <x v="20"/>
    <n v="2054"/>
    <n v="1696"/>
    <n v="25"/>
    <n v="1671"/>
    <n v="18758.870833333302"/>
    <n v="3959.7125000000001"/>
    <x v="0"/>
    <x v="75"/>
  </r>
  <r>
    <x v="6"/>
    <s v="01"/>
    <x v="0"/>
    <x v="76"/>
    <x v="76"/>
    <x v="21"/>
    <n v="927"/>
    <n v="574"/>
    <n v="1"/>
    <n v="573"/>
    <n v="6442.9141666666701"/>
    <n v="1561.98583333333"/>
    <x v="0"/>
    <x v="76"/>
  </r>
  <r>
    <x v="6"/>
    <s v="02"/>
    <x v="1"/>
    <x v="76"/>
    <x v="76"/>
    <x v="21"/>
    <n v="959"/>
    <n v="576"/>
    <n v="0"/>
    <n v="576"/>
    <n v="6495.7583333333296"/>
    <n v="1395.075"/>
    <x v="0"/>
    <x v="76"/>
  </r>
  <r>
    <x v="6"/>
    <s v="03"/>
    <x v="2"/>
    <x v="76"/>
    <x v="76"/>
    <x v="21"/>
    <n v="1101"/>
    <n v="643"/>
    <n v="2"/>
    <n v="641"/>
    <n v="7260.0749999999998"/>
    <n v="1700.825"/>
    <x v="0"/>
    <x v="76"/>
  </r>
  <r>
    <x v="6"/>
    <s v="04"/>
    <x v="3"/>
    <x v="76"/>
    <x v="76"/>
    <x v="21"/>
    <n v="1147"/>
    <n v="707"/>
    <n v="4"/>
    <n v="703"/>
    <n v="8010.8708333333298"/>
    <n v="1846.1624999999999"/>
    <x v="0"/>
    <x v="76"/>
  </r>
  <r>
    <x v="6"/>
    <s v="05"/>
    <x v="4"/>
    <x v="76"/>
    <x v="76"/>
    <x v="21"/>
    <n v="1173"/>
    <n v="822"/>
    <n v="1"/>
    <n v="821"/>
    <n v="9434.0883333333295"/>
    <n v="2141.91166666667"/>
    <x v="0"/>
    <x v="76"/>
  </r>
  <r>
    <x v="6"/>
    <s v="06"/>
    <x v="5"/>
    <x v="76"/>
    <x v="76"/>
    <x v="21"/>
    <n v="1160"/>
    <n v="890"/>
    <n v="10"/>
    <n v="880"/>
    <n v="9985.6866666666701"/>
    <n v="1937.3133333333301"/>
    <x v="0"/>
    <x v="76"/>
  </r>
  <r>
    <x v="6"/>
    <s v="07"/>
    <x v="6"/>
    <x v="76"/>
    <x v="76"/>
    <x v="21"/>
    <n v="1263"/>
    <n v="917"/>
    <n v="5"/>
    <n v="912"/>
    <n v="10266.5216666667"/>
    <n v="1728.645"/>
    <x v="0"/>
    <x v="76"/>
  </r>
  <r>
    <x v="6"/>
    <s v="08"/>
    <x v="7"/>
    <x v="76"/>
    <x v="76"/>
    <x v="21"/>
    <n v="1271"/>
    <n v="914"/>
    <n v="2"/>
    <n v="912"/>
    <n v="10244.0366666667"/>
    <n v="1803.84666666667"/>
    <x v="0"/>
    <x v="76"/>
  </r>
  <r>
    <x v="6"/>
    <s v="09"/>
    <x v="8"/>
    <x v="76"/>
    <x v="76"/>
    <x v="21"/>
    <n v="1175"/>
    <n v="876"/>
    <n v="2"/>
    <n v="874"/>
    <n v="9956.17"/>
    <n v="1997.34666666667"/>
    <x v="0"/>
    <x v="76"/>
  </r>
  <r>
    <x v="6"/>
    <s v="10"/>
    <x v="9"/>
    <x v="76"/>
    <x v="76"/>
    <x v="21"/>
    <n v="1091"/>
    <n v="820"/>
    <n v="2"/>
    <n v="818"/>
    <n v="9371.1350000000002"/>
    <n v="1877.8483333333299"/>
    <x v="0"/>
    <x v="76"/>
  </r>
  <r>
    <x v="6"/>
    <s v="11"/>
    <x v="10"/>
    <x v="76"/>
    <x v="76"/>
    <x v="21"/>
    <n v="787"/>
    <n v="591"/>
    <n v="3"/>
    <n v="588"/>
    <n v="6680.2908333333298"/>
    <n v="1459.2591666666699"/>
    <x v="0"/>
    <x v="76"/>
  </r>
  <r>
    <x v="6"/>
    <s v="12"/>
    <x v="11"/>
    <x v="76"/>
    <x v="76"/>
    <x v="21"/>
    <n v="791"/>
    <n v="604"/>
    <n v="4"/>
    <n v="600"/>
    <n v="6750.7974999999997"/>
    <n v="1350.8025"/>
    <x v="0"/>
    <x v="76"/>
  </r>
  <r>
    <x v="6"/>
    <s v="01"/>
    <x v="0"/>
    <x v="77"/>
    <x v="77"/>
    <x v="22"/>
    <n v="3916"/>
    <n v="3209"/>
    <n v="54"/>
    <n v="3155"/>
    <n v="35706.6"/>
    <n v="8689.6666666666697"/>
    <x v="0"/>
    <x v="77"/>
  </r>
  <r>
    <x v="6"/>
    <s v="02"/>
    <x v="1"/>
    <x v="77"/>
    <x v="77"/>
    <x v="22"/>
    <n v="3970"/>
    <n v="3287"/>
    <n v="46"/>
    <n v="3241"/>
    <n v="36918.276666666701"/>
    <n v="7753.3566666666702"/>
    <x v="0"/>
    <x v="77"/>
  </r>
  <r>
    <x v="6"/>
    <s v="03"/>
    <x v="2"/>
    <x v="77"/>
    <x v="77"/>
    <x v="22"/>
    <n v="4716"/>
    <n v="3945"/>
    <n v="311"/>
    <n v="3634"/>
    <n v="40463.300000000003"/>
    <n v="8047.45"/>
    <x v="0"/>
    <x v="77"/>
  </r>
  <r>
    <x v="6"/>
    <s v="04"/>
    <x v="3"/>
    <x v="77"/>
    <x v="77"/>
    <x v="22"/>
    <n v="5105"/>
    <n v="4322"/>
    <n v="484"/>
    <n v="3838"/>
    <n v="42977.159166666701"/>
    <n v="9210.3241666666709"/>
    <x v="0"/>
    <x v="77"/>
  </r>
  <r>
    <x v="6"/>
    <s v="05"/>
    <x v="4"/>
    <x v="77"/>
    <x v="77"/>
    <x v="22"/>
    <n v="5743"/>
    <n v="4839"/>
    <n v="795"/>
    <n v="4044"/>
    <n v="44547.583333333299"/>
    <n v="9627.7333333333299"/>
    <x v="0"/>
    <x v="77"/>
  </r>
  <r>
    <x v="6"/>
    <s v="06"/>
    <x v="5"/>
    <x v="77"/>
    <x v="77"/>
    <x v="22"/>
    <n v="6490"/>
    <n v="5295"/>
    <n v="128"/>
    <n v="5167"/>
    <n v="57769.9433333333"/>
    <n v="13153.69"/>
    <x v="0"/>
    <x v="77"/>
  </r>
  <r>
    <x v="6"/>
    <s v="07"/>
    <x v="6"/>
    <x v="77"/>
    <x v="77"/>
    <x v="22"/>
    <n v="6575"/>
    <n v="5289"/>
    <n v="79"/>
    <n v="5210"/>
    <n v="58170.116666666698"/>
    <n v="12132.9333333333"/>
    <x v="0"/>
    <x v="77"/>
  </r>
  <r>
    <x v="6"/>
    <s v="08"/>
    <x v="7"/>
    <x v="77"/>
    <x v="77"/>
    <x v="22"/>
    <n v="6523"/>
    <n v="5271"/>
    <n v="0"/>
    <n v="5271"/>
    <n v="58532.370833333298"/>
    <n v="13158.0958333333"/>
    <x v="0"/>
    <x v="77"/>
  </r>
  <r>
    <x v="6"/>
    <s v="09"/>
    <x v="8"/>
    <x v="77"/>
    <x v="77"/>
    <x v="22"/>
    <n v="6513"/>
    <n v="5306"/>
    <n v="0"/>
    <n v="5306"/>
    <n v="58749.587500000001"/>
    <n v="15098.7125"/>
    <x v="0"/>
    <x v="77"/>
  </r>
  <r>
    <x v="6"/>
    <s v="10"/>
    <x v="9"/>
    <x v="77"/>
    <x v="77"/>
    <x v="22"/>
    <n v="5880"/>
    <n v="4932"/>
    <n v="0"/>
    <n v="4932"/>
    <n v="54864.08"/>
    <n v="11650.503333333299"/>
    <x v="0"/>
    <x v="77"/>
  </r>
  <r>
    <x v="6"/>
    <s v="11"/>
    <x v="10"/>
    <x v="77"/>
    <x v="77"/>
    <x v="22"/>
    <n v="4884"/>
    <n v="4105"/>
    <n v="214"/>
    <n v="3891"/>
    <n v="44225.761666666702"/>
    <n v="12477.254999999999"/>
    <x v="0"/>
    <x v="77"/>
  </r>
  <r>
    <x v="6"/>
    <s v="12"/>
    <x v="11"/>
    <x v="77"/>
    <x v="77"/>
    <x v="22"/>
    <n v="5222"/>
    <n v="4411"/>
    <n v="17"/>
    <n v="4394"/>
    <n v="50177.996666666702"/>
    <n v="15794.503333333299"/>
    <x v="0"/>
    <x v="77"/>
  </r>
  <r>
    <x v="6"/>
    <s v="01"/>
    <x v="0"/>
    <x v="78"/>
    <x v="78"/>
    <x v="23"/>
    <n v="2570"/>
    <n v="1575"/>
    <n v="43"/>
    <n v="1532"/>
    <n v="16273.145"/>
    <n v="7037.23833333333"/>
    <x v="0"/>
    <x v="78"/>
  </r>
  <r>
    <x v="6"/>
    <s v="02"/>
    <x v="1"/>
    <x v="78"/>
    <x v="78"/>
    <x v="23"/>
    <n v="2294"/>
    <n v="1490"/>
    <n v="29"/>
    <n v="1461"/>
    <n v="15506.059166666701"/>
    <n v="6386.34083333333"/>
    <x v="0"/>
    <x v="78"/>
  </r>
  <r>
    <x v="6"/>
    <s v="03"/>
    <x v="2"/>
    <x v="78"/>
    <x v="78"/>
    <x v="23"/>
    <n v="2796"/>
    <n v="1849"/>
    <n v="59"/>
    <n v="1790"/>
    <n v="18975.0766666667"/>
    <n v="7598.9733333333297"/>
    <x v="0"/>
    <x v="78"/>
  </r>
  <r>
    <x v="6"/>
    <s v="04"/>
    <x v="3"/>
    <x v="78"/>
    <x v="78"/>
    <x v="23"/>
    <n v="3258"/>
    <n v="2202"/>
    <n v="36"/>
    <n v="2166"/>
    <n v="22901.906666666699"/>
    <n v="8069.3266666666696"/>
    <x v="0"/>
    <x v="78"/>
  </r>
  <r>
    <x v="6"/>
    <s v="05"/>
    <x v="4"/>
    <x v="78"/>
    <x v="78"/>
    <x v="23"/>
    <n v="3843"/>
    <n v="2449"/>
    <n v="34"/>
    <n v="2415"/>
    <n v="25519.11"/>
    <n v="8897.59"/>
    <x v="0"/>
    <x v="78"/>
  </r>
  <r>
    <x v="6"/>
    <s v="06"/>
    <x v="5"/>
    <x v="78"/>
    <x v="78"/>
    <x v="23"/>
    <n v="3837"/>
    <n v="2429"/>
    <n v="55"/>
    <n v="2374"/>
    <n v="25166.6583333333"/>
    <n v="8225.3916666666701"/>
    <x v="0"/>
    <x v="78"/>
  </r>
  <r>
    <x v="6"/>
    <s v="07"/>
    <x v="6"/>
    <x v="78"/>
    <x v="78"/>
    <x v="23"/>
    <n v="4066"/>
    <n v="2587"/>
    <n v="58"/>
    <n v="2529"/>
    <n v="27024.129166666698"/>
    <n v="9985.8875000000007"/>
    <x v="0"/>
    <x v="78"/>
  </r>
  <r>
    <x v="6"/>
    <s v="08"/>
    <x v="7"/>
    <x v="78"/>
    <x v="78"/>
    <x v="23"/>
    <n v="4059"/>
    <n v="2570"/>
    <n v="72"/>
    <n v="2498"/>
    <n v="26746.0216666667"/>
    <n v="10573.178333333301"/>
    <x v="0"/>
    <x v="78"/>
  </r>
  <r>
    <x v="6"/>
    <s v="09"/>
    <x v="8"/>
    <x v="78"/>
    <x v="78"/>
    <x v="23"/>
    <n v="3637"/>
    <n v="2379"/>
    <n v="64"/>
    <n v="2315"/>
    <n v="24803.988333333298"/>
    <n v="9394.0116666666709"/>
    <x v="0"/>
    <x v="78"/>
  </r>
  <r>
    <x v="6"/>
    <s v="10"/>
    <x v="9"/>
    <x v="78"/>
    <x v="78"/>
    <x v="23"/>
    <n v="3821"/>
    <n v="2389"/>
    <n v="68"/>
    <n v="2321"/>
    <n v="24866.6"/>
    <n v="7062.6666666666697"/>
    <x v="0"/>
    <x v="78"/>
  </r>
  <r>
    <x v="6"/>
    <s v="11"/>
    <x v="10"/>
    <x v="78"/>
    <x v="78"/>
    <x v="23"/>
    <n v="3114"/>
    <n v="1932"/>
    <n v="41"/>
    <n v="1891"/>
    <n v="20309.325000000001"/>
    <n v="7465.0916666666699"/>
    <x v="0"/>
    <x v="78"/>
  </r>
  <r>
    <x v="6"/>
    <s v="12"/>
    <x v="11"/>
    <x v="78"/>
    <x v="78"/>
    <x v="23"/>
    <n v="2856"/>
    <n v="1889"/>
    <n v="74"/>
    <n v="1815"/>
    <n v="19506.2991666667"/>
    <n v="8359.7508333333299"/>
    <x v="0"/>
    <x v="78"/>
  </r>
  <r>
    <x v="6"/>
    <s v="01"/>
    <x v="0"/>
    <x v="79"/>
    <x v="79"/>
    <x v="24"/>
    <n v="8040"/>
    <n v="6790"/>
    <n v="0"/>
    <n v="6790"/>
    <n v="75023.53"/>
    <n v="17942.919999999998"/>
    <x v="0"/>
    <x v="79"/>
  </r>
  <r>
    <x v="6"/>
    <s v="02"/>
    <x v="1"/>
    <x v="79"/>
    <x v="79"/>
    <x v="24"/>
    <n v="7726"/>
    <n v="6532"/>
    <n v="0"/>
    <n v="6532"/>
    <n v="71766.267500000002"/>
    <n v="15965.682500000001"/>
    <x v="0"/>
    <x v="79"/>
  </r>
  <r>
    <x v="6"/>
    <s v="03"/>
    <x v="2"/>
    <x v="79"/>
    <x v="79"/>
    <x v="24"/>
    <n v="8831"/>
    <n v="7414"/>
    <n v="0"/>
    <n v="7414"/>
    <n v="81460.329166666706"/>
    <n v="19163.637500000001"/>
    <x v="0"/>
    <x v="79"/>
  </r>
  <r>
    <x v="6"/>
    <s v="04"/>
    <x v="3"/>
    <x v="79"/>
    <x v="79"/>
    <x v="24"/>
    <n v="10412"/>
    <n v="8877"/>
    <n v="0"/>
    <n v="8877"/>
    <n v="97247.570833333302"/>
    <n v="25226.912499999999"/>
    <x v="0"/>
    <x v="79"/>
  </r>
  <r>
    <x v="6"/>
    <s v="05"/>
    <x v="4"/>
    <x v="79"/>
    <x v="79"/>
    <x v="24"/>
    <n v="11495"/>
    <n v="9642"/>
    <n v="0"/>
    <n v="9642"/>
    <n v="106062.72083333301"/>
    <n v="29334.512500000001"/>
    <x v="0"/>
    <x v="79"/>
  </r>
  <r>
    <x v="6"/>
    <s v="06"/>
    <x v="5"/>
    <x v="79"/>
    <x v="79"/>
    <x v="24"/>
    <n v="11398"/>
    <n v="9358"/>
    <n v="0"/>
    <n v="9358"/>
    <n v="102608.78583333299"/>
    <n v="25590.047500000001"/>
    <x v="0"/>
    <x v="79"/>
  </r>
  <r>
    <x v="6"/>
    <s v="07"/>
    <x v="6"/>
    <x v="79"/>
    <x v="79"/>
    <x v="24"/>
    <n v="12038"/>
    <n v="9735"/>
    <n v="0"/>
    <n v="9735"/>
    <n v="106772.828333333"/>
    <n v="23866.205000000002"/>
    <x v="0"/>
    <x v="79"/>
  </r>
  <r>
    <x v="6"/>
    <s v="08"/>
    <x v="7"/>
    <x v="79"/>
    <x v="79"/>
    <x v="24"/>
    <n v="11881"/>
    <n v="9716"/>
    <n v="0"/>
    <n v="9716"/>
    <n v="106598.05"/>
    <n v="23204.333333333299"/>
    <x v="0"/>
    <x v="79"/>
  </r>
  <r>
    <x v="6"/>
    <s v="09"/>
    <x v="8"/>
    <x v="79"/>
    <x v="79"/>
    <x v="24"/>
    <n v="11679"/>
    <n v="9678"/>
    <n v="0"/>
    <n v="9678"/>
    <n v="106529.47"/>
    <n v="30220.63"/>
    <x v="0"/>
    <x v="79"/>
  </r>
  <r>
    <x v="6"/>
    <s v="10"/>
    <x v="9"/>
    <x v="79"/>
    <x v="79"/>
    <x v="24"/>
    <n v="11558"/>
    <n v="9793"/>
    <n v="0"/>
    <n v="9793"/>
    <n v="107548.3475"/>
    <n v="28535.502499999999"/>
    <x v="0"/>
    <x v="79"/>
  </r>
  <r>
    <x v="6"/>
    <s v="11"/>
    <x v="10"/>
    <x v="79"/>
    <x v="79"/>
    <x v="24"/>
    <n v="9132"/>
    <n v="7887"/>
    <n v="0"/>
    <n v="7887"/>
    <n v="86793.691666666695"/>
    <n v="23653.625"/>
    <x v="0"/>
    <x v="79"/>
  </r>
  <r>
    <x v="6"/>
    <s v="12"/>
    <x v="11"/>
    <x v="79"/>
    <x v="79"/>
    <x v="24"/>
    <n v="9376"/>
    <n v="8055"/>
    <n v="0"/>
    <n v="8055"/>
    <n v="89673.983333333294"/>
    <n v="26425.916666666701"/>
    <x v="0"/>
    <x v="79"/>
  </r>
  <r>
    <x v="6"/>
    <s v="01"/>
    <x v="0"/>
    <x v="80"/>
    <x v="80"/>
    <x v="25"/>
    <n v="1235"/>
    <n v="1111"/>
    <n v="30"/>
    <n v="1081"/>
    <n v="12014.432500000001"/>
    <n v="1972.9341666666701"/>
    <x v="0"/>
    <x v="80"/>
  </r>
  <r>
    <x v="6"/>
    <s v="02"/>
    <x v="1"/>
    <x v="80"/>
    <x v="80"/>
    <x v="25"/>
    <n v="1397"/>
    <n v="1236"/>
    <n v="39"/>
    <n v="1197"/>
    <n v="13215.733333333301"/>
    <n v="2088.6999999999998"/>
    <x v="0"/>
    <x v="80"/>
  </r>
  <r>
    <x v="6"/>
    <s v="03"/>
    <x v="2"/>
    <x v="80"/>
    <x v="80"/>
    <x v="25"/>
    <n v="1935"/>
    <n v="1759"/>
    <n v="38"/>
    <n v="1721"/>
    <n v="19069.162499999999"/>
    <n v="4043.82083333333"/>
    <x v="0"/>
    <x v="80"/>
  </r>
  <r>
    <x v="6"/>
    <s v="04"/>
    <x v="3"/>
    <x v="80"/>
    <x v="80"/>
    <x v="25"/>
    <n v="3002"/>
    <n v="2667"/>
    <n v="34"/>
    <n v="2633"/>
    <n v="29268.85"/>
    <n v="4650.55"/>
    <x v="0"/>
    <x v="80"/>
  </r>
  <r>
    <x v="6"/>
    <s v="05"/>
    <x v="4"/>
    <x v="80"/>
    <x v="80"/>
    <x v="25"/>
    <n v="3542"/>
    <n v="3145"/>
    <n v="32"/>
    <n v="3113"/>
    <n v="34541.071666666699"/>
    <n v="5177.3450000000003"/>
    <x v="0"/>
    <x v="80"/>
  </r>
  <r>
    <x v="6"/>
    <s v="06"/>
    <x v="5"/>
    <x v="80"/>
    <x v="80"/>
    <x v="25"/>
    <n v="3767"/>
    <n v="3312"/>
    <n v="38"/>
    <n v="3274"/>
    <n v="36373.016666666699"/>
    <n v="5395.5833333333303"/>
    <x v="0"/>
    <x v="80"/>
  </r>
  <r>
    <x v="6"/>
    <s v="07"/>
    <x v="6"/>
    <x v="80"/>
    <x v="80"/>
    <x v="25"/>
    <n v="4021"/>
    <n v="3557"/>
    <n v="33"/>
    <n v="3524"/>
    <n v="39127.983333333301"/>
    <n v="5648.55"/>
    <x v="0"/>
    <x v="80"/>
  </r>
  <r>
    <x v="6"/>
    <s v="08"/>
    <x v="7"/>
    <x v="80"/>
    <x v="80"/>
    <x v="25"/>
    <n v="4100"/>
    <n v="3642"/>
    <n v="53"/>
    <n v="3589"/>
    <n v="40071.1"/>
    <n v="5200.0666666666702"/>
    <x v="0"/>
    <x v="80"/>
  </r>
  <r>
    <x v="6"/>
    <s v="09"/>
    <x v="8"/>
    <x v="80"/>
    <x v="80"/>
    <x v="25"/>
    <n v="3868"/>
    <n v="3415"/>
    <n v="42"/>
    <n v="3373"/>
    <n v="37652.914166666698"/>
    <n v="5178.6858333333303"/>
    <x v="0"/>
    <x v="80"/>
  </r>
  <r>
    <x v="6"/>
    <s v="10"/>
    <x v="9"/>
    <x v="80"/>
    <x v="80"/>
    <x v="25"/>
    <n v="3658"/>
    <n v="3272"/>
    <n v="52"/>
    <n v="3220"/>
    <n v="35923.467499999999"/>
    <n v="6081.5825000000004"/>
    <x v="0"/>
    <x v="80"/>
  </r>
  <r>
    <x v="6"/>
    <s v="11"/>
    <x v="10"/>
    <x v="80"/>
    <x v="80"/>
    <x v="25"/>
    <n v="1590"/>
    <n v="1457"/>
    <n v="42"/>
    <n v="1415"/>
    <n v="15901.8416666667"/>
    <n v="2712.0749999999998"/>
    <x v="0"/>
    <x v="80"/>
  </r>
  <r>
    <x v="6"/>
    <s v="12"/>
    <x v="11"/>
    <x v="80"/>
    <x v="80"/>
    <x v="25"/>
    <n v="1450"/>
    <n v="1302"/>
    <n v="44"/>
    <n v="1258"/>
    <n v="14148.0333333333"/>
    <n v="1798.0333333333299"/>
    <x v="0"/>
    <x v="80"/>
  </r>
  <r>
    <x v="6"/>
    <s v="01"/>
    <x v="0"/>
    <x v="81"/>
    <x v="81"/>
    <x v="25"/>
    <n v="3465"/>
    <n v="2855"/>
    <n v="12"/>
    <n v="2843"/>
    <n v="33822.926666666703"/>
    <n v="8164.7233333333297"/>
    <x v="0"/>
    <x v="81"/>
  </r>
  <r>
    <x v="6"/>
    <s v="02"/>
    <x v="1"/>
    <x v="81"/>
    <x v="81"/>
    <x v="25"/>
    <n v="3431"/>
    <n v="2822"/>
    <n v="12"/>
    <n v="2810"/>
    <n v="33053.571666666699"/>
    <n v="9138.2950000000001"/>
    <x v="0"/>
    <x v="81"/>
  </r>
  <r>
    <x v="6"/>
    <s v="03"/>
    <x v="2"/>
    <x v="81"/>
    <x v="81"/>
    <x v="25"/>
    <n v="4043"/>
    <n v="3296"/>
    <n v="12"/>
    <n v="3284"/>
    <n v="38731.753333333298"/>
    <n v="11154.846666666699"/>
    <x v="0"/>
    <x v="81"/>
  </r>
  <r>
    <x v="6"/>
    <s v="04"/>
    <x v="3"/>
    <x v="81"/>
    <x v="81"/>
    <x v="25"/>
    <n v="4578"/>
    <n v="3695"/>
    <n v="17"/>
    <n v="3678"/>
    <n v="43289.448333333297"/>
    <n v="10700.985000000001"/>
    <x v="0"/>
    <x v="81"/>
  </r>
  <r>
    <x v="6"/>
    <s v="05"/>
    <x v="4"/>
    <x v="81"/>
    <x v="81"/>
    <x v="25"/>
    <n v="4882"/>
    <n v="3969"/>
    <n v="18"/>
    <n v="3951"/>
    <n v="46298.766666666699"/>
    <n v="11316"/>
    <x v="0"/>
    <x v="81"/>
  </r>
  <r>
    <x v="6"/>
    <s v="06"/>
    <x v="5"/>
    <x v="81"/>
    <x v="81"/>
    <x v="25"/>
    <n v="4994"/>
    <n v="4022"/>
    <n v="47"/>
    <n v="3975"/>
    <n v="46336.781666666699"/>
    <n v="11225.9683333333"/>
    <x v="0"/>
    <x v="81"/>
  </r>
  <r>
    <x v="6"/>
    <s v="07"/>
    <x v="6"/>
    <x v="81"/>
    <x v="81"/>
    <x v="25"/>
    <n v="5368"/>
    <n v="4261"/>
    <n v="44"/>
    <n v="4217"/>
    <n v="49548.183333333298"/>
    <n v="13084.9333333333"/>
    <x v="0"/>
    <x v="81"/>
  </r>
  <r>
    <x v="6"/>
    <s v="08"/>
    <x v="7"/>
    <x v="81"/>
    <x v="81"/>
    <x v="25"/>
    <n v="5357"/>
    <n v="4385"/>
    <n v="25"/>
    <n v="4360"/>
    <n v="50952.25"/>
    <n v="14449.2"/>
    <x v="0"/>
    <x v="81"/>
  </r>
  <r>
    <x v="6"/>
    <s v="09"/>
    <x v="8"/>
    <x v="81"/>
    <x v="81"/>
    <x v="25"/>
    <n v="4902"/>
    <n v="4064"/>
    <n v="35"/>
    <n v="4029"/>
    <n v="47468.145833333299"/>
    <n v="12327.9041666667"/>
    <x v="0"/>
    <x v="81"/>
  </r>
  <r>
    <x v="6"/>
    <s v="10"/>
    <x v="9"/>
    <x v="81"/>
    <x v="81"/>
    <x v="25"/>
    <n v="4835"/>
    <n v="4021"/>
    <n v="42"/>
    <n v="3979"/>
    <n v="47626.584999999999"/>
    <n v="13703.1816666667"/>
    <x v="0"/>
    <x v="81"/>
  </r>
  <r>
    <x v="6"/>
    <s v="11"/>
    <x v="10"/>
    <x v="81"/>
    <x v="81"/>
    <x v="25"/>
    <n v="3742"/>
    <n v="3054"/>
    <n v="10"/>
    <n v="3044"/>
    <n v="36499.8141666667"/>
    <n v="7440.6525000000001"/>
    <x v="0"/>
    <x v="81"/>
  </r>
  <r>
    <x v="6"/>
    <s v="12"/>
    <x v="11"/>
    <x v="81"/>
    <x v="81"/>
    <x v="25"/>
    <n v="3993"/>
    <n v="3308"/>
    <n v="10"/>
    <n v="3298"/>
    <n v="38959.919166666703"/>
    <n v="8007.4975000000004"/>
    <x v="0"/>
    <x v="81"/>
  </r>
  <r>
    <x v="6"/>
    <s v="01"/>
    <x v="0"/>
    <x v="82"/>
    <x v="82"/>
    <x v="25"/>
    <n v="8290"/>
    <n v="6866"/>
    <n v="12"/>
    <n v="6854"/>
    <n v="85776.273333333302"/>
    <n v="23588.1933333333"/>
    <x v="0"/>
    <x v="82"/>
  </r>
  <r>
    <x v="6"/>
    <s v="02"/>
    <x v="1"/>
    <x v="82"/>
    <x v="82"/>
    <x v="25"/>
    <n v="8258"/>
    <n v="6862"/>
    <n v="4"/>
    <n v="6858"/>
    <n v="85058.191666666695"/>
    <n v="24686.108333333301"/>
    <x v="0"/>
    <x v="82"/>
  </r>
  <r>
    <x v="6"/>
    <s v="03"/>
    <x v="2"/>
    <x v="82"/>
    <x v="82"/>
    <x v="25"/>
    <n v="9326"/>
    <n v="7701"/>
    <n v="10"/>
    <n v="7691"/>
    <n v="94680.753333333298"/>
    <n v="40580.629999999997"/>
    <x v="0"/>
    <x v="82"/>
  </r>
  <r>
    <x v="6"/>
    <s v="04"/>
    <x v="3"/>
    <x v="82"/>
    <x v="82"/>
    <x v="25"/>
    <n v="9649"/>
    <n v="7746"/>
    <n v="10"/>
    <n v="7736"/>
    <n v="96553.891666666706"/>
    <n v="28012.308333333302"/>
    <x v="0"/>
    <x v="82"/>
  </r>
  <r>
    <x v="6"/>
    <s v="05"/>
    <x v="4"/>
    <x v="82"/>
    <x v="82"/>
    <x v="25"/>
    <n v="10114"/>
    <n v="8060"/>
    <n v="32"/>
    <n v="8028"/>
    <n v="102940.19083333301"/>
    <n v="34539.8258333333"/>
    <x v="0"/>
    <x v="82"/>
  </r>
  <r>
    <x v="6"/>
    <s v="06"/>
    <x v="5"/>
    <x v="82"/>
    <x v="82"/>
    <x v="25"/>
    <n v="9985"/>
    <n v="7858"/>
    <n v="39"/>
    <n v="7819"/>
    <n v="98810.594166666706"/>
    <n v="37923.239166666703"/>
    <x v="0"/>
    <x v="82"/>
  </r>
  <r>
    <x v="6"/>
    <s v="07"/>
    <x v="6"/>
    <x v="82"/>
    <x v="82"/>
    <x v="25"/>
    <n v="10509"/>
    <n v="8210"/>
    <n v="57"/>
    <n v="8153"/>
    <n v="104999.3"/>
    <n v="43487.316666666702"/>
    <x v="0"/>
    <x v="82"/>
  </r>
  <r>
    <x v="6"/>
    <s v="08"/>
    <x v="7"/>
    <x v="82"/>
    <x v="82"/>
    <x v="25"/>
    <n v="10536"/>
    <n v="8304"/>
    <n v="40"/>
    <n v="8264"/>
    <n v="108527.05499999999"/>
    <n v="46112.095000000001"/>
    <x v="0"/>
    <x v="82"/>
  </r>
  <r>
    <x v="6"/>
    <s v="09"/>
    <x v="8"/>
    <x v="82"/>
    <x v="82"/>
    <x v="25"/>
    <n v="10212"/>
    <n v="7988"/>
    <n v="14"/>
    <n v="7974"/>
    <n v="103097.298333333"/>
    <n v="46019.768333333297"/>
    <x v="0"/>
    <x v="82"/>
  </r>
  <r>
    <x v="6"/>
    <s v="10"/>
    <x v="9"/>
    <x v="82"/>
    <x v="82"/>
    <x v="25"/>
    <n v="10156"/>
    <n v="8093"/>
    <n v="20"/>
    <n v="8073"/>
    <n v="101373.831666667"/>
    <n v="48987.868333333303"/>
    <x v="0"/>
    <x v="82"/>
  </r>
  <r>
    <x v="6"/>
    <s v="11"/>
    <x v="10"/>
    <x v="82"/>
    <x v="82"/>
    <x v="25"/>
    <n v="8760"/>
    <n v="7241"/>
    <n v="28"/>
    <n v="7213"/>
    <n v="92860.172500000001"/>
    <n v="36442.2441666667"/>
    <x v="0"/>
    <x v="82"/>
  </r>
  <r>
    <x v="6"/>
    <s v="12"/>
    <x v="11"/>
    <x v="82"/>
    <x v="82"/>
    <x v="25"/>
    <n v="9137"/>
    <n v="7553"/>
    <n v="27"/>
    <n v="7526"/>
    <n v="101340.548333333"/>
    <n v="37685.551666666703"/>
    <x v="0"/>
    <x v="82"/>
  </r>
  <r>
    <x v="6"/>
    <s v="01"/>
    <x v="0"/>
    <x v="83"/>
    <x v="83"/>
    <x v="26"/>
    <n v="4308"/>
    <n v="3051"/>
    <n v="0"/>
    <n v="3051"/>
    <n v="33460.1325"/>
    <n v="7953.4008333333304"/>
    <x v="0"/>
    <x v="83"/>
  </r>
  <r>
    <x v="6"/>
    <s v="02"/>
    <x v="1"/>
    <x v="83"/>
    <x v="83"/>
    <x v="26"/>
    <n v="3962"/>
    <n v="2821"/>
    <n v="0"/>
    <n v="2821"/>
    <n v="30847.616666666701"/>
    <n v="8159.9"/>
    <x v="0"/>
    <x v="83"/>
  </r>
  <r>
    <x v="6"/>
    <s v="03"/>
    <x v="2"/>
    <x v="83"/>
    <x v="83"/>
    <x v="26"/>
    <n v="4462"/>
    <n v="3114"/>
    <n v="0"/>
    <n v="3114"/>
    <n v="32699.15"/>
    <n v="8390.0499999999993"/>
    <x v="0"/>
    <x v="83"/>
  </r>
  <r>
    <x v="6"/>
    <s v="04"/>
    <x v="3"/>
    <x v="83"/>
    <x v="83"/>
    <x v="26"/>
    <n v="4678"/>
    <n v="3317"/>
    <n v="0"/>
    <n v="3317"/>
    <n v="35637.020833333299"/>
    <n v="9418.8791666666693"/>
    <x v="0"/>
    <x v="83"/>
  </r>
  <r>
    <x v="6"/>
    <s v="05"/>
    <x v="4"/>
    <x v="83"/>
    <x v="83"/>
    <x v="26"/>
    <n v="5051"/>
    <n v="3534"/>
    <n v="0"/>
    <n v="3534"/>
    <n v="35968.402499999997"/>
    <n v="9719.5808333333298"/>
    <x v="0"/>
    <x v="83"/>
  </r>
  <r>
    <x v="6"/>
    <s v="06"/>
    <x v="5"/>
    <x v="83"/>
    <x v="83"/>
    <x v="26"/>
    <n v="5368"/>
    <n v="3642"/>
    <n v="1"/>
    <n v="3641"/>
    <n v="37847.186666666697"/>
    <n v="9080.0133333333306"/>
    <x v="0"/>
    <x v="83"/>
  </r>
  <r>
    <x v="6"/>
    <s v="07"/>
    <x v="6"/>
    <x v="83"/>
    <x v="83"/>
    <x v="26"/>
    <n v="5602"/>
    <n v="3804"/>
    <n v="103"/>
    <n v="3701"/>
    <n v="37829.336666666699"/>
    <n v="8805.5133333333306"/>
    <x v="0"/>
    <x v="83"/>
  </r>
  <r>
    <x v="6"/>
    <s v="08"/>
    <x v="7"/>
    <x v="83"/>
    <x v="83"/>
    <x v="26"/>
    <n v="5500"/>
    <n v="3796"/>
    <n v="166"/>
    <n v="3630"/>
    <n v="36242.604166666701"/>
    <n v="7269.7624999999998"/>
    <x v="0"/>
    <x v="83"/>
  </r>
  <r>
    <x v="6"/>
    <s v="09"/>
    <x v="8"/>
    <x v="83"/>
    <x v="83"/>
    <x v="26"/>
    <n v="5448"/>
    <n v="3758"/>
    <n v="0"/>
    <n v="3758"/>
    <n v="38892.805"/>
    <n v="9027.3116666666701"/>
    <x v="0"/>
    <x v="83"/>
  </r>
  <r>
    <x v="6"/>
    <s v="10"/>
    <x v="9"/>
    <x v="83"/>
    <x v="83"/>
    <x v="26"/>
    <n v="5516"/>
    <n v="3845"/>
    <n v="6"/>
    <n v="3839"/>
    <n v="40383.4391666667"/>
    <n v="8894.0275000000001"/>
    <x v="0"/>
    <x v="83"/>
  </r>
  <r>
    <x v="6"/>
    <s v="11"/>
    <x v="10"/>
    <x v="83"/>
    <x v="83"/>
    <x v="26"/>
    <n v="4671"/>
    <n v="3321"/>
    <n v="2"/>
    <n v="3319"/>
    <n v="34364.265833333302"/>
    <n v="7641.3675000000003"/>
    <x v="0"/>
    <x v="83"/>
  </r>
  <r>
    <x v="6"/>
    <s v="12"/>
    <x v="11"/>
    <x v="83"/>
    <x v="83"/>
    <x v="26"/>
    <n v="4737"/>
    <n v="3332"/>
    <n v="23"/>
    <n v="3309"/>
    <n v="34462.1"/>
    <n v="7801.5166666666701"/>
    <x v="0"/>
    <x v="83"/>
  </r>
  <r>
    <x v="6"/>
    <s v="01"/>
    <x v="0"/>
    <x v="84"/>
    <x v="84"/>
    <x v="27"/>
    <n v="7007"/>
    <n v="6041"/>
    <n v="0"/>
    <n v="6041"/>
    <n v="72329.898333333302"/>
    <n v="23435.935000000001"/>
    <x v="0"/>
    <x v="84"/>
  </r>
  <r>
    <x v="6"/>
    <s v="02"/>
    <x v="1"/>
    <x v="84"/>
    <x v="84"/>
    <x v="27"/>
    <n v="7265"/>
    <n v="6214"/>
    <n v="0"/>
    <n v="6214"/>
    <n v="73444.483333333294"/>
    <n v="24457.733333333301"/>
    <x v="0"/>
    <x v="84"/>
  </r>
  <r>
    <x v="6"/>
    <s v="03"/>
    <x v="2"/>
    <x v="84"/>
    <x v="84"/>
    <x v="27"/>
    <n v="7857"/>
    <n v="6764"/>
    <n v="0"/>
    <n v="6764"/>
    <n v="79656.05"/>
    <n v="24060.833333333299"/>
    <x v="0"/>
    <x v="84"/>
  </r>
  <r>
    <x v="6"/>
    <s v="04"/>
    <x v="3"/>
    <x v="84"/>
    <x v="84"/>
    <x v="27"/>
    <n v="7193"/>
    <n v="6046"/>
    <n v="0"/>
    <n v="6046"/>
    <n v="72163.62"/>
    <n v="21245.496666666699"/>
    <x v="0"/>
    <x v="84"/>
  </r>
  <r>
    <x v="6"/>
    <s v="05"/>
    <x v="4"/>
    <x v="84"/>
    <x v="84"/>
    <x v="27"/>
    <n v="7697"/>
    <n v="6441"/>
    <n v="0"/>
    <n v="6441"/>
    <n v="76076.44"/>
    <n v="21502.476666666698"/>
    <x v="0"/>
    <x v="84"/>
  </r>
  <r>
    <x v="6"/>
    <s v="06"/>
    <x v="5"/>
    <x v="84"/>
    <x v="84"/>
    <x v="27"/>
    <n v="7569"/>
    <n v="6287"/>
    <n v="0"/>
    <n v="6287"/>
    <n v="75197.274999999994"/>
    <n v="22188.441666666698"/>
    <x v="0"/>
    <x v="84"/>
  </r>
  <r>
    <x v="6"/>
    <s v="07"/>
    <x v="6"/>
    <x v="84"/>
    <x v="84"/>
    <x v="27"/>
    <n v="7914"/>
    <n v="6519"/>
    <n v="0"/>
    <n v="6519"/>
    <n v="77955.766666666706"/>
    <n v="19464.3"/>
    <x v="0"/>
    <x v="84"/>
  </r>
  <r>
    <x v="6"/>
    <s v="08"/>
    <x v="7"/>
    <x v="84"/>
    <x v="84"/>
    <x v="27"/>
    <n v="7587"/>
    <n v="6192"/>
    <n v="0"/>
    <n v="6192"/>
    <n v="74953.285833333299"/>
    <n v="18510.0141666667"/>
    <x v="0"/>
    <x v="84"/>
  </r>
  <r>
    <x v="6"/>
    <s v="09"/>
    <x v="8"/>
    <x v="84"/>
    <x v="84"/>
    <x v="27"/>
    <n v="7555"/>
    <n v="6319"/>
    <n v="0"/>
    <n v="6319"/>
    <n v="76520.433333333305"/>
    <n v="22251.45"/>
    <x v="0"/>
    <x v="84"/>
  </r>
  <r>
    <x v="6"/>
    <s v="10"/>
    <x v="9"/>
    <x v="84"/>
    <x v="84"/>
    <x v="27"/>
    <n v="7440"/>
    <n v="6191"/>
    <n v="0"/>
    <n v="6191"/>
    <n v="74228.833333333299"/>
    <n v="20540"/>
    <x v="0"/>
    <x v="84"/>
  </r>
  <r>
    <x v="6"/>
    <s v="11"/>
    <x v="10"/>
    <x v="84"/>
    <x v="84"/>
    <x v="27"/>
    <n v="5906"/>
    <n v="4904"/>
    <n v="0"/>
    <n v="4904"/>
    <n v="58983.666666666701"/>
    <n v="13507.1833333333"/>
    <x v="0"/>
    <x v="84"/>
  </r>
  <r>
    <x v="6"/>
    <s v="12"/>
    <x v="11"/>
    <x v="84"/>
    <x v="84"/>
    <x v="27"/>
    <n v="7220"/>
    <n v="6143"/>
    <n v="0"/>
    <n v="6143"/>
    <n v="74094.029166666704"/>
    <n v="24663.9708333333"/>
    <x v="0"/>
    <x v="84"/>
  </r>
  <r>
    <x v="6"/>
    <s v="01"/>
    <x v="0"/>
    <x v="85"/>
    <x v="85"/>
    <x v="27"/>
    <n v="9200"/>
    <n v="7798"/>
    <n v="23"/>
    <n v="7775"/>
    <n v="93839.558333333305"/>
    <n v="26548.291666666701"/>
    <x v="0"/>
    <x v="85"/>
  </r>
  <r>
    <x v="6"/>
    <s v="02"/>
    <x v="1"/>
    <x v="85"/>
    <x v="85"/>
    <x v="27"/>
    <n v="8864"/>
    <n v="7630"/>
    <n v="2"/>
    <n v="7628"/>
    <n v="90424.750833333295"/>
    <n v="23017.149166666699"/>
    <x v="0"/>
    <x v="85"/>
  </r>
  <r>
    <x v="6"/>
    <s v="03"/>
    <x v="2"/>
    <x v="85"/>
    <x v="85"/>
    <x v="27"/>
    <n v="9988"/>
    <n v="8540"/>
    <n v="0"/>
    <n v="8540"/>
    <n v="102914.33500000001"/>
    <n v="30251.715"/>
    <x v="0"/>
    <x v="85"/>
  </r>
  <r>
    <x v="6"/>
    <s v="04"/>
    <x v="3"/>
    <x v="85"/>
    <x v="85"/>
    <x v="27"/>
    <n v="10964"/>
    <n v="9353"/>
    <n v="2"/>
    <n v="9351"/>
    <n v="115337.5275"/>
    <n v="38112.039166666698"/>
    <x v="0"/>
    <x v="85"/>
  </r>
  <r>
    <x v="6"/>
    <s v="05"/>
    <x v="4"/>
    <x v="85"/>
    <x v="85"/>
    <x v="27"/>
    <n v="11866"/>
    <n v="10094"/>
    <n v="1"/>
    <n v="10093"/>
    <n v="122511.798333333"/>
    <n v="34374.968333333301"/>
    <x v="0"/>
    <x v="85"/>
  </r>
  <r>
    <x v="6"/>
    <s v="06"/>
    <x v="5"/>
    <x v="85"/>
    <x v="85"/>
    <x v="27"/>
    <n v="11775"/>
    <n v="9796"/>
    <n v="1"/>
    <n v="9795"/>
    <n v="118508.980833333"/>
    <n v="38240.019166666701"/>
    <x v="0"/>
    <x v="85"/>
  </r>
  <r>
    <x v="6"/>
    <s v="07"/>
    <x v="6"/>
    <x v="85"/>
    <x v="85"/>
    <x v="27"/>
    <n v="12291"/>
    <n v="10083"/>
    <n v="2"/>
    <n v="10081"/>
    <n v="123301.40166666701"/>
    <n v="36507.731666666703"/>
    <x v="0"/>
    <x v="85"/>
  </r>
  <r>
    <x v="6"/>
    <s v="08"/>
    <x v="7"/>
    <x v="85"/>
    <x v="85"/>
    <x v="27"/>
    <n v="12051"/>
    <n v="10004"/>
    <n v="34"/>
    <n v="9970"/>
    <n v="120805.3275"/>
    <n v="33175.739166666703"/>
    <x v="0"/>
    <x v="85"/>
  </r>
  <r>
    <x v="6"/>
    <s v="09"/>
    <x v="8"/>
    <x v="85"/>
    <x v="85"/>
    <x v="27"/>
    <n v="11877"/>
    <n v="9953"/>
    <n v="16"/>
    <n v="9937"/>
    <n v="121710.749166667"/>
    <n v="37462.4508333333"/>
    <x v="0"/>
    <x v="85"/>
  </r>
  <r>
    <x v="6"/>
    <s v="10"/>
    <x v="9"/>
    <x v="85"/>
    <x v="85"/>
    <x v="27"/>
    <n v="11887"/>
    <n v="10143"/>
    <n v="3"/>
    <n v="10140"/>
    <n v="122549.551666667"/>
    <n v="39761.948333333297"/>
    <x v="0"/>
    <x v="85"/>
  </r>
  <r>
    <x v="6"/>
    <s v="11"/>
    <x v="10"/>
    <x v="85"/>
    <x v="85"/>
    <x v="27"/>
    <n v="9549"/>
    <n v="8302"/>
    <n v="18"/>
    <n v="8284"/>
    <n v="98866.422500000001"/>
    <n v="25035.627499999999"/>
    <x v="0"/>
    <x v="85"/>
  </r>
  <r>
    <x v="6"/>
    <s v="12"/>
    <x v="11"/>
    <x v="85"/>
    <x v="85"/>
    <x v="27"/>
    <n v="10009"/>
    <n v="8630"/>
    <n v="9"/>
    <n v="8621"/>
    <n v="103335.295"/>
    <n v="27451.0216666667"/>
    <x v="0"/>
    <x v="85"/>
  </r>
  <r>
    <x v="6"/>
    <s v="01"/>
    <x v="0"/>
    <x v="86"/>
    <x v="86"/>
    <x v="28"/>
    <n v="20398"/>
    <n v="13626"/>
    <n v="42"/>
    <n v="13584"/>
    <n v="170814.35500000001"/>
    <n v="64831.445"/>
    <x v="0"/>
    <x v="86"/>
  </r>
  <r>
    <x v="6"/>
    <s v="02"/>
    <x v="1"/>
    <x v="86"/>
    <x v="86"/>
    <x v="28"/>
    <n v="19017"/>
    <n v="12741"/>
    <n v="78"/>
    <n v="12663"/>
    <n v="160388.13666666701"/>
    <n v="53775.863333333298"/>
    <x v="0"/>
    <x v="86"/>
  </r>
  <r>
    <x v="6"/>
    <s v="03"/>
    <x v="2"/>
    <x v="86"/>
    <x v="86"/>
    <x v="28"/>
    <n v="20532"/>
    <n v="13898"/>
    <n v="85"/>
    <n v="13813"/>
    <n v="168957.005"/>
    <n v="58722.328333333302"/>
    <x v="0"/>
    <x v="86"/>
  </r>
  <r>
    <x v="6"/>
    <s v="04"/>
    <x v="3"/>
    <x v="86"/>
    <x v="86"/>
    <x v="28"/>
    <n v="21261"/>
    <n v="14326"/>
    <n v="65"/>
    <n v="14261"/>
    <n v="174928.76"/>
    <n v="68922.44"/>
    <x v="0"/>
    <x v="86"/>
  </r>
  <r>
    <x v="6"/>
    <s v="05"/>
    <x v="4"/>
    <x v="86"/>
    <x v="86"/>
    <x v="28"/>
    <n v="22345"/>
    <n v="14965"/>
    <n v="0"/>
    <n v="14965"/>
    <n v="180963.224166667"/>
    <n v="73328.692500000005"/>
    <x v="0"/>
    <x v="86"/>
  </r>
  <r>
    <x v="6"/>
    <s v="06"/>
    <x v="5"/>
    <x v="86"/>
    <x v="86"/>
    <x v="28"/>
    <n v="22615"/>
    <n v="14884"/>
    <n v="0"/>
    <n v="14884"/>
    <n v="181297.45749999999"/>
    <n v="81083.559166666702"/>
    <x v="0"/>
    <x v="86"/>
  </r>
  <r>
    <x v="6"/>
    <s v="07"/>
    <x v="6"/>
    <x v="86"/>
    <x v="86"/>
    <x v="28"/>
    <n v="23245"/>
    <n v="15456"/>
    <n v="0"/>
    <n v="15456"/>
    <n v="189267.22500000001"/>
    <n v="86637.324999999997"/>
    <x v="0"/>
    <x v="86"/>
  </r>
  <r>
    <x v="6"/>
    <s v="08"/>
    <x v="7"/>
    <x v="86"/>
    <x v="86"/>
    <x v="28"/>
    <n v="23430"/>
    <n v="15777"/>
    <n v="0"/>
    <n v="15777"/>
    <n v="196816.5025"/>
    <n v="73516.1308333333"/>
    <x v="0"/>
    <x v="86"/>
  </r>
  <r>
    <x v="6"/>
    <s v="09"/>
    <x v="8"/>
    <x v="86"/>
    <x v="86"/>
    <x v="28"/>
    <n v="22427"/>
    <n v="15104"/>
    <n v="0"/>
    <n v="15104"/>
    <n v="196365.73749999999"/>
    <n v="61499.495833333298"/>
    <x v="0"/>
    <x v="86"/>
  </r>
  <r>
    <x v="6"/>
    <s v="10"/>
    <x v="9"/>
    <x v="86"/>
    <x v="86"/>
    <x v="28"/>
    <n v="21344"/>
    <n v="14496"/>
    <n v="1"/>
    <n v="14495"/>
    <n v="192176.061666667"/>
    <n v="49122.688333333303"/>
    <x v="0"/>
    <x v="86"/>
  </r>
  <r>
    <x v="6"/>
    <s v="11"/>
    <x v="10"/>
    <x v="86"/>
    <x v="86"/>
    <x v="28"/>
    <n v="20224"/>
    <n v="13627"/>
    <n v="0"/>
    <n v="13627"/>
    <n v="182140.16500000001"/>
    <n v="54440.8183333333"/>
    <x v="0"/>
    <x v="86"/>
  </r>
  <r>
    <x v="6"/>
    <s v="12"/>
    <x v="11"/>
    <x v="86"/>
    <x v="86"/>
    <x v="28"/>
    <n v="21263"/>
    <n v="14455"/>
    <n v="67"/>
    <n v="14388"/>
    <n v="194008.17083333299"/>
    <n v="56892.762499999997"/>
    <x v="0"/>
    <x v="86"/>
  </r>
  <r>
    <x v="6"/>
    <s v="01"/>
    <x v="0"/>
    <x v="87"/>
    <x v="87"/>
    <x v="29"/>
    <n v="768"/>
    <n v="372"/>
    <n v="19"/>
    <n v="353"/>
    <n v="3776.00583333333"/>
    <n v="1175.5108333333301"/>
    <x v="0"/>
    <x v="87"/>
  </r>
  <r>
    <x v="6"/>
    <s v="02"/>
    <x v="1"/>
    <x v="87"/>
    <x v="87"/>
    <x v="29"/>
    <n v="765"/>
    <n v="358"/>
    <n v="60"/>
    <n v="298"/>
    <n v="3121.3483333333302"/>
    <n v="883.63499999999999"/>
    <x v="0"/>
    <x v="87"/>
  </r>
  <r>
    <x v="6"/>
    <s v="03"/>
    <x v="2"/>
    <x v="87"/>
    <x v="87"/>
    <x v="29"/>
    <n v="859"/>
    <n v="403"/>
    <n v="85"/>
    <n v="318"/>
    <n v="3335.5158333333302"/>
    <n v="847.11749999999995"/>
    <x v="0"/>
    <x v="87"/>
  </r>
  <r>
    <x v="6"/>
    <s v="04"/>
    <x v="3"/>
    <x v="87"/>
    <x v="87"/>
    <x v="29"/>
    <n v="1031"/>
    <n v="513"/>
    <n v="115"/>
    <n v="398"/>
    <n v="4223.1075000000001"/>
    <n v="1071.2425000000001"/>
    <x v="0"/>
    <x v="87"/>
  </r>
  <r>
    <x v="6"/>
    <s v="05"/>
    <x v="4"/>
    <x v="87"/>
    <x v="87"/>
    <x v="29"/>
    <n v="1107"/>
    <n v="537"/>
    <n v="112"/>
    <n v="425"/>
    <n v="4455.9650000000001"/>
    <n v="974.23500000000001"/>
    <x v="0"/>
    <x v="87"/>
  </r>
  <r>
    <x v="6"/>
    <s v="06"/>
    <x v="5"/>
    <x v="87"/>
    <x v="87"/>
    <x v="29"/>
    <n v="1623"/>
    <n v="850"/>
    <n v="63"/>
    <n v="787"/>
    <n v="8248.4208333333299"/>
    <n v="1704.3125"/>
    <x v="0"/>
    <x v="87"/>
  </r>
  <r>
    <x v="6"/>
    <s v="07"/>
    <x v="6"/>
    <x v="87"/>
    <x v="87"/>
    <x v="29"/>
    <n v="1717"/>
    <n v="947"/>
    <n v="49"/>
    <n v="898"/>
    <n v="9223.09666666667"/>
    <n v="1746.9366666666699"/>
    <x v="0"/>
    <x v="87"/>
  </r>
  <r>
    <x v="6"/>
    <s v="08"/>
    <x v="7"/>
    <x v="87"/>
    <x v="87"/>
    <x v="29"/>
    <n v="1704"/>
    <n v="924"/>
    <n v="14"/>
    <n v="910"/>
    <n v="9373.4724999999999"/>
    <n v="1800.7108333333299"/>
    <x v="0"/>
    <x v="87"/>
  </r>
  <r>
    <x v="6"/>
    <s v="09"/>
    <x v="8"/>
    <x v="87"/>
    <x v="87"/>
    <x v="29"/>
    <n v="1495"/>
    <n v="789"/>
    <n v="29"/>
    <n v="760"/>
    <n v="7986.0874999999996"/>
    <n v="1793.0625"/>
    <x v="0"/>
    <x v="87"/>
  </r>
  <r>
    <x v="6"/>
    <s v="10"/>
    <x v="9"/>
    <x v="87"/>
    <x v="87"/>
    <x v="29"/>
    <n v="1101"/>
    <n v="547"/>
    <n v="28"/>
    <n v="519"/>
    <n v="5619.4533333333302"/>
    <n v="1313.91333333333"/>
    <x v="0"/>
    <x v="87"/>
  </r>
  <r>
    <x v="6"/>
    <s v="11"/>
    <x v="10"/>
    <x v="87"/>
    <x v="87"/>
    <x v="29"/>
    <n v="893"/>
    <n v="457"/>
    <n v="7"/>
    <n v="450"/>
    <n v="4899.4758333333302"/>
    <n v="1349.09083333333"/>
    <x v="0"/>
    <x v="87"/>
  </r>
  <r>
    <x v="6"/>
    <s v="12"/>
    <x v="11"/>
    <x v="87"/>
    <x v="87"/>
    <x v="29"/>
    <n v="811"/>
    <n v="438"/>
    <n v="9"/>
    <n v="429"/>
    <n v="4650.34083333333"/>
    <n v="1241.4925000000001"/>
    <x v="0"/>
    <x v="87"/>
  </r>
  <r>
    <x v="7"/>
    <s v="01"/>
    <x v="0"/>
    <x v="92"/>
    <x v="92"/>
    <x v="30"/>
    <n v="1982"/>
    <n v="1321"/>
    <n v="97"/>
    <n v="1224"/>
    <n v="13934.63917"/>
    <n v="3127.9941699999999"/>
    <x v="0"/>
    <x v="92"/>
  </r>
  <r>
    <x v="7"/>
    <s v="02"/>
    <x v="1"/>
    <x v="92"/>
    <x v="92"/>
    <x v="30"/>
    <n v="1900"/>
    <n v="1346"/>
    <n v="95"/>
    <n v="1251"/>
    <n v="14452.12083"/>
    <n v="2908.4124999999999"/>
    <x v="0"/>
    <x v="92"/>
  </r>
  <r>
    <x v="7"/>
    <s v="03"/>
    <x v="2"/>
    <x v="92"/>
    <x v="92"/>
    <x v="30"/>
    <n v="2233"/>
    <n v="1497"/>
    <n v="136"/>
    <n v="1361"/>
    <n v="15360.82417"/>
    <n v="2994.30917"/>
    <x v="0"/>
    <x v="92"/>
  </r>
  <r>
    <x v="7"/>
    <s v="04"/>
    <x v="3"/>
    <x v="92"/>
    <x v="92"/>
    <x v="30"/>
    <n v="2520"/>
    <n v="1654"/>
    <n v="261"/>
    <n v="1393"/>
    <n v="15887.51583"/>
    <n v="2844.4175"/>
    <x v="0"/>
    <x v="92"/>
  </r>
  <r>
    <x v="7"/>
    <s v="05"/>
    <x v="4"/>
    <x v="92"/>
    <x v="92"/>
    <x v="30"/>
    <n v="2849"/>
    <n v="1901"/>
    <n v="206"/>
    <n v="1695"/>
    <n v="18681.07"/>
    <n v="3377.2966700000002"/>
    <x v="0"/>
    <x v="92"/>
  </r>
  <r>
    <x v="7"/>
    <s v="06"/>
    <x v="5"/>
    <x v="92"/>
    <x v="92"/>
    <x v="30"/>
    <n v="3243"/>
    <n v="2179"/>
    <n v="54"/>
    <n v="2125"/>
    <n v="22852.060829999999"/>
    <n v="3957.6224999999999"/>
    <x v="0"/>
    <x v="92"/>
  </r>
  <r>
    <x v="7"/>
    <s v="07"/>
    <x v="6"/>
    <x v="92"/>
    <x v="92"/>
    <x v="30"/>
    <n v="3588"/>
    <n v="2436"/>
    <n v="82"/>
    <n v="2354"/>
    <n v="25464.400000000001"/>
    <n v="4938.0833300000004"/>
    <x v="0"/>
    <x v="92"/>
  </r>
  <r>
    <x v="7"/>
    <s v="08"/>
    <x v="7"/>
    <x v="92"/>
    <x v="92"/>
    <x v="30"/>
    <n v="3555"/>
    <n v="2422"/>
    <n v="56"/>
    <n v="2366"/>
    <n v="25814.41833"/>
    <n v="5510.8483299999998"/>
    <x v="0"/>
    <x v="92"/>
  </r>
  <r>
    <x v="7"/>
    <s v="09"/>
    <x v="8"/>
    <x v="92"/>
    <x v="92"/>
    <x v="30"/>
    <n v="2944"/>
    <n v="1983"/>
    <n v="39"/>
    <n v="1944"/>
    <n v="21244.326669999999"/>
    <n v="4031.27333"/>
    <x v="0"/>
    <x v="92"/>
  </r>
  <r>
    <x v="7"/>
    <s v="10"/>
    <x v="9"/>
    <x v="92"/>
    <x v="92"/>
    <x v="30"/>
    <n v="2368"/>
    <n v="1674"/>
    <n v="32"/>
    <n v="1642"/>
    <n v="17707.67167"/>
    <n v="3952.4949999999999"/>
    <x v="0"/>
    <x v="92"/>
  </r>
  <r>
    <x v="7"/>
    <s v="11"/>
    <x v="10"/>
    <x v="92"/>
    <x v="92"/>
    <x v="30"/>
    <n v="1997"/>
    <n v="1374"/>
    <n v="28"/>
    <n v="1346"/>
    <n v="14598.758330000001"/>
    <n v="3123.2750000000001"/>
    <x v="0"/>
    <x v="92"/>
  </r>
  <r>
    <x v="7"/>
    <s v="12"/>
    <x v="11"/>
    <x v="92"/>
    <x v="92"/>
    <x v="30"/>
    <n v="1942"/>
    <n v="1330"/>
    <n v="10"/>
    <n v="1320"/>
    <n v="14696.66167"/>
    <n v="2947.9716699999999"/>
    <x v="0"/>
    <x v="92"/>
  </r>
  <r>
    <x v="7"/>
    <s v="01"/>
    <x v="0"/>
    <x v="0"/>
    <x v="0"/>
    <x v="0"/>
    <n v="7219"/>
    <n v="5672"/>
    <n v="102"/>
    <n v="5570"/>
    <n v="62034.126669999998"/>
    <n v="15277.34"/>
    <x v="0"/>
    <x v="0"/>
  </r>
  <r>
    <x v="7"/>
    <s v="02"/>
    <x v="1"/>
    <x v="0"/>
    <x v="0"/>
    <x v="0"/>
    <n v="6906"/>
    <n v="5397"/>
    <n v="249"/>
    <n v="5148"/>
    <n v="57985.595829999998"/>
    <n v="12679.454170000001"/>
    <x v="0"/>
    <x v="0"/>
  </r>
  <r>
    <x v="7"/>
    <s v="03"/>
    <x v="2"/>
    <x v="0"/>
    <x v="0"/>
    <x v="0"/>
    <n v="7991"/>
    <n v="6283"/>
    <n v="164"/>
    <n v="6119"/>
    <n v="69060.516669999997"/>
    <n v="13267.45"/>
    <x v="0"/>
    <x v="0"/>
  </r>
  <r>
    <x v="7"/>
    <s v="04"/>
    <x v="3"/>
    <x v="0"/>
    <x v="0"/>
    <x v="0"/>
    <n v="8517"/>
    <n v="6784"/>
    <n v="86"/>
    <n v="6698"/>
    <n v="77144.842499999999"/>
    <n v="16136.4575"/>
    <x v="0"/>
    <x v="0"/>
  </r>
  <r>
    <x v="7"/>
    <s v="05"/>
    <x v="4"/>
    <x v="0"/>
    <x v="0"/>
    <x v="0"/>
    <n v="9225"/>
    <n v="7353"/>
    <n v="105"/>
    <n v="7248"/>
    <n v="82925.578330000004"/>
    <n v="18160.705000000002"/>
    <x v="0"/>
    <x v="0"/>
  </r>
  <r>
    <x v="7"/>
    <s v="06"/>
    <x v="5"/>
    <x v="0"/>
    <x v="0"/>
    <x v="0"/>
    <n v="9115"/>
    <n v="7211"/>
    <n v="121"/>
    <n v="7090"/>
    <n v="79718.561669999996"/>
    <n v="15497.455"/>
    <x v="0"/>
    <x v="0"/>
  </r>
  <r>
    <x v="7"/>
    <s v="07"/>
    <x v="6"/>
    <x v="0"/>
    <x v="0"/>
    <x v="0"/>
    <n v="9864"/>
    <n v="7569"/>
    <n v="51"/>
    <n v="7518"/>
    <n v="84529.227499999994"/>
    <n v="20954.939170000001"/>
    <x v="0"/>
    <x v="0"/>
  </r>
  <r>
    <x v="7"/>
    <s v="08"/>
    <x v="7"/>
    <x v="0"/>
    <x v="0"/>
    <x v="0"/>
    <n v="9508"/>
    <n v="7408"/>
    <n v="110"/>
    <n v="7298"/>
    <n v="84561.43"/>
    <n v="22166.436669999999"/>
    <x v="0"/>
    <x v="0"/>
  </r>
  <r>
    <x v="7"/>
    <s v="09"/>
    <x v="8"/>
    <x v="0"/>
    <x v="0"/>
    <x v="0"/>
    <n v="9149"/>
    <n v="7178"/>
    <n v="306"/>
    <n v="6872"/>
    <n v="78389.365000000005"/>
    <n v="15973.618329999999"/>
    <x v="0"/>
    <x v="0"/>
  </r>
  <r>
    <x v="7"/>
    <s v="10"/>
    <x v="9"/>
    <x v="0"/>
    <x v="0"/>
    <x v="0"/>
    <n v="9046"/>
    <n v="7092"/>
    <n v="13"/>
    <n v="7079"/>
    <n v="79185.949170000007"/>
    <n v="16623.98417"/>
    <x v="0"/>
    <x v="0"/>
  </r>
  <r>
    <x v="7"/>
    <s v="11"/>
    <x v="10"/>
    <x v="0"/>
    <x v="0"/>
    <x v="0"/>
    <n v="7568"/>
    <n v="5951"/>
    <n v="67"/>
    <n v="5884"/>
    <n v="65848.81667"/>
    <n v="12171.833329999999"/>
    <x v="0"/>
    <x v="0"/>
  </r>
  <r>
    <x v="7"/>
    <s v="12"/>
    <x v="11"/>
    <x v="0"/>
    <x v="0"/>
    <x v="0"/>
    <n v="7915"/>
    <n v="6243"/>
    <n v="73"/>
    <n v="6170"/>
    <n v="70209.837499999994"/>
    <n v="15668.12917"/>
    <x v="0"/>
    <x v="0"/>
  </r>
  <r>
    <x v="7"/>
    <s v="01"/>
    <x v="0"/>
    <x v="1"/>
    <x v="1"/>
    <x v="0"/>
    <n v="2767"/>
    <n v="1931"/>
    <n v="8"/>
    <n v="1923"/>
    <n v="21101.592499999999"/>
    <n v="4578.1741700000002"/>
    <x v="0"/>
    <x v="1"/>
  </r>
  <r>
    <x v="7"/>
    <s v="02"/>
    <x v="1"/>
    <x v="1"/>
    <x v="1"/>
    <x v="0"/>
    <n v="2850"/>
    <n v="1913"/>
    <n v="11"/>
    <n v="1902"/>
    <n v="21405.544999999998"/>
    <n v="3732.7716700000001"/>
    <x v="0"/>
    <x v="1"/>
  </r>
  <r>
    <x v="7"/>
    <s v="03"/>
    <x v="2"/>
    <x v="1"/>
    <x v="1"/>
    <x v="0"/>
    <n v="3426"/>
    <n v="2281"/>
    <n v="13"/>
    <n v="2268"/>
    <n v="25376.563330000001"/>
    <n v="4003.6366699999999"/>
    <x v="0"/>
    <x v="1"/>
  </r>
  <r>
    <x v="7"/>
    <s v="04"/>
    <x v="3"/>
    <x v="1"/>
    <x v="1"/>
    <x v="0"/>
    <n v="3763"/>
    <n v="2557"/>
    <n v="11"/>
    <n v="2546"/>
    <n v="28956.619170000002"/>
    <n v="4794.2641700000004"/>
    <x v="0"/>
    <x v="1"/>
  </r>
  <r>
    <x v="7"/>
    <s v="05"/>
    <x v="4"/>
    <x v="1"/>
    <x v="1"/>
    <x v="0"/>
    <n v="3994"/>
    <n v="2745"/>
    <n v="17"/>
    <n v="2728"/>
    <n v="30712.96917"/>
    <n v="4870.9641700000002"/>
    <x v="0"/>
    <x v="1"/>
  </r>
  <r>
    <x v="7"/>
    <s v="06"/>
    <x v="5"/>
    <x v="1"/>
    <x v="1"/>
    <x v="0"/>
    <n v="3763"/>
    <n v="2542"/>
    <n v="15"/>
    <n v="2527"/>
    <n v="27959.166669999999"/>
    <n v="4561.7833300000002"/>
    <x v="0"/>
    <x v="1"/>
  </r>
  <r>
    <x v="7"/>
    <s v="07"/>
    <x v="6"/>
    <x v="1"/>
    <x v="1"/>
    <x v="0"/>
    <n v="3892"/>
    <n v="2742"/>
    <n v="7"/>
    <n v="2735"/>
    <n v="29934.17"/>
    <n v="4752.4133300000003"/>
    <x v="0"/>
    <x v="1"/>
  </r>
  <r>
    <x v="7"/>
    <s v="08"/>
    <x v="7"/>
    <x v="1"/>
    <x v="1"/>
    <x v="0"/>
    <n v="4018"/>
    <n v="2848"/>
    <n v="40"/>
    <n v="2808"/>
    <n v="31126.814999999999"/>
    <n v="4483.5516699999998"/>
    <x v="0"/>
    <x v="1"/>
  </r>
  <r>
    <x v="7"/>
    <s v="09"/>
    <x v="8"/>
    <x v="1"/>
    <x v="1"/>
    <x v="0"/>
    <n v="3778"/>
    <n v="2664"/>
    <n v="38"/>
    <n v="2626"/>
    <n v="29026.93333"/>
    <n v="4777.6333299999997"/>
    <x v="0"/>
    <x v="1"/>
  </r>
  <r>
    <x v="7"/>
    <s v="10"/>
    <x v="9"/>
    <x v="1"/>
    <x v="1"/>
    <x v="0"/>
    <n v="3842"/>
    <n v="2715"/>
    <n v="45"/>
    <n v="2670"/>
    <n v="29291.133330000001"/>
    <n v="5228.95"/>
    <x v="0"/>
    <x v="1"/>
  </r>
  <r>
    <x v="7"/>
    <s v="11"/>
    <x v="10"/>
    <x v="1"/>
    <x v="1"/>
    <x v="0"/>
    <n v="3210"/>
    <n v="2205"/>
    <n v="30"/>
    <n v="2175"/>
    <n v="23875.518329999999"/>
    <n v="4212.6816699999999"/>
    <x v="0"/>
    <x v="1"/>
  </r>
  <r>
    <x v="7"/>
    <s v="12"/>
    <x v="11"/>
    <x v="1"/>
    <x v="1"/>
    <x v="0"/>
    <n v="3387"/>
    <n v="2395"/>
    <n v="44"/>
    <n v="2351"/>
    <n v="26042.866669999999"/>
    <n v="4327.98333"/>
    <x v="0"/>
    <x v="1"/>
  </r>
  <r>
    <x v="7"/>
    <s v="01"/>
    <x v="0"/>
    <x v="2"/>
    <x v="2"/>
    <x v="1"/>
    <n v="6455"/>
    <n v="5607"/>
    <n v="0"/>
    <n v="5607"/>
    <n v="67700.154999999999"/>
    <n v="15569.495000000001"/>
    <x v="0"/>
    <x v="2"/>
  </r>
  <r>
    <x v="7"/>
    <s v="02"/>
    <x v="1"/>
    <x v="2"/>
    <x v="2"/>
    <x v="1"/>
    <n v="6695"/>
    <n v="5862"/>
    <n v="0"/>
    <n v="5862"/>
    <n v="67380.251669999998"/>
    <n v="13612.981669999999"/>
    <x v="0"/>
    <x v="2"/>
  </r>
  <r>
    <x v="7"/>
    <s v="03"/>
    <x v="2"/>
    <x v="2"/>
    <x v="2"/>
    <x v="1"/>
    <n v="7614"/>
    <n v="6735"/>
    <n v="0"/>
    <n v="6735"/>
    <n v="79576.649999999994"/>
    <n v="15835.416670000001"/>
    <x v="0"/>
    <x v="2"/>
  </r>
  <r>
    <x v="7"/>
    <s v="04"/>
    <x v="3"/>
    <x v="2"/>
    <x v="2"/>
    <x v="1"/>
    <n v="8143"/>
    <n v="7022"/>
    <n v="0"/>
    <n v="7022"/>
    <n v="80836.626669999998"/>
    <n v="14863.54"/>
    <x v="0"/>
    <x v="2"/>
  </r>
  <r>
    <x v="7"/>
    <s v="05"/>
    <x v="4"/>
    <x v="2"/>
    <x v="2"/>
    <x v="1"/>
    <n v="8752"/>
    <n v="7541"/>
    <n v="0"/>
    <n v="7541"/>
    <n v="88939.658330000006"/>
    <n v="17880.674999999999"/>
    <x v="0"/>
    <x v="2"/>
  </r>
  <r>
    <x v="7"/>
    <s v="06"/>
    <x v="5"/>
    <x v="2"/>
    <x v="2"/>
    <x v="1"/>
    <n v="8581"/>
    <n v="7364"/>
    <n v="0"/>
    <n v="7364"/>
    <n v="89322.375"/>
    <n v="15767.041670000001"/>
    <x v="0"/>
    <x v="2"/>
  </r>
  <r>
    <x v="7"/>
    <s v="07"/>
    <x v="6"/>
    <x v="2"/>
    <x v="2"/>
    <x v="1"/>
    <n v="8571"/>
    <n v="7302"/>
    <n v="0"/>
    <n v="7302"/>
    <n v="87709.675000000003"/>
    <n v="15179.491669999999"/>
    <x v="0"/>
    <x v="2"/>
  </r>
  <r>
    <x v="7"/>
    <s v="08"/>
    <x v="7"/>
    <x v="2"/>
    <x v="2"/>
    <x v="1"/>
    <n v="8413"/>
    <n v="7146"/>
    <n v="0"/>
    <n v="7146"/>
    <n v="85295.136670000007"/>
    <n v="13149.79667"/>
    <x v="0"/>
    <x v="2"/>
  </r>
  <r>
    <x v="7"/>
    <s v="09"/>
    <x v="8"/>
    <x v="2"/>
    <x v="2"/>
    <x v="1"/>
    <n v="8965"/>
    <n v="7691"/>
    <n v="0"/>
    <n v="7691"/>
    <n v="90013.940830000007"/>
    <n v="16899.392500000002"/>
    <x v="0"/>
    <x v="2"/>
  </r>
  <r>
    <x v="7"/>
    <s v="10"/>
    <x v="9"/>
    <x v="2"/>
    <x v="2"/>
    <x v="1"/>
    <n v="9272"/>
    <n v="7987"/>
    <n v="24"/>
    <n v="7963"/>
    <n v="95685.723329999993"/>
    <n v="22900.743330000001"/>
    <x v="0"/>
    <x v="2"/>
  </r>
  <r>
    <x v="7"/>
    <s v="11"/>
    <x v="10"/>
    <x v="2"/>
    <x v="2"/>
    <x v="1"/>
    <n v="7630"/>
    <n v="6624"/>
    <n v="14"/>
    <n v="6610"/>
    <n v="79802.87083"/>
    <n v="16420.845829999998"/>
    <x v="0"/>
    <x v="2"/>
  </r>
  <r>
    <x v="7"/>
    <s v="12"/>
    <x v="11"/>
    <x v="2"/>
    <x v="2"/>
    <x v="1"/>
    <n v="7423"/>
    <n v="6405"/>
    <n v="0"/>
    <n v="6405"/>
    <n v="76490.799169999998"/>
    <n v="16644.400829999999"/>
    <x v="0"/>
    <x v="2"/>
  </r>
  <r>
    <x v="7"/>
    <s v="01"/>
    <x v="0"/>
    <x v="3"/>
    <x v="3"/>
    <x v="1"/>
    <n v="320"/>
    <n v="232"/>
    <n v="5"/>
    <n v="227"/>
    <n v="2710.1316700000002"/>
    <n v="558.16832999999997"/>
    <x v="0"/>
    <x v="3"/>
  </r>
  <r>
    <x v="7"/>
    <s v="02"/>
    <x v="1"/>
    <x v="3"/>
    <x v="3"/>
    <x v="1"/>
    <n v="346"/>
    <n v="268"/>
    <n v="36"/>
    <n v="232"/>
    <n v="2544.8666699999999"/>
    <n v="579.54999999999995"/>
    <x v="0"/>
    <x v="3"/>
  </r>
  <r>
    <x v="7"/>
    <s v="03"/>
    <x v="2"/>
    <x v="3"/>
    <x v="3"/>
    <x v="1"/>
    <n v="406"/>
    <n v="316"/>
    <n v="63"/>
    <n v="253"/>
    <n v="2686.75"/>
    <n v="535.03332999999998"/>
    <x v="0"/>
    <x v="3"/>
  </r>
  <r>
    <x v="7"/>
    <s v="04"/>
    <x v="3"/>
    <x v="3"/>
    <x v="3"/>
    <x v="1"/>
    <n v="503"/>
    <n v="382"/>
    <n v="76"/>
    <n v="306"/>
    <n v="3228.5316699999998"/>
    <n v="618.50166999999999"/>
    <x v="0"/>
    <x v="3"/>
  </r>
  <r>
    <x v="7"/>
    <s v="05"/>
    <x v="4"/>
    <x v="3"/>
    <x v="3"/>
    <x v="1"/>
    <n v="565"/>
    <n v="435"/>
    <n v="81"/>
    <n v="354"/>
    <n v="3943.2166699999998"/>
    <n v="851.23333000000002"/>
    <x v="0"/>
    <x v="3"/>
  </r>
  <r>
    <x v="7"/>
    <s v="06"/>
    <x v="5"/>
    <x v="3"/>
    <x v="3"/>
    <x v="1"/>
    <n v="505"/>
    <n v="408"/>
    <n v="70"/>
    <n v="338"/>
    <n v="3881.70667"/>
    <n v="639.76"/>
    <x v="0"/>
    <x v="3"/>
  </r>
  <r>
    <x v="7"/>
    <s v="07"/>
    <x v="6"/>
    <x v="3"/>
    <x v="3"/>
    <x v="1"/>
    <n v="533"/>
    <n v="407"/>
    <n v="52"/>
    <n v="355"/>
    <n v="4087.4941699999999"/>
    <n v="678.22249999999997"/>
    <x v="0"/>
    <x v="3"/>
  </r>
  <r>
    <x v="7"/>
    <s v="08"/>
    <x v="7"/>
    <x v="3"/>
    <x v="3"/>
    <x v="1"/>
    <n v="505"/>
    <n v="391"/>
    <n v="54"/>
    <n v="337"/>
    <n v="3830.6583300000002"/>
    <n v="674.04166999999995"/>
    <x v="0"/>
    <x v="3"/>
  </r>
  <r>
    <x v="7"/>
    <s v="09"/>
    <x v="8"/>
    <x v="3"/>
    <x v="3"/>
    <x v="1"/>
    <n v="551"/>
    <n v="453"/>
    <n v="97"/>
    <n v="356"/>
    <n v="3964.7483299999999"/>
    <n v="706.03499999999997"/>
    <x v="0"/>
    <x v="3"/>
  </r>
  <r>
    <x v="7"/>
    <s v="10"/>
    <x v="9"/>
    <x v="3"/>
    <x v="3"/>
    <x v="1"/>
    <n v="591"/>
    <n v="476"/>
    <n v="53"/>
    <n v="423"/>
    <n v="5027"/>
    <n v="977.91666999999995"/>
    <x v="0"/>
    <x v="3"/>
  </r>
  <r>
    <x v="7"/>
    <s v="11"/>
    <x v="10"/>
    <x v="3"/>
    <x v="3"/>
    <x v="1"/>
    <n v="429"/>
    <n v="337"/>
    <n v="48"/>
    <n v="289"/>
    <n v="3444.4641700000002"/>
    <n v="541.36917000000005"/>
    <x v="0"/>
    <x v="3"/>
  </r>
  <r>
    <x v="7"/>
    <s v="12"/>
    <x v="11"/>
    <x v="3"/>
    <x v="3"/>
    <x v="1"/>
    <n v="348"/>
    <n v="269"/>
    <n v="42"/>
    <n v="227"/>
    <n v="2664.85833"/>
    <n v="519.14166999999998"/>
    <x v="0"/>
    <x v="3"/>
  </r>
  <r>
    <x v="7"/>
    <s v="01"/>
    <x v="0"/>
    <x v="4"/>
    <x v="4"/>
    <x v="1"/>
    <n v="156"/>
    <n v="31"/>
    <n v="31"/>
    <n v="0"/>
    <m/>
    <m/>
    <x v="2"/>
    <x v="4"/>
  </r>
  <r>
    <x v="7"/>
    <s v="02"/>
    <x v="1"/>
    <x v="4"/>
    <x v="4"/>
    <x v="1"/>
    <n v="185"/>
    <n v="40"/>
    <n v="40"/>
    <n v="0"/>
    <m/>
    <m/>
    <x v="2"/>
    <x v="4"/>
  </r>
  <r>
    <x v="7"/>
    <s v="03"/>
    <x v="2"/>
    <x v="4"/>
    <x v="4"/>
    <x v="1"/>
    <n v="276"/>
    <n v="32"/>
    <n v="32"/>
    <n v="0"/>
    <m/>
    <m/>
    <x v="2"/>
    <x v="4"/>
  </r>
  <r>
    <x v="7"/>
    <s v="04"/>
    <x v="3"/>
    <x v="4"/>
    <x v="4"/>
    <x v="1"/>
    <n v="375"/>
    <n v="58"/>
    <n v="58"/>
    <n v="0"/>
    <m/>
    <m/>
    <x v="2"/>
    <x v="4"/>
  </r>
  <r>
    <x v="7"/>
    <s v="05"/>
    <x v="4"/>
    <x v="4"/>
    <x v="4"/>
    <x v="1"/>
    <n v="356"/>
    <n v="49"/>
    <n v="49"/>
    <n v="0"/>
    <m/>
    <m/>
    <x v="2"/>
    <x v="4"/>
  </r>
  <r>
    <x v="7"/>
    <s v="06"/>
    <x v="5"/>
    <x v="4"/>
    <x v="4"/>
    <x v="1"/>
    <n v="411"/>
    <n v="65"/>
    <n v="65"/>
    <n v="0"/>
    <m/>
    <m/>
    <x v="2"/>
    <x v="4"/>
  </r>
  <r>
    <x v="7"/>
    <s v="07"/>
    <x v="6"/>
    <x v="4"/>
    <x v="4"/>
    <x v="1"/>
    <n v="341"/>
    <n v="43"/>
    <n v="43"/>
    <n v="0"/>
    <m/>
    <m/>
    <x v="2"/>
    <x v="4"/>
  </r>
  <r>
    <x v="7"/>
    <s v="08"/>
    <x v="7"/>
    <x v="4"/>
    <x v="4"/>
    <x v="1"/>
    <n v="421"/>
    <n v="41"/>
    <n v="41"/>
    <n v="0"/>
    <m/>
    <m/>
    <x v="2"/>
    <x v="4"/>
  </r>
  <r>
    <x v="7"/>
    <s v="09"/>
    <x v="8"/>
    <x v="4"/>
    <x v="4"/>
    <x v="1"/>
    <n v="354"/>
    <n v="53"/>
    <n v="53"/>
    <n v="0"/>
    <m/>
    <m/>
    <x v="2"/>
    <x v="4"/>
  </r>
  <r>
    <x v="7"/>
    <s v="10"/>
    <x v="9"/>
    <x v="4"/>
    <x v="4"/>
    <x v="1"/>
    <n v="380"/>
    <n v="67"/>
    <n v="67"/>
    <n v="0"/>
    <m/>
    <m/>
    <x v="2"/>
    <x v="4"/>
  </r>
  <r>
    <x v="7"/>
    <s v="11"/>
    <x v="10"/>
    <x v="4"/>
    <x v="4"/>
    <x v="1"/>
    <n v="253"/>
    <n v="47"/>
    <n v="47"/>
    <n v="0"/>
    <m/>
    <m/>
    <x v="2"/>
    <x v="4"/>
  </r>
  <r>
    <x v="7"/>
    <s v="12"/>
    <x v="11"/>
    <x v="4"/>
    <x v="4"/>
    <x v="1"/>
    <n v="140"/>
    <n v="37"/>
    <n v="37"/>
    <n v="0"/>
    <m/>
    <m/>
    <x v="2"/>
    <x v="4"/>
  </r>
  <r>
    <x v="7"/>
    <s v="01"/>
    <x v="0"/>
    <x v="5"/>
    <x v="5"/>
    <x v="1"/>
    <n v="15432"/>
    <n v="13560"/>
    <n v="33"/>
    <n v="13527"/>
    <n v="169196.08332999999"/>
    <n v="47339.5"/>
    <x v="0"/>
    <x v="5"/>
  </r>
  <r>
    <x v="7"/>
    <s v="02"/>
    <x v="1"/>
    <x v="5"/>
    <x v="5"/>
    <x v="1"/>
    <n v="15083"/>
    <n v="13368"/>
    <n v="34"/>
    <n v="13334"/>
    <n v="172397.93416999999"/>
    <n v="40363.515829999997"/>
    <x v="0"/>
    <x v="5"/>
  </r>
  <r>
    <x v="7"/>
    <s v="03"/>
    <x v="2"/>
    <x v="5"/>
    <x v="5"/>
    <x v="1"/>
    <n v="17644"/>
    <n v="15674"/>
    <n v="53"/>
    <n v="15621"/>
    <n v="204217.60083000001"/>
    <n v="50533.94917"/>
    <x v="0"/>
    <x v="5"/>
  </r>
  <r>
    <x v="7"/>
    <s v="04"/>
    <x v="3"/>
    <x v="5"/>
    <x v="5"/>
    <x v="1"/>
    <n v="19585"/>
    <n v="17422"/>
    <n v="57"/>
    <n v="17365"/>
    <n v="226558.10167"/>
    <n v="55150.998330000002"/>
    <x v="0"/>
    <x v="5"/>
  </r>
  <r>
    <x v="7"/>
    <s v="05"/>
    <x v="4"/>
    <x v="5"/>
    <x v="5"/>
    <x v="1"/>
    <n v="21124"/>
    <n v="18696"/>
    <n v="38"/>
    <n v="18658"/>
    <n v="239853.66167"/>
    <n v="60075.721669999999"/>
    <x v="0"/>
    <x v="5"/>
  </r>
  <r>
    <x v="7"/>
    <s v="06"/>
    <x v="5"/>
    <x v="5"/>
    <x v="5"/>
    <x v="1"/>
    <n v="20717"/>
    <n v="18258"/>
    <n v="36"/>
    <n v="18222"/>
    <n v="230130.32167"/>
    <n v="54547.245000000003"/>
    <x v="0"/>
    <x v="5"/>
  </r>
  <r>
    <x v="7"/>
    <s v="07"/>
    <x v="6"/>
    <x v="5"/>
    <x v="5"/>
    <x v="1"/>
    <n v="21323"/>
    <n v="18570"/>
    <n v="15"/>
    <n v="18555"/>
    <n v="229042.28333000001"/>
    <n v="48702.366670000003"/>
    <x v="0"/>
    <x v="5"/>
  </r>
  <r>
    <x v="7"/>
    <s v="08"/>
    <x v="7"/>
    <x v="5"/>
    <x v="5"/>
    <x v="1"/>
    <n v="21478"/>
    <n v="18844"/>
    <n v="41"/>
    <n v="18803"/>
    <n v="240021.60832999999"/>
    <n v="49989.258329999997"/>
    <x v="0"/>
    <x v="5"/>
  </r>
  <r>
    <x v="7"/>
    <s v="09"/>
    <x v="8"/>
    <x v="5"/>
    <x v="5"/>
    <x v="1"/>
    <n v="20994"/>
    <n v="18499"/>
    <n v="18"/>
    <n v="18481"/>
    <n v="237069.25833000001"/>
    <n v="60804.091670000002"/>
    <x v="0"/>
    <x v="5"/>
  </r>
  <r>
    <x v="7"/>
    <s v="10"/>
    <x v="9"/>
    <x v="5"/>
    <x v="5"/>
    <x v="1"/>
    <n v="21238"/>
    <n v="18817"/>
    <n v="24"/>
    <n v="18793"/>
    <n v="239524.62667"/>
    <n v="59760.273330000004"/>
    <x v="0"/>
    <x v="5"/>
  </r>
  <r>
    <x v="7"/>
    <s v="11"/>
    <x v="10"/>
    <x v="5"/>
    <x v="5"/>
    <x v="1"/>
    <n v="18117"/>
    <n v="16059"/>
    <n v="42"/>
    <n v="16017"/>
    <n v="199679.92499999999"/>
    <n v="44450.708330000001"/>
    <x v="0"/>
    <x v="5"/>
  </r>
  <r>
    <x v="7"/>
    <s v="12"/>
    <x v="11"/>
    <x v="5"/>
    <x v="5"/>
    <x v="1"/>
    <n v="17387"/>
    <n v="15502"/>
    <n v="53"/>
    <n v="15449"/>
    <n v="198571.13083000001"/>
    <n v="46757.535830000001"/>
    <x v="0"/>
    <x v="5"/>
  </r>
  <r>
    <x v="7"/>
    <s v="01"/>
    <x v="0"/>
    <x v="6"/>
    <x v="6"/>
    <x v="1"/>
    <n v="479"/>
    <n v="203"/>
    <n v="30"/>
    <n v="173"/>
    <n v="2000.08167"/>
    <n v="475.13499999999999"/>
    <x v="0"/>
    <x v="6"/>
  </r>
  <r>
    <x v="7"/>
    <s v="02"/>
    <x v="1"/>
    <x v="6"/>
    <x v="6"/>
    <x v="1"/>
    <n v="782"/>
    <n v="240"/>
    <n v="45"/>
    <n v="195"/>
    <n v="2165.7941700000001"/>
    <n v="552.37249999999995"/>
    <x v="0"/>
    <x v="6"/>
  </r>
  <r>
    <x v="7"/>
    <s v="03"/>
    <x v="2"/>
    <x v="6"/>
    <x v="6"/>
    <x v="1"/>
    <n v="1014"/>
    <n v="251"/>
    <n v="38"/>
    <n v="213"/>
    <n v="2373.5533300000002"/>
    <n v="601.56332999999995"/>
    <x v="0"/>
    <x v="6"/>
  </r>
  <r>
    <x v="7"/>
    <s v="04"/>
    <x v="3"/>
    <x v="6"/>
    <x v="6"/>
    <x v="1"/>
    <n v="1035"/>
    <n v="281"/>
    <n v="46"/>
    <n v="235"/>
    <n v="2584.4066699999998"/>
    <n v="491.56"/>
    <x v="0"/>
    <x v="6"/>
  </r>
  <r>
    <x v="7"/>
    <s v="05"/>
    <x v="4"/>
    <x v="6"/>
    <x v="6"/>
    <x v="1"/>
    <n v="1163"/>
    <n v="307"/>
    <n v="55"/>
    <n v="252"/>
    <n v="2837.54"/>
    <n v="736.34333000000004"/>
    <x v="0"/>
    <x v="6"/>
  </r>
  <r>
    <x v="7"/>
    <s v="06"/>
    <x v="5"/>
    <x v="6"/>
    <x v="6"/>
    <x v="1"/>
    <n v="1111"/>
    <n v="313"/>
    <n v="52"/>
    <n v="261"/>
    <n v="2988.2966700000002"/>
    <n v="653.80332999999996"/>
    <x v="0"/>
    <x v="6"/>
  </r>
  <r>
    <x v="7"/>
    <s v="07"/>
    <x v="6"/>
    <x v="6"/>
    <x v="6"/>
    <x v="1"/>
    <n v="1117"/>
    <n v="330"/>
    <n v="53"/>
    <n v="277"/>
    <n v="3192.6433299999999"/>
    <n v="716.55667000000005"/>
    <x v="0"/>
    <x v="6"/>
  </r>
  <r>
    <x v="7"/>
    <s v="08"/>
    <x v="7"/>
    <x v="6"/>
    <x v="6"/>
    <x v="1"/>
    <n v="1164"/>
    <n v="294"/>
    <n v="54"/>
    <n v="240"/>
    <n v="2772.31167"/>
    <n v="572.68832999999995"/>
    <x v="0"/>
    <x v="6"/>
  </r>
  <r>
    <x v="7"/>
    <s v="09"/>
    <x v="8"/>
    <x v="6"/>
    <x v="6"/>
    <x v="1"/>
    <n v="1022"/>
    <n v="328"/>
    <n v="65"/>
    <n v="263"/>
    <n v="3035.4749999999999"/>
    <n v="667.07500000000005"/>
    <x v="0"/>
    <x v="6"/>
  </r>
  <r>
    <x v="7"/>
    <s v="10"/>
    <x v="9"/>
    <x v="6"/>
    <x v="6"/>
    <x v="1"/>
    <n v="1028"/>
    <n v="325"/>
    <n v="92"/>
    <n v="233"/>
    <n v="2776.9683300000002"/>
    <n v="642.88166999999999"/>
    <x v="0"/>
    <x v="6"/>
  </r>
  <r>
    <x v="7"/>
    <s v="11"/>
    <x v="10"/>
    <x v="6"/>
    <x v="6"/>
    <x v="1"/>
    <n v="637"/>
    <n v="199"/>
    <n v="54"/>
    <n v="145"/>
    <n v="1703.86167"/>
    <n v="398.90499999999997"/>
    <x v="0"/>
    <x v="6"/>
  </r>
  <r>
    <x v="7"/>
    <s v="12"/>
    <x v="11"/>
    <x v="6"/>
    <x v="6"/>
    <x v="1"/>
    <n v="557"/>
    <n v="194"/>
    <n v="50"/>
    <n v="144"/>
    <n v="1683.2916700000001"/>
    <n v="396.32499999999999"/>
    <x v="0"/>
    <x v="6"/>
  </r>
  <r>
    <x v="7"/>
    <s v="01"/>
    <x v="0"/>
    <x v="7"/>
    <x v="7"/>
    <x v="1"/>
    <n v="4144"/>
    <n v="3523"/>
    <n v="61"/>
    <n v="3462"/>
    <n v="42680.884169999998"/>
    <n v="8902.7325000000001"/>
    <x v="0"/>
    <x v="7"/>
  </r>
  <r>
    <x v="7"/>
    <s v="02"/>
    <x v="1"/>
    <x v="7"/>
    <x v="7"/>
    <x v="1"/>
    <n v="4083"/>
    <n v="3484"/>
    <n v="81"/>
    <n v="3403"/>
    <n v="40988.525829999999"/>
    <n v="8292.4741699999995"/>
    <x v="0"/>
    <x v="7"/>
  </r>
  <r>
    <x v="7"/>
    <s v="03"/>
    <x v="2"/>
    <x v="7"/>
    <x v="7"/>
    <x v="1"/>
    <n v="4793"/>
    <n v="3980"/>
    <n v="89"/>
    <n v="3891"/>
    <n v="47635.032500000001"/>
    <n v="9035.9675000000007"/>
    <x v="0"/>
    <x v="7"/>
  </r>
  <r>
    <x v="7"/>
    <s v="04"/>
    <x v="3"/>
    <x v="7"/>
    <x v="7"/>
    <x v="1"/>
    <n v="5318"/>
    <n v="4414"/>
    <n v="66"/>
    <n v="4348"/>
    <n v="52631.00333"/>
    <n v="9516.68"/>
    <x v="0"/>
    <x v="7"/>
  </r>
  <r>
    <x v="7"/>
    <s v="05"/>
    <x v="4"/>
    <x v="7"/>
    <x v="7"/>
    <x v="1"/>
    <n v="5973"/>
    <n v="4856"/>
    <n v="211"/>
    <n v="4645"/>
    <n v="55382.785000000003"/>
    <n v="12448.131670000001"/>
    <x v="0"/>
    <x v="7"/>
  </r>
  <r>
    <x v="7"/>
    <s v="06"/>
    <x v="5"/>
    <x v="7"/>
    <x v="7"/>
    <x v="1"/>
    <n v="5942"/>
    <n v="4724"/>
    <n v="77"/>
    <n v="4647"/>
    <n v="57828.92583"/>
    <n v="11321.0075"/>
    <x v="0"/>
    <x v="7"/>
  </r>
  <r>
    <x v="7"/>
    <s v="07"/>
    <x v="6"/>
    <x v="7"/>
    <x v="7"/>
    <x v="1"/>
    <n v="5970"/>
    <n v="4848"/>
    <n v="92"/>
    <n v="4756"/>
    <n v="58062.235000000001"/>
    <n v="10770.915000000001"/>
    <x v="0"/>
    <x v="7"/>
  </r>
  <r>
    <x v="7"/>
    <s v="08"/>
    <x v="7"/>
    <x v="7"/>
    <x v="7"/>
    <x v="1"/>
    <n v="5961"/>
    <n v="4738"/>
    <n v="92"/>
    <n v="4646"/>
    <n v="56983.498330000002"/>
    <n v="9647.6350000000002"/>
    <x v="0"/>
    <x v="7"/>
  </r>
  <r>
    <x v="7"/>
    <s v="09"/>
    <x v="8"/>
    <x v="7"/>
    <x v="7"/>
    <x v="1"/>
    <n v="6039"/>
    <n v="4849"/>
    <n v="70"/>
    <n v="4779"/>
    <n v="58886.510829999999"/>
    <n v="12104.10583"/>
    <x v="0"/>
    <x v="7"/>
  </r>
  <r>
    <x v="7"/>
    <s v="10"/>
    <x v="9"/>
    <x v="7"/>
    <x v="7"/>
    <x v="1"/>
    <n v="6153"/>
    <n v="5080"/>
    <n v="61"/>
    <n v="5019"/>
    <n v="62564.923329999998"/>
    <n v="13626.393330000001"/>
    <x v="0"/>
    <x v="7"/>
  </r>
  <r>
    <x v="7"/>
    <s v="11"/>
    <x v="10"/>
    <x v="7"/>
    <x v="7"/>
    <x v="1"/>
    <n v="4722"/>
    <n v="3975"/>
    <n v="50"/>
    <n v="3925"/>
    <n v="49043.47"/>
    <n v="8472.4133299999994"/>
    <x v="0"/>
    <x v="7"/>
  </r>
  <r>
    <x v="7"/>
    <s v="12"/>
    <x v="11"/>
    <x v="7"/>
    <x v="7"/>
    <x v="1"/>
    <n v="4438"/>
    <n v="3789"/>
    <n v="58"/>
    <n v="3731"/>
    <n v="46564.987500000003"/>
    <n v="8313.1124999999993"/>
    <x v="0"/>
    <x v="7"/>
  </r>
  <r>
    <x v="7"/>
    <s v="01"/>
    <x v="0"/>
    <x v="8"/>
    <x v="8"/>
    <x v="1"/>
    <n v="3841"/>
    <n v="2000"/>
    <n v="85"/>
    <n v="1915"/>
    <n v="23217.318329999998"/>
    <n v="4327.7816700000003"/>
    <x v="0"/>
    <x v="8"/>
  </r>
  <r>
    <x v="7"/>
    <s v="02"/>
    <x v="1"/>
    <x v="8"/>
    <x v="8"/>
    <x v="1"/>
    <n v="3658"/>
    <n v="1948"/>
    <n v="148"/>
    <n v="1800"/>
    <n v="22317.79"/>
    <n v="3750.5766699999999"/>
    <x v="0"/>
    <x v="8"/>
  </r>
  <r>
    <x v="7"/>
    <s v="03"/>
    <x v="2"/>
    <x v="8"/>
    <x v="8"/>
    <x v="1"/>
    <n v="4118"/>
    <n v="2229"/>
    <n v="173"/>
    <n v="2056"/>
    <n v="24896.635829999999"/>
    <n v="3834.0974999999999"/>
    <x v="0"/>
    <x v="8"/>
  </r>
  <r>
    <x v="7"/>
    <s v="04"/>
    <x v="3"/>
    <x v="8"/>
    <x v="8"/>
    <x v="1"/>
    <n v="4899"/>
    <n v="2434"/>
    <n v="203"/>
    <n v="2231"/>
    <n v="26990.766670000001"/>
    <n v="4191.4333299999998"/>
    <x v="0"/>
    <x v="8"/>
  </r>
  <r>
    <x v="7"/>
    <s v="05"/>
    <x v="4"/>
    <x v="8"/>
    <x v="8"/>
    <x v="1"/>
    <n v="5329"/>
    <n v="2693"/>
    <n v="212"/>
    <n v="2481"/>
    <n v="29503.048330000001"/>
    <n v="5021.9683299999997"/>
    <x v="0"/>
    <x v="8"/>
  </r>
  <r>
    <x v="7"/>
    <s v="06"/>
    <x v="5"/>
    <x v="8"/>
    <x v="8"/>
    <x v="1"/>
    <n v="5355"/>
    <n v="2725"/>
    <n v="193"/>
    <n v="2532"/>
    <n v="29611.764169999999"/>
    <n v="4891.3525"/>
    <x v="0"/>
    <x v="8"/>
  </r>
  <r>
    <x v="7"/>
    <s v="07"/>
    <x v="6"/>
    <x v="8"/>
    <x v="8"/>
    <x v="1"/>
    <n v="5828"/>
    <n v="2779"/>
    <n v="147"/>
    <n v="2632"/>
    <n v="30570.397499999999"/>
    <n v="4842.8525"/>
    <x v="0"/>
    <x v="8"/>
  </r>
  <r>
    <x v="7"/>
    <s v="08"/>
    <x v="7"/>
    <x v="8"/>
    <x v="8"/>
    <x v="1"/>
    <n v="5703"/>
    <n v="2837"/>
    <n v="165"/>
    <n v="2672"/>
    <n v="31518.256669999999"/>
    <n v="4478.3100000000004"/>
    <x v="0"/>
    <x v="8"/>
  </r>
  <r>
    <x v="7"/>
    <s v="09"/>
    <x v="8"/>
    <x v="8"/>
    <x v="8"/>
    <x v="1"/>
    <n v="5431"/>
    <n v="2723"/>
    <n v="152"/>
    <n v="2571"/>
    <n v="31108.598330000001"/>
    <n v="4867.7349999999997"/>
    <x v="0"/>
    <x v="8"/>
  </r>
  <r>
    <x v="7"/>
    <s v="10"/>
    <x v="9"/>
    <x v="8"/>
    <x v="8"/>
    <x v="1"/>
    <n v="5831"/>
    <n v="2861"/>
    <n v="166"/>
    <n v="2695"/>
    <n v="32104.814170000001"/>
    <n v="5539.9191700000001"/>
    <x v="0"/>
    <x v="8"/>
  </r>
  <r>
    <x v="7"/>
    <s v="11"/>
    <x v="10"/>
    <x v="8"/>
    <x v="8"/>
    <x v="1"/>
    <n v="4018"/>
    <n v="2105"/>
    <n v="117"/>
    <n v="1988"/>
    <n v="24601.616669999999"/>
    <n v="3438.76667"/>
    <x v="0"/>
    <x v="8"/>
  </r>
  <r>
    <x v="7"/>
    <s v="12"/>
    <x v="11"/>
    <x v="8"/>
    <x v="8"/>
    <x v="1"/>
    <n v="4030"/>
    <n v="2157"/>
    <n v="137"/>
    <n v="2020"/>
    <n v="25452.06667"/>
    <n v="3640.5"/>
    <x v="0"/>
    <x v="8"/>
  </r>
  <r>
    <x v="7"/>
    <s v="01"/>
    <x v="0"/>
    <x v="9"/>
    <x v="9"/>
    <x v="1"/>
    <n v="4841"/>
    <n v="4089"/>
    <n v="5"/>
    <n v="4084"/>
    <n v="48166.127500000002"/>
    <n v="9904.2058300000008"/>
    <x v="0"/>
    <x v="9"/>
  </r>
  <r>
    <x v="7"/>
    <s v="02"/>
    <x v="1"/>
    <x v="9"/>
    <x v="9"/>
    <x v="1"/>
    <n v="4577"/>
    <n v="3959"/>
    <n v="6"/>
    <n v="3953"/>
    <n v="48127.053330000002"/>
    <n v="7719.5966699999999"/>
    <x v="0"/>
    <x v="9"/>
  </r>
  <r>
    <x v="7"/>
    <s v="03"/>
    <x v="2"/>
    <x v="9"/>
    <x v="9"/>
    <x v="1"/>
    <n v="5236"/>
    <n v="4529"/>
    <n v="5"/>
    <n v="4524"/>
    <n v="55188.26917"/>
    <n v="8272.1308300000001"/>
    <x v="0"/>
    <x v="9"/>
  </r>
  <r>
    <x v="7"/>
    <s v="04"/>
    <x v="3"/>
    <x v="9"/>
    <x v="9"/>
    <x v="1"/>
    <n v="6801"/>
    <n v="5796"/>
    <n v="1"/>
    <n v="5795"/>
    <n v="71991.94167"/>
    <n v="10719.391670000001"/>
    <x v="0"/>
    <x v="9"/>
  </r>
  <r>
    <x v="7"/>
    <s v="05"/>
    <x v="4"/>
    <x v="9"/>
    <x v="9"/>
    <x v="1"/>
    <n v="7650"/>
    <n v="6473"/>
    <n v="5"/>
    <n v="6468"/>
    <n v="80189.703330000004"/>
    <n v="13656.73"/>
    <x v="0"/>
    <x v="9"/>
  </r>
  <r>
    <x v="7"/>
    <s v="06"/>
    <x v="5"/>
    <x v="9"/>
    <x v="9"/>
    <x v="1"/>
    <n v="7583"/>
    <n v="6358"/>
    <n v="6"/>
    <n v="6352"/>
    <n v="76043.198329999999"/>
    <n v="13151.46833"/>
    <x v="0"/>
    <x v="9"/>
  </r>
  <r>
    <x v="7"/>
    <s v="07"/>
    <x v="6"/>
    <x v="9"/>
    <x v="9"/>
    <x v="1"/>
    <n v="8093"/>
    <n v="6602"/>
    <n v="12"/>
    <n v="6590"/>
    <n v="77864.749169999996"/>
    <n v="12180.95083"/>
    <x v="0"/>
    <x v="9"/>
  </r>
  <r>
    <x v="7"/>
    <s v="08"/>
    <x v="7"/>
    <x v="9"/>
    <x v="9"/>
    <x v="1"/>
    <n v="7937"/>
    <n v="6540"/>
    <n v="3"/>
    <n v="6537"/>
    <n v="79287.595830000006"/>
    <n v="11994.47083"/>
    <x v="0"/>
    <x v="9"/>
  </r>
  <r>
    <x v="7"/>
    <s v="09"/>
    <x v="8"/>
    <x v="9"/>
    <x v="9"/>
    <x v="1"/>
    <n v="7868"/>
    <n v="6548"/>
    <n v="2"/>
    <n v="6546"/>
    <n v="79043.223329999993"/>
    <n v="14294.51"/>
    <x v="0"/>
    <x v="9"/>
  </r>
  <r>
    <x v="7"/>
    <s v="10"/>
    <x v="9"/>
    <x v="9"/>
    <x v="9"/>
    <x v="1"/>
    <n v="8074"/>
    <n v="6797"/>
    <n v="10"/>
    <n v="6787"/>
    <n v="80775.925000000003"/>
    <n v="14699.725"/>
    <x v="0"/>
    <x v="9"/>
  </r>
  <r>
    <x v="7"/>
    <s v="11"/>
    <x v="10"/>
    <x v="9"/>
    <x v="9"/>
    <x v="1"/>
    <n v="5586"/>
    <n v="4776"/>
    <n v="7"/>
    <n v="4769"/>
    <n v="56826.854169999999"/>
    <n v="9027.8458300000002"/>
    <x v="0"/>
    <x v="9"/>
  </r>
  <r>
    <x v="7"/>
    <s v="12"/>
    <x v="11"/>
    <x v="9"/>
    <x v="9"/>
    <x v="1"/>
    <n v="5317"/>
    <n v="4536"/>
    <n v="16"/>
    <n v="4520"/>
    <n v="54499.07"/>
    <n v="7236.98"/>
    <x v="0"/>
    <x v="9"/>
  </r>
  <r>
    <x v="7"/>
    <s v="01"/>
    <x v="0"/>
    <x v="10"/>
    <x v="10"/>
    <x v="1"/>
    <n v="11336"/>
    <n v="10053"/>
    <n v="0"/>
    <n v="10053"/>
    <n v="115077.1925"/>
    <n v="27017.5075"/>
    <x v="0"/>
    <x v="10"/>
  </r>
  <r>
    <x v="7"/>
    <s v="02"/>
    <x v="1"/>
    <x v="10"/>
    <x v="10"/>
    <x v="1"/>
    <n v="10550"/>
    <n v="9290"/>
    <n v="0"/>
    <n v="9290"/>
    <n v="104844.18167000001"/>
    <n v="23053.41833"/>
    <x v="0"/>
    <x v="10"/>
  </r>
  <r>
    <x v="7"/>
    <s v="03"/>
    <x v="2"/>
    <x v="10"/>
    <x v="10"/>
    <x v="1"/>
    <n v="12611"/>
    <n v="11219"/>
    <n v="0"/>
    <n v="11219"/>
    <n v="127167.93083"/>
    <n v="27079.619170000002"/>
    <x v="0"/>
    <x v="10"/>
  </r>
  <r>
    <x v="7"/>
    <s v="04"/>
    <x v="3"/>
    <x v="10"/>
    <x v="10"/>
    <x v="1"/>
    <n v="14459"/>
    <n v="12814"/>
    <n v="0"/>
    <n v="12814"/>
    <n v="144723.63667000001"/>
    <n v="36706.86333"/>
    <x v="0"/>
    <x v="10"/>
  </r>
  <r>
    <x v="7"/>
    <s v="05"/>
    <x v="4"/>
    <x v="10"/>
    <x v="10"/>
    <x v="1"/>
    <n v="15950"/>
    <n v="14077"/>
    <n v="0"/>
    <n v="14077"/>
    <n v="161305.98167000001"/>
    <n v="42364.66833"/>
    <x v="0"/>
    <x v="10"/>
  </r>
  <r>
    <x v="7"/>
    <s v="06"/>
    <x v="5"/>
    <x v="10"/>
    <x v="10"/>
    <x v="1"/>
    <n v="15765"/>
    <n v="13767"/>
    <n v="0"/>
    <n v="13767"/>
    <n v="158560.19917000001"/>
    <n v="40039.134169999998"/>
    <x v="0"/>
    <x v="10"/>
  </r>
  <r>
    <x v="7"/>
    <s v="07"/>
    <x v="6"/>
    <x v="10"/>
    <x v="10"/>
    <x v="1"/>
    <n v="15935"/>
    <n v="13883"/>
    <n v="0"/>
    <n v="13883"/>
    <n v="160611.99666999999"/>
    <n v="39017.519999999997"/>
    <x v="0"/>
    <x v="10"/>
  </r>
  <r>
    <x v="7"/>
    <s v="08"/>
    <x v="7"/>
    <x v="10"/>
    <x v="10"/>
    <x v="1"/>
    <n v="15690"/>
    <n v="13694"/>
    <n v="0"/>
    <n v="13694"/>
    <n v="158331.26332999999"/>
    <n v="34750.236669999998"/>
    <x v="0"/>
    <x v="10"/>
  </r>
  <r>
    <x v="7"/>
    <s v="09"/>
    <x v="8"/>
    <x v="10"/>
    <x v="10"/>
    <x v="1"/>
    <n v="16046"/>
    <n v="14089"/>
    <n v="0"/>
    <n v="14089"/>
    <n v="162617.47333000001"/>
    <n v="40730.876669999998"/>
    <x v="0"/>
    <x v="10"/>
  </r>
  <r>
    <x v="7"/>
    <s v="10"/>
    <x v="9"/>
    <x v="10"/>
    <x v="10"/>
    <x v="1"/>
    <n v="15568"/>
    <n v="13832"/>
    <n v="0"/>
    <n v="13832"/>
    <n v="159758.54250000001"/>
    <n v="43669.540829999998"/>
    <x v="0"/>
    <x v="10"/>
  </r>
  <r>
    <x v="7"/>
    <s v="11"/>
    <x v="10"/>
    <x v="10"/>
    <x v="10"/>
    <x v="1"/>
    <n v="12661"/>
    <n v="11263"/>
    <n v="1"/>
    <n v="11262"/>
    <n v="130494.07333"/>
    <n v="26395.16"/>
    <x v="0"/>
    <x v="10"/>
  </r>
  <r>
    <x v="7"/>
    <s v="12"/>
    <x v="11"/>
    <x v="10"/>
    <x v="10"/>
    <x v="1"/>
    <n v="12132"/>
    <n v="10866"/>
    <n v="0"/>
    <n v="10866"/>
    <n v="124650.02167"/>
    <n v="29872.994999999999"/>
    <x v="0"/>
    <x v="10"/>
  </r>
  <r>
    <x v="7"/>
    <s v="01"/>
    <x v="0"/>
    <x v="11"/>
    <x v="11"/>
    <x v="1"/>
    <n v="1768"/>
    <n v="934"/>
    <n v="48"/>
    <n v="886"/>
    <n v="10346.15083"/>
    <n v="2214.1491700000001"/>
    <x v="0"/>
    <x v="11"/>
  </r>
  <r>
    <x v="7"/>
    <s v="02"/>
    <x v="1"/>
    <x v="11"/>
    <x v="11"/>
    <x v="1"/>
    <n v="1615"/>
    <n v="908"/>
    <n v="0"/>
    <n v="908"/>
    <n v="10352.65667"/>
    <n v="2283.7600000000002"/>
    <x v="0"/>
    <x v="11"/>
  </r>
  <r>
    <x v="7"/>
    <s v="03"/>
    <x v="2"/>
    <x v="11"/>
    <x v="11"/>
    <x v="1"/>
    <n v="2217"/>
    <n v="1070"/>
    <n v="5"/>
    <n v="1065"/>
    <n v="12349.88667"/>
    <n v="2441.21333"/>
    <x v="0"/>
    <x v="11"/>
  </r>
  <r>
    <x v="7"/>
    <s v="04"/>
    <x v="3"/>
    <x v="11"/>
    <x v="11"/>
    <x v="1"/>
    <n v="2525"/>
    <n v="1066"/>
    <n v="17"/>
    <n v="1049"/>
    <n v="12182.98417"/>
    <n v="2501.7991699999998"/>
    <x v="0"/>
    <x v="11"/>
  </r>
  <r>
    <x v="7"/>
    <s v="05"/>
    <x v="4"/>
    <x v="11"/>
    <x v="11"/>
    <x v="1"/>
    <n v="2522"/>
    <n v="1256"/>
    <n v="10"/>
    <n v="1246"/>
    <n v="14744.67333"/>
    <n v="3101.0766699999999"/>
    <x v="0"/>
    <x v="11"/>
  </r>
  <r>
    <x v="7"/>
    <s v="06"/>
    <x v="5"/>
    <x v="11"/>
    <x v="11"/>
    <x v="1"/>
    <n v="2661"/>
    <n v="1261"/>
    <n v="6"/>
    <n v="1255"/>
    <n v="14934.340829999999"/>
    <n v="2808.4758299999999"/>
    <x v="0"/>
    <x v="11"/>
  </r>
  <r>
    <x v="7"/>
    <s v="07"/>
    <x v="6"/>
    <x v="11"/>
    <x v="11"/>
    <x v="1"/>
    <n v="2678"/>
    <n v="1170"/>
    <n v="3"/>
    <n v="1167"/>
    <n v="14047.946669999999"/>
    <n v="2527.7033299999998"/>
    <x v="0"/>
    <x v="11"/>
  </r>
  <r>
    <x v="7"/>
    <s v="08"/>
    <x v="7"/>
    <x v="11"/>
    <x v="11"/>
    <x v="1"/>
    <n v="2725"/>
    <n v="1179"/>
    <n v="14"/>
    <n v="1165"/>
    <n v="13770.57833"/>
    <n v="2296.7716700000001"/>
    <x v="0"/>
    <x v="11"/>
  </r>
  <r>
    <x v="7"/>
    <s v="09"/>
    <x v="8"/>
    <x v="11"/>
    <x v="11"/>
    <x v="1"/>
    <n v="2622"/>
    <n v="1222"/>
    <n v="20"/>
    <n v="1202"/>
    <n v="14279.1075"/>
    <n v="2524.4425000000001"/>
    <x v="0"/>
    <x v="11"/>
  </r>
  <r>
    <x v="7"/>
    <s v="10"/>
    <x v="9"/>
    <x v="11"/>
    <x v="11"/>
    <x v="1"/>
    <n v="2666"/>
    <n v="1304"/>
    <n v="9"/>
    <n v="1295"/>
    <n v="15490.422500000001"/>
    <n v="3104.7441699999999"/>
    <x v="0"/>
    <x v="11"/>
  </r>
  <r>
    <x v="7"/>
    <s v="11"/>
    <x v="10"/>
    <x v="11"/>
    <x v="11"/>
    <x v="1"/>
    <n v="1957"/>
    <n v="1092"/>
    <n v="7"/>
    <n v="1085"/>
    <n v="12601.4275"/>
    <n v="2349.78917"/>
    <x v="0"/>
    <x v="11"/>
  </r>
  <r>
    <x v="7"/>
    <s v="12"/>
    <x v="11"/>
    <x v="11"/>
    <x v="11"/>
    <x v="1"/>
    <n v="1830"/>
    <n v="1007"/>
    <n v="18"/>
    <n v="989"/>
    <n v="11431.775"/>
    <n v="2230.5250000000001"/>
    <x v="0"/>
    <x v="11"/>
  </r>
  <r>
    <x v="7"/>
    <s v="01"/>
    <x v="0"/>
    <x v="12"/>
    <x v="12"/>
    <x v="1"/>
    <n v="2962"/>
    <n v="1014"/>
    <n v="51"/>
    <n v="963"/>
    <n v="10949.170829999999"/>
    <n v="2262.7624999999998"/>
    <x v="0"/>
    <x v="12"/>
  </r>
  <r>
    <x v="7"/>
    <s v="02"/>
    <x v="1"/>
    <x v="12"/>
    <x v="12"/>
    <x v="1"/>
    <n v="2692"/>
    <n v="865"/>
    <n v="48"/>
    <n v="817"/>
    <n v="9311.0083300000006"/>
    <n v="1596.65833"/>
    <x v="0"/>
    <x v="12"/>
  </r>
  <r>
    <x v="7"/>
    <s v="03"/>
    <x v="2"/>
    <x v="12"/>
    <x v="12"/>
    <x v="1"/>
    <n v="2913"/>
    <n v="1030"/>
    <n v="66"/>
    <n v="964"/>
    <n v="10917.035"/>
    <n v="1649.415"/>
    <x v="0"/>
    <x v="12"/>
  </r>
  <r>
    <x v="7"/>
    <s v="04"/>
    <x v="3"/>
    <x v="12"/>
    <x v="12"/>
    <x v="1"/>
    <n v="3225"/>
    <n v="1175"/>
    <n v="45"/>
    <n v="1130"/>
    <n v="12831.006670000001"/>
    <n v="1972.91"/>
    <x v="0"/>
    <x v="12"/>
  </r>
  <r>
    <x v="7"/>
    <s v="05"/>
    <x v="4"/>
    <x v="12"/>
    <x v="12"/>
    <x v="1"/>
    <n v="3251"/>
    <n v="1260"/>
    <n v="54"/>
    <n v="1206"/>
    <n v="13634.985000000001"/>
    <n v="2247.665"/>
    <x v="0"/>
    <x v="12"/>
  </r>
  <r>
    <x v="7"/>
    <s v="06"/>
    <x v="5"/>
    <x v="12"/>
    <x v="12"/>
    <x v="1"/>
    <n v="3119"/>
    <n v="1276"/>
    <n v="67"/>
    <n v="1209"/>
    <n v="13614.766670000001"/>
    <n v="2075.25"/>
    <x v="0"/>
    <x v="12"/>
  </r>
  <r>
    <x v="7"/>
    <s v="07"/>
    <x v="6"/>
    <x v="12"/>
    <x v="12"/>
    <x v="1"/>
    <n v="3373"/>
    <n v="1326"/>
    <n v="54"/>
    <n v="1272"/>
    <n v="14104.295829999999"/>
    <n v="2368.92083"/>
    <x v="0"/>
    <x v="12"/>
  </r>
  <r>
    <x v="7"/>
    <s v="08"/>
    <x v="7"/>
    <x v="12"/>
    <x v="12"/>
    <x v="1"/>
    <n v="3260"/>
    <n v="1294"/>
    <n v="67"/>
    <n v="1227"/>
    <n v="13799.660830000001"/>
    <n v="2058.3391700000002"/>
    <x v="0"/>
    <x v="12"/>
  </r>
  <r>
    <x v="7"/>
    <s v="09"/>
    <x v="8"/>
    <x v="12"/>
    <x v="12"/>
    <x v="1"/>
    <n v="3259"/>
    <n v="1262"/>
    <n v="81"/>
    <n v="1181"/>
    <n v="13409.092500000001"/>
    <n v="2163.7075"/>
    <x v="0"/>
    <x v="12"/>
  </r>
  <r>
    <x v="7"/>
    <s v="10"/>
    <x v="9"/>
    <x v="12"/>
    <x v="12"/>
    <x v="1"/>
    <n v="3547"/>
    <n v="1535"/>
    <n v="87"/>
    <n v="1448"/>
    <n v="16234.14417"/>
    <n v="2964.7058299999999"/>
    <x v="0"/>
    <x v="12"/>
  </r>
  <r>
    <x v="7"/>
    <s v="11"/>
    <x v="10"/>
    <x v="12"/>
    <x v="12"/>
    <x v="1"/>
    <n v="2805"/>
    <n v="1054"/>
    <n v="52"/>
    <n v="1002"/>
    <n v="11287.522499999999"/>
    <n v="1764.3108299999999"/>
    <x v="0"/>
    <x v="12"/>
  </r>
  <r>
    <x v="7"/>
    <s v="12"/>
    <x v="11"/>
    <x v="12"/>
    <x v="12"/>
    <x v="1"/>
    <n v="2788"/>
    <n v="993"/>
    <n v="59"/>
    <n v="934"/>
    <n v="10586.67583"/>
    <n v="1825.3241700000001"/>
    <x v="0"/>
    <x v="12"/>
  </r>
  <r>
    <x v="7"/>
    <s v="01"/>
    <x v="0"/>
    <x v="13"/>
    <x v="13"/>
    <x v="1"/>
    <n v="106"/>
    <n v="72"/>
    <n v="21"/>
    <n v="51"/>
    <n v="560.66"/>
    <n v="255.99"/>
    <x v="0"/>
    <x v="13"/>
  </r>
  <r>
    <x v="7"/>
    <s v="02"/>
    <x v="1"/>
    <x v="13"/>
    <x v="13"/>
    <x v="1"/>
    <n v="142"/>
    <n v="96"/>
    <n v="42"/>
    <n v="54"/>
    <n v="595.00417000000004"/>
    <n v="204.16249999999999"/>
    <x v="0"/>
    <x v="13"/>
  </r>
  <r>
    <x v="7"/>
    <s v="03"/>
    <x v="2"/>
    <x v="13"/>
    <x v="13"/>
    <x v="1"/>
    <n v="175"/>
    <n v="115"/>
    <n v="63"/>
    <n v="52"/>
    <n v="563.67499999999995"/>
    <n v="112.075"/>
    <x v="0"/>
    <x v="13"/>
  </r>
  <r>
    <x v="7"/>
    <s v="04"/>
    <x v="3"/>
    <x v="13"/>
    <x v="13"/>
    <x v="1"/>
    <n v="208"/>
    <n v="146"/>
    <n v="108"/>
    <n v="38"/>
    <n v="407.73667"/>
    <n v="50.64667"/>
    <x v="0"/>
    <x v="13"/>
  </r>
  <r>
    <x v="7"/>
    <s v="05"/>
    <x v="4"/>
    <x v="13"/>
    <x v="13"/>
    <x v="1"/>
    <n v="251"/>
    <n v="193"/>
    <n v="124"/>
    <n v="69"/>
    <n v="738.25"/>
    <n v="170.75"/>
    <x v="0"/>
    <x v="13"/>
  </r>
  <r>
    <x v="7"/>
    <s v="06"/>
    <x v="5"/>
    <x v="13"/>
    <x v="13"/>
    <x v="1"/>
    <n v="304"/>
    <n v="230"/>
    <n v="134"/>
    <n v="96"/>
    <n v="1020.9533300000001"/>
    <n v="301.84667000000002"/>
    <x v="0"/>
    <x v="13"/>
  </r>
  <r>
    <x v="7"/>
    <s v="07"/>
    <x v="6"/>
    <x v="13"/>
    <x v="13"/>
    <x v="1"/>
    <n v="294"/>
    <n v="222"/>
    <n v="107"/>
    <n v="115"/>
    <n v="1210.4583299999999"/>
    <n v="313.25833"/>
    <x v="0"/>
    <x v="13"/>
  </r>
  <r>
    <x v="7"/>
    <s v="08"/>
    <x v="7"/>
    <x v="13"/>
    <x v="13"/>
    <x v="1"/>
    <n v="278"/>
    <n v="218"/>
    <n v="133"/>
    <n v="85"/>
    <n v="899.75"/>
    <n v="150.58332999999999"/>
    <x v="0"/>
    <x v="13"/>
  </r>
  <r>
    <x v="7"/>
    <s v="09"/>
    <x v="8"/>
    <x v="13"/>
    <x v="13"/>
    <x v="1"/>
    <n v="289"/>
    <n v="232"/>
    <n v="115"/>
    <n v="117"/>
    <n v="1245.1833300000001"/>
    <n v="332.26666999999998"/>
    <x v="0"/>
    <x v="13"/>
  </r>
  <r>
    <x v="7"/>
    <s v="10"/>
    <x v="9"/>
    <x v="13"/>
    <x v="13"/>
    <x v="1"/>
    <n v="288"/>
    <n v="239"/>
    <n v="146"/>
    <n v="93"/>
    <n v="988.89083000000005"/>
    <n v="260.90917000000002"/>
    <x v="0"/>
    <x v="13"/>
  </r>
  <r>
    <x v="7"/>
    <s v="11"/>
    <x v="10"/>
    <x v="13"/>
    <x v="13"/>
    <x v="1"/>
    <n v="175"/>
    <n v="118"/>
    <n v="35"/>
    <n v="83"/>
    <n v="895.49167"/>
    <n v="238.29167000000001"/>
    <x v="0"/>
    <x v="13"/>
  </r>
  <r>
    <x v="7"/>
    <s v="12"/>
    <x v="11"/>
    <x v="13"/>
    <x v="13"/>
    <x v="1"/>
    <n v="127"/>
    <n v="90"/>
    <n v="42"/>
    <n v="48"/>
    <n v="521.43832999999995"/>
    <n v="244.76167000000001"/>
    <x v="0"/>
    <x v="13"/>
  </r>
  <r>
    <x v="7"/>
    <s v="01"/>
    <x v="0"/>
    <x v="14"/>
    <x v="14"/>
    <x v="1"/>
    <n v="3074"/>
    <n v="2132"/>
    <n v="0"/>
    <n v="2132"/>
    <n v="24589.37083"/>
    <n v="4676.6791700000003"/>
    <x v="0"/>
    <x v="14"/>
  </r>
  <r>
    <x v="7"/>
    <s v="02"/>
    <x v="1"/>
    <x v="14"/>
    <x v="14"/>
    <x v="1"/>
    <n v="3068"/>
    <n v="2114"/>
    <n v="0"/>
    <n v="2114"/>
    <n v="24945.81667"/>
    <n v="4209.6833299999998"/>
    <x v="0"/>
    <x v="14"/>
  </r>
  <r>
    <x v="7"/>
    <s v="03"/>
    <x v="2"/>
    <x v="14"/>
    <x v="14"/>
    <x v="1"/>
    <n v="3701"/>
    <n v="2498"/>
    <n v="0"/>
    <n v="2498"/>
    <n v="29793.49"/>
    <n v="4332.8599999999997"/>
    <x v="0"/>
    <x v="14"/>
  </r>
  <r>
    <x v="7"/>
    <s v="04"/>
    <x v="3"/>
    <x v="14"/>
    <x v="14"/>
    <x v="1"/>
    <n v="4238"/>
    <n v="2811"/>
    <n v="0"/>
    <n v="2811"/>
    <n v="33667.432500000003"/>
    <n v="5134.7174999999997"/>
    <x v="0"/>
    <x v="14"/>
  </r>
  <r>
    <x v="7"/>
    <s v="05"/>
    <x v="4"/>
    <x v="14"/>
    <x v="14"/>
    <x v="1"/>
    <n v="4894"/>
    <n v="3292"/>
    <n v="0"/>
    <n v="3292"/>
    <n v="39009.104169999999"/>
    <n v="6644.9958299999998"/>
    <x v="0"/>
    <x v="14"/>
  </r>
  <r>
    <x v="7"/>
    <s v="06"/>
    <x v="5"/>
    <x v="14"/>
    <x v="14"/>
    <x v="1"/>
    <n v="4997"/>
    <n v="3340"/>
    <n v="0"/>
    <n v="3340"/>
    <n v="38919.789169999996"/>
    <n v="6151.5108300000002"/>
    <x v="0"/>
    <x v="14"/>
  </r>
  <r>
    <x v="7"/>
    <s v="07"/>
    <x v="6"/>
    <x v="14"/>
    <x v="14"/>
    <x v="1"/>
    <n v="4948"/>
    <n v="3304"/>
    <n v="0"/>
    <n v="3304"/>
    <n v="37807.555829999998"/>
    <n v="6010.96083"/>
    <x v="0"/>
    <x v="14"/>
  </r>
  <r>
    <x v="7"/>
    <s v="08"/>
    <x v="7"/>
    <x v="14"/>
    <x v="14"/>
    <x v="1"/>
    <n v="5043"/>
    <n v="3259"/>
    <n v="0"/>
    <n v="3259"/>
    <n v="38028.462500000001"/>
    <n v="5324.8374999999996"/>
    <x v="0"/>
    <x v="14"/>
  </r>
  <r>
    <x v="7"/>
    <s v="09"/>
    <x v="8"/>
    <x v="14"/>
    <x v="14"/>
    <x v="1"/>
    <n v="4890"/>
    <n v="3404"/>
    <n v="0"/>
    <n v="3404"/>
    <n v="39783.026669999999"/>
    <n v="5786.54"/>
    <x v="0"/>
    <x v="14"/>
  </r>
  <r>
    <x v="7"/>
    <s v="10"/>
    <x v="9"/>
    <x v="14"/>
    <x v="14"/>
    <x v="1"/>
    <n v="4791"/>
    <n v="3325"/>
    <n v="0"/>
    <n v="3325"/>
    <n v="39399.216670000002"/>
    <n v="6686.5"/>
    <x v="0"/>
    <x v="14"/>
  </r>
  <r>
    <x v="7"/>
    <s v="11"/>
    <x v="10"/>
    <x v="14"/>
    <x v="14"/>
    <x v="1"/>
    <n v="3652"/>
    <n v="2491"/>
    <n v="0"/>
    <n v="2491"/>
    <n v="28606.396669999998"/>
    <n v="4319.5533299999997"/>
    <x v="0"/>
    <x v="14"/>
  </r>
  <r>
    <x v="7"/>
    <s v="12"/>
    <x v="11"/>
    <x v="14"/>
    <x v="14"/>
    <x v="1"/>
    <n v="3457"/>
    <n v="2337"/>
    <n v="0"/>
    <n v="2337"/>
    <n v="27288.653330000001"/>
    <n v="4184.1466700000001"/>
    <x v="0"/>
    <x v="14"/>
  </r>
  <r>
    <x v="7"/>
    <s v="01"/>
    <x v="0"/>
    <x v="95"/>
    <x v="95"/>
    <x v="1"/>
    <m/>
    <m/>
    <m/>
    <m/>
    <m/>
    <m/>
    <x v="1"/>
    <x v="95"/>
  </r>
  <r>
    <x v="7"/>
    <s v="02"/>
    <x v="1"/>
    <x v="95"/>
    <x v="95"/>
    <x v="1"/>
    <m/>
    <m/>
    <m/>
    <m/>
    <m/>
    <m/>
    <x v="1"/>
    <x v="95"/>
  </r>
  <r>
    <x v="7"/>
    <s v="03"/>
    <x v="2"/>
    <x v="95"/>
    <x v="95"/>
    <x v="1"/>
    <m/>
    <m/>
    <m/>
    <m/>
    <m/>
    <m/>
    <x v="1"/>
    <x v="95"/>
  </r>
  <r>
    <x v="7"/>
    <s v="04"/>
    <x v="3"/>
    <x v="95"/>
    <x v="95"/>
    <x v="1"/>
    <m/>
    <m/>
    <m/>
    <m/>
    <m/>
    <m/>
    <x v="1"/>
    <x v="95"/>
  </r>
  <r>
    <x v="7"/>
    <s v="05"/>
    <x v="4"/>
    <x v="95"/>
    <x v="95"/>
    <x v="1"/>
    <m/>
    <m/>
    <m/>
    <m/>
    <m/>
    <m/>
    <x v="1"/>
    <x v="95"/>
  </r>
  <r>
    <x v="7"/>
    <s v="06"/>
    <x v="5"/>
    <x v="95"/>
    <x v="95"/>
    <x v="1"/>
    <m/>
    <m/>
    <m/>
    <m/>
    <m/>
    <m/>
    <x v="1"/>
    <x v="95"/>
  </r>
  <r>
    <x v="7"/>
    <s v="07"/>
    <x v="6"/>
    <x v="95"/>
    <x v="95"/>
    <x v="1"/>
    <m/>
    <m/>
    <m/>
    <m/>
    <m/>
    <m/>
    <x v="1"/>
    <x v="95"/>
  </r>
  <r>
    <x v="7"/>
    <s v="08"/>
    <x v="7"/>
    <x v="95"/>
    <x v="95"/>
    <x v="1"/>
    <m/>
    <m/>
    <m/>
    <m/>
    <m/>
    <m/>
    <x v="1"/>
    <x v="95"/>
  </r>
  <r>
    <x v="7"/>
    <s v="09"/>
    <x v="8"/>
    <x v="95"/>
    <x v="95"/>
    <x v="1"/>
    <m/>
    <m/>
    <m/>
    <m/>
    <m/>
    <m/>
    <x v="1"/>
    <x v="95"/>
  </r>
  <r>
    <x v="7"/>
    <s v="10"/>
    <x v="9"/>
    <x v="95"/>
    <x v="95"/>
    <x v="1"/>
    <m/>
    <m/>
    <m/>
    <m/>
    <m/>
    <m/>
    <x v="1"/>
    <x v="95"/>
  </r>
  <r>
    <x v="7"/>
    <s v="11"/>
    <x v="10"/>
    <x v="95"/>
    <x v="95"/>
    <x v="1"/>
    <m/>
    <m/>
    <m/>
    <m/>
    <m/>
    <m/>
    <x v="1"/>
    <x v="95"/>
  </r>
  <r>
    <x v="7"/>
    <s v="12"/>
    <x v="11"/>
    <x v="95"/>
    <x v="95"/>
    <x v="1"/>
    <m/>
    <m/>
    <m/>
    <m/>
    <m/>
    <m/>
    <x v="1"/>
    <x v="95"/>
  </r>
  <r>
    <x v="7"/>
    <s v="01"/>
    <x v="0"/>
    <x v="15"/>
    <x v="15"/>
    <x v="1"/>
    <n v="1882"/>
    <n v="1088"/>
    <n v="68"/>
    <n v="1020"/>
    <n v="11667.80083"/>
    <n v="2532.1991699999999"/>
    <x v="0"/>
    <x v="15"/>
  </r>
  <r>
    <x v="7"/>
    <s v="02"/>
    <x v="1"/>
    <x v="15"/>
    <x v="15"/>
    <x v="1"/>
    <n v="1945"/>
    <n v="1005"/>
    <n v="101"/>
    <n v="904"/>
    <n v="10117.14"/>
    <n v="1980.31"/>
    <x v="0"/>
    <x v="15"/>
  </r>
  <r>
    <x v="7"/>
    <s v="03"/>
    <x v="2"/>
    <x v="15"/>
    <x v="15"/>
    <x v="1"/>
    <n v="2601"/>
    <n v="1227"/>
    <n v="102"/>
    <n v="1125"/>
    <n v="12699.96917"/>
    <n v="2421.7641699999999"/>
    <x v="0"/>
    <x v="15"/>
  </r>
  <r>
    <x v="7"/>
    <s v="04"/>
    <x v="3"/>
    <x v="15"/>
    <x v="15"/>
    <x v="1"/>
    <n v="2962"/>
    <n v="1415"/>
    <n v="158"/>
    <n v="1257"/>
    <n v="14159.452499999999"/>
    <n v="2470.4641700000002"/>
    <x v="0"/>
    <x v="15"/>
  </r>
  <r>
    <x v="7"/>
    <s v="05"/>
    <x v="4"/>
    <x v="15"/>
    <x v="15"/>
    <x v="1"/>
    <n v="3155"/>
    <n v="1561"/>
    <n v="81"/>
    <n v="1480"/>
    <n v="17039.782500000001"/>
    <n v="2978.75083"/>
    <x v="0"/>
    <x v="15"/>
  </r>
  <r>
    <x v="7"/>
    <s v="06"/>
    <x v="5"/>
    <x v="15"/>
    <x v="15"/>
    <x v="1"/>
    <n v="3144"/>
    <n v="1498"/>
    <n v="91"/>
    <n v="1407"/>
    <n v="16113.2"/>
    <n v="2464.48333"/>
    <x v="0"/>
    <x v="15"/>
  </r>
  <r>
    <x v="7"/>
    <s v="07"/>
    <x v="6"/>
    <x v="15"/>
    <x v="15"/>
    <x v="1"/>
    <n v="3072"/>
    <n v="1422"/>
    <n v="75"/>
    <n v="1347"/>
    <n v="15242.090829999999"/>
    <n v="2602.6758300000001"/>
    <x v="0"/>
    <x v="15"/>
  </r>
  <r>
    <x v="7"/>
    <s v="08"/>
    <x v="7"/>
    <x v="15"/>
    <x v="15"/>
    <x v="1"/>
    <n v="3344"/>
    <n v="1409"/>
    <n v="136"/>
    <n v="1273"/>
    <n v="14425.258330000001"/>
    <n v="2085.9250000000002"/>
    <x v="0"/>
    <x v="15"/>
  </r>
  <r>
    <x v="7"/>
    <s v="09"/>
    <x v="8"/>
    <x v="15"/>
    <x v="15"/>
    <x v="1"/>
    <n v="3237"/>
    <n v="1578"/>
    <n v="160"/>
    <n v="1418"/>
    <n v="16172.01"/>
    <n v="2715.44"/>
    <x v="0"/>
    <x v="15"/>
  </r>
  <r>
    <x v="7"/>
    <s v="10"/>
    <x v="9"/>
    <x v="15"/>
    <x v="15"/>
    <x v="1"/>
    <n v="3286"/>
    <n v="1655"/>
    <n v="60"/>
    <n v="1595"/>
    <n v="18243.25"/>
    <n v="3337.8333299999999"/>
    <x v="0"/>
    <x v="15"/>
  </r>
  <r>
    <x v="7"/>
    <s v="11"/>
    <x v="10"/>
    <x v="15"/>
    <x v="15"/>
    <x v="1"/>
    <n v="2384"/>
    <n v="1298"/>
    <n v="89"/>
    <n v="1209"/>
    <n v="13801.868329999999"/>
    <n v="2380.4316699999999"/>
    <x v="0"/>
    <x v="15"/>
  </r>
  <r>
    <x v="7"/>
    <s v="12"/>
    <x v="11"/>
    <x v="15"/>
    <x v="15"/>
    <x v="1"/>
    <n v="2005"/>
    <n v="1134"/>
    <n v="98"/>
    <n v="1036"/>
    <n v="11819.3325"/>
    <n v="2163.00083"/>
    <x v="0"/>
    <x v="15"/>
  </r>
  <r>
    <x v="7"/>
    <s v="01"/>
    <x v="0"/>
    <x v="16"/>
    <x v="16"/>
    <x v="1"/>
    <n v="1121"/>
    <n v="652"/>
    <n v="11"/>
    <n v="641"/>
    <n v="7667.58"/>
    <n v="1766.6366700000001"/>
    <x v="0"/>
    <x v="16"/>
  </r>
  <r>
    <x v="7"/>
    <s v="02"/>
    <x v="1"/>
    <x v="16"/>
    <x v="16"/>
    <x v="1"/>
    <n v="1221"/>
    <n v="630"/>
    <n v="11"/>
    <n v="619"/>
    <n v="7083.1833299999998"/>
    <n v="1256.46667"/>
    <x v="0"/>
    <x v="16"/>
  </r>
  <r>
    <x v="7"/>
    <s v="03"/>
    <x v="2"/>
    <x v="16"/>
    <x v="16"/>
    <x v="1"/>
    <n v="1662"/>
    <n v="732"/>
    <n v="13"/>
    <n v="719"/>
    <n v="8474.7908299999999"/>
    <n v="1624.5425"/>
    <x v="0"/>
    <x v="16"/>
  </r>
  <r>
    <x v="7"/>
    <s v="04"/>
    <x v="3"/>
    <x v="16"/>
    <x v="16"/>
    <x v="1"/>
    <n v="1584"/>
    <n v="772"/>
    <n v="23"/>
    <n v="749"/>
    <n v="8748.5983300000007"/>
    <n v="1621.1849999999999"/>
    <x v="0"/>
    <x v="16"/>
  </r>
  <r>
    <x v="7"/>
    <s v="05"/>
    <x v="4"/>
    <x v="16"/>
    <x v="16"/>
    <x v="1"/>
    <n v="1637"/>
    <n v="852"/>
    <n v="46"/>
    <n v="806"/>
    <n v="9440.125"/>
    <n v="1495.4749999999999"/>
    <x v="0"/>
    <x v="16"/>
  </r>
  <r>
    <x v="7"/>
    <s v="06"/>
    <x v="5"/>
    <x v="16"/>
    <x v="16"/>
    <x v="1"/>
    <n v="1573"/>
    <n v="809"/>
    <n v="39"/>
    <n v="770"/>
    <n v="9102.5"/>
    <n v="1631.6"/>
    <x v="0"/>
    <x v="16"/>
  </r>
  <r>
    <x v="7"/>
    <s v="07"/>
    <x v="6"/>
    <x v="16"/>
    <x v="16"/>
    <x v="1"/>
    <n v="1707"/>
    <n v="871"/>
    <n v="20"/>
    <n v="851"/>
    <n v="10127.695"/>
    <n v="1793.7383299999999"/>
    <x v="0"/>
    <x v="16"/>
  </r>
  <r>
    <x v="7"/>
    <s v="08"/>
    <x v="7"/>
    <x v="16"/>
    <x v="16"/>
    <x v="1"/>
    <n v="1782"/>
    <n v="844"/>
    <n v="55"/>
    <n v="789"/>
    <n v="9223.9174999999996"/>
    <n v="1658.3824999999999"/>
    <x v="0"/>
    <x v="16"/>
  </r>
  <r>
    <x v="7"/>
    <s v="09"/>
    <x v="8"/>
    <x v="16"/>
    <x v="16"/>
    <x v="1"/>
    <n v="1701"/>
    <n v="847"/>
    <n v="77"/>
    <n v="770"/>
    <n v="8878.81"/>
    <n v="1577.20667"/>
    <x v="0"/>
    <x v="16"/>
  </r>
  <r>
    <x v="7"/>
    <s v="10"/>
    <x v="9"/>
    <x v="16"/>
    <x v="16"/>
    <x v="1"/>
    <n v="1513"/>
    <n v="883"/>
    <n v="44"/>
    <n v="839"/>
    <n v="9876.5925000000007"/>
    <n v="1946.12417"/>
    <x v="0"/>
    <x v="16"/>
  </r>
  <r>
    <x v="7"/>
    <s v="11"/>
    <x v="10"/>
    <x v="16"/>
    <x v="16"/>
    <x v="1"/>
    <n v="1192"/>
    <n v="691"/>
    <n v="47"/>
    <n v="644"/>
    <n v="7458.3666700000003"/>
    <n v="1242.1500000000001"/>
    <x v="0"/>
    <x v="16"/>
  </r>
  <r>
    <x v="7"/>
    <s v="12"/>
    <x v="11"/>
    <x v="16"/>
    <x v="16"/>
    <x v="1"/>
    <n v="1126"/>
    <n v="600"/>
    <n v="48"/>
    <n v="552"/>
    <n v="6272.7875000000004"/>
    <n v="864.47916999999995"/>
    <x v="0"/>
    <x v="16"/>
  </r>
  <r>
    <x v="7"/>
    <s v="01"/>
    <x v="0"/>
    <x v="17"/>
    <x v="17"/>
    <x v="2"/>
    <n v="1391"/>
    <n v="718"/>
    <n v="9"/>
    <n v="709"/>
    <n v="7778.6"/>
    <n v="1852.8833299999999"/>
    <x v="0"/>
    <x v="17"/>
  </r>
  <r>
    <x v="7"/>
    <s v="02"/>
    <x v="1"/>
    <x v="17"/>
    <x v="17"/>
    <x v="2"/>
    <n v="1337"/>
    <n v="676"/>
    <n v="8"/>
    <n v="668"/>
    <n v="7244.4791699999996"/>
    <n v="1713.8041700000001"/>
    <x v="0"/>
    <x v="17"/>
  </r>
  <r>
    <x v="7"/>
    <s v="03"/>
    <x v="2"/>
    <x v="17"/>
    <x v="17"/>
    <x v="2"/>
    <n v="1622"/>
    <n v="835"/>
    <n v="14"/>
    <n v="821"/>
    <n v="9107.9133299999994"/>
    <n v="1823.97"/>
    <x v="0"/>
    <x v="17"/>
  </r>
  <r>
    <x v="7"/>
    <s v="04"/>
    <x v="3"/>
    <x v="17"/>
    <x v="17"/>
    <x v="2"/>
    <n v="1746"/>
    <n v="792"/>
    <n v="13"/>
    <n v="779"/>
    <n v="8529.8024999999998"/>
    <n v="1827.1475"/>
    <x v="0"/>
    <x v="17"/>
  </r>
  <r>
    <x v="7"/>
    <s v="05"/>
    <x v="4"/>
    <x v="17"/>
    <x v="17"/>
    <x v="2"/>
    <n v="1965"/>
    <n v="905"/>
    <n v="16"/>
    <n v="889"/>
    <n v="9750.8833300000006"/>
    <n v="1828.35"/>
    <x v="0"/>
    <x v="17"/>
  </r>
  <r>
    <x v="7"/>
    <s v="06"/>
    <x v="5"/>
    <x v="17"/>
    <x v="17"/>
    <x v="2"/>
    <n v="1839"/>
    <n v="885"/>
    <n v="27"/>
    <n v="858"/>
    <n v="9648.85"/>
    <n v="1722.5"/>
    <x v="0"/>
    <x v="17"/>
  </r>
  <r>
    <x v="7"/>
    <s v="07"/>
    <x v="6"/>
    <x v="17"/>
    <x v="17"/>
    <x v="2"/>
    <n v="1892"/>
    <n v="859"/>
    <n v="16"/>
    <n v="843"/>
    <n v="8890.2491699999991"/>
    <n v="1392.8675000000001"/>
    <x v="0"/>
    <x v="17"/>
  </r>
  <r>
    <x v="7"/>
    <s v="08"/>
    <x v="7"/>
    <x v="17"/>
    <x v="17"/>
    <x v="2"/>
    <n v="1911"/>
    <n v="927"/>
    <n v="29"/>
    <n v="898"/>
    <n v="10260.83583"/>
    <n v="1788.5141699999999"/>
    <x v="0"/>
    <x v="17"/>
  </r>
  <r>
    <x v="7"/>
    <s v="09"/>
    <x v="8"/>
    <x v="17"/>
    <x v="17"/>
    <x v="2"/>
    <n v="1898"/>
    <n v="873"/>
    <n v="15"/>
    <n v="858"/>
    <n v="9142.9599999999991"/>
    <n v="1442.74"/>
    <x v="0"/>
    <x v="17"/>
  </r>
  <r>
    <x v="7"/>
    <s v="10"/>
    <x v="9"/>
    <x v="17"/>
    <x v="17"/>
    <x v="2"/>
    <n v="1932"/>
    <n v="934"/>
    <n v="38"/>
    <n v="896"/>
    <n v="9744.5166700000009"/>
    <n v="1666.8166699999999"/>
    <x v="0"/>
    <x v="17"/>
  </r>
  <r>
    <x v="7"/>
    <s v="11"/>
    <x v="10"/>
    <x v="17"/>
    <x v="17"/>
    <x v="2"/>
    <n v="1590"/>
    <n v="810"/>
    <n v="38"/>
    <n v="772"/>
    <n v="8828.7833300000002"/>
    <n v="1595.15"/>
    <x v="0"/>
    <x v="17"/>
  </r>
  <r>
    <x v="7"/>
    <s v="12"/>
    <x v="11"/>
    <x v="17"/>
    <x v="17"/>
    <x v="2"/>
    <n v="1595"/>
    <n v="861"/>
    <n v="27"/>
    <n v="834"/>
    <n v="9321.7450000000008"/>
    <n v="1893.0050000000001"/>
    <x v="0"/>
    <x v="17"/>
  </r>
  <r>
    <x v="7"/>
    <s v="01"/>
    <x v="0"/>
    <x v="18"/>
    <x v="18"/>
    <x v="3"/>
    <n v="6145"/>
    <n v="4179"/>
    <n v="114"/>
    <n v="4065"/>
    <n v="42746.713329999999"/>
    <n v="11221.73667"/>
    <x v="0"/>
    <x v="18"/>
  </r>
  <r>
    <x v="7"/>
    <s v="02"/>
    <x v="1"/>
    <x v="18"/>
    <x v="18"/>
    <x v="3"/>
    <n v="5802"/>
    <n v="3909"/>
    <n v="87"/>
    <n v="3822"/>
    <n v="39860.904170000002"/>
    <n v="9965.8791700000002"/>
    <x v="0"/>
    <x v="18"/>
  </r>
  <r>
    <x v="7"/>
    <s v="03"/>
    <x v="2"/>
    <x v="18"/>
    <x v="18"/>
    <x v="3"/>
    <n v="6478"/>
    <n v="4345"/>
    <n v="31"/>
    <n v="4314"/>
    <n v="45860.817499999997"/>
    <n v="10328.5825"/>
    <x v="0"/>
    <x v="18"/>
  </r>
  <r>
    <x v="7"/>
    <s v="04"/>
    <x v="3"/>
    <x v="18"/>
    <x v="18"/>
    <x v="3"/>
    <n v="6455"/>
    <n v="4244"/>
    <n v="25"/>
    <n v="4219"/>
    <n v="44150.94917"/>
    <n v="11683.967500000001"/>
    <x v="0"/>
    <x v="18"/>
  </r>
  <r>
    <x v="7"/>
    <s v="05"/>
    <x v="4"/>
    <x v="18"/>
    <x v="18"/>
    <x v="3"/>
    <n v="6839"/>
    <n v="4426"/>
    <n v="41"/>
    <n v="4385"/>
    <n v="47673.78"/>
    <n v="12685.28667"/>
    <x v="0"/>
    <x v="18"/>
  </r>
  <r>
    <x v="7"/>
    <s v="06"/>
    <x v="5"/>
    <x v="18"/>
    <x v="18"/>
    <x v="3"/>
    <n v="6619"/>
    <n v="4255"/>
    <n v="52"/>
    <n v="4203"/>
    <n v="46621.04333"/>
    <n v="11674.24"/>
    <x v="0"/>
    <x v="18"/>
  </r>
  <r>
    <x v="7"/>
    <s v="07"/>
    <x v="6"/>
    <x v="18"/>
    <x v="18"/>
    <x v="3"/>
    <n v="6631"/>
    <n v="4262"/>
    <n v="38"/>
    <n v="4224"/>
    <n v="45080.00333"/>
    <n v="10419.096670000001"/>
    <x v="0"/>
    <x v="18"/>
  </r>
  <r>
    <x v="7"/>
    <s v="08"/>
    <x v="7"/>
    <x v="18"/>
    <x v="18"/>
    <x v="3"/>
    <n v="7053"/>
    <n v="4581"/>
    <n v="74"/>
    <n v="4507"/>
    <n v="51080.813329999997"/>
    <n v="11580.75333"/>
    <x v="0"/>
    <x v="18"/>
  </r>
  <r>
    <x v="7"/>
    <s v="09"/>
    <x v="8"/>
    <x v="18"/>
    <x v="18"/>
    <x v="3"/>
    <n v="6756"/>
    <n v="4399"/>
    <n v="38"/>
    <n v="4361"/>
    <n v="47999.298329999998"/>
    <n v="11143.651669999999"/>
    <x v="0"/>
    <x v="18"/>
  </r>
  <r>
    <x v="7"/>
    <s v="10"/>
    <x v="9"/>
    <x v="18"/>
    <x v="18"/>
    <x v="3"/>
    <n v="6758"/>
    <n v="4374"/>
    <n v="130"/>
    <n v="4244"/>
    <n v="46142.622499999998"/>
    <n v="10494.044169999999"/>
    <x v="0"/>
    <x v="18"/>
  </r>
  <r>
    <x v="7"/>
    <s v="11"/>
    <x v="10"/>
    <x v="18"/>
    <x v="18"/>
    <x v="3"/>
    <n v="6266"/>
    <n v="4181"/>
    <n v="37"/>
    <n v="4144"/>
    <n v="45428.24"/>
    <n v="10222.57667"/>
    <x v="0"/>
    <x v="18"/>
  </r>
  <r>
    <x v="7"/>
    <s v="12"/>
    <x v="11"/>
    <x v="18"/>
    <x v="18"/>
    <x v="3"/>
    <n v="6512"/>
    <n v="4407"/>
    <n v="77"/>
    <n v="4330"/>
    <n v="47352.461669999997"/>
    <n v="11351.52167"/>
    <x v="0"/>
    <x v="18"/>
  </r>
  <r>
    <x v="7"/>
    <s v="01"/>
    <x v="0"/>
    <x v="19"/>
    <x v="19"/>
    <x v="4"/>
    <n v="3099"/>
    <n v="2618"/>
    <n v="8"/>
    <n v="2610"/>
    <n v="32123.045829999999"/>
    <n v="6801.92083"/>
    <x v="0"/>
    <x v="19"/>
  </r>
  <r>
    <x v="7"/>
    <s v="02"/>
    <x v="1"/>
    <x v="19"/>
    <x v="19"/>
    <x v="4"/>
    <n v="3127"/>
    <n v="2700"/>
    <n v="10"/>
    <n v="2690"/>
    <n v="33448.833330000001"/>
    <n v="7227.95"/>
    <x v="0"/>
    <x v="19"/>
  </r>
  <r>
    <x v="7"/>
    <s v="03"/>
    <x v="2"/>
    <x v="19"/>
    <x v="19"/>
    <x v="4"/>
    <n v="3750"/>
    <n v="3215"/>
    <n v="10"/>
    <n v="3205"/>
    <n v="39235.383329999997"/>
    <n v="7266.1333299999997"/>
    <x v="0"/>
    <x v="19"/>
  </r>
  <r>
    <x v="7"/>
    <s v="04"/>
    <x v="3"/>
    <x v="19"/>
    <x v="19"/>
    <x v="4"/>
    <n v="4024"/>
    <n v="3229"/>
    <n v="10"/>
    <n v="3219"/>
    <n v="40544.50417"/>
    <n v="7620.9791699999996"/>
    <x v="0"/>
    <x v="19"/>
  </r>
  <r>
    <x v="7"/>
    <s v="05"/>
    <x v="4"/>
    <x v="19"/>
    <x v="19"/>
    <x v="4"/>
    <n v="4701"/>
    <n v="3552"/>
    <n v="9"/>
    <n v="3543"/>
    <n v="43142.131670000002"/>
    <n v="9797.1683300000004"/>
    <x v="0"/>
    <x v="19"/>
  </r>
  <r>
    <x v="7"/>
    <s v="06"/>
    <x v="5"/>
    <x v="19"/>
    <x v="19"/>
    <x v="4"/>
    <n v="4914"/>
    <n v="3609"/>
    <n v="12"/>
    <n v="3597"/>
    <n v="44326.415000000001"/>
    <n v="11458.184999999999"/>
    <x v="0"/>
    <x v="19"/>
  </r>
  <r>
    <x v="7"/>
    <s v="07"/>
    <x v="6"/>
    <x v="19"/>
    <x v="19"/>
    <x v="4"/>
    <n v="5076"/>
    <n v="3714"/>
    <n v="5"/>
    <n v="3709"/>
    <n v="44517.662499999999"/>
    <n v="10992.2875"/>
    <x v="0"/>
    <x v="19"/>
  </r>
  <r>
    <x v="7"/>
    <s v="08"/>
    <x v="7"/>
    <x v="19"/>
    <x v="19"/>
    <x v="4"/>
    <n v="4974"/>
    <n v="3479"/>
    <n v="12"/>
    <n v="3467"/>
    <n v="42739.598330000001"/>
    <n v="8192.3349999999991"/>
    <x v="0"/>
    <x v="19"/>
  </r>
  <r>
    <x v="7"/>
    <s v="09"/>
    <x v="8"/>
    <x v="19"/>
    <x v="19"/>
    <x v="4"/>
    <n v="4832"/>
    <n v="3437"/>
    <n v="12"/>
    <n v="3425"/>
    <n v="43000.083330000001"/>
    <n v="9414.7166699999998"/>
    <x v="0"/>
    <x v="19"/>
  </r>
  <r>
    <x v="7"/>
    <s v="10"/>
    <x v="9"/>
    <x v="19"/>
    <x v="19"/>
    <x v="4"/>
    <n v="4647"/>
    <n v="3555"/>
    <n v="2"/>
    <n v="3553"/>
    <n v="43903.533329999998"/>
    <n v="9498"/>
    <x v="0"/>
    <x v="19"/>
  </r>
  <r>
    <x v="7"/>
    <s v="11"/>
    <x v="10"/>
    <x v="19"/>
    <x v="19"/>
    <x v="4"/>
    <n v="3502"/>
    <n v="3031"/>
    <n v="3"/>
    <n v="3028"/>
    <n v="38159.783329999998"/>
    <n v="6956.5666700000002"/>
    <x v="0"/>
    <x v="19"/>
  </r>
  <r>
    <x v="7"/>
    <s v="12"/>
    <x v="11"/>
    <x v="19"/>
    <x v="19"/>
    <x v="4"/>
    <n v="3615"/>
    <n v="3063"/>
    <n v="10"/>
    <n v="3053"/>
    <n v="38573.283329999998"/>
    <n v="7306.76667"/>
    <x v="0"/>
    <x v="19"/>
  </r>
  <r>
    <x v="7"/>
    <s v="01"/>
    <x v="0"/>
    <x v="20"/>
    <x v="20"/>
    <x v="4"/>
    <n v="6425"/>
    <n v="5089"/>
    <n v="839"/>
    <n v="4250"/>
    <n v="50148.833330000001"/>
    <n v="17097.733329999999"/>
    <x v="0"/>
    <x v="20"/>
  </r>
  <r>
    <x v="7"/>
    <s v="02"/>
    <x v="1"/>
    <x v="20"/>
    <x v="20"/>
    <x v="4"/>
    <n v="6558"/>
    <n v="5282"/>
    <n v="727"/>
    <n v="4555"/>
    <n v="55906.85"/>
    <n v="15725.983329999999"/>
    <x v="0"/>
    <x v="20"/>
  </r>
  <r>
    <x v="7"/>
    <s v="03"/>
    <x v="2"/>
    <x v="20"/>
    <x v="20"/>
    <x v="4"/>
    <n v="7512"/>
    <n v="6078"/>
    <n v="717"/>
    <n v="5361"/>
    <n v="65389.463329999999"/>
    <n v="17091.52"/>
    <x v="0"/>
    <x v="20"/>
  </r>
  <r>
    <x v="7"/>
    <s v="04"/>
    <x v="3"/>
    <x v="20"/>
    <x v="20"/>
    <x v="4"/>
    <n v="8262"/>
    <n v="6436"/>
    <n v="478"/>
    <n v="5958"/>
    <n v="71579.9375"/>
    <n v="16725.795829999999"/>
    <x v="0"/>
    <x v="20"/>
  </r>
  <r>
    <x v="7"/>
    <s v="05"/>
    <x v="4"/>
    <x v="20"/>
    <x v="20"/>
    <x v="4"/>
    <n v="9259"/>
    <n v="6912"/>
    <n v="155"/>
    <n v="6757"/>
    <n v="81822.305829999998"/>
    <n v="22426.294170000001"/>
    <x v="0"/>
    <x v="20"/>
  </r>
  <r>
    <x v="7"/>
    <s v="06"/>
    <x v="5"/>
    <x v="20"/>
    <x v="20"/>
    <x v="4"/>
    <n v="9316"/>
    <n v="6825"/>
    <n v="193"/>
    <n v="6632"/>
    <n v="80838.573329999999"/>
    <n v="19245.72667"/>
    <x v="0"/>
    <x v="20"/>
  </r>
  <r>
    <x v="7"/>
    <s v="07"/>
    <x v="6"/>
    <x v="20"/>
    <x v="20"/>
    <x v="4"/>
    <n v="9899"/>
    <n v="7102"/>
    <n v="24"/>
    <n v="7078"/>
    <n v="86073.947499999995"/>
    <n v="20678.285830000001"/>
    <x v="0"/>
    <x v="20"/>
  </r>
  <r>
    <x v="7"/>
    <s v="08"/>
    <x v="7"/>
    <x v="20"/>
    <x v="20"/>
    <x v="4"/>
    <n v="10077"/>
    <n v="7287"/>
    <n v="111"/>
    <n v="7176"/>
    <n v="87105.647500000006"/>
    <n v="23733.1525"/>
    <x v="0"/>
    <x v="20"/>
  </r>
  <r>
    <x v="7"/>
    <s v="09"/>
    <x v="8"/>
    <x v="20"/>
    <x v="20"/>
    <x v="4"/>
    <n v="9645"/>
    <n v="6995"/>
    <n v="56"/>
    <n v="6939"/>
    <n v="84396.259170000005"/>
    <n v="24774.774170000001"/>
    <x v="0"/>
    <x v="20"/>
  </r>
  <r>
    <x v="7"/>
    <s v="10"/>
    <x v="9"/>
    <x v="20"/>
    <x v="20"/>
    <x v="4"/>
    <n v="9226"/>
    <n v="6896"/>
    <n v="18"/>
    <n v="6878"/>
    <n v="84336.830830000006"/>
    <n v="26085.752499999999"/>
    <x v="0"/>
    <x v="20"/>
  </r>
  <r>
    <x v="7"/>
    <s v="11"/>
    <x v="10"/>
    <x v="20"/>
    <x v="20"/>
    <x v="4"/>
    <n v="7305"/>
    <n v="5848"/>
    <n v="34"/>
    <n v="5814"/>
    <n v="71051.531669999997"/>
    <n v="21513.334999999999"/>
    <x v="0"/>
    <x v="20"/>
  </r>
  <r>
    <x v="7"/>
    <s v="12"/>
    <x v="11"/>
    <x v="20"/>
    <x v="20"/>
    <x v="4"/>
    <n v="7749"/>
    <n v="6211"/>
    <n v="24"/>
    <n v="6187"/>
    <n v="75365.641669999997"/>
    <n v="22191.94167"/>
    <x v="0"/>
    <x v="20"/>
  </r>
  <r>
    <x v="7"/>
    <s v="01"/>
    <x v="0"/>
    <x v="21"/>
    <x v="21"/>
    <x v="4"/>
    <n v="2304"/>
    <n v="1766"/>
    <n v="1"/>
    <n v="1765"/>
    <n v="20575.47667"/>
    <n v="4218.99"/>
    <x v="0"/>
    <x v="21"/>
  </r>
  <r>
    <x v="7"/>
    <s v="02"/>
    <x v="1"/>
    <x v="21"/>
    <x v="21"/>
    <x v="4"/>
    <n v="2523"/>
    <n v="1975"/>
    <n v="0"/>
    <n v="1975"/>
    <n v="23040.09417"/>
    <n v="5559.9891699999998"/>
    <x v="0"/>
    <x v="21"/>
  </r>
  <r>
    <x v="7"/>
    <s v="03"/>
    <x v="2"/>
    <x v="21"/>
    <x v="21"/>
    <x v="4"/>
    <n v="2875"/>
    <n v="2274"/>
    <n v="2"/>
    <n v="2272"/>
    <n v="26545.489170000001"/>
    <n v="4736.9941699999999"/>
    <x v="0"/>
    <x v="21"/>
  </r>
  <r>
    <x v="7"/>
    <s v="04"/>
    <x v="3"/>
    <x v="21"/>
    <x v="21"/>
    <x v="4"/>
    <n v="3211"/>
    <n v="2387"/>
    <n v="0"/>
    <n v="2387"/>
    <n v="27783.46"/>
    <n v="5071.3233300000002"/>
    <x v="0"/>
    <x v="21"/>
  </r>
  <r>
    <x v="7"/>
    <s v="05"/>
    <x v="4"/>
    <x v="21"/>
    <x v="21"/>
    <x v="4"/>
    <n v="3669"/>
    <n v="2604"/>
    <n v="4"/>
    <n v="2600"/>
    <n v="30366.188330000001"/>
    <n v="6063.7116699999997"/>
    <x v="0"/>
    <x v="21"/>
  </r>
  <r>
    <x v="7"/>
    <s v="06"/>
    <x v="5"/>
    <x v="21"/>
    <x v="21"/>
    <x v="4"/>
    <n v="3766"/>
    <n v="2649"/>
    <n v="4"/>
    <n v="2645"/>
    <n v="31219.5"/>
    <n v="5955.55"/>
    <x v="0"/>
    <x v="21"/>
  </r>
  <r>
    <x v="7"/>
    <s v="07"/>
    <x v="6"/>
    <x v="21"/>
    <x v="21"/>
    <x v="4"/>
    <n v="3929"/>
    <n v="2736"/>
    <n v="3"/>
    <n v="2733"/>
    <n v="32070.325000000001"/>
    <n v="6127.2083300000004"/>
    <x v="0"/>
    <x v="21"/>
  </r>
  <r>
    <x v="7"/>
    <s v="08"/>
    <x v="7"/>
    <x v="21"/>
    <x v="21"/>
    <x v="4"/>
    <n v="3946"/>
    <n v="2775"/>
    <n v="6"/>
    <n v="2769"/>
    <n v="32373.561669999999"/>
    <n v="6005.2550000000001"/>
    <x v="0"/>
    <x v="21"/>
  </r>
  <r>
    <x v="7"/>
    <s v="09"/>
    <x v="8"/>
    <x v="21"/>
    <x v="21"/>
    <x v="4"/>
    <n v="3827"/>
    <n v="2677"/>
    <n v="6"/>
    <n v="2671"/>
    <n v="31306.485000000001"/>
    <n v="7087.8816699999998"/>
    <x v="0"/>
    <x v="21"/>
  </r>
  <r>
    <x v="7"/>
    <s v="10"/>
    <x v="9"/>
    <x v="21"/>
    <x v="21"/>
    <x v="4"/>
    <n v="3763"/>
    <n v="2699"/>
    <n v="1"/>
    <n v="2698"/>
    <n v="31788.778330000001"/>
    <n v="6751.3549999999996"/>
    <x v="0"/>
    <x v="21"/>
  </r>
  <r>
    <x v="7"/>
    <s v="11"/>
    <x v="10"/>
    <x v="21"/>
    <x v="21"/>
    <x v="4"/>
    <n v="2393"/>
    <n v="1924"/>
    <n v="3"/>
    <n v="1921"/>
    <n v="22508.85917"/>
    <n v="4285.8908300000003"/>
    <x v="0"/>
    <x v="21"/>
  </r>
  <r>
    <x v="7"/>
    <s v="12"/>
    <x v="11"/>
    <x v="21"/>
    <x v="21"/>
    <x v="4"/>
    <n v="2792"/>
    <n v="2199"/>
    <n v="3"/>
    <n v="2196"/>
    <n v="25685.383330000001"/>
    <n v="6021.1666699999996"/>
    <x v="0"/>
    <x v="21"/>
  </r>
  <r>
    <x v="7"/>
    <s v="01"/>
    <x v="0"/>
    <x v="22"/>
    <x v="22"/>
    <x v="4"/>
    <n v="4596"/>
    <n v="3533"/>
    <n v="0"/>
    <n v="3533"/>
    <n v="46094.86333"/>
    <n v="11363.47"/>
    <x v="0"/>
    <x v="22"/>
  </r>
  <r>
    <x v="7"/>
    <s v="02"/>
    <x v="1"/>
    <x v="22"/>
    <x v="22"/>
    <x v="4"/>
    <n v="4649"/>
    <n v="3660"/>
    <n v="0"/>
    <n v="3660"/>
    <n v="49354.841670000002"/>
    <n v="13782.424999999999"/>
    <x v="0"/>
    <x v="22"/>
  </r>
  <r>
    <x v="7"/>
    <s v="03"/>
    <x v="2"/>
    <x v="22"/>
    <x v="22"/>
    <x v="4"/>
    <n v="5179"/>
    <n v="4110"/>
    <n v="0"/>
    <n v="4110"/>
    <n v="55128.17"/>
    <n v="12368.58"/>
    <x v="0"/>
    <x v="22"/>
  </r>
  <r>
    <x v="7"/>
    <s v="04"/>
    <x v="3"/>
    <x v="22"/>
    <x v="22"/>
    <x v="4"/>
    <n v="5695"/>
    <n v="4269"/>
    <n v="0"/>
    <n v="4269"/>
    <n v="57950.86333"/>
    <n v="15854.836670000001"/>
    <x v="0"/>
    <x v="22"/>
  </r>
  <r>
    <x v="7"/>
    <s v="05"/>
    <x v="4"/>
    <x v="22"/>
    <x v="22"/>
    <x v="4"/>
    <n v="6171"/>
    <n v="4537"/>
    <n v="0"/>
    <n v="4537"/>
    <n v="61503.869169999998"/>
    <n v="18948.047500000001"/>
    <x v="0"/>
    <x v="22"/>
  </r>
  <r>
    <x v="7"/>
    <s v="06"/>
    <x v="5"/>
    <x v="22"/>
    <x v="22"/>
    <x v="4"/>
    <n v="6229"/>
    <n v="4617"/>
    <n v="0"/>
    <n v="4617"/>
    <n v="61133.654999999999"/>
    <n v="19584.195"/>
    <x v="0"/>
    <x v="22"/>
  </r>
  <r>
    <x v="7"/>
    <s v="07"/>
    <x v="6"/>
    <x v="22"/>
    <x v="22"/>
    <x v="4"/>
    <n v="6504"/>
    <n v="4881"/>
    <n v="0"/>
    <n v="4881"/>
    <n v="64680.220829999998"/>
    <n v="22631.262500000001"/>
    <x v="0"/>
    <x v="22"/>
  </r>
  <r>
    <x v="7"/>
    <s v="08"/>
    <x v="7"/>
    <x v="22"/>
    <x v="22"/>
    <x v="4"/>
    <n v="6313"/>
    <n v="4693"/>
    <n v="0"/>
    <n v="4693"/>
    <n v="62415.698329999999"/>
    <n v="18594.401669999999"/>
    <x v="0"/>
    <x v="22"/>
  </r>
  <r>
    <x v="7"/>
    <s v="09"/>
    <x v="8"/>
    <x v="22"/>
    <x v="22"/>
    <x v="4"/>
    <n v="6120"/>
    <n v="4517"/>
    <n v="0"/>
    <n v="4517"/>
    <n v="60096.366670000003"/>
    <n v="20516.05"/>
    <x v="0"/>
    <x v="22"/>
  </r>
  <r>
    <x v="7"/>
    <s v="10"/>
    <x v="9"/>
    <x v="22"/>
    <x v="22"/>
    <x v="4"/>
    <n v="6050"/>
    <n v="4545"/>
    <n v="0"/>
    <n v="4545"/>
    <n v="60497.66833"/>
    <n v="17564.915000000001"/>
    <x v="0"/>
    <x v="22"/>
  </r>
  <r>
    <x v="7"/>
    <s v="11"/>
    <x v="10"/>
    <x v="22"/>
    <x v="22"/>
    <x v="4"/>
    <n v="4628"/>
    <n v="3719"/>
    <n v="0"/>
    <n v="3719"/>
    <n v="48767.116670000003"/>
    <n v="12414.666670000001"/>
    <x v="0"/>
    <x v="22"/>
  </r>
  <r>
    <x v="7"/>
    <s v="12"/>
    <x v="11"/>
    <x v="22"/>
    <x v="22"/>
    <x v="4"/>
    <n v="5207"/>
    <n v="4240"/>
    <n v="0"/>
    <n v="4240"/>
    <n v="56497.65"/>
    <n v="16994.583330000001"/>
    <x v="0"/>
    <x v="22"/>
  </r>
  <r>
    <x v="7"/>
    <s v="01"/>
    <x v="0"/>
    <x v="23"/>
    <x v="23"/>
    <x v="4"/>
    <n v="8230"/>
    <n v="6694"/>
    <n v="0"/>
    <n v="6694"/>
    <n v="86424.616670000003"/>
    <n v="22900.3"/>
    <x v="0"/>
    <x v="23"/>
  </r>
  <r>
    <x v="7"/>
    <s v="02"/>
    <x v="1"/>
    <x v="23"/>
    <x v="23"/>
    <x v="4"/>
    <n v="8741"/>
    <n v="7212"/>
    <n v="0"/>
    <n v="7212"/>
    <n v="92531.166670000006"/>
    <n v="29312.883330000001"/>
    <x v="0"/>
    <x v="23"/>
  </r>
  <r>
    <x v="7"/>
    <s v="03"/>
    <x v="2"/>
    <x v="23"/>
    <x v="23"/>
    <x v="4"/>
    <n v="10132"/>
    <n v="8352"/>
    <n v="0"/>
    <n v="8352"/>
    <n v="107353.31667"/>
    <n v="32653.583330000001"/>
    <x v="0"/>
    <x v="23"/>
  </r>
  <r>
    <x v="7"/>
    <s v="04"/>
    <x v="3"/>
    <x v="23"/>
    <x v="23"/>
    <x v="4"/>
    <n v="11022"/>
    <n v="8271"/>
    <n v="0"/>
    <n v="8271"/>
    <n v="106014.91667000001"/>
    <n v="33936.75"/>
    <x v="0"/>
    <x v="23"/>
  </r>
  <r>
    <x v="7"/>
    <s v="05"/>
    <x v="4"/>
    <x v="23"/>
    <x v="23"/>
    <x v="4"/>
    <n v="12178"/>
    <n v="9048"/>
    <n v="1"/>
    <n v="9047"/>
    <n v="115634.8"/>
    <n v="51415.766669999997"/>
    <x v="0"/>
    <x v="23"/>
  </r>
  <r>
    <x v="7"/>
    <s v="06"/>
    <x v="5"/>
    <x v="23"/>
    <x v="23"/>
    <x v="4"/>
    <n v="12295"/>
    <n v="9025"/>
    <n v="0"/>
    <n v="9025"/>
    <n v="114413.85167"/>
    <n v="52172.415000000001"/>
    <x v="0"/>
    <x v="23"/>
  </r>
  <r>
    <x v="7"/>
    <s v="07"/>
    <x v="6"/>
    <x v="23"/>
    <x v="23"/>
    <x v="4"/>
    <n v="12968"/>
    <n v="9407"/>
    <n v="0"/>
    <n v="9407"/>
    <n v="118797.01667"/>
    <n v="62151.633329999997"/>
    <x v="0"/>
    <x v="23"/>
  </r>
  <r>
    <x v="7"/>
    <s v="08"/>
    <x v="7"/>
    <x v="23"/>
    <x v="23"/>
    <x v="4"/>
    <n v="13230"/>
    <n v="9616"/>
    <n v="0"/>
    <n v="9616"/>
    <n v="122168.2"/>
    <n v="69983.716669999994"/>
    <x v="0"/>
    <x v="23"/>
  </r>
  <r>
    <x v="7"/>
    <s v="09"/>
    <x v="8"/>
    <x v="23"/>
    <x v="23"/>
    <x v="4"/>
    <n v="12526"/>
    <n v="9089"/>
    <n v="0"/>
    <n v="9089"/>
    <n v="115148.96666999999"/>
    <n v="66624.516669999997"/>
    <x v="0"/>
    <x v="23"/>
  </r>
  <r>
    <x v="7"/>
    <s v="10"/>
    <x v="9"/>
    <x v="23"/>
    <x v="23"/>
    <x v="4"/>
    <n v="11967"/>
    <n v="8878"/>
    <n v="0"/>
    <n v="8878"/>
    <n v="112708.23333"/>
    <n v="45260.18333"/>
    <x v="0"/>
    <x v="23"/>
  </r>
  <r>
    <x v="7"/>
    <s v="11"/>
    <x v="10"/>
    <x v="23"/>
    <x v="23"/>
    <x v="4"/>
    <n v="8325"/>
    <n v="6750"/>
    <n v="0"/>
    <n v="6750"/>
    <n v="86681.55"/>
    <n v="16419.383330000001"/>
    <x v="0"/>
    <x v="23"/>
  </r>
  <r>
    <x v="7"/>
    <s v="12"/>
    <x v="11"/>
    <x v="23"/>
    <x v="23"/>
    <x v="4"/>
    <n v="9836"/>
    <n v="7974"/>
    <n v="0"/>
    <n v="7974"/>
    <n v="101453.25"/>
    <n v="30099.56667"/>
    <x v="0"/>
    <x v="23"/>
  </r>
  <r>
    <x v="7"/>
    <s v="01"/>
    <x v="0"/>
    <x v="24"/>
    <x v="24"/>
    <x v="4"/>
    <n v="1821"/>
    <n v="1777"/>
    <n v="57"/>
    <n v="1720"/>
    <n v="18946.7"/>
    <n v="3473.25"/>
    <x v="0"/>
    <x v="24"/>
  </r>
  <r>
    <x v="7"/>
    <s v="02"/>
    <x v="1"/>
    <x v="24"/>
    <x v="24"/>
    <x v="4"/>
    <n v="1906"/>
    <n v="1863"/>
    <n v="38"/>
    <n v="1825"/>
    <n v="21428.231670000001"/>
    <n v="4259.3850000000002"/>
    <x v="0"/>
    <x v="24"/>
  </r>
  <r>
    <x v="7"/>
    <s v="03"/>
    <x v="2"/>
    <x v="24"/>
    <x v="24"/>
    <x v="4"/>
    <n v="2197"/>
    <n v="2143"/>
    <n v="42"/>
    <n v="2101"/>
    <n v="25236.221669999999"/>
    <n v="4029.4283300000002"/>
    <x v="0"/>
    <x v="24"/>
  </r>
  <r>
    <x v="7"/>
    <s v="04"/>
    <x v="3"/>
    <x v="24"/>
    <x v="24"/>
    <x v="4"/>
    <n v="2166"/>
    <n v="2117"/>
    <n v="35"/>
    <n v="2082"/>
    <n v="26065.595000000001"/>
    <n v="3875.4549999999999"/>
    <x v="0"/>
    <x v="24"/>
  </r>
  <r>
    <x v="7"/>
    <s v="05"/>
    <x v="4"/>
    <x v="24"/>
    <x v="24"/>
    <x v="4"/>
    <n v="2216"/>
    <n v="2158"/>
    <n v="52"/>
    <n v="2106"/>
    <n v="25736.070830000001"/>
    <n v="4164.5625"/>
    <x v="0"/>
    <x v="24"/>
  </r>
  <r>
    <x v="7"/>
    <s v="06"/>
    <x v="5"/>
    <x v="24"/>
    <x v="24"/>
    <x v="4"/>
    <n v="2238"/>
    <n v="2176"/>
    <n v="56"/>
    <n v="2120"/>
    <n v="23247.516670000001"/>
    <n v="3733.48333"/>
    <x v="0"/>
    <x v="24"/>
  </r>
  <r>
    <x v="7"/>
    <s v="07"/>
    <x v="6"/>
    <x v="24"/>
    <x v="24"/>
    <x v="4"/>
    <n v="2197"/>
    <n v="2119"/>
    <n v="63"/>
    <n v="2056"/>
    <n v="22484.334999999999"/>
    <n v="3017.5149999999999"/>
    <x v="0"/>
    <x v="24"/>
  </r>
  <r>
    <x v="7"/>
    <s v="08"/>
    <x v="7"/>
    <x v="24"/>
    <x v="24"/>
    <x v="4"/>
    <n v="2062"/>
    <n v="1994"/>
    <n v="56"/>
    <n v="1938"/>
    <n v="22308.47667"/>
    <n v="2861.2233299999998"/>
    <x v="0"/>
    <x v="24"/>
  </r>
  <r>
    <x v="7"/>
    <s v="09"/>
    <x v="8"/>
    <x v="24"/>
    <x v="24"/>
    <x v="4"/>
    <n v="2293"/>
    <n v="2231"/>
    <n v="56"/>
    <n v="2175"/>
    <n v="24626.53"/>
    <n v="4638.2866700000004"/>
    <x v="0"/>
    <x v="24"/>
  </r>
  <r>
    <x v="7"/>
    <s v="10"/>
    <x v="9"/>
    <x v="24"/>
    <x v="24"/>
    <x v="4"/>
    <n v="2354"/>
    <n v="2299"/>
    <n v="40"/>
    <n v="2259"/>
    <n v="26234.21"/>
    <n v="3950.70667"/>
    <x v="0"/>
    <x v="24"/>
  </r>
  <r>
    <x v="7"/>
    <s v="11"/>
    <x v="10"/>
    <x v="24"/>
    <x v="24"/>
    <x v="4"/>
    <n v="2120"/>
    <n v="2066"/>
    <n v="38"/>
    <n v="2028"/>
    <n v="22889.945"/>
    <n v="3890.58833"/>
    <x v="0"/>
    <x v="24"/>
  </r>
  <r>
    <x v="7"/>
    <s v="12"/>
    <x v="11"/>
    <x v="24"/>
    <x v="24"/>
    <x v="4"/>
    <n v="2030"/>
    <n v="1958"/>
    <n v="83"/>
    <n v="1875"/>
    <n v="21420.69"/>
    <n v="4780.8266700000004"/>
    <x v="0"/>
    <x v="24"/>
  </r>
  <r>
    <x v="7"/>
    <s v="01"/>
    <x v="0"/>
    <x v="25"/>
    <x v="25"/>
    <x v="4"/>
    <n v="19427"/>
    <n v="17082"/>
    <n v="32"/>
    <n v="17050"/>
    <n v="239080.65333"/>
    <n v="101134.69667"/>
    <x v="0"/>
    <x v="25"/>
  </r>
  <r>
    <x v="7"/>
    <s v="02"/>
    <x v="1"/>
    <x v="25"/>
    <x v="25"/>
    <x v="4"/>
    <n v="17955"/>
    <n v="15848"/>
    <n v="119"/>
    <n v="15729"/>
    <n v="227094.91583000001"/>
    <n v="98533.600829999996"/>
    <x v="0"/>
    <x v="25"/>
  </r>
  <r>
    <x v="7"/>
    <s v="03"/>
    <x v="2"/>
    <x v="25"/>
    <x v="25"/>
    <x v="4"/>
    <n v="19244"/>
    <n v="16379"/>
    <n v="121"/>
    <n v="16258"/>
    <n v="233114.68"/>
    <n v="100526.03667"/>
    <x v="0"/>
    <x v="25"/>
  </r>
  <r>
    <x v="7"/>
    <s v="04"/>
    <x v="3"/>
    <x v="25"/>
    <x v="25"/>
    <x v="4"/>
    <n v="20227"/>
    <n v="17089"/>
    <n v="137"/>
    <n v="16952"/>
    <n v="247598.89499999999"/>
    <n v="107818.205"/>
    <x v="0"/>
    <x v="25"/>
  </r>
  <r>
    <x v="7"/>
    <s v="05"/>
    <x v="4"/>
    <x v="25"/>
    <x v="25"/>
    <x v="4"/>
    <n v="20779"/>
    <n v="17555"/>
    <n v="120"/>
    <n v="17435"/>
    <n v="252144.63417"/>
    <n v="121114.21583"/>
    <x v="0"/>
    <x v="25"/>
  </r>
  <r>
    <x v="7"/>
    <s v="06"/>
    <x v="5"/>
    <x v="25"/>
    <x v="25"/>
    <x v="4"/>
    <n v="20071"/>
    <n v="16803"/>
    <n v="9"/>
    <n v="16794"/>
    <n v="231626.64167000001"/>
    <n v="98584.175000000003"/>
    <x v="0"/>
    <x v="25"/>
  </r>
  <r>
    <x v="7"/>
    <s v="07"/>
    <x v="6"/>
    <x v="25"/>
    <x v="25"/>
    <x v="4"/>
    <n v="20773"/>
    <n v="17837"/>
    <n v="16"/>
    <n v="17821"/>
    <n v="243822.21666999999"/>
    <n v="100484.36667"/>
    <x v="0"/>
    <x v="25"/>
  </r>
  <r>
    <x v="7"/>
    <s v="08"/>
    <x v="7"/>
    <x v="25"/>
    <x v="25"/>
    <x v="4"/>
    <n v="20823"/>
    <n v="17979"/>
    <n v="39"/>
    <n v="17940"/>
    <n v="250643.71249999999"/>
    <n v="101899.10417000001"/>
    <x v="0"/>
    <x v="25"/>
  </r>
  <r>
    <x v="7"/>
    <s v="09"/>
    <x v="8"/>
    <x v="25"/>
    <x v="25"/>
    <x v="4"/>
    <n v="20125"/>
    <n v="16704"/>
    <n v="46"/>
    <n v="16658"/>
    <n v="231404.63333000001"/>
    <n v="113690.35"/>
    <x v="0"/>
    <x v="25"/>
  </r>
  <r>
    <x v="7"/>
    <s v="10"/>
    <x v="9"/>
    <x v="25"/>
    <x v="25"/>
    <x v="4"/>
    <n v="20668"/>
    <n v="17971"/>
    <n v="32"/>
    <n v="17939"/>
    <n v="247079.93333"/>
    <n v="117896.78333000001"/>
    <x v="0"/>
    <x v="25"/>
  </r>
  <r>
    <x v="7"/>
    <s v="11"/>
    <x v="10"/>
    <x v="25"/>
    <x v="25"/>
    <x v="4"/>
    <n v="19424"/>
    <n v="17056"/>
    <n v="34"/>
    <n v="17022"/>
    <n v="233234.77082999999"/>
    <n v="105085.39582999999"/>
    <x v="0"/>
    <x v="25"/>
  </r>
  <r>
    <x v="7"/>
    <s v="12"/>
    <x v="11"/>
    <x v="25"/>
    <x v="25"/>
    <x v="4"/>
    <n v="19993"/>
    <n v="17564"/>
    <n v="47"/>
    <n v="17517"/>
    <n v="243754.38333000001"/>
    <n v="123786.31667"/>
    <x v="0"/>
    <x v="25"/>
  </r>
  <r>
    <x v="7"/>
    <s v="01"/>
    <x v="0"/>
    <x v="26"/>
    <x v="26"/>
    <x v="4"/>
    <n v="1431"/>
    <n v="1113"/>
    <n v="39"/>
    <n v="1074"/>
    <n v="12863.17417"/>
    <n v="2505.2258299999999"/>
    <x v="0"/>
    <x v="26"/>
  </r>
  <r>
    <x v="7"/>
    <s v="02"/>
    <x v="1"/>
    <x v="26"/>
    <x v="26"/>
    <x v="4"/>
    <n v="1556"/>
    <n v="1118"/>
    <n v="50"/>
    <n v="1068"/>
    <n v="12365.95167"/>
    <n v="2049.7483299999999"/>
    <x v="0"/>
    <x v="26"/>
  </r>
  <r>
    <x v="7"/>
    <s v="03"/>
    <x v="2"/>
    <x v="26"/>
    <x v="26"/>
    <x v="4"/>
    <n v="1776"/>
    <n v="1311"/>
    <n v="81"/>
    <n v="1230"/>
    <n v="14045.46667"/>
    <n v="2596"/>
    <x v="0"/>
    <x v="26"/>
  </r>
  <r>
    <x v="7"/>
    <s v="04"/>
    <x v="3"/>
    <x v="26"/>
    <x v="26"/>
    <x v="4"/>
    <n v="1922"/>
    <n v="1322"/>
    <n v="67"/>
    <n v="1255"/>
    <n v="14107.801670000001"/>
    <n v="2254.7983300000001"/>
    <x v="0"/>
    <x v="26"/>
  </r>
  <r>
    <x v="7"/>
    <s v="05"/>
    <x v="4"/>
    <x v="26"/>
    <x v="26"/>
    <x v="4"/>
    <n v="2369"/>
    <n v="1530"/>
    <n v="79"/>
    <n v="1451"/>
    <n v="16251.366669999999"/>
    <n v="2656.4333299999998"/>
    <x v="0"/>
    <x v="26"/>
  </r>
  <r>
    <x v="7"/>
    <s v="06"/>
    <x v="5"/>
    <x v="26"/>
    <x v="26"/>
    <x v="4"/>
    <n v="2333"/>
    <n v="1515"/>
    <n v="59"/>
    <n v="1456"/>
    <n v="17440.133330000001"/>
    <n v="2065.7833300000002"/>
    <x v="0"/>
    <x v="26"/>
  </r>
  <r>
    <x v="7"/>
    <s v="07"/>
    <x v="6"/>
    <x v="26"/>
    <x v="26"/>
    <x v="4"/>
    <n v="2372"/>
    <n v="1506"/>
    <n v="90"/>
    <n v="1416"/>
    <n v="16304.40417"/>
    <n v="2310.5625"/>
    <x v="0"/>
    <x v="26"/>
  </r>
  <r>
    <x v="7"/>
    <s v="08"/>
    <x v="7"/>
    <x v="26"/>
    <x v="26"/>
    <x v="4"/>
    <n v="2472"/>
    <n v="1585"/>
    <n v="77"/>
    <n v="1508"/>
    <n v="17513.798330000001"/>
    <n v="2435.2683299999999"/>
    <x v="0"/>
    <x v="26"/>
  </r>
  <r>
    <x v="7"/>
    <s v="09"/>
    <x v="8"/>
    <x v="26"/>
    <x v="26"/>
    <x v="4"/>
    <n v="2329"/>
    <n v="1553"/>
    <n v="48"/>
    <n v="1505"/>
    <n v="17741.466670000002"/>
    <n v="2469.0833299999999"/>
    <x v="0"/>
    <x v="26"/>
  </r>
  <r>
    <x v="7"/>
    <s v="10"/>
    <x v="9"/>
    <x v="26"/>
    <x v="26"/>
    <x v="4"/>
    <n v="2261"/>
    <n v="1529"/>
    <n v="46"/>
    <n v="1483"/>
    <n v="17590.392500000002"/>
    <n v="2788.3408300000001"/>
    <x v="0"/>
    <x v="26"/>
  </r>
  <r>
    <x v="7"/>
    <s v="11"/>
    <x v="10"/>
    <x v="26"/>
    <x v="26"/>
    <x v="4"/>
    <n v="1696"/>
    <n v="1269"/>
    <n v="58"/>
    <n v="1211"/>
    <n v="14194.21333"/>
    <n v="2326.8033300000002"/>
    <x v="0"/>
    <x v="26"/>
  </r>
  <r>
    <x v="7"/>
    <s v="12"/>
    <x v="11"/>
    <x v="26"/>
    <x v="26"/>
    <x v="4"/>
    <n v="1660"/>
    <n v="1247"/>
    <n v="107"/>
    <n v="1140"/>
    <n v="13113.72"/>
    <n v="1938.26333"/>
    <x v="0"/>
    <x v="26"/>
  </r>
  <r>
    <x v="7"/>
    <s v="01"/>
    <x v="0"/>
    <x v="27"/>
    <x v="27"/>
    <x v="4"/>
    <n v="1355"/>
    <n v="1174"/>
    <n v="1"/>
    <n v="1173"/>
    <n v="13530.54333"/>
    <n v="3993.09"/>
    <x v="0"/>
    <x v="27"/>
  </r>
  <r>
    <x v="7"/>
    <s v="02"/>
    <x v="1"/>
    <x v="27"/>
    <x v="27"/>
    <x v="4"/>
    <n v="1396"/>
    <n v="1215"/>
    <n v="1"/>
    <n v="1214"/>
    <n v="14521.179169999999"/>
    <n v="4105.3041700000003"/>
    <x v="0"/>
    <x v="27"/>
  </r>
  <r>
    <x v="7"/>
    <s v="03"/>
    <x v="2"/>
    <x v="27"/>
    <x v="27"/>
    <x v="4"/>
    <n v="1516"/>
    <n v="1328"/>
    <n v="1"/>
    <n v="1327"/>
    <n v="15546.115830000001"/>
    <n v="3839.3674999999998"/>
    <x v="0"/>
    <x v="27"/>
  </r>
  <r>
    <x v="7"/>
    <s v="04"/>
    <x v="3"/>
    <x v="27"/>
    <x v="27"/>
    <x v="4"/>
    <n v="1276"/>
    <n v="1117"/>
    <n v="2"/>
    <n v="1115"/>
    <n v="13023.239170000001"/>
    <n v="3051.0441700000001"/>
    <x v="0"/>
    <x v="27"/>
  </r>
  <r>
    <x v="7"/>
    <s v="05"/>
    <x v="4"/>
    <x v="27"/>
    <x v="27"/>
    <x v="4"/>
    <m/>
    <m/>
    <m/>
    <m/>
    <m/>
    <m/>
    <x v="1"/>
    <x v="27"/>
  </r>
  <r>
    <x v="7"/>
    <s v="06"/>
    <x v="5"/>
    <x v="27"/>
    <x v="27"/>
    <x v="4"/>
    <n v="1563"/>
    <n v="1374"/>
    <n v="0"/>
    <n v="1374"/>
    <n v="16042.68917"/>
    <n v="3894.6774999999998"/>
    <x v="0"/>
    <x v="27"/>
  </r>
  <r>
    <x v="7"/>
    <s v="07"/>
    <x v="6"/>
    <x v="27"/>
    <x v="27"/>
    <x v="4"/>
    <n v="1657"/>
    <n v="1421"/>
    <n v="2"/>
    <n v="1419"/>
    <n v="16454.811669999999"/>
    <n v="4447.9549999999999"/>
    <x v="0"/>
    <x v="27"/>
  </r>
  <r>
    <x v="7"/>
    <s v="08"/>
    <x v="7"/>
    <x v="27"/>
    <x v="27"/>
    <x v="4"/>
    <n v="1532"/>
    <n v="1323"/>
    <n v="1"/>
    <n v="1322"/>
    <n v="15461.02167"/>
    <n v="4000.4783299999999"/>
    <x v="0"/>
    <x v="27"/>
  </r>
  <r>
    <x v="7"/>
    <s v="09"/>
    <x v="8"/>
    <x v="27"/>
    <x v="27"/>
    <x v="4"/>
    <m/>
    <m/>
    <m/>
    <m/>
    <m/>
    <m/>
    <x v="1"/>
    <x v="27"/>
  </r>
  <r>
    <x v="7"/>
    <s v="10"/>
    <x v="9"/>
    <x v="27"/>
    <x v="27"/>
    <x v="4"/>
    <m/>
    <m/>
    <m/>
    <m/>
    <m/>
    <m/>
    <x v="1"/>
    <x v="27"/>
  </r>
  <r>
    <x v="7"/>
    <s v="11"/>
    <x v="10"/>
    <x v="27"/>
    <x v="27"/>
    <x v="4"/>
    <m/>
    <m/>
    <m/>
    <m/>
    <m/>
    <m/>
    <x v="1"/>
    <x v="27"/>
  </r>
  <r>
    <x v="7"/>
    <s v="12"/>
    <x v="11"/>
    <x v="27"/>
    <x v="27"/>
    <x v="4"/>
    <m/>
    <m/>
    <m/>
    <m/>
    <m/>
    <m/>
    <x v="1"/>
    <x v="27"/>
  </r>
  <r>
    <x v="7"/>
    <s v="01"/>
    <x v="0"/>
    <x v="28"/>
    <x v="28"/>
    <x v="4"/>
    <n v="2402"/>
    <n v="1938"/>
    <n v="7"/>
    <n v="1931"/>
    <n v="23478.360830000001"/>
    <n v="4780.5891700000002"/>
    <x v="0"/>
    <x v="28"/>
  </r>
  <r>
    <x v="7"/>
    <s v="02"/>
    <x v="1"/>
    <x v="28"/>
    <x v="28"/>
    <x v="4"/>
    <n v="2430"/>
    <n v="2021"/>
    <n v="34"/>
    <n v="1987"/>
    <n v="23505.16417"/>
    <n v="4969.3525"/>
    <x v="0"/>
    <x v="28"/>
  </r>
  <r>
    <x v="7"/>
    <s v="03"/>
    <x v="2"/>
    <x v="28"/>
    <x v="28"/>
    <x v="4"/>
    <n v="2871"/>
    <n v="2337"/>
    <n v="26"/>
    <n v="2311"/>
    <n v="27425.965830000001"/>
    <n v="5871.8508300000003"/>
    <x v="0"/>
    <x v="28"/>
  </r>
  <r>
    <x v="7"/>
    <s v="04"/>
    <x v="3"/>
    <x v="28"/>
    <x v="28"/>
    <x v="4"/>
    <n v="2568"/>
    <n v="1955"/>
    <n v="31"/>
    <n v="1924"/>
    <n v="22674.018329999999"/>
    <n v="4546.0316700000003"/>
    <x v="0"/>
    <x v="28"/>
  </r>
  <r>
    <x v="7"/>
    <s v="05"/>
    <x v="4"/>
    <x v="28"/>
    <x v="28"/>
    <x v="4"/>
    <m/>
    <m/>
    <m/>
    <m/>
    <m/>
    <m/>
    <x v="1"/>
    <x v="28"/>
  </r>
  <r>
    <x v="7"/>
    <s v="06"/>
    <x v="5"/>
    <x v="28"/>
    <x v="28"/>
    <x v="4"/>
    <n v="3511"/>
    <n v="2548"/>
    <n v="6"/>
    <n v="2542"/>
    <n v="31046.380829999998"/>
    <n v="6298.2358299999996"/>
    <x v="0"/>
    <x v="28"/>
  </r>
  <r>
    <x v="7"/>
    <s v="07"/>
    <x v="6"/>
    <x v="28"/>
    <x v="28"/>
    <x v="4"/>
    <n v="3559"/>
    <n v="2582"/>
    <n v="18"/>
    <n v="2564"/>
    <n v="31020.466670000002"/>
    <n v="6258.4166699999996"/>
    <x v="0"/>
    <x v="28"/>
  </r>
  <r>
    <x v="7"/>
    <s v="08"/>
    <x v="7"/>
    <x v="28"/>
    <x v="28"/>
    <x v="4"/>
    <n v="3435"/>
    <n v="2500"/>
    <n v="18"/>
    <n v="2482"/>
    <n v="30013.283329999998"/>
    <n v="5811.6166700000003"/>
    <x v="0"/>
    <x v="28"/>
  </r>
  <r>
    <x v="7"/>
    <s v="09"/>
    <x v="8"/>
    <x v="28"/>
    <x v="28"/>
    <x v="4"/>
    <m/>
    <m/>
    <m/>
    <m/>
    <m/>
    <m/>
    <x v="1"/>
    <x v="28"/>
  </r>
  <r>
    <x v="7"/>
    <s v="10"/>
    <x v="9"/>
    <x v="28"/>
    <x v="28"/>
    <x v="4"/>
    <m/>
    <m/>
    <m/>
    <m/>
    <m/>
    <m/>
    <x v="1"/>
    <x v="28"/>
  </r>
  <r>
    <x v="7"/>
    <s v="11"/>
    <x v="10"/>
    <x v="28"/>
    <x v="28"/>
    <x v="4"/>
    <m/>
    <m/>
    <m/>
    <m/>
    <m/>
    <m/>
    <x v="1"/>
    <x v="28"/>
  </r>
  <r>
    <x v="7"/>
    <s v="12"/>
    <x v="11"/>
    <x v="28"/>
    <x v="28"/>
    <x v="4"/>
    <m/>
    <m/>
    <m/>
    <m/>
    <m/>
    <m/>
    <x v="1"/>
    <x v="28"/>
  </r>
  <r>
    <x v="7"/>
    <s v="01"/>
    <x v="0"/>
    <x v="29"/>
    <x v="29"/>
    <x v="4"/>
    <n v="3910"/>
    <n v="3240"/>
    <n v="11"/>
    <n v="3229"/>
    <n v="39960.294170000001"/>
    <n v="8233.8558300000004"/>
    <x v="0"/>
    <x v="29"/>
  </r>
  <r>
    <x v="7"/>
    <s v="02"/>
    <x v="1"/>
    <x v="29"/>
    <x v="29"/>
    <x v="4"/>
    <n v="3966"/>
    <n v="3325"/>
    <n v="2"/>
    <n v="3323"/>
    <n v="39597.08167"/>
    <n v="8803.9683299999997"/>
    <x v="0"/>
    <x v="29"/>
  </r>
  <r>
    <x v="7"/>
    <s v="03"/>
    <x v="2"/>
    <x v="29"/>
    <x v="29"/>
    <x v="4"/>
    <n v="4632"/>
    <n v="3908"/>
    <n v="3"/>
    <n v="3905"/>
    <n v="46980.08"/>
    <n v="9841.1533299999992"/>
    <x v="0"/>
    <x v="29"/>
  </r>
  <r>
    <x v="7"/>
    <s v="04"/>
    <x v="3"/>
    <x v="29"/>
    <x v="29"/>
    <x v="4"/>
    <n v="5212"/>
    <n v="4183"/>
    <n v="0"/>
    <n v="4183"/>
    <n v="49706.64"/>
    <n v="9638.22667"/>
    <x v="0"/>
    <x v="29"/>
  </r>
  <r>
    <x v="7"/>
    <s v="05"/>
    <x v="4"/>
    <x v="29"/>
    <x v="29"/>
    <x v="4"/>
    <n v="5827"/>
    <n v="4636"/>
    <n v="61"/>
    <n v="4575"/>
    <n v="54633.36333"/>
    <n v="13128.62"/>
    <x v="0"/>
    <x v="29"/>
  </r>
  <r>
    <x v="7"/>
    <s v="06"/>
    <x v="5"/>
    <x v="29"/>
    <x v="29"/>
    <x v="4"/>
    <n v="5916"/>
    <n v="4669"/>
    <n v="6"/>
    <n v="4663"/>
    <n v="57911.23833"/>
    <n v="12436.86167"/>
    <x v="0"/>
    <x v="29"/>
  </r>
  <r>
    <x v="7"/>
    <s v="07"/>
    <x v="6"/>
    <x v="29"/>
    <x v="29"/>
    <x v="4"/>
    <n v="6205"/>
    <n v="4893"/>
    <n v="3"/>
    <n v="4890"/>
    <n v="59681.850830000003"/>
    <n v="14691.76583"/>
    <x v="0"/>
    <x v="29"/>
  </r>
  <r>
    <x v="7"/>
    <s v="08"/>
    <x v="7"/>
    <x v="29"/>
    <x v="29"/>
    <x v="4"/>
    <n v="6134"/>
    <n v="4910"/>
    <n v="6"/>
    <n v="4904"/>
    <n v="60454.153330000001"/>
    <n v="12946.096670000001"/>
    <x v="0"/>
    <x v="29"/>
  </r>
  <r>
    <x v="7"/>
    <s v="09"/>
    <x v="8"/>
    <x v="29"/>
    <x v="29"/>
    <x v="4"/>
    <n v="5902"/>
    <n v="4674"/>
    <n v="17"/>
    <n v="4657"/>
    <n v="57955.241670000003"/>
    <n v="12133.758330000001"/>
    <x v="0"/>
    <x v="29"/>
  </r>
  <r>
    <x v="7"/>
    <s v="10"/>
    <x v="9"/>
    <x v="29"/>
    <x v="29"/>
    <x v="4"/>
    <n v="5717"/>
    <n v="4550"/>
    <n v="17"/>
    <n v="4533"/>
    <n v="56523.476669999996"/>
    <n v="12751.67333"/>
    <x v="0"/>
    <x v="29"/>
  </r>
  <r>
    <x v="7"/>
    <s v="11"/>
    <x v="10"/>
    <x v="29"/>
    <x v="29"/>
    <x v="4"/>
    <n v="4405"/>
    <n v="3693"/>
    <n v="29"/>
    <n v="3664"/>
    <n v="45130.643329999999"/>
    <n v="9608.3733300000004"/>
    <x v="0"/>
    <x v="29"/>
  </r>
  <r>
    <x v="7"/>
    <s v="12"/>
    <x v="11"/>
    <x v="29"/>
    <x v="29"/>
    <x v="4"/>
    <n v="4467"/>
    <n v="3737"/>
    <n v="40"/>
    <n v="3697"/>
    <n v="44859.278330000001"/>
    <n v="8847.2716700000001"/>
    <x v="0"/>
    <x v="29"/>
  </r>
  <r>
    <x v="7"/>
    <s v="01"/>
    <x v="0"/>
    <x v="30"/>
    <x v="30"/>
    <x v="4"/>
    <n v="6805"/>
    <n v="5319"/>
    <n v="28"/>
    <n v="5291"/>
    <n v="66256.149999999994"/>
    <n v="14690.083329999999"/>
    <x v="0"/>
    <x v="30"/>
  </r>
  <r>
    <x v="7"/>
    <s v="02"/>
    <x v="1"/>
    <x v="30"/>
    <x v="30"/>
    <x v="4"/>
    <n v="7103"/>
    <n v="5702"/>
    <n v="40"/>
    <n v="5662"/>
    <n v="75766.583329999994"/>
    <n v="22056.616669999999"/>
    <x v="0"/>
    <x v="30"/>
  </r>
  <r>
    <x v="7"/>
    <s v="03"/>
    <x v="2"/>
    <x v="30"/>
    <x v="30"/>
    <x v="4"/>
    <n v="8009"/>
    <n v="6423"/>
    <n v="33"/>
    <n v="6390"/>
    <n v="87696.716669999994"/>
    <n v="22129.583330000001"/>
    <x v="0"/>
    <x v="30"/>
  </r>
  <r>
    <x v="7"/>
    <s v="04"/>
    <x v="3"/>
    <x v="30"/>
    <x v="30"/>
    <x v="4"/>
    <n v="8490"/>
    <n v="6582"/>
    <n v="39"/>
    <n v="6543"/>
    <n v="91190.033330000006"/>
    <n v="19541.45"/>
    <x v="0"/>
    <x v="30"/>
  </r>
  <r>
    <x v="7"/>
    <s v="05"/>
    <x v="4"/>
    <x v="30"/>
    <x v="30"/>
    <x v="4"/>
    <n v="9255"/>
    <n v="6973"/>
    <n v="53"/>
    <n v="6920"/>
    <n v="96957.3"/>
    <n v="19638.05"/>
    <x v="0"/>
    <x v="30"/>
  </r>
  <r>
    <x v="7"/>
    <s v="06"/>
    <x v="5"/>
    <x v="30"/>
    <x v="30"/>
    <x v="4"/>
    <n v="9253"/>
    <n v="6847"/>
    <n v="37"/>
    <n v="6810"/>
    <n v="85648.44167"/>
    <n v="19196.208330000001"/>
    <x v="0"/>
    <x v="30"/>
  </r>
  <r>
    <x v="7"/>
    <s v="07"/>
    <x v="6"/>
    <x v="30"/>
    <x v="30"/>
    <x v="4"/>
    <n v="9715"/>
    <n v="7023"/>
    <n v="45"/>
    <n v="6978"/>
    <n v="92377.716669999994"/>
    <n v="24588.3"/>
    <x v="0"/>
    <x v="30"/>
  </r>
  <r>
    <x v="7"/>
    <s v="08"/>
    <x v="7"/>
    <x v="30"/>
    <x v="30"/>
    <x v="4"/>
    <n v="9725"/>
    <n v="7195"/>
    <n v="40"/>
    <n v="7155"/>
    <n v="94608.73083"/>
    <n v="22874.46917"/>
    <x v="0"/>
    <x v="30"/>
  </r>
  <r>
    <x v="7"/>
    <s v="09"/>
    <x v="8"/>
    <x v="30"/>
    <x v="30"/>
    <x v="4"/>
    <n v="9200"/>
    <n v="6728"/>
    <n v="36"/>
    <n v="6692"/>
    <n v="86211.266669999997"/>
    <n v="24401.033329999998"/>
    <x v="0"/>
    <x v="30"/>
  </r>
  <r>
    <x v="7"/>
    <s v="10"/>
    <x v="9"/>
    <x v="30"/>
    <x v="30"/>
    <x v="4"/>
    <n v="9142"/>
    <n v="6969"/>
    <n v="50"/>
    <n v="6919"/>
    <n v="89852.048330000005"/>
    <n v="21241.751670000001"/>
    <x v="0"/>
    <x v="30"/>
  </r>
  <r>
    <x v="7"/>
    <s v="11"/>
    <x v="10"/>
    <x v="30"/>
    <x v="30"/>
    <x v="4"/>
    <n v="7475"/>
    <n v="5949"/>
    <n v="38"/>
    <n v="5911"/>
    <n v="76729.127500000002"/>
    <n v="17801.455829999999"/>
    <x v="0"/>
    <x v="30"/>
  </r>
  <r>
    <x v="7"/>
    <s v="12"/>
    <x v="11"/>
    <x v="30"/>
    <x v="30"/>
    <x v="4"/>
    <n v="7746"/>
    <n v="6232"/>
    <n v="36"/>
    <n v="6196"/>
    <n v="80291.483330000003"/>
    <n v="17396.45"/>
    <x v="0"/>
    <x v="30"/>
  </r>
  <r>
    <x v="7"/>
    <s v="01"/>
    <x v="0"/>
    <x v="31"/>
    <x v="31"/>
    <x v="5"/>
    <n v="18579"/>
    <n v="16301"/>
    <n v="25"/>
    <n v="16276"/>
    <n v="195715.64332999999"/>
    <n v="51442.99"/>
    <x v="0"/>
    <x v="31"/>
  </r>
  <r>
    <x v="7"/>
    <s v="02"/>
    <x v="1"/>
    <x v="31"/>
    <x v="31"/>
    <x v="5"/>
    <n v="17961"/>
    <n v="15809"/>
    <n v="35"/>
    <n v="15774"/>
    <n v="189445.16583000001"/>
    <n v="47710.350830000003"/>
    <x v="0"/>
    <x v="31"/>
  </r>
  <r>
    <x v="7"/>
    <s v="03"/>
    <x v="2"/>
    <x v="31"/>
    <x v="31"/>
    <x v="5"/>
    <n v="20373"/>
    <n v="17858"/>
    <n v="73"/>
    <n v="17785"/>
    <n v="212320.82250000001"/>
    <n v="46352.327499999999"/>
    <x v="0"/>
    <x v="31"/>
  </r>
  <r>
    <x v="7"/>
    <s v="04"/>
    <x v="3"/>
    <x v="31"/>
    <x v="31"/>
    <x v="5"/>
    <n v="21084"/>
    <n v="18440"/>
    <n v="129"/>
    <n v="18311"/>
    <n v="215152.41832999999"/>
    <n v="46084.614999999998"/>
    <x v="0"/>
    <x v="31"/>
  </r>
  <r>
    <x v="7"/>
    <s v="05"/>
    <x v="4"/>
    <x v="31"/>
    <x v="31"/>
    <x v="5"/>
    <n v="22291"/>
    <n v="19283"/>
    <n v="147"/>
    <n v="19136"/>
    <n v="224450.07750000001"/>
    <n v="47101.772499999999"/>
    <x v="0"/>
    <x v="31"/>
  </r>
  <r>
    <x v="7"/>
    <s v="06"/>
    <x v="5"/>
    <x v="31"/>
    <x v="31"/>
    <x v="5"/>
    <n v="21407"/>
    <n v="18395"/>
    <n v="69"/>
    <n v="18326"/>
    <n v="218198.88333000001"/>
    <n v="42326.2"/>
    <x v="0"/>
    <x v="31"/>
  </r>
  <r>
    <x v="7"/>
    <s v="07"/>
    <x v="6"/>
    <x v="31"/>
    <x v="31"/>
    <x v="5"/>
    <n v="22612"/>
    <n v="19440"/>
    <n v="112"/>
    <n v="19328"/>
    <n v="230018.93083"/>
    <n v="43521.51917"/>
    <x v="0"/>
    <x v="31"/>
  </r>
  <r>
    <x v="7"/>
    <s v="08"/>
    <x v="7"/>
    <x v="31"/>
    <x v="31"/>
    <x v="5"/>
    <n v="22749"/>
    <n v="19641"/>
    <n v="48"/>
    <n v="19593"/>
    <n v="234397.57582999999"/>
    <n v="43976.69083"/>
    <x v="0"/>
    <x v="31"/>
  </r>
  <r>
    <x v="7"/>
    <s v="09"/>
    <x v="8"/>
    <x v="31"/>
    <x v="31"/>
    <x v="5"/>
    <n v="21568"/>
    <n v="18631"/>
    <n v="41"/>
    <n v="18590"/>
    <n v="224519.95250000001"/>
    <n v="46634.23083"/>
    <x v="0"/>
    <x v="31"/>
  </r>
  <r>
    <x v="7"/>
    <s v="10"/>
    <x v="9"/>
    <x v="31"/>
    <x v="31"/>
    <x v="5"/>
    <n v="21929"/>
    <n v="19122"/>
    <n v="56"/>
    <n v="19066"/>
    <n v="230455.68583"/>
    <n v="50839.364170000001"/>
    <x v="0"/>
    <x v="31"/>
  </r>
  <r>
    <x v="7"/>
    <s v="11"/>
    <x v="10"/>
    <x v="31"/>
    <x v="31"/>
    <x v="5"/>
    <n v="19318"/>
    <n v="17218"/>
    <n v="57"/>
    <n v="17161"/>
    <n v="207733.16667000001"/>
    <n v="44383.06667"/>
    <x v="0"/>
    <x v="31"/>
  </r>
  <r>
    <x v="7"/>
    <s v="12"/>
    <x v="11"/>
    <x v="31"/>
    <x v="31"/>
    <x v="5"/>
    <n v="19573"/>
    <n v="17324"/>
    <n v="14"/>
    <n v="17310"/>
    <n v="209590.33833"/>
    <n v="50927.161670000001"/>
    <x v="0"/>
    <x v="31"/>
  </r>
  <r>
    <x v="7"/>
    <s v="01"/>
    <x v="0"/>
    <x v="32"/>
    <x v="32"/>
    <x v="6"/>
    <n v="1572"/>
    <n v="652"/>
    <n v="4"/>
    <n v="648"/>
    <n v="7270.55"/>
    <n v="1572.6"/>
    <x v="0"/>
    <x v="32"/>
  </r>
  <r>
    <x v="7"/>
    <s v="02"/>
    <x v="1"/>
    <x v="32"/>
    <x v="32"/>
    <x v="6"/>
    <n v="1508"/>
    <n v="646"/>
    <n v="3"/>
    <n v="643"/>
    <n v="7456.2883300000003"/>
    <n v="1691.36167"/>
    <x v="0"/>
    <x v="32"/>
  </r>
  <r>
    <x v="7"/>
    <s v="03"/>
    <x v="2"/>
    <x v="32"/>
    <x v="32"/>
    <x v="6"/>
    <n v="2006"/>
    <n v="816"/>
    <n v="6"/>
    <n v="810"/>
    <n v="9152.2033300000003"/>
    <n v="1555.1466700000001"/>
    <x v="0"/>
    <x v="32"/>
  </r>
  <r>
    <x v="7"/>
    <s v="04"/>
    <x v="3"/>
    <x v="32"/>
    <x v="32"/>
    <x v="6"/>
    <n v="2146"/>
    <n v="874"/>
    <n v="6"/>
    <n v="868"/>
    <n v="10084.6325"/>
    <n v="1948.4841699999999"/>
    <x v="0"/>
    <x v="32"/>
  </r>
  <r>
    <x v="7"/>
    <s v="05"/>
    <x v="4"/>
    <x v="32"/>
    <x v="32"/>
    <x v="6"/>
    <n v="2466"/>
    <n v="965"/>
    <n v="6"/>
    <n v="959"/>
    <n v="10923.2775"/>
    <n v="1834.7725"/>
    <x v="0"/>
    <x v="32"/>
  </r>
  <r>
    <x v="7"/>
    <s v="06"/>
    <x v="5"/>
    <x v="32"/>
    <x v="32"/>
    <x v="6"/>
    <n v="2077"/>
    <n v="975"/>
    <n v="6"/>
    <n v="969"/>
    <n v="11161.79"/>
    <n v="2247.1433299999999"/>
    <x v="0"/>
    <x v="32"/>
  </r>
  <r>
    <x v="7"/>
    <s v="07"/>
    <x v="6"/>
    <x v="32"/>
    <x v="32"/>
    <x v="6"/>
    <n v="2615"/>
    <n v="1010"/>
    <n v="8"/>
    <n v="1002"/>
    <n v="11003.01917"/>
    <n v="1900.8641700000001"/>
    <x v="0"/>
    <x v="32"/>
  </r>
  <r>
    <x v="7"/>
    <s v="08"/>
    <x v="7"/>
    <x v="32"/>
    <x v="32"/>
    <x v="6"/>
    <n v="2515"/>
    <n v="1030"/>
    <n v="14"/>
    <n v="1016"/>
    <n v="11707.705"/>
    <n v="2159.0283300000001"/>
    <x v="0"/>
    <x v="32"/>
  </r>
  <r>
    <x v="7"/>
    <s v="09"/>
    <x v="8"/>
    <x v="32"/>
    <x v="32"/>
    <x v="6"/>
    <n v="2395"/>
    <n v="935"/>
    <n v="11"/>
    <n v="924"/>
    <n v="10517.342500000001"/>
    <n v="2157.8241699999999"/>
    <x v="0"/>
    <x v="32"/>
  </r>
  <r>
    <x v="7"/>
    <s v="10"/>
    <x v="9"/>
    <x v="32"/>
    <x v="32"/>
    <x v="6"/>
    <n v="2051"/>
    <n v="903"/>
    <n v="3"/>
    <n v="900"/>
    <n v="10188.450000000001"/>
    <n v="2107.1166699999999"/>
    <x v="0"/>
    <x v="32"/>
  </r>
  <r>
    <x v="7"/>
    <s v="11"/>
    <x v="10"/>
    <x v="32"/>
    <x v="32"/>
    <x v="6"/>
    <n v="1690"/>
    <n v="665"/>
    <n v="6"/>
    <n v="659"/>
    <n v="7510.7316700000001"/>
    <n v="1572.8016700000001"/>
    <x v="0"/>
    <x v="32"/>
  </r>
  <r>
    <x v="7"/>
    <s v="12"/>
    <x v="11"/>
    <x v="32"/>
    <x v="32"/>
    <x v="6"/>
    <n v="1571"/>
    <n v="710"/>
    <n v="4"/>
    <n v="706"/>
    <n v="7858.0325000000003"/>
    <n v="1537.93417"/>
    <x v="0"/>
    <x v="32"/>
  </r>
  <r>
    <x v="7"/>
    <s v="01"/>
    <x v="0"/>
    <x v="33"/>
    <x v="33"/>
    <x v="6"/>
    <n v="8178"/>
    <n v="6571"/>
    <n v="0"/>
    <n v="6571"/>
    <n v="73022.582500000004"/>
    <n v="18976.55083"/>
    <x v="0"/>
    <x v="33"/>
  </r>
  <r>
    <x v="7"/>
    <s v="02"/>
    <x v="1"/>
    <x v="33"/>
    <x v="33"/>
    <x v="6"/>
    <n v="7830"/>
    <n v="6327"/>
    <n v="106"/>
    <n v="6221"/>
    <n v="74436.884999999995"/>
    <n v="22008.53167"/>
    <x v="0"/>
    <x v="33"/>
  </r>
  <r>
    <x v="7"/>
    <s v="03"/>
    <x v="2"/>
    <x v="33"/>
    <x v="33"/>
    <x v="6"/>
    <n v="9334"/>
    <n v="7540"/>
    <n v="27"/>
    <n v="7513"/>
    <n v="88827.323329999999"/>
    <n v="24358.66"/>
    <x v="0"/>
    <x v="33"/>
  </r>
  <r>
    <x v="7"/>
    <s v="04"/>
    <x v="3"/>
    <x v="33"/>
    <x v="33"/>
    <x v="6"/>
    <n v="10944"/>
    <n v="8693"/>
    <n v="10"/>
    <n v="8683"/>
    <n v="107128.05"/>
    <n v="34872.216670000002"/>
    <x v="0"/>
    <x v="33"/>
  </r>
  <r>
    <x v="7"/>
    <s v="05"/>
    <x v="4"/>
    <x v="33"/>
    <x v="33"/>
    <x v="6"/>
    <n v="11993"/>
    <n v="9484"/>
    <n v="9"/>
    <n v="9475"/>
    <n v="115809.29667"/>
    <n v="40682.736669999998"/>
    <x v="0"/>
    <x v="33"/>
  </r>
  <r>
    <x v="7"/>
    <s v="06"/>
    <x v="5"/>
    <x v="33"/>
    <x v="33"/>
    <x v="6"/>
    <n v="11931"/>
    <n v="9394"/>
    <n v="19"/>
    <n v="9375"/>
    <n v="108638.15"/>
    <n v="39066.25"/>
    <x v="0"/>
    <x v="33"/>
  </r>
  <r>
    <x v="7"/>
    <s v="07"/>
    <x v="6"/>
    <x v="33"/>
    <x v="33"/>
    <x v="6"/>
    <n v="12281"/>
    <n v="9639"/>
    <n v="0"/>
    <n v="9639"/>
    <n v="112487.79167000001"/>
    <n v="37651.625"/>
    <x v="0"/>
    <x v="33"/>
  </r>
  <r>
    <x v="7"/>
    <s v="08"/>
    <x v="7"/>
    <x v="33"/>
    <x v="33"/>
    <x v="6"/>
    <n v="12302"/>
    <n v="9685"/>
    <n v="46"/>
    <n v="9639"/>
    <n v="115650.56667"/>
    <n v="40035.25"/>
    <x v="0"/>
    <x v="33"/>
  </r>
  <r>
    <x v="7"/>
    <s v="09"/>
    <x v="8"/>
    <x v="33"/>
    <x v="33"/>
    <x v="6"/>
    <n v="11873"/>
    <n v="9336"/>
    <n v="5"/>
    <n v="9331"/>
    <n v="110192.23667"/>
    <n v="40417.463329999999"/>
    <x v="0"/>
    <x v="33"/>
  </r>
  <r>
    <x v="7"/>
    <s v="10"/>
    <x v="9"/>
    <x v="33"/>
    <x v="33"/>
    <x v="6"/>
    <n v="11523"/>
    <n v="9106"/>
    <n v="26"/>
    <n v="9080"/>
    <n v="107464.15"/>
    <n v="42608.366670000003"/>
    <x v="0"/>
    <x v="33"/>
  </r>
  <r>
    <x v="7"/>
    <s v="11"/>
    <x v="10"/>
    <x v="33"/>
    <x v="33"/>
    <x v="6"/>
    <n v="9673"/>
    <n v="7860"/>
    <n v="2"/>
    <n v="7858"/>
    <n v="92988.633329999997"/>
    <n v="29629.9"/>
    <x v="0"/>
    <x v="33"/>
  </r>
  <r>
    <x v="7"/>
    <s v="12"/>
    <x v="11"/>
    <x v="33"/>
    <x v="33"/>
    <x v="6"/>
    <n v="9811"/>
    <n v="7931"/>
    <n v="19"/>
    <n v="7912"/>
    <n v="96355.455000000002"/>
    <n v="32988.345000000001"/>
    <x v="0"/>
    <x v="33"/>
  </r>
  <r>
    <x v="7"/>
    <s v="01"/>
    <x v="0"/>
    <x v="34"/>
    <x v="34"/>
    <x v="7"/>
    <n v="8381"/>
    <n v="6469"/>
    <n v="156"/>
    <n v="6313"/>
    <n v="74299.98083"/>
    <n v="17025.96917"/>
    <x v="0"/>
    <x v="34"/>
  </r>
  <r>
    <x v="7"/>
    <s v="02"/>
    <x v="1"/>
    <x v="34"/>
    <x v="34"/>
    <x v="7"/>
    <n v="8279"/>
    <n v="6712"/>
    <n v="84"/>
    <n v="6628"/>
    <n v="76669.838329999999"/>
    <n v="18125.82833"/>
    <x v="0"/>
    <x v="34"/>
  </r>
  <r>
    <x v="7"/>
    <s v="03"/>
    <x v="2"/>
    <x v="34"/>
    <x v="34"/>
    <x v="7"/>
    <n v="9586"/>
    <n v="7538"/>
    <n v="135"/>
    <n v="7403"/>
    <n v="86062.097500000003"/>
    <n v="17936.685829999999"/>
    <x v="0"/>
    <x v="34"/>
  </r>
  <r>
    <x v="7"/>
    <s v="04"/>
    <x v="3"/>
    <x v="34"/>
    <x v="34"/>
    <x v="7"/>
    <n v="10923"/>
    <n v="8866"/>
    <n v="140"/>
    <n v="8726"/>
    <n v="101192.19833"/>
    <n v="21688.051670000001"/>
    <x v="0"/>
    <x v="34"/>
  </r>
  <r>
    <x v="7"/>
    <s v="05"/>
    <x v="4"/>
    <x v="34"/>
    <x v="34"/>
    <x v="7"/>
    <n v="11694"/>
    <n v="9089"/>
    <n v="105"/>
    <n v="8984"/>
    <n v="104810.125"/>
    <n v="24003.55833"/>
    <x v="0"/>
    <x v="34"/>
  </r>
  <r>
    <x v="7"/>
    <s v="06"/>
    <x v="5"/>
    <x v="34"/>
    <x v="34"/>
    <x v="7"/>
    <n v="11864"/>
    <n v="9384"/>
    <n v="193"/>
    <n v="9191"/>
    <n v="108676.63333"/>
    <n v="24996.016670000001"/>
    <x v="0"/>
    <x v="34"/>
  </r>
  <r>
    <x v="7"/>
    <s v="07"/>
    <x v="6"/>
    <x v="34"/>
    <x v="34"/>
    <x v="7"/>
    <n v="11678"/>
    <n v="8629"/>
    <n v="248"/>
    <n v="8381"/>
    <n v="97668.564169999998"/>
    <n v="20511.21917"/>
    <x v="0"/>
    <x v="34"/>
  </r>
  <r>
    <x v="7"/>
    <s v="08"/>
    <x v="7"/>
    <x v="34"/>
    <x v="34"/>
    <x v="7"/>
    <n v="12061"/>
    <n v="9499"/>
    <n v="44"/>
    <n v="9455"/>
    <n v="111653.92750000001"/>
    <n v="21855.90583"/>
    <x v="0"/>
    <x v="34"/>
  </r>
  <r>
    <x v="7"/>
    <s v="09"/>
    <x v="8"/>
    <x v="34"/>
    <x v="34"/>
    <x v="7"/>
    <n v="11821"/>
    <n v="9421"/>
    <n v="44"/>
    <n v="9377"/>
    <n v="110013.77833"/>
    <n v="23805.17167"/>
    <x v="0"/>
    <x v="34"/>
  </r>
  <r>
    <x v="7"/>
    <s v="10"/>
    <x v="9"/>
    <x v="34"/>
    <x v="34"/>
    <x v="7"/>
    <n v="11979"/>
    <n v="9548"/>
    <n v="210"/>
    <n v="9338"/>
    <n v="110329.35833"/>
    <n v="25478.958330000001"/>
    <x v="0"/>
    <x v="34"/>
  </r>
  <r>
    <x v="7"/>
    <s v="11"/>
    <x v="10"/>
    <x v="34"/>
    <x v="34"/>
    <x v="7"/>
    <n v="10010"/>
    <n v="8130"/>
    <n v="78"/>
    <n v="8052"/>
    <n v="94873.775829999999"/>
    <n v="21223.307499999999"/>
    <x v="0"/>
    <x v="34"/>
  </r>
  <r>
    <x v="7"/>
    <s v="12"/>
    <x v="11"/>
    <x v="34"/>
    <x v="34"/>
    <x v="7"/>
    <n v="9919"/>
    <n v="8111"/>
    <n v="43"/>
    <n v="8068"/>
    <n v="94705.751669999998"/>
    <n v="21159.915000000001"/>
    <x v="0"/>
    <x v="34"/>
  </r>
  <r>
    <x v="7"/>
    <s v="01"/>
    <x v="0"/>
    <x v="35"/>
    <x v="35"/>
    <x v="8"/>
    <n v="2623"/>
    <n v="1842"/>
    <n v="1"/>
    <n v="1841"/>
    <n v="21066.908329999998"/>
    <n v="4577.375"/>
    <x v="0"/>
    <x v="35"/>
  </r>
  <r>
    <x v="7"/>
    <s v="02"/>
    <x v="1"/>
    <x v="35"/>
    <x v="35"/>
    <x v="8"/>
    <n v="2738"/>
    <n v="1863"/>
    <n v="0"/>
    <n v="1863"/>
    <n v="21163.33167"/>
    <n v="4462.0516699999998"/>
    <x v="0"/>
    <x v="35"/>
  </r>
  <r>
    <x v="7"/>
    <s v="03"/>
    <x v="2"/>
    <x v="35"/>
    <x v="35"/>
    <x v="8"/>
    <n v="3495"/>
    <n v="2260"/>
    <n v="0"/>
    <n v="2260"/>
    <n v="25655.070830000001"/>
    <n v="4835.2624999999998"/>
    <x v="0"/>
    <x v="35"/>
  </r>
  <r>
    <x v="7"/>
    <s v="04"/>
    <x v="3"/>
    <x v="35"/>
    <x v="35"/>
    <x v="8"/>
    <n v="3727"/>
    <n v="2480"/>
    <n v="0"/>
    <n v="2480"/>
    <n v="28096.318329999998"/>
    <n v="5027.3149999999996"/>
    <x v="0"/>
    <x v="35"/>
  </r>
  <r>
    <x v="7"/>
    <s v="05"/>
    <x v="4"/>
    <x v="35"/>
    <x v="35"/>
    <x v="8"/>
    <n v="3940"/>
    <n v="2576"/>
    <n v="0"/>
    <n v="2576"/>
    <n v="29311.631669999999"/>
    <n v="5277.5349999999999"/>
    <x v="0"/>
    <x v="35"/>
  </r>
  <r>
    <x v="7"/>
    <s v="06"/>
    <x v="5"/>
    <x v="35"/>
    <x v="35"/>
    <x v="8"/>
    <n v="3948"/>
    <n v="2563"/>
    <n v="0"/>
    <n v="2563"/>
    <n v="29181.342499999999"/>
    <n v="5210.4408299999996"/>
    <x v="0"/>
    <x v="35"/>
  </r>
  <r>
    <x v="7"/>
    <s v="07"/>
    <x v="6"/>
    <x v="35"/>
    <x v="35"/>
    <x v="8"/>
    <n v="4015"/>
    <n v="2584"/>
    <n v="0"/>
    <n v="2584"/>
    <n v="29521.544999999998"/>
    <n v="5652.4549999999999"/>
    <x v="0"/>
    <x v="35"/>
  </r>
  <r>
    <x v="7"/>
    <s v="08"/>
    <x v="7"/>
    <x v="35"/>
    <x v="35"/>
    <x v="8"/>
    <n v="3936"/>
    <n v="2518"/>
    <n v="0"/>
    <n v="2518"/>
    <n v="28758.143329999999"/>
    <n v="5109.1733299999996"/>
    <x v="0"/>
    <x v="35"/>
  </r>
  <r>
    <x v="7"/>
    <s v="09"/>
    <x v="8"/>
    <x v="35"/>
    <x v="35"/>
    <x v="8"/>
    <n v="3796"/>
    <n v="2583"/>
    <n v="0"/>
    <n v="2583"/>
    <n v="29526.179169999999"/>
    <n v="5820.8874999999998"/>
    <x v="0"/>
    <x v="35"/>
  </r>
  <r>
    <x v="7"/>
    <s v="10"/>
    <x v="9"/>
    <x v="35"/>
    <x v="35"/>
    <x v="8"/>
    <n v="3725"/>
    <n v="2600"/>
    <n v="1"/>
    <n v="2599"/>
    <n v="29717.81667"/>
    <n v="6673.5833300000004"/>
    <x v="0"/>
    <x v="35"/>
  </r>
  <r>
    <x v="7"/>
    <s v="11"/>
    <x v="10"/>
    <x v="35"/>
    <x v="35"/>
    <x v="8"/>
    <n v="3185"/>
    <n v="2225"/>
    <n v="2"/>
    <n v="2223"/>
    <n v="25507.174169999998"/>
    <n v="5943.2591700000003"/>
    <x v="0"/>
    <x v="35"/>
  </r>
  <r>
    <x v="7"/>
    <s v="12"/>
    <x v="11"/>
    <x v="35"/>
    <x v="35"/>
    <x v="8"/>
    <n v="3079"/>
    <n v="2252"/>
    <n v="0"/>
    <n v="2252"/>
    <n v="25745.1"/>
    <n v="5876.65"/>
    <x v="0"/>
    <x v="35"/>
  </r>
  <r>
    <x v="7"/>
    <s v="01"/>
    <x v="0"/>
    <x v="88"/>
    <x v="88"/>
    <x v="9"/>
    <m/>
    <m/>
    <m/>
    <m/>
    <m/>
    <m/>
    <x v="3"/>
    <x v="88"/>
  </r>
  <r>
    <x v="7"/>
    <s v="02"/>
    <x v="1"/>
    <x v="88"/>
    <x v="88"/>
    <x v="9"/>
    <m/>
    <m/>
    <m/>
    <m/>
    <m/>
    <m/>
    <x v="3"/>
    <x v="88"/>
  </r>
  <r>
    <x v="7"/>
    <s v="03"/>
    <x v="2"/>
    <x v="88"/>
    <x v="88"/>
    <x v="9"/>
    <m/>
    <m/>
    <m/>
    <m/>
    <m/>
    <m/>
    <x v="3"/>
    <x v="88"/>
  </r>
  <r>
    <x v="7"/>
    <s v="04"/>
    <x v="3"/>
    <x v="88"/>
    <x v="88"/>
    <x v="9"/>
    <m/>
    <m/>
    <m/>
    <m/>
    <m/>
    <m/>
    <x v="3"/>
    <x v="88"/>
  </r>
  <r>
    <x v="7"/>
    <s v="05"/>
    <x v="4"/>
    <x v="88"/>
    <x v="88"/>
    <x v="9"/>
    <m/>
    <m/>
    <m/>
    <m/>
    <m/>
    <m/>
    <x v="3"/>
    <x v="88"/>
  </r>
  <r>
    <x v="7"/>
    <s v="06"/>
    <x v="5"/>
    <x v="88"/>
    <x v="88"/>
    <x v="9"/>
    <m/>
    <m/>
    <m/>
    <m/>
    <m/>
    <m/>
    <x v="3"/>
    <x v="88"/>
  </r>
  <r>
    <x v="7"/>
    <s v="07"/>
    <x v="6"/>
    <x v="88"/>
    <x v="88"/>
    <x v="9"/>
    <m/>
    <m/>
    <m/>
    <m/>
    <m/>
    <m/>
    <x v="3"/>
    <x v="88"/>
  </r>
  <r>
    <x v="7"/>
    <s v="08"/>
    <x v="7"/>
    <x v="88"/>
    <x v="88"/>
    <x v="9"/>
    <m/>
    <m/>
    <m/>
    <m/>
    <m/>
    <m/>
    <x v="3"/>
    <x v="88"/>
  </r>
  <r>
    <x v="7"/>
    <s v="09"/>
    <x v="8"/>
    <x v="88"/>
    <x v="88"/>
    <x v="9"/>
    <m/>
    <m/>
    <m/>
    <m/>
    <m/>
    <m/>
    <x v="3"/>
    <x v="88"/>
  </r>
  <r>
    <x v="7"/>
    <s v="10"/>
    <x v="9"/>
    <x v="88"/>
    <x v="88"/>
    <x v="9"/>
    <m/>
    <m/>
    <m/>
    <m/>
    <m/>
    <m/>
    <x v="3"/>
    <x v="88"/>
  </r>
  <r>
    <x v="7"/>
    <s v="11"/>
    <x v="10"/>
    <x v="88"/>
    <x v="88"/>
    <x v="9"/>
    <m/>
    <m/>
    <m/>
    <m/>
    <m/>
    <m/>
    <x v="3"/>
    <x v="88"/>
  </r>
  <r>
    <x v="7"/>
    <s v="12"/>
    <x v="11"/>
    <x v="88"/>
    <x v="88"/>
    <x v="9"/>
    <m/>
    <m/>
    <m/>
    <m/>
    <m/>
    <m/>
    <x v="3"/>
    <x v="88"/>
  </r>
  <r>
    <x v="7"/>
    <s v="01"/>
    <x v="0"/>
    <x v="36"/>
    <x v="36"/>
    <x v="9"/>
    <n v="7732"/>
    <n v="6761"/>
    <n v="0"/>
    <n v="6761"/>
    <n v="75381.74583"/>
    <n v="21490.720829999998"/>
    <x v="0"/>
    <x v="36"/>
  </r>
  <r>
    <x v="7"/>
    <s v="02"/>
    <x v="1"/>
    <x v="36"/>
    <x v="36"/>
    <x v="9"/>
    <n v="7698"/>
    <n v="6829"/>
    <n v="0"/>
    <n v="6829"/>
    <n v="76362.59"/>
    <n v="25497.54333"/>
    <x v="0"/>
    <x v="36"/>
  </r>
  <r>
    <x v="7"/>
    <s v="03"/>
    <x v="2"/>
    <x v="36"/>
    <x v="36"/>
    <x v="9"/>
    <n v="9218"/>
    <n v="8145"/>
    <n v="46"/>
    <n v="8099"/>
    <n v="91349.115000000005"/>
    <n v="26577.584999999999"/>
    <x v="0"/>
    <x v="36"/>
  </r>
  <r>
    <x v="7"/>
    <s v="04"/>
    <x v="3"/>
    <x v="36"/>
    <x v="36"/>
    <x v="9"/>
    <n v="9414"/>
    <n v="8150"/>
    <n v="75"/>
    <n v="8075"/>
    <n v="90790.349170000001"/>
    <n v="24646.23417"/>
    <x v="0"/>
    <x v="36"/>
  </r>
  <r>
    <x v="7"/>
    <s v="05"/>
    <x v="4"/>
    <x v="36"/>
    <x v="36"/>
    <x v="9"/>
    <n v="9899"/>
    <n v="8579"/>
    <n v="0"/>
    <n v="8579"/>
    <n v="97201.445829999997"/>
    <n v="28504.037499999999"/>
    <x v="0"/>
    <x v="36"/>
  </r>
  <r>
    <x v="7"/>
    <s v="06"/>
    <x v="5"/>
    <x v="36"/>
    <x v="36"/>
    <x v="9"/>
    <n v="10149"/>
    <n v="8618"/>
    <n v="0"/>
    <n v="8618"/>
    <n v="98975.688330000004"/>
    <n v="25653.395"/>
    <x v="0"/>
    <x v="36"/>
  </r>
  <r>
    <x v="7"/>
    <s v="07"/>
    <x v="6"/>
    <x v="36"/>
    <x v="36"/>
    <x v="9"/>
    <n v="10148"/>
    <n v="8072"/>
    <n v="0"/>
    <n v="8072"/>
    <n v="92660.627500000002"/>
    <n v="19805.15583"/>
    <x v="0"/>
    <x v="36"/>
  </r>
  <r>
    <x v="7"/>
    <s v="08"/>
    <x v="7"/>
    <x v="36"/>
    <x v="36"/>
    <x v="9"/>
    <n v="10404"/>
    <n v="8660"/>
    <n v="0"/>
    <n v="8660"/>
    <n v="100908.25833"/>
    <n v="22419.741669999999"/>
    <x v="0"/>
    <x v="36"/>
  </r>
  <r>
    <x v="7"/>
    <s v="09"/>
    <x v="8"/>
    <x v="36"/>
    <x v="36"/>
    <x v="9"/>
    <n v="10357"/>
    <n v="8957"/>
    <n v="0"/>
    <n v="8957"/>
    <n v="106362.03750000001"/>
    <n v="25850.37917"/>
    <x v="0"/>
    <x v="36"/>
  </r>
  <r>
    <x v="7"/>
    <s v="10"/>
    <x v="9"/>
    <x v="36"/>
    <x v="36"/>
    <x v="9"/>
    <n v="10243"/>
    <n v="8907"/>
    <n v="0"/>
    <n v="8907"/>
    <n v="105663.36749999999"/>
    <n v="23798.5825"/>
    <x v="0"/>
    <x v="36"/>
  </r>
  <r>
    <x v="7"/>
    <s v="11"/>
    <x v="10"/>
    <x v="36"/>
    <x v="36"/>
    <x v="9"/>
    <n v="8561"/>
    <n v="7648"/>
    <n v="0"/>
    <n v="7648"/>
    <n v="91455.005829999995"/>
    <n v="21854.494170000002"/>
    <x v="0"/>
    <x v="36"/>
  </r>
  <r>
    <x v="7"/>
    <s v="12"/>
    <x v="11"/>
    <x v="36"/>
    <x v="36"/>
    <x v="9"/>
    <n v="8119"/>
    <n v="7268"/>
    <n v="0"/>
    <n v="7268"/>
    <n v="87217.55833"/>
    <n v="19442.208330000001"/>
    <x v="0"/>
    <x v="36"/>
  </r>
  <r>
    <x v="7"/>
    <s v="01"/>
    <x v="0"/>
    <x v="89"/>
    <x v="89"/>
    <x v="9"/>
    <m/>
    <m/>
    <m/>
    <m/>
    <m/>
    <m/>
    <x v="3"/>
    <x v="89"/>
  </r>
  <r>
    <x v="7"/>
    <s v="02"/>
    <x v="1"/>
    <x v="89"/>
    <x v="89"/>
    <x v="9"/>
    <m/>
    <m/>
    <m/>
    <m/>
    <m/>
    <m/>
    <x v="3"/>
    <x v="89"/>
  </r>
  <r>
    <x v="7"/>
    <s v="03"/>
    <x v="2"/>
    <x v="89"/>
    <x v="89"/>
    <x v="9"/>
    <m/>
    <m/>
    <m/>
    <m/>
    <m/>
    <m/>
    <x v="3"/>
    <x v="89"/>
  </r>
  <r>
    <x v="7"/>
    <s v="04"/>
    <x v="3"/>
    <x v="89"/>
    <x v="89"/>
    <x v="9"/>
    <m/>
    <m/>
    <m/>
    <m/>
    <m/>
    <m/>
    <x v="3"/>
    <x v="89"/>
  </r>
  <r>
    <x v="7"/>
    <s v="05"/>
    <x v="4"/>
    <x v="89"/>
    <x v="89"/>
    <x v="9"/>
    <m/>
    <m/>
    <m/>
    <m/>
    <m/>
    <m/>
    <x v="3"/>
    <x v="89"/>
  </r>
  <r>
    <x v="7"/>
    <s v="06"/>
    <x v="5"/>
    <x v="89"/>
    <x v="89"/>
    <x v="9"/>
    <m/>
    <m/>
    <m/>
    <m/>
    <m/>
    <m/>
    <x v="3"/>
    <x v="89"/>
  </r>
  <r>
    <x v="7"/>
    <s v="07"/>
    <x v="6"/>
    <x v="89"/>
    <x v="89"/>
    <x v="9"/>
    <m/>
    <m/>
    <m/>
    <m/>
    <m/>
    <m/>
    <x v="3"/>
    <x v="89"/>
  </r>
  <r>
    <x v="7"/>
    <s v="08"/>
    <x v="7"/>
    <x v="89"/>
    <x v="89"/>
    <x v="9"/>
    <m/>
    <m/>
    <m/>
    <m/>
    <m/>
    <m/>
    <x v="3"/>
    <x v="89"/>
  </r>
  <r>
    <x v="7"/>
    <s v="09"/>
    <x v="8"/>
    <x v="89"/>
    <x v="89"/>
    <x v="9"/>
    <m/>
    <m/>
    <m/>
    <m/>
    <m/>
    <m/>
    <x v="3"/>
    <x v="89"/>
  </r>
  <r>
    <x v="7"/>
    <s v="10"/>
    <x v="9"/>
    <x v="89"/>
    <x v="89"/>
    <x v="9"/>
    <m/>
    <m/>
    <m/>
    <m/>
    <m/>
    <m/>
    <x v="3"/>
    <x v="89"/>
  </r>
  <r>
    <x v="7"/>
    <s v="11"/>
    <x v="10"/>
    <x v="89"/>
    <x v="89"/>
    <x v="9"/>
    <m/>
    <m/>
    <m/>
    <m/>
    <m/>
    <m/>
    <x v="3"/>
    <x v="89"/>
  </r>
  <r>
    <x v="7"/>
    <s v="12"/>
    <x v="11"/>
    <x v="89"/>
    <x v="89"/>
    <x v="9"/>
    <m/>
    <m/>
    <m/>
    <m/>
    <m/>
    <m/>
    <x v="3"/>
    <x v="89"/>
  </r>
  <r>
    <x v="7"/>
    <s v="01"/>
    <x v="0"/>
    <x v="90"/>
    <x v="90"/>
    <x v="9"/>
    <m/>
    <m/>
    <m/>
    <m/>
    <m/>
    <m/>
    <x v="3"/>
    <x v="90"/>
  </r>
  <r>
    <x v="7"/>
    <s v="02"/>
    <x v="1"/>
    <x v="90"/>
    <x v="90"/>
    <x v="9"/>
    <m/>
    <m/>
    <m/>
    <m/>
    <m/>
    <m/>
    <x v="3"/>
    <x v="90"/>
  </r>
  <r>
    <x v="7"/>
    <s v="03"/>
    <x v="2"/>
    <x v="90"/>
    <x v="90"/>
    <x v="9"/>
    <m/>
    <m/>
    <m/>
    <m/>
    <m/>
    <m/>
    <x v="3"/>
    <x v="90"/>
  </r>
  <r>
    <x v="7"/>
    <s v="04"/>
    <x v="3"/>
    <x v="90"/>
    <x v="90"/>
    <x v="9"/>
    <m/>
    <m/>
    <m/>
    <m/>
    <m/>
    <m/>
    <x v="3"/>
    <x v="90"/>
  </r>
  <r>
    <x v="7"/>
    <s v="05"/>
    <x v="4"/>
    <x v="90"/>
    <x v="90"/>
    <x v="9"/>
    <m/>
    <m/>
    <m/>
    <m/>
    <m/>
    <m/>
    <x v="3"/>
    <x v="90"/>
  </r>
  <r>
    <x v="7"/>
    <s v="06"/>
    <x v="5"/>
    <x v="90"/>
    <x v="90"/>
    <x v="9"/>
    <m/>
    <m/>
    <m/>
    <m/>
    <m/>
    <m/>
    <x v="3"/>
    <x v="90"/>
  </r>
  <r>
    <x v="7"/>
    <s v="07"/>
    <x v="6"/>
    <x v="90"/>
    <x v="90"/>
    <x v="9"/>
    <m/>
    <m/>
    <m/>
    <m/>
    <m/>
    <m/>
    <x v="3"/>
    <x v="90"/>
  </r>
  <r>
    <x v="7"/>
    <s v="08"/>
    <x v="7"/>
    <x v="90"/>
    <x v="90"/>
    <x v="9"/>
    <m/>
    <m/>
    <m/>
    <m/>
    <m/>
    <m/>
    <x v="3"/>
    <x v="90"/>
  </r>
  <r>
    <x v="7"/>
    <s v="09"/>
    <x v="8"/>
    <x v="90"/>
    <x v="90"/>
    <x v="9"/>
    <m/>
    <m/>
    <m/>
    <m/>
    <m/>
    <m/>
    <x v="3"/>
    <x v="90"/>
  </r>
  <r>
    <x v="7"/>
    <s v="10"/>
    <x v="9"/>
    <x v="90"/>
    <x v="90"/>
    <x v="9"/>
    <m/>
    <m/>
    <m/>
    <m/>
    <m/>
    <m/>
    <x v="3"/>
    <x v="90"/>
  </r>
  <r>
    <x v="7"/>
    <s v="11"/>
    <x v="10"/>
    <x v="90"/>
    <x v="90"/>
    <x v="9"/>
    <m/>
    <m/>
    <m/>
    <m/>
    <m/>
    <m/>
    <x v="3"/>
    <x v="90"/>
  </r>
  <r>
    <x v="7"/>
    <s v="12"/>
    <x v="11"/>
    <x v="90"/>
    <x v="90"/>
    <x v="9"/>
    <m/>
    <m/>
    <m/>
    <m/>
    <m/>
    <m/>
    <x v="3"/>
    <x v="90"/>
  </r>
  <r>
    <x v="7"/>
    <s v="01"/>
    <x v="0"/>
    <x v="37"/>
    <x v="37"/>
    <x v="10"/>
    <n v="7340"/>
    <n v="5954"/>
    <n v="24"/>
    <n v="5930"/>
    <n v="65869.677500000005"/>
    <n v="16653.022499999999"/>
    <x v="0"/>
    <x v="37"/>
  </r>
  <r>
    <x v="7"/>
    <s v="02"/>
    <x v="1"/>
    <x v="37"/>
    <x v="37"/>
    <x v="10"/>
    <n v="6706"/>
    <n v="5468"/>
    <n v="4"/>
    <n v="5464"/>
    <n v="60309.12167"/>
    <n v="15954.61167"/>
    <x v="0"/>
    <x v="37"/>
  </r>
  <r>
    <x v="7"/>
    <s v="03"/>
    <x v="2"/>
    <x v="37"/>
    <x v="37"/>
    <x v="10"/>
    <n v="7618"/>
    <n v="6267"/>
    <n v="0"/>
    <n v="6267"/>
    <n v="69682.235000000001"/>
    <n v="18255.83167"/>
    <x v="0"/>
    <x v="37"/>
  </r>
  <r>
    <x v="7"/>
    <s v="04"/>
    <x v="3"/>
    <x v="37"/>
    <x v="37"/>
    <x v="10"/>
    <n v="8130"/>
    <n v="6683"/>
    <n v="10"/>
    <n v="6673"/>
    <n v="74177.775829999999"/>
    <n v="17428.790830000002"/>
    <x v="0"/>
    <x v="37"/>
  </r>
  <r>
    <x v="7"/>
    <s v="05"/>
    <x v="4"/>
    <x v="37"/>
    <x v="37"/>
    <x v="10"/>
    <n v="8841"/>
    <n v="7303"/>
    <n v="0"/>
    <n v="7303"/>
    <n v="81160.800000000003"/>
    <n v="18461.716670000002"/>
    <x v="0"/>
    <x v="37"/>
  </r>
  <r>
    <x v="7"/>
    <s v="06"/>
    <x v="5"/>
    <x v="37"/>
    <x v="37"/>
    <x v="10"/>
    <n v="9155"/>
    <n v="7436"/>
    <n v="16"/>
    <n v="7420"/>
    <n v="81837.414999999994"/>
    <n v="20510.868330000001"/>
    <x v="0"/>
    <x v="37"/>
  </r>
  <r>
    <x v="7"/>
    <s v="07"/>
    <x v="6"/>
    <x v="37"/>
    <x v="37"/>
    <x v="10"/>
    <n v="9502"/>
    <n v="7681"/>
    <n v="13"/>
    <n v="7668"/>
    <n v="84066.744170000005"/>
    <n v="19719.989170000001"/>
    <x v="0"/>
    <x v="37"/>
  </r>
  <r>
    <x v="7"/>
    <s v="08"/>
    <x v="7"/>
    <x v="37"/>
    <x v="37"/>
    <x v="10"/>
    <n v="9578"/>
    <n v="7825"/>
    <n v="0"/>
    <n v="7825"/>
    <n v="85288.848329999993"/>
    <n v="20071.35167"/>
    <x v="0"/>
    <x v="37"/>
  </r>
  <r>
    <x v="7"/>
    <s v="09"/>
    <x v="8"/>
    <x v="37"/>
    <x v="37"/>
    <x v="10"/>
    <n v="9231"/>
    <n v="7595"/>
    <n v="41"/>
    <n v="7554"/>
    <n v="82708.236669999998"/>
    <n v="24993.013330000002"/>
    <x v="0"/>
    <x v="37"/>
  </r>
  <r>
    <x v="7"/>
    <s v="10"/>
    <x v="9"/>
    <x v="37"/>
    <x v="37"/>
    <x v="10"/>
    <n v="8961"/>
    <n v="7335"/>
    <n v="109"/>
    <n v="7226"/>
    <n v="81644.703330000004"/>
    <n v="31322.763330000002"/>
    <x v="0"/>
    <x v="37"/>
  </r>
  <r>
    <x v="7"/>
    <s v="11"/>
    <x v="10"/>
    <x v="37"/>
    <x v="37"/>
    <x v="10"/>
    <n v="7482"/>
    <n v="6120"/>
    <n v="0"/>
    <n v="6120"/>
    <n v="66323.633329999997"/>
    <n v="16440.5"/>
    <x v="0"/>
    <x v="37"/>
  </r>
  <r>
    <x v="7"/>
    <s v="12"/>
    <x v="11"/>
    <x v="37"/>
    <x v="37"/>
    <x v="10"/>
    <n v="7911"/>
    <n v="6382"/>
    <n v="13"/>
    <n v="6369"/>
    <n v="69478.152499999997"/>
    <n v="23719.764169999999"/>
    <x v="0"/>
    <x v="37"/>
  </r>
  <r>
    <x v="7"/>
    <s v="01"/>
    <x v="0"/>
    <x v="38"/>
    <x v="38"/>
    <x v="11"/>
    <n v="1716"/>
    <n v="1255"/>
    <n v="41"/>
    <n v="1214"/>
    <n v="13560.092500000001"/>
    <n v="3728.72417"/>
    <x v="0"/>
    <x v="38"/>
  </r>
  <r>
    <x v="7"/>
    <s v="02"/>
    <x v="1"/>
    <x v="38"/>
    <x v="38"/>
    <x v="11"/>
    <n v="1757"/>
    <n v="1310"/>
    <n v="48"/>
    <n v="1262"/>
    <n v="13891.067499999999"/>
    <n v="3607.9658300000001"/>
    <x v="0"/>
    <x v="38"/>
  </r>
  <r>
    <x v="7"/>
    <s v="03"/>
    <x v="2"/>
    <x v="38"/>
    <x v="38"/>
    <x v="11"/>
    <n v="1977"/>
    <n v="1487"/>
    <n v="63"/>
    <n v="1424"/>
    <n v="15498.9125"/>
    <n v="3793.0374999999999"/>
    <x v="0"/>
    <x v="38"/>
  </r>
  <r>
    <x v="7"/>
    <s v="04"/>
    <x v="3"/>
    <x v="38"/>
    <x v="38"/>
    <x v="11"/>
    <n v="2020"/>
    <n v="1501"/>
    <n v="62"/>
    <n v="1439"/>
    <n v="15842.571669999999"/>
    <n v="3024.1116699999998"/>
    <x v="0"/>
    <x v="38"/>
  </r>
  <r>
    <x v="7"/>
    <s v="05"/>
    <x v="4"/>
    <x v="38"/>
    <x v="38"/>
    <x v="11"/>
    <n v="2190"/>
    <n v="1645"/>
    <n v="27"/>
    <n v="1618"/>
    <n v="17940.188330000001"/>
    <n v="3963.5116699999999"/>
    <x v="0"/>
    <x v="38"/>
  </r>
  <r>
    <x v="7"/>
    <s v="06"/>
    <x v="5"/>
    <x v="38"/>
    <x v="38"/>
    <x v="11"/>
    <n v="2324"/>
    <n v="1738"/>
    <n v="78"/>
    <n v="1660"/>
    <n v="19127.465830000001"/>
    <n v="4210.5841700000001"/>
    <x v="0"/>
    <x v="38"/>
  </r>
  <r>
    <x v="7"/>
    <s v="07"/>
    <x v="6"/>
    <x v="38"/>
    <x v="38"/>
    <x v="11"/>
    <n v="2423"/>
    <n v="1729"/>
    <n v="59"/>
    <n v="1670"/>
    <n v="18383.7925"/>
    <n v="3533.6075000000001"/>
    <x v="0"/>
    <x v="38"/>
  </r>
  <r>
    <x v="7"/>
    <s v="08"/>
    <x v="7"/>
    <x v="38"/>
    <x v="38"/>
    <x v="11"/>
    <n v="2393"/>
    <n v="1743"/>
    <n v="61"/>
    <n v="1682"/>
    <n v="17891.250830000001"/>
    <n v="4673.5825000000004"/>
    <x v="0"/>
    <x v="38"/>
  </r>
  <r>
    <x v="7"/>
    <s v="09"/>
    <x v="8"/>
    <x v="38"/>
    <x v="38"/>
    <x v="11"/>
    <n v="2323"/>
    <n v="1735"/>
    <n v="56"/>
    <n v="1679"/>
    <n v="18029.008330000001"/>
    <n v="4699.0249999999996"/>
    <x v="0"/>
    <x v="38"/>
  </r>
  <r>
    <x v="7"/>
    <s v="10"/>
    <x v="9"/>
    <x v="38"/>
    <x v="38"/>
    <x v="11"/>
    <n v="2239"/>
    <n v="1694"/>
    <n v="28"/>
    <n v="1666"/>
    <n v="17661.259999999998"/>
    <n v="4941.7066699999996"/>
    <x v="0"/>
    <x v="38"/>
  </r>
  <r>
    <x v="7"/>
    <s v="11"/>
    <x v="10"/>
    <x v="38"/>
    <x v="38"/>
    <x v="11"/>
    <n v="1799"/>
    <n v="1374"/>
    <n v="18"/>
    <n v="1356"/>
    <n v="14266.18167"/>
    <n v="4206.0183299999999"/>
    <x v="0"/>
    <x v="38"/>
  </r>
  <r>
    <x v="7"/>
    <s v="12"/>
    <x v="11"/>
    <x v="38"/>
    <x v="38"/>
    <x v="11"/>
    <n v="1798"/>
    <n v="1378"/>
    <n v="63"/>
    <n v="1315"/>
    <n v="13820.92"/>
    <n v="4357.4966700000004"/>
    <x v="0"/>
    <x v="38"/>
  </r>
  <r>
    <x v="7"/>
    <s v="01"/>
    <x v="0"/>
    <x v="39"/>
    <x v="39"/>
    <x v="11"/>
    <n v="6644"/>
    <n v="5390"/>
    <n v="0"/>
    <n v="5390"/>
    <n v="61202.057500000003"/>
    <n v="14978.659170000001"/>
    <x v="0"/>
    <x v="39"/>
  </r>
  <r>
    <x v="7"/>
    <s v="02"/>
    <x v="1"/>
    <x v="39"/>
    <x v="39"/>
    <x v="11"/>
    <n v="6786"/>
    <n v="5574"/>
    <n v="0"/>
    <n v="5574"/>
    <n v="63097.141669999997"/>
    <n v="17409.55833"/>
    <x v="0"/>
    <x v="39"/>
  </r>
  <r>
    <x v="7"/>
    <s v="03"/>
    <x v="2"/>
    <x v="39"/>
    <x v="39"/>
    <x v="11"/>
    <n v="8147"/>
    <n v="6714"/>
    <n v="1"/>
    <n v="6713"/>
    <n v="76921.560830000002"/>
    <n v="20217.689170000001"/>
    <x v="0"/>
    <x v="39"/>
  </r>
  <r>
    <x v="7"/>
    <s v="04"/>
    <x v="3"/>
    <x v="39"/>
    <x v="39"/>
    <x v="11"/>
    <n v="8533"/>
    <n v="6818"/>
    <n v="14"/>
    <n v="6804"/>
    <n v="76533.323329999999"/>
    <n v="19438.326669999999"/>
    <x v="0"/>
    <x v="39"/>
  </r>
  <r>
    <x v="7"/>
    <s v="05"/>
    <x v="4"/>
    <x v="39"/>
    <x v="39"/>
    <x v="11"/>
    <n v="9149"/>
    <n v="7378"/>
    <n v="105"/>
    <n v="7273"/>
    <n v="82397.321670000005"/>
    <n v="20808.51167"/>
    <x v="0"/>
    <x v="39"/>
  </r>
  <r>
    <x v="7"/>
    <s v="06"/>
    <x v="5"/>
    <x v="39"/>
    <x v="39"/>
    <x v="11"/>
    <n v="9385"/>
    <n v="7404"/>
    <n v="0"/>
    <n v="7404"/>
    <n v="86603.503330000007"/>
    <n v="17934.49667"/>
    <x v="0"/>
    <x v="39"/>
  </r>
  <r>
    <x v="7"/>
    <s v="07"/>
    <x v="6"/>
    <x v="39"/>
    <x v="39"/>
    <x v="11"/>
    <n v="8726"/>
    <n v="6574"/>
    <n v="155"/>
    <n v="6419"/>
    <n v="74638.442500000005"/>
    <n v="12270.07417"/>
    <x v="0"/>
    <x v="39"/>
  </r>
  <r>
    <x v="7"/>
    <s v="08"/>
    <x v="7"/>
    <x v="39"/>
    <x v="39"/>
    <x v="11"/>
    <n v="9363"/>
    <n v="7306"/>
    <n v="0"/>
    <n v="7306"/>
    <n v="85969.765830000004"/>
    <n v="17145.717499999999"/>
    <x v="0"/>
    <x v="39"/>
  </r>
  <r>
    <x v="7"/>
    <s v="09"/>
    <x v="8"/>
    <x v="39"/>
    <x v="39"/>
    <x v="11"/>
    <n v="9384"/>
    <n v="7646"/>
    <n v="0"/>
    <n v="7646"/>
    <n v="92148.051670000001"/>
    <n v="18567.64833"/>
    <x v="0"/>
    <x v="39"/>
  </r>
  <r>
    <x v="7"/>
    <s v="10"/>
    <x v="9"/>
    <x v="39"/>
    <x v="39"/>
    <x v="11"/>
    <n v="9283"/>
    <n v="7593"/>
    <n v="35"/>
    <n v="7558"/>
    <n v="90972.927500000005"/>
    <n v="17296.839169999999"/>
    <x v="0"/>
    <x v="39"/>
  </r>
  <r>
    <x v="7"/>
    <s v="11"/>
    <x v="10"/>
    <x v="39"/>
    <x v="39"/>
    <x v="11"/>
    <n v="7809"/>
    <n v="6521"/>
    <n v="0"/>
    <n v="6521"/>
    <n v="78296.895000000004"/>
    <n v="14618.705"/>
    <x v="0"/>
    <x v="39"/>
  </r>
  <r>
    <x v="7"/>
    <s v="12"/>
    <x v="11"/>
    <x v="39"/>
    <x v="39"/>
    <x v="11"/>
    <n v="7554"/>
    <n v="6258"/>
    <n v="0"/>
    <n v="6258"/>
    <n v="74642.824170000007"/>
    <n v="14718.17583"/>
    <x v="0"/>
    <x v="39"/>
  </r>
  <r>
    <x v="7"/>
    <s v="01"/>
    <x v="0"/>
    <x v="40"/>
    <x v="40"/>
    <x v="12"/>
    <n v="2123"/>
    <n v="1479"/>
    <n v="10"/>
    <n v="1469"/>
    <n v="16122.366669999999"/>
    <n v="3751.23333"/>
    <x v="0"/>
    <x v="40"/>
  </r>
  <r>
    <x v="7"/>
    <s v="02"/>
    <x v="1"/>
    <x v="40"/>
    <x v="40"/>
    <x v="12"/>
    <n v="1898"/>
    <n v="1305"/>
    <n v="2"/>
    <n v="1303"/>
    <n v="14170.4"/>
    <n v="3366.48333"/>
    <x v="0"/>
    <x v="40"/>
  </r>
  <r>
    <x v="7"/>
    <s v="03"/>
    <x v="2"/>
    <x v="40"/>
    <x v="40"/>
    <x v="12"/>
    <n v="2446"/>
    <n v="1723"/>
    <n v="1"/>
    <n v="1722"/>
    <n v="18707.600829999999"/>
    <n v="3763.7658299999998"/>
    <x v="0"/>
    <x v="40"/>
  </r>
  <r>
    <x v="7"/>
    <s v="04"/>
    <x v="3"/>
    <x v="40"/>
    <x v="40"/>
    <x v="12"/>
    <n v="2445"/>
    <n v="1629"/>
    <n v="3"/>
    <n v="1626"/>
    <n v="17452.198329999999"/>
    <n v="3629.4850000000001"/>
    <x v="0"/>
    <x v="40"/>
  </r>
  <r>
    <x v="7"/>
    <s v="05"/>
    <x v="4"/>
    <x v="40"/>
    <x v="40"/>
    <x v="12"/>
    <n v="2687"/>
    <n v="1782"/>
    <n v="18"/>
    <n v="1764"/>
    <n v="18766.676670000001"/>
    <n v="3425.2566700000002"/>
    <x v="0"/>
    <x v="40"/>
  </r>
  <r>
    <x v="7"/>
    <s v="06"/>
    <x v="5"/>
    <x v="40"/>
    <x v="40"/>
    <x v="12"/>
    <n v="2593"/>
    <n v="1721"/>
    <n v="20"/>
    <n v="1701"/>
    <n v="18436.099999999999"/>
    <n v="3637.7"/>
    <x v="0"/>
    <x v="40"/>
  </r>
  <r>
    <x v="7"/>
    <s v="07"/>
    <x v="6"/>
    <x v="40"/>
    <x v="40"/>
    <x v="12"/>
    <n v="2732"/>
    <n v="1790"/>
    <n v="20"/>
    <n v="1770"/>
    <n v="18949.900000000001"/>
    <n v="3228.8166700000002"/>
    <x v="0"/>
    <x v="40"/>
  </r>
  <r>
    <x v="7"/>
    <s v="08"/>
    <x v="7"/>
    <x v="40"/>
    <x v="40"/>
    <x v="12"/>
    <n v="2707"/>
    <n v="1800"/>
    <n v="18"/>
    <n v="1782"/>
    <n v="19548.18333"/>
    <n v="3520.7166699999998"/>
    <x v="0"/>
    <x v="40"/>
  </r>
  <r>
    <x v="7"/>
    <s v="09"/>
    <x v="8"/>
    <x v="40"/>
    <x v="40"/>
    <x v="12"/>
    <n v="2660"/>
    <n v="1769"/>
    <n v="24"/>
    <n v="1745"/>
    <n v="19204.736669999998"/>
    <n v="3477.88"/>
    <x v="0"/>
    <x v="40"/>
  </r>
  <r>
    <x v="7"/>
    <s v="10"/>
    <x v="9"/>
    <x v="40"/>
    <x v="40"/>
    <x v="12"/>
    <n v="2643"/>
    <n v="1703"/>
    <n v="18"/>
    <n v="1685"/>
    <n v="18509.54"/>
    <n v="3618.41"/>
    <x v="0"/>
    <x v="40"/>
  </r>
  <r>
    <x v="7"/>
    <s v="11"/>
    <x v="10"/>
    <x v="40"/>
    <x v="40"/>
    <x v="12"/>
    <n v="2228"/>
    <n v="1511"/>
    <n v="15"/>
    <n v="1496"/>
    <n v="16685.43417"/>
    <n v="3178.6658299999999"/>
    <x v="0"/>
    <x v="40"/>
  </r>
  <r>
    <x v="7"/>
    <s v="12"/>
    <x v="11"/>
    <x v="40"/>
    <x v="40"/>
    <x v="12"/>
    <n v="2355"/>
    <n v="1624"/>
    <n v="25"/>
    <n v="1599"/>
    <n v="17614.451669999999"/>
    <n v="3984.5650000000001"/>
    <x v="0"/>
    <x v="40"/>
  </r>
  <r>
    <x v="7"/>
    <s v="01"/>
    <x v="0"/>
    <x v="41"/>
    <x v="41"/>
    <x v="13"/>
    <m/>
    <m/>
    <m/>
    <m/>
    <m/>
    <m/>
    <x v="1"/>
    <x v="41"/>
  </r>
  <r>
    <x v="7"/>
    <s v="02"/>
    <x v="1"/>
    <x v="41"/>
    <x v="41"/>
    <x v="13"/>
    <m/>
    <m/>
    <m/>
    <m/>
    <m/>
    <m/>
    <x v="1"/>
    <x v="41"/>
  </r>
  <r>
    <x v="7"/>
    <s v="03"/>
    <x v="2"/>
    <x v="41"/>
    <x v="41"/>
    <x v="13"/>
    <m/>
    <m/>
    <m/>
    <m/>
    <m/>
    <m/>
    <x v="1"/>
    <x v="41"/>
  </r>
  <r>
    <x v="7"/>
    <s v="04"/>
    <x v="3"/>
    <x v="41"/>
    <x v="41"/>
    <x v="13"/>
    <m/>
    <m/>
    <m/>
    <m/>
    <m/>
    <m/>
    <x v="1"/>
    <x v="41"/>
  </r>
  <r>
    <x v="7"/>
    <s v="05"/>
    <x v="4"/>
    <x v="41"/>
    <x v="41"/>
    <x v="13"/>
    <m/>
    <m/>
    <m/>
    <m/>
    <m/>
    <m/>
    <x v="1"/>
    <x v="41"/>
  </r>
  <r>
    <x v="7"/>
    <s v="06"/>
    <x v="5"/>
    <x v="41"/>
    <x v="41"/>
    <x v="13"/>
    <m/>
    <m/>
    <m/>
    <m/>
    <m/>
    <m/>
    <x v="1"/>
    <x v="41"/>
  </r>
  <r>
    <x v="7"/>
    <s v="07"/>
    <x v="6"/>
    <x v="41"/>
    <x v="41"/>
    <x v="13"/>
    <m/>
    <m/>
    <m/>
    <m/>
    <m/>
    <m/>
    <x v="1"/>
    <x v="41"/>
  </r>
  <r>
    <x v="7"/>
    <s v="08"/>
    <x v="7"/>
    <x v="41"/>
    <x v="41"/>
    <x v="13"/>
    <m/>
    <m/>
    <m/>
    <m/>
    <m/>
    <m/>
    <x v="1"/>
    <x v="41"/>
  </r>
  <r>
    <x v="7"/>
    <s v="09"/>
    <x v="8"/>
    <x v="41"/>
    <x v="41"/>
    <x v="13"/>
    <m/>
    <m/>
    <m/>
    <m/>
    <m/>
    <m/>
    <x v="1"/>
    <x v="41"/>
  </r>
  <r>
    <x v="7"/>
    <s v="10"/>
    <x v="9"/>
    <x v="41"/>
    <x v="41"/>
    <x v="13"/>
    <m/>
    <m/>
    <m/>
    <m/>
    <m/>
    <m/>
    <x v="1"/>
    <x v="41"/>
  </r>
  <r>
    <x v="7"/>
    <s v="11"/>
    <x v="10"/>
    <x v="41"/>
    <x v="41"/>
    <x v="13"/>
    <m/>
    <m/>
    <m/>
    <m/>
    <m/>
    <m/>
    <x v="1"/>
    <x v="41"/>
  </r>
  <r>
    <x v="7"/>
    <s v="12"/>
    <x v="11"/>
    <x v="41"/>
    <x v="41"/>
    <x v="13"/>
    <m/>
    <m/>
    <m/>
    <m/>
    <m/>
    <m/>
    <x v="1"/>
    <x v="41"/>
  </r>
  <r>
    <x v="7"/>
    <s v="01"/>
    <x v="0"/>
    <x v="42"/>
    <x v="42"/>
    <x v="14"/>
    <n v="2137"/>
    <n v="2042"/>
    <n v="13"/>
    <n v="2029"/>
    <n v="25067.087500000001"/>
    <n v="4839.8125"/>
    <x v="0"/>
    <x v="42"/>
  </r>
  <r>
    <x v="7"/>
    <s v="02"/>
    <x v="1"/>
    <x v="42"/>
    <x v="42"/>
    <x v="14"/>
    <n v="2044"/>
    <n v="1962"/>
    <n v="2"/>
    <n v="1960"/>
    <n v="24546.883330000001"/>
    <n v="4867.48333"/>
    <x v="0"/>
    <x v="42"/>
  </r>
  <r>
    <x v="7"/>
    <s v="03"/>
    <x v="2"/>
    <x v="42"/>
    <x v="42"/>
    <x v="14"/>
    <n v="2471"/>
    <n v="2356"/>
    <n v="2"/>
    <n v="2354"/>
    <n v="29170.229169999999"/>
    <n v="6675.0041700000002"/>
    <x v="0"/>
    <x v="42"/>
  </r>
  <r>
    <x v="7"/>
    <s v="04"/>
    <x v="3"/>
    <x v="42"/>
    <x v="42"/>
    <x v="14"/>
    <n v="2222"/>
    <n v="2138"/>
    <n v="10"/>
    <n v="2128"/>
    <n v="26161.02333"/>
    <n v="5705.56"/>
    <x v="0"/>
    <x v="42"/>
  </r>
  <r>
    <x v="7"/>
    <s v="05"/>
    <x v="4"/>
    <x v="42"/>
    <x v="42"/>
    <x v="14"/>
    <n v="2102"/>
    <n v="2001"/>
    <n v="7"/>
    <n v="1994"/>
    <n v="24491.266670000001"/>
    <n v="4866.0333300000002"/>
    <x v="0"/>
    <x v="42"/>
  </r>
  <r>
    <x v="7"/>
    <s v="06"/>
    <x v="5"/>
    <x v="42"/>
    <x v="42"/>
    <x v="14"/>
    <n v="2080"/>
    <n v="1985"/>
    <n v="3"/>
    <n v="1982"/>
    <n v="24475.533329999998"/>
    <n v="5152.6333299999997"/>
    <x v="0"/>
    <x v="42"/>
  </r>
  <r>
    <x v="7"/>
    <s v="07"/>
    <x v="6"/>
    <x v="42"/>
    <x v="42"/>
    <x v="14"/>
    <n v="2331"/>
    <n v="2220"/>
    <n v="0"/>
    <n v="2220"/>
    <n v="27418.400000000001"/>
    <n v="5861.8333300000004"/>
    <x v="0"/>
    <x v="42"/>
  </r>
  <r>
    <x v="7"/>
    <s v="08"/>
    <x v="7"/>
    <x v="42"/>
    <x v="42"/>
    <x v="14"/>
    <n v="2350"/>
    <n v="2272"/>
    <n v="0"/>
    <n v="2272"/>
    <n v="28068.533329999998"/>
    <n v="5657.8166700000002"/>
    <x v="0"/>
    <x v="42"/>
  </r>
  <r>
    <x v="7"/>
    <s v="09"/>
    <x v="8"/>
    <x v="42"/>
    <x v="42"/>
    <x v="14"/>
    <n v="2222"/>
    <n v="2126"/>
    <n v="2"/>
    <n v="2124"/>
    <n v="26229.051670000001"/>
    <n v="5397.6149999999998"/>
    <x v="0"/>
    <x v="42"/>
  </r>
  <r>
    <x v="7"/>
    <s v="10"/>
    <x v="9"/>
    <x v="42"/>
    <x v="42"/>
    <x v="14"/>
    <n v="2231"/>
    <n v="2141"/>
    <n v="0"/>
    <n v="2141"/>
    <n v="26494.66"/>
    <n v="5399.59"/>
    <x v="0"/>
    <x v="42"/>
  </r>
  <r>
    <x v="7"/>
    <s v="11"/>
    <x v="10"/>
    <x v="42"/>
    <x v="42"/>
    <x v="14"/>
    <n v="2322"/>
    <n v="2171"/>
    <n v="1"/>
    <n v="2170"/>
    <n v="26758.213329999999"/>
    <n v="6223.2033300000003"/>
    <x v="0"/>
    <x v="42"/>
  </r>
  <r>
    <x v="7"/>
    <s v="12"/>
    <x v="11"/>
    <x v="42"/>
    <x v="42"/>
    <x v="14"/>
    <n v="2292"/>
    <n v="2179"/>
    <n v="1"/>
    <n v="2178"/>
    <n v="27111.916669999999"/>
    <n v="5916.1"/>
    <x v="0"/>
    <x v="42"/>
  </r>
  <r>
    <x v="7"/>
    <s v="01"/>
    <x v="0"/>
    <x v="43"/>
    <x v="43"/>
    <x v="14"/>
    <n v="5890"/>
    <n v="4605"/>
    <n v="89"/>
    <n v="4516"/>
    <n v="56597.491670000003"/>
    <n v="13801.991669999999"/>
    <x v="0"/>
    <x v="43"/>
  </r>
  <r>
    <x v="7"/>
    <s v="02"/>
    <x v="1"/>
    <x v="43"/>
    <x v="43"/>
    <x v="14"/>
    <n v="5561"/>
    <n v="4357"/>
    <n v="34"/>
    <n v="4323"/>
    <n v="56122.997499999998"/>
    <n v="14479.23583"/>
    <x v="0"/>
    <x v="43"/>
  </r>
  <r>
    <x v="7"/>
    <s v="03"/>
    <x v="2"/>
    <x v="43"/>
    <x v="43"/>
    <x v="14"/>
    <n v="6504"/>
    <n v="5018"/>
    <n v="62"/>
    <n v="4956"/>
    <n v="65147.232499999998"/>
    <n v="19736.30083"/>
    <x v="0"/>
    <x v="43"/>
  </r>
  <r>
    <x v="7"/>
    <s v="04"/>
    <x v="3"/>
    <x v="43"/>
    <x v="43"/>
    <x v="14"/>
    <n v="5883"/>
    <n v="4404"/>
    <n v="86"/>
    <n v="4318"/>
    <n v="55946.135000000002"/>
    <n v="15902.79833"/>
    <x v="0"/>
    <x v="43"/>
  </r>
  <r>
    <x v="7"/>
    <s v="05"/>
    <x v="4"/>
    <x v="43"/>
    <x v="43"/>
    <x v="14"/>
    <n v="5376"/>
    <n v="3874"/>
    <n v="51"/>
    <n v="3823"/>
    <n v="50049.1875"/>
    <n v="11471.9125"/>
    <x v="0"/>
    <x v="43"/>
  </r>
  <r>
    <x v="7"/>
    <s v="06"/>
    <x v="5"/>
    <x v="43"/>
    <x v="43"/>
    <x v="14"/>
    <n v="5252"/>
    <n v="3790"/>
    <n v="36"/>
    <n v="3754"/>
    <n v="49223.205000000002"/>
    <n v="12165.061669999999"/>
    <x v="0"/>
    <x v="43"/>
  </r>
  <r>
    <x v="7"/>
    <s v="07"/>
    <x v="6"/>
    <x v="43"/>
    <x v="43"/>
    <x v="14"/>
    <n v="5552"/>
    <n v="4106"/>
    <n v="37"/>
    <n v="4069"/>
    <n v="53286.639170000002"/>
    <n v="12720.56083"/>
    <x v="0"/>
    <x v="43"/>
  </r>
  <r>
    <x v="7"/>
    <s v="08"/>
    <x v="7"/>
    <x v="43"/>
    <x v="43"/>
    <x v="14"/>
    <n v="5547"/>
    <n v="4146"/>
    <n v="44"/>
    <n v="4102"/>
    <n v="53554.823329999999"/>
    <n v="12108.393330000001"/>
    <x v="0"/>
    <x v="43"/>
  </r>
  <r>
    <x v="7"/>
    <s v="09"/>
    <x v="8"/>
    <x v="43"/>
    <x v="43"/>
    <x v="14"/>
    <n v="5305"/>
    <n v="3896"/>
    <n v="148"/>
    <n v="3748"/>
    <n v="48985.544170000001"/>
    <n v="13212.8225"/>
    <x v="0"/>
    <x v="43"/>
  </r>
  <r>
    <x v="7"/>
    <s v="10"/>
    <x v="9"/>
    <x v="43"/>
    <x v="43"/>
    <x v="14"/>
    <n v="5869"/>
    <n v="4280"/>
    <n v="36"/>
    <n v="4244"/>
    <n v="55609.95"/>
    <n v="16871.966670000002"/>
    <x v="0"/>
    <x v="43"/>
  </r>
  <r>
    <x v="7"/>
    <s v="11"/>
    <x v="10"/>
    <x v="43"/>
    <x v="43"/>
    <x v="14"/>
    <n v="6145"/>
    <n v="4741"/>
    <n v="97"/>
    <n v="4644"/>
    <n v="60896.92583"/>
    <n v="17488.524170000001"/>
    <x v="0"/>
    <x v="43"/>
  </r>
  <r>
    <x v="7"/>
    <s v="12"/>
    <x v="11"/>
    <x v="43"/>
    <x v="43"/>
    <x v="14"/>
    <n v="6386"/>
    <n v="4985"/>
    <n v="52"/>
    <n v="4933"/>
    <n v="64882.263330000002"/>
    <n v="16842.57"/>
    <x v="0"/>
    <x v="43"/>
  </r>
  <r>
    <x v="7"/>
    <s v="01"/>
    <x v="0"/>
    <x v="44"/>
    <x v="44"/>
    <x v="14"/>
    <n v="2779"/>
    <n v="2585"/>
    <n v="8"/>
    <n v="2577"/>
    <n v="32543.18333"/>
    <n v="5766"/>
    <x v="0"/>
    <x v="44"/>
  </r>
  <r>
    <x v="7"/>
    <s v="02"/>
    <x v="1"/>
    <x v="44"/>
    <x v="44"/>
    <x v="14"/>
    <n v="2699"/>
    <n v="2515"/>
    <n v="7"/>
    <n v="2508"/>
    <n v="32267.861669999998"/>
    <n v="5628.93833"/>
    <x v="0"/>
    <x v="44"/>
  </r>
  <r>
    <x v="7"/>
    <s v="03"/>
    <x v="2"/>
    <x v="44"/>
    <x v="44"/>
    <x v="14"/>
    <n v="3184"/>
    <n v="2972"/>
    <n v="7"/>
    <n v="2965"/>
    <n v="37100.311670000003"/>
    <n v="8649.5049999999992"/>
    <x v="0"/>
    <x v="44"/>
  </r>
  <r>
    <x v="7"/>
    <s v="04"/>
    <x v="3"/>
    <x v="44"/>
    <x v="44"/>
    <x v="14"/>
    <n v="2931"/>
    <n v="2690"/>
    <n v="19"/>
    <n v="2671"/>
    <n v="33567.173329999998"/>
    <n v="7334.1766699999998"/>
    <x v="0"/>
    <x v="44"/>
  </r>
  <r>
    <x v="7"/>
    <s v="05"/>
    <x v="4"/>
    <x v="44"/>
    <x v="44"/>
    <x v="14"/>
    <n v="2854"/>
    <n v="2594"/>
    <n v="23"/>
    <n v="2571"/>
    <n v="32310.236669999998"/>
    <n v="5968.6633300000003"/>
    <x v="0"/>
    <x v="44"/>
  </r>
  <r>
    <x v="7"/>
    <s v="06"/>
    <x v="5"/>
    <x v="44"/>
    <x v="44"/>
    <x v="14"/>
    <n v="2785"/>
    <n v="2524"/>
    <n v="20"/>
    <n v="2504"/>
    <n v="31708.15"/>
    <n v="6083.26667"/>
    <x v="0"/>
    <x v="44"/>
  </r>
  <r>
    <x v="7"/>
    <s v="07"/>
    <x v="6"/>
    <x v="44"/>
    <x v="44"/>
    <x v="14"/>
    <n v="3087"/>
    <n v="2823"/>
    <n v="15"/>
    <n v="2808"/>
    <n v="35481.415829999998"/>
    <n v="6967.7174999999997"/>
    <x v="0"/>
    <x v="44"/>
  </r>
  <r>
    <x v="7"/>
    <s v="08"/>
    <x v="7"/>
    <x v="44"/>
    <x v="44"/>
    <x v="14"/>
    <n v="3191"/>
    <n v="2902"/>
    <n v="19"/>
    <n v="2883"/>
    <n v="36454.050000000003"/>
    <n v="7037.98333"/>
    <x v="0"/>
    <x v="44"/>
  </r>
  <r>
    <x v="7"/>
    <s v="09"/>
    <x v="8"/>
    <x v="44"/>
    <x v="44"/>
    <x v="14"/>
    <n v="2889"/>
    <n v="2631"/>
    <n v="13"/>
    <n v="2618"/>
    <n v="33102.170830000003"/>
    <n v="5525.7791699999998"/>
    <x v="0"/>
    <x v="44"/>
  </r>
  <r>
    <x v="7"/>
    <s v="10"/>
    <x v="9"/>
    <x v="44"/>
    <x v="44"/>
    <x v="14"/>
    <n v="3002"/>
    <n v="2720"/>
    <n v="9"/>
    <n v="2711"/>
    <n v="34481.936670000003"/>
    <n v="6078.6466700000001"/>
    <x v="0"/>
    <x v="44"/>
  </r>
  <r>
    <x v="7"/>
    <s v="11"/>
    <x v="10"/>
    <x v="44"/>
    <x v="44"/>
    <x v="14"/>
    <n v="3022"/>
    <n v="2811"/>
    <n v="6"/>
    <n v="2805"/>
    <n v="35752.083330000001"/>
    <n v="7476.76667"/>
    <x v="0"/>
    <x v="44"/>
  </r>
  <r>
    <x v="7"/>
    <s v="12"/>
    <x v="11"/>
    <x v="44"/>
    <x v="44"/>
    <x v="14"/>
    <n v="3090"/>
    <n v="2889"/>
    <n v="3"/>
    <n v="2886"/>
    <n v="36897.262499999997"/>
    <n v="6798.9375"/>
    <x v="0"/>
    <x v="44"/>
  </r>
  <r>
    <x v="7"/>
    <s v="01"/>
    <x v="0"/>
    <x v="45"/>
    <x v="45"/>
    <x v="14"/>
    <n v="4162"/>
    <n v="3699"/>
    <n v="43"/>
    <n v="3656"/>
    <n v="46134.460830000004"/>
    <n v="12315.622499999999"/>
    <x v="0"/>
    <x v="45"/>
  </r>
  <r>
    <x v="7"/>
    <s v="02"/>
    <x v="1"/>
    <x v="45"/>
    <x v="45"/>
    <x v="14"/>
    <n v="3912"/>
    <n v="3547"/>
    <n v="40"/>
    <n v="3507"/>
    <n v="42881.772499999999"/>
    <n v="10668.977500000001"/>
    <x v="0"/>
    <x v="45"/>
  </r>
  <r>
    <x v="7"/>
    <s v="03"/>
    <x v="2"/>
    <x v="45"/>
    <x v="45"/>
    <x v="14"/>
    <n v="4400"/>
    <n v="3923"/>
    <n v="40"/>
    <n v="3883"/>
    <n v="52229.51167"/>
    <n v="12931.58833"/>
    <x v="0"/>
    <x v="45"/>
  </r>
  <r>
    <x v="7"/>
    <s v="04"/>
    <x v="3"/>
    <x v="45"/>
    <x v="45"/>
    <x v="14"/>
    <n v="3650"/>
    <n v="3160"/>
    <n v="18"/>
    <n v="3142"/>
    <n v="42509.533329999998"/>
    <n v="7925.8333300000004"/>
    <x v="0"/>
    <x v="45"/>
  </r>
  <r>
    <x v="7"/>
    <s v="05"/>
    <x v="4"/>
    <x v="45"/>
    <x v="45"/>
    <x v="14"/>
    <n v="3184"/>
    <n v="2677"/>
    <n v="9"/>
    <n v="2668"/>
    <n v="34444"/>
    <n v="5291.3333300000004"/>
    <x v="0"/>
    <x v="45"/>
  </r>
  <r>
    <x v="7"/>
    <s v="06"/>
    <x v="5"/>
    <x v="45"/>
    <x v="45"/>
    <x v="14"/>
    <n v="3132"/>
    <n v="2558"/>
    <n v="10"/>
    <n v="2548"/>
    <n v="31436.409169999999"/>
    <n v="5618.4741700000004"/>
    <x v="0"/>
    <x v="45"/>
  </r>
  <r>
    <x v="7"/>
    <s v="07"/>
    <x v="6"/>
    <x v="45"/>
    <x v="45"/>
    <x v="14"/>
    <n v="3397"/>
    <n v="2718"/>
    <n v="10"/>
    <n v="2708"/>
    <n v="33463.800000000003"/>
    <n v="5850.6333299999997"/>
    <x v="0"/>
    <x v="45"/>
  </r>
  <r>
    <x v="7"/>
    <s v="08"/>
    <x v="7"/>
    <x v="45"/>
    <x v="45"/>
    <x v="14"/>
    <n v="3346"/>
    <n v="2740"/>
    <n v="9"/>
    <n v="2731"/>
    <n v="33424.25"/>
    <n v="5350.0833300000004"/>
    <x v="0"/>
    <x v="45"/>
  </r>
  <r>
    <x v="7"/>
    <s v="09"/>
    <x v="8"/>
    <x v="45"/>
    <x v="45"/>
    <x v="14"/>
    <n v="3186"/>
    <n v="2623"/>
    <n v="12"/>
    <n v="2611"/>
    <n v="31798.81667"/>
    <n v="5547.3833299999997"/>
    <x v="0"/>
    <x v="45"/>
  </r>
  <r>
    <x v="7"/>
    <s v="10"/>
    <x v="9"/>
    <x v="45"/>
    <x v="45"/>
    <x v="14"/>
    <n v="3606"/>
    <n v="3068"/>
    <n v="10"/>
    <n v="3058"/>
    <n v="37618.466670000002"/>
    <n v="6320.55"/>
    <x v="0"/>
    <x v="45"/>
  </r>
  <r>
    <x v="7"/>
    <s v="11"/>
    <x v="10"/>
    <x v="45"/>
    <x v="45"/>
    <x v="14"/>
    <n v="4031"/>
    <n v="3600"/>
    <n v="13"/>
    <n v="3587"/>
    <n v="44927.133329999997"/>
    <n v="10506.3"/>
    <x v="0"/>
    <x v="45"/>
  </r>
  <r>
    <x v="7"/>
    <s v="12"/>
    <x v="11"/>
    <x v="45"/>
    <x v="45"/>
    <x v="14"/>
    <n v="4168"/>
    <n v="3718"/>
    <n v="27"/>
    <n v="3691"/>
    <n v="46796.516669999997"/>
    <n v="10899.883330000001"/>
    <x v="0"/>
    <x v="45"/>
  </r>
  <r>
    <x v="7"/>
    <s v="01"/>
    <x v="0"/>
    <x v="46"/>
    <x v="46"/>
    <x v="14"/>
    <n v="3200"/>
    <n v="1593"/>
    <n v="1"/>
    <n v="1592"/>
    <n v="17269.237499999999"/>
    <n v="3648.8958299999999"/>
    <x v="0"/>
    <x v="46"/>
  </r>
  <r>
    <x v="7"/>
    <s v="02"/>
    <x v="1"/>
    <x v="46"/>
    <x v="46"/>
    <x v="14"/>
    <n v="3136"/>
    <n v="1503"/>
    <n v="1"/>
    <n v="1502"/>
    <n v="16174.997499999999"/>
    <n v="3432.26917"/>
    <x v="0"/>
    <x v="46"/>
  </r>
  <r>
    <x v="7"/>
    <s v="03"/>
    <x v="2"/>
    <x v="46"/>
    <x v="46"/>
    <x v="14"/>
    <n v="3617"/>
    <n v="1740"/>
    <n v="3"/>
    <n v="1737"/>
    <n v="18422.083330000001"/>
    <n v="4509.25"/>
    <x v="0"/>
    <x v="46"/>
  </r>
  <r>
    <x v="7"/>
    <s v="04"/>
    <x v="3"/>
    <x v="46"/>
    <x v="46"/>
    <x v="14"/>
    <n v="3501"/>
    <n v="1690"/>
    <n v="4"/>
    <n v="1686"/>
    <n v="17899.03167"/>
    <n v="4096.9350000000004"/>
    <x v="0"/>
    <x v="46"/>
  </r>
  <r>
    <x v="7"/>
    <s v="05"/>
    <x v="4"/>
    <x v="46"/>
    <x v="46"/>
    <x v="14"/>
    <n v="3659"/>
    <n v="1738"/>
    <n v="1"/>
    <n v="1737"/>
    <n v="18415.38667"/>
    <n v="3595.71333"/>
    <x v="0"/>
    <x v="46"/>
  </r>
  <r>
    <x v="7"/>
    <s v="06"/>
    <x v="5"/>
    <x v="46"/>
    <x v="46"/>
    <x v="14"/>
    <n v="3492"/>
    <n v="1703"/>
    <n v="2"/>
    <n v="1701"/>
    <n v="17942.143329999999"/>
    <n v="3724.3066699999999"/>
    <x v="0"/>
    <x v="46"/>
  </r>
  <r>
    <x v="7"/>
    <s v="07"/>
    <x v="6"/>
    <x v="46"/>
    <x v="46"/>
    <x v="14"/>
    <n v="3774"/>
    <n v="1989"/>
    <n v="1"/>
    <n v="1988"/>
    <n v="21008.909169999999"/>
    <n v="4657.4075000000003"/>
    <x v="0"/>
    <x v="46"/>
  </r>
  <r>
    <x v="7"/>
    <s v="08"/>
    <x v="7"/>
    <x v="46"/>
    <x v="46"/>
    <x v="14"/>
    <n v="3779"/>
    <n v="2078"/>
    <n v="1"/>
    <n v="2077"/>
    <n v="21902.1"/>
    <n v="3622.6333300000001"/>
    <x v="0"/>
    <x v="46"/>
  </r>
  <r>
    <x v="7"/>
    <s v="09"/>
    <x v="8"/>
    <x v="46"/>
    <x v="46"/>
    <x v="14"/>
    <n v="3708"/>
    <n v="1946"/>
    <n v="1"/>
    <n v="1945"/>
    <n v="20576.18333"/>
    <n v="3760.51667"/>
    <x v="0"/>
    <x v="46"/>
  </r>
  <r>
    <x v="7"/>
    <s v="10"/>
    <x v="9"/>
    <x v="46"/>
    <x v="46"/>
    <x v="14"/>
    <n v="3697"/>
    <n v="1799"/>
    <n v="5"/>
    <n v="1794"/>
    <n v="19245.259999999998"/>
    <n v="3972.5733300000002"/>
    <x v="0"/>
    <x v="46"/>
  </r>
  <r>
    <x v="7"/>
    <s v="11"/>
    <x v="10"/>
    <x v="46"/>
    <x v="46"/>
    <x v="14"/>
    <n v="3566"/>
    <n v="1642"/>
    <n v="4"/>
    <n v="1638"/>
    <n v="17717.866669999999"/>
    <n v="3732.2"/>
    <x v="0"/>
    <x v="46"/>
  </r>
  <r>
    <x v="7"/>
    <s v="12"/>
    <x v="11"/>
    <x v="46"/>
    <x v="46"/>
    <x v="14"/>
    <n v="3547"/>
    <n v="1753"/>
    <n v="0"/>
    <n v="1753"/>
    <n v="18811.37833"/>
    <n v="4801.8883299999998"/>
    <x v="0"/>
    <x v="46"/>
  </r>
  <r>
    <x v="7"/>
    <s v="01"/>
    <x v="0"/>
    <x v="93"/>
    <x v="93"/>
    <x v="31"/>
    <n v="3705"/>
    <n v="2917"/>
    <n v="298"/>
    <n v="2619"/>
    <n v="28654.463329999999"/>
    <n v="9329.2033300000003"/>
    <x v="0"/>
    <x v="93"/>
  </r>
  <r>
    <x v="7"/>
    <s v="02"/>
    <x v="1"/>
    <x v="93"/>
    <x v="93"/>
    <x v="31"/>
    <n v="3243"/>
    <n v="2525"/>
    <n v="19"/>
    <n v="2506"/>
    <n v="27207.89417"/>
    <n v="8055.2725"/>
    <x v="0"/>
    <x v="93"/>
  </r>
  <r>
    <x v="7"/>
    <s v="03"/>
    <x v="2"/>
    <x v="93"/>
    <x v="93"/>
    <x v="31"/>
    <n v="3238"/>
    <n v="2478"/>
    <n v="21"/>
    <n v="2457"/>
    <n v="26714.8825"/>
    <n v="10272.90083"/>
    <x v="0"/>
    <x v="93"/>
  </r>
  <r>
    <x v="7"/>
    <s v="04"/>
    <x v="3"/>
    <x v="93"/>
    <x v="93"/>
    <x v="31"/>
    <n v="3830"/>
    <n v="2917"/>
    <n v="33"/>
    <n v="2884"/>
    <n v="31419.04333"/>
    <n v="11492.006670000001"/>
    <x v="0"/>
    <x v="93"/>
  </r>
  <r>
    <x v="7"/>
    <s v="05"/>
    <x v="4"/>
    <x v="93"/>
    <x v="93"/>
    <x v="31"/>
    <n v="3901"/>
    <n v="2988"/>
    <n v="35"/>
    <n v="2953"/>
    <n v="32368.0275"/>
    <n v="12088.239170000001"/>
    <x v="0"/>
    <x v="93"/>
  </r>
  <r>
    <x v="7"/>
    <s v="06"/>
    <x v="5"/>
    <x v="93"/>
    <x v="93"/>
    <x v="31"/>
    <n v="3859"/>
    <n v="2908"/>
    <n v="0"/>
    <n v="2908"/>
    <n v="32073.409169999999"/>
    <n v="10609.490830000001"/>
    <x v="0"/>
    <x v="93"/>
  </r>
  <r>
    <x v="7"/>
    <s v="07"/>
    <x v="6"/>
    <x v="93"/>
    <x v="93"/>
    <x v="31"/>
    <n v="4383"/>
    <n v="3192"/>
    <n v="0"/>
    <n v="3192"/>
    <n v="35209.198329999999"/>
    <n v="10540.768330000001"/>
    <x v="0"/>
    <x v="93"/>
  </r>
  <r>
    <x v="7"/>
    <s v="08"/>
    <x v="7"/>
    <x v="93"/>
    <x v="93"/>
    <x v="31"/>
    <n v="4505"/>
    <n v="3257"/>
    <n v="0"/>
    <n v="3257"/>
    <n v="35928.372499999998"/>
    <n v="10627.727500000001"/>
    <x v="0"/>
    <x v="93"/>
  </r>
  <r>
    <x v="7"/>
    <s v="09"/>
    <x v="8"/>
    <x v="93"/>
    <x v="93"/>
    <x v="31"/>
    <n v="4029"/>
    <n v="3022"/>
    <n v="0"/>
    <n v="3022"/>
    <n v="33448.516669999997"/>
    <n v="9068.5166700000009"/>
    <x v="0"/>
    <x v="93"/>
  </r>
  <r>
    <x v="7"/>
    <s v="10"/>
    <x v="9"/>
    <x v="93"/>
    <x v="93"/>
    <x v="31"/>
    <n v="4074"/>
    <n v="3080"/>
    <n v="0"/>
    <n v="3080"/>
    <n v="34048.994169999998"/>
    <n v="12179.622499999999"/>
    <x v="0"/>
    <x v="93"/>
  </r>
  <r>
    <x v="7"/>
    <s v="11"/>
    <x v="10"/>
    <x v="93"/>
    <x v="93"/>
    <x v="31"/>
    <n v="3727"/>
    <n v="2900"/>
    <n v="23"/>
    <n v="2877"/>
    <n v="31794.861669999998"/>
    <n v="12895.38833"/>
    <x v="0"/>
    <x v="93"/>
  </r>
  <r>
    <x v="7"/>
    <s v="12"/>
    <x v="11"/>
    <x v="93"/>
    <x v="93"/>
    <x v="31"/>
    <n v="4350"/>
    <n v="3009"/>
    <n v="0"/>
    <n v="3009"/>
    <n v="32775.052499999998"/>
    <n v="12148.53083"/>
    <x v="0"/>
    <x v="93"/>
  </r>
  <r>
    <x v="7"/>
    <s v="01"/>
    <x v="0"/>
    <x v="94"/>
    <x v="94"/>
    <x v="31"/>
    <n v="2702"/>
    <n v="2316"/>
    <n v="61"/>
    <n v="2255"/>
    <n v="23646.266670000001"/>
    <n v="6095.73333"/>
    <x v="0"/>
    <x v="94"/>
  </r>
  <r>
    <x v="7"/>
    <s v="02"/>
    <x v="1"/>
    <x v="94"/>
    <x v="94"/>
    <x v="31"/>
    <n v="2787"/>
    <n v="2467"/>
    <n v="58"/>
    <n v="2409"/>
    <n v="25202.533329999998"/>
    <n v="6501.8333300000004"/>
    <x v="0"/>
    <x v="94"/>
  </r>
  <r>
    <x v="7"/>
    <s v="03"/>
    <x v="2"/>
    <x v="94"/>
    <x v="94"/>
    <x v="31"/>
    <n v="3153"/>
    <n v="2846"/>
    <n v="64"/>
    <n v="2782"/>
    <n v="29138.75"/>
    <n v="7687.1833299999998"/>
    <x v="0"/>
    <x v="94"/>
  </r>
  <r>
    <x v="7"/>
    <s v="04"/>
    <x v="3"/>
    <x v="94"/>
    <x v="94"/>
    <x v="31"/>
    <n v="3161"/>
    <n v="2711"/>
    <n v="70"/>
    <n v="2641"/>
    <n v="27735.7"/>
    <n v="8649.5166700000009"/>
    <x v="0"/>
    <x v="94"/>
  </r>
  <r>
    <x v="7"/>
    <s v="05"/>
    <x v="4"/>
    <x v="94"/>
    <x v="94"/>
    <x v="31"/>
    <n v="3055"/>
    <n v="2592"/>
    <n v="21"/>
    <n v="2571"/>
    <n v="27016.947499999998"/>
    <n v="8048.5524999999998"/>
    <x v="0"/>
    <x v="94"/>
  </r>
  <r>
    <x v="7"/>
    <s v="06"/>
    <x v="5"/>
    <x v="94"/>
    <x v="94"/>
    <x v="31"/>
    <n v="2738"/>
    <n v="2279"/>
    <n v="39"/>
    <n v="2240"/>
    <n v="23477.80833"/>
    <n v="4994.0749999999998"/>
    <x v="0"/>
    <x v="94"/>
  </r>
  <r>
    <x v="7"/>
    <s v="07"/>
    <x v="6"/>
    <x v="94"/>
    <x v="94"/>
    <x v="31"/>
    <n v="2446"/>
    <n v="2030"/>
    <n v="47"/>
    <n v="1983"/>
    <n v="20590.887500000001"/>
    <n v="4177.4958299999998"/>
    <x v="0"/>
    <x v="94"/>
  </r>
  <r>
    <x v="7"/>
    <s v="08"/>
    <x v="7"/>
    <x v="94"/>
    <x v="94"/>
    <x v="31"/>
    <n v="2468"/>
    <n v="2067"/>
    <n v="22"/>
    <n v="2045"/>
    <n v="21243.736669999998"/>
    <n v="4014.33"/>
    <x v="0"/>
    <x v="94"/>
  </r>
  <r>
    <x v="7"/>
    <s v="09"/>
    <x v="8"/>
    <x v="94"/>
    <x v="94"/>
    <x v="31"/>
    <n v="2808"/>
    <n v="2375"/>
    <n v="18"/>
    <n v="2357"/>
    <n v="24350.723330000001"/>
    <n v="6333.4433300000001"/>
    <x v="0"/>
    <x v="94"/>
  </r>
  <r>
    <x v="7"/>
    <s v="10"/>
    <x v="9"/>
    <x v="94"/>
    <x v="94"/>
    <x v="31"/>
    <n v="3347"/>
    <n v="2831"/>
    <n v="27"/>
    <n v="2804"/>
    <n v="28926.47667"/>
    <n v="8372.7566700000007"/>
    <x v="0"/>
    <x v="94"/>
  </r>
  <r>
    <x v="7"/>
    <s v="11"/>
    <x v="10"/>
    <x v="94"/>
    <x v="94"/>
    <x v="31"/>
    <n v="3461"/>
    <n v="2944"/>
    <n v="28"/>
    <n v="2916"/>
    <n v="30177.45"/>
    <n v="10500.733329999999"/>
    <x v="0"/>
    <x v="94"/>
  </r>
  <r>
    <x v="7"/>
    <s v="12"/>
    <x v="11"/>
    <x v="94"/>
    <x v="94"/>
    <x v="31"/>
    <n v="3522"/>
    <n v="3003"/>
    <n v="30"/>
    <n v="2973"/>
    <n v="30829.283329999998"/>
    <n v="10550.4"/>
    <x v="0"/>
    <x v="94"/>
  </r>
  <r>
    <x v="7"/>
    <s v="01"/>
    <x v="0"/>
    <x v="47"/>
    <x v="47"/>
    <x v="15"/>
    <n v="2491"/>
    <n v="1934"/>
    <n v="0"/>
    <n v="1934"/>
    <n v="20763.325000000001"/>
    <n v="6285.7583299999997"/>
    <x v="0"/>
    <x v="47"/>
  </r>
  <r>
    <x v="7"/>
    <s v="02"/>
    <x v="1"/>
    <x v="47"/>
    <x v="47"/>
    <x v="15"/>
    <n v="2323"/>
    <n v="1853"/>
    <n v="5"/>
    <n v="1848"/>
    <n v="19257.303329999999"/>
    <n v="5704.63"/>
    <x v="0"/>
    <x v="47"/>
  </r>
  <r>
    <x v="7"/>
    <s v="03"/>
    <x v="2"/>
    <x v="47"/>
    <x v="47"/>
    <x v="15"/>
    <n v="2770"/>
    <n v="2173"/>
    <n v="0"/>
    <n v="2173"/>
    <n v="22639.555"/>
    <n v="6659.3616700000002"/>
    <x v="0"/>
    <x v="47"/>
  </r>
  <r>
    <x v="7"/>
    <s v="04"/>
    <x v="3"/>
    <x v="47"/>
    <x v="47"/>
    <x v="15"/>
    <n v="2877"/>
    <n v="2173"/>
    <n v="29"/>
    <n v="2144"/>
    <n v="22373.05"/>
    <n v="6329.2833300000002"/>
    <x v="0"/>
    <x v="47"/>
  </r>
  <r>
    <x v="7"/>
    <s v="05"/>
    <x v="4"/>
    <x v="47"/>
    <x v="47"/>
    <x v="15"/>
    <n v="2940"/>
    <n v="2202"/>
    <n v="14"/>
    <n v="2188"/>
    <n v="23512.48083"/>
    <n v="6184.1691700000001"/>
    <x v="0"/>
    <x v="47"/>
  </r>
  <r>
    <x v="7"/>
    <s v="06"/>
    <x v="5"/>
    <x v="47"/>
    <x v="47"/>
    <x v="15"/>
    <n v="2877"/>
    <n v="2126"/>
    <n v="6"/>
    <n v="2120"/>
    <n v="22618.362499999999"/>
    <n v="5179.8541699999996"/>
    <x v="0"/>
    <x v="47"/>
  </r>
  <r>
    <x v="7"/>
    <s v="07"/>
    <x v="6"/>
    <x v="47"/>
    <x v="47"/>
    <x v="15"/>
    <n v="2969"/>
    <n v="2147"/>
    <n v="2"/>
    <n v="2145"/>
    <n v="22981.874169999999"/>
    <n v="5273.1758300000001"/>
    <x v="0"/>
    <x v="47"/>
  </r>
  <r>
    <x v="7"/>
    <s v="08"/>
    <x v="7"/>
    <x v="47"/>
    <x v="47"/>
    <x v="15"/>
    <n v="3047"/>
    <n v="2213"/>
    <n v="7"/>
    <n v="2206"/>
    <n v="22943.646669999998"/>
    <n v="5747.07"/>
    <x v="0"/>
    <x v="47"/>
  </r>
  <r>
    <x v="7"/>
    <s v="09"/>
    <x v="8"/>
    <x v="47"/>
    <x v="47"/>
    <x v="15"/>
    <n v="3025"/>
    <n v="2226"/>
    <n v="10"/>
    <n v="2216"/>
    <n v="23217.87917"/>
    <n v="5253.5208300000004"/>
    <x v="0"/>
    <x v="47"/>
  </r>
  <r>
    <x v="7"/>
    <s v="10"/>
    <x v="9"/>
    <x v="47"/>
    <x v="47"/>
    <x v="15"/>
    <n v="3037"/>
    <n v="2285"/>
    <n v="11"/>
    <n v="2274"/>
    <n v="24762.489170000001"/>
    <n v="5911.4775"/>
    <x v="0"/>
    <x v="47"/>
  </r>
  <r>
    <x v="7"/>
    <s v="11"/>
    <x v="10"/>
    <x v="47"/>
    <x v="47"/>
    <x v="15"/>
    <n v="2513"/>
    <n v="1930"/>
    <n v="7"/>
    <n v="1923"/>
    <n v="20532.923330000001"/>
    <n v="5312.8433299999997"/>
    <x v="0"/>
    <x v="47"/>
  </r>
  <r>
    <x v="7"/>
    <s v="12"/>
    <x v="11"/>
    <x v="47"/>
    <x v="47"/>
    <x v="15"/>
    <n v="2718"/>
    <n v="2090"/>
    <n v="4"/>
    <n v="2086"/>
    <n v="22613.321670000001"/>
    <n v="5927.7783300000001"/>
    <x v="0"/>
    <x v="47"/>
  </r>
  <r>
    <x v="7"/>
    <s v="01"/>
    <x v="0"/>
    <x v="48"/>
    <x v="48"/>
    <x v="16"/>
    <n v="1816"/>
    <n v="1516"/>
    <n v="0"/>
    <n v="1516"/>
    <n v="16847.865829999999"/>
    <n v="4474.9674999999997"/>
    <x v="0"/>
    <x v="48"/>
  </r>
  <r>
    <x v="7"/>
    <s v="02"/>
    <x v="1"/>
    <x v="48"/>
    <x v="48"/>
    <x v="16"/>
    <n v="1642"/>
    <n v="1362"/>
    <n v="0"/>
    <n v="1362"/>
    <n v="14975.041670000001"/>
    <n v="3460.4749999999999"/>
    <x v="0"/>
    <x v="48"/>
  </r>
  <r>
    <x v="7"/>
    <s v="03"/>
    <x v="2"/>
    <x v="48"/>
    <x v="48"/>
    <x v="16"/>
    <n v="1961"/>
    <n v="1587"/>
    <n v="0"/>
    <n v="1587"/>
    <n v="17656.884170000001"/>
    <n v="4322.7991700000002"/>
    <x v="0"/>
    <x v="48"/>
  </r>
  <r>
    <x v="7"/>
    <s v="04"/>
    <x v="3"/>
    <x v="48"/>
    <x v="48"/>
    <x v="16"/>
    <n v="2286"/>
    <n v="1824"/>
    <n v="0"/>
    <n v="1824"/>
    <n v="20279.69167"/>
    <n v="4763.2749999999996"/>
    <x v="0"/>
    <x v="48"/>
  </r>
  <r>
    <x v="7"/>
    <s v="05"/>
    <x v="4"/>
    <x v="48"/>
    <x v="48"/>
    <x v="16"/>
    <n v="2298"/>
    <n v="1822"/>
    <n v="0"/>
    <n v="1822"/>
    <n v="20485.785830000001"/>
    <n v="4433.2641700000004"/>
    <x v="0"/>
    <x v="48"/>
  </r>
  <r>
    <x v="7"/>
    <s v="06"/>
    <x v="5"/>
    <x v="48"/>
    <x v="48"/>
    <x v="16"/>
    <n v="2309"/>
    <n v="1815"/>
    <n v="0"/>
    <n v="1815"/>
    <n v="20290.826669999999"/>
    <n v="4291.4566699999996"/>
    <x v="0"/>
    <x v="48"/>
  </r>
  <r>
    <x v="7"/>
    <s v="07"/>
    <x v="6"/>
    <x v="48"/>
    <x v="48"/>
    <x v="16"/>
    <n v="2490"/>
    <n v="1948"/>
    <n v="0"/>
    <n v="1948"/>
    <n v="21868.81583"/>
    <n v="4846.6508299999996"/>
    <x v="0"/>
    <x v="48"/>
  </r>
  <r>
    <x v="7"/>
    <s v="08"/>
    <x v="7"/>
    <x v="48"/>
    <x v="48"/>
    <x v="16"/>
    <n v="2419"/>
    <n v="1870"/>
    <n v="0"/>
    <n v="1870"/>
    <n v="21011.084999999999"/>
    <n v="3731.33167"/>
    <x v="0"/>
    <x v="48"/>
  </r>
  <r>
    <x v="7"/>
    <s v="09"/>
    <x v="8"/>
    <x v="48"/>
    <x v="48"/>
    <x v="16"/>
    <n v="2415"/>
    <n v="1871"/>
    <n v="0"/>
    <n v="1871"/>
    <n v="20957.845000000001"/>
    <n v="4220.4549999999999"/>
    <x v="0"/>
    <x v="48"/>
  </r>
  <r>
    <x v="7"/>
    <s v="10"/>
    <x v="9"/>
    <x v="48"/>
    <x v="48"/>
    <x v="16"/>
    <n v="2389"/>
    <n v="1899"/>
    <n v="0"/>
    <n v="1899"/>
    <n v="21532.479169999999"/>
    <n v="4777.7208300000002"/>
    <x v="0"/>
    <x v="48"/>
  </r>
  <r>
    <x v="7"/>
    <s v="11"/>
    <x v="10"/>
    <x v="48"/>
    <x v="48"/>
    <x v="16"/>
    <n v="1901"/>
    <n v="1557"/>
    <n v="0"/>
    <n v="1557"/>
    <n v="17530.64083"/>
    <n v="3993.77583"/>
    <x v="0"/>
    <x v="48"/>
  </r>
  <r>
    <x v="7"/>
    <s v="12"/>
    <x v="11"/>
    <x v="48"/>
    <x v="48"/>
    <x v="16"/>
    <n v="1885"/>
    <n v="1553"/>
    <n v="0"/>
    <n v="1553"/>
    <n v="17333.19167"/>
    <n v="3846.2416699999999"/>
    <x v="0"/>
    <x v="48"/>
  </r>
  <r>
    <x v="7"/>
    <s v="01"/>
    <x v="0"/>
    <x v="49"/>
    <x v="49"/>
    <x v="14"/>
    <n v="3528"/>
    <n v="3099"/>
    <n v="109"/>
    <n v="2990"/>
    <n v="35285.837500000001"/>
    <n v="6724.6125000000002"/>
    <x v="0"/>
    <x v="49"/>
  </r>
  <r>
    <x v="7"/>
    <s v="02"/>
    <x v="1"/>
    <x v="49"/>
    <x v="49"/>
    <x v="14"/>
    <n v="3756"/>
    <n v="3331"/>
    <n v="24"/>
    <n v="3307"/>
    <n v="40179.946669999998"/>
    <n v="8697.02"/>
    <x v="0"/>
    <x v="49"/>
  </r>
  <r>
    <x v="7"/>
    <s v="03"/>
    <x v="2"/>
    <x v="49"/>
    <x v="49"/>
    <x v="14"/>
    <n v="4656"/>
    <n v="4112"/>
    <n v="52"/>
    <n v="4060"/>
    <n v="48646.541669999999"/>
    <n v="13944.141670000001"/>
    <x v="0"/>
    <x v="49"/>
  </r>
  <r>
    <x v="7"/>
    <s v="04"/>
    <x v="3"/>
    <x v="49"/>
    <x v="49"/>
    <x v="14"/>
    <n v="5383"/>
    <n v="4496"/>
    <n v="34"/>
    <n v="4462"/>
    <n v="54074.69"/>
    <n v="13263.81"/>
    <x v="0"/>
    <x v="49"/>
  </r>
  <r>
    <x v="7"/>
    <s v="05"/>
    <x v="4"/>
    <x v="49"/>
    <x v="49"/>
    <x v="14"/>
    <n v="5797"/>
    <n v="4769"/>
    <n v="22"/>
    <n v="4747"/>
    <n v="57710.634169999998"/>
    <n v="12821.76583"/>
    <x v="0"/>
    <x v="49"/>
  </r>
  <r>
    <x v="7"/>
    <s v="06"/>
    <x v="5"/>
    <x v="49"/>
    <x v="49"/>
    <x v="14"/>
    <n v="5818"/>
    <n v="4746"/>
    <n v="2"/>
    <n v="4744"/>
    <n v="58042.23833"/>
    <n v="11435.045"/>
    <x v="0"/>
    <x v="49"/>
  </r>
  <r>
    <x v="7"/>
    <s v="07"/>
    <x v="6"/>
    <x v="49"/>
    <x v="49"/>
    <x v="14"/>
    <n v="6343"/>
    <n v="5196"/>
    <n v="8"/>
    <n v="5188"/>
    <n v="63030.356670000001"/>
    <n v="14383.66"/>
    <x v="0"/>
    <x v="49"/>
  </r>
  <r>
    <x v="7"/>
    <s v="08"/>
    <x v="7"/>
    <x v="49"/>
    <x v="49"/>
    <x v="14"/>
    <n v="6243"/>
    <n v="5115"/>
    <n v="12"/>
    <n v="5103"/>
    <n v="62013.84"/>
    <n v="12525.143330000001"/>
    <x v="0"/>
    <x v="49"/>
  </r>
  <r>
    <x v="7"/>
    <s v="09"/>
    <x v="8"/>
    <x v="49"/>
    <x v="49"/>
    <x v="14"/>
    <n v="5799"/>
    <n v="4713"/>
    <n v="19"/>
    <n v="4694"/>
    <n v="56845.291669999999"/>
    <n v="12339.508330000001"/>
    <x v="0"/>
    <x v="49"/>
  </r>
  <r>
    <x v="7"/>
    <s v="10"/>
    <x v="9"/>
    <x v="49"/>
    <x v="49"/>
    <x v="14"/>
    <n v="5902"/>
    <n v="4891"/>
    <n v="31"/>
    <n v="4860"/>
    <n v="58662.263330000002"/>
    <n v="13325.35333"/>
    <x v="0"/>
    <x v="49"/>
  </r>
  <r>
    <x v="7"/>
    <s v="11"/>
    <x v="10"/>
    <x v="49"/>
    <x v="49"/>
    <x v="14"/>
    <n v="4697"/>
    <n v="4146"/>
    <n v="109"/>
    <n v="4037"/>
    <n v="47684.86"/>
    <n v="11220.92333"/>
    <x v="0"/>
    <x v="49"/>
  </r>
  <r>
    <x v="7"/>
    <s v="12"/>
    <x v="11"/>
    <x v="49"/>
    <x v="49"/>
    <x v="14"/>
    <n v="4539"/>
    <n v="3973"/>
    <n v="91"/>
    <n v="3882"/>
    <n v="46500.054170000003"/>
    <n v="10740.262500000001"/>
    <x v="0"/>
    <x v="49"/>
  </r>
  <r>
    <x v="7"/>
    <s v="01"/>
    <x v="0"/>
    <x v="50"/>
    <x v="50"/>
    <x v="14"/>
    <n v="1421"/>
    <n v="1132"/>
    <n v="0"/>
    <n v="1132"/>
    <n v="13539.739170000001"/>
    <n v="3307.8608300000001"/>
    <x v="0"/>
    <x v="50"/>
  </r>
  <r>
    <x v="7"/>
    <s v="02"/>
    <x v="1"/>
    <x v="50"/>
    <x v="50"/>
    <x v="14"/>
    <n v="1693"/>
    <n v="1335"/>
    <n v="0"/>
    <n v="1335"/>
    <n v="15882.214169999999"/>
    <n v="3141.1525000000001"/>
    <x v="0"/>
    <x v="50"/>
  </r>
  <r>
    <x v="7"/>
    <s v="03"/>
    <x v="2"/>
    <x v="50"/>
    <x v="50"/>
    <x v="14"/>
    <n v="2032"/>
    <n v="1638"/>
    <n v="0"/>
    <n v="1638"/>
    <n v="19325.79667"/>
    <n v="4467.0200000000004"/>
    <x v="0"/>
    <x v="50"/>
  </r>
  <r>
    <x v="7"/>
    <s v="04"/>
    <x v="3"/>
    <x v="50"/>
    <x v="50"/>
    <x v="14"/>
    <n v="2259"/>
    <n v="1814"/>
    <n v="0"/>
    <n v="1814"/>
    <n v="21475.68417"/>
    <n v="4177.8491700000004"/>
    <x v="0"/>
    <x v="50"/>
  </r>
  <r>
    <x v="7"/>
    <s v="05"/>
    <x v="4"/>
    <x v="50"/>
    <x v="50"/>
    <x v="14"/>
    <n v="2675"/>
    <n v="2169"/>
    <n v="0"/>
    <n v="2169"/>
    <n v="25611.10917"/>
    <n v="4788.0574999999999"/>
    <x v="0"/>
    <x v="50"/>
  </r>
  <r>
    <x v="7"/>
    <s v="06"/>
    <x v="5"/>
    <x v="50"/>
    <x v="50"/>
    <x v="14"/>
    <n v="2560"/>
    <n v="2038"/>
    <n v="0"/>
    <n v="2038"/>
    <n v="23824.99667"/>
    <n v="3862.2033299999998"/>
    <x v="0"/>
    <x v="50"/>
  </r>
  <r>
    <x v="7"/>
    <s v="07"/>
    <x v="6"/>
    <x v="50"/>
    <x v="50"/>
    <x v="14"/>
    <n v="2414"/>
    <n v="1959"/>
    <n v="1"/>
    <n v="1958"/>
    <n v="23046.720000000001"/>
    <n v="3741.3466699999999"/>
    <x v="0"/>
    <x v="50"/>
  </r>
  <r>
    <x v="7"/>
    <s v="08"/>
    <x v="7"/>
    <x v="50"/>
    <x v="50"/>
    <x v="14"/>
    <n v="2354"/>
    <n v="1863"/>
    <n v="0"/>
    <n v="1863"/>
    <n v="22088.716670000002"/>
    <n v="3451"/>
    <x v="0"/>
    <x v="50"/>
  </r>
  <r>
    <x v="7"/>
    <s v="09"/>
    <x v="8"/>
    <x v="50"/>
    <x v="50"/>
    <x v="14"/>
    <n v="2362"/>
    <n v="1892"/>
    <n v="0"/>
    <n v="1892"/>
    <n v="22316.779170000002"/>
    <n v="4236.4041699999998"/>
    <x v="0"/>
    <x v="50"/>
  </r>
  <r>
    <x v="7"/>
    <s v="10"/>
    <x v="9"/>
    <x v="50"/>
    <x v="50"/>
    <x v="14"/>
    <n v="2492"/>
    <n v="1978"/>
    <n v="0"/>
    <n v="1978"/>
    <n v="23315.205000000002"/>
    <n v="4761.2950000000001"/>
    <x v="0"/>
    <x v="50"/>
  </r>
  <r>
    <x v="7"/>
    <s v="11"/>
    <x v="10"/>
    <x v="50"/>
    <x v="50"/>
    <x v="14"/>
    <n v="1929"/>
    <n v="1508"/>
    <n v="0"/>
    <n v="1508"/>
    <n v="18054.146669999998"/>
    <n v="3968.18667"/>
    <x v="0"/>
    <x v="50"/>
  </r>
  <r>
    <x v="7"/>
    <s v="12"/>
    <x v="11"/>
    <x v="50"/>
    <x v="50"/>
    <x v="14"/>
    <n v="1935"/>
    <n v="1528"/>
    <n v="0"/>
    <n v="1528"/>
    <n v="18289.385829999999"/>
    <n v="3519.23083"/>
    <x v="0"/>
    <x v="50"/>
  </r>
  <r>
    <x v="7"/>
    <s v="01"/>
    <x v="0"/>
    <x v="51"/>
    <x v="51"/>
    <x v="14"/>
    <n v="12148"/>
    <n v="9995"/>
    <n v="362"/>
    <n v="9633"/>
    <n v="113956.9675"/>
    <n v="28049.999169999999"/>
    <x v="0"/>
    <x v="51"/>
  </r>
  <r>
    <x v="7"/>
    <s v="02"/>
    <x v="1"/>
    <x v="51"/>
    <x v="51"/>
    <x v="14"/>
    <n v="12089"/>
    <n v="10010"/>
    <n v="172"/>
    <n v="9838"/>
    <n v="117436.26"/>
    <n v="27810.29"/>
    <x v="0"/>
    <x v="51"/>
  </r>
  <r>
    <x v="7"/>
    <s v="03"/>
    <x v="2"/>
    <x v="51"/>
    <x v="51"/>
    <x v="14"/>
    <n v="14002"/>
    <n v="11638"/>
    <n v="75"/>
    <n v="11563"/>
    <n v="143865.25333000001"/>
    <n v="45474.413330000003"/>
    <x v="0"/>
    <x v="51"/>
  </r>
  <r>
    <x v="7"/>
    <s v="04"/>
    <x v="3"/>
    <x v="51"/>
    <x v="51"/>
    <x v="14"/>
    <n v="15283"/>
    <n v="12579"/>
    <n v="0"/>
    <n v="12579"/>
    <n v="153030.18166999999"/>
    <n v="47075.184999999998"/>
    <x v="0"/>
    <x v="51"/>
  </r>
  <r>
    <x v="7"/>
    <s v="05"/>
    <x v="4"/>
    <x v="51"/>
    <x v="51"/>
    <x v="14"/>
    <n v="16431"/>
    <n v="13385"/>
    <n v="1"/>
    <n v="13384"/>
    <n v="160159.47667"/>
    <n v="55374.056669999998"/>
    <x v="0"/>
    <x v="51"/>
  </r>
  <r>
    <x v="7"/>
    <s v="06"/>
    <x v="5"/>
    <x v="51"/>
    <x v="51"/>
    <x v="14"/>
    <n v="16199"/>
    <n v="13131"/>
    <n v="1"/>
    <n v="13130"/>
    <n v="156988.6825"/>
    <n v="50851.700830000002"/>
    <x v="0"/>
    <x v="51"/>
  </r>
  <r>
    <x v="7"/>
    <s v="07"/>
    <x v="6"/>
    <x v="51"/>
    <x v="51"/>
    <x v="14"/>
    <n v="16660"/>
    <n v="13217"/>
    <n v="23"/>
    <n v="13194"/>
    <n v="156585.26749999999"/>
    <n v="49711.6325"/>
    <x v="0"/>
    <x v="51"/>
  </r>
  <r>
    <x v="7"/>
    <s v="08"/>
    <x v="7"/>
    <x v="51"/>
    <x v="51"/>
    <x v="14"/>
    <n v="16515"/>
    <n v="13162"/>
    <n v="5"/>
    <n v="13157"/>
    <n v="156623.77166999999"/>
    <n v="42411.37833"/>
    <x v="0"/>
    <x v="51"/>
  </r>
  <r>
    <x v="7"/>
    <s v="09"/>
    <x v="8"/>
    <x v="51"/>
    <x v="51"/>
    <x v="14"/>
    <n v="16092"/>
    <n v="12884"/>
    <n v="13"/>
    <n v="12871"/>
    <n v="156104.74166999999"/>
    <n v="49979.775000000001"/>
    <x v="0"/>
    <x v="51"/>
  </r>
  <r>
    <x v="7"/>
    <s v="10"/>
    <x v="9"/>
    <x v="51"/>
    <x v="51"/>
    <x v="14"/>
    <n v="16270"/>
    <n v="13265"/>
    <n v="12"/>
    <n v="13253"/>
    <n v="158133.4"/>
    <n v="56934.033329999998"/>
    <x v="0"/>
    <x v="51"/>
  </r>
  <r>
    <x v="7"/>
    <s v="11"/>
    <x v="10"/>
    <x v="51"/>
    <x v="51"/>
    <x v="14"/>
    <n v="13267"/>
    <n v="11172"/>
    <n v="231"/>
    <n v="10941"/>
    <n v="129081.23333"/>
    <n v="36618.050000000003"/>
    <x v="0"/>
    <x v="51"/>
  </r>
  <r>
    <x v="7"/>
    <s v="12"/>
    <x v="11"/>
    <x v="51"/>
    <x v="51"/>
    <x v="14"/>
    <n v="13798"/>
    <n v="11543"/>
    <n v="264"/>
    <n v="11279"/>
    <n v="136680.39167000001"/>
    <n v="37607.241670000003"/>
    <x v="0"/>
    <x v="51"/>
  </r>
  <r>
    <x v="7"/>
    <s v="01"/>
    <x v="0"/>
    <x v="52"/>
    <x v="52"/>
    <x v="14"/>
    <n v="1284"/>
    <n v="780"/>
    <n v="0"/>
    <n v="780"/>
    <n v="8923.2000000000007"/>
    <n v="1643.35"/>
    <x v="0"/>
    <x v="52"/>
  </r>
  <r>
    <x v="7"/>
    <s v="02"/>
    <x v="1"/>
    <x v="52"/>
    <x v="52"/>
    <x v="14"/>
    <n v="1223"/>
    <n v="724"/>
    <n v="3"/>
    <n v="721"/>
    <n v="8345.6933300000001"/>
    <n v="1445.20667"/>
    <x v="0"/>
    <x v="52"/>
  </r>
  <r>
    <x v="7"/>
    <s v="03"/>
    <x v="2"/>
    <x v="52"/>
    <x v="52"/>
    <x v="14"/>
    <n v="1521"/>
    <n v="958"/>
    <n v="4"/>
    <n v="954"/>
    <n v="11075.08"/>
    <n v="2208.25333"/>
    <x v="0"/>
    <x v="52"/>
  </r>
  <r>
    <x v="7"/>
    <s v="04"/>
    <x v="3"/>
    <x v="52"/>
    <x v="52"/>
    <x v="14"/>
    <n v="3045"/>
    <n v="2256"/>
    <n v="5"/>
    <n v="2251"/>
    <n v="26344.083330000001"/>
    <n v="4837.3500000000004"/>
    <x v="0"/>
    <x v="52"/>
  </r>
  <r>
    <x v="7"/>
    <s v="05"/>
    <x v="4"/>
    <x v="52"/>
    <x v="52"/>
    <x v="14"/>
    <n v="4433"/>
    <n v="3423"/>
    <n v="6"/>
    <n v="3417"/>
    <n v="41259.0625"/>
    <n v="8234.2041700000009"/>
    <x v="0"/>
    <x v="52"/>
  </r>
  <r>
    <x v="7"/>
    <s v="06"/>
    <x v="5"/>
    <x v="52"/>
    <x v="52"/>
    <x v="14"/>
    <n v="5480"/>
    <n v="4270"/>
    <n v="13"/>
    <n v="4257"/>
    <n v="51521.979169999999"/>
    <n v="10600.520829999999"/>
    <x v="0"/>
    <x v="52"/>
  </r>
  <r>
    <x v="7"/>
    <s v="07"/>
    <x v="6"/>
    <x v="52"/>
    <x v="52"/>
    <x v="14"/>
    <n v="6503"/>
    <n v="4967"/>
    <n v="27"/>
    <n v="4940"/>
    <n v="59051.216670000002"/>
    <n v="13628.883330000001"/>
    <x v="0"/>
    <x v="52"/>
  </r>
  <r>
    <x v="7"/>
    <s v="08"/>
    <x v="7"/>
    <x v="52"/>
    <x v="52"/>
    <x v="14"/>
    <n v="6376"/>
    <n v="4985"/>
    <n v="28"/>
    <n v="4957"/>
    <n v="60673.344169999997"/>
    <n v="12442.4725"/>
    <x v="0"/>
    <x v="52"/>
  </r>
  <r>
    <x v="7"/>
    <s v="09"/>
    <x v="8"/>
    <x v="52"/>
    <x v="52"/>
    <x v="14"/>
    <n v="5120"/>
    <n v="3962"/>
    <n v="24"/>
    <n v="3938"/>
    <n v="47246.81667"/>
    <n v="9652"/>
    <x v="0"/>
    <x v="52"/>
  </r>
  <r>
    <x v="7"/>
    <s v="10"/>
    <x v="9"/>
    <x v="52"/>
    <x v="52"/>
    <x v="14"/>
    <n v="3814"/>
    <n v="2900"/>
    <n v="36"/>
    <n v="2864"/>
    <n v="33657.866670000003"/>
    <n v="6313.85"/>
    <x v="0"/>
    <x v="52"/>
  </r>
  <r>
    <x v="7"/>
    <s v="11"/>
    <x v="10"/>
    <x v="52"/>
    <x v="52"/>
    <x v="14"/>
    <n v="1460"/>
    <n v="888"/>
    <n v="8"/>
    <n v="880"/>
    <n v="9934.3333299999995"/>
    <n v="1811.8166699999999"/>
    <x v="0"/>
    <x v="52"/>
  </r>
  <r>
    <x v="7"/>
    <s v="12"/>
    <x v="11"/>
    <x v="52"/>
    <x v="52"/>
    <x v="14"/>
    <n v="1349"/>
    <n v="837"/>
    <n v="7"/>
    <n v="830"/>
    <n v="9486.9650000000001"/>
    <n v="1672.4516699999999"/>
    <x v="0"/>
    <x v="52"/>
  </r>
  <r>
    <x v="7"/>
    <s v="01"/>
    <x v="0"/>
    <x v="53"/>
    <x v="53"/>
    <x v="14"/>
    <n v="16638"/>
    <n v="13542"/>
    <n v="45"/>
    <n v="13497"/>
    <n v="157601.215"/>
    <n v="42884.451670000002"/>
    <x v="0"/>
    <x v="53"/>
  </r>
  <r>
    <x v="7"/>
    <s v="02"/>
    <x v="1"/>
    <x v="53"/>
    <x v="53"/>
    <x v="14"/>
    <n v="15469"/>
    <n v="12607"/>
    <n v="24"/>
    <n v="12583"/>
    <n v="143492.95417000001"/>
    <n v="30894.362499999999"/>
    <x v="0"/>
    <x v="53"/>
  </r>
  <r>
    <x v="7"/>
    <s v="03"/>
    <x v="2"/>
    <x v="53"/>
    <x v="53"/>
    <x v="14"/>
    <n v="17423"/>
    <n v="14150"/>
    <n v="31"/>
    <n v="14119"/>
    <n v="164292.71"/>
    <n v="46349.440000000002"/>
    <x v="0"/>
    <x v="53"/>
  </r>
  <r>
    <x v="7"/>
    <s v="04"/>
    <x v="3"/>
    <x v="53"/>
    <x v="53"/>
    <x v="14"/>
    <n v="17173"/>
    <n v="13921"/>
    <n v="22"/>
    <n v="13899"/>
    <n v="162736.2175"/>
    <n v="39024.182500000003"/>
    <x v="0"/>
    <x v="53"/>
  </r>
  <r>
    <x v="7"/>
    <s v="05"/>
    <x v="4"/>
    <x v="53"/>
    <x v="53"/>
    <x v="14"/>
    <n v="17968"/>
    <n v="14543"/>
    <n v="47"/>
    <n v="14496"/>
    <n v="167864.51582999999"/>
    <n v="38044.084170000002"/>
    <x v="0"/>
    <x v="53"/>
  </r>
  <r>
    <x v="7"/>
    <s v="06"/>
    <x v="5"/>
    <x v="53"/>
    <x v="53"/>
    <x v="14"/>
    <n v="17789"/>
    <n v="14169"/>
    <n v="72"/>
    <n v="14097"/>
    <n v="162792.67499999999"/>
    <n v="33862.675000000003"/>
    <x v="0"/>
    <x v="53"/>
  </r>
  <r>
    <x v="7"/>
    <s v="07"/>
    <x v="6"/>
    <x v="53"/>
    <x v="53"/>
    <x v="14"/>
    <n v="18647"/>
    <n v="14666"/>
    <n v="54"/>
    <n v="14612"/>
    <n v="170028.30583"/>
    <n v="33966.860829999998"/>
    <x v="0"/>
    <x v="53"/>
  </r>
  <r>
    <x v="7"/>
    <s v="08"/>
    <x v="7"/>
    <x v="53"/>
    <x v="53"/>
    <x v="14"/>
    <n v="18272"/>
    <n v="14355"/>
    <n v="84"/>
    <n v="14271"/>
    <n v="165202.48667000001"/>
    <n v="29628.99667"/>
    <x v="0"/>
    <x v="53"/>
  </r>
  <r>
    <x v="7"/>
    <s v="09"/>
    <x v="8"/>
    <x v="53"/>
    <x v="53"/>
    <x v="14"/>
    <n v="17426"/>
    <n v="13923"/>
    <n v="48"/>
    <n v="13875"/>
    <n v="160080.37833000001"/>
    <n v="32047.355"/>
    <x v="0"/>
    <x v="53"/>
  </r>
  <r>
    <x v="7"/>
    <s v="10"/>
    <x v="9"/>
    <x v="53"/>
    <x v="53"/>
    <x v="14"/>
    <n v="18727"/>
    <n v="15209"/>
    <n v="9"/>
    <n v="15200"/>
    <n v="175160.84333"/>
    <n v="39808.656669999997"/>
    <x v="0"/>
    <x v="53"/>
  </r>
  <r>
    <x v="7"/>
    <s v="11"/>
    <x v="10"/>
    <x v="53"/>
    <x v="53"/>
    <x v="14"/>
    <n v="17353"/>
    <n v="14244"/>
    <n v="3"/>
    <n v="14241"/>
    <n v="166414.625"/>
    <n v="41991.19167"/>
    <x v="0"/>
    <x v="53"/>
  </r>
  <r>
    <x v="7"/>
    <s v="12"/>
    <x v="11"/>
    <x v="53"/>
    <x v="53"/>
    <x v="14"/>
    <n v="18068"/>
    <n v="14759"/>
    <n v="4"/>
    <n v="14755"/>
    <n v="167954.15416999999"/>
    <n v="37194.829169999997"/>
    <x v="0"/>
    <x v="53"/>
  </r>
  <r>
    <x v="7"/>
    <s v="01"/>
    <x v="0"/>
    <x v="54"/>
    <x v="54"/>
    <x v="14"/>
    <n v="5121"/>
    <n v="4323"/>
    <n v="90"/>
    <n v="4233"/>
    <n v="53332.186670000003"/>
    <n v="13330.28"/>
    <x v="0"/>
    <x v="54"/>
  </r>
  <r>
    <x v="7"/>
    <s v="02"/>
    <x v="1"/>
    <x v="54"/>
    <x v="54"/>
    <x v="14"/>
    <n v="5401"/>
    <n v="4608"/>
    <n v="69"/>
    <n v="4539"/>
    <n v="56320.697500000002"/>
    <n v="14346.46917"/>
    <x v="0"/>
    <x v="54"/>
  </r>
  <r>
    <x v="7"/>
    <s v="03"/>
    <x v="2"/>
    <x v="54"/>
    <x v="54"/>
    <x v="14"/>
    <n v="6613"/>
    <n v="5677"/>
    <n v="97"/>
    <n v="5580"/>
    <n v="69362.338329999999"/>
    <n v="22379.294999999998"/>
    <x v="0"/>
    <x v="54"/>
  </r>
  <r>
    <x v="7"/>
    <s v="04"/>
    <x v="3"/>
    <x v="54"/>
    <x v="54"/>
    <x v="14"/>
    <n v="8106"/>
    <n v="6686"/>
    <n v="36"/>
    <n v="6650"/>
    <n v="83664.160829999993"/>
    <n v="25986.589169999999"/>
    <x v="0"/>
    <x v="54"/>
  </r>
  <r>
    <x v="7"/>
    <s v="05"/>
    <x v="4"/>
    <x v="54"/>
    <x v="54"/>
    <x v="14"/>
    <n v="8849"/>
    <n v="7248"/>
    <n v="34"/>
    <n v="7214"/>
    <n v="89328.041670000006"/>
    <n v="25829.05833"/>
    <x v="0"/>
    <x v="54"/>
  </r>
  <r>
    <x v="7"/>
    <s v="06"/>
    <x v="5"/>
    <x v="54"/>
    <x v="54"/>
    <x v="14"/>
    <n v="8866"/>
    <n v="7214"/>
    <n v="23"/>
    <n v="7191"/>
    <n v="87391.093330000003"/>
    <n v="23637.106670000001"/>
    <x v="0"/>
    <x v="54"/>
  </r>
  <r>
    <x v="7"/>
    <s v="07"/>
    <x v="6"/>
    <x v="54"/>
    <x v="54"/>
    <x v="14"/>
    <n v="9761"/>
    <n v="7825"/>
    <n v="27"/>
    <n v="7798"/>
    <n v="94995.934999999998"/>
    <n v="26587.298330000001"/>
    <x v="0"/>
    <x v="54"/>
  </r>
  <r>
    <x v="7"/>
    <s v="08"/>
    <x v="7"/>
    <x v="54"/>
    <x v="54"/>
    <x v="14"/>
    <n v="9500"/>
    <n v="7701"/>
    <n v="20"/>
    <n v="7681"/>
    <n v="94108.18333"/>
    <n v="25570.583330000001"/>
    <x v="0"/>
    <x v="54"/>
  </r>
  <r>
    <x v="7"/>
    <s v="09"/>
    <x v="8"/>
    <x v="54"/>
    <x v="54"/>
    <x v="14"/>
    <n v="8401"/>
    <n v="6811"/>
    <n v="15"/>
    <n v="6796"/>
    <n v="83075.116670000003"/>
    <n v="20506.333330000001"/>
    <x v="0"/>
    <x v="54"/>
  </r>
  <r>
    <x v="7"/>
    <s v="10"/>
    <x v="9"/>
    <x v="54"/>
    <x v="54"/>
    <x v="14"/>
    <n v="8593"/>
    <n v="7077"/>
    <n v="47"/>
    <n v="7030"/>
    <n v="86261.523329999996"/>
    <n v="21464.47667"/>
    <x v="0"/>
    <x v="54"/>
  </r>
  <r>
    <x v="7"/>
    <s v="11"/>
    <x v="10"/>
    <x v="54"/>
    <x v="54"/>
    <x v="14"/>
    <n v="6248"/>
    <n v="5293"/>
    <n v="46"/>
    <n v="5247"/>
    <n v="66943.997499999998"/>
    <n v="17066.452499999999"/>
    <x v="0"/>
    <x v="54"/>
  </r>
  <r>
    <x v="7"/>
    <s v="12"/>
    <x v="11"/>
    <x v="54"/>
    <x v="54"/>
    <x v="14"/>
    <n v="6250"/>
    <n v="5287"/>
    <n v="64"/>
    <n v="5223"/>
    <n v="66587.350000000006"/>
    <n v="17673.983329999999"/>
    <x v="0"/>
    <x v="54"/>
  </r>
  <r>
    <x v="7"/>
    <s v="01"/>
    <x v="0"/>
    <x v="55"/>
    <x v="55"/>
    <x v="14"/>
    <n v="4223"/>
    <n v="2983"/>
    <n v="9"/>
    <n v="2974"/>
    <n v="35879.419170000001"/>
    <n v="5135.5974999999999"/>
    <x v="0"/>
    <x v="55"/>
  </r>
  <r>
    <x v="7"/>
    <s v="02"/>
    <x v="1"/>
    <x v="55"/>
    <x v="55"/>
    <x v="14"/>
    <n v="4515"/>
    <n v="3302"/>
    <n v="7"/>
    <n v="3295"/>
    <n v="39824.074999999997"/>
    <n v="5100.64167"/>
    <x v="0"/>
    <x v="55"/>
  </r>
  <r>
    <x v="7"/>
    <s v="03"/>
    <x v="2"/>
    <x v="55"/>
    <x v="55"/>
    <x v="14"/>
    <n v="6186"/>
    <n v="4618"/>
    <n v="9"/>
    <n v="4609"/>
    <n v="56269.783329999998"/>
    <n v="9470.2166699999998"/>
    <x v="0"/>
    <x v="55"/>
  </r>
  <r>
    <x v="7"/>
    <s v="04"/>
    <x v="3"/>
    <x v="55"/>
    <x v="55"/>
    <x v="14"/>
    <n v="11119"/>
    <n v="8854"/>
    <n v="12"/>
    <n v="8842"/>
    <n v="105459.8475"/>
    <n v="21659.635829999999"/>
    <x v="0"/>
    <x v="55"/>
  </r>
  <r>
    <x v="7"/>
    <s v="05"/>
    <x v="4"/>
    <x v="55"/>
    <x v="55"/>
    <x v="14"/>
    <n v="13411"/>
    <n v="10671"/>
    <n v="15"/>
    <n v="10656"/>
    <n v="125171.35833"/>
    <n v="30478.141670000001"/>
    <x v="0"/>
    <x v="55"/>
  </r>
  <r>
    <x v="7"/>
    <s v="06"/>
    <x v="5"/>
    <x v="55"/>
    <x v="55"/>
    <x v="14"/>
    <n v="14283"/>
    <n v="11293"/>
    <n v="12"/>
    <n v="11281"/>
    <n v="131026.93"/>
    <n v="31356.086670000001"/>
    <x v="0"/>
    <x v="55"/>
  </r>
  <r>
    <x v="7"/>
    <s v="07"/>
    <x v="6"/>
    <x v="55"/>
    <x v="55"/>
    <x v="14"/>
    <n v="15531"/>
    <n v="12317"/>
    <n v="25"/>
    <n v="12292"/>
    <n v="144610.53750000001"/>
    <n v="39135.579169999997"/>
    <x v="0"/>
    <x v="55"/>
  </r>
  <r>
    <x v="7"/>
    <s v="08"/>
    <x v="7"/>
    <x v="55"/>
    <x v="55"/>
    <x v="14"/>
    <n v="15524"/>
    <n v="12389"/>
    <n v="13"/>
    <n v="12376"/>
    <n v="142266.56583000001"/>
    <n v="35137.8675"/>
    <x v="0"/>
    <x v="55"/>
  </r>
  <r>
    <x v="7"/>
    <s v="09"/>
    <x v="8"/>
    <x v="55"/>
    <x v="55"/>
    <x v="14"/>
    <n v="13918"/>
    <n v="10965"/>
    <n v="15"/>
    <n v="10950"/>
    <n v="132890.86082999999"/>
    <n v="31198.689170000001"/>
    <x v="0"/>
    <x v="55"/>
  </r>
  <r>
    <x v="7"/>
    <s v="10"/>
    <x v="9"/>
    <x v="55"/>
    <x v="55"/>
    <x v="14"/>
    <n v="12702"/>
    <n v="10013"/>
    <n v="18"/>
    <n v="9995"/>
    <n v="122892.58167"/>
    <n v="29752.785"/>
    <x v="0"/>
    <x v="55"/>
  </r>
  <r>
    <x v="7"/>
    <s v="11"/>
    <x v="10"/>
    <x v="55"/>
    <x v="55"/>
    <x v="14"/>
    <n v="5129"/>
    <n v="3805"/>
    <n v="21"/>
    <n v="3784"/>
    <n v="45206.37"/>
    <n v="6341.03"/>
    <x v="0"/>
    <x v="55"/>
  </r>
  <r>
    <x v="7"/>
    <s v="12"/>
    <x v="11"/>
    <x v="55"/>
    <x v="55"/>
    <x v="14"/>
    <n v="4816"/>
    <n v="3578"/>
    <n v="22"/>
    <n v="3556"/>
    <n v="43946.846669999999"/>
    <n v="5513.5366700000004"/>
    <x v="0"/>
    <x v="55"/>
  </r>
  <r>
    <x v="7"/>
    <s v="01"/>
    <x v="0"/>
    <x v="56"/>
    <x v="56"/>
    <x v="14"/>
    <n v="2863"/>
    <n v="2345"/>
    <n v="0"/>
    <n v="2345"/>
    <n v="27125.7"/>
    <n v="4783.2833300000002"/>
    <x v="0"/>
    <x v="56"/>
  </r>
  <r>
    <x v="7"/>
    <s v="02"/>
    <x v="1"/>
    <x v="56"/>
    <x v="56"/>
    <x v="14"/>
    <n v="2993"/>
    <n v="2485"/>
    <n v="0"/>
    <n v="2485"/>
    <n v="28980.48417"/>
    <n v="4948.6658299999999"/>
    <x v="0"/>
    <x v="56"/>
  </r>
  <r>
    <x v="7"/>
    <s v="03"/>
    <x v="2"/>
    <x v="56"/>
    <x v="56"/>
    <x v="14"/>
    <n v="3686"/>
    <n v="3025"/>
    <n v="0"/>
    <n v="3025"/>
    <n v="35417.806669999998"/>
    <n v="7612.5766700000004"/>
    <x v="0"/>
    <x v="56"/>
  </r>
  <r>
    <x v="7"/>
    <s v="04"/>
    <x v="3"/>
    <x v="56"/>
    <x v="56"/>
    <x v="14"/>
    <n v="3868"/>
    <n v="3023"/>
    <n v="0"/>
    <n v="3023"/>
    <n v="35616.466670000002"/>
    <n v="6807.4333299999998"/>
    <x v="0"/>
    <x v="56"/>
  </r>
  <r>
    <x v="7"/>
    <s v="05"/>
    <x v="4"/>
    <x v="56"/>
    <x v="56"/>
    <x v="14"/>
    <n v="4004"/>
    <n v="3061"/>
    <n v="0"/>
    <n v="3061"/>
    <n v="36071.53"/>
    <n v="6530.22"/>
    <x v="0"/>
    <x v="56"/>
  </r>
  <r>
    <x v="7"/>
    <s v="06"/>
    <x v="5"/>
    <x v="56"/>
    <x v="56"/>
    <x v="14"/>
    <n v="3977"/>
    <n v="3049"/>
    <n v="0"/>
    <n v="3049"/>
    <n v="36418.916669999999"/>
    <n v="6020.3833299999997"/>
    <x v="0"/>
    <x v="56"/>
  </r>
  <r>
    <x v="7"/>
    <s v="07"/>
    <x v="6"/>
    <x v="56"/>
    <x v="56"/>
    <x v="14"/>
    <n v="4227"/>
    <n v="3173"/>
    <n v="0"/>
    <n v="3173"/>
    <n v="38132.198329999999"/>
    <n v="7019.9516700000004"/>
    <x v="0"/>
    <x v="56"/>
  </r>
  <r>
    <x v="7"/>
    <s v="08"/>
    <x v="7"/>
    <x v="56"/>
    <x v="56"/>
    <x v="14"/>
    <n v="4128"/>
    <n v="3150"/>
    <n v="0"/>
    <n v="3150"/>
    <n v="37719.584170000002"/>
    <n v="5978.5991700000004"/>
    <x v="0"/>
    <x v="56"/>
  </r>
  <r>
    <x v="7"/>
    <s v="09"/>
    <x v="8"/>
    <x v="56"/>
    <x v="56"/>
    <x v="14"/>
    <n v="3967"/>
    <n v="3025"/>
    <n v="0"/>
    <n v="3025"/>
    <n v="35961.633329999997"/>
    <n v="6197.2833300000002"/>
    <x v="0"/>
    <x v="56"/>
  </r>
  <r>
    <x v="7"/>
    <s v="10"/>
    <x v="9"/>
    <x v="56"/>
    <x v="56"/>
    <x v="14"/>
    <n v="4059"/>
    <n v="3187"/>
    <n v="0"/>
    <n v="3187"/>
    <n v="37081.266669999997"/>
    <n v="6263.4333299999998"/>
    <x v="0"/>
    <x v="56"/>
  </r>
  <r>
    <x v="7"/>
    <s v="11"/>
    <x v="10"/>
    <x v="56"/>
    <x v="56"/>
    <x v="14"/>
    <n v="3448"/>
    <n v="2787"/>
    <n v="0"/>
    <n v="2787"/>
    <n v="32227.4925"/>
    <n v="5601.5908300000001"/>
    <x v="0"/>
    <x v="56"/>
  </r>
  <r>
    <x v="7"/>
    <s v="12"/>
    <x v="11"/>
    <x v="56"/>
    <x v="56"/>
    <x v="14"/>
    <n v="3428"/>
    <n v="2795"/>
    <n v="0"/>
    <n v="2795"/>
    <n v="32190.833330000001"/>
    <n v="5363.3666700000003"/>
    <x v="0"/>
    <x v="56"/>
  </r>
  <r>
    <x v="7"/>
    <s v="01"/>
    <x v="0"/>
    <x v="57"/>
    <x v="57"/>
    <x v="14"/>
    <n v="2459"/>
    <n v="1986"/>
    <n v="0"/>
    <n v="1986"/>
    <n v="22545.239170000001"/>
    <n v="4662.7775000000001"/>
    <x v="0"/>
    <x v="57"/>
  </r>
  <r>
    <x v="7"/>
    <s v="02"/>
    <x v="1"/>
    <x v="57"/>
    <x v="57"/>
    <x v="14"/>
    <n v="2679"/>
    <n v="2148"/>
    <n v="0"/>
    <n v="2148"/>
    <n v="24367.483329999999"/>
    <n v="3822.45"/>
    <x v="0"/>
    <x v="57"/>
  </r>
  <r>
    <x v="7"/>
    <s v="03"/>
    <x v="2"/>
    <x v="57"/>
    <x v="57"/>
    <x v="14"/>
    <n v="3121"/>
    <n v="2533"/>
    <n v="0"/>
    <n v="2533"/>
    <n v="28217.95333"/>
    <n v="5021.6966700000003"/>
    <x v="0"/>
    <x v="57"/>
  </r>
  <r>
    <x v="7"/>
    <s v="04"/>
    <x v="3"/>
    <x v="57"/>
    <x v="57"/>
    <x v="14"/>
    <n v="3130"/>
    <n v="2398"/>
    <n v="0"/>
    <n v="2398"/>
    <n v="26981.244999999999"/>
    <n v="4196.1716699999997"/>
    <x v="0"/>
    <x v="57"/>
  </r>
  <r>
    <x v="7"/>
    <s v="05"/>
    <x v="4"/>
    <x v="57"/>
    <x v="57"/>
    <x v="14"/>
    <n v="3387"/>
    <n v="2524"/>
    <n v="0"/>
    <n v="2524"/>
    <n v="28023.285"/>
    <n v="3984.3816700000002"/>
    <x v="0"/>
    <x v="57"/>
  </r>
  <r>
    <x v="7"/>
    <s v="06"/>
    <x v="5"/>
    <x v="57"/>
    <x v="57"/>
    <x v="14"/>
    <n v="2869"/>
    <n v="2157"/>
    <n v="0"/>
    <n v="2157"/>
    <n v="23931.935000000001"/>
    <n v="2965.665"/>
    <x v="0"/>
    <x v="57"/>
  </r>
  <r>
    <x v="7"/>
    <s v="07"/>
    <x v="6"/>
    <x v="57"/>
    <x v="57"/>
    <x v="14"/>
    <n v="2832"/>
    <n v="2013"/>
    <n v="0"/>
    <n v="2013"/>
    <n v="22124.553329999999"/>
    <n v="2427.1966699999998"/>
    <x v="0"/>
    <x v="57"/>
  </r>
  <r>
    <x v="7"/>
    <s v="08"/>
    <x v="7"/>
    <x v="57"/>
    <x v="57"/>
    <x v="14"/>
    <n v="2727"/>
    <n v="1976"/>
    <n v="0"/>
    <n v="1976"/>
    <n v="21832.62833"/>
    <n v="2357.4716699999999"/>
    <x v="0"/>
    <x v="57"/>
  </r>
  <r>
    <x v="7"/>
    <s v="09"/>
    <x v="8"/>
    <x v="57"/>
    <x v="57"/>
    <x v="14"/>
    <n v="2951"/>
    <n v="2159"/>
    <n v="0"/>
    <n v="2159"/>
    <n v="24019.283329999998"/>
    <n v="2715.4166700000001"/>
    <x v="0"/>
    <x v="57"/>
  </r>
  <r>
    <x v="7"/>
    <s v="10"/>
    <x v="9"/>
    <x v="57"/>
    <x v="57"/>
    <x v="14"/>
    <n v="3307"/>
    <n v="2552"/>
    <n v="0"/>
    <n v="2552"/>
    <n v="28545.43333"/>
    <n v="3740.3"/>
    <x v="0"/>
    <x v="57"/>
  </r>
  <r>
    <x v="7"/>
    <s v="11"/>
    <x v="10"/>
    <x v="57"/>
    <x v="57"/>
    <x v="14"/>
    <n v="3001"/>
    <n v="2445"/>
    <n v="0"/>
    <n v="2445"/>
    <n v="27517.064170000001"/>
    <n v="5001.4691700000003"/>
    <x v="0"/>
    <x v="57"/>
  </r>
  <r>
    <x v="7"/>
    <s v="12"/>
    <x v="11"/>
    <x v="57"/>
    <x v="57"/>
    <x v="14"/>
    <n v="3019"/>
    <n v="2545"/>
    <n v="0"/>
    <n v="2545"/>
    <n v="28927.3825"/>
    <n v="5450.1841700000004"/>
    <x v="0"/>
    <x v="57"/>
  </r>
  <r>
    <x v="7"/>
    <s v="01"/>
    <x v="0"/>
    <x v="91"/>
    <x v="91"/>
    <x v="17"/>
    <n v="2465"/>
    <n v="2108"/>
    <n v="22"/>
    <n v="2086"/>
    <n v="24684.044999999998"/>
    <n v="4066.8216699999998"/>
    <x v="0"/>
    <x v="91"/>
  </r>
  <r>
    <x v="7"/>
    <s v="02"/>
    <x v="1"/>
    <x v="91"/>
    <x v="91"/>
    <x v="17"/>
    <n v="2416"/>
    <n v="2058"/>
    <n v="26"/>
    <n v="2032"/>
    <n v="24019.431670000002"/>
    <n v="3385.4516699999999"/>
    <x v="0"/>
    <x v="91"/>
  </r>
  <r>
    <x v="7"/>
    <s v="03"/>
    <x v="2"/>
    <x v="91"/>
    <x v="91"/>
    <x v="17"/>
    <n v="2837"/>
    <n v="2433"/>
    <n v="63"/>
    <n v="2370"/>
    <n v="28240.685000000001"/>
    <n v="4955.2983299999996"/>
    <x v="0"/>
    <x v="91"/>
  </r>
  <r>
    <x v="7"/>
    <s v="04"/>
    <x v="3"/>
    <x v="91"/>
    <x v="91"/>
    <x v="17"/>
    <n v="2776"/>
    <n v="2302"/>
    <n v="39"/>
    <n v="2263"/>
    <n v="26843"/>
    <n v="4379.3"/>
    <x v="0"/>
    <x v="91"/>
  </r>
  <r>
    <x v="7"/>
    <s v="05"/>
    <x v="4"/>
    <x v="91"/>
    <x v="91"/>
    <x v="17"/>
    <n v="2846"/>
    <n v="2359"/>
    <n v="10"/>
    <n v="2349"/>
    <n v="28308.950830000002"/>
    <n v="4045.49917"/>
    <x v="0"/>
    <x v="91"/>
  </r>
  <r>
    <x v="7"/>
    <s v="06"/>
    <x v="5"/>
    <x v="91"/>
    <x v="91"/>
    <x v="17"/>
    <n v="2839"/>
    <n v="2344"/>
    <n v="9"/>
    <n v="2335"/>
    <n v="27954.067500000001"/>
    <n v="3637.7824999999998"/>
    <x v="0"/>
    <x v="91"/>
  </r>
  <r>
    <x v="7"/>
    <s v="07"/>
    <x v="6"/>
    <x v="91"/>
    <x v="91"/>
    <x v="17"/>
    <n v="2549"/>
    <n v="2040"/>
    <n v="1"/>
    <n v="2039"/>
    <n v="24757.778330000001"/>
    <n v="3304.2716700000001"/>
    <x v="0"/>
    <x v="91"/>
  </r>
  <r>
    <x v="7"/>
    <s v="08"/>
    <x v="7"/>
    <x v="91"/>
    <x v="91"/>
    <x v="17"/>
    <n v="2352"/>
    <n v="1858"/>
    <n v="7"/>
    <n v="1851"/>
    <n v="22068.415830000002"/>
    <n v="2439.90083"/>
    <x v="0"/>
    <x v="91"/>
  </r>
  <r>
    <x v="7"/>
    <s v="09"/>
    <x v="8"/>
    <x v="91"/>
    <x v="91"/>
    <x v="17"/>
    <n v="2899"/>
    <n v="2382"/>
    <n v="7"/>
    <n v="2375"/>
    <n v="28748.785"/>
    <n v="4027.0316699999998"/>
    <x v="0"/>
    <x v="91"/>
  </r>
  <r>
    <x v="7"/>
    <s v="10"/>
    <x v="9"/>
    <x v="91"/>
    <x v="91"/>
    <x v="17"/>
    <n v="2945"/>
    <n v="2448"/>
    <n v="114"/>
    <n v="2334"/>
    <n v="27751.384170000001"/>
    <n v="4159.8491700000004"/>
    <x v="0"/>
    <x v="91"/>
  </r>
  <r>
    <x v="7"/>
    <s v="11"/>
    <x v="10"/>
    <x v="91"/>
    <x v="91"/>
    <x v="17"/>
    <n v="2621"/>
    <n v="2229"/>
    <n v="43"/>
    <n v="2186"/>
    <n v="26058.778330000001"/>
    <n v="4242.8216700000003"/>
    <x v="0"/>
    <x v="91"/>
  </r>
  <r>
    <x v="7"/>
    <s v="12"/>
    <x v="11"/>
    <x v="91"/>
    <x v="91"/>
    <x v="17"/>
    <n v="2729"/>
    <n v="2343"/>
    <n v="76"/>
    <n v="2267"/>
    <n v="26539.881669999999"/>
    <n v="5297.5183299999999"/>
    <x v="0"/>
    <x v="91"/>
  </r>
  <r>
    <x v="7"/>
    <s v="01"/>
    <x v="0"/>
    <x v="58"/>
    <x v="58"/>
    <x v="17"/>
    <n v="3556"/>
    <n v="2987"/>
    <n v="0"/>
    <n v="2987"/>
    <n v="33829.47"/>
    <n v="6837.78"/>
    <x v="0"/>
    <x v="58"/>
  </r>
  <r>
    <x v="7"/>
    <s v="02"/>
    <x v="1"/>
    <x v="58"/>
    <x v="58"/>
    <x v="17"/>
    <n v="3502"/>
    <n v="2905"/>
    <n v="10"/>
    <n v="2895"/>
    <n v="32688.672500000001"/>
    <n v="5719.6108299999996"/>
    <x v="0"/>
    <x v="58"/>
  </r>
  <r>
    <x v="7"/>
    <s v="03"/>
    <x v="2"/>
    <x v="58"/>
    <x v="58"/>
    <x v="17"/>
    <n v="3932"/>
    <n v="3308"/>
    <n v="15"/>
    <n v="3293"/>
    <n v="37043.103329999998"/>
    <n v="6399.43"/>
    <x v="0"/>
    <x v="58"/>
  </r>
  <r>
    <x v="7"/>
    <s v="04"/>
    <x v="3"/>
    <x v="58"/>
    <x v="58"/>
    <x v="17"/>
    <n v="3952"/>
    <n v="3225"/>
    <n v="0"/>
    <n v="3225"/>
    <n v="36262.00417"/>
    <n v="5638.2124999999996"/>
    <x v="0"/>
    <x v="58"/>
  </r>
  <r>
    <x v="7"/>
    <s v="05"/>
    <x v="4"/>
    <x v="58"/>
    <x v="58"/>
    <x v="17"/>
    <n v="4070"/>
    <n v="3311"/>
    <n v="0"/>
    <n v="3311"/>
    <n v="36595.061670000003"/>
    <n v="5730.1549999999997"/>
    <x v="0"/>
    <x v="58"/>
  </r>
  <r>
    <x v="7"/>
    <s v="06"/>
    <x v="5"/>
    <x v="58"/>
    <x v="58"/>
    <x v="17"/>
    <n v="4224"/>
    <n v="3438"/>
    <n v="0"/>
    <n v="3438"/>
    <n v="38377.259169999998"/>
    <n v="5463.8074999999999"/>
    <x v="0"/>
    <x v="58"/>
  </r>
  <r>
    <x v="7"/>
    <s v="07"/>
    <x v="6"/>
    <x v="58"/>
    <x v="58"/>
    <x v="17"/>
    <n v="4198"/>
    <n v="3328"/>
    <n v="11"/>
    <n v="3317"/>
    <n v="36440.208330000001"/>
    <n v="5215.2916699999996"/>
    <x v="0"/>
    <x v="58"/>
  </r>
  <r>
    <x v="7"/>
    <s v="08"/>
    <x v="7"/>
    <x v="58"/>
    <x v="58"/>
    <x v="17"/>
    <n v="3827"/>
    <n v="2981"/>
    <n v="4"/>
    <n v="2977"/>
    <n v="32741.521669999998"/>
    <n v="4070.2449999999999"/>
    <x v="0"/>
    <x v="58"/>
  </r>
  <r>
    <x v="7"/>
    <s v="09"/>
    <x v="8"/>
    <x v="58"/>
    <x v="58"/>
    <x v="17"/>
    <n v="4197"/>
    <n v="3390"/>
    <n v="0"/>
    <n v="3390"/>
    <n v="38267.025000000001"/>
    <n v="6049.64167"/>
    <x v="0"/>
    <x v="58"/>
  </r>
  <r>
    <x v="7"/>
    <s v="10"/>
    <x v="9"/>
    <x v="58"/>
    <x v="58"/>
    <x v="17"/>
    <n v="4263"/>
    <n v="3476"/>
    <n v="79"/>
    <n v="3397"/>
    <n v="38205.428330000002"/>
    <n v="6127.0383300000003"/>
    <x v="0"/>
    <x v="58"/>
  </r>
  <r>
    <x v="7"/>
    <s v="11"/>
    <x v="10"/>
    <x v="58"/>
    <x v="58"/>
    <x v="17"/>
    <n v="3401"/>
    <n v="2852"/>
    <n v="156"/>
    <n v="2696"/>
    <n v="30803.244999999999"/>
    <n v="5171.2716700000001"/>
    <x v="0"/>
    <x v="58"/>
  </r>
  <r>
    <x v="7"/>
    <s v="12"/>
    <x v="11"/>
    <x v="58"/>
    <x v="58"/>
    <x v="17"/>
    <n v="3840"/>
    <n v="3168"/>
    <n v="330"/>
    <n v="2838"/>
    <n v="32357.395"/>
    <n v="5267.5050000000001"/>
    <x v="0"/>
    <x v="58"/>
  </r>
  <r>
    <x v="7"/>
    <s v="01"/>
    <x v="0"/>
    <x v="59"/>
    <x v="59"/>
    <x v="17"/>
    <n v="3345"/>
    <n v="2685"/>
    <n v="23"/>
    <n v="2662"/>
    <n v="24168.034169999999"/>
    <n v="9641.5658299999996"/>
    <x v="0"/>
    <x v="59"/>
  </r>
  <r>
    <x v="7"/>
    <s v="02"/>
    <x v="1"/>
    <x v="59"/>
    <x v="59"/>
    <x v="17"/>
    <n v="3176"/>
    <n v="2547"/>
    <n v="35"/>
    <n v="2512"/>
    <n v="22860.43"/>
    <n v="9297.82"/>
    <x v="0"/>
    <x v="59"/>
  </r>
  <r>
    <x v="7"/>
    <s v="03"/>
    <x v="2"/>
    <x v="59"/>
    <x v="59"/>
    <x v="17"/>
    <n v="3731"/>
    <n v="3006"/>
    <n v="109"/>
    <n v="2897"/>
    <n v="26384.450830000002"/>
    <n v="10961.932500000001"/>
    <x v="0"/>
    <x v="59"/>
  </r>
  <r>
    <x v="7"/>
    <s v="04"/>
    <x v="3"/>
    <x v="59"/>
    <x v="59"/>
    <x v="17"/>
    <n v="4349"/>
    <n v="3399"/>
    <n v="216"/>
    <n v="3183"/>
    <n v="29151.53167"/>
    <n v="12540.635"/>
    <x v="0"/>
    <x v="59"/>
  </r>
  <r>
    <x v="7"/>
    <s v="05"/>
    <x v="4"/>
    <x v="59"/>
    <x v="59"/>
    <x v="17"/>
    <n v="4654"/>
    <n v="3686"/>
    <n v="123"/>
    <n v="3563"/>
    <n v="32577.35"/>
    <n v="12709.03333"/>
    <x v="0"/>
    <x v="59"/>
  </r>
  <r>
    <x v="7"/>
    <s v="06"/>
    <x v="5"/>
    <x v="59"/>
    <x v="59"/>
    <x v="17"/>
    <n v="4698"/>
    <n v="3659"/>
    <n v="189"/>
    <n v="3470"/>
    <n v="31789.125"/>
    <n v="12614.041670000001"/>
    <x v="0"/>
    <x v="59"/>
  </r>
  <r>
    <x v="7"/>
    <s v="07"/>
    <x v="6"/>
    <x v="59"/>
    <x v="59"/>
    <x v="17"/>
    <n v="4863"/>
    <n v="3680"/>
    <n v="194"/>
    <n v="3486"/>
    <n v="31793.928329999999"/>
    <n v="12535.08833"/>
    <x v="0"/>
    <x v="59"/>
  </r>
  <r>
    <x v="7"/>
    <s v="08"/>
    <x v="7"/>
    <x v="59"/>
    <x v="59"/>
    <x v="17"/>
    <n v="4803"/>
    <n v="3689"/>
    <n v="28"/>
    <n v="3661"/>
    <n v="33425.076670000002"/>
    <n v="11569.65667"/>
    <x v="0"/>
    <x v="59"/>
  </r>
  <r>
    <x v="7"/>
    <s v="09"/>
    <x v="8"/>
    <x v="59"/>
    <x v="59"/>
    <x v="17"/>
    <n v="4460"/>
    <n v="3477"/>
    <n v="39"/>
    <n v="3438"/>
    <n v="31547.43333"/>
    <n v="12271.916670000001"/>
    <x v="0"/>
    <x v="59"/>
  </r>
  <r>
    <x v="7"/>
    <s v="10"/>
    <x v="9"/>
    <x v="59"/>
    <x v="59"/>
    <x v="17"/>
    <n v="4386"/>
    <n v="3409"/>
    <n v="97"/>
    <n v="3312"/>
    <n v="30341.841670000002"/>
    <n v="11426.708329999999"/>
    <x v="0"/>
    <x v="59"/>
  </r>
  <r>
    <x v="7"/>
    <s v="11"/>
    <x v="10"/>
    <x v="59"/>
    <x v="59"/>
    <x v="17"/>
    <n v="3355"/>
    <n v="2651"/>
    <n v="256"/>
    <n v="2395"/>
    <n v="21983.51167"/>
    <n v="7903.8883299999998"/>
    <x v="0"/>
    <x v="59"/>
  </r>
  <r>
    <x v="7"/>
    <s v="12"/>
    <x v="11"/>
    <x v="59"/>
    <x v="59"/>
    <x v="17"/>
    <n v="3485"/>
    <n v="2775"/>
    <n v="248"/>
    <n v="2527"/>
    <n v="23192.98083"/>
    <n v="9608.8525000000009"/>
    <x v="0"/>
    <x v="59"/>
  </r>
  <r>
    <x v="7"/>
    <s v="01"/>
    <x v="0"/>
    <x v="60"/>
    <x v="60"/>
    <x v="17"/>
    <n v="4067"/>
    <n v="3566"/>
    <n v="286"/>
    <n v="3280"/>
    <n v="38577.6875"/>
    <n v="12306.0625"/>
    <x v="0"/>
    <x v="60"/>
  </r>
  <r>
    <x v="7"/>
    <s v="02"/>
    <x v="1"/>
    <x v="60"/>
    <x v="60"/>
    <x v="17"/>
    <n v="4056"/>
    <n v="3585"/>
    <n v="124"/>
    <n v="3461"/>
    <n v="40745.795830000003"/>
    <n v="11442.520829999999"/>
    <x v="0"/>
    <x v="60"/>
  </r>
  <r>
    <x v="7"/>
    <s v="03"/>
    <x v="2"/>
    <x v="60"/>
    <x v="60"/>
    <x v="17"/>
    <n v="5022"/>
    <n v="4446"/>
    <n v="81"/>
    <n v="4365"/>
    <n v="52438.625"/>
    <n v="14748.875"/>
    <x v="0"/>
    <x v="60"/>
  </r>
  <r>
    <x v="7"/>
    <s v="04"/>
    <x v="3"/>
    <x v="60"/>
    <x v="60"/>
    <x v="17"/>
    <n v="6174"/>
    <n v="5437"/>
    <n v="29"/>
    <n v="5408"/>
    <n v="65385.795830000003"/>
    <n v="18468.270830000001"/>
    <x v="0"/>
    <x v="60"/>
  </r>
  <r>
    <x v="7"/>
    <s v="05"/>
    <x v="4"/>
    <x v="60"/>
    <x v="60"/>
    <x v="17"/>
    <n v="7796"/>
    <n v="6903"/>
    <n v="45"/>
    <n v="6858"/>
    <n v="84688.472500000003"/>
    <n v="28650.71083"/>
    <x v="0"/>
    <x v="60"/>
  </r>
  <r>
    <x v="7"/>
    <s v="06"/>
    <x v="5"/>
    <x v="60"/>
    <x v="60"/>
    <x v="17"/>
    <n v="8155"/>
    <n v="7153"/>
    <n v="19"/>
    <n v="7134"/>
    <n v="86442.81"/>
    <n v="28824.123329999999"/>
    <x v="0"/>
    <x v="60"/>
  </r>
  <r>
    <x v="7"/>
    <s v="07"/>
    <x v="6"/>
    <x v="60"/>
    <x v="60"/>
    <x v="17"/>
    <n v="8999"/>
    <n v="7915"/>
    <n v="29"/>
    <n v="7886"/>
    <n v="97261.717499999999"/>
    <n v="35465.932500000003"/>
    <x v="0"/>
    <x v="60"/>
  </r>
  <r>
    <x v="7"/>
    <s v="08"/>
    <x v="7"/>
    <x v="60"/>
    <x v="60"/>
    <x v="17"/>
    <n v="8708"/>
    <n v="7791"/>
    <n v="46"/>
    <n v="7745"/>
    <n v="94643.3"/>
    <n v="32284.15"/>
    <x v="0"/>
    <x v="60"/>
  </r>
  <r>
    <x v="7"/>
    <s v="09"/>
    <x v="8"/>
    <x v="60"/>
    <x v="60"/>
    <x v="17"/>
    <n v="7616"/>
    <n v="6716"/>
    <n v="60"/>
    <n v="6656"/>
    <n v="82128.528330000001"/>
    <n v="26172.67167"/>
    <x v="0"/>
    <x v="60"/>
  </r>
  <r>
    <x v="7"/>
    <s v="10"/>
    <x v="9"/>
    <x v="60"/>
    <x v="60"/>
    <x v="17"/>
    <n v="6468"/>
    <n v="5740"/>
    <n v="243"/>
    <n v="5497"/>
    <n v="67627.981669999994"/>
    <n v="21104.435000000001"/>
    <x v="0"/>
    <x v="60"/>
  </r>
  <r>
    <x v="7"/>
    <s v="11"/>
    <x v="10"/>
    <x v="60"/>
    <x v="60"/>
    <x v="17"/>
    <n v="4387"/>
    <n v="3840"/>
    <n v="261"/>
    <n v="3579"/>
    <n v="42111.734170000003"/>
    <n v="12625.965829999999"/>
    <x v="0"/>
    <x v="60"/>
  </r>
  <r>
    <x v="7"/>
    <s v="12"/>
    <x v="11"/>
    <x v="60"/>
    <x v="60"/>
    <x v="17"/>
    <n v="4645"/>
    <n v="4120"/>
    <n v="80"/>
    <n v="4040"/>
    <n v="47990.720829999998"/>
    <n v="15986.479170000001"/>
    <x v="0"/>
    <x v="60"/>
  </r>
  <r>
    <x v="7"/>
    <s v="01"/>
    <x v="0"/>
    <x v="61"/>
    <x v="61"/>
    <x v="17"/>
    <n v="17822"/>
    <n v="14286"/>
    <n v="131"/>
    <n v="14155"/>
    <n v="190383.98832999999"/>
    <n v="38097.561670000003"/>
    <x v="0"/>
    <x v="61"/>
  </r>
  <r>
    <x v="7"/>
    <s v="02"/>
    <x v="1"/>
    <x v="61"/>
    <x v="61"/>
    <x v="17"/>
    <n v="16783"/>
    <n v="13468"/>
    <n v="166"/>
    <n v="13302"/>
    <n v="180923.44750000001"/>
    <n v="32063.302500000002"/>
    <x v="0"/>
    <x v="61"/>
  </r>
  <r>
    <x v="7"/>
    <s v="03"/>
    <x v="2"/>
    <x v="61"/>
    <x v="61"/>
    <x v="17"/>
    <n v="19303"/>
    <n v="15661"/>
    <n v="149"/>
    <n v="15512"/>
    <n v="212186.4"/>
    <n v="33823.75"/>
    <x v="0"/>
    <x v="61"/>
  </r>
  <r>
    <x v="7"/>
    <s v="04"/>
    <x v="3"/>
    <x v="61"/>
    <x v="61"/>
    <x v="17"/>
    <n v="19967"/>
    <n v="16275"/>
    <n v="511"/>
    <n v="15764"/>
    <n v="217759.19333000001"/>
    <n v="38439.173329999998"/>
    <x v="0"/>
    <x v="61"/>
  </r>
  <r>
    <x v="7"/>
    <s v="05"/>
    <x v="4"/>
    <x v="61"/>
    <x v="61"/>
    <x v="17"/>
    <n v="20886"/>
    <n v="17145"/>
    <n v="217"/>
    <n v="16928"/>
    <n v="231663.65"/>
    <n v="42302.666669999999"/>
    <x v="0"/>
    <x v="61"/>
  </r>
  <r>
    <x v="7"/>
    <s v="06"/>
    <x v="5"/>
    <x v="61"/>
    <x v="61"/>
    <x v="17"/>
    <n v="20819"/>
    <n v="17013"/>
    <n v="198"/>
    <n v="16815"/>
    <n v="224723.89666999999"/>
    <n v="36457.553330000002"/>
    <x v="0"/>
    <x v="61"/>
  </r>
  <r>
    <x v="7"/>
    <s v="07"/>
    <x v="6"/>
    <x v="61"/>
    <x v="61"/>
    <x v="17"/>
    <n v="21674"/>
    <n v="17477"/>
    <n v="146"/>
    <n v="17331"/>
    <n v="230248.74166999999"/>
    <n v="37661.708330000001"/>
    <x v="0"/>
    <x v="61"/>
  </r>
  <r>
    <x v="7"/>
    <s v="08"/>
    <x v="7"/>
    <x v="61"/>
    <x v="61"/>
    <x v="17"/>
    <n v="22016"/>
    <n v="17864"/>
    <n v="105"/>
    <n v="17759"/>
    <n v="239782.36666999999"/>
    <n v="39664.116670000003"/>
    <x v="0"/>
    <x v="61"/>
  </r>
  <r>
    <x v="7"/>
    <s v="09"/>
    <x v="8"/>
    <x v="61"/>
    <x v="61"/>
    <x v="17"/>
    <n v="20663"/>
    <n v="16866"/>
    <n v="142"/>
    <n v="16724"/>
    <n v="225165.78333000001"/>
    <n v="44041.55"/>
    <x v="0"/>
    <x v="61"/>
  </r>
  <r>
    <x v="7"/>
    <s v="10"/>
    <x v="9"/>
    <x v="61"/>
    <x v="61"/>
    <x v="17"/>
    <n v="20783"/>
    <n v="16874"/>
    <n v="122"/>
    <n v="16752"/>
    <n v="228517.56667"/>
    <n v="50673.783329999998"/>
    <x v="0"/>
    <x v="61"/>
  </r>
  <r>
    <x v="7"/>
    <s v="11"/>
    <x v="10"/>
    <x v="61"/>
    <x v="61"/>
    <x v="17"/>
    <n v="18585"/>
    <n v="15158"/>
    <n v="78"/>
    <n v="15080"/>
    <n v="202624.64167000001"/>
    <n v="44876.891669999997"/>
    <x v="0"/>
    <x v="61"/>
  </r>
  <r>
    <x v="7"/>
    <s v="12"/>
    <x v="11"/>
    <x v="61"/>
    <x v="61"/>
    <x v="17"/>
    <n v="19765"/>
    <n v="16205"/>
    <n v="106"/>
    <n v="16099"/>
    <n v="218495.92916999999"/>
    <n v="47649.204169999997"/>
    <x v="0"/>
    <x v="61"/>
  </r>
  <r>
    <x v="7"/>
    <s v="01"/>
    <x v="0"/>
    <x v="62"/>
    <x v="62"/>
    <x v="17"/>
    <n v="7116"/>
    <n v="5985"/>
    <n v="39"/>
    <n v="5946"/>
    <n v="73972.320000000007"/>
    <n v="15523.74667"/>
    <x v="0"/>
    <x v="62"/>
  </r>
  <r>
    <x v="7"/>
    <s v="02"/>
    <x v="1"/>
    <x v="62"/>
    <x v="62"/>
    <x v="17"/>
    <n v="7228"/>
    <n v="6126"/>
    <n v="53"/>
    <n v="6073"/>
    <n v="72673.347500000003"/>
    <n v="14777.702499999999"/>
    <x v="0"/>
    <x v="62"/>
  </r>
  <r>
    <x v="7"/>
    <s v="03"/>
    <x v="2"/>
    <x v="62"/>
    <x v="62"/>
    <x v="17"/>
    <n v="7974"/>
    <n v="6881"/>
    <n v="112"/>
    <n v="6769"/>
    <n v="79930.813330000004"/>
    <n v="13712.87"/>
    <x v="0"/>
    <x v="62"/>
  </r>
  <r>
    <x v="7"/>
    <s v="04"/>
    <x v="3"/>
    <x v="62"/>
    <x v="62"/>
    <x v="17"/>
    <n v="9764"/>
    <n v="8543"/>
    <n v="79"/>
    <n v="8464"/>
    <n v="100235.22417"/>
    <n v="20548.975829999999"/>
    <x v="0"/>
    <x v="62"/>
  </r>
  <r>
    <x v="7"/>
    <s v="05"/>
    <x v="4"/>
    <x v="62"/>
    <x v="62"/>
    <x v="17"/>
    <n v="9899"/>
    <n v="8683"/>
    <n v="72"/>
    <n v="8611"/>
    <n v="103393.59917"/>
    <n v="21576.517500000002"/>
    <x v="0"/>
    <x v="62"/>
  </r>
  <r>
    <x v="7"/>
    <s v="06"/>
    <x v="5"/>
    <x v="62"/>
    <x v="62"/>
    <x v="17"/>
    <n v="9982"/>
    <n v="8706"/>
    <n v="67"/>
    <n v="8639"/>
    <n v="107219.80499999999"/>
    <n v="19894.561669999999"/>
    <x v="0"/>
    <x v="62"/>
  </r>
  <r>
    <x v="7"/>
    <s v="07"/>
    <x v="6"/>
    <x v="62"/>
    <x v="62"/>
    <x v="17"/>
    <n v="10314"/>
    <n v="8790"/>
    <n v="198"/>
    <n v="8592"/>
    <n v="107931.38333"/>
    <n v="21508.799999999999"/>
    <x v="0"/>
    <x v="62"/>
  </r>
  <r>
    <x v="7"/>
    <s v="08"/>
    <x v="7"/>
    <x v="62"/>
    <x v="62"/>
    <x v="17"/>
    <n v="10462"/>
    <n v="8963"/>
    <n v="118"/>
    <n v="8845"/>
    <n v="109077.42833"/>
    <n v="18773.305"/>
    <x v="0"/>
    <x v="62"/>
  </r>
  <r>
    <x v="7"/>
    <s v="09"/>
    <x v="8"/>
    <x v="62"/>
    <x v="62"/>
    <x v="17"/>
    <n v="10081"/>
    <n v="8808"/>
    <n v="180"/>
    <n v="8628"/>
    <n v="107184.33417"/>
    <n v="22373.399170000001"/>
    <x v="0"/>
    <x v="62"/>
  </r>
  <r>
    <x v="7"/>
    <s v="10"/>
    <x v="9"/>
    <x v="62"/>
    <x v="62"/>
    <x v="17"/>
    <n v="10005"/>
    <n v="8614"/>
    <n v="126"/>
    <n v="8488"/>
    <n v="104530.435"/>
    <n v="23322.848330000001"/>
    <x v="0"/>
    <x v="62"/>
  </r>
  <r>
    <x v="7"/>
    <s v="11"/>
    <x v="10"/>
    <x v="62"/>
    <x v="62"/>
    <x v="17"/>
    <n v="8002"/>
    <n v="6752"/>
    <n v="89"/>
    <n v="6663"/>
    <n v="85452.25"/>
    <n v="16406.95"/>
    <x v="0"/>
    <x v="62"/>
  </r>
  <r>
    <x v="7"/>
    <s v="12"/>
    <x v="11"/>
    <x v="62"/>
    <x v="62"/>
    <x v="17"/>
    <n v="8559"/>
    <n v="7195"/>
    <n v="99"/>
    <n v="7096"/>
    <n v="87969.505000000005"/>
    <n v="17731.695"/>
    <x v="0"/>
    <x v="62"/>
  </r>
  <r>
    <x v="7"/>
    <s v="01"/>
    <x v="0"/>
    <x v="63"/>
    <x v="63"/>
    <x v="17"/>
    <n v="2763"/>
    <n v="1810"/>
    <n v="7"/>
    <n v="1803"/>
    <n v="21234.403330000001"/>
    <n v="5713.6966700000003"/>
    <x v="0"/>
    <x v="63"/>
  </r>
  <r>
    <x v="7"/>
    <s v="02"/>
    <x v="1"/>
    <x v="63"/>
    <x v="63"/>
    <x v="17"/>
    <n v="2913"/>
    <n v="1971"/>
    <n v="3"/>
    <n v="1968"/>
    <n v="23086.053329999999"/>
    <n v="5502.8466699999999"/>
    <x v="0"/>
    <x v="63"/>
  </r>
  <r>
    <x v="7"/>
    <s v="03"/>
    <x v="2"/>
    <x v="63"/>
    <x v="63"/>
    <x v="17"/>
    <n v="3427"/>
    <n v="2253"/>
    <n v="15"/>
    <n v="2238"/>
    <n v="26685.971669999999"/>
    <n v="6034.5950000000003"/>
    <x v="0"/>
    <x v="63"/>
  </r>
  <r>
    <x v="7"/>
    <s v="04"/>
    <x v="3"/>
    <x v="63"/>
    <x v="63"/>
    <x v="17"/>
    <n v="4042"/>
    <n v="2760"/>
    <n v="10"/>
    <n v="2750"/>
    <n v="32829.376669999998"/>
    <n v="7702.0566699999999"/>
    <x v="0"/>
    <x v="63"/>
  </r>
  <r>
    <x v="7"/>
    <s v="05"/>
    <x v="4"/>
    <x v="63"/>
    <x v="63"/>
    <x v="17"/>
    <n v="4197"/>
    <n v="2923"/>
    <n v="25"/>
    <n v="2898"/>
    <n v="34824.829169999997"/>
    <n v="9124.5375000000004"/>
    <x v="0"/>
    <x v="63"/>
  </r>
  <r>
    <x v="7"/>
    <s v="06"/>
    <x v="5"/>
    <x v="63"/>
    <x v="63"/>
    <x v="17"/>
    <n v="4273"/>
    <n v="3052"/>
    <n v="30"/>
    <n v="3022"/>
    <n v="36484.771670000002"/>
    <n v="10917.645"/>
    <x v="0"/>
    <x v="63"/>
  </r>
  <r>
    <x v="7"/>
    <s v="07"/>
    <x v="6"/>
    <x v="63"/>
    <x v="63"/>
    <x v="17"/>
    <n v="4234"/>
    <n v="2973"/>
    <n v="34"/>
    <n v="2939"/>
    <n v="35645.69167"/>
    <n v="9691.5583299999998"/>
    <x v="0"/>
    <x v="63"/>
  </r>
  <r>
    <x v="7"/>
    <s v="08"/>
    <x v="7"/>
    <x v="63"/>
    <x v="63"/>
    <x v="17"/>
    <n v="4156"/>
    <n v="3015"/>
    <n v="21"/>
    <n v="2994"/>
    <n v="36162.108330000003"/>
    <n v="8369.0750000000007"/>
    <x v="0"/>
    <x v="63"/>
  </r>
  <r>
    <x v="7"/>
    <s v="09"/>
    <x v="8"/>
    <x v="63"/>
    <x v="63"/>
    <x v="17"/>
    <n v="4059"/>
    <n v="2982"/>
    <n v="12"/>
    <n v="2970"/>
    <n v="35843.305829999998"/>
    <n v="8875.1774999999998"/>
    <x v="0"/>
    <x v="63"/>
  </r>
  <r>
    <x v="7"/>
    <s v="10"/>
    <x v="9"/>
    <x v="63"/>
    <x v="63"/>
    <x v="17"/>
    <n v="4250"/>
    <n v="3067"/>
    <n v="11"/>
    <n v="3056"/>
    <n v="36910.539169999996"/>
    <n v="10478.660830000001"/>
    <x v="0"/>
    <x v="63"/>
  </r>
  <r>
    <x v="7"/>
    <s v="11"/>
    <x v="10"/>
    <x v="63"/>
    <x v="63"/>
    <x v="17"/>
    <n v="3181"/>
    <n v="2150"/>
    <n v="6"/>
    <n v="2144"/>
    <n v="25580.570830000001"/>
    <n v="5466.9624999999996"/>
    <x v="0"/>
    <x v="63"/>
  </r>
  <r>
    <x v="7"/>
    <s v="12"/>
    <x v="11"/>
    <x v="63"/>
    <x v="63"/>
    <x v="17"/>
    <n v="3496"/>
    <n v="2403"/>
    <n v="3"/>
    <n v="2400"/>
    <n v="28346.786670000001"/>
    <n v="6381.2633299999998"/>
    <x v="0"/>
    <x v="63"/>
  </r>
  <r>
    <x v="7"/>
    <s v="01"/>
    <x v="0"/>
    <x v="64"/>
    <x v="64"/>
    <x v="18"/>
    <n v="8193"/>
    <n v="6318"/>
    <n v="65"/>
    <n v="6253"/>
    <n v="71982.976670000004"/>
    <n v="16707.77333"/>
    <x v="0"/>
    <x v="64"/>
  </r>
  <r>
    <x v="7"/>
    <s v="02"/>
    <x v="1"/>
    <x v="64"/>
    <x v="64"/>
    <x v="18"/>
    <n v="7588"/>
    <n v="5866"/>
    <n v="193"/>
    <n v="5673"/>
    <n v="66480.925000000003"/>
    <n v="19385.641670000001"/>
    <x v="0"/>
    <x v="64"/>
  </r>
  <r>
    <x v="7"/>
    <s v="03"/>
    <x v="2"/>
    <x v="64"/>
    <x v="64"/>
    <x v="18"/>
    <n v="9317"/>
    <n v="7267"/>
    <n v="93"/>
    <n v="7174"/>
    <n v="82957.473329999993"/>
    <n v="21473.31"/>
    <x v="0"/>
    <x v="64"/>
  </r>
  <r>
    <x v="7"/>
    <s v="04"/>
    <x v="3"/>
    <x v="64"/>
    <x v="64"/>
    <x v="18"/>
    <n v="11116"/>
    <n v="7905"/>
    <n v="41"/>
    <n v="7864"/>
    <n v="91484.134999999995"/>
    <n v="24496.231670000001"/>
    <x v="0"/>
    <x v="64"/>
  </r>
  <r>
    <x v="7"/>
    <s v="05"/>
    <x v="4"/>
    <x v="64"/>
    <x v="64"/>
    <x v="18"/>
    <n v="12777"/>
    <n v="8684"/>
    <n v="73"/>
    <n v="8611"/>
    <n v="100151.85666999999"/>
    <n v="28500.143329999999"/>
    <x v="0"/>
    <x v="64"/>
  </r>
  <r>
    <x v="7"/>
    <s v="06"/>
    <x v="5"/>
    <x v="64"/>
    <x v="64"/>
    <x v="18"/>
    <n v="14002"/>
    <n v="9205"/>
    <n v="4"/>
    <n v="9201"/>
    <n v="107811.91167"/>
    <n v="35748.771670000002"/>
    <x v="0"/>
    <x v="64"/>
  </r>
  <r>
    <x v="7"/>
    <s v="07"/>
    <x v="6"/>
    <x v="64"/>
    <x v="64"/>
    <x v="18"/>
    <n v="15292"/>
    <n v="9824"/>
    <n v="87"/>
    <n v="9737"/>
    <n v="112851.63250000001"/>
    <n v="35761.017500000002"/>
    <x v="0"/>
    <x v="64"/>
  </r>
  <r>
    <x v="7"/>
    <s v="08"/>
    <x v="7"/>
    <x v="64"/>
    <x v="64"/>
    <x v="18"/>
    <n v="15221"/>
    <n v="9737"/>
    <n v="26"/>
    <n v="9711"/>
    <n v="113171.67333000001"/>
    <n v="34863.54333"/>
    <x v="0"/>
    <x v="64"/>
  </r>
  <r>
    <x v="7"/>
    <s v="09"/>
    <x v="8"/>
    <x v="64"/>
    <x v="64"/>
    <x v="18"/>
    <n v="13784"/>
    <n v="9056"/>
    <n v="5"/>
    <n v="9051"/>
    <n v="105529.62333"/>
    <n v="30159.61"/>
    <x v="0"/>
    <x v="64"/>
  </r>
  <r>
    <x v="7"/>
    <s v="10"/>
    <x v="9"/>
    <x v="64"/>
    <x v="64"/>
    <x v="18"/>
    <n v="12492"/>
    <n v="8799"/>
    <n v="67"/>
    <n v="8732"/>
    <n v="102097.40833000001"/>
    <n v="30454.541669999999"/>
    <x v="0"/>
    <x v="64"/>
  </r>
  <r>
    <x v="7"/>
    <s v="11"/>
    <x v="10"/>
    <x v="64"/>
    <x v="64"/>
    <x v="18"/>
    <n v="9752"/>
    <n v="7349"/>
    <n v="69"/>
    <n v="7280"/>
    <n v="84070.809169999993"/>
    <n v="25993.307499999999"/>
    <x v="0"/>
    <x v="64"/>
  </r>
  <r>
    <x v="7"/>
    <s v="12"/>
    <x v="11"/>
    <x v="64"/>
    <x v="64"/>
    <x v="18"/>
    <n v="9702"/>
    <n v="7276"/>
    <n v="405"/>
    <n v="6871"/>
    <n v="82372.592499999999"/>
    <n v="20373.607499999998"/>
    <x v="0"/>
    <x v="64"/>
  </r>
  <r>
    <x v="7"/>
    <s v="01"/>
    <x v="0"/>
    <x v="65"/>
    <x v="65"/>
    <x v="19"/>
    <n v="4913"/>
    <n v="3747"/>
    <n v="42"/>
    <n v="3705"/>
    <n v="44560.766669999997"/>
    <n v="9048.1166699999994"/>
    <x v="0"/>
    <x v="65"/>
  </r>
  <r>
    <x v="7"/>
    <s v="02"/>
    <x v="1"/>
    <x v="65"/>
    <x v="65"/>
    <x v="19"/>
    <n v="4519"/>
    <n v="3435"/>
    <n v="29"/>
    <n v="3406"/>
    <n v="40964.765829999997"/>
    <n v="7480.1674999999996"/>
    <x v="0"/>
    <x v="65"/>
  </r>
  <r>
    <x v="7"/>
    <s v="03"/>
    <x v="2"/>
    <x v="65"/>
    <x v="65"/>
    <x v="19"/>
    <n v="5346"/>
    <n v="4111"/>
    <n v="53"/>
    <n v="4058"/>
    <n v="48545.93"/>
    <n v="9146.5533300000006"/>
    <x v="0"/>
    <x v="65"/>
  </r>
  <r>
    <x v="7"/>
    <s v="04"/>
    <x v="3"/>
    <x v="65"/>
    <x v="65"/>
    <x v="19"/>
    <n v="5757"/>
    <n v="4429"/>
    <n v="68"/>
    <n v="4361"/>
    <n v="52777.111669999998"/>
    <n v="10737.471670000001"/>
    <x v="0"/>
    <x v="65"/>
  </r>
  <r>
    <x v="7"/>
    <s v="05"/>
    <x v="4"/>
    <x v="65"/>
    <x v="65"/>
    <x v="19"/>
    <n v="6101"/>
    <n v="4690"/>
    <n v="107"/>
    <n v="4583"/>
    <n v="56264.306669999998"/>
    <n v="12261.276669999999"/>
    <x v="0"/>
    <x v="65"/>
  </r>
  <r>
    <x v="7"/>
    <s v="06"/>
    <x v="5"/>
    <x v="65"/>
    <x v="65"/>
    <x v="19"/>
    <n v="6072"/>
    <n v="4644"/>
    <n v="36"/>
    <n v="4608"/>
    <n v="55923.535830000001"/>
    <n v="9466.2641700000004"/>
    <x v="0"/>
    <x v="65"/>
  </r>
  <r>
    <x v="7"/>
    <s v="07"/>
    <x v="6"/>
    <x v="65"/>
    <x v="65"/>
    <x v="19"/>
    <n v="6351"/>
    <n v="4813"/>
    <n v="27"/>
    <n v="4786"/>
    <n v="58074.9375"/>
    <n v="9573.4624999999996"/>
    <x v="0"/>
    <x v="65"/>
  </r>
  <r>
    <x v="7"/>
    <s v="08"/>
    <x v="7"/>
    <x v="65"/>
    <x v="65"/>
    <x v="19"/>
    <n v="6371"/>
    <n v="4966"/>
    <n v="29"/>
    <n v="4937"/>
    <n v="59830.04333"/>
    <n v="9751.0566699999999"/>
    <x v="0"/>
    <x v="65"/>
  </r>
  <r>
    <x v="7"/>
    <s v="09"/>
    <x v="8"/>
    <x v="65"/>
    <x v="65"/>
    <x v="19"/>
    <n v="6185"/>
    <n v="4774"/>
    <n v="25"/>
    <n v="4749"/>
    <n v="57232.42"/>
    <n v="10216.530000000001"/>
    <x v="0"/>
    <x v="65"/>
  </r>
  <r>
    <x v="7"/>
    <s v="10"/>
    <x v="9"/>
    <x v="65"/>
    <x v="65"/>
    <x v="19"/>
    <n v="6276"/>
    <n v="4848"/>
    <n v="50"/>
    <n v="4798"/>
    <n v="58495.05"/>
    <n v="11003.733329999999"/>
    <x v="0"/>
    <x v="65"/>
  </r>
  <r>
    <x v="7"/>
    <s v="11"/>
    <x v="10"/>
    <x v="65"/>
    <x v="65"/>
    <x v="19"/>
    <n v="5546"/>
    <n v="4343"/>
    <n v="109"/>
    <n v="4234"/>
    <n v="51351.122499999998"/>
    <n v="10673.160830000001"/>
    <x v="0"/>
    <x v="65"/>
  </r>
  <r>
    <x v="7"/>
    <s v="12"/>
    <x v="11"/>
    <x v="65"/>
    <x v="65"/>
    <x v="19"/>
    <n v="5797"/>
    <n v="4540"/>
    <n v="32"/>
    <n v="4508"/>
    <n v="54834.303330000002"/>
    <n v="12077.01333"/>
    <x v="0"/>
    <x v="65"/>
  </r>
  <r>
    <x v="7"/>
    <s v="01"/>
    <x v="0"/>
    <x v="66"/>
    <x v="66"/>
    <x v="20"/>
    <n v="2430"/>
    <n v="2009"/>
    <n v="62"/>
    <n v="1947"/>
    <n v="20828.133330000001"/>
    <n v="6379.0666700000002"/>
    <x v="0"/>
    <x v="66"/>
  </r>
  <r>
    <x v="7"/>
    <s v="02"/>
    <x v="1"/>
    <x v="66"/>
    <x v="66"/>
    <x v="20"/>
    <n v="2282"/>
    <n v="1899"/>
    <n v="36"/>
    <n v="1863"/>
    <n v="20422.071670000001"/>
    <n v="6682.1116700000002"/>
    <x v="0"/>
    <x v="66"/>
  </r>
  <r>
    <x v="7"/>
    <s v="03"/>
    <x v="2"/>
    <x v="66"/>
    <x v="66"/>
    <x v="20"/>
    <n v="2783"/>
    <n v="2363"/>
    <n v="37"/>
    <n v="2326"/>
    <n v="25397.159169999999"/>
    <n v="8007.3241699999999"/>
    <x v="0"/>
    <x v="66"/>
  </r>
  <r>
    <x v="7"/>
    <s v="04"/>
    <x v="3"/>
    <x v="66"/>
    <x v="66"/>
    <x v="20"/>
    <n v="3572"/>
    <n v="3079"/>
    <n v="40"/>
    <n v="3039"/>
    <n v="33311.56667"/>
    <n v="12687.55"/>
    <x v="0"/>
    <x v="66"/>
  </r>
  <r>
    <x v="7"/>
    <s v="05"/>
    <x v="4"/>
    <x v="66"/>
    <x v="66"/>
    <x v="20"/>
    <n v="3893"/>
    <n v="3375"/>
    <n v="39"/>
    <n v="3336"/>
    <n v="36519.050000000003"/>
    <n v="14198.35"/>
    <x v="0"/>
    <x v="66"/>
  </r>
  <r>
    <x v="7"/>
    <s v="06"/>
    <x v="5"/>
    <x v="66"/>
    <x v="66"/>
    <x v="20"/>
    <n v="4016"/>
    <n v="3506"/>
    <n v="26"/>
    <n v="3480"/>
    <n v="37588.589999999997"/>
    <n v="12609.526669999999"/>
    <x v="0"/>
    <x v="66"/>
  </r>
  <r>
    <x v="7"/>
    <s v="07"/>
    <x v="6"/>
    <x v="66"/>
    <x v="66"/>
    <x v="20"/>
    <n v="4280"/>
    <n v="3676"/>
    <n v="45"/>
    <n v="3631"/>
    <n v="39084.502500000002"/>
    <n v="14342.8475"/>
    <x v="0"/>
    <x v="66"/>
  </r>
  <r>
    <x v="7"/>
    <s v="08"/>
    <x v="7"/>
    <x v="66"/>
    <x v="66"/>
    <x v="20"/>
    <n v="4345"/>
    <n v="3765"/>
    <n v="78"/>
    <n v="3687"/>
    <n v="39427.258329999997"/>
    <n v="13622.924999999999"/>
    <x v="0"/>
    <x v="66"/>
  </r>
  <r>
    <x v="7"/>
    <s v="09"/>
    <x v="8"/>
    <x v="66"/>
    <x v="66"/>
    <x v="20"/>
    <n v="4004"/>
    <n v="3468"/>
    <n v="53"/>
    <n v="3415"/>
    <n v="36113.616670000003"/>
    <n v="12395.666670000001"/>
    <x v="0"/>
    <x v="66"/>
  </r>
  <r>
    <x v="7"/>
    <s v="10"/>
    <x v="9"/>
    <x v="66"/>
    <x v="66"/>
    <x v="20"/>
    <n v="3718"/>
    <n v="3240"/>
    <n v="77"/>
    <n v="3163"/>
    <n v="33731.881670000002"/>
    <n v="12233.434999999999"/>
    <x v="0"/>
    <x v="66"/>
  </r>
  <r>
    <x v="7"/>
    <s v="11"/>
    <x v="10"/>
    <x v="66"/>
    <x v="66"/>
    <x v="20"/>
    <n v="2540"/>
    <n v="2194"/>
    <n v="80"/>
    <n v="2114"/>
    <n v="22038.6"/>
    <n v="6109.98333"/>
    <x v="0"/>
    <x v="66"/>
  </r>
  <r>
    <x v="7"/>
    <s v="12"/>
    <x v="11"/>
    <x v="66"/>
    <x v="66"/>
    <x v="20"/>
    <n v="2671"/>
    <n v="2277"/>
    <n v="30"/>
    <n v="2247"/>
    <n v="23216.98417"/>
    <n v="6936.5825000000004"/>
    <x v="0"/>
    <x v="66"/>
  </r>
  <r>
    <x v="7"/>
    <s v="01"/>
    <x v="0"/>
    <x v="67"/>
    <x v="67"/>
    <x v="20"/>
    <n v="7435"/>
    <n v="5687"/>
    <n v="2"/>
    <n v="5685"/>
    <n v="64855.345829999998"/>
    <n v="16812.037499999999"/>
    <x v="0"/>
    <x v="67"/>
  </r>
  <r>
    <x v="7"/>
    <s v="02"/>
    <x v="1"/>
    <x v="67"/>
    <x v="67"/>
    <x v="20"/>
    <n v="7766"/>
    <n v="5919"/>
    <n v="0"/>
    <n v="5919"/>
    <n v="67716.466669999994"/>
    <n v="19380.650000000001"/>
    <x v="0"/>
    <x v="67"/>
  </r>
  <r>
    <x v="7"/>
    <s v="03"/>
    <x v="2"/>
    <x v="67"/>
    <x v="67"/>
    <x v="20"/>
    <n v="8988"/>
    <n v="6877"/>
    <n v="1"/>
    <n v="6876"/>
    <n v="78557.016669999997"/>
    <n v="23532.716670000002"/>
    <x v="0"/>
    <x v="67"/>
  </r>
  <r>
    <x v="7"/>
    <s v="04"/>
    <x v="3"/>
    <x v="67"/>
    <x v="67"/>
    <x v="20"/>
    <n v="9447"/>
    <n v="7176"/>
    <n v="364"/>
    <n v="6812"/>
    <n v="76614.383329999997"/>
    <n v="27332.799999999999"/>
    <x v="0"/>
    <x v="67"/>
  </r>
  <r>
    <x v="7"/>
    <s v="05"/>
    <x v="4"/>
    <x v="67"/>
    <x v="67"/>
    <x v="20"/>
    <n v="9868"/>
    <n v="7508"/>
    <n v="2"/>
    <n v="7506"/>
    <n v="84613.857499999998"/>
    <n v="28757.05917"/>
    <x v="0"/>
    <x v="67"/>
  </r>
  <r>
    <x v="7"/>
    <s v="06"/>
    <x v="5"/>
    <x v="67"/>
    <x v="67"/>
    <x v="20"/>
    <n v="10127"/>
    <n v="7711"/>
    <n v="41"/>
    <n v="7670"/>
    <n v="84898.139169999995"/>
    <n v="32229.444169999999"/>
    <x v="0"/>
    <x v="67"/>
  </r>
  <r>
    <x v="7"/>
    <s v="07"/>
    <x v="6"/>
    <x v="67"/>
    <x v="67"/>
    <x v="20"/>
    <n v="10689"/>
    <n v="7921"/>
    <n v="25"/>
    <n v="7896"/>
    <n v="86634.333329999994"/>
    <n v="32246.85"/>
    <x v="0"/>
    <x v="67"/>
  </r>
  <r>
    <x v="7"/>
    <s v="08"/>
    <x v="7"/>
    <x v="67"/>
    <x v="67"/>
    <x v="20"/>
    <n v="10592"/>
    <n v="7968"/>
    <n v="27"/>
    <n v="7941"/>
    <n v="87459.133329999997"/>
    <n v="31011.733329999999"/>
    <x v="0"/>
    <x v="67"/>
  </r>
  <r>
    <x v="7"/>
    <s v="09"/>
    <x v="8"/>
    <x v="67"/>
    <x v="67"/>
    <x v="20"/>
    <n v="10488"/>
    <n v="7880"/>
    <n v="63"/>
    <n v="7817"/>
    <n v="86580.05"/>
    <n v="30558.799999999999"/>
    <x v="0"/>
    <x v="67"/>
  </r>
  <r>
    <x v="7"/>
    <s v="10"/>
    <x v="9"/>
    <x v="67"/>
    <x v="67"/>
    <x v="20"/>
    <n v="10169"/>
    <n v="7760"/>
    <n v="26"/>
    <n v="7734"/>
    <n v="87261.266669999997"/>
    <n v="29273.25"/>
    <x v="0"/>
    <x v="67"/>
  </r>
  <r>
    <x v="7"/>
    <s v="11"/>
    <x v="10"/>
    <x v="67"/>
    <x v="67"/>
    <x v="20"/>
    <n v="8572"/>
    <n v="6598"/>
    <n v="1"/>
    <n v="6597"/>
    <n v="74529.81667"/>
    <n v="21467.633330000001"/>
    <x v="0"/>
    <x v="67"/>
  </r>
  <r>
    <x v="7"/>
    <s v="12"/>
    <x v="11"/>
    <x v="67"/>
    <x v="67"/>
    <x v="20"/>
    <n v="9053"/>
    <n v="6950"/>
    <n v="1"/>
    <n v="6949"/>
    <n v="78456.350000000006"/>
    <n v="23513.783329999998"/>
    <x v="0"/>
    <x v="67"/>
  </r>
  <r>
    <x v="7"/>
    <s v="01"/>
    <x v="0"/>
    <x v="68"/>
    <x v="68"/>
    <x v="20"/>
    <n v="3631"/>
    <n v="2862"/>
    <n v="34"/>
    <n v="2828"/>
    <n v="33653.233330000003"/>
    <n v="7509.3333300000004"/>
    <x v="0"/>
    <x v="68"/>
  </r>
  <r>
    <x v="7"/>
    <s v="02"/>
    <x v="1"/>
    <x v="68"/>
    <x v="68"/>
    <x v="20"/>
    <n v="3438"/>
    <n v="2717"/>
    <n v="46"/>
    <n v="2671"/>
    <n v="32113.133330000001"/>
    <n v="6530.6666699999996"/>
    <x v="0"/>
    <x v="68"/>
  </r>
  <r>
    <x v="7"/>
    <s v="03"/>
    <x v="2"/>
    <x v="68"/>
    <x v="68"/>
    <x v="20"/>
    <n v="3950"/>
    <n v="3130"/>
    <n v="109"/>
    <n v="3021"/>
    <n v="36428.161670000001"/>
    <n v="7438.2049999999999"/>
    <x v="0"/>
    <x v="68"/>
  </r>
  <r>
    <x v="7"/>
    <s v="04"/>
    <x v="3"/>
    <x v="68"/>
    <x v="68"/>
    <x v="20"/>
    <n v="4676"/>
    <n v="3622"/>
    <n v="374"/>
    <n v="3248"/>
    <n v="39173.55917"/>
    <n v="8811.4241700000002"/>
    <x v="0"/>
    <x v="68"/>
  </r>
  <r>
    <x v="7"/>
    <s v="05"/>
    <x v="4"/>
    <x v="68"/>
    <x v="68"/>
    <x v="20"/>
    <n v="4792"/>
    <n v="3729"/>
    <n v="185"/>
    <n v="3544"/>
    <n v="42674.18333"/>
    <n v="9993.4"/>
    <x v="0"/>
    <x v="68"/>
  </r>
  <r>
    <x v="7"/>
    <s v="06"/>
    <x v="5"/>
    <x v="68"/>
    <x v="68"/>
    <x v="20"/>
    <n v="4734"/>
    <n v="3600"/>
    <n v="119"/>
    <n v="3481"/>
    <n v="41118.467499999999"/>
    <n v="8141.5325000000003"/>
    <x v="0"/>
    <x v="68"/>
  </r>
  <r>
    <x v="7"/>
    <s v="07"/>
    <x v="6"/>
    <x v="68"/>
    <x v="68"/>
    <x v="20"/>
    <n v="4855"/>
    <n v="3636"/>
    <n v="89"/>
    <n v="3547"/>
    <n v="41856.13667"/>
    <n v="9402.3466700000008"/>
    <x v="0"/>
    <x v="68"/>
  </r>
  <r>
    <x v="7"/>
    <s v="08"/>
    <x v="7"/>
    <x v="68"/>
    <x v="68"/>
    <x v="20"/>
    <n v="4988"/>
    <n v="3757"/>
    <n v="149"/>
    <n v="3608"/>
    <n v="42598"/>
    <n v="9104.2833300000002"/>
    <x v="0"/>
    <x v="68"/>
  </r>
  <r>
    <x v="7"/>
    <s v="09"/>
    <x v="8"/>
    <x v="68"/>
    <x v="68"/>
    <x v="20"/>
    <n v="4774"/>
    <n v="3634"/>
    <n v="118"/>
    <n v="3516"/>
    <n v="41636.166669999999"/>
    <n v="9580.1166699999994"/>
    <x v="0"/>
    <x v="68"/>
  </r>
  <r>
    <x v="7"/>
    <s v="10"/>
    <x v="9"/>
    <x v="68"/>
    <x v="68"/>
    <x v="20"/>
    <n v="4712"/>
    <n v="3669"/>
    <n v="34"/>
    <n v="3635"/>
    <n v="43570.193330000002"/>
    <n v="9091.44"/>
    <x v="0"/>
    <x v="68"/>
  </r>
  <r>
    <x v="7"/>
    <s v="11"/>
    <x v="10"/>
    <x v="68"/>
    <x v="68"/>
    <x v="20"/>
    <n v="3752"/>
    <n v="2948"/>
    <n v="14"/>
    <n v="2934"/>
    <n v="35003.901669999999"/>
    <n v="8213.5316700000003"/>
    <x v="0"/>
    <x v="68"/>
  </r>
  <r>
    <x v="7"/>
    <s v="12"/>
    <x v="11"/>
    <x v="68"/>
    <x v="68"/>
    <x v="20"/>
    <n v="4004"/>
    <n v="3119"/>
    <n v="11"/>
    <n v="3108"/>
    <n v="37093.703329999997"/>
    <n v="7690.2466700000004"/>
    <x v="0"/>
    <x v="68"/>
  </r>
  <r>
    <x v="7"/>
    <s v="01"/>
    <x v="0"/>
    <x v="69"/>
    <x v="69"/>
    <x v="20"/>
    <n v="1809"/>
    <n v="1324"/>
    <n v="1"/>
    <n v="1323"/>
    <n v="15741.81"/>
    <n v="3393.1233299999999"/>
    <x v="0"/>
    <x v="69"/>
  </r>
  <r>
    <x v="7"/>
    <s v="02"/>
    <x v="1"/>
    <x v="69"/>
    <x v="69"/>
    <x v="20"/>
    <n v="1763"/>
    <n v="1325"/>
    <n v="0"/>
    <n v="1325"/>
    <n v="16069.606669999999"/>
    <n v="3196.5266700000002"/>
    <x v="0"/>
    <x v="69"/>
  </r>
  <r>
    <x v="7"/>
    <s v="03"/>
    <x v="2"/>
    <x v="69"/>
    <x v="69"/>
    <x v="20"/>
    <n v="2188"/>
    <n v="1498"/>
    <n v="4"/>
    <n v="1494"/>
    <n v="18124.080829999999"/>
    <n v="3756.76917"/>
    <x v="0"/>
    <x v="69"/>
  </r>
  <r>
    <x v="7"/>
    <s v="04"/>
    <x v="3"/>
    <x v="69"/>
    <x v="69"/>
    <x v="20"/>
    <n v="1980"/>
    <n v="1364"/>
    <n v="0"/>
    <n v="1364"/>
    <n v="15902.66"/>
    <n v="2431.9233300000001"/>
    <x v="0"/>
    <x v="69"/>
  </r>
  <r>
    <x v="7"/>
    <s v="05"/>
    <x v="4"/>
    <x v="69"/>
    <x v="69"/>
    <x v="20"/>
    <n v="2110"/>
    <n v="1408"/>
    <n v="2"/>
    <n v="1406"/>
    <n v="16258.436669999999"/>
    <n v="2975.03"/>
    <x v="0"/>
    <x v="69"/>
  </r>
  <r>
    <x v="7"/>
    <s v="06"/>
    <x v="5"/>
    <x v="69"/>
    <x v="69"/>
    <x v="20"/>
    <n v="2032"/>
    <n v="1353"/>
    <n v="1"/>
    <n v="1352"/>
    <n v="15717.571669999999"/>
    <n v="2344.4283300000002"/>
    <x v="0"/>
    <x v="69"/>
  </r>
  <r>
    <x v="7"/>
    <s v="07"/>
    <x v="6"/>
    <x v="69"/>
    <x v="69"/>
    <x v="20"/>
    <n v="1942"/>
    <n v="1337"/>
    <n v="0"/>
    <n v="1337"/>
    <n v="15425.2"/>
    <n v="2641.1666700000001"/>
    <x v="0"/>
    <x v="69"/>
  </r>
  <r>
    <x v="7"/>
    <s v="08"/>
    <x v="7"/>
    <x v="69"/>
    <x v="69"/>
    <x v="20"/>
    <n v="1728"/>
    <n v="1293"/>
    <n v="2"/>
    <n v="1291"/>
    <n v="14847.731669999999"/>
    <n v="2234.9016700000002"/>
    <x v="0"/>
    <x v="69"/>
  </r>
  <r>
    <x v="7"/>
    <s v="09"/>
    <x v="8"/>
    <x v="69"/>
    <x v="69"/>
    <x v="20"/>
    <n v="1930"/>
    <n v="1318"/>
    <n v="0"/>
    <n v="1318"/>
    <n v="15444.23667"/>
    <n v="2712.96333"/>
    <x v="0"/>
    <x v="69"/>
  </r>
  <r>
    <x v="7"/>
    <s v="10"/>
    <x v="9"/>
    <x v="69"/>
    <x v="69"/>
    <x v="20"/>
    <n v="2069"/>
    <n v="1388"/>
    <n v="0"/>
    <n v="1388"/>
    <n v="16301.29083"/>
    <n v="2766.4258300000001"/>
    <x v="0"/>
    <x v="69"/>
  </r>
  <r>
    <x v="7"/>
    <s v="11"/>
    <x v="10"/>
    <x v="69"/>
    <x v="69"/>
    <x v="20"/>
    <n v="1955"/>
    <n v="1386"/>
    <n v="0"/>
    <n v="1386"/>
    <n v="16433.53"/>
    <n v="2951.72"/>
    <x v="0"/>
    <x v="69"/>
  </r>
  <r>
    <x v="7"/>
    <s v="12"/>
    <x v="11"/>
    <x v="69"/>
    <x v="69"/>
    <x v="20"/>
    <n v="2102"/>
    <n v="1532"/>
    <n v="0"/>
    <n v="1532"/>
    <n v="18462.05"/>
    <n v="3361.5833299999999"/>
    <x v="0"/>
    <x v="69"/>
  </r>
  <r>
    <x v="7"/>
    <s v="01"/>
    <x v="0"/>
    <x v="70"/>
    <x v="70"/>
    <x v="20"/>
    <n v="4665"/>
    <n v="4086"/>
    <n v="0"/>
    <n v="4086"/>
    <n v="42606.2"/>
    <n v="9643.5"/>
    <x v="0"/>
    <x v="70"/>
  </r>
  <r>
    <x v="7"/>
    <s v="02"/>
    <x v="1"/>
    <x v="70"/>
    <x v="70"/>
    <x v="20"/>
    <n v="4243"/>
    <n v="3743"/>
    <n v="9"/>
    <n v="3734"/>
    <n v="39506.866670000003"/>
    <n v="9988.9500000000007"/>
    <x v="0"/>
    <x v="70"/>
  </r>
  <r>
    <x v="7"/>
    <s v="03"/>
    <x v="2"/>
    <x v="70"/>
    <x v="70"/>
    <x v="20"/>
    <n v="4829"/>
    <n v="4221"/>
    <n v="14"/>
    <n v="4207"/>
    <n v="44193.8"/>
    <n v="9417.1"/>
    <x v="0"/>
    <x v="70"/>
  </r>
  <r>
    <x v="7"/>
    <s v="04"/>
    <x v="3"/>
    <x v="70"/>
    <x v="70"/>
    <x v="20"/>
    <n v="5166"/>
    <n v="4522"/>
    <n v="263"/>
    <n v="4259"/>
    <n v="45350"/>
    <n v="11363.05"/>
    <x v="0"/>
    <x v="70"/>
  </r>
  <r>
    <x v="7"/>
    <s v="05"/>
    <x v="4"/>
    <x v="70"/>
    <x v="70"/>
    <x v="20"/>
    <n v="5467"/>
    <n v="4736"/>
    <n v="6"/>
    <n v="4730"/>
    <n v="50214.633329999997"/>
    <n v="12730.35"/>
    <x v="0"/>
    <x v="70"/>
  </r>
  <r>
    <x v="7"/>
    <s v="06"/>
    <x v="5"/>
    <x v="70"/>
    <x v="70"/>
    <x v="20"/>
    <n v="4940"/>
    <n v="4259"/>
    <n v="250"/>
    <n v="4009"/>
    <n v="42420.3675"/>
    <n v="10866.682500000001"/>
    <x v="0"/>
    <x v="70"/>
  </r>
  <r>
    <x v="7"/>
    <s v="07"/>
    <x v="6"/>
    <x v="70"/>
    <x v="70"/>
    <x v="20"/>
    <n v="5652"/>
    <n v="4796"/>
    <n v="11"/>
    <n v="4785"/>
    <n v="50252.986669999998"/>
    <n v="13774.413329999999"/>
    <x v="0"/>
    <x v="70"/>
  </r>
  <r>
    <x v="7"/>
    <s v="08"/>
    <x v="7"/>
    <x v="70"/>
    <x v="70"/>
    <x v="20"/>
    <n v="4833"/>
    <n v="4195"/>
    <n v="8"/>
    <n v="4187"/>
    <n v="43830.141669999997"/>
    <n v="9178.0583299999998"/>
    <x v="0"/>
    <x v="70"/>
  </r>
  <r>
    <x v="7"/>
    <s v="09"/>
    <x v="8"/>
    <x v="70"/>
    <x v="70"/>
    <x v="20"/>
    <n v="5743"/>
    <n v="4927"/>
    <n v="16"/>
    <n v="4911"/>
    <n v="51989.93333"/>
    <n v="14423.2"/>
    <x v="0"/>
    <x v="70"/>
  </r>
  <r>
    <x v="7"/>
    <s v="10"/>
    <x v="9"/>
    <x v="70"/>
    <x v="70"/>
    <x v="20"/>
    <n v="5262"/>
    <n v="4613"/>
    <n v="37"/>
    <n v="4576"/>
    <n v="48882.333330000001"/>
    <n v="11518.35"/>
    <x v="0"/>
    <x v="70"/>
  </r>
  <r>
    <x v="7"/>
    <s v="11"/>
    <x v="10"/>
    <x v="70"/>
    <x v="70"/>
    <x v="20"/>
    <n v="4850"/>
    <n v="4239"/>
    <n v="0"/>
    <n v="4239"/>
    <n v="45247.833330000001"/>
    <n v="10875.75"/>
    <x v="0"/>
    <x v="70"/>
  </r>
  <r>
    <x v="7"/>
    <s v="12"/>
    <x v="11"/>
    <x v="70"/>
    <x v="70"/>
    <x v="20"/>
    <n v="4961"/>
    <n v="4325"/>
    <n v="40"/>
    <n v="4285"/>
    <n v="45693.016669999997"/>
    <n v="11524.43333"/>
    <x v="0"/>
    <x v="70"/>
  </r>
  <r>
    <x v="7"/>
    <s v="01"/>
    <x v="0"/>
    <x v="71"/>
    <x v="71"/>
    <x v="20"/>
    <n v="2538"/>
    <n v="1973"/>
    <n v="0"/>
    <n v="1973"/>
    <n v="23117.81583"/>
    <n v="6989.7341699999997"/>
    <x v="0"/>
    <x v="71"/>
  </r>
  <r>
    <x v="7"/>
    <s v="02"/>
    <x v="1"/>
    <x v="71"/>
    <x v="71"/>
    <x v="20"/>
    <n v="2383"/>
    <n v="1858"/>
    <n v="0"/>
    <n v="1858"/>
    <n v="21569.727500000001"/>
    <n v="5445.2224999999999"/>
    <x v="0"/>
    <x v="71"/>
  </r>
  <r>
    <x v="7"/>
    <s v="03"/>
    <x v="2"/>
    <x v="71"/>
    <x v="71"/>
    <x v="20"/>
    <n v="2928"/>
    <n v="2320"/>
    <n v="0"/>
    <n v="2320"/>
    <n v="27021.100829999999"/>
    <n v="7250.9658300000001"/>
    <x v="0"/>
    <x v="71"/>
  </r>
  <r>
    <x v="7"/>
    <s v="04"/>
    <x v="3"/>
    <x v="71"/>
    <x v="71"/>
    <x v="20"/>
    <n v="3641"/>
    <n v="2866"/>
    <n v="0"/>
    <n v="2866"/>
    <n v="33186.693330000002"/>
    <n v="10066.473330000001"/>
    <x v="0"/>
    <x v="71"/>
  </r>
  <r>
    <x v="7"/>
    <s v="05"/>
    <x v="4"/>
    <x v="71"/>
    <x v="71"/>
    <x v="20"/>
    <n v="3755"/>
    <n v="2946"/>
    <n v="0"/>
    <n v="2946"/>
    <n v="34212.291669999999"/>
    <n v="10138.525"/>
    <x v="0"/>
    <x v="71"/>
  </r>
  <r>
    <x v="7"/>
    <s v="06"/>
    <x v="5"/>
    <x v="71"/>
    <x v="71"/>
    <x v="20"/>
    <n v="3727"/>
    <n v="2862"/>
    <n v="0"/>
    <n v="2862"/>
    <n v="33436.974999999999"/>
    <n v="8958.3083299999998"/>
    <x v="0"/>
    <x v="71"/>
  </r>
  <r>
    <x v="7"/>
    <s v="07"/>
    <x v="6"/>
    <x v="71"/>
    <x v="71"/>
    <x v="20"/>
    <n v="3787"/>
    <n v="2872"/>
    <n v="0"/>
    <n v="2872"/>
    <n v="33317.271670000002"/>
    <n v="9379.1949999999997"/>
    <x v="0"/>
    <x v="71"/>
  </r>
  <r>
    <x v="7"/>
    <s v="08"/>
    <x v="7"/>
    <x v="71"/>
    <x v="71"/>
    <x v="20"/>
    <n v="3767"/>
    <n v="2902"/>
    <n v="0"/>
    <n v="2902"/>
    <n v="33851.903330000001"/>
    <n v="8837.5466699999997"/>
    <x v="0"/>
    <x v="71"/>
  </r>
  <r>
    <x v="7"/>
    <s v="09"/>
    <x v="8"/>
    <x v="71"/>
    <x v="71"/>
    <x v="20"/>
    <n v="3562"/>
    <n v="2947"/>
    <n v="0"/>
    <n v="2947"/>
    <n v="34175.22"/>
    <n v="9891.33"/>
    <x v="0"/>
    <x v="71"/>
  </r>
  <r>
    <x v="7"/>
    <s v="10"/>
    <x v="9"/>
    <x v="71"/>
    <x v="71"/>
    <x v="20"/>
    <n v="3667"/>
    <n v="2883"/>
    <n v="0"/>
    <n v="2883"/>
    <n v="33533.037499999999"/>
    <n v="9330.9458300000006"/>
    <x v="0"/>
    <x v="71"/>
  </r>
  <r>
    <x v="7"/>
    <s v="11"/>
    <x v="10"/>
    <x v="71"/>
    <x v="71"/>
    <x v="20"/>
    <n v="2753"/>
    <n v="2228"/>
    <n v="0"/>
    <n v="2228"/>
    <n v="26003.17"/>
    <n v="7468.2466700000004"/>
    <x v="0"/>
    <x v="71"/>
  </r>
  <r>
    <x v="7"/>
    <s v="12"/>
    <x v="11"/>
    <x v="71"/>
    <x v="71"/>
    <x v="20"/>
    <n v="2886"/>
    <n v="2281"/>
    <n v="0"/>
    <n v="2281"/>
    <n v="26640.94917"/>
    <n v="7254.9841699999997"/>
    <x v="0"/>
    <x v="71"/>
  </r>
  <r>
    <x v="7"/>
    <s v="01"/>
    <x v="0"/>
    <x v="72"/>
    <x v="72"/>
    <x v="20"/>
    <n v="2555"/>
    <n v="2118"/>
    <n v="41"/>
    <n v="2077"/>
    <n v="21149.945"/>
    <n v="4614.4049999999997"/>
    <x v="0"/>
    <x v="72"/>
  </r>
  <r>
    <x v="7"/>
    <s v="02"/>
    <x v="1"/>
    <x v="72"/>
    <x v="72"/>
    <x v="20"/>
    <n v="2633"/>
    <n v="2183"/>
    <n v="3"/>
    <n v="2180"/>
    <n v="22314.283329999998"/>
    <n v="5347.8333300000004"/>
    <x v="0"/>
    <x v="72"/>
  </r>
  <r>
    <x v="7"/>
    <s v="03"/>
    <x v="2"/>
    <x v="72"/>
    <x v="72"/>
    <x v="20"/>
    <n v="3184"/>
    <n v="2654"/>
    <n v="106"/>
    <n v="2548"/>
    <n v="26127.5"/>
    <n v="6354.1833299999998"/>
    <x v="0"/>
    <x v="72"/>
  </r>
  <r>
    <x v="7"/>
    <s v="04"/>
    <x v="3"/>
    <x v="72"/>
    <x v="72"/>
    <x v="20"/>
    <n v="3890"/>
    <n v="3293"/>
    <n v="61"/>
    <n v="3232"/>
    <n v="33311.06667"/>
    <n v="9342.7666700000009"/>
    <x v="0"/>
    <x v="72"/>
  </r>
  <r>
    <x v="7"/>
    <s v="05"/>
    <x v="4"/>
    <x v="72"/>
    <x v="72"/>
    <x v="20"/>
    <n v="4280"/>
    <n v="3624"/>
    <n v="153"/>
    <n v="3471"/>
    <n v="35609.25"/>
    <n v="10823.53333"/>
    <x v="0"/>
    <x v="72"/>
  </r>
  <r>
    <x v="7"/>
    <s v="06"/>
    <x v="5"/>
    <x v="72"/>
    <x v="72"/>
    <x v="20"/>
    <n v="4371"/>
    <n v="3676"/>
    <n v="61"/>
    <n v="3615"/>
    <n v="37154.65"/>
    <n v="11217.983329999999"/>
    <x v="0"/>
    <x v="72"/>
  </r>
  <r>
    <x v="7"/>
    <s v="07"/>
    <x v="6"/>
    <x v="72"/>
    <x v="72"/>
    <x v="20"/>
    <n v="4240"/>
    <n v="3516"/>
    <n v="125"/>
    <n v="3391"/>
    <n v="34866.483330000003"/>
    <n v="8954.0833299999995"/>
    <x v="0"/>
    <x v="72"/>
  </r>
  <r>
    <x v="7"/>
    <s v="08"/>
    <x v="7"/>
    <x v="72"/>
    <x v="72"/>
    <x v="20"/>
    <n v="4218"/>
    <n v="3501"/>
    <n v="19"/>
    <n v="3482"/>
    <n v="35738.15"/>
    <n v="10137.916670000001"/>
    <x v="0"/>
    <x v="72"/>
  </r>
  <r>
    <x v="7"/>
    <s v="09"/>
    <x v="8"/>
    <x v="72"/>
    <x v="72"/>
    <x v="20"/>
    <n v="4241"/>
    <n v="3566"/>
    <n v="36"/>
    <n v="3530"/>
    <n v="36065.483330000003"/>
    <n v="10103.583329999999"/>
    <x v="0"/>
    <x v="72"/>
  </r>
  <r>
    <x v="7"/>
    <s v="10"/>
    <x v="9"/>
    <x v="72"/>
    <x v="72"/>
    <x v="20"/>
    <n v="4081"/>
    <n v="3441"/>
    <n v="35"/>
    <n v="3406"/>
    <n v="34827.899169999997"/>
    <n v="9749.0341700000008"/>
    <x v="0"/>
    <x v="72"/>
  </r>
  <r>
    <x v="7"/>
    <s v="11"/>
    <x v="10"/>
    <x v="72"/>
    <x v="72"/>
    <x v="20"/>
    <n v="2944"/>
    <n v="2443"/>
    <n v="51"/>
    <n v="2392"/>
    <n v="24322.533329999998"/>
    <n v="5512.8333300000004"/>
    <x v="0"/>
    <x v="72"/>
  </r>
  <r>
    <x v="7"/>
    <s v="12"/>
    <x v="11"/>
    <x v="72"/>
    <x v="72"/>
    <x v="20"/>
    <n v="3161"/>
    <n v="2582"/>
    <n v="7"/>
    <n v="2575"/>
    <n v="26232.154999999999"/>
    <n v="6777.5116699999999"/>
    <x v="0"/>
    <x v="72"/>
  </r>
  <r>
    <x v="7"/>
    <s v="01"/>
    <x v="0"/>
    <x v="73"/>
    <x v="73"/>
    <x v="20"/>
    <n v="1550"/>
    <n v="1357"/>
    <n v="32"/>
    <n v="1325"/>
    <n v="12603.495000000001"/>
    <n v="2743.87167"/>
    <x v="0"/>
    <x v="73"/>
  </r>
  <r>
    <x v="7"/>
    <s v="02"/>
    <x v="1"/>
    <x v="73"/>
    <x v="73"/>
    <x v="20"/>
    <n v="1481"/>
    <n v="1306"/>
    <n v="32"/>
    <n v="1274"/>
    <n v="12137.35333"/>
    <n v="2440.3633300000001"/>
    <x v="0"/>
    <x v="73"/>
  </r>
  <r>
    <x v="7"/>
    <s v="03"/>
    <x v="2"/>
    <x v="73"/>
    <x v="73"/>
    <x v="20"/>
    <n v="1671"/>
    <n v="1498"/>
    <n v="80"/>
    <n v="1418"/>
    <n v="13604.13"/>
    <n v="3537.0866700000001"/>
    <x v="0"/>
    <x v="73"/>
  </r>
  <r>
    <x v="7"/>
    <s v="04"/>
    <x v="3"/>
    <x v="73"/>
    <x v="73"/>
    <x v="20"/>
    <n v="1707"/>
    <n v="1486"/>
    <n v="45"/>
    <n v="1441"/>
    <n v="13900.733329999999"/>
    <n v="3552.6"/>
    <x v="0"/>
    <x v="73"/>
  </r>
  <r>
    <x v="7"/>
    <s v="05"/>
    <x v="4"/>
    <x v="73"/>
    <x v="73"/>
    <x v="20"/>
    <n v="2011"/>
    <n v="1758"/>
    <n v="82"/>
    <n v="1676"/>
    <n v="15938.801670000001"/>
    <n v="4231.9483300000002"/>
    <x v="0"/>
    <x v="73"/>
  </r>
  <r>
    <x v="7"/>
    <s v="06"/>
    <x v="5"/>
    <x v="73"/>
    <x v="73"/>
    <x v="20"/>
    <n v="1983"/>
    <n v="1712"/>
    <n v="37"/>
    <n v="1675"/>
    <n v="15707.25583"/>
    <n v="3263.0941699999998"/>
    <x v="0"/>
    <x v="73"/>
  </r>
  <r>
    <x v="7"/>
    <s v="07"/>
    <x v="6"/>
    <x v="73"/>
    <x v="73"/>
    <x v="20"/>
    <n v="2127"/>
    <n v="1749"/>
    <n v="132"/>
    <n v="1617"/>
    <n v="15781.008330000001"/>
    <n v="3838.4916699999999"/>
    <x v="0"/>
    <x v="73"/>
  </r>
  <r>
    <x v="7"/>
    <s v="08"/>
    <x v="7"/>
    <x v="73"/>
    <x v="73"/>
    <x v="20"/>
    <n v="1754"/>
    <n v="1428"/>
    <n v="54"/>
    <n v="1374"/>
    <n v="13178.62"/>
    <n v="2643.23"/>
    <x v="0"/>
    <x v="73"/>
  </r>
  <r>
    <x v="7"/>
    <s v="09"/>
    <x v="8"/>
    <x v="73"/>
    <x v="73"/>
    <x v="20"/>
    <n v="1830"/>
    <n v="1622"/>
    <n v="32"/>
    <n v="1590"/>
    <n v="14943.12833"/>
    <n v="2939.7883299999999"/>
    <x v="0"/>
    <x v="73"/>
  </r>
  <r>
    <x v="7"/>
    <s v="10"/>
    <x v="9"/>
    <x v="73"/>
    <x v="73"/>
    <x v="20"/>
    <n v="1829"/>
    <n v="1631"/>
    <n v="83"/>
    <n v="1548"/>
    <n v="14911.41"/>
    <n v="3288.8566700000001"/>
    <x v="0"/>
    <x v="73"/>
  </r>
  <r>
    <x v="7"/>
    <s v="11"/>
    <x v="10"/>
    <x v="73"/>
    <x v="73"/>
    <x v="20"/>
    <n v="1621"/>
    <n v="1449"/>
    <n v="22"/>
    <n v="1427"/>
    <n v="13338.5"/>
    <n v="2837.1666700000001"/>
    <x v="0"/>
    <x v="73"/>
  </r>
  <r>
    <x v="7"/>
    <s v="12"/>
    <x v="11"/>
    <x v="73"/>
    <x v="73"/>
    <x v="20"/>
    <n v="1556"/>
    <n v="1365"/>
    <n v="16"/>
    <n v="1349"/>
    <n v="12616.096670000001"/>
    <n v="2590.53667"/>
    <x v="0"/>
    <x v="73"/>
  </r>
  <r>
    <x v="7"/>
    <s v="01"/>
    <x v="0"/>
    <x v="74"/>
    <x v="74"/>
    <x v="20"/>
    <n v="11300"/>
    <n v="9517"/>
    <n v="43"/>
    <n v="9474"/>
    <n v="105966.94167"/>
    <n v="30320.708330000001"/>
    <x v="0"/>
    <x v="74"/>
  </r>
  <r>
    <x v="7"/>
    <s v="02"/>
    <x v="1"/>
    <x v="74"/>
    <x v="74"/>
    <x v="20"/>
    <n v="10696"/>
    <n v="9095"/>
    <n v="14"/>
    <n v="9081"/>
    <n v="100049.52833"/>
    <n v="28274.12167"/>
    <x v="0"/>
    <x v="74"/>
  </r>
  <r>
    <x v="7"/>
    <s v="03"/>
    <x v="2"/>
    <x v="74"/>
    <x v="74"/>
    <x v="20"/>
    <n v="12532"/>
    <n v="10698"/>
    <n v="31"/>
    <n v="10667"/>
    <n v="119245.52667000001"/>
    <n v="36463.523330000004"/>
    <x v="0"/>
    <x v="74"/>
  </r>
  <r>
    <x v="7"/>
    <s v="04"/>
    <x v="3"/>
    <x v="74"/>
    <x v="74"/>
    <x v="20"/>
    <n v="14021"/>
    <n v="11902"/>
    <n v="32"/>
    <n v="11870"/>
    <n v="130455.1375"/>
    <n v="43977.645830000001"/>
    <x v="0"/>
    <x v="74"/>
  </r>
  <r>
    <x v="7"/>
    <s v="05"/>
    <x v="4"/>
    <x v="74"/>
    <x v="74"/>
    <x v="20"/>
    <n v="14535"/>
    <n v="12328"/>
    <n v="24"/>
    <n v="12304"/>
    <n v="134589.06"/>
    <n v="42619.406669999997"/>
    <x v="0"/>
    <x v="74"/>
  </r>
  <r>
    <x v="7"/>
    <s v="06"/>
    <x v="5"/>
    <x v="74"/>
    <x v="74"/>
    <x v="20"/>
    <n v="14683"/>
    <n v="12293"/>
    <n v="13"/>
    <n v="12280"/>
    <n v="132932.77166999999"/>
    <n v="38703.894999999997"/>
    <x v="0"/>
    <x v="74"/>
  </r>
  <r>
    <x v="7"/>
    <s v="07"/>
    <x v="6"/>
    <x v="74"/>
    <x v="74"/>
    <x v="20"/>
    <n v="15202"/>
    <n v="12564"/>
    <n v="18"/>
    <n v="12546"/>
    <n v="138604.47500000001"/>
    <n v="44555.658329999998"/>
    <x v="0"/>
    <x v="74"/>
  </r>
  <r>
    <x v="7"/>
    <s v="08"/>
    <x v="7"/>
    <x v="74"/>
    <x v="74"/>
    <x v="20"/>
    <n v="15456"/>
    <n v="12895"/>
    <n v="13"/>
    <n v="12882"/>
    <n v="141730.54667000001"/>
    <n v="43104.086669999997"/>
    <x v="0"/>
    <x v="74"/>
  </r>
  <r>
    <x v="7"/>
    <s v="09"/>
    <x v="8"/>
    <x v="74"/>
    <x v="74"/>
    <x v="20"/>
    <n v="14671"/>
    <n v="12369"/>
    <n v="7"/>
    <n v="12362"/>
    <n v="133262.62417"/>
    <n v="37626.942499999997"/>
    <x v="0"/>
    <x v="74"/>
  </r>
  <r>
    <x v="7"/>
    <s v="10"/>
    <x v="9"/>
    <x v="74"/>
    <x v="74"/>
    <x v="20"/>
    <n v="14146"/>
    <n v="11987"/>
    <n v="38"/>
    <n v="11949"/>
    <n v="132429.39833"/>
    <n v="38770.41833"/>
    <x v="0"/>
    <x v="74"/>
  </r>
  <r>
    <x v="7"/>
    <s v="11"/>
    <x v="10"/>
    <x v="74"/>
    <x v="74"/>
    <x v="20"/>
    <n v="11326"/>
    <n v="9607"/>
    <n v="30"/>
    <n v="9577"/>
    <n v="105712.44083000001"/>
    <n v="26303.409169999999"/>
    <x v="0"/>
    <x v="74"/>
  </r>
  <r>
    <x v="7"/>
    <s v="12"/>
    <x v="11"/>
    <x v="74"/>
    <x v="74"/>
    <x v="20"/>
    <n v="12073"/>
    <n v="10159"/>
    <n v="13"/>
    <n v="10146"/>
    <n v="110109.77"/>
    <n v="27285.24667"/>
    <x v="0"/>
    <x v="74"/>
  </r>
  <r>
    <x v="7"/>
    <s v="01"/>
    <x v="0"/>
    <x v="75"/>
    <x v="75"/>
    <x v="20"/>
    <n v="2313"/>
    <n v="1969"/>
    <n v="18"/>
    <n v="1951"/>
    <n v="21975.181670000002"/>
    <n v="4460.4849999999997"/>
    <x v="0"/>
    <x v="75"/>
  </r>
  <r>
    <x v="7"/>
    <s v="02"/>
    <x v="1"/>
    <x v="75"/>
    <x v="75"/>
    <x v="20"/>
    <n v="2282"/>
    <n v="1963"/>
    <n v="22"/>
    <n v="1941"/>
    <n v="21887.1875"/>
    <n v="4718.9125000000004"/>
    <x v="0"/>
    <x v="75"/>
  </r>
  <r>
    <x v="7"/>
    <s v="03"/>
    <x v="2"/>
    <x v="75"/>
    <x v="75"/>
    <x v="20"/>
    <n v="2763"/>
    <n v="2378"/>
    <n v="26"/>
    <n v="2352"/>
    <n v="26456.881669999999"/>
    <n v="7629.3683300000002"/>
    <x v="0"/>
    <x v="75"/>
  </r>
  <r>
    <x v="7"/>
    <s v="04"/>
    <x v="3"/>
    <x v="75"/>
    <x v="75"/>
    <x v="20"/>
    <n v="4067"/>
    <n v="3444"/>
    <n v="36"/>
    <n v="3408"/>
    <n v="38315.491670000003"/>
    <n v="12847.424999999999"/>
    <x v="0"/>
    <x v="75"/>
  </r>
  <r>
    <x v="7"/>
    <s v="05"/>
    <x v="4"/>
    <x v="75"/>
    <x v="75"/>
    <x v="20"/>
    <n v="4617"/>
    <n v="3917"/>
    <n v="53"/>
    <n v="3864"/>
    <n v="43589.483330000003"/>
    <n v="20319.150000000001"/>
    <x v="0"/>
    <x v="75"/>
  </r>
  <r>
    <x v="7"/>
    <s v="06"/>
    <x v="5"/>
    <x v="75"/>
    <x v="75"/>
    <x v="20"/>
    <n v="4827"/>
    <n v="3988"/>
    <n v="42"/>
    <n v="3946"/>
    <n v="44648.889170000002"/>
    <n v="25671.377499999999"/>
    <x v="0"/>
    <x v="75"/>
  </r>
  <r>
    <x v="7"/>
    <s v="07"/>
    <x v="6"/>
    <x v="75"/>
    <x v="75"/>
    <x v="20"/>
    <n v="5136"/>
    <n v="4278"/>
    <n v="50"/>
    <n v="4228"/>
    <n v="47964.847500000003"/>
    <n v="27516.08583"/>
    <x v="0"/>
    <x v="75"/>
  </r>
  <r>
    <x v="7"/>
    <s v="08"/>
    <x v="7"/>
    <x v="75"/>
    <x v="75"/>
    <x v="20"/>
    <n v="5169"/>
    <n v="4341"/>
    <n v="99"/>
    <n v="4242"/>
    <n v="48118.913330000003"/>
    <n v="27355.25333"/>
    <x v="0"/>
    <x v="75"/>
  </r>
  <r>
    <x v="7"/>
    <s v="09"/>
    <x v="8"/>
    <x v="75"/>
    <x v="75"/>
    <x v="20"/>
    <n v="4629"/>
    <n v="3910"/>
    <n v="49"/>
    <n v="3861"/>
    <n v="43519.211669999997"/>
    <n v="24974.005000000001"/>
    <x v="0"/>
    <x v="75"/>
  </r>
  <r>
    <x v="7"/>
    <s v="10"/>
    <x v="9"/>
    <x v="75"/>
    <x v="75"/>
    <x v="20"/>
    <n v="4388"/>
    <n v="3741"/>
    <n v="42"/>
    <n v="3699"/>
    <n v="41685.051670000001"/>
    <n v="18538.748329999999"/>
    <x v="0"/>
    <x v="75"/>
  </r>
  <r>
    <x v="7"/>
    <s v="11"/>
    <x v="10"/>
    <x v="75"/>
    <x v="75"/>
    <x v="20"/>
    <n v="2697"/>
    <n v="2221"/>
    <n v="24"/>
    <n v="2197"/>
    <n v="24777.08167"/>
    <n v="6491.9516700000004"/>
    <x v="0"/>
    <x v="75"/>
  </r>
  <r>
    <x v="7"/>
    <s v="12"/>
    <x v="11"/>
    <x v="75"/>
    <x v="75"/>
    <x v="20"/>
    <n v="2885"/>
    <n v="2355"/>
    <n v="38"/>
    <n v="2317"/>
    <n v="26051.920829999999"/>
    <n v="5808.1291700000002"/>
    <x v="0"/>
    <x v="75"/>
  </r>
  <r>
    <x v="7"/>
    <s v="01"/>
    <x v="0"/>
    <x v="76"/>
    <x v="76"/>
    <x v="21"/>
    <n v="733"/>
    <n v="577"/>
    <n v="1"/>
    <n v="576"/>
    <n v="6512.7916699999996"/>
    <n v="1529.4916700000001"/>
    <x v="0"/>
    <x v="76"/>
  </r>
  <r>
    <x v="7"/>
    <s v="02"/>
    <x v="1"/>
    <x v="76"/>
    <x v="76"/>
    <x v="21"/>
    <n v="712"/>
    <n v="509"/>
    <n v="5"/>
    <n v="504"/>
    <n v="5681.2516699999996"/>
    <n v="1119.7149999999999"/>
    <x v="0"/>
    <x v="76"/>
  </r>
  <r>
    <x v="7"/>
    <s v="03"/>
    <x v="2"/>
    <x v="76"/>
    <x v="76"/>
    <x v="21"/>
    <n v="855"/>
    <n v="612"/>
    <n v="2"/>
    <n v="610"/>
    <n v="6903.2533299999996"/>
    <n v="1399.38"/>
    <x v="0"/>
    <x v="76"/>
  </r>
  <r>
    <x v="7"/>
    <s v="04"/>
    <x v="3"/>
    <x v="76"/>
    <x v="76"/>
    <x v="21"/>
    <n v="1050"/>
    <n v="776"/>
    <n v="2"/>
    <n v="774"/>
    <n v="8959.6458299999995"/>
    <n v="1826.0208299999999"/>
    <x v="0"/>
    <x v="76"/>
  </r>
  <r>
    <x v="7"/>
    <s v="05"/>
    <x v="4"/>
    <x v="76"/>
    <x v="76"/>
    <x v="21"/>
    <n v="1162"/>
    <n v="882"/>
    <n v="1"/>
    <n v="881"/>
    <n v="10199.9"/>
    <n v="1891.5833299999999"/>
    <x v="0"/>
    <x v="76"/>
  </r>
  <r>
    <x v="7"/>
    <s v="06"/>
    <x v="5"/>
    <x v="76"/>
    <x v="76"/>
    <x v="21"/>
    <n v="1343"/>
    <n v="892"/>
    <n v="0"/>
    <n v="892"/>
    <n v="10180.506670000001"/>
    <n v="1973.01"/>
    <x v="0"/>
    <x v="76"/>
  </r>
  <r>
    <x v="7"/>
    <s v="07"/>
    <x v="6"/>
    <x v="76"/>
    <x v="76"/>
    <x v="21"/>
    <n v="1289"/>
    <n v="969"/>
    <n v="4"/>
    <n v="965"/>
    <n v="10925.065000000001"/>
    <n v="2005.7183299999999"/>
    <x v="0"/>
    <x v="76"/>
  </r>
  <r>
    <x v="7"/>
    <s v="08"/>
    <x v="7"/>
    <x v="76"/>
    <x v="76"/>
    <x v="21"/>
    <n v="1253"/>
    <n v="954"/>
    <n v="2"/>
    <n v="952"/>
    <n v="10833.901669999999"/>
    <n v="1783.4649999999999"/>
    <x v="0"/>
    <x v="76"/>
  </r>
  <r>
    <x v="7"/>
    <s v="09"/>
    <x v="8"/>
    <x v="76"/>
    <x v="76"/>
    <x v="21"/>
    <n v="1193"/>
    <n v="930"/>
    <n v="3"/>
    <n v="927"/>
    <n v="10614.96"/>
    <n v="1998.8233299999999"/>
    <x v="0"/>
    <x v="76"/>
  </r>
  <r>
    <x v="7"/>
    <s v="10"/>
    <x v="9"/>
    <x v="76"/>
    <x v="76"/>
    <x v="21"/>
    <n v="1127"/>
    <n v="854"/>
    <n v="3"/>
    <n v="851"/>
    <n v="9793.0083300000006"/>
    <n v="1989.89167"/>
    <x v="0"/>
    <x v="76"/>
  </r>
  <r>
    <x v="7"/>
    <s v="11"/>
    <x v="10"/>
    <x v="76"/>
    <x v="76"/>
    <x v="21"/>
    <n v="859"/>
    <n v="576"/>
    <n v="0"/>
    <n v="576"/>
    <n v="6567.4549999999999"/>
    <n v="1323.81167"/>
    <x v="0"/>
    <x v="76"/>
  </r>
  <r>
    <x v="7"/>
    <s v="12"/>
    <x v="11"/>
    <x v="76"/>
    <x v="76"/>
    <x v="21"/>
    <n v="786"/>
    <n v="642"/>
    <n v="4"/>
    <n v="638"/>
    <n v="7279.1925000000001"/>
    <n v="1651.1575"/>
    <x v="0"/>
    <x v="76"/>
  </r>
  <r>
    <x v="7"/>
    <s v="01"/>
    <x v="0"/>
    <x v="77"/>
    <x v="77"/>
    <x v="22"/>
    <n v="4282"/>
    <n v="3534"/>
    <n v="25"/>
    <n v="3509"/>
    <n v="40223.19917"/>
    <n v="11062.43417"/>
    <x v="0"/>
    <x v="77"/>
  </r>
  <r>
    <x v="7"/>
    <s v="02"/>
    <x v="1"/>
    <x v="77"/>
    <x v="77"/>
    <x v="22"/>
    <n v="4273"/>
    <n v="3558"/>
    <n v="20"/>
    <n v="3538"/>
    <n v="39160.890829999997"/>
    <n v="9979.0758299999998"/>
    <x v="0"/>
    <x v="77"/>
  </r>
  <r>
    <x v="7"/>
    <s v="03"/>
    <x v="2"/>
    <x v="77"/>
    <x v="77"/>
    <x v="22"/>
    <n v="5095"/>
    <n v="4256"/>
    <n v="38"/>
    <n v="4218"/>
    <n v="46595.044170000001"/>
    <n v="10664.489170000001"/>
    <x v="0"/>
    <x v="77"/>
  </r>
  <r>
    <x v="7"/>
    <s v="04"/>
    <x v="3"/>
    <x v="77"/>
    <x v="77"/>
    <x v="22"/>
    <n v="5493"/>
    <n v="4663"/>
    <n v="0"/>
    <n v="4663"/>
    <n v="50628.828329999997"/>
    <n v="11424.254999999999"/>
    <x v="0"/>
    <x v="77"/>
  </r>
  <r>
    <x v="7"/>
    <s v="05"/>
    <x v="4"/>
    <x v="77"/>
    <x v="77"/>
    <x v="22"/>
    <n v="6175"/>
    <n v="5275"/>
    <n v="122"/>
    <n v="5153"/>
    <n v="55608.762499999997"/>
    <n v="13277.62083"/>
    <x v="0"/>
    <x v="77"/>
  </r>
  <r>
    <x v="7"/>
    <s v="06"/>
    <x v="5"/>
    <x v="77"/>
    <x v="77"/>
    <x v="22"/>
    <n v="6808"/>
    <n v="5681"/>
    <n v="0"/>
    <n v="5681"/>
    <n v="61244.938329999997"/>
    <n v="16111.01167"/>
    <x v="0"/>
    <x v="77"/>
  </r>
  <r>
    <x v="7"/>
    <s v="07"/>
    <x v="6"/>
    <x v="77"/>
    <x v="77"/>
    <x v="22"/>
    <n v="6895"/>
    <n v="5672"/>
    <n v="0"/>
    <n v="5672"/>
    <n v="60173.5625"/>
    <n v="13919.97083"/>
    <x v="0"/>
    <x v="77"/>
  </r>
  <r>
    <x v="7"/>
    <s v="08"/>
    <x v="7"/>
    <x v="77"/>
    <x v="77"/>
    <x v="22"/>
    <n v="6840"/>
    <n v="5703"/>
    <n v="0"/>
    <n v="5703"/>
    <n v="63317.289169999996"/>
    <n v="13325.14417"/>
    <x v="0"/>
    <x v="77"/>
  </r>
  <r>
    <x v="7"/>
    <s v="09"/>
    <x v="8"/>
    <x v="77"/>
    <x v="77"/>
    <x v="22"/>
    <n v="6887"/>
    <n v="5739"/>
    <n v="0"/>
    <n v="5739"/>
    <n v="64399.514999999999"/>
    <n v="16157.60167"/>
    <x v="0"/>
    <x v="77"/>
  </r>
  <r>
    <x v="7"/>
    <s v="10"/>
    <x v="9"/>
    <x v="77"/>
    <x v="77"/>
    <x v="22"/>
    <n v="6363"/>
    <n v="5351"/>
    <n v="0"/>
    <n v="5351"/>
    <n v="61482.786670000001"/>
    <n v="13876.54667"/>
    <x v="0"/>
    <x v="77"/>
  </r>
  <r>
    <x v="7"/>
    <s v="11"/>
    <x v="10"/>
    <x v="77"/>
    <x v="77"/>
    <x v="22"/>
    <n v="5430"/>
    <n v="4567"/>
    <n v="0"/>
    <n v="4567"/>
    <n v="52818.013330000002"/>
    <n v="14985.336670000001"/>
    <x v="0"/>
    <x v="77"/>
  </r>
  <r>
    <x v="7"/>
    <s v="12"/>
    <x v="11"/>
    <x v="77"/>
    <x v="77"/>
    <x v="22"/>
    <n v="5682"/>
    <n v="4805"/>
    <n v="0"/>
    <n v="4805"/>
    <n v="55571.352500000001"/>
    <n v="19574.514169999999"/>
    <x v="0"/>
    <x v="77"/>
  </r>
  <r>
    <x v="7"/>
    <s v="01"/>
    <x v="0"/>
    <x v="96"/>
    <x v="96"/>
    <x v="32"/>
    <m/>
    <m/>
    <m/>
    <m/>
    <m/>
    <m/>
    <x v="1"/>
    <x v="96"/>
  </r>
  <r>
    <x v="7"/>
    <s v="02"/>
    <x v="1"/>
    <x v="96"/>
    <x v="96"/>
    <x v="32"/>
    <m/>
    <m/>
    <m/>
    <m/>
    <m/>
    <m/>
    <x v="1"/>
    <x v="96"/>
  </r>
  <r>
    <x v="7"/>
    <s v="03"/>
    <x v="2"/>
    <x v="96"/>
    <x v="96"/>
    <x v="32"/>
    <m/>
    <m/>
    <m/>
    <m/>
    <m/>
    <m/>
    <x v="1"/>
    <x v="96"/>
  </r>
  <r>
    <x v="7"/>
    <s v="04"/>
    <x v="3"/>
    <x v="96"/>
    <x v="96"/>
    <x v="32"/>
    <m/>
    <m/>
    <m/>
    <m/>
    <m/>
    <m/>
    <x v="1"/>
    <x v="96"/>
  </r>
  <r>
    <x v="7"/>
    <s v="05"/>
    <x v="4"/>
    <x v="96"/>
    <x v="96"/>
    <x v="32"/>
    <m/>
    <m/>
    <m/>
    <m/>
    <m/>
    <m/>
    <x v="1"/>
    <x v="96"/>
  </r>
  <r>
    <x v="7"/>
    <s v="06"/>
    <x v="5"/>
    <x v="96"/>
    <x v="96"/>
    <x v="32"/>
    <m/>
    <m/>
    <m/>
    <m/>
    <m/>
    <m/>
    <x v="1"/>
    <x v="96"/>
  </r>
  <r>
    <x v="7"/>
    <s v="07"/>
    <x v="6"/>
    <x v="96"/>
    <x v="96"/>
    <x v="32"/>
    <m/>
    <m/>
    <m/>
    <m/>
    <m/>
    <m/>
    <x v="1"/>
    <x v="96"/>
  </r>
  <r>
    <x v="7"/>
    <s v="08"/>
    <x v="7"/>
    <x v="96"/>
    <x v="96"/>
    <x v="32"/>
    <m/>
    <m/>
    <m/>
    <m/>
    <m/>
    <m/>
    <x v="1"/>
    <x v="96"/>
  </r>
  <r>
    <x v="7"/>
    <s v="09"/>
    <x v="8"/>
    <x v="96"/>
    <x v="96"/>
    <x v="32"/>
    <m/>
    <m/>
    <m/>
    <m/>
    <m/>
    <m/>
    <x v="1"/>
    <x v="96"/>
  </r>
  <r>
    <x v="7"/>
    <s v="10"/>
    <x v="9"/>
    <x v="96"/>
    <x v="96"/>
    <x v="32"/>
    <m/>
    <m/>
    <m/>
    <m/>
    <m/>
    <m/>
    <x v="1"/>
    <x v="96"/>
  </r>
  <r>
    <x v="7"/>
    <s v="11"/>
    <x v="10"/>
    <x v="96"/>
    <x v="96"/>
    <x v="32"/>
    <m/>
    <m/>
    <m/>
    <m/>
    <m/>
    <m/>
    <x v="1"/>
    <x v="96"/>
  </r>
  <r>
    <x v="7"/>
    <s v="12"/>
    <x v="11"/>
    <x v="96"/>
    <x v="96"/>
    <x v="32"/>
    <m/>
    <m/>
    <m/>
    <m/>
    <m/>
    <m/>
    <x v="1"/>
    <x v="96"/>
  </r>
  <r>
    <x v="7"/>
    <s v="01"/>
    <x v="0"/>
    <x v="78"/>
    <x v="78"/>
    <x v="23"/>
    <n v="2852"/>
    <n v="1743"/>
    <n v="74"/>
    <n v="1669"/>
    <n v="17950.267500000002"/>
    <n v="6864.3158299999996"/>
    <x v="0"/>
    <x v="78"/>
  </r>
  <r>
    <x v="7"/>
    <s v="02"/>
    <x v="1"/>
    <x v="78"/>
    <x v="78"/>
    <x v="23"/>
    <n v="2811"/>
    <n v="1758"/>
    <n v="57"/>
    <n v="1701"/>
    <n v="18300.60583"/>
    <n v="6705.2441699999999"/>
    <x v="0"/>
    <x v="78"/>
  </r>
  <r>
    <x v="7"/>
    <s v="03"/>
    <x v="2"/>
    <x v="78"/>
    <x v="78"/>
    <x v="23"/>
    <n v="3134"/>
    <n v="2142"/>
    <n v="49"/>
    <n v="2093"/>
    <n v="22490.605"/>
    <n v="7573.6116700000002"/>
    <x v="0"/>
    <x v="78"/>
  </r>
  <r>
    <x v="7"/>
    <s v="04"/>
    <x v="3"/>
    <x v="78"/>
    <x v="78"/>
    <x v="23"/>
    <n v="3973"/>
    <n v="2508"/>
    <n v="67"/>
    <n v="2441"/>
    <n v="26180.596669999999"/>
    <n v="9525.5366699999995"/>
    <x v="0"/>
    <x v="78"/>
  </r>
  <r>
    <x v="7"/>
    <s v="05"/>
    <x v="4"/>
    <x v="78"/>
    <x v="78"/>
    <x v="23"/>
    <n v="4143"/>
    <n v="2659"/>
    <n v="85"/>
    <n v="2574"/>
    <n v="27689.341670000002"/>
    <n v="11016.241669999999"/>
    <x v="0"/>
    <x v="78"/>
  </r>
  <r>
    <x v="7"/>
    <s v="06"/>
    <x v="5"/>
    <x v="78"/>
    <x v="78"/>
    <x v="23"/>
    <n v="4095"/>
    <n v="2612"/>
    <n v="79"/>
    <n v="2533"/>
    <n v="27343.016670000001"/>
    <n v="9961.7999999999993"/>
    <x v="0"/>
    <x v="78"/>
  </r>
  <r>
    <x v="7"/>
    <s v="07"/>
    <x v="6"/>
    <x v="78"/>
    <x v="78"/>
    <x v="23"/>
    <n v="4283"/>
    <n v="2738"/>
    <n v="75"/>
    <n v="2663"/>
    <n v="28823.118330000001"/>
    <n v="12091.065000000001"/>
    <x v="0"/>
    <x v="78"/>
  </r>
  <r>
    <x v="7"/>
    <s v="08"/>
    <x v="7"/>
    <x v="78"/>
    <x v="78"/>
    <x v="23"/>
    <n v="4275"/>
    <n v="2715"/>
    <n v="73"/>
    <n v="2642"/>
    <n v="28455.166669999999"/>
    <n v="10555.866669999999"/>
    <x v="0"/>
    <x v="78"/>
  </r>
  <r>
    <x v="7"/>
    <s v="09"/>
    <x v="8"/>
    <x v="78"/>
    <x v="78"/>
    <x v="23"/>
    <n v="4048"/>
    <n v="2557"/>
    <n v="77"/>
    <n v="2480"/>
    <n v="26765.775000000001"/>
    <n v="9589.6916700000002"/>
    <x v="0"/>
    <x v="78"/>
  </r>
  <r>
    <x v="7"/>
    <s v="10"/>
    <x v="9"/>
    <x v="78"/>
    <x v="78"/>
    <x v="23"/>
    <n v="4204"/>
    <n v="2738"/>
    <n v="89"/>
    <n v="2649"/>
    <n v="28774.931670000002"/>
    <n v="12405.584999999999"/>
    <x v="0"/>
    <x v="78"/>
  </r>
  <r>
    <x v="7"/>
    <s v="11"/>
    <x v="10"/>
    <x v="78"/>
    <x v="78"/>
    <x v="23"/>
    <n v="3374"/>
    <n v="2176"/>
    <n v="70"/>
    <n v="2106"/>
    <n v="22834.133330000001"/>
    <n v="7963.05"/>
    <x v="0"/>
    <x v="78"/>
  </r>
  <r>
    <x v="7"/>
    <s v="12"/>
    <x v="11"/>
    <x v="78"/>
    <x v="78"/>
    <x v="23"/>
    <n v="3354"/>
    <n v="2165"/>
    <n v="60"/>
    <n v="2105"/>
    <n v="22791.23833"/>
    <n v="6427.0783300000003"/>
    <x v="0"/>
    <x v="78"/>
  </r>
  <r>
    <x v="7"/>
    <s v="01"/>
    <x v="0"/>
    <x v="79"/>
    <x v="79"/>
    <x v="24"/>
    <n v="8261"/>
    <n v="7116"/>
    <n v="0"/>
    <n v="7116"/>
    <n v="78779.37917"/>
    <n v="20477.287499999999"/>
    <x v="0"/>
    <x v="79"/>
  </r>
  <r>
    <x v="7"/>
    <s v="02"/>
    <x v="1"/>
    <x v="79"/>
    <x v="79"/>
    <x v="24"/>
    <n v="7960"/>
    <n v="6876"/>
    <n v="0"/>
    <n v="6876"/>
    <n v="75453.324999999997"/>
    <n v="17880.591670000002"/>
    <x v="0"/>
    <x v="79"/>
  </r>
  <r>
    <x v="7"/>
    <s v="03"/>
    <x v="2"/>
    <x v="79"/>
    <x v="79"/>
    <x v="24"/>
    <n v="9472"/>
    <n v="8142"/>
    <n v="0"/>
    <n v="8142"/>
    <n v="89846.430829999998"/>
    <n v="20435.052500000002"/>
    <x v="0"/>
    <x v="79"/>
  </r>
  <r>
    <x v="7"/>
    <s v="04"/>
    <x v="3"/>
    <x v="79"/>
    <x v="79"/>
    <x v="24"/>
    <n v="10782"/>
    <n v="9121"/>
    <n v="0"/>
    <n v="9121"/>
    <n v="101351.46833"/>
    <n v="26070.181670000002"/>
    <x v="0"/>
    <x v="79"/>
  </r>
  <r>
    <x v="7"/>
    <s v="05"/>
    <x v="4"/>
    <x v="79"/>
    <x v="79"/>
    <x v="24"/>
    <n v="11516"/>
    <n v="9824"/>
    <n v="0"/>
    <n v="9824"/>
    <n v="109166.75667"/>
    <n v="28825.626670000001"/>
    <x v="0"/>
    <x v="79"/>
  </r>
  <r>
    <x v="7"/>
    <s v="06"/>
    <x v="5"/>
    <x v="79"/>
    <x v="79"/>
    <x v="24"/>
    <n v="11655"/>
    <n v="9832"/>
    <n v="1"/>
    <n v="9831"/>
    <n v="108962.8475"/>
    <n v="30276.302500000002"/>
    <x v="0"/>
    <x v="79"/>
  </r>
  <r>
    <x v="7"/>
    <s v="07"/>
    <x v="6"/>
    <x v="79"/>
    <x v="79"/>
    <x v="24"/>
    <n v="12062"/>
    <n v="9992"/>
    <n v="0"/>
    <n v="9992"/>
    <n v="110873.43"/>
    <n v="27272.186669999999"/>
    <x v="0"/>
    <x v="79"/>
  </r>
  <r>
    <x v="7"/>
    <s v="08"/>
    <x v="7"/>
    <x v="79"/>
    <x v="79"/>
    <x v="24"/>
    <n v="12091"/>
    <n v="10224"/>
    <n v="0"/>
    <n v="10224"/>
    <n v="113420.52916999999"/>
    <n v="24871.62083"/>
    <x v="0"/>
    <x v="79"/>
  </r>
  <r>
    <x v="7"/>
    <s v="09"/>
    <x v="8"/>
    <x v="79"/>
    <x v="79"/>
    <x v="24"/>
    <n v="11865"/>
    <n v="10070"/>
    <n v="0"/>
    <n v="10070"/>
    <n v="111846.77167"/>
    <n v="26237.361669999998"/>
    <x v="0"/>
    <x v="79"/>
  </r>
  <r>
    <x v="7"/>
    <s v="10"/>
    <x v="9"/>
    <x v="79"/>
    <x v="79"/>
    <x v="24"/>
    <n v="11717"/>
    <n v="10027"/>
    <n v="0"/>
    <n v="10027"/>
    <n v="111341.74417000001"/>
    <n v="30503.189170000001"/>
    <x v="0"/>
    <x v="79"/>
  </r>
  <r>
    <x v="7"/>
    <s v="11"/>
    <x v="10"/>
    <x v="79"/>
    <x v="79"/>
    <x v="24"/>
    <n v="9592"/>
    <n v="8334"/>
    <n v="0"/>
    <n v="8334"/>
    <n v="92447.69"/>
    <n v="23565.443329999998"/>
    <x v="0"/>
    <x v="79"/>
  </r>
  <r>
    <x v="7"/>
    <s v="12"/>
    <x v="11"/>
    <x v="79"/>
    <x v="79"/>
    <x v="24"/>
    <n v="9746"/>
    <n v="8482"/>
    <n v="0"/>
    <n v="8482"/>
    <n v="94122.282500000001"/>
    <n v="26422.05083"/>
    <x v="0"/>
    <x v="79"/>
  </r>
  <r>
    <x v="7"/>
    <s v="01"/>
    <x v="0"/>
    <x v="80"/>
    <x v="80"/>
    <x v="25"/>
    <n v="1276"/>
    <n v="1133"/>
    <n v="51"/>
    <n v="1082"/>
    <n v="12125.833329999999"/>
    <n v="1929.4"/>
    <x v="0"/>
    <x v="80"/>
  </r>
  <r>
    <x v="7"/>
    <s v="02"/>
    <x v="1"/>
    <x v="80"/>
    <x v="80"/>
    <x v="25"/>
    <n v="1378"/>
    <n v="1234"/>
    <n v="39"/>
    <n v="1195"/>
    <n v="13447.196669999999"/>
    <n v="1841.62"/>
    <x v="0"/>
    <x v="80"/>
  </r>
  <r>
    <x v="7"/>
    <s v="03"/>
    <x v="2"/>
    <x v="80"/>
    <x v="80"/>
    <x v="25"/>
    <n v="2000"/>
    <n v="1819"/>
    <n v="49"/>
    <n v="1770"/>
    <n v="19883.158329999998"/>
    <n v="3563.7416699999999"/>
    <x v="0"/>
    <x v="80"/>
  </r>
  <r>
    <x v="7"/>
    <s v="04"/>
    <x v="3"/>
    <x v="80"/>
    <x v="80"/>
    <x v="25"/>
    <n v="3465"/>
    <n v="3066"/>
    <n v="49"/>
    <n v="3017"/>
    <n v="33978.518329999999"/>
    <n v="5769.4483300000002"/>
    <x v="0"/>
    <x v="80"/>
  </r>
  <r>
    <x v="7"/>
    <s v="05"/>
    <x v="4"/>
    <x v="80"/>
    <x v="80"/>
    <x v="25"/>
    <n v="3878"/>
    <n v="3448"/>
    <n v="52"/>
    <n v="3396"/>
    <n v="38163.785000000003"/>
    <n v="5876.8649999999998"/>
    <x v="0"/>
    <x v="80"/>
  </r>
  <r>
    <x v="7"/>
    <s v="06"/>
    <x v="5"/>
    <x v="80"/>
    <x v="80"/>
    <x v="25"/>
    <n v="3942"/>
    <n v="3490"/>
    <n v="63"/>
    <n v="3427"/>
    <n v="38531.599999999999"/>
    <n v="6173.48333"/>
    <x v="0"/>
    <x v="80"/>
  </r>
  <r>
    <x v="7"/>
    <s v="07"/>
    <x v="6"/>
    <x v="80"/>
    <x v="80"/>
    <x v="25"/>
    <n v="4433"/>
    <n v="3968"/>
    <n v="76"/>
    <n v="3892"/>
    <n v="43619.59"/>
    <n v="5905.9933300000002"/>
    <x v="0"/>
    <x v="80"/>
  </r>
  <r>
    <x v="7"/>
    <s v="08"/>
    <x v="7"/>
    <x v="80"/>
    <x v="80"/>
    <x v="25"/>
    <n v="4340"/>
    <n v="3905"/>
    <n v="76"/>
    <n v="3829"/>
    <n v="43285.99"/>
    <n v="6154.1433299999999"/>
    <x v="0"/>
    <x v="80"/>
  </r>
  <r>
    <x v="7"/>
    <s v="09"/>
    <x v="8"/>
    <x v="80"/>
    <x v="80"/>
    <x v="25"/>
    <n v="3976"/>
    <n v="3532"/>
    <n v="65"/>
    <n v="3467"/>
    <n v="38990.024169999997"/>
    <n v="5275.37583"/>
    <x v="0"/>
    <x v="80"/>
  </r>
  <r>
    <x v="7"/>
    <s v="10"/>
    <x v="9"/>
    <x v="80"/>
    <x v="80"/>
    <x v="25"/>
    <n v="3739"/>
    <n v="3327"/>
    <n v="57"/>
    <n v="3270"/>
    <n v="36857.218330000003"/>
    <n v="5239.6316699999998"/>
    <x v="0"/>
    <x v="80"/>
  </r>
  <r>
    <x v="7"/>
    <s v="11"/>
    <x v="10"/>
    <x v="80"/>
    <x v="80"/>
    <x v="25"/>
    <n v="1684"/>
    <n v="1509"/>
    <n v="48"/>
    <n v="1461"/>
    <n v="16435.25333"/>
    <n v="2833.5133300000002"/>
    <x v="0"/>
    <x v="80"/>
  </r>
  <r>
    <x v="7"/>
    <s v="12"/>
    <x v="11"/>
    <x v="80"/>
    <x v="80"/>
    <x v="25"/>
    <n v="1486"/>
    <n v="1304"/>
    <n v="31"/>
    <n v="1273"/>
    <n v="14375.45333"/>
    <n v="2461.5466700000002"/>
    <x v="0"/>
    <x v="80"/>
  </r>
  <r>
    <x v="7"/>
    <s v="01"/>
    <x v="0"/>
    <x v="81"/>
    <x v="81"/>
    <x v="25"/>
    <n v="3457"/>
    <n v="2839"/>
    <n v="10"/>
    <n v="2829"/>
    <n v="33953.018329999999"/>
    <n v="9328.0816699999996"/>
    <x v="0"/>
    <x v="81"/>
  </r>
  <r>
    <x v="7"/>
    <s v="02"/>
    <x v="1"/>
    <x v="81"/>
    <x v="81"/>
    <x v="25"/>
    <n v="3552"/>
    <n v="2954"/>
    <n v="9"/>
    <n v="2945"/>
    <n v="35268.449999999997"/>
    <n v="8036.3333300000004"/>
    <x v="0"/>
    <x v="81"/>
  </r>
  <r>
    <x v="7"/>
    <s v="03"/>
    <x v="2"/>
    <x v="81"/>
    <x v="81"/>
    <x v="25"/>
    <n v="4213"/>
    <n v="3522"/>
    <n v="15"/>
    <n v="3507"/>
    <n v="41584.983330000003"/>
    <n v="9887.7999999999993"/>
    <x v="0"/>
    <x v="81"/>
  </r>
  <r>
    <x v="7"/>
    <s v="04"/>
    <x v="3"/>
    <x v="81"/>
    <x v="81"/>
    <x v="25"/>
    <n v="4856"/>
    <n v="4022"/>
    <n v="17"/>
    <n v="4005"/>
    <n v="47323.324999999997"/>
    <n v="13559.025"/>
    <x v="0"/>
    <x v="81"/>
  </r>
  <r>
    <x v="7"/>
    <s v="05"/>
    <x v="4"/>
    <x v="81"/>
    <x v="81"/>
    <x v="25"/>
    <n v="5102"/>
    <n v="4244"/>
    <n v="17"/>
    <n v="4227"/>
    <n v="49318.830829999999"/>
    <n v="13896.9025"/>
    <x v="0"/>
    <x v="81"/>
  </r>
  <r>
    <x v="7"/>
    <s v="06"/>
    <x v="5"/>
    <x v="81"/>
    <x v="81"/>
    <x v="25"/>
    <n v="5280"/>
    <n v="4394"/>
    <n v="28"/>
    <n v="4366"/>
    <n v="50954.6"/>
    <n v="14125.55"/>
    <x v="0"/>
    <x v="81"/>
  </r>
  <r>
    <x v="7"/>
    <s v="07"/>
    <x v="6"/>
    <x v="81"/>
    <x v="81"/>
    <x v="25"/>
    <n v="5587"/>
    <n v="4594"/>
    <n v="28"/>
    <n v="4566"/>
    <n v="53166.18333"/>
    <n v="13334.05"/>
    <x v="0"/>
    <x v="81"/>
  </r>
  <r>
    <x v="7"/>
    <s v="08"/>
    <x v="7"/>
    <x v="81"/>
    <x v="81"/>
    <x v="25"/>
    <n v="5602"/>
    <n v="4611"/>
    <n v="27"/>
    <n v="4584"/>
    <n v="53748.906669999997"/>
    <n v="14370.71"/>
    <x v="0"/>
    <x v="81"/>
  </r>
  <r>
    <x v="7"/>
    <s v="09"/>
    <x v="8"/>
    <x v="81"/>
    <x v="81"/>
    <x v="25"/>
    <n v="5338"/>
    <n v="4407"/>
    <n v="28"/>
    <n v="4379"/>
    <n v="51432.15"/>
    <n v="13830.833329999999"/>
    <x v="0"/>
    <x v="81"/>
  </r>
  <r>
    <x v="7"/>
    <s v="10"/>
    <x v="9"/>
    <x v="81"/>
    <x v="81"/>
    <x v="25"/>
    <n v="5129"/>
    <n v="4250"/>
    <n v="30"/>
    <n v="4220"/>
    <n v="50011.908329999998"/>
    <n v="14168.19167"/>
    <x v="0"/>
    <x v="81"/>
  </r>
  <r>
    <x v="7"/>
    <s v="11"/>
    <x v="10"/>
    <x v="81"/>
    <x v="81"/>
    <x v="25"/>
    <n v="4011"/>
    <n v="3377"/>
    <n v="21"/>
    <n v="3356"/>
    <n v="39879.599999999999"/>
    <n v="10308.4"/>
    <x v="0"/>
    <x v="81"/>
  </r>
  <r>
    <x v="7"/>
    <s v="12"/>
    <x v="11"/>
    <x v="81"/>
    <x v="81"/>
    <x v="25"/>
    <n v="4229"/>
    <n v="3538"/>
    <n v="8"/>
    <n v="3530"/>
    <n v="42020.32"/>
    <n v="11425.14667"/>
    <x v="0"/>
    <x v="81"/>
  </r>
  <r>
    <x v="7"/>
    <s v="01"/>
    <x v="0"/>
    <x v="82"/>
    <x v="82"/>
    <x v="25"/>
    <n v="8566"/>
    <n v="7054"/>
    <n v="9"/>
    <n v="7045"/>
    <n v="89641.018330000006"/>
    <n v="38388.815000000002"/>
    <x v="0"/>
    <x v="82"/>
  </r>
  <r>
    <x v="7"/>
    <s v="02"/>
    <x v="1"/>
    <x v="82"/>
    <x v="82"/>
    <x v="25"/>
    <n v="8143"/>
    <n v="6731"/>
    <n v="17"/>
    <n v="6714"/>
    <n v="86202.56667"/>
    <n v="40178.56667"/>
    <x v="0"/>
    <x v="82"/>
  </r>
  <r>
    <x v="7"/>
    <s v="03"/>
    <x v="2"/>
    <x v="82"/>
    <x v="82"/>
    <x v="25"/>
    <n v="9359"/>
    <n v="7771"/>
    <n v="23"/>
    <n v="7748"/>
    <n v="100247.29416999999"/>
    <n v="46235.955829999999"/>
    <x v="0"/>
    <x v="82"/>
  </r>
  <r>
    <x v="7"/>
    <s v="04"/>
    <x v="3"/>
    <x v="82"/>
    <x v="82"/>
    <x v="25"/>
    <n v="9693"/>
    <n v="7700"/>
    <n v="36"/>
    <n v="7664"/>
    <n v="99549.184999999998"/>
    <n v="45111.998330000002"/>
    <x v="0"/>
    <x v="82"/>
  </r>
  <r>
    <x v="7"/>
    <s v="05"/>
    <x v="4"/>
    <x v="82"/>
    <x v="82"/>
    <x v="25"/>
    <n v="10213"/>
    <n v="8175"/>
    <n v="33"/>
    <n v="8142"/>
    <n v="107683.68583"/>
    <n v="40529.030830000003"/>
    <x v="0"/>
    <x v="82"/>
  </r>
  <r>
    <x v="7"/>
    <s v="06"/>
    <x v="5"/>
    <x v="82"/>
    <x v="82"/>
    <x v="25"/>
    <n v="10094"/>
    <n v="7993"/>
    <n v="56"/>
    <n v="7937"/>
    <n v="106454.9325"/>
    <n v="39760.717499999999"/>
    <x v="0"/>
    <x v="82"/>
  </r>
  <r>
    <x v="7"/>
    <s v="07"/>
    <x v="6"/>
    <x v="82"/>
    <x v="82"/>
    <x v="25"/>
    <n v="10568"/>
    <n v="8254"/>
    <n v="27"/>
    <n v="8227"/>
    <n v="111218.715"/>
    <n v="47535.535000000003"/>
    <x v="0"/>
    <x v="82"/>
  </r>
  <r>
    <x v="7"/>
    <s v="08"/>
    <x v="7"/>
    <x v="82"/>
    <x v="82"/>
    <x v="25"/>
    <n v="10610"/>
    <n v="8420"/>
    <n v="43"/>
    <n v="8377"/>
    <n v="113446.68333"/>
    <n v="45922.516669999997"/>
    <x v="0"/>
    <x v="82"/>
  </r>
  <r>
    <x v="7"/>
    <s v="09"/>
    <x v="8"/>
    <x v="82"/>
    <x v="82"/>
    <x v="25"/>
    <n v="10087"/>
    <n v="8019"/>
    <n v="29"/>
    <n v="7990"/>
    <n v="109222.27916999999"/>
    <n v="42215.237500000003"/>
    <x v="0"/>
    <x v="82"/>
  </r>
  <r>
    <x v="7"/>
    <s v="10"/>
    <x v="9"/>
    <x v="82"/>
    <x v="82"/>
    <x v="25"/>
    <n v="10203"/>
    <n v="8181"/>
    <n v="19"/>
    <n v="8162"/>
    <n v="107966.85333"/>
    <n v="41431.86333"/>
    <x v="0"/>
    <x v="82"/>
  </r>
  <r>
    <x v="7"/>
    <s v="11"/>
    <x v="10"/>
    <x v="82"/>
    <x v="82"/>
    <x v="25"/>
    <n v="8914"/>
    <n v="7371"/>
    <n v="20"/>
    <n v="7351"/>
    <n v="96294.725000000006"/>
    <n v="40599.525000000001"/>
    <x v="0"/>
    <x v="82"/>
  </r>
  <r>
    <x v="7"/>
    <s v="12"/>
    <x v="11"/>
    <x v="82"/>
    <x v="82"/>
    <x v="25"/>
    <n v="9027"/>
    <n v="7513"/>
    <n v="36"/>
    <n v="7477"/>
    <n v="99614.666670000006"/>
    <n v="41386.666669999999"/>
    <x v="0"/>
    <x v="82"/>
  </r>
  <r>
    <x v="7"/>
    <s v="01"/>
    <x v="0"/>
    <x v="83"/>
    <x v="83"/>
    <x v="26"/>
    <n v="4496"/>
    <n v="3215"/>
    <n v="97"/>
    <n v="3118"/>
    <n v="34424.856670000001"/>
    <n v="8230.26"/>
    <x v="0"/>
    <x v="83"/>
  </r>
  <r>
    <x v="7"/>
    <s v="02"/>
    <x v="1"/>
    <x v="83"/>
    <x v="83"/>
    <x v="26"/>
    <n v="4161"/>
    <n v="3023"/>
    <n v="22"/>
    <n v="3001"/>
    <n v="30413.615829999999"/>
    <n v="8113.0341699999999"/>
    <x v="0"/>
    <x v="83"/>
  </r>
  <r>
    <x v="7"/>
    <s v="03"/>
    <x v="2"/>
    <x v="83"/>
    <x v="83"/>
    <x v="26"/>
    <n v="4919"/>
    <n v="3548"/>
    <n v="68"/>
    <n v="3480"/>
    <n v="37181.461669999997"/>
    <n v="9321.6383299999998"/>
    <x v="0"/>
    <x v="83"/>
  </r>
  <r>
    <x v="7"/>
    <s v="04"/>
    <x v="3"/>
    <x v="83"/>
    <x v="83"/>
    <x v="26"/>
    <n v="5299"/>
    <n v="3791"/>
    <n v="24"/>
    <n v="3767"/>
    <n v="39037.041669999999"/>
    <n v="9283.4416700000002"/>
    <x v="0"/>
    <x v="83"/>
  </r>
  <r>
    <x v="7"/>
    <s v="05"/>
    <x v="4"/>
    <x v="83"/>
    <x v="83"/>
    <x v="26"/>
    <n v="5417"/>
    <n v="3898"/>
    <n v="118"/>
    <n v="3780"/>
    <n v="41333.114170000001"/>
    <n v="10130.68583"/>
    <x v="0"/>
    <x v="83"/>
  </r>
  <r>
    <x v="7"/>
    <s v="06"/>
    <x v="5"/>
    <x v="83"/>
    <x v="83"/>
    <x v="26"/>
    <n v="5498"/>
    <n v="3930"/>
    <n v="76"/>
    <n v="3854"/>
    <n v="40918.51"/>
    <n v="9259.6733299999996"/>
    <x v="0"/>
    <x v="83"/>
  </r>
  <r>
    <x v="7"/>
    <s v="07"/>
    <x v="6"/>
    <x v="83"/>
    <x v="83"/>
    <x v="26"/>
    <n v="6043"/>
    <n v="4246"/>
    <n v="139"/>
    <n v="4107"/>
    <n v="42884.718330000003"/>
    <n v="10430.598330000001"/>
    <x v="0"/>
    <x v="83"/>
  </r>
  <r>
    <x v="7"/>
    <s v="08"/>
    <x v="7"/>
    <x v="83"/>
    <x v="83"/>
    <x v="26"/>
    <n v="6187"/>
    <n v="4368"/>
    <n v="179"/>
    <n v="4189"/>
    <n v="42941.83167"/>
    <n v="10734.434999999999"/>
    <x v="0"/>
    <x v="83"/>
  </r>
  <r>
    <x v="7"/>
    <s v="09"/>
    <x v="8"/>
    <x v="83"/>
    <x v="83"/>
    <x v="26"/>
    <n v="5914"/>
    <n v="4195"/>
    <n v="134"/>
    <n v="4061"/>
    <n v="41136.41833"/>
    <n v="9145.8316699999996"/>
    <x v="0"/>
    <x v="83"/>
  </r>
  <r>
    <x v="7"/>
    <s v="10"/>
    <x v="9"/>
    <x v="83"/>
    <x v="83"/>
    <x v="26"/>
    <n v="5811"/>
    <n v="4138"/>
    <n v="98"/>
    <n v="4040"/>
    <n v="43246.36"/>
    <n v="11528.92333"/>
    <x v="0"/>
    <x v="83"/>
  </r>
  <r>
    <x v="7"/>
    <s v="11"/>
    <x v="10"/>
    <x v="83"/>
    <x v="83"/>
    <x v="26"/>
    <n v="4937"/>
    <n v="3501"/>
    <n v="30"/>
    <n v="3471"/>
    <n v="35819.599170000001"/>
    <n v="8297.8841699999994"/>
    <x v="0"/>
    <x v="83"/>
  </r>
  <r>
    <x v="7"/>
    <s v="12"/>
    <x v="11"/>
    <x v="83"/>
    <x v="83"/>
    <x v="26"/>
    <n v="5155"/>
    <n v="3655"/>
    <n v="132"/>
    <n v="3523"/>
    <n v="36846.427499999998"/>
    <n v="9502.53917"/>
    <x v="0"/>
    <x v="83"/>
  </r>
  <r>
    <x v="7"/>
    <s v="01"/>
    <x v="0"/>
    <x v="84"/>
    <x v="84"/>
    <x v="27"/>
    <n v="7122"/>
    <n v="6065"/>
    <n v="0"/>
    <n v="6065"/>
    <n v="72980.483330000003"/>
    <n v="24210.533329999998"/>
    <x v="0"/>
    <x v="84"/>
  </r>
  <r>
    <x v="7"/>
    <s v="02"/>
    <x v="1"/>
    <x v="84"/>
    <x v="84"/>
    <x v="27"/>
    <n v="7079"/>
    <n v="6091"/>
    <n v="0"/>
    <n v="6091"/>
    <n v="73752.157500000001"/>
    <n v="23917.342499999999"/>
    <x v="0"/>
    <x v="84"/>
  </r>
  <r>
    <x v="7"/>
    <s v="03"/>
    <x v="2"/>
    <x v="84"/>
    <x v="84"/>
    <x v="27"/>
    <n v="7909"/>
    <n v="6746"/>
    <n v="0"/>
    <n v="6746"/>
    <n v="82575.041670000006"/>
    <n v="24866.841670000002"/>
    <x v="0"/>
    <x v="84"/>
  </r>
  <r>
    <x v="7"/>
    <s v="04"/>
    <x v="3"/>
    <x v="84"/>
    <x v="84"/>
    <x v="27"/>
    <n v="7155"/>
    <n v="5993"/>
    <n v="0"/>
    <n v="5993"/>
    <n v="73316.68333"/>
    <n v="17617.150000000001"/>
    <x v="0"/>
    <x v="84"/>
  </r>
  <r>
    <x v="7"/>
    <s v="05"/>
    <x v="4"/>
    <x v="84"/>
    <x v="84"/>
    <x v="27"/>
    <n v="7301"/>
    <n v="6030"/>
    <n v="0"/>
    <n v="6030"/>
    <n v="73544.640830000004"/>
    <n v="18139.7425"/>
    <x v="0"/>
    <x v="84"/>
  </r>
  <r>
    <x v="7"/>
    <s v="06"/>
    <x v="5"/>
    <x v="84"/>
    <x v="84"/>
    <x v="27"/>
    <n v="7361"/>
    <n v="6088"/>
    <n v="0"/>
    <n v="6088"/>
    <n v="73211.520000000004"/>
    <n v="20350.580000000002"/>
    <x v="0"/>
    <x v="84"/>
  </r>
  <r>
    <x v="7"/>
    <s v="07"/>
    <x v="6"/>
    <x v="84"/>
    <x v="84"/>
    <x v="27"/>
    <n v="7783"/>
    <n v="6400"/>
    <n v="0"/>
    <n v="6400"/>
    <n v="77449.125"/>
    <n v="20224.724999999999"/>
    <x v="0"/>
    <x v="84"/>
  </r>
  <r>
    <x v="7"/>
    <s v="08"/>
    <x v="7"/>
    <x v="84"/>
    <x v="84"/>
    <x v="27"/>
    <n v="7565"/>
    <n v="6263"/>
    <n v="0"/>
    <n v="6263"/>
    <n v="75522.068329999995"/>
    <n v="17822.865000000002"/>
    <x v="0"/>
    <x v="84"/>
  </r>
  <r>
    <x v="7"/>
    <s v="09"/>
    <x v="8"/>
    <x v="84"/>
    <x v="84"/>
    <x v="27"/>
    <n v="7468"/>
    <n v="6229"/>
    <n v="0"/>
    <n v="6229"/>
    <n v="73912.29333"/>
    <n v="19035.59"/>
    <x v="0"/>
    <x v="84"/>
  </r>
  <r>
    <x v="7"/>
    <s v="10"/>
    <x v="9"/>
    <x v="84"/>
    <x v="84"/>
    <x v="27"/>
    <n v="7283"/>
    <n v="6022"/>
    <n v="0"/>
    <n v="6022"/>
    <n v="73032.43333"/>
    <n v="20893.68333"/>
    <x v="0"/>
    <x v="84"/>
  </r>
  <r>
    <x v="7"/>
    <s v="11"/>
    <x v="10"/>
    <x v="84"/>
    <x v="84"/>
    <x v="27"/>
    <n v="5904"/>
    <n v="4873"/>
    <n v="0"/>
    <n v="4873"/>
    <n v="58162.7"/>
    <n v="13422.766670000001"/>
    <x v="0"/>
    <x v="84"/>
  </r>
  <r>
    <x v="7"/>
    <s v="12"/>
    <x v="11"/>
    <x v="84"/>
    <x v="84"/>
    <x v="27"/>
    <n v="7218"/>
    <n v="6157"/>
    <n v="0"/>
    <n v="6157"/>
    <n v="73796.246669999993"/>
    <n v="22460.436669999999"/>
    <x v="0"/>
    <x v="84"/>
  </r>
  <r>
    <x v="7"/>
    <s v="01"/>
    <x v="0"/>
    <x v="85"/>
    <x v="85"/>
    <x v="27"/>
    <n v="9711"/>
    <n v="8363"/>
    <n v="32"/>
    <n v="8331"/>
    <n v="100410.41333"/>
    <n v="30429.82"/>
    <x v="0"/>
    <x v="85"/>
  </r>
  <r>
    <x v="7"/>
    <s v="02"/>
    <x v="1"/>
    <x v="85"/>
    <x v="85"/>
    <x v="27"/>
    <n v="9023"/>
    <n v="7847"/>
    <n v="1"/>
    <n v="7846"/>
    <n v="93447.534169999999"/>
    <n v="23887.56583"/>
    <x v="0"/>
    <x v="85"/>
  </r>
  <r>
    <x v="7"/>
    <s v="03"/>
    <x v="2"/>
    <x v="85"/>
    <x v="85"/>
    <x v="27"/>
    <n v="10446"/>
    <n v="9066"/>
    <n v="60"/>
    <n v="9006"/>
    <n v="107832.41499999999"/>
    <n v="27172.701669999999"/>
    <x v="0"/>
    <x v="85"/>
  </r>
  <r>
    <x v="7"/>
    <s v="04"/>
    <x v="3"/>
    <x v="85"/>
    <x v="85"/>
    <x v="27"/>
    <n v="11164"/>
    <n v="9566"/>
    <n v="20"/>
    <n v="9546"/>
    <n v="115495.67167"/>
    <n v="34085.945"/>
    <x v="0"/>
    <x v="85"/>
  </r>
  <r>
    <x v="7"/>
    <s v="05"/>
    <x v="4"/>
    <x v="85"/>
    <x v="85"/>
    <x v="27"/>
    <n v="12023"/>
    <n v="10349"/>
    <n v="1"/>
    <n v="10348"/>
    <n v="125854.45166999999"/>
    <n v="36327.764999999999"/>
    <x v="0"/>
    <x v="85"/>
  </r>
  <r>
    <x v="7"/>
    <s v="06"/>
    <x v="5"/>
    <x v="85"/>
    <x v="85"/>
    <x v="27"/>
    <n v="12097"/>
    <n v="10241"/>
    <n v="1"/>
    <n v="10240"/>
    <n v="125118.33917000001"/>
    <n v="36856.244169999998"/>
    <x v="0"/>
    <x v="85"/>
  </r>
  <r>
    <x v="7"/>
    <s v="07"/>
    <x v="6"/>
    <x v="85"/>
    <x v="85"/>
    <x v="27"/>
    <n v="12617"/>
    <n v="10598"/>
    <n v="2"/>
    <n v="10596"/>
    <n v="129520.32333"/>
    <n v="39547.026669999999"/>
    <x v="0"/>
    <x v="85"/>
  </r>
  <r>
    <x v="7"/>
    <s v="08"/>
    <x v="7"/>
    <x v="85"/>
    <x v="85"/>
    <x v="27"/>
    <n v="12621"/>
    <n v="10656"/>
    <n v="10"/>
    <n v="10646"/>
    <n v="129463.245"/>
    <n v="33664.355000000003"/>
    <x v="0"/>
    <x v="85"/>
  </r>
  <r>
    <x v="7"/>
    <s v="09"/>
    <x v="8"/>
    <x v="85"/>
    <x v="85"/>
    <x v="27"/>
    <n v="12192"/>
    <n v="10391"/>
    <n v="4"/>
    <n v="10387"/>
    <n v="126297.43583"/>
    <n v="37461.714169999999"/>
    <x v="0"/>
    <x v="85"/>
  </r>
  <r>
    <x v="7"/>
    <s v="10"/>
    <x v="9"/>
    <x v="85"/>
    <x v="85"/>
    <x v="27"/>
    <n v="12275"/>
    <n v="10543"/>
    <n v="5"/>
    <n v="10538"/>
    <n v="129088.29917"/>
    <n v="39624.18417"/>
    <x v="0"/>
    <x v="85"/>
  </r>
  <r>
    <x v="7"/>
    <s v="11"/>
    <x v="10"/>
    <x v="85"/>
    <x v="85"/>
    <x v="27"/>
    <n v="10062"/>
    <n v="8802"/>
    <n v="6"/>
    <n v="8796"/>
    <n v="105301.55250000001"/>
    <n v="27799.297500000001"/>
    <x v="0"/>
    <x v="85"/>
  </r>
  <r>
    <x v="7"/>
    <s v="12"/>
    <x v="11"/>
    <x v="85"/>
    <x v="85"/>
    <x v="27"/>
    <n v="10588"/>
    <n v="9244"/>
    <n v="1"/>
    <n v="9243"/>
    <n v="110172.34083"/>
    <n v="32802.959170000002"/>
    <x v="0"/>
    <x v="85"/>
  </r>
  <r>
    <x v="7"/>
    <s v="01"/>
    <x v="0"/>
    <x v="97"/>
    <x v="97"/>
    <x v="28"/>
    <m/>
    <m/>
    <m/>
    <m/>
    <m/>
    <m/>
    <x v="1"/>
    <x v="97"/>
  </r>
  <r>
    <x v="7"/>
    <s v="02"/>
    <x v="1"/>
    <x v="97"/>
    <x v="97"/>
    <x v="28"/>
    <m/>
    <m/>
    <m/>
    <m/>
    <m/>
    <m/>
    <x v="1"/>
    <x v="97"/>
  </r>
  <r>
    <x v="7"/>
    <s v="03"/>
    <x v="2"/>
    <x v="97"/>
    <x v="97"/>
    <x v="28"/>
    <m/>
    <m/>
    <m/>
    <m/>
    <m/>
    <m/>
    <x v="1"/>
    <x v="97"/>
  </r>
  <r>
    <x v="7"/>
    <s v="04"/>
    <x v="3"/>
    <x v="97"/>
    <x v="97"/>
    <x v="28"/>
    <m/>
    <m/>
    <m/>
    <m/>
    <m/>
    <m/>
    <x v="1"/>
    <x v="97"/>
  </r>
  <r>
    <x v="7"/>
    <s v="05"/>
    <x v="4"/>
    <x v="97"/>
    <x v="97"/>
    <x v="28"/>
    <m/>
    <m/>
    <m/>
    <m/>
    <m/>
    <m/>
    <x v="1"/>
    <x v="97"/>
  </r>
  <r>
    <x v="7"/>
    <s v="06"/>
    <x v="5"/>
    <x v="97"/>
    <x v="97"/>
    <x v="28"/>
    <m/>
    <m/>
    <m/>
    <m/>
    <m/>
    <m/>
    <x v="1"/>
    <x v="97"/>
  </r>
  <r>
    <x v="7"/>
    <s v="07"/>
    <x v="6"/>
    <x v="97"/>
    <x v="97"/>
    <x v="28"/>
    <m/>
    <m/>
    <m/>
    <m/>
    <m/>
    <m/>
    <x v="1"/>
    <x v="97"/>
  </r>
  <r>
    <x v="7"/>
    <s v="08"/>
    <x v="7"/>
    <x v="97"/>
    <x v="97"/>
    <x v="28"/>
    <m/>
    <m/>
    <m/>
    <m/>
    <m/>
    <m/>
    <x v="1"/>
    <x v="97"/>
  </r>
  <r>
    <x v="7"/>
    <s v="09"/>
    <x v="8"/>
    <x v="97"/>
    <x v="97"/>
    <x v="28"/>
    <m/>
    <m/>
    <m/>
    <m/>
    <m/>
    <m/>
    <x v="1"/>
    <x v="97"/>
  </r>
  <r>
    <x v="7"/>
    <s v="10"/>
    <x v="9"/>
    <x v="97"/>
    <x v="97"/>
    <x v="28"/>
    <m/>
    <m/>
    <m/>
    <m/>
    <m/>
    <m/>
    <x v="1"/>
    <x v="97"/>
  </r>
  <r>
    <x v="7"/>
    <s v="11"/>
    <x v="10"/>
    <x v="97"/>
    <x v="97"/>
    <x v="28"/>
    <m/>
    <m/>
    <m/>
    <m/>
    <m/>
    <m/>
    <x v="1"/>
    <x v="97"/>
  </r>
  <r>
    <x v="7"/>
    <s v="12"/>
    <x v="11"/>
    <x v="97"/>
    <x v="97"/>
    <x v="28"/>
    <m/>
    <m/>
    <m/>
    <m/>
    <m/>
    <m/>
    <x v="1"/>
    <x v="97"/>
  </r>
  <r>
    <x v="7"/>
    <s v="01"/>
    <x v="0"/>
    <x v="98"/>
    <x v="98"/>
    <x v="28"/>
    <m/>
    <m/>
    <m/>
    <m/>
    <m/>
    <m/>
    <x v="1"/>
    <x v="98"/>
  </r>
  <r>
    <x v="7"/>
    <s v="02"/>
    <x v="1"/>
    <x v="98"/>
    <x v="98"/>
    <x v="28"/>
    <m/>
    <m/>
    <m/>
    <m/>
    <m/>
    <m/>
    <x v="1"/>
    <x v="98"/>
  </r>
  <r>
    <x v="7"/>
    <s v="03"/>
    <x v="2"/>
    <x v="98"/>
    <x v="98"/>
    <x v="28"/>
    <m/>
    <m/>
    <m/>
    <m/>
    <m/>
    <m/>
    <x v="1"/>
    <x v="98"/>
  </r>
  <r>
    <x v="7"/>
    <s v="04"/>
    <x v="3"/>
    <x v="98"/>
    <x v="98"/>
    <x v="28"/>
    <m/>
    <m/>
    <m/>
    <m/>
    <m/>
    <m/>
    <x v="1"/>
    <x v="98"/>
  </r>
  <r>
    <x v="7"/>
    <s v="05"/>
    <x v="4"/>
    <x v="98"/>
    <x v="98"/>
    <x v="28"/>
    <m/>
    <m/>
    <m/>
    <m/>
    <m/>
    <m/>
    <x v="1"/>
    <x v="98"/>
  </r>
  <r>
    <x v="7"/>
    <s v="06"/>
    <x v="5"/>
    <x v="98"/>
    <x v="98"/>
    <x v="28"/>
    <m/>
    <m/>
    <m/>
    <m/>
    <m/>
    <m/>
    <x v="1"/>
    <x v="98"/>
  </r>
  <r>
    <x v="7"/>
    <s v="07"/>
    <x v="6"/>
    <x v="98"/>
    <x v="98"/>
    <x v="28"/>
    <m/>
    <m/>
    <m/>
    <m/>
    <m/>
    <m/>
    <x v="1"/>
    <x v="98"/>
  </r>
  <r>
    <x v="7"/>
    <s v="08"/>
    <x v="7"/>
    <x v="98"/>
    <x v="98"/>
    <x v="28"/>
    <m/>
    <m/>
    <m/>
    <m/>
    <m/>
    <m/>
    <x v="1"/>
    <x v="98"/>
  </r>
  <r>
    <x v="7"/>
    <s v="09"/>
    <x v="8"/>
    <x v="98"/>
    <x v="98"/>
    <x v="28"/>
    <m/>
    <m/>
    <m/>
    <m/>
    <m/>
    <m/>
    <x v="1"/>
    <x v="98"/>
  </r>
  <r>
    <x v="7"/>
    <s v="10"/>
    <x v="9"/>
    <x v="98"/>
    <x v="98"/>
    <x v="28"/>
    <m/>
    <m/>
    <m/>
    <m/>
    <m/>
    <m/>
    <x v="1"/>
    <x v="98"/>
  </r>
  <r>
    <x v="7"/>
    <s v="11"/>
    <x v="10"/>
    <x v="98"/>
    <x v="98"/>
    <x v="28"/>
    <m/>
    <m/>
    <m/>
    <m/>
    <m/>
    <m/>
    <x v="1"/>
    <x v="98"/>
  </r>
  <r>
    <x v="7"/>
    <s v="12"/>
    <x v="11"/>
    <x v="98"/>
    <x v="98"/>
    <x v="28"/>
    <m/>
    <m/>
    <m/>
    <m/>
    <m/>
    <m/>
    <x v="1"/>
    <x v="98"/>
  </r>
  <r>
    <x v="7"/>
    <s v="01"/>
    <x v="0"/>
    <x v="86"/>
    <x v="86"/>
    <x v="28"/>
    <n v="21406"/>
    <n v="14310"/>
    <n v="54"/>
    <n v="14256"/>
    <n v="193571.22"/>
    <n v="52418.38"/>
    <x v="0"/>
    <x v="86"/>
  </r>
  <r>
    <x v="7"/>
    <s v="02"/>
    <x v="1"/>
    <x v="86"/>
    <x v="86"/>
    <x v="28"/>
    <n v="18387"/>
    <n v="12177"/>
    <n v="204"/>
    <n v="11973"/>
    <n v="161694.13250000001"/>
    <n v="51394.984170000003"/>
    <x v="0"/>
    <x v="86"/>
  </r>
  <r>
    <x v="7"/>
    <s v="03"/>
    <x v="2"/>
    <x v="86"/>
    <x v="86"/>
    <x v="28"/>
    <n v="20934"/>
    <n v="13945"/>
    <n v="78"/>
    <n v="13867"/>
    <n v="189373.32667000001"/>
    <n v="51493.156669999997"/>
    <x v="0"/>
    <x v="86"/>
  </r>
  <r>
    <x v="7"/>
    <s v="04"/>
    <x v="3"/>
    <x v="86"/>
    <x v="86"/>
    <x v="28"/>
    <n v="22369"/>
    <n v="14901"/>
    <n v="41"/>
    <n v="14860"/>
    <n v="202665.65"/>
    <n v="66796.483330000003"/>
    <x v="0"/>
    <x v="86"/>
  </r>
  <r>
    <x v="7"/>
    <s v="05"/>
    <x v="4"/>
    <x v="86"/>
    <x v="86"/>
    <x v="28"/>
    <n v="23255"/>
    <n v="15318"/>
    <n v="352"/>
    <n v="14966"/>
    <n v="204815.24583"/>
    <n v="63600.970829999998"/>
    <x v="0"/>
    <x v="86"/>
  </r>
  <r>
    <x v="7"/>
    <s v="06"/>
    <x v="5"/>
    <x v="86"/>
    <x v="86"/>
    <x v="28"/>
    <n v="23607"/>
    <n v="15686"/>
    <n v="97"/>
    <n v="15589"/>
    <n v="213144.56333"/>
    <n v="62333.803330000002"/>
    <x v="0"/>
    <x v="86"/>
  </r>
  <r>
    <x v="7"/>
    <s v="07"/>
    <x v="6"/>
    <x v="86"/>
    <x v="86"/>
    <x v="28"/>
    <n v="25288"/>
    <n v="16771"/>
    <n v="60"/>
    <n v="16711"/>
    <n v="227126.82582999999"/>
    <n v="71541.357499999998"/>
    <x v="0"/>
    <x v="86"/>
  </r>
  <r>
    <x v="7"/>
    <s v="08"/>
    <x v="7"/>
    <x v="86"/>
    <x v="86"/>
    <x v="28"/>
    <n v="25568"/>
    <n v="16853"/>
    <n v="31"/>
    <n v="16822"/>
    <n v="227905.69833000001"/>
    <n v="76894.018330000006"/>
    <x v="0"/>
    <x v="86"/>
  </r>
  <r>
    <x v="7"/>
    <s v="09"/>
    <x v="8"/>
    <x v="86"/>
    <x v="86"/>
    <x v="28"/>
    <n v="24233"/>
    <n v="16074"/>
    <n v="92"/>
    <n v="15982"/>
    <n v="216874.965"/>
    <n v="71202.051670000001"/>
    <x v="0"/>
    <x v="86"/>
  </r>
  <r>
    <x v="7"/>
    <s v="10"/>
    <x v="9"/>
    <x v="86"/>
    <x v="86"/>
    <x v="28"/>
    <n v="24216"/>
    <n v="16219"/>
    <n v="55"/>
    <n v="16164"/>
    <n v="221629.58916999999"/>
    <n v="77633.277499999997"/>
    <x v="0"/>
    <x v="86"/>
  </r>
  <r>
    <x v="7"/>
    <s v="11"/>
    <x v="10"/>
    <x v="86"/>
    <x v="86"/>
    <x v="28"/>
    <n v="22315"/>
    <n v="14749"/>
    <n v="84"/>
    <n v="14665"/>
    <n v="202606.27499999999"/>
    <n v="62284.008329999997"/>
    <x v="0"/>
    <x v="86"/>
  </r>
  <r>
    <x v="7"/>
    <s v="12"/>
    <x v="11"/>
    <x v="86"/>
    <x v="86"/>
    <x v="28"/>
    <n v="22737"/>
    <n v="15063"/>
    <n v="11"/>
    <n v="15052"/>
    <n v="208245.35167"/>
    <n v="61521.83167"/>
    <x v="0"/>
    <x v="86"/>
  </r>
  <r>
    <x v="7"/>
    <s v="01"/>
    <x v="0"/>
    <x v="87"/>
    <x v="87"/>
    <x v="29"/>
    <n v="718"/>
    <n v="383"/>
    <n v="14"/>
    <n v="369"/>
    <n v="4016.2458299999998"/>
    <n v="1137.3875"/>
    <x v="0"/>
    <x v="87"/>
  </r>
  <r>
    <x v="7"/>
    <s v="02"/>
    <x v="1"/>
    <x v="87"/>
    <x v="87"/>
    <x v="29"/>
    <n v="772"/>
    <n v="351"/>
    <n v="23"/>
    <n v="328"/>
    <n v="3575.5766699999999"/>
    <n v="835.44"/>
    <x v="0"/>
    <x v="87"/>
  </r>
  <r>
    <x v="7"/>
    <s v="03"/>
    <x v="2"/>
    <x v="87"/>
    <x v="87"/>
    <x v="29"/>
    <n v="891"/>
    <n v="429"/>
    <n v="18"/>
    <n v="411"/>
    <n v="4439.5216700000001"/>
    <n v="1103.8283300000001"/>
    <x v="0"/>
    <x v="87"/>
  </r>
  <r>
    <x v="7"/>
    <s v="04"/>
    <x v="3"/>
    <x v="87"/>
    <x v="87"/>
    <x v="29"/>
    <n v="1071"/>
    <n v="544"/>
    <n v="26"/>
    <n v="518"/>
    <n v="5600.1116700000002"/>
    <n v="1325.7383299999999"/>
    <x v="0"/>
    <x v="87"/>
  </r>
  <r>
    <x v="7"/>
    <s v="05"/>
    <x v="4"/>
    <x v="87"/>
    <x v="87"/>
    <x v="29"/>
    <n v="1209"/>
    <n v="606"/>
    <n v="32"/>
    <n v="574"/>
    <n v="6171.4316699999999"/>
    <n v="1542.335"/>
    <x v="0"/>
    <x v="87"/>
  </r>
  <r>
    <x v="7"/>
    <s v="06"/>
    <x v="5"/>
    <x v="87"/>
    <x v="87"/>
    <x v="29"/>
    <n v="1671"/>
    <n v="890"/>
    <n v="9"/>
    <n v="881"/>
    <n v="9123.8308300000008"/>
    <n v="2149.33583"/>
    <x v="0"/>
    <x v="87"/>
  </r>
  <r>
    <x v="7"/>
    <s v="07"/>
    <x v="6"/>
    <x v="87"/>
    <x v="87"/>
    <x v="29"/>
    <n v="1702"/>
    <n v="1004"/>
    <n v="12"/>
    <n v="992"/>
    <n v="10401.354170000001"/>
    <n v="2451.2291700000001"/>
    <x v="0"/>
    <x v="87"/>
  </r>
  <r>
    <x v="7"/>
    <s v="08"/>
    <x v="7"/>
    <x v="87"/>
    <x v="87"/>
    <x v="29"/>
    <n v="1764"/>
    <n v="1011"/>
    <n v="22"/>
    <n v="989"/>
    <n v="10437.836670000001"/>
    <n v="2011.9133300000001"/>
    <x v="0"/>
    <x v="87"/>
  </r>
  <r>
    <x v="7"/>
    <s v="09"/>
    <x v="8"/>
    <x v="87"/>
    <x v="87"/>
    <x v="29"/>
    <n v="1501"/>
    <n v="837"/>
    <n v="21"/>
    <n v="816"/>
    <n v="8721.3850000000002"/>
    <n v="1784.2483299999999"/>
    <x v="0"/>
    <x v="87"/>
  </r>
  <r>
    <x v="7"/>
    <s v="10"/>
    <x v="9"/>
    <x v="87"/>
    <x v="87"/>
    <x v="29"/>
    <n v="1121"/>
    <n v="665"/>
    <n v="16"/>
    <n v="649"/>
    <n v="7078.3683300000002"/>
    <n v="1664.1983299999999"/>
    <x v="0"/>
    <x v="87"/>
  </r>
  <r>
    <x v="7"/>
    <s v="11"/>
    <x v="10"/>
    <x v="87"/>
    <x v="87"/>
    <x v="29"/>
    <n v="980"/>
    <n v="612"/>
    <n v="13"/>
    <n v="599"/>
    <n v="6599.1783299999997"/>
    <n v="1349.9216699999999"/>
    <x v="0"/>
    <x v="87"/>
  </r>
  <r>
    <x v="7"/>
    <s v="12"/>
    <x v="11"/>
    <x v="87"/>
    <x v="87"/>
    <x v="29"/>
    <n v="977"/>
    <n v="672"/>
    <n v="21"/>
    <n v="651"/>
    <n v="7208.3824999999997"/>
    <n v="1540.95083"/>
    <x v="0"/>
    <x v="87"/>
  </r>
  <r>
    <x v="7"/>
    <s v="01"/>
    <x v="0"/>
    <x v="99"/>
    <x v="99"/>
    <x v="33"/>
    <m/>
    <m/>
    <m/>
    <m/>
    <m/>
    <m/>
    <x v="1"/>
    <x v="99"/>
  </r>
  <r>
    <x v="7"/>
    <s v="02"/>
    <x v="1"/>
    <x v="99"/>
    <x v="99"/>
    <x v="33"/>
    <m/>
    <m/>
    <m/>
    <m/>
    <m/>
    <m/>
    <x v="1"/>
    <x v="99"/>
  </r>
  <r>
    <x v="7"/>
    <s v="03"/>
    <x v="2"/>
    <x v="99"/>
    <x v="99"/>
    <x v="33"/>
    <m/>
    <m/>
    <m/>
    <m/>
    <m/>
    <m/>
    <x v="1"/>
    <x v="99"/>
  </r>
  <r>
    <x v="7"/>
    <s v="04"/>
    <x v="3"/>
    <x v="99"/>
    <x v="99"/>
    <x v="33"/>
    <m/>
    <m/>
    <m/>
    <m/>
    <m/>
    <m/>
    <x v="1"/>
    <x v="99"/>
  </r>
  <r>
    <x v="7"/>
    <s v="05"/>
    <x v="4"/>
    <x v="99"/>
    <x v="99"/>
    <x v="33"/>
    <m/>
    <m/>
    <m/>
    <m/>
    <m/>
    <m/>
    <x v="1"/>
    <x v="99"/>
  </r>
  <r>
    <x v="7"/>
    <s v="06"/>
    <x v="5"/>
    <x v="99"/>
    <x v="99"/>
    <x v="33"/>
    <m/>
    <m/>
    <m/>
    <m/>
    <m/>
    <m/>
    <x v="1"/>
    <x v="99"/>
  </r>
  <r>
    <x v="7"/>
    <s v="07"/>
    <x v="6"/>
    <x v="99"/>
    <x v="99"/>
    <x v="33"/>
    <m/>
    <m/>
    <m/>
    <m/>
    <m/>
    <m/>
    <x v="1"/>
    <x v="99"/>
  </r>
  <r>
    <x v="7"/>
    <s v="08"/>
    <x v="7"/>
    <x v="99"/>
    <x v="99"/>
    <x v="33"/>
    <m/>
    <m/>
    <m/>
    <m/>
    <m/>
    <m/>
    <x v="1"/>
    <x v="99"/>
  </r>
  <r>
    <x v="7"/>
    <s v="09"/>
    <x v="8"/>
    <x v="99"/>
    <x v="99"/>
    <x v="33"/>
    <m/>
    <m/>
    <m/>
    <m/>
    <m/>
    <m/>
    <x v="1"/>
    <x v="99"/>
  </r>
  <r>
    <x v="7"/>
    <s v="10"/>
    <x v="9"/>
    <x v="99"/>
    <x v="99"/>
    <x v="33"/>
    <m/>
    <m/>
    <m/>
    <m/>
    <m/>
    <m/>
    <x v="1"/>
    <x v="99"/>
  </r>
  <r>
    <x v="7"/>
    <s v="11"/>
    <x v="10"/>
    <x v="99"/>
    <x v="99"/>
    <x v="33"/>
    <n v="363"/>
    <n v="182"/>
    <n v="182"/>
    <n v="0"/>
    <m/>
    <m/>
    <x v="2"/>
    <x v="99"/>
  </r>
  <r>
    <x v="7"/>
    <s v="12"/>
    <x v="11"/>
    <x v="99"/>
    <x v="99"/>
    <x v="33"/>
    <n v="396"/>
    <n v="205"/>
    <n v="205"/>
    <n v="0"/>
    <m/>
    <m/>
    <x v="2"/>
    <x v="99"/>
  </r>
  <r>
    <x v="7"/>
    <s v="01"/>
    <x v="0"/>
    <x v="100"/>
    <x v="100"/>
    <x v="33"/>
    <m/>
    <m/>
    <m/>
    <m/>
    <m/>
    <m/>
    <x v="1"/>
    <x v="100"/>
  </r>
  <r>
    <x v="7"/>
    <s v="02"/>
    <x v="1"/>
    <x v="100"/>
    <x v="100"/>
    <x v="33"/>
    <m/>
    <m/>
    <m/>
    <m/>
    <m/>
    <m/>
    <x v="1"/>
    <x v="100"/>
  </r>
  <r>
    <x v="7"/>
    <s v="03"/>
    <x v="2"/>
    <x v="100"/>
    <x v="100"/>
    <x v="33"/>
    <m/>
    <m/>
    <m/>
    <m/>
    <m/>
    <m/>
    <x v="1"/>
    <x v="100"/>
  </r>
  <r>
    <x v="7"/>
    <s v="04"/>
    <x v="3"/>
    <x v="100"/>
    <x v="100"/>
    <x v="33"/>
    <m/>
    <m/>
    <m/>
    <m/>
    <m/>
    <m/>
    <x v="1"/>
    <x v="100"/>
  </r>
  <r>
    <x v="7"/>
    <s v="05"/>
    <x v="4"/>
    <x v="100"/>
    <x v="100"/>
    <x v="33"/>
    <m/>
    <m/>
    <m/>
    <m/>
    <m/>
    <m/>
    <x v="1"/>
    <x v="100"/>
  </r>
  <r>
    <x v="7"/>
    <s v="06"/>
    <x v="5"/>
    <x v="100"/>
    <x v="100"/>
    <x v="33"/>
    <m/>
    <m/>
    <m/>
    <m/>
    <m/>
    <m/>
    <x v="1"/>
    <x v="100"/>
  </r>
  <r>
    <x v="7"/>
    <s v="07"/>
    <x v="6"/>
    <x v="100"/>
    <x v="100"/>
    <x v="33"/>
    <n v="687"/>
    <n v="553"/>
    <n v="553"/>
    <n v="0"/>
    <m/>
    <m/>
    <x v="2"/>
    <x v="100"/>
  </r>
  <r>
    <x v="7"/>
    <s v="08"/>
    <x v="7"/>
    <x v="100"/>
    <x v="100"/>
    <x v="33"/>
    <n v="810"/>
    <n v="678"/>
    <n v="678"/>
    <n v="0"/>
    <m/>
    <m/>
    <x v="2"/>
    <x v="100"/>
  </r>
  <r>
    <x v="7"/>
    <s v="09"/>
    <x v="8"/>
    <x v="100"/>
    <x v="100"/>
    <x v="33"/>
    <m/>
    <m/>
    <m/>
    <m/>
    <m/>
    <m/>
    <x v="1"/>
    <x v="100"/>
  </r>
  <r>
    <x v="7"/>
    <s v="10"/>
    <x v="9"/>
    <x v="100"/>
    <x v="100"/>
    <x v="33"/>
    <m/>
    <m/>
    <m/>
    <m/>
    <m/>
    <m/>
    <x v="1"/>
    <x v="100"/>
  </r>
  <r>
    <x v="7"/>
    <s v="11"/>
    <x v="10"/>
    <x v="100"/>
    <x v="100"/>
    <x v="33"/>
    <m/>
    <m/>
    <m/>
    <m/>
    <m/>
    <m/>
    <x v="1"/>
    <x v="100"/>
  </r>
  <r>
    <x v="7"/>
    <s v="12"/>
    <x v="11"/>
    <x v="100"/>
    <x v="100"/>
    <x v="33"/>
    <m/>
    <m/>
    <m/>
    <m/>
    <m/>
    <m/>
    <x v="1"/>
    <x v="100"/>
  </r>
  <r>
    <x v="7"/>
    <s v="01"/>
    <x v="0"/>
    <x v="101"/>
    <x v="101"/>
    <x v="33"/>
    <m/>
    <m/>
    <m/>
    <m/>
    <m/>
    <m/>
    <x v="1"/>
    <x v="101"/>
  </r>
  <r>
    <x v="7"/>
    <s v="02"/>
    <x v="1"/>
    <x v="101"/>
    <x v="101"/>
    <x v="33"/>
    <m/>
    <m/>
    <m/>
    <m/>
    <m/>
    <m/>
    <x v="1"/>
    <x v="101"/>
  </r>
  <r>
    <x v="7"/>
    <s v="03"/>
    <x v="2"/>
    <x v="101"/>
    <x v="101"/>
    <x v="33"/>
    <m/>
    <m/>
    <m/>
    <m/>
    <m/>
    <m/>
    <x v="1"/>
    <x v="101"/>
  </r>
  <r>
    <x v="7"/>
    <s v="04"/>
    <x v="3"/>
    <x v="101"/>
    <x v="101"/>
    <x v="33"/>
    <m/>
    <m/>
    <m/>
    <m/>
    <m/>
    <m/>
    <x v="1"/>
    <x v="101"/>
  </r>
  <r>
    <x v="7"/>
    <s v="05"/>
    <x v="4"/>
    <x v="101"/>
    <x v="101"/>
    <x v="33"/>
    <m/>
    <m/>
    <m/>
    <m/>
    <m/>
    <m/>
    <x v="1"/>
    <x v="101"/>
  </r>
  <r>
    <x v="7"/>
    <s v="06"/>
    <x v="5"/>
    <x v="101"/>
    <x v="101"/>
    <x v="33"/>
    <m/>
    <m/>
    <m/>
    <m/>
    <m/>
    <m/>
    <x v="1"/>
    <x v="101"/>
  </r>
  <r>
    <x v="7"/>
    <s v="07"/>
    <x v="6"/>
    <x v="101"/>
    <x v="101"/>
    <x v="33"/>
    <n v="2558"/>
    <n v="1683"/>
    <n v="1683"/>
    <n v="0"/>
    <m/>
    <m/>
    <x v="2"/>
    <x v="101"/>
  </r>
  <r>
    <x v="7"/>
    <s v="08"/>
    <x v="7"/>
    <x v="101"/>
    <x v="101"/>
    <x v="33"/>
    <n v="2662"/>
    <n v="1745"/>
    <n v="1745"/>
    <n v="0"/>
    <m/>
    <m/>
    <x v="2"/>
    <x v="101"/>
  </r>
  <r>
    <x v="7"/>
    <s v="09"/>
    <x v="8"/>
    <x v="101"/>
    <x v="101"/>
    <x v="33"/>
    <m/>
    <m/>
    <m/>
    <m/>
    <m/>
    <m/>
    <x v="1"/>
    <x v="101"/>
  </r>
  <r>
    <x v="7"/>
    <s v="10"/>
    <x v="9"/>
    <x v="101"/>
    <x v="101"/>
    <x v="33"/>
    <m/>
    <m/>
    <m/>
    <m/>
    <m/>
    <m/>
    <x v="1"/>
    <x v="101"/>
  </r>
  <r>
    <x v="7"/>
    <s v="11"/>
    <x v="10"/>
    <x v="101"/>
    <x v="101"/>
    <x v="33"/>
    <m/>
    <m/>
    <m/>
    <m/>
    <m/>
    <m/>
    <x v="1"/>
    <x v="101"/>
  </r>
  <r>
    <x v="7"/>
    <s v="12"/>
    <x v="11"/>
    <x v="101"/>
    <x v="101"/>
    <x v="33"/>
    <m/>
    <m/>
    <m/>
    <m/>
    <m/>
    <m/>
    <x v="1"/>
    <x v="101"/>
  </r>
  <r>
    <x v="8"/>
    <s v="01"/>
    <x v="0"/>
    <x v="92"/>
    <x v="92"/>
    <x v="30"/>
    <n v="1846"/>
    <n v="1273"/>
    <n v="4"/>
    <n v="1269"/>
    <n v="13983.42333"/>
    <n v="2951.6433299999999"/>
    <x v="0"/>
    <x v="92"/>
  </r>
  <r>
    <x v="8"/>
    <s v="02"/>
    <x v="1"/>
    <x v="92"/>
    <x v="92"/>
    <x v="30"/>
    <n v="1770"/>
    <n v="1247"/>
    <n v="14"/>
    <n v="1233"/>
    <n v="13417.754999999999"/>
    <n v="3235.41167"/>
    <x v="0"/>
    <x v="92"/>
  </r>
  <r>
    <x v="8"/>
    <s v="03"/>
    <x v="2"/>
    <x v="92"/>
    <x v="92"/>
    <x v="30"/>
    <n v="2058"/>
    <n v="1472"/>
    <n v="63"/>
    <n v="1409"/>
    <n v="15221.02"/>
    <n v="4019.74667"/>
    <x v="0"/>
    <x v="92"/>
  </r>
  <r>
    <x v="8"/>
    <s v="04"/>
    <x v="3"/>
    <x v="92"/>
    <x v="92"/>
    <x v="30"/>
    <n v="2272"/>
    <n v="1634"/>
    <n v="29"/>
    <n v="1605"/>
    <n v="17585.676670000001"/>
    <n v="4088.59"/>
    <x v="0"/>
    <x v="92"/>
  </r>
  <r>
    <x v="8"/>
    <s v="05"/>
    <x v="4"/>
    <x v="92"/>
    <x v="92"/>
    <x v="30"/>
    <n v="2527"/>
    <n v="1846"/>
    <n v="63"/>
    <n v="1783"/>
    <n v="19176.666669999999"/>
    <n v="4083.8666699999999"/>
    <x v="0"/>
    <x v="92"/>
  </r>
  <r>
    <x v="8"/>
    <s v="06"/>
    <x v="5"/>
    <x v="92"/>
    <x v="92"/>
    <x v="30"/>
    <n v="3055"/>
    <n v="2217"/>
    <n v="74"/>
    <n v="2143"/>
    <n v="23152.569169999999"/>
    <n v="4065.2141700000002"/>
    <x v="0"/>
    <x v="92"/>
  </r>
  <r>
    <x v="8"/>
    <s v="07"/>
    <x v="6"/>
    <x v="92"/>
    <x v="92"/>
    <x v="30"/>
    <n v="3351"/>
    <n v="2459"/>
    <n v="135"/>
    <n v="2324"/>
    <n v="25325.924999999999"/>
    <n v="6996.7250000000004"/>
    <x v="0"/>
    <x v="92"/>
  </r>
  <r>
    <x v="8"/>
    <s v="08"/>
    <x v="7"/>
    <x v="92"/>
    <x v="92"/>
    <x v="30"/>
    <n v="3374"/>
    <n v="2437"/>
    <n v="55"/>
    <n v="2382"/>
    <n v="25621.041669999999"/>
    <n v="5246.3249999999998"/>
    <x v="0"/>
    <x v="92"/>
  </r>
  <r>
    <x v="8"/>
    <s v="09"/>
    <x v="8"/>
    <x v="92"/>
    <x v="92"/>
    <x v="30"/>
    <m/>
    <m/>
    <m/>
    <m/>
    <m/>
    <m/>
    <x v="0"/>
    <x v="92"/>
  </r>
  <r>
    <x v="8"/>
    <s v="10"/>
    <x v="9"/>
    <x v="92"/>
    <x v="92"/>
    <x v="30"/>
    <m/>
    <m/>
    <m/>
    <m/>
    <m/>
    <m/>
    <x v="0"/>
    <x v="92"/>
  </r>
  <r>
    <x v="8"/>
    <s v="11"/>
    <x v="10"/>
    <x v="92"/>
    <x v="92"/>
    <x v="30"/>
    <m/>
    <m/>
    <m/>
    <m/>
    <m/>
    <m/>
    <x v="0"/>
    <x v="92"/>
  </r>
  <r>
    <x v="8"/>
    <s v="12"/>
    <x v="11"/>
    <x v="92"/>
    <x v="92"/>
    <x v="30"/>
    <m/>
    <m/>
    <m/>
    <m/>
    <m/>
    <m/>
    <x v="0"/>
    <x v="92"/>
  </r>
  <r>
    <x v="8"/>
    <s v="01"/>
    <x v="0"/>
    <x v="0"/>
    <x v="0"/>
    <x v="0"/>
    <n v="7260"/>
    <n v="5586"/>
    <n v="42"/>
    <n v="5544"/>
    <n v="62565.60583"/>
    <n v="11819.34417"/>
    <x v="0"/>
    <x v="0"/>
  </r>
  <r>
    <x v="8"/>
    <s v="02"/>
    <x v="1"/>
    <x v="0"/>
    <x v="0"/>
    <x v="0"/>
    <n v="7135"/>
    <n v="5555"/>
    <n v="296"/>
    <n v="5259"/>
    <n v="60602.915829999998"/>
    <n v="13246.067499999999"/>
    <x v="0"/>
    <x v="0"/>
  </r>
  <r>
    <x v="8"/>
    <s v="03"/>
    <x v="2"/>
    <x v="0"/>
    <x v="0"/>
    <x v="0"/>
    <n v="7906"/>
    <n v="6197"/>
    <n v="28"/>
    <n v="6169"/>
    <n v="69514.137499999997"/>
    <n v="13972.229170000001"/>
    <x v="0"/>
    <x v="0"/>
  </r>
  <r>
    <x v="8"/>
    <s v="04"/>
    <x v="3"/>
    <x v="0"/>
    <x v="0"/>
    <x v="0"/>
    <n v="8691"/>
    <n v="6892"/>
    <n v="33"/>
    <n v="6859"/>
    <n v="81150.705000000002"/>
    <n v="18414.51167"/>
    <x v="0"/>
    <x v="0"/>
  </r>
  <r>
    <x v="8"/>
    <s v="05"/>
    <x v="4"/>
    <x v="0"/>
    <x v="0"/>
    <x v="0"/>
    <n v="9277"/>
    <n v="7199"/>
    <n v="25"/>
    <n v="7174"/>
    <n v="82832.945829999997"/>
    <n v="17940.154170000002"/>
    <x v="0"/>
    <x v="0"/>
  </r>
  <r>
    <x v="8"/>
    <s v="06"/>
    <x v="5"/>
    <x v="0"/>
    <x v="0"/>
    <x v="0"/>
    <n v="9091"/>
    <n v="7028"/>
    <n v="1"/>
    <n v="7027"/>
    <n v="78877.604170000006"/>
    <n v="16148.0625"/>
    <x v="0"/>
    <x v="0"/>
  </r>
  <r>
    <x v="8"/>
    <s v="07"/>
    <x v="6"/>
    <x v="0"/>
    <x v="0"/>
    <x v="0"/>
    <n v="9934"/>
    <n v="7607"/>
    <n v="68"/>
    <n v="7539"/>
    <n v="85422.549169999998"/>
    <n v="17386.150829999999"/>
    <x v="0"/>
    <x v="0"/>
  </r>
  <r>
    <x v="8"/>
    <s v="08"/>
    <x v="7"/>
    <x v="0"/>
    <x v="0"/>
    <x v="0"/>
    <n v="9464"/>
    <n v="7279"/>
    <n v="14"/>
    <n v="7265"/>
    <n v="84356.363329999993"/>
    <n v="16295.77"/>
    <x v="0"/>
    <x v="0"/>
  </r>
  <r>
    <x v="8"/>
    <s v="09"/>
    <x v="8"/>
    <x v="0"/>
    <x v="0"/>
    <x v="0"/>
    <m/>
    <m/>
    <m/>
    <m/>
    <m/>
    <m/>
    <x v="0"/>
    <x v="0"/>
  </r>
  <r>
    <x v="8"/>
    <s v="10"/>
    <x v="9"/>
    <x v="0"/>
    <x v="0"/>
    <x v="0"/>
    <m/>
    <m/>
    <m/>
    <m/>
    <m/>
    <m/>
    <x v="0"/>
    <x v="0"/>
  </r>
  <r>
    <x v="8"/>
    <s v="11"/>
    <x v="10"/>
    <x v="0"/>
    <x v="0"/>
    <x v="0"/>
    <m/>
    <m/>
    <m/>
    <m/>
    <m/>
    <m/>
    <x v="0"/>
    <x v="0"/>
  </r>
  <r>
    <x v="8"/>
    <s v="12"/>
    <x v="11"/>
    <x v="0"/>
    <x v="0"/>
    <x v="0"/>
    <m/>
    <m/>
    <m/>
    <m/>
    <m/>
    <m/>
    <x v="0"/>
    <x v="0"/>
  </r>
  <r>
    <x v="8"/>
    <s v="01"/>
    <x v="0"/>
    <x v="1"/>
    <x v="1"/>
    <x v="0"/>
    <n v="2883"/>
    <n v="2032"/>
    <n v="38"/>
    <n v="1994"/>
    <n v="21676.70667"/>
    <n v="3832.79333"/>
    <x v="0"/>
    <x v="1"/>
  </r>
  <r>
    <x v="8"/>
    <s v="02"/>
    <x v="1"/>
    <x v="1"/>
    <x v="1"/>
    <x v="0"/>
    <n v="3054"/>
    <n v="2167"/>
    <n v="46"/>
    <n v="2121"/>
    <n v="23318.133330000001"/>
    <n v="4185.25"/>
    <x v="0"/>
    <x v="1"/>
  </r>
  <r>
    <x v="8"/>
    <s v="03"/>
    <x v="2"/>
    <x v="1"/>
    <x v="1"/>
    <x v="0"/>
    <n v="3646"/>
    <n v="2411"/>
    <n v="43"/>
    <n v="2368"/>
    <n v="26021.936669999999"/>
    <n v="3853.4133299999999"/>
    <x v="0"/>
    <x v="1"/>
  </r>
  <r>
    <x v="8"/>
    <s v="04"/>
    <x v="3"/>
    <x v="1"/>
    <x v="1"/>
    <x v="0"/>
    <n v="4196"/>
    <n v="2918"/>
    <n v="38"/>
    <n v="2880"/>
    <n v="32069.755829999998"/>
    <n v="4964.1108299999996"/>
    <x v="0"/>
    <x v="1"/>
  </r>
  <r>
    <x v="8"/>
    <s v="05"/>
    <x v="4"/>
    <x v="1"/>
    <x v="1"/>
    <x v="0"/>
    <n v="4082"/>
    <n v="2921"/>
    <n v="70"/>
    <n v="2851"/>
    <n v="31417.633330000001"/>
    <n v="5028.9666699999998"/>
    <x v="0"/>
    <x v="1"/>
  </r>
  <r>
    <x v="8"/>
    <s v="06"/>
    <x v="5"/>
    <x v="1"/>
    <x v="1"/>
    <x v="0"/>
    <n v="4090"/>
    <n v="2843"/>
    <n v="74"/>
    <n v="2769"/>
    <n v="30247.904999999999"/>
    <n v="5119.4616699999997"/>
    <x v="0"/>
    <x v="1"/>
  </r>
  <r>
    <x v="8"/>
    <s v="07"/>
    <x v="6"/>
    <x v="1"/>
    <x v="1"/>
    <x v="0"/>
    <n v="4334"/>
    <n v="3025"/>
    <n v="60"/>
    <n v="2965"/>
    <n v="32839.97"/>
    <n v="4929.83"/>
    <x v="0"/>
    <x v="1"/>
  </r>
  <r>
    <x v="8"/>
    <s v="08"/>
    <x v="7"/>
    <x v="1"/>
    <x v="1"/>
    <x v="0"/>
    <n v="4285"/>
    <n v="2973"/>
    <n v="22"/>
    <n v="2951"/>
    <n v="32552.584999999999"/>
    <n v="4651.8149999999996"/>
    <x v="0"/>
    <x v="1"/>
  </r>
  <r>
    <x v="8"/>
    <s v="09"/>
    <x v="8"/>
    <x v="1"/>
    <x v="1"/>
    <x v="0"/>
    <m/>
    <m/>
    <m/>
    <m/>
    <m/>
    <m/>
    <x v="0"/>
    <x v="1"/>
  </r>
  <r>
    <x v="8"/>
    <s v="10"/>
    <x v="9"/>
    <x v="1"/>
    <x v="1"/>
    <x v="0"/>
    <m/>
    <m/>
    <m/>
    <m/>
    <m/>
    <m/>
    <x v="0"/>
    <x v="1"/>
  </r>
  <r>
    <x v="8"/>
    <s v="11"/>
    <x v="10"/>
    <x v="1"/>
    <x v="1"/>
    <x v="0"/>
    <m/>
    <m/>
    <m/>
    <m/>
    <m/>
    <m/>
    <x v="0"/>
    <x v="1"/>
  </r>
  <r>
    <x v="8"/>
    <s v="12"/>
    <x v="11"/>
    <x v="1"/>
    <x v="1"/>
    <x v="0"/>
    <m/>
    <m/>
    <m/>
    <m/>
    <m/>
    <m/>
    <x v="0"/>
    <x v="1"/>
  </r>
  <r>
    <x v="8"/>
    <s v="01"/>
    <x v="0"/>
    <x v="2"/>
    <x v="2"/>
    <x v="1"/>
    <n v="6181"/>
    <n v="5279"/>
    <n v="0"/>
    <n v="5279"/>
    <n v="61137.616670000003"/>
    <n v="14253.583329999999"/>
    <x v="0"/>
    <x v="2"/>
  </r>
  <r>
    <x v="8"/>
    <s v="02"/>
    <x v="1"/>
    <x v="2"/>
    <x v="2"/>
    <x v="1"/>
    <n v="6176"/>
    <n v="5312"/>
    <n v="0"/>
    <n v="5312"/>
    <n v="60402.945"/>
    <n v="13295.038329999999"/>
    <x v="0"/>
    <x v="2"/>
  </r>
  <r>
    <x v="8"/>
    <s v="03"/>
    <x v="2"/>
    <x v="2"/>
    <x v="2"/>
    <x v="1"/>
    <n v="7343"/>
    <n v="6364"/>
    <n v="0"/>
    <n v="6364"/>
    <n v="75585.444170000002"/>
    <n v="15523.18917"/>
    <x v="0"/>
    <x v="2"/>
  </r>
  <r>
    <x v="8"/>
    <s v="04"/>
    <x v="3"/>
    <x v="2"/>
    <x v="2"/>
    <x v="1"/>
    <n v="7922"/>
    <n v="6805"/>
    <n v="0"/>
    <n v="6805"/>
    <n v="79682.797500000001"/>
    <n v="16540.135829999999"/>
    <x v="0"/>
    <x v="2"/>
  </r>
  <r>
    <x v="8"/>
    <s v="05"/>
    <x v="4"/>
    <x v="2"/>
    <x v="2"/>
    <x v="1"/>
    <n v="8607"/>
    <n v="7422"/>
    <n v="0"/>
    <n v="7422"/>
    <n v="88397.119170000005"/>
    <n v="15341.66417"/>
    <x v="0"/>
    <x v="2"/>
  </r>
  <r>
    <x v="8"/>
    <s v="06"/>
    <x v="5"/>
    <x v="2"/>
    <x v="2"/>
    <x v="1"/>
    <n v="8529"/>
    <n v="7239"/>
    <n v="0"/>
    <n v="7239"/>
    <n v="85585.463329999999"/>
    <n v="16154.086670000001"/>
    <x v="0"/>
    <x v="2"/>
  </r>
  <r>
    <x v="8"/>
    <s v="07"/>
    <x v="6"/>
    <x v="2"/>
    <x v="2"/>
    <x v="1"/>
    <n v="8519"/>
    <n v="7187"/>
    <n v="0"/>
    <n v="7187"/>
    <n v="85300.563330000004"/>
    <n v="17927.436669999999"/>
    <x v="0"/>
    <x v="2"/>
  </r>
  <r>
    <x v="8"/>
    <s v="08"/>
    <x v="7"/>
    <x v="2"/>
    <x v="2"/>
    <x v="1"/>
    <n v="8328"/>
    <n v="7051"/>
    <n v="0"/>
    <n v="7051"/>
    <n v="82743.633329999997"/>
    <n v="14466.6"/>
    <x v="0"/>
    <x v="2"/>
  </r>
  <r>
    <x v="8"/>
    <s v="09"/>
    <x v="8"/>
    <x v="2"/>
    <x v="2"/>
    <x v="1"/>
    <m/>
    <m/>
    <m/>
    <m/>
    <m/>
    <m/>
    <x v="0"/>
    <x v="2"/>
  </r>
  <r>
    <x v="8"/>
    <s v="10"/>
    <x v="9"/>
    <x v="2"/>
    <x v="2"/>
    <x v="1"/>
    <m/>
    <m/>
    <m/>
    <m/>
    <m/>
    <m/>
    <x v="0"/>
    <x v="2"/>
  </r>
  <r>
    <x v="8"/>
    <s v="11"/>
    <x v="10"/>
    <x v="2"/>
    <x v="2"/>
    <x v="1"/>
    <m/>
    <m/>
    <m/>
    <m/>
    <m/>
    <m/>
    <x v="0"/>
    <x v="2"/>
  </r>
  <r>
    <x v="8"/>
    <s v="12"/>
    <x v="11"/>
    <x v="2"/>
    <x v="2"/>
    <x v="1"/>
    <m/>
    <m/>
    <m/>
    <m/>
    <m/>
    <m/>
    <x v="0"/>
    <x v="2"/>
  </r>
  <r>
    <x v="8"/>
    <s v="01"/>
    <x v="0"/>
    <x v="3"/>
    <x v="3"/>
    <x v="1"/>
    <n v="265"/>
    <n v="209"/>
    <n v="23"/>
    <n v="186"/>
    <n v="2107.5133300000002"/>
    <n v="444.92"/>
    <x v="0"/>
    <x v="3"/>
  </r>
  <r>
    <x v="8"/>
    <s v="02"/>
    <x v="1"/>
    <x v="3"/>
    <x v="3"/>
    <x v="1"/>
    <n v="327"/>
    <n v="252"/>
    <n v="29"/>
    <n v="223"/>
    <n v="2397.2608300000002"/>
    <n v="438.15582999999998"/>
    <x v="0"/>
    <x v="3"/>
  </r>
  <r>
    <x v="8"/>
    <s v="03"/>
    <x v="2"/>
    <x v="3"/>
    <x v="3"/>
    <x v="1"/>
    <n v="358"/>
    <n v="270"/>
    <n v="50"/>
    <n v="220"/>
    <n v="2449.6633299999999"/>
    <n v="396.98667"/>
    <x v="0"/>
    <x v="3"/>
  </r>
  <r>
    <x v="8"/>
    <s v="04"/>
    <x v="3"/>
    <x v="3"/>
    <x v="3"/>
    <x v="1"/>
    <n v="359"/>
    <n v="291"/>
    <n v="47"/>
    <n v="244"/>
    <n v="2662.87"/>
    <n v="522.03"/>
    <x v="0"/>
    <x v="3"/>
  </r>
  <r>
    <x v="8"/>
    <s v="05"/>
    <x v="4"/>
    <x v="3"/>
    <x v="3"/>
    <x v="1"/>
    <n v="502"/>
    <n v="410"/>
    <n v="57"/>
    <n v="353"/>
    <n v="3937.1516700000002"/>
    <n v="651.51499999999999"/>
    <x v="0"/>
    <x v="3"/>
  </r>
  <r>
    <x v="8"/>
    <s v="06"/>
    <x v="5"/>
    <x v="3"/>
    <x v="3"/>
    <x v="1"/>
    <n v="412"/>
    <n v="347"/>
    <n v="55"/>
    <n v="292"/>
    <n v="3368.2649999999999"/>
    <n v="541.55166999999994"/>
    <x v="0"/>
    <x v="3"/>
  </r>
  <r>
    <x v="8"/>
    <s v="07"/>
    <x v="6"/>
    <x v="3"/>
    <x v="3"/>
    <x v="1"/>
    <n v="455"/>
    <n v="374"/>
    <n v="60"/>
    <n v="314"/>
    <n v="3599.25"/>
    <n v="617.25"/>
    <x v="0"/>
    <x v="3"/>
  </r>
  <r>
    <x v="8"/>
    <s v="08"/>
    <x v="7"/>
    <x v="3"/>
    <x v="3"/>
    <x v="1"/>
    <m/>
    <m/>
    <m/>
    <m/>
    <m/>
    <m/>
    <x v="1"/>
    <x v="3"/>
  </r>
  <r>
    <x v="8"/>
    <s v="09"/>
    <x v="8"/>
    <x v="3"/>
    <x v="3"/>
    <x v="1"/>
    <m/>
    <m/>
    <m/>
    <m/>
    <m/>
    <m/>
    <x v="0"/>
    <x v="3"/>
  </r>
  <r>
    <x v="8"/>
    <s v="10"/>
    <x v="9"/>
    <x v="3"/>
    <x v="3"/>
    <x v="1"/>
    <m/>
    <m/>
    <m/>
    <m/>
    <m/>
    <m/>
    <x v="0"/>
    <x v="3"/>
  </r>
  <r>
    <x v="8"/>
    <s v="11"/>
    <x v="10"/>
    <x v="3"/>
    <x v="3"/>
    <x v="1"/>
    <m/>
    <m/>
    <m/>
    <m/>
    <m/>
    <m/>
    <x v="0"/>
    <x v="3"/>
  </r>
  <r>
    <x v="8"/>
    <s v="12"/>
    <x v="11"/>
    <x v="3"/>
    <x v="3"/>
    <x v="1"/>
    <m/>
    <m/>
    <m/>
    <m/>
    <m/>
    <m/>
    <x v="0"/>
    <x v="3"/>
  </r>
  <r>
    <x v="8"/>
    <s v="01"/>
    <x v="0"/>
    <x v="4"/>
    <x v="4"/>
    <x v="1"/>
    <n v="105"/>
    <n v="34"/>
    <n v="34"/>
    <n v="0"/>
    <m/>
    <m/>
    <x v="2"/>
    <x v="4"/>
  </r>
  <r>
    <x v="8"/>
    <s v="02"/>
    <x v="1"/>
    <x v="4"/>
    <x v="4"/>
    <x v="1"/>
    <n v="128"/>
    <n v="32"/>
    <n v="32"/>
    <n v="0"/>
    <m/>
    <m/>
    <x v="2"/>
    <x v="4"/>
  </r>
  <r>
    <x v="8"/>
    <s v="03"/>
    <x v="2"/>
    <x v="4"/>
    <x v="4"/>
    <x v="1"/>
    <n v="258"/>
    <n v="39"/>
    <n v="39"/>
    <n v="0"/>
    <m/>
    <m/>
    <x v="2"/>
    <x v="4"/>
  </r>
  <r>
    <x v="8"/>
    <s v="04"/>
    <x v="3"/>
    <x v="4"/>
    <x v="4"/>
    <x v="1"/>
    <n v="269"/>
    <n v="36"/>
    <n v="36"/>
    <n v="0"/>
    <m/>
    <m/>
    <x v="2"/>
    <x v="4"/>
  </r>
  <r>
    <x v="8"/>
    <s v="05"/>
    <x v="4"/>
    <x v="4"/>
    <x v="4"/>
    <x v="1"/>
    <n v="363"/>
    <n v="52"/>
    <n v="52"/>
    <n v="0"/>
    <m/>
    <m/>
    <x v="2"/>
    <x v="4"/>
  </r>
  <r>
    <x v="8"/>
    <s v="06"/>
    <x v="5"/>
    <x v="4"/>
    <x v="4"/>
    <x v="1"/>
    <n v="303"/>
    <n v="28"/>
    <n v="28"/>
    <n v="0"/>
    <m/>
    <m/>
    <x v="2"/>
    <x v="4"/>
  </r>
  <r>
    <x v="8"/>
    <s v="07"/>
    <x v="6"/>
    <x v="4"/>
    <x v="4"/>
    <x v="1"/>
    <n v="414"/>
    <n v="41"/>
    <n v="41"/>
    <n v="0"/>
    <m/>
    <m/>
    <x v="2"/>
    <x v="4"/>
  </r>
  <r>
    <x v="8"/>
    <s v="08"/>
    <x v="7"/>
    <x v="4"/>
    <x v="4"/>
    <x v="1"/>
    <n v="309"/>
    <n v="36"/>
    <n v="36"/>
    <n v="0"/>
    <m/>
    <m/>
    <x v="2"/>
    <x v="4"/>
  </r>
  <r>
    <x v="8"/>
    <s v="09"/>
    <x v="8"/>
    <x v="4"/>
    <x v="4"/>
    <x v="1"/>
    <m/>
    <m/>
    <m/>
    <m/>
    <m/>
    <m/>
    <x v="0"/>
    <x v="4"/>
  </r>
  <r>
    <x v="8"/>
    <s v="10"/>
    <x v="9"/>
    <x v="4"/>
    <x v="4"/>
    <x v="1"/>
    <m/>
    <m/>
    <m/>
    <m/>
    <m/>
    <m/>
    <x v="0"/>
    <x v="4"/>
  </r>
  <r>
    <x v="8"/>
    <s v="11"/>
    <x v="10"/>
    <x v="4"/>
    <x v="4"/>
    <x v="1"/>
    <m/>
    <m/>
    <m/>
    <m/>
    <m/>
    <m/>
    <x v="0"/>
    <x v="4"/>
  </r>
  <r>
    <x v="8"/>
    <s v="12"/>
    <x v="11"/>
    <x v="4"/>
    <x v="4"/>
    <x v="1"/>
    <m/>
    <m/>
    <m/>
    <m/>
    <m/>
    <m/>
    <x v="0"/>
    <x v="4"/>
  </r>
  <r>
    <x v="8"/>
    <s v="01"/>
    <x v="0"/>
    <x v="5"/>
    <x v="5"/>
    <x v="1"/>
    <n v="15617"/>
    <n v="13776"/>
    <n v="24"/>
    <n v="13752"/>
    <n v="176323.59166999999"/>
    <n v="40099.291669999999"/>
    <x v="0"/>
    <x v="5"/>
  </r>
  <r>
    <x v="8"/>
    <s v="02"/>
    <x v="1"/>
    <x v="5"/>
    <x v="5"/>
    <x v="1"/>
    <n v="14664"/>
    <n v="12954"/>
    <n v="129"/>
    <n v="12825"/>
    <n v="163788.02583"/>
    <n v="40689.890829999997"/>
    <x v="0"/>
    <x v="5"/>
  </r>
  <r>
    <x v="8"/>
    <s v="03"/>
    <x v="2"/>
    <x v="5"/>
    <x v="5"/>
    <x v="1"/>
    <n v="17442"/>
    <n v="15566"/>
    <n v="11"/>
    <n v="15555"/>
    <n v="199147.47"/>
    <n v="45193.696669999998"/>
    <x v="0"/>
    <x v="5"/>
  </r>
  <r>
    <x v="8"/>
    <s v="04"/>
    <x v="3"/>
    <x v="5"/>
    <x v="5"/>
    <x v="1"/>
    <n v="17315"/>
    <n v="15497"/>
    <n v="33"/>
    <n v="15464"/>
    <n v="201193.50750000001"/>
    <n v="44442.80917"/>
    <x v="0"/>
    <x v="5"/>
  </r>
  <r>
    <x v="8"/>
    <s v="05"/>
    <x v="4"/>
    <x v="5"/>
    <x v="5"/>
    <x v="1"/>
    <n v="20690"/>
    <n v="18435"/>
    <n v="62"/>
    <n v="18373"/>
    <n v="232854.81"/>
    <n v="50818.69"/>
    <x v="0"/>
    <x v="5"/>
  </r>
  <r>
    <x v="8"/>
    <s v="06"/>
    <x v="5"/>
    <x v="5"/>
    <x v="5"/>
    <x v="1"/>
    <n v="19689"/>
    <n v="17349"/>
    <n v="46"/>
    <n v="17303"/>
    <n v="217395.20000000001"/>
    <n v="45822.15"/>
    <x v="0"/>
    <x v="5"/>
  </r>
  <r>
    <x v="8"/>
    <s v="07"/>
    <x v="6"/>
    <x v="5"/>
    <x v="5"/>
    <x v="1"/>
    <n v="20636"/>
    <n v="18134"/>
    <n v="78"/>
    <n v="18056"/>
    <n v="227132.06333"/>
    <n v="44357.88667"/>
    <x v="0"/>
    <x v="5"/>
  </r>
  <r>
    <x v="8"/>
    <s v="08"/>
    <x v="7"/>
    <x v="5"/>
    <x v="5"/>
    <x v="1"/>
    <n v="20489"/>
    <n v="17961"/>
    <n v="56"/>
    <n v="17905"/>
    <n v="228868.67167000001"/>
    <n v="50483.328329999997"/>
    <x v="0"/>
    <x v="5"/>
  </r>
  <r>
    <x v="8"/>
    <s v="09"/>
    <x v="8"/>
    <x v="5"/>
    <x v="5"/>
    <x v="1"/>
    <m/>
    <m/>
    <m/>
    <m/>
    <m/>
    <m/>
    <x v="0"/>
    <x v="5"/>
  </r>
  <r>
    <x v="8"/>
    <s v="10"/>
    <x v="9"/>
    <x v="5"/>
    <x v="5"/>
    <x v="1"/>
    <m/>
    <m/>
    <m/>
    <m/>
    <m/>
    <m/>
    <x v="0"/>
    <x v="5"/>
  </r>
  <r>
    <x v="8"/>
    <s v="11"/>
    <x v="10"/>
    <x v="5"/>
    <x v="5"/>
    <x v="1"/>
    <m/>
    <m/>
    <m/>
    <m/>
    <m/>
    <m/>
    <x v="0"/>
    <x v="5"/>
  </r>
  <r>
    <x v="8"/>
    <s v="12"/>
    <x v="11"/>
    <x v="5"/>
    <x v="5"/>
    <x v="1"/>
    <m/>
    <m/>
    <m/>
    <m/>
    <m/>
    <m/>
    <x v="0"/>
    <x v="5"/>
  </r>
  <r>
    <x v="8"/>
    <s v="01"/>
    <x v="0"/>
    <x v="6"/>
    <x v="102"/>
    <x v="1"/>
    <n v="564"/>
    <n v="198"/>
    <n v="45"/>
    <n v="153"/>
    <n v="1790.75333"/>
    <n v="428.61333000000002"/>
    <x v="0"/>
    <x v="102"/>
  </r>
  <r>
    <x v="8"/>
    <s v="02"/>
    <x v="1"/>
    <x v="6"/>
    <x v="102"/>
    <x v="1"/>
    <n v="555"/>
    <n v="202"/>
    <n v="62"/>
    <n v="140"/>
    <n v="1636.6366700000001"/>
    <n v="429.11333000000002"/>
    <x v="0"/>
    <x v="102"/>
  </r>
  <r>
    <x v="8"/>
    <s v="03"/>
    <x v="2"/>
    <x v="6"/>
    <x v="102"/>
    <x v="1"/>
    <n v="892"/>
    <n v="204"/>
    <n v="71"/>
    <n v="133"/>
    <n v="1608.7925"/>
    <n v="379.97417000000002"/>
    <x v="0"/>
    <x v="102"/>
  </r>
  <r>
    <x v="8"/>
    <s v="04"/>
    <x v="3"/>
    <x v="6"/>
    <x v="102"/>
    <x v="1"/>
    <n v="1007"/>
    <n v="286"/>
    <n v="95"/>
    <n v="191"/>
    <n v="2301.3016699999998"/>
    <n v="375.93167"/>
    <x v="0"/>
    <x v="102"/>
  </r>
  <r>
    <x v="8"/>
    <s v="05"/>
    <x v="4"/>
    <x v="6"/>
    <x v="102"/>
    <x v="1"/>
    <n v="1202"/>
    <n v="361"/>
    <n v="119"/>
    <n v="242"/>
    <n v="2908.0025000000001"/>
    <n v="559.44749999999999"/>
    <x v="0"/>
    <x v="102"/>
  </r>
  <r>
    <x v="8"/>
    <s v="06"/>
    <x v="5"/>
    <x v="6"/>
    <x v="102"/>
    <x v="1"/>
    <n v="1218"/>
    <n v="394"/>
    <n v="96"/>
    <n v="298"/>
    <n v="3598.5766699999999"/>
    <n v="606.47333000000003"/>
    <x v="0"/>
    <x v="102"/>
  </r>
  <r>
    <x v="8"/>
    <s v="07"/>
    <x v="6"/>
    <x v="6"/>
    <x v="102"/>
    <x v="1"/>
    <n v="1273"/>
    <n v="374"/>
    <n v="91"/>
    <n v="283"/>
    <n v="3418.085"/>
    <n v="671.29832999999996"/>
    <x v="0"/>
    <x v="102"/>
  </r>
  <r>
    <x v="8"/>
    <s v="08"/>
    <x v="7"/>
    <x v="6"/>
    <x v="102"/>
    <x v="1"/>
    <n v="1165"/>
    <n v="300"/>
    <n v="84"/>
    <n v="216"/>
    <n v="2606.3008300000001"/>
    <n v="393.36583000000002"/>
    <x v="0"/>
    <x v="102"/>
  </r>
  <r>
    <x v="8"/>
    <s v="09"/>
    <x v="8"/>
    <x v="6"/>
    <x v="102"/>
    <x v="1"/>
    <m/>
    <m/>
    <m/>
    <m/>
    <m/>
    <m/>
    <x v="0"/>
    <x v="102"/>
  </r>
  <r>
    <x v="8"/>
    <s v="10"/>
    <x v="9"/>
    <x v="6"/>
    <x v="102"/>
    <x v="1"/>
    <m/>
    <m/>
    <m/>
    <m/>
    <m/>
    <m/>
    <x v="0"/>
    <x v="102"/>
  </r>
  <r>
    <x v="8"/>
    <s v="11"/>
    <x v="10"/>
    <x v="6"/>
    <x v="102"/>
    <x v="1"/>
    <m/>
    <m/>
    <m/>
    <m/>
    <m/>
    <m/>
    <x v="0"/>
    <x v="102"/>
  </r>
  <r>
    <x v="8"/>
    <s v="12"/>
    <x v="11"/>
    <x v="6"/>
    <x v="102"/>
    <x v="1"/>
    <m/>
    <m/>
    <m/>
    <m/>
    <m/>
    <m/>
    <x v="0"/>
    <x v="102"/>
  </r>
  <r>
    <x v="8"/>
    <s v="01"/>
    <x v="0"/>
    <x v="7"/>
    <x v="7"/>
    <x v="1"/>
    <n v="3886"/>
    <n v="3268"/>
    <n v="50"/>
    <n v="3218"/>
    <n v="39960.964169999999"/>
    <n v="9647.1358299999993"/>
    <x v="0"/>
    <x v="7"/>
  </r>
  <r>
    <x v="8"/>
    <s v="02"/>
    <x v="1"/>
    <x v="7"/>
    <x v="7"/>
    <x v="1"/>
    <n v="3992"/>
    <n v="3399"/>
    <n v="54"/>
    <n v="3345"/>
    <n v="41253.346669999999"/>
    <n v="7020.42"/>
    <x v="0"/>
    <x v="7"/>
  </r>
  <r>
    <x v="8"/>
    <s v="03"/>
    <x v="2"/>
    <x v="7"/>
    <x v="7"/>
    <x v="1"/>
    <n v="5062"/>
    <n v="4197"/>
    <n v="97"/>
    <n v="4100"/>
    <n v="50876.541669999999"/>
    <n v="10322.825000000001"/>
    <x v="0"/>
    <x v="7"/>
  </r>
  <r>
    <x v="8"/>
    <s v="04"/>
    <x v="3"/>
    <x v="7"/>
    <x v="7"/>
    <x v="1"/>
    <n v="5156"/>
    <n v="4242"/>
    <n v="113"/>
    <n v="4129"/>
    <n v="49534.061670000003"/>
    <n v="8373.2549999999992"/>
    <x v="0"/>
    <x v="7"/>
  </r>
  <r>
    <x v="8"/>
    <s v="05"/>
    <x v="4"/>
    <x v="7"/>
    <x v="7"/>
    <x v="1"/>
    <n v="5830"/>
    <n v="4708"/>
    <n v="67"/>
    <n v="4641"/>
    <n v="57004.179170000003"/>
    <n v="10493.887500000001"/>
    <x v="0"/>
    <x v="7"/>
  </r>
  <r>
    <x v="8"/>
    <s v="06"/>
    <x v="5"/>
    <x v="7"/>
    <x v="7"/>
    <x v="1"/>
    <n v="5596"/>
    <n v="4507"/>
    <n v="187"/>
    <n v="4320"/>
    <n v="52289.892500000002"/>
    <n v="10542.32417"/>
    <x v="0"/>
    <x v="7"/>
  </r>
  <r>
    <x v="8"/>
    <s v="07"/>
    <x v="6"/>
    <x v="7"/>
    <x v="7"/>
    <x v="1"/>
    <n v="5940"/>
    <n v="4780"/>
    <n v="999"/>
    <n v="3781"/>
    <n v="46843.576670000002"/>
    <n v="8986.5566699999999"/>
    <x v="0"/>
    <x v="7"/>
  </r>
  <r>
    <x v="8"/>
    <s v="08"/>
    <x v="7"/>
    <x v="7"/>
    <x v="7"/>
    <x v="1"/>
    <n v="5894"/>
    <n v="4722"/>
    <n v="106"/>
    <n v="4616"/>
    <n v="57488.457499999997"/>
    <n v="10438.659170000001"/>
    <x v="0"/>
    <x v="7"/>
  </r>
  <r>
    <x v="8"/>
    <s v="09"/>
    <x v="8"/>
    <x v="7"/>
    <x v="7"/>
    <x v="1"/>
    <m/>
    <m/>
    <m/>
    <m/>
    <m/>
    <m/>
    <x v="0"/>
    <x v="7"/>
  </r>
  <r>
    <x v="8"/>
    <s v="10"/>
    <x v="9"/>
    <x v="7"/>
    <x v="7"/>
    <x v="1"/>
    <m/>
    <m/>
    <m/>
    <m/>
    <m/>
    <m/>
    <x v="0"/>
    <x v="7"/>
  </r>
  <r>
    <x v="8"/>
    <s v="11"/>
    <x v="10"/>
    <x v="7"/>
    <x v="7"/>
    <x v="1"/>
    <m/>
    <m/>
    <m/>
    <m/>
    <m/>
    <m/>
    <x v="0"/>
    <x v="7"/>
  </r>
  <r>
    <x v="8"/>
    <s v="12"/>
    <x v="11"/>
    <x v="7"/>
    <x v="7"/>
    <x v="1"/>
    <m/>
    <m/>
    <m/>
    <m/>
    <m/>
    <m/>
    <x v="0"/>
    <x v="7"/>
  </r>
  <r>
    <x v="8"/>
    <s v="01"/>
    <x v="0"/>
    <x v="8"/>
    <x v="8"/>
    <x v="1"/>
    <n v="3577"/>
    <n v="1793"/>
    <n v="89"/>
    <n v="1704"/>
    <n v="21479.53"/>
    <n v="3406.1533300000001"/>
    <x v="0"/>
    <x v="8"/>
  </r>
  <r>
    <x v="8"/>
    <s v="02"/>
    <x v="1"/>
    <x v="8"/>
    <x v="8"/>
    <x v="1"/>
    <n v="3524"/>
    <n v="1810"/>
    <n v="86"/>
    <n v="1724"/>
    <n v="21582.663329999999"/>
    <n v="3509.43667"/>
    <x v="0"/>
    <x v="8"/>
  </r>
  <r>
    <x v="8"/>
    <s v="03"/>
    <x v="2"/>
    <x v="8"/>
    <x v="8"/>
    <x v="1"/>
    <n v="4231"/>
    <n v="2206"/>
    <n v="86"/>
    <n v="2120"/>
    <n v="25901.05833"/>
    <n v="3755.2916700000001"/>
    <x v="0"/>
    <x v="8"/>
  </r>
  <r>
    <x v="8"/>
    <s v="04"/>
    <x v="3"/>
    <x v="8"/>
    <x v="8"/>
    <x v="1"/>
    <n v="4603"/>
    <n v="2170"/>
    <n v="129"/>
    <n v="2041"/>
    <n v="24881.35"/>
    <n v="3449.5"/>
    <x v="0"/>
    <x v="8"/>
  </r>
  <r>
    <x v="8"/>
    <s v="05"/>
    <x v="4"/>
    <x v="8"/>
    <x v="8"/>
    <x v="1"/>
    <n v="4923"/>
    <n v="2456"/>
    <n v="133"/>
    <n v="2323"/>
    <n v="27863.733329999999"/>
    <n v="4386.1166700000003"/>
    <x v="0"/>
    <x v="8"/>
  </r>
  <r>
    <x v="8"/>
    <s v="06"/>
    <x v="5"/>
    <x v="8"/>
    <x v="8"/>
    <x v="1"/>
    <n v="5100"/>
    <n v="2525"/>
    <n v="149"/>
    <n v="2376"/>
    <n v="28464.038329999999"/>
    <n v="4284.1949999999997"/>
    <x v="0"/>
    <x v="8"/>
  </r>
  <r>
    <x v="8"/>
    <s v="07"/>
    <x v="6"/>
    <x v="8"/>
    <x v="8"/>
    <x v="1"/>
    <n v="5741"/>
    <n v="2752"/>
    <n v="126"/>
    <n v="2626"/>
    <n v="31258.86333"/>
    <n v="4868.3866699999999"/>
    <x v="0"/>
    <x v="8"/>
  </r>
  <r>
    <x v="8"/>
    <s v="08"/>
    <x v="7"/>
    <x v="8"/>
    <x v="8"/>
    <x v="1"/>
    <n v="5752"/>
    <n v="2812"/>
    <n v="118"/>
    <n v="2694"/>
    <n v="32765.986669999998"/>
    <n v="5040.31333"/>
    <x v="0"/>
    <x v="8"/>
  </r>
  <r>
    <x v="8"/>
    <s v="09"/>
    <x v="8"/>
    <x v="8"/>
    <x v="8"/>
    <x v="1"/>
    <m/>
    <m/>
    <m/>
    <m/>
    <m/>
    <m/>
    <x v="0"/>
    <x v="8"/>
  </r>
  <r>
    <x v="8"/>
    <s v="10"/>
    <x v="9"/>
    <x v="8"/>
    <x v="8"/>
    <x v="1"/>
    <m/>
    <m/>
    <m/>
    <m/>
    <m/>
    <m/>
    <x v="0"/>
    <x v="8"/>
  </r>
  <r>
    <x v="8"/>
    <s v="11"/>
    <x v="10"/>
    <x v="8"/>
    <x v="8"/>
    <x v="1"/>
    <m/>
    <m/>
    <m/>
    <m/>
    <m/>
    <m/>
    <x v="0"/>
    <x v="8"/>
  </r>
  <r>
    <x v="8"/>
    <s v="12"/>
    <x v="11"/>
    <x v="8"/>
    <x v="8"/>
    <x v="1"/>
    <m/>
    <m/>
    <m/>
    <m/>
    <m/>
    <m/>
    <x v="0"/>
    <x v="8"/>
  </r>
  <r>
    <x v="8"/>
    <s v="01"/>
    <x v="0"/>
    <x v="9"/>
    <x v="9"/>
    <x v="1"/>
    <n v="4958"/>
    <n v="4165"/>
    <n v="16"/>
    <n v="4149"/>
    <n v="49539.07"/>
    <n v="7349.56333"/>
    <x v="0"/>
    <x v="9"/>
  </r>
  <r>
    <x v="8"/>
    <s v="02"/>
    <x v="1"/>
    <x v="9"/>
    <x v="9"/>
    <x v="1"/>
    <n v="4696"/>
    <n v="4009"/>
    <n v="8"/>
    <n v="4001"/>
    <n v="48146.546670000003"/>
    <n v="7088.2866700000004"/>
    <x v="0"/>
    <x v="9"/>
  </r>
  <r>
    <x v="8"/>
    <s v="03"/>
    <x v="2"/>
    <x v="9"/>
    <x v="9"/>
    <x v="1"/>
    <n v="5887"/>
    <n v="5046"/>
    <n v="13"/>
    <n v="5033"/>
    <n v="60220.410830000001"/>
    <n v="8470.6391700000004"/>
    <x v="0"/>
    <x v="9"/>
  </r>
  <r>
    <x v="8"/>
    <s v="04"/>
    <x v="3"/>
    <x v="9"/>
    <x v="9"/>
    <x v="1"/>
    <n v="6519"/>
    <n v="5520"/>
    <n v="6"/>
    <n v="5514"/>
    <n v="67713.69167"/>
    <n v="8887.7749999999996"/>
    <x v="0"/>
    <x v="9"/>
  </r>
  <r>
    <x v="8"/>
    <s v="05"/>
    <x v="4"/>
    <x v="9"/>
    <x v="9"/>
    <x v="1"/>
    <n v="7251"/>
    <n v="6041"/>
    <n v="16"/>
    <n v="6025"/>
    <n v="72951.235830000005"/>
    <n v="10623.997499999999"/>
    <x v="0"/>
    <x v="9"/>
  </r>
  <r>
    <x v="8"/>
    <s v="06"/>
    <x v="5"/>
    <x v="9"/>
    <x v="9"/>
    <x v="1"/>
    <n v="7125"/>
    <n v="5956"/>
    <n v="11"/>
    <n v="5945"/>
    <n v="70568.12083"/>
    <n v="9989.1458299999995"/>
    <x v="0"/>
    <x v="9"/>
  </r>
  <r>
    <x v="8"/>
    <s v="07"/>
    <x v="6"/>
    <x v="9"/>
    <x v="9"/>
    <x v="1"/>
    <n v="7850"/>
    <n v="6501"/>
    <n v="7"/>
    <n v="6494"/>
    <n v="77783.533330000006"/>
    <n v="12314.15"/>
    <x v="0"/>
    <x v="9"/>
  </r>
  <r>
    <x v="8"/>
    <s v="08"/>
    <x v="7"/>
    <x v="9"/>
    <x v="9"/>
    <x v="1"/>
    <n v="7931"/>
    <n v="6502"/>
    <n v="19"/>
    <n v="6483"/>
    <n v="77859.069170000002"/>
    <n v="12566.047500000001"/>
    <x v="0"/>
    <x v="9"/>
  </r>
  <r>
    <x v="8"/>
    <s v="09"/>
    <x v="8"/>
    <x v="9"/>
    <x v="9"/>
    <x v="1"/>
    <m/>
    <m/>
    <m/>
    <m/>
    <m/>
    <m/>
    <x v="0"/>
    <x v="9"/>
  </r>
  <r>
    <x v="8"/>
    <s v="10"/>
    <x v="9"/>
    <x v="9"/>
    <x v="9"/>
    <x v="1"/>
    <m/>
    <m/>
    <m/>
    <m/>
    <m/>
    <m/>
    <x v="0"/>
    <x v="9"/>
  </r>
  <r>
    <x v="8"/>
    <s v="11"/>
    <x v="10"/>
    <x v="9"/>
    <x v="9"/>
    <x v="1"/>
    <m/>
    <m/>
    <m/>
    <m/>
    <m/>
    <m/>
    <x v="0"/>
    <x v="9"/>
  </r>
  <r>
    <x v="8"/>
    <s v="12"/>
    <x v="11"/>
    <x v="9"/>
    <x v="9"/>
    <x v="1"/>
    <m/>
    <m/>
    <m/>
    <m/>
    <m/>
    <m/>
    <x v="0"/>
    <x v="9"/>
  </r>
  <r>
    <x v="8"/>
    <s v="01"/>
    <x v="0"/>
    <x v="10"/>
    <x v="10"/>
    <x v="1"/>
    <n v="11009"/>
    <n v="9767"/>
    <n v="0"/>
    <n v="9767"/>
    <n v="112446.145"/>
    <n v="24541.571670000001"/>
    <x v="0"/>
    <x v="10"/>
  </r>
  <r>
    <x v="8"/>
    <s v="02"/>
    <x v="1"/>
    <x v="10"/>
    <x v="10"/>
    <x v="1"/>
    <n v="10642"/>
    <n v="9400"/>
    <n v="0"/>
    <n v="9400"/>
    <n v="108226.03"/>
    <n v="23480.67"/>
    <x v="0"/>
    <x v="10"/>
  </r>
  <r>
    <x v="8"/>
    <s v="03"/>
    <x v="2"/>
    <x v="10"/>
    <x v="10"/>
    <x v="1"/>
    <n v="12401"/>
    <n v="11035"/>
    <n v="0"/>
    <n v="11035"/>
    <n v="127196.7525"/>
    <n v="26073.48083"/>
    <x v="0"/>
    <x v="10"/>
  </r>
  <r>
    <x v="8"/>
    <s v="04"/>
    <x v="3"/>
    <x v="10"/>
    <x v="10"/>
    <x v="1"/>
    <n v="11964"/>
    <n v="10612"/>
    <n v="0"/>
    <n v="10612"/>
    <n v="121945.18583"/>
    <n v="25739.73083"/>
    <x v="0"/>
    <x v="10"/>
  </r>
  <r>
    <x v="8"/>
    <s v="05"/>
    <x v="4"/>
    <x v="10"/>
    <x v="10"/>
    <x v="1"/>
    <n v="13601"/>
    <n v="11967"/>
    <n v="0"/>
    <n v="11967"/>
    <n v="138476.55583"/>
    <n v="33022.110829999998"/>
    <x v="0"/>
    <x v="10"/>
  </r>
  <r>
    <x v="8"/>
    <s v="06"/>
    <x v="5"/>
    <x v="10"/>
    <x v="10"/>
    <x v="1"/>
    <n v="14484"/>
    <n v="12599"/>
    <n v="0"/>
    <n v="12599"/>
    <n v="145412.28667"/>
    <n v="35341.446669999998"/>
    <x v="0"/>
    <x v="10"/>
  </r>
  <r>
    <x v="8"/>
    <s v="07"/>
    <x v="6"/>
    <x v="10"/>
    <x v="10"/>
    <x v="1"/>
    <n v="15127"/>
    <n v="13196"/>
    <n v="0"/>
    <n v="13196"/>
    <n v="153000.34333"/>
    <n v="36690.239999999998"/>
    <x v="0"/>
    <x v="10"/>
  </r>
  <r>
    <x v="8"/>
    <s v="08"/>
    <x v="7"/>
    <x v="10"/>
    <x v="10"/>
    <x v="1"/>
    <n v="14985"/>
    <n v="12982"/>
    <n v="0"/>
    <n v="12982"/>
    <n v="150064.18333"/>
    <n v="34153.166669999999"/>
    <x v="0"/>
    <x v="10"/>
  </r>
  <r>
    <x v="8"/>
    <s v="09"/>
    <x v="8"/>
    <x v="10"/>
    <x v="10"/>
    <x v="1"/>
    <m/>
    <m/>
    <m/>
    <m/>
    <m/>
    <m/>
    <x v="0"/>
    <x v="10"/>
  </r>
  <r>
    <x v="8"/>
    <s v="10"/>
    <x v="9"/>
    <x v="10"/>
    <x v="10"/>
    <x v="1"/>
    <m/>
    <m/>
    <m/>
    <m/>
    <m/>
    <m/>
    <x v="0"/>
    <x v="10"/>
  </r>
  <r>
    <x v="8"/>
    <s v="11"/>
    <x v="10"/>
    <x v="10"/>
    <x v="10"/>
    <x v="1"/>
    <m/>
    <m/>
    <m/>
    <m/>
    <m/>
    <m/>
    <x v="0"/>
    <x v="10"/>
  </r>
  <r>
    <x v="8"/>
    <s v="12"/>
    <x v="11"/>
    <x v="10"/>
    <x v="10"/>
    <x v="1"/>
    <m/>
    <m/>
    <m/>
    <m/>
    <m/>
    <m/>
    <x v="0"/>
    <x v="10"/>
  </r>
  <r>
    <x v="8"/>
    <s v="01"/>
    <x v="0"/>
    <x v="11"/>
    <x v="11"/>
    <x v="1"/>
    <n v="1728"/>
    <n v="912"/>
    <n v="17"/>
    <n v="895"/>
    <n v="10370.12167"/>
    <n v="2249.2950000000001"/>
    <x v="0"/>
    <x v="11"/>
  </r>
  <r>
    <x v="8"/>
    <s v="02"/>
    <x v="1"/>
    <x v="11"/>
    <x v="11"/>
    <x v="1"/>
    <n v="1574"/>
    <n v="886"/>
    <n v="21"/>
    <n v="865"/>
    <n v="10194.16"/>
    <n v="2022.99"/>
    <x v="0"/>
    <x v="11"/>
  </r>
  <r>
    <x v="8"/>
    <s v="03"/>
    <x v="2"/>
    <x v="11"/>
    <x v="11"/>
    <x v="1"/>
    <n v="2463"/>
    <n v="1081"/>
    <n v="20"/>
    <n v="1061"/>
    <n v="12512.34"/>
    <n v="2473.3266699999999"/>
    <x v="0"/>
    <x v="11"/>
  </r>
  <r>
    <x v="8"/>
    <s v="04"/>
    <x v="3"/>
    <x v="11"/>
    <x v="11"/>
    <x v="1"/>
    <n v="2371"/>
    <n v="1078"/>
    <n v="25"/>
    <n v="1053"/>
    <n v="12453.38083"/>
    <n v="2295.58583"/>
    <x v="0"/>
    <x v="11"/>
  </r>
  <r>
    <x v="8"/>
    <s v="05"/>
    <x v="4"/>
    <x v="11"/>
    <x v="11"/>
    <x v="1"/>
    <n v="2572"/>
    <n v="1278"/>
    <n v="39"/>
    <n v="1239"/>
    <n v="14794.102500000001"/>
    <n v="2832.9308299999998"/>
    <x v="0"/>
    <x v="11"/>
  </r>
  <r>
    <x v="8"/>
    <s v="06"/>
    <x v="5"/>
    <x v="11"/>
    <x v="11"/>
    <x v="1"/>
    <n v="2390"/>
    <n v="1134"/>
    <n v="36"/>
    <n v="1098"/>
    <n v="13029.553330000001"/>
    <n v="2262.4133299999999"/>
    <x v="0"/>
    <x v="11"/>
  </r>
  <r>
    <x v="8"/>
    <s v="07"/>
    <x v="6"/>
    <x v="11"/>
    <x v="11"/>
    <x v="1"/>
    <n v="2582"/>
    <n v="1164"/>
    <n v="28"/>
    <n v="1136"/>
    <n v="13476.65083"/>
    <n v="2324.4491699999999"/>
    <x v="0"/>
    <x v="11"/>
  </r>
  <r>
    <x v="8"/>
    <s v="08"/>
    <x v="7"/>
    <x v="11"/>
    <x v="11"/>
    <x v="1"/>
    <n v="2682"/>
    <n v="1222"/>
    <n v="35"/>
    <n v="1187"/>
    <n v="13930.194170000001"/>
    <n v="2357.8891699999999"/>
    <x v="0"/>
    <x v="11"/>
  </r>
  <r>
    <x v="8"/>
    <s v="09"/>
    <x v="8"/>
    <x v="11"/>
    <x v="11"/>
    <x v="1"/>
    <m/>
    <m/>
    <m/>
    <m/>
    <m/>
    <m/>
    <x v="0"/>
    <x v="11"/>
  </r>
  <r>
    <x v="8"/>
    <s v="10"/>
    <x v="9"/>
    <x v="11"/>
    <x v="11"/>
    <x v="1"/>
    <m/>
    <m/>
    <m/>
    <m/>
    <m/>
    <m/>
    <x v="0"/>
    <x v="11"/>
  </r>
  <r>
    <x v="8"/>
    <s v="11"/>
    <x v="10"/>
    <x v="11"/>
    <x v="11"/>
    <x v="1"/>
    <m/>
    <m/>
    <m/>
    <m/>
    <m/>
    <m/>
    <x v="0"/>
    <x v="11"/>
  </r>
  <r>
    <x v="8"/>
    <s v="12"/>
    <x v="11"/>
    <x v="11"/>
    <x v="11"/>
    <x v="1"/>
    <m/>
    <m/>
    <m/>
    <m/>
    <m/>
    <m/>
    <x v="0"/>
    <x v="11"/>
  </r>
  <r>
    <x v="8"/>
    <s v="01"/>
    <x v="0"/>
    <x v="12"/>
    <x v="12"/>
    <x v="1"/>
    <n v="2531"/>
    <n v="854"/>
    <n v="35"/>
    <n v="819"/>
    <n v="9227.1075000000001"/>
    <n v="1680.4425000000001"/>
    <x v="0"/>
    <x v="12"/>
  </r>
  <r>
    <x v="8"/>
    <s v="02"/>
    <x v="1"/>
    <x v="12"/>
    <x v="12"/>
    <x v="1"/>
    <n v="2461"/>
    <n v="807"/>
    <n v="37"/>
    <n v="770"/>
    <n v="8717.07"/>
    <n v="1724.58"/>
    <x v="0"/>
    <x v="12"/>
  </r>
  <r>
    <x v="8"/>
    <s v="03"/>
    <x v="2"/>
    <x v="12"/>
    <x v="12"/>
    <x v="1"/>
    <n v="2873"/>
    <n v="986"/>
    <n v="39"/>
    <n v="947"/>
    <n v="10624.28083"/>
    <n v="1646.01917"/>
    <x v="0"/>
    <x v="12"/>
  </r>
  <r>
    <x v="8"/>
    <s v="04"/>
    <x v="3"/>
    <x v="12"/>
    <x v="12"/>
    <x v="1"/>
    <n v="3012"/>
    <n v="1050"/>
    <n v="46"/>
    <n v="1004"/>
    <n v="11339.13917"/>
    <n v="1898.3775000000001"/>
    <x v="0"/>
    <x v="12"/>
  </r>
  <r>
    <x v="8"/>
    <s v="05"/>
    <x v="4"/>
    <x v="12"/>
    <x v="12"/>
    <x v="1"/>
    <n v="3116"/>
    <n v="1204"/>
    <n v="72"/>
    <n v="1132"/>
    <n v="12727.990830000001"/>
    <n v="1956.12583"/>
    <x v="0"/>
    <x v="12"/>
  </r>
  <r>
    <x v="8"/>
    <s v="06"/>
    <x v="5"/>
    <x v="12"/>
    <x v="12"/>
    <x v="1"/>
    <n v="3053"/>
    <n v="1063"/>
    <n v="46"/>
    <n v="1017"/>
    <n v="11377.555"/>
    <n v="1859.2283299999999"/>
    <x v="0"/>
    <x v="12"/>
  </r>
  <r>
    <x v="8"/>
    <s v="07"/>
    <x v="6"/>
    <x v="12"/>
    <x v="12"/>
    <x v="1"/>
    <n v="3188"/>
    <n v="1136"/>
    <n v="44"/>
    <n v="1092"/>
    <n v="12224.395829999999"/>
    <n v="2110.2541700000002"/>
    <x v="0"/>
    <x v="12"/>
  </r>
  <r>
    <x v="8"/>
    <s v="08"/>
    <x v="7"/>
    <x v="12"/>
    <x v="12"/>
    <x v="1"/>
    <m/>
    <m/>
    <m/>
    <m/>
    <m/>
    <m/>
    <x v="1"/>
    <x v="12"/>
  </r>
  <r>
    <x v="8"/>
    <s v="09"/>
    <x v="8"/>
    <x v="12"/>
    <x v="12"/>
    <x v="1"/>
    <m/>
    <m/>
    <m/>
    <m/>
    <m/>
    <m/>
    <x v="0"/>
    <x v="12"/>
  </r>
  <r>
    <x v="8"/>
    <s v="10"/>
    <x v="9"/>
    <x v="12"/>
    <x v="12"/>
    <x v="1"/>
    <m/>
    <m/>
    <m/>
    <m/>
    <m/>
    <m/>
    <x v="0"/>
    <x v="12"/>
  </r>
  <r>
    <x v="8"/>
    <s v="11"/>
    <x v="10"/>
    <x v="12"/>
    <x v="12"/>
    <x v="1"/>
    <m/>
    <m/>
    <m/>
    <m/>
    <m/>
    <m/>
    <x v="0"/>
    <x v="12"/>
  </r>
  <r>
    <x v="8"/>
    <s v="12"/>
    <x v="11"/>
    <x v="12"/>
    <x v="12"/>
    <x v="1"/>
    <m/>
    <m/>
    <m/>
    <m/>
    <m/>
    <m/>
    <x v="0"/>
    <x v="12"/>
  </r>
  <r>
    <x v="8"/>
    <s v="01"/>
    <x v="0"/>
    <x v="13"/>
    <x v="13"/>
    <x v="1"/>
    <n v="112"/>
    <n v="73"/>
    <n v="34"/>
    <n v="39"/>
    <n v="420.94"/>
    <n v="211.66"/>
    <x v="0"/>
    <x v="13"/>
  </r>
  <r>
    <x v="8"/>
    <s v="02"/>
    <x v="1"/>
    <x v="13"/>
    <x v="13"/>
    <x v="1"/>
    <n v="124"/>
    <n v="82"/>
    <n v="31"/>
    <n v="51"/>
    <n v="556.98333000000002"/>
    <n v="190.56666999999999"/>
    <x v="0"/>
    <x v="13"/>
  </r>
  <r>
    <x v="8"/>
    <s v="03"/>
    <x v="2"/>
    <x v="13"/>
    <x v="13"/>
    <x v="1"/>
    <n v="169"/>
    <n v="123"/>
    <n v="60"/>
    <n v="63"/>
    <n v="686.18332999999996"/>
    <n v="163.85"/>
    <x v="0"/>
    <x v="13"/>
  </r>
  <r>
    <x v="8"/>
    <s v="04"/>
    <x v="3"/>
    <x v="13"/>
    <x v="13"/>
    <x v="1"/>
    <n v="228"/>
    <n v="187"/>
    <n v="138"/>
    <n v="49"/>
    <n v="526.42499999999995"/>
    <n v="124.84166999999999"/>
    <x v="0"/>
    <x v="13"/>
  </r>
  <r>
    <x v="8"/>
    <s v="05"/>
    <x v="4"/>
    <x v="13"/>
    <x v="13"/>
    <x v="1"/>
    <n v="239"/>
    <n v="189"/>
    <n v="110"/>
    <n v="79"/>
    <n v="853.13"/>
    <n v="181.27"/>
    <x v="0"/>
    <x v="13"/>
  </r>
  <r>
    <x v="8"/>
    <s v="06"/>
    <x v="5"/>
    <x v="13"/>
    <x v="13"/>
    <x v="1"/>
    <n v="267"/>
    <n v="204"/>
    <n v="115"/>
    <n v="89"/>
    <n v="960.96833000000004"/>
    <n v="227.63167000000001"/>
    <x v="0"/>
    <x v="13"/>
  </r>
  <r>
    <x v="8"/>
    <s v="07"/>
    <x v="6"/>
    <x v="13"/>
    <x v="13"/>
    <x v="1"/>
    <n v="281"/>
    <n v="211"/>
    <n v="175"/>
    <n v="36"/>
    <n v="402.36"/>
    <n v="55.17333"/>
    <x v="0"/>
    <x v="13"/>
  </r>
  <r>
    <x v="8"/>
    <s v="08"/>
    <x v="7"/>
    <x v="13"/>
    <x v="13"/>
    <x v="1"/>
    <n v="276"/>
    <n v="211"/>
    <n v="134"/>
    <n v="77"/>
    <n v="822.38333"/>
    <n v="213.23333"/>
    <x v="0"/>
    <x v="13"/>
  </r>
  <r>
    <x v="8"/>
    <s v="09"/>
    <x v="8"/>
    <x v="13"/>
    <x v="13"/>
    <x v="1"/>
    <m/>
    <m/>
    <m/>
    <m/>
    <m/>
    <m/>
    <x v="0"/>
    <x v="13"/>
  </r>
  <r>
    <x v="8"/>
    <s v="10"/>
    <x v="9"/>
    <x v="13"/>
    <x v="13"/>
    <x v="1"/>
    <m/>
    <m/>
    <m/>
    <m/>
    <m/>
    <m/>
    <x v="0"/>
    <x v="13"/>
  </r>
  <r>
    <x v="8"/>
    <s v="11"/>
    <x v="10"/>
    <x v="13"/>
    <x v="13"/>
    <x v="1"/>
    <m/>
    <m/>
    <m/>
    <m/>
    <m/>
    <m/>
    <x v="0"/>
    <x v="13"/>
  </r>
  <r>
    <x v="8"/>
    <s v="12"/>
    <x v="11"/>
    <x v="13"/>
    <x v="13"/>
    <x v="1"/>
    <m/>
    <m/>
    <m/>
    <m/>
    <m/>
    <m/>
    <x v="0"/>
    <x v="13"/>
  </r>
  <r>
    <x v="8"/>
    <s v="01"/>
    <x v="0"/>
    <x v="14"/>
    <x v="14"/>
    <x v="1"/>
    <n v="3124"/>
    <n v="1992"/>
    <n v="0"/>
    <n v="1992"/>
    <n v="22957.43333"/>
    <n v="4290.7833300000002"/>
    <x v="0"/>
    <x v="14"/>
  </r>
  <r>
    <x v="8"/>
    <s v="02"/>
    <x v="1"/>
    <x v="14"/>
    <x v="14"/>
    <x v="1"/>
    <n v="2934"/>
    <n v="1930"/>
    <n v="0"/>
    <n v="1930"/>
    <n v="22343.75"/>
    <n v="3736.01667"/>
    <x v="0"/>
    <x v="14"/>
  </r>
  <r>
    <x v="8"/>
    <s v="03"/>
    <x v="2"/>
    <x v="14"/>
    <x v="14"/>
    <x v="1"/>
    <n v="3761"/>
    <n v="2450"/>
    <n v="0"/>
    <n v="2450"/>
    <n v="29020.3"/>
    <n v="4199.1499999999996"/>
    <x v="0"/>
    <x v="14"/>
  </r>
  <r>
    <x v="8"/>
    <s v="04"/>
    <x v="3"/>
    <x v="14"/>
    <x v="14"/>
    <x v="1"/>
    <n v="3837"/>
    <n v="2515"/>
    <n v="0"/>
    <n v="2515"/>
    <n v="30276.631669999999"/>
    <n v="4041.3016699999998"/>
    <x v="0"/>
    <x v="14"/>
  </r>
  <r>
    <x v="8"/>
    <s v="05"/>
    <x v="4"/>
    <x v="14"/>
    <x v="14"/>
    <x v="1"/>
    <n v="4585"/>
    <n v="2987"/>
    <n v="0"/>
    <n v="2987"/>
    <n v="35426.550000000003"/>
    <n v="5341.2833300000002"/>
    <x v="0"/>
    <x v="14"/>
  </r>
  <r>
    <x v="8"/>
    <s v="06"/>
    <x v="5"/>
    <x v="14"/>
    <x v="14"/>
    <x v="1"/>
    <n v="4529"/>
    <n v="2893"/>
    <n v="0"/>
    <n v="2893"/>
    <n v="33628.704169999997"/>
    <n v="4937.4791699999996"/>
    <x v="0"/>
    <x v="14"/>
  </r>
  <r>
    <x v="8"/>
    <s v="07"/>
    <x v="6"/>
    <x v="14"/>
    <x v="14"/>
    <x v="1"/>
    <n v="4515"/>
    <n v="2862"/>
    <n v="0"/>
    <n v="2862"/>
    <n v="33286.184999999998"/>
    <n v="4721.9983300000004"/>
    <x v="0"/>
    <x v="14"/>
  </r>
  <r>
    <x v="8"/>
    <s v="08"/>
    <x v="7"/>
    <x v="14"/>
    <x v="14"/>
    <x v="1"/>
    <n v="4639"/>
    <n v="2969"/>
    <n v="19"/>
    <n v="2950"/>
    <n v="34559.80083"/>
    <n v="4521.8991699999997"/>
    <x v="0"/>
    <x v="14"/>
  </r>
  <r>
    <x v="8"/>
    <s v="09"/>
    <x v="8"/>
    <x v="14"/>
    <x v="14"/>
    <x v="1"/>
    <m/>
    <m/>
    <m/>
    <m/>
    <m/>
    <m/>
    <x v="0"/>
    <x v="14"/>
  </r>
  <r>
    <x v="8"/>
    <s v="10"/>
    <x v="9"/>
    <x v="14"/>
    <x v="14"/>
    <x v="1"/>
    <m/>
    <m/>
    <m/>
    <m/>
    <m/>
    <m/>
    <x v="0"/>
    <x v="14"/>
  </r>
  <r>
    <x v="8"/>
    <s v="11"/>
    <x v="10"/>
    <x v="14"/>
    <x v="14"/>
    <x v="1"/>
    <m/>
    <m/>
    <m/>
    <m/>
    <m/>
    <m/>
    <x v="0"/>
    <x v="14"/>
  </r>
  <r>
    <x v="8"/>
    <s v="12"/>
    <x v="11"/>
    <x v="14"/>
    <x v="14"/>
    <x v="1"/>
    <m/>
    <m/>
    <m/>
    <m/>
    <m/>
    <m/>
    <x v="0"/>
    <x v="14"/>
  </r>
  <r>
    <x v="8"/>
    <s v="01"/>
    <x v="0"/>
    <x v="95"/>
    <x v="95"/>
    <x v="1"/>
    <m/>
    <m/>
    <m/>
    <m/>
    <m/>
    <m/>
    <x v="1"/>
    <x v="95"/>
  </r>
  <r>
    <x v="8"/>
    <s v="02"/>
    <x v="1"/>
    <x v="95"/>
    <x v="95"/>
    <x v="1"/>
    <m/>
    <m/>
    <m/>
    <m/>
    <m/>
    <m/>
    <x v="1"/>
    <x v="95"/>
  </r>
  <r>
    <x v="8"/>
    <s v="03"/>
    <x v="2"/>
    <x v="95"/>
    <x v="95"/>
    <x v="1"/>
    <m/>
    <m/>
    <m/>
    <m/>
    <m/>
    <m/>
    <x v="1"/>
    <x v="95"/>
  </r>
  <r>
    <x v="8"/>
    <s v="04"/>
    <x v="3"/>
    <x v="95"/>
    <x v="95"/>
    <x v="1"/>
    <m/>
    <m/>
    <m/>
    <m/>
    <m/>
    <m/>
    <x v="1"/>
    <x v="95"/>
  </r>
  <r>
    <x v="8"/>
    <s v="05"/>
    <x v="4"/>
    <x v="95"/>
    <x v="95"/>
    <x v="1"/>
    <m/>
    <m/>
    <m/>
    <m/>
    <m/>
    <m/>
    <x v="1"/>
    <x v="95"/>
  </r>
  <r>
    <x v="8"/>
    <s v="06"/>
    <x v="5"/>
    <x v="95"/>
    <x v="95"/>
    <x v="1"/>
    <m/>
    <m/>
    <m/>
    <m/>
    <m/>
    <m/>
    <x v="1"/>
    <x v="95"/>
  </r>
  <r>
    <x v="8"/>
    <s v="07"/>
    <x v="6"/>
    <x v="95"/>
    <x v="95"/>
    <x v="1"/>
    <m/>
    <m/>
    <m/>
    <m/>
    <m/>
    <m/>
    <x v="1"/>
    <x v="95"/>
  </r>
  <r>
    <x v="8"/>
    <s v="08"/>
    <x v="7"/>
    <x v="95"/>
    <x v="95"/>
    <x v="1"/>
    <m/>
    <m/>
    <m/>
    <m/>
    <m/>
    <m/>
    <x v="1"/>
    <x v="95"/>
  </r>
  <r>
    <x v="8"/>
    <s v="09"/>
    <x v="8"/>
    <x v="95"/>
    <x v="95"/>
    <x v="1"/>
    <m/>
    <m/>
    <m/>
    <m/>
    <m/>
    <m/>
    <x v="0"/>
    <x v="95"/>
  </r>
  <r>
    <x v="8"/>
    <s v="10"/>
    <x v="9"/>
    <x v="95"/>
    <x v="95"/>
    <x v="1"/>
    <m/>
    <m/>
    <m/>
    <m/>
    <m/>
    <m/>
    <x v="0"/>
    <x v="95"/>
  </r>
  <r>
    <x v="8"/>
    <s v="11"/>
    <x v="10"/>
    <x v="95"/>
    <x v="95"/>
    <x v="1"/>
    <m/>
    <m/>
    <m/>
    <m/>
    <m/>
    <m/>
    <x v="0"/>
    <x v="95"/>
  </r>
  <r>
    <x v="8"/>
    <s v="12"/>
    <x v="11"/>
    <x v="95"/>
    <x v="95"/>
    <x v="1"/>
    <m/>
    <m/>
    <m/>
    <m/>
    <m/>
    <m/>
    <x v="0"/>
    <x v="95"/>
  </r>
  <r>
    <x v="8"/>
    <s v="01"/>
    <x v="0"/>
    <x v="15"/>
    <x v="15"/>
    <x v="1"/>
    <n v="1699"/>
    <n v="985"/>
    <n v="80"/>
    <n v="905"/>
    <n v="10412.15667"/>
    <n v="1968.9266700000001"/>
    <x v="0"/>
    <x v="15"/>
  </r>
  <r>
    <x v="8"/>
    <s v="02"/>
    <x v="1"/>
    <x v="15"/>
    <x v="15"/>
    <x v="1"/>
    <n v="1751"/>
    <n v="1049"/>
    <n v="102"/>
    <n v="947"/>
    <n v="10901.92167"/>
    <n v="2270.395"/>
    <x v="0"/>
    <x v="15"/>
  </r>
  <r>
    <x v="8"/>
    <s v="03"/>
    <x v="2"/>
    <x v="15"/>
    <x v="15"/>
    <x v="1"/>
    <n v="2578"/>
    <n v="1302"/>
    <n v="139"/>
    <n v="1163"/>
    <n v="13265.82583"/>
    <n v="2437.0075000000002"/>
    <x v="0"/>
    <x v="15"/>
  </r>
  <r>
    <x v="8"/>
    <s v="04"/>
    <x v="3"/>
    <x v="15"/>
    <x v="15"/>
    <x v="1"/>
    <n v="2750"/>
    <n v="1369"/>
    <n v="246"/>
    <n v="1123"/>
    <n v="12347.00333"/>
    <n v="2529.5966699999999"/>
    <x v="0"/>
    <x v="15"/>
  </r>
  <r>
    <x v="8"/>
    <s v="05"/>
    <x v="4"/>
    <x v="15"/>
    <x v="15"/>
    <x v="1"/>
    <n v="3111"/>
    <n v="1398"/>
    <n v="116"/>
    <n v="1282"/>
    <n v="14298.350829999999"/>
    <n v="2412.4491699999999"/>
    <x v="0"/>
    <x v="15"/>
  </r>
  <r>
    <x v="8"/>
    <s v="06"/>
    <x v="5"/>
    <x v="15"/>
    <x v="15"/>
    <x v="1"/>
    <n v="2953"/>
    <n v="1447"/>
    <n v="71"/>
    <n v="1376"/>
    <n v="15594.12"/>
    <n v="2455.6966699999998"/>
    <x v="0"/>
    <x v="15"/>
  </r>
  <r>
    <x v="8"/>
    <s v="07"/>
    <x v="6"/>
    <x v="15"/>
    <x v="15"/>
    <x v="1"/>
    <n v="3367"/>
    <n v="1360"/>
    <n v="28"/>
    <n v="1332"/>
    <n v="15222.76583"/>
    <n v="2594.0341699999999"/>
    <x v="0"/>
    <x v="15"/>
  </r>
  <r>
    <x v="8"/>
    <s v="08"/>
    <x v="7"/>
    <x v="15"/>
    <x v="15"/>
    <x v="1"/>
    <n v="3292"/>
    <n v="1355"/>
    <n v="87"/>
    <n v="1268"/>
    <n v="14535.55083"/>
    <n v="2285.1158300000002"/>
    <x v="0"/>
    <x v="15"/>
  </r>
  <r>
    <x v="8"/>
    <s v="09"/>
    <x v="8"/>
    <x v="15"/>
    <x v="15"/>
    <x v="1"/>
    <m/>
    <m/>
    <m/>
    <m/>
    <m/>
    <m/>
    <x v="0"/>
    <x v="15"/>
  </r>
  <r>
    <x v="8"/>
    <s v="10"/>
    <x v="9"/>
    <x v="15"/>
    <x v="15"/>
    <x v="1"/>
    <m/>
    <m/>
    <m/>
    <m/>
    <m/>
    <m/>
    <x v="0"/>
    <x v="15"/>
  </r>
  <r>
    <x v="8"/>
    <s v="11"/>
    <x v="10"/>
    <x v="15"/>
    <x v="15"/>
    <x v="1"/>
    <m/>
    <m/>
    <m/>
    <m/>
    <m/>
    <m/>
    <x v="0"/>
    <x v="15"/>
  </r>
  <r>
    <x v="8"/>
    <s v="12"/>
    <x v="11"/>
    <x v="15"/>
    <x v="15"/>
    <x v="1"/>
    <m/>
    <m/>
    <m/>
    <m/>
    <m/>
    <m/>
    <x v="0"/>
    <x v="15"/>
  </r>
  <r>
    <x v="8"/>
    <s v="01"/>
    <x v="0"/>
    <x v="16"/>
    <x v="16"/>
    <x v="1"/>
    <n v="986"/>
    <n v="538"/>
    <n v="19"/>
    <n v="519"/>
    <n v="5879.7174999999997"/>
    <n v="1532.1324999999999"/>
    <x v="0"/>
    <x v="16"/>
  </r>
  <r>
    <x v="8"/>
    <s v="02"/>
    <x v="1"/>
    <x v="16"/>
    <x v="16"/>
    <x v="1"/>
    <n v="1083"/>
    <n v="554"/>
    <n v="55"/>
    <n v="499"/>
    <n v="5531.415"/>
    <n v="1370.4349999999999"/>
    <x v="0"/>
    <x v="16"/>
  </r>
  <r>
    <x v="8"/>
    <s v="03"/>
    <x v="2"/>
    <x v="16"/>
    <x v="16"/>
    <x v="1"/>
    <n v="1482"/>
    <n v="697"/>
    <n v="23"/>
    <n v="674"/>
    <n v="7891.1233300000004"/>
    <n v="1721.97667"/>
    <x v="0"/>
    <x v="16"/>
  </r>
  <r>
    <x v="8"/>
    <s v="04"/>
    <x v="3"/>
    <x v="16"/>
    <x v="16"/>
    <x v="1"/>
    <n v="1412"/>
    <n v="660"/>
    <n v="42"/>
    <n v="618"/>
    <n v="7106.47667"/>
    <n v="1256.47333"/>
    <x v="0"/>
    <x v="16"/>
  </r>
  <r>
    <x v="8"/>
    <s v="05"/>
    <x v="4"/>
    <x v="16"/>
    <x v="16"/>
    <x v="1"/>
    <n v="1541"/>
    <n v="733"/>
    <n v="53"/>
    <n v="680"/>
    <n v="7879.7133299999996"/>
    <n v="1171.25333"/>
    <x v="0"/>
    <x v="16"/>
  </r>
  <r>
    <x v="8"/>
    <s v="06"/>
    <x v="5"/>
    <x v="16"/>
    <x v="16"/>
    <x v="1"/>
    <n v="1764"/>
    <n v="788"/>
    <n v="58"/>
    <n v="730"/>
    <n v="8457.2591699999994"/>
    <n v="1742.8575000000001"/>
    <x v="0"/>
    <x v="16"/>
  </r>
  <r>
    <x v="8"/>
    <s v="07"/>
    <x v="6"/>
    <x v="16"/>
    <x v="16"/>
    <x v="1"/>
    <n v="1566"/>
    <n v="783"/>
    <n v="27"/>
    <n v="756"/>
    <n v="8948.65"/>
    <n v="1922.0666699999999"/>
    <x v="0"/>
    <x v="16"/>
  </r>
  <r>
    <x v="8"/>
    <s v="08"/>
    <x v="7"/>
    <x v="16"/>
    <x v="16"/>
    <x v="1"/>
    <n v="1503"/>
    <n v="707"/>
    <n v="66"/>
    <n v="641"/>
    <n v="7387.9033300000001"/>
    <n v="1513.76333"/>
    <x v="0"/>
    <x v="16"/>
  </r>
  <r>
    <x v="8"/>
    <s v="09"/>
    <x v="8"/>
    <x v="16"/>
    <x v="16"/>
    <x v="1"/>
    <m/>
    <m/>
    <m/>
    <m/>
    <m/>
    <m/>
    <x v="0"/>
    <x v="16"/>
  </r>
  <r>
    <x v="8"/>
    <s v="10"/>
    <x v="9"/>
    <x v="16"/>
    <x v="16"/>
    <x v="1"/>
    <m/>
    <m/>
    <m/>
    <m/>
    <m/>
    <m/>
    <x v="0"/>
    <x v="16"/>
  </r>
  <r>
    <x v="8"/>
    <s v="11"/>
    <x v="10"/>
    <x v="16"/>
    <x v="16"/>
    <x v="1"/>
    <m/>
    <m/>
    <m/>
    <m/>
    <m/>
    <m/>
    <x v="0"/>
    <x v="16"/>
  </r>
  <r>
    <x v="8"/>
    <s v="12"/>
    <x v="11"/>
    <x v="16"/>
    <x v="16"/>
    <x v="1"/>
    <m/>
    <m/>
    <m/>
    <m/>
    <m/>
    <m/>
    <x v="0"/>
    <x v="16"/>
  </r>
  <r>
    <x v="8"/>
    <s v="01"/>
    <x v="0"/>
    <x v="17"/>
    <x v="17"/>
    <x v="2"/>
    <n v="1508"/>
    <n v="800"/>
    <n v="3"/>
    <n v="797"/>
    <n v="8119.7"/>
    <n v="1805.8833299999999"/>
    <x v="0"/>
    <x v="17"/>
  </r>
  <r>
    <x v="8"/>
    <s v="02"/>
    <x v="1"/>
    <x v="17"/>
    <x v="17"/>
    <x v="2"/>
    <n v="1447"/>
    <n v="766"/>
    <n v="6"/>
    <n v="760"/>
    <n v="8042.1025"/>
    <n v="1723.0641700000001"/>
    <x v="0"/>
    <x v="17"/>
  </r>
  <r>
    <x v="8"/>
    <s v="03"/>
    <x v="2"/>
    <x v="17"/>
    <x v="17"/>
    <x v="2"/>
    <n v="1734"/>
    <n v="866"/>
    <n v="17"/>
    <n v="849"/>
    <n v="9852.3141699999996"/>
    <n v="1800.28583"/>
    <x v="0"/>
    <x v="17"/>
  </r>
  <r>
    <x v="8"/>
    <s v="04"/>
    <x v="3"/>
    <x v="17"/>
    <x v="17"/>
    <x v="2"/>
    <n v="1810"/>
    <n v="870"/>
    <n v="18"/>
    <n v="852"/>
    <n v="9319.2833300000002"/>
    <n v="1932.5666699999999"/>
    <x v="0"/>
    <x v="17"/>
  </r>
  <r>
    <x v="8"/>
    <s v="05"/>
    <x v="4"/>
    <x v="17"/>
    <x v="17"/>
    <x v="2"/>
    <n v="2006"/>
    <n v="1008"/>
    <n v="39"/>
    <n v="969"/>
    <n v="10742.18333"/>
    <n v="1709.8"/>
    <x v="0"/>
    <x v="17"/>
  </r>
  <r>
    <x v="8"/>
    <s v="06"/>
    <x v="5"/>
    <x v="17"/>
    <x v="17"/>
    <x v="2"/>
    <n v="1980"/>
    <n v="971"/>
    <n v="43"/>
    <n v="928"/>
    <n v="10208.266670000001"/>
    <n v="1419.3666700000001"/>
    <x v="0"/>
    <x v="17"/>
  </r>
  <r>
    <x v="8"/>
    <s v="07"/>
    <x v="6"/>
    <x v="17"/>
    <x v="17"/>
    <x v="2"/>
    <n v="2045"/>
    <n v="995"/>
    <n v="28"/>
    <n v="967"/>
    <n v="10381.670829999999"/>
    <n v="1642.9625000000001"/>
    <x v="0"/>
    <x v="17"/>
  </r>
  <r>
    <x v="8"/>
    <s v="08"/>
    <x v="7"/>
    <x v="17"/>
    <x v="17"/>
    <x v="2"/>
    <n v="2020"/>
    <n v="998"/>
    <n v="53"/>
    <n v="945"/>
    <n v="10621.18333"/>
    <n v="1649.71667"/>
    <x v="0"/>
    <x v="17"/>
  </r>
  <r>
    <x v="8"/>
    <s v="09"/>
    <x v="8"/>
    <x v="17"/>
    <x v="17"/>
    <x v="2"/>
    <m/>
    <m/>
    <m/>
    <m/>
    <m/>
    <m/>
    <x v="0"/>
    <x v="17"/>
  </r>
  <r>
    <x v="8"/>
    <s v="10"/>
    <x v="9"/>
    <x v="17"/>
    <x v="17"/>
    <x v="2"/>
    <m/>
    <m/>
    <m/>
    <m/>
    <m/>
    <m/>
    <x v="0"/>
    <x v="17"/>
  </r>
  <r>
    <x v="8"/>
    <s v="11"/>
    <x v="10"/>
    <x v="17"/>
    <x v="17"/>
    <x v="2"/>
    <m/>
    <m/>
    <m/>
    <m/>
    <m/>
    <m/>
    <x v="0"/>
    <x v="17"/>
  </r>
  <r>
    <x v="8"/>
    <s v="12"/>
    <x v="11"/>
    <x v="17"/>
    <x v="17"/>
    <x v="2"/>
    <m/>
    <m/>
    <m/>
    <m/>
    <m/>
    <m/>
    <x v="0"/>
    <x v="17"/>
  </r>
  <r>
    <x v="8"/>
    <s v="01"/>
    <x v="0"/>
    <x v="18"/>
    <x v="18"/>
    <x v="3"/>
    <n v="6302"/>
    <n v="4231"/>
    <n v="79"/>
    <n v="4152"/>
    <n v="44352.623330000002"/>
    <n v="11255.09333"/>
    <x v="0"/>
    <x v="18"/>
  </r>
  <r>
    <x v="8"/>
    <s v="02"/>
    <x v="1"/>
    <x v="18"/>
    <x v="18"/>
    <x v="3"/>
    <n v="5865"/>
    <n v="3963"/>
    <n v="139"/>
    <n v="3824"/>
    <n v="41765.50333"/>
    <n v="10038.846670000001"/>
    <x v="0"/>
    <x v="18"/>
  </r>
  <r>
    <x v="8"/>
    <s v="03"/>
    <x v="2"/>
    <x v="18"/>
    <x v="18"/>
    <x v="3"/>
    <n v="6613"/>
    <n v="4471"/>
    <n v="74"/>
    <n v="4397"/>
    <n v="49189.124170000003"/>
    <n v="10473.35917"/>
    <x v="0"/>
    <x v="18"/>
  </r>
  <r>
    <x v="8"/>
    <s v="04"/>
    <x v="3"/>
    <x v="18"/>
    <x v="18"/>
    <x v="3"/>
    <n v="6610"/>
    <n v="4418"/>
    <n v="122"/>
    <n v="4296"/>
    <n v="46501.57"/>
    <n v="10702.663329999999"/>
    <x v="0"/>
    <x v="18"/>
  </r>
  <r>
    <x v="8"/>
    <s v="05"/>
    <x v="4"/>
    <x v="18"/>
    <x v="18"/>
    <x v="3"/>
    <n v="6907"/>
    <n v="4543"/>
    <n v="322"/>
    <n v="4221"/>
    <n v="47139.99"/>
    <n v="9283.9266700000007"/>
    <x v="0"/>
    <x v="18"/>
  </r>
  <r>
    <x v="8"/>
    <s v="06"/>
    <x v="5"/>
    <x v="18"/>
    <x v="18"/>
    <x v="3"/>
    <n v="6783"/>
    <n v="4335"/>
    <n v="56"/>
    <n v="4279"/>
    <n v="48455.597500000003"/>
    <n v="9326.1858300000004"/>
    <x v="0"/>
    <x v="18"/>
  </r>
  <r>
    <x v="8"/>
    <s v="07"/>
    <x v="6"/>
    <x v="18"/>
    <x v="18"/>
    <x v="3"/>
    <n v="6910"/>
    <n v="4451"/>
    <n v="29"/>
    <n v="4422"/>
    <n v="48977.595829999998"/>
    <n v="9842.0375000000004"/>
    <x v="0"/>
    <x v="18"/>
  </r>
  <r>
    <x v="8"/>
    <s v="08"/>
    <x v="7"/>
    <x v="18"/>
    <x v="18"/>
    <x v="3"/>
    <n v="7066"/>
    <n v="4621"/>
    <n v="24"/>
    <n v="4597"/>
    <n v="52331.500829999997"/>
    <n v="10081.06583"/>
    <x v="0"/>
    <x v="18"/>
  </r>
  <r>
    <x v="8"/>
    <s v="09"/>
    <x v="8"/>
    <x v="18"/>
    <x v="18"/>
    <x v="3"/>
    <m/>
    <m/>
    <m/>
    <m/>
    <m/>
    <m/>
    <x v="0"/>
    <x v="18"/>
  </r>
  <r>
    <x v="8"/>
    <s v="10"/>
    <x v="9"/>
    <x v="18"/>
    <x v="18"/>
    <x v="3"/>
    <m/>
    <m/>
    <m/>
    <m/>
    <m/>
    <m/>
    <x v="0"/>
    <x v="18"/>
  </r>
  <r>
    <x v="8"/>
    <s v="11"/>
    <x v="10"/>
    <x v="18"/>
    <x v="18"/>
    <x v="3"/>
    <m/>
    <m/>
    <m/>
    <m/>
    <m/>
    <m/>
    <x v="0"/>
    <x v="18"/>
  </r>
  <r>
    <x v="8"/>
    <s v="12"/>
    <x v="11"/>
    <x v="18"/>
    <x v="18"/>
    <x v="3"/>
    <m/>
    <m/>
    <m/>
    <m/>
    <m/>
    <m/>
    <x v="0"/>
    <x v="18"/>
  </r>
  <r>
    <x v="8"/>
    <s v="01"/>
    <x v="0"/>
    <x v="19"/>
    <x v="19"/>
    <x v="4"/>
    <n v="3106"/>
    <n v="2619"/>
    <n v="7"/>
    <n v="2612"/>
    <n v="32914.219169999997"/>
    <n v="6526.2308300000004"/>
    <x v="0"/>
    <x v="19"/>
  </r>
  <r>
    <x v="8"/>
    <s v="02"/>
    <x v="1"/>
    <x v="19"/>
    <x v="19"/>
    <x v="4"/>
    <n v="3225"/>
    <n v="2757"/>
    <n v="6"/>
    <n v="2751"/>
    <n v="34601.693330000002"/>
    <n v="5784.39"/>
    <x v="0"/>
    <x v="19"/>
  </r>
  <r>
    <x v="8"/>
    <s v="03"/>
    <x v="2"/>
    <x v="19"/>
    <x v="19"/>
    <x v="4"/>
    <n v="3899"/>
    <n v="3260"/>
    <n v="2"/>
    <n v="3258"/>
    <n v="40928.050000000003"/>
    <n v="8055.7833300000002"/>
    <x v="0"/>
    <x v="19"/>
  </r>
  <r>
    <x v="8"/>
    <s v="04"/>
    <x v="3"/>
    <x v="19"/>
    <x v="19"/>
    <x v="4"/>
    <n v="4098"/>
    <n v="3224"/>
    <n v="4"/>
    <n v="3220"/>
    <n v="41024.666669999999"/>
    <n v="8049.1166700000003"/>
    <x v="0"/>
    <x v="19"/>
  </r>
  <r>
    <x v="8"/>
    <s v="05"/>
    <x v="4"/>
    <x v="19"/>
    <x v="19"/>
    <x v="4"/>
    <n v="4781"/>
    <n v="3577"/>
    <n v="4"/>
    <n v="3573"/>
    <n v="44648.508329999997"/>
    <n v="9778.8583299999991"/>
    <x v="0"/>
    <x v="19"/>
  </r>
  <r>
    <x v="8"/>
    <s v="06"/>
    <x v="5"/>
    <x v="19"/>
    <x v="19"/>
    <x v="4"/>
    <n v="4878"/>
    <n v="3544"/>
    <n v="12"/>
    <n v="3532"/>
    <n v="44620.338329999999"/>
    <n v="9578.4116699999995"/>
    <x v="0"/>
    <x v="19"/>
  </r>
  <r>
    <x v="8"/>
    <s v="07"/>
    <x v="6"/>
    <x v="19"/>
    <x v="19"/>
    <x v="4"/>
    <n v="5192"/>
    <n v="3767"/>
    <n v="2"/>
    <n v="3765"/>
    <n v="44871.31667"/>
    <n v="10135.31667"/>
    <x v="0"/>
    <x v="19"/>
  </r>
  <r>
    <x v="8"/>
    <s v="08"/>
    <x v="7"/>
    <x v="19"/>
    <x v="19"/>
    <x v="4"/>
    <n v="5194"/>
    <n v="3780"/>
    <n v="7"/>
    <n v="3773"/>
    <n v="46555.276669999999"/>
    <n v="9642.3066699999999"/>
    <x v="0"/>
    <x v="19"/>
  </r>
  <r>
    <x v="8"/>
    <s v="09"/>
    <x v="8"/>
    <x v="19"/>
    <x v="19"/>
    <x v="4"/>
    <m/>
    <m/>
    <m/>
    <m/>
    <m/>
    <m/>
    <x v="0"/>
    <x v="19"/>
  </r>
  <r>
    <x v="8"/>
    <s v="10"/>
    <x v="9"/>
    <x v="19"/>
    <x v="19"/>
    <x v="4"/>
    <m/>
    <m/>
    <m/>
    <m/>
    <m/>
    <m/>
    <x v="0"/>
    <x v="19"/>
  </r>
  <r>
    <x v="8"/>
    <s v="11"/>
    <x v="10"/>
    <x v="19"/>
    <x v="19"/>
    <x v="4"/>
    <m/>
    <m/>
    <m/>
    <m/>
    <m/>
    <m/>
    <x v="0"/>
    <x v="19"/>
  </r>
  <r>
    <x v="8"/>
    <s v="12"/>
    <x v="11"/>
    <x v="19"/>
    <x v="19"/>
    <x v="4"/>
    <m/>
    <m/>
    <m/>
    <m/>
    <m/>
    <m/>
    <x v="0"/>
    <x v="19"/>
  </r>
  <r>
    <x v="8"/>
    <s v="01"/>
    <x v="0"/>
    <x v="20"/>
    <x v="20"/>
    <x v="4"/>
    <n v="6733"/>
    <n v="5421"/>
    <n v="34"/>
    <n v="5387"/>
    <n v="65407.67583"/>
    <n v="18185.924169999998"/>
    <x v="0"/>
    <x v="20"/>
  </r>
  <r>
    <x v="8"/>
    <s v="02"/>
    <x v="1"/>
    <x v="20"/>
    <x v="20"/>
    <x v="4"/>
    <n v="6715"/>
    <n v="5383"/>
    <n v="5"/>
    <n v="5378"/>
    <n v="65340.233330000003"/>
    <n v="18787.150000000001"/>
    <x v="0"/>
    <x v="20"/>
  </r>
  <r>
    <x v="8"/>
    <s v="03"/>
    <x v="2"/>
    <x v="20"/>
    <x v="20"/>
    <x v="4"/>
    <n v="7763"/>
    <n v="6227"/>
    <n v="100"/>
    <n v="6127"/>
    <n v="75093.118329999998"/>
    <n v="20847.498329999999"/>
    <x v="0"/>
    <x v="20"/>
  </r>
  <r>
    <x v="8"/>
    <s v="04"/>
    <x v="3"/>
    <x v="20"/>
    <x v="20"/>
    <x v="4"/>
    <n v="8420"/>
    <n v="6602"/>
    <n v="59"/>
    <n v="6543"/>
    <n v="80430.776670000007"/>
    <n v="21461.606670000001"/>
    <x v="0"/>
    <x v="20"/>
  </r>
  <r>
    <x v="8"/>
    <s v="05"/>
    <x v="4"/>
    <x v="20"/>
    <x v="20"/>
    <x v="4"/>
    <n v="9457"/>
    <n v="7161"/>
    <n v="10"/>
    <n v="7151"/>
    <n v="87849.37"/>
    <n v="26388.413329999999"/>
    <x v="0"/>
    <x v="20"/>
  </r>
  <r>
    <x v="8"/>
    <s v="06"/>
    <x v="5"/>
    <x v="20"/>
    <x v="20"/>
    <x v="4"/>
    <n v="9645"/>
    <n v="7068"/>
    <n v="23"/>
    <n v="7045"/>
    <n v="86891.390830000004"/>
    <n v="24404.67583"/>
    <x v="0"/>
    <x v="20"/>
  </r>
  <r>
    <x v="8"/>
    <s v="07"/>
    <x v="6"/>
    <x v="20"/>
    <x v="20"/>
    <x v="4"/>
    <n v="10346"/>
    <n v="7563"/>
    <n v="24"/>
    <n v="7539"/>
    <n v="92913.110830000005"/>
    <n v="30775.339169999999"/>
    <x v="0"/>
    <x v="20"/>
  </r>
  <r>
    <x v="8"/>
    <s v="08"/>
    <x v="7"/>
    <x v="20"/>
    <x v="20"/>
    <x v="4"/>
    <n v="10479"/>
    <n v="7577"/>
    <n v="10"/>
    <n v="7567"/>
    <n v="93384.834170000002"/>
    <n v="27291.165830000002"/>
    <x v="0"/>
    <x v="20"/>
  </r>
  <r>
    <x v="8"/>
    <s v="09"/>
    <x v="8"/>
    <x v="20"/>
    <x v="20"/>
    <x v="4"/>
    <n v="9750"/>
    <n v="6845"/>
    <n v="17"/>
    <n v="6828"/>
    <n v="84781.955000000002"/>
    <n v="23420.611669999998"/>
    <x v="0"/>
    <x v="20"/>
  </r>
  <r>
    <x v="8"/>
    <s v="10"/>
    <x v="9"/>
    <x v="20"/>
    <x v="20"/>
    <x v="4"/>
    <m/>
    <m/>
    <m/>
    <m/>
    <m/>
    <m/>
    <x v="0"/>
    <x v="20"/>
  </r>
  <r>
    <x v="8"/>
    <s v="11"/>
    <x v="10"/>
    <x v="20"/>
    <x v="20"/>
    <x v="4"/>
    <m/>
    <m/>
    <m/>
    <m/>
    <m/>
    <m/>
    <x v="0"/>
    <x v="20"/>
  </r>
  <r>
    <x v="8"/>
    <s v="12"/>
    <x v="11"/>
    <x v="20"/>
    <x v="20"/>
    <x v="4"/>
    <m/>
    <m/>
    <m/>
    <m/>
    <m/>
    <m/>
    <x v="0"/>
    <x v="20"/>
  </r>
  <r>
    <x v="8"/>
    <s v="01"/>
    <x v="0"/>
    <x v="21"/>
    <x v="21"/>
    <x v="4"/>
    <n v="2204"/>
    <n v="1792"/>
    <n v="1"/>
    <n v="1791"/>
    <n v="21052.686669999999"/>
    <n v="4205.7133299999996"/>
    <x v="0"/>
    <x v="21"/>
  </r>
  <r>
    <x v="8"/>
    <s v="02"/>
    <x v="1"/>
    <x v="21"/>
    <x v="21"/>
    <x v="4"/>
    <n v="2475"/>
    <n v="2003"/>
    <n v="0"/>
    <n v="2003"/>
    <n v="23434.729169999999"/>
    <n v="4626.5375000000004"/>
    <x v="0"/>
    <x v="21"/>
  </r>
  <r>
    <x v="8"/>
    <s v="03"/>
    <x v="2"/>
    <x v="21"/>
    <x v="21"/>
    <x v="4"/>
    <n v="3009"/>
    <n v="2409"/>
    <n v="0"/>
    <n v="2409"/>
    <n v="28249.06667"/>
    <n v="5740.85"/>
    <x v="0"/>
    <x v="21"/>
  </r>
  <r>
    <x v="8"/>
    <s v="04"/>
    <x v="3"/>
    <x v="21"/>
    <x v="21"/>
    <x v="4"/>
    <n v="3237"/>
    <n v="2409"/>
    <n v="0"/>
    <n v="2409"/>
    <n v="28279.608329999999"/>
    <n v="5346.4416700000002"/>
    <x v="0"/>
    <x v="21"/>
  </r>
  <r>
    <x v="8"/>
    <s v="05"/>
    <x v="4"/>
    <x v="21"/>
    <x v="21"/>
    <x v="4"/>
    <n v="3836"/>
    <n v="2745"/>
    <n v="0"/>
    <n v="2745"/>
    <n v="32036.04333"/>
    <n v="6139.7066699999996"/>
    <x v="0"/>
    <x v="21"/>
  </r>
  <r>
    <x v="8"/>
    <s v="06"/>
    <x v="5"/>
    <x v="21"/>
    <x v="21"/>
    <x v="4"/>
    <n v="3849"/>
    <n v="2707"/>
    <n v="1"/>
    <n v="2706"/>
    <n v="31901.166669999999"/>
    <n v="6529.55"/>
    <x v="0"/>
    <x v="21"/>
  </r>
  <r>
    <x v="8"/>
    <s v="07"/>
    <x v="6"/>
    <x v="21"/>
    <x v="21"/>
    <x v="4"/>
    <n v="4044"/>
    <n v="2838"/>
    <n v="2"/>
    <n v="2836"/>
    <n v="33075.523330000004"/>
    <n v="5567.0766700000004"/>
    <x v="0"/>
    <x v="21"/>
  </r>
  <r>
    <x v="8"/>
    <s v="08"/>
    <x v="7"/>
    <x v="21"/>
    <x v="21"/>
    <x v="4"/>
    <n v="3977"/>
    <n v="2799"/>
    <n v="4"/>
    <n v="2795"/>
    <n v="32662.080000000002"/>
    <n v="5652.12"/>
    <x v="0"/>
    <x v="21"/>
  </r>
  <r>
    <x v="8"/>
    <s v="09"/>
    <x v="8"/>
    <x v="21"/>
    <x v="21"/>
    <x v="4"/>
    <m/>
    <m/>
    <m/>
    <m/>
    <m/>
    <m/>
    <x v="0"/>
    <x v="21"/>
  </r>
  <r>
    <x v="8"/>
    <s v="10"/>
    <x v="9"/>
    <x v="21"/>
    <x v="21"/>
    <x v="4"/>
    <m/>
    <m/>
    <m/>
    <m/>
    <m/>
    <m/>
    <x v="0"/>
    <x v="21"/>
  </r>
  <r>
    <x v="8"/>
    <s v="11"/>
    <x v="10"/>
    <x v="21"/>
    <x v="21"/>
    <x v="4"/>
    <m/>
    <m/>
    <m/>
    <m/>
    <m/>
    <m/>
    <x v="0"/>
    <x v="21"/>
  </r>
  <r>
    <x v="8"/>
    <s v="12"/>
    <x v="11"/>
    <x v="21"/>
    <x v="21"/>
    <x v="4"/>
    <m/>
    <m/>
    <m/>
    <m/>
    <m/>
    <m/>
    <x v="0"/>
    <x v="21"/>
  </r>
  <r>
    <x v="8"/>
    <s v="01"/>
    <x v="0"/>
    <x v="22"/>
    <x v="22"/>
    <x v="4"/>
    <n v="4614"/>
    <n v="3793"/>
    <n v="0"/>
    <n v="3793"/>
    <n v="50485.071669999998"/>
    <n v="11737.028329999999"/>
    <x v="0"/>
    <x v="22"/>
  </r>
  <r>
    <x v="8"/>
    <s v="02"/>
    <x v="1"/>
    <x v="22"/>
    <x v="22"/>
    <x v="4"/>
    <n v="4578"/>
    <n v="3780"/>
    <n v="0"/>
    <n v="3780"/>
    <n v="50659.384169999998"/>
    <n v="13610.1325"/>
    <x v="0"/>
    <x v="22"/>
  </r>
  <r>
    <x v="8"/>
    <s v="03"/>
    <x v="2"/>
    <x v="22"/>
    <x v="22"/>
    <x v="4"/>
    <n v="5108"/>
    <n v="4035"/>
    <n v="0"/>
    <n v="4035"/>
    <n v="54126.146670000002"/>
    <n v="17023.88667"/>
    <x v="0"/>
    <x v="22"/>
  </r>
  <r>
    <x v="8"/>
    <s v="04"/>
    <x v="3"/>
    <x v="22"/>
    <x v="22"/>
    <x v="4"/>
    <n v="5855"/>
    <n v="4446"/>
    <n v="1"/>
    <n v="4445"/>
    <n v="59898.75"/>
    <n v="17285.7"/>
    <x v="0"/>
    <x v="22"/>
  </r>
  <r>
    <x v="8"/>
    <s v="05"/>
    <x v="4"/>
    <x v="22"/>
    <x v="22"/>
    <x v="4"/>
    <n v="6570"/>
    <n v="4908"/>
    <n v="0"/>
    <n v="4908"/>
    <n v="65972.738329999993"/>
    <n v="20032.961670000001"/>
    <x v="0"/>
    <x v="22"/>
  </r>
  <r>
    <x v="8"/>
    <s v="06"/>
    <x v="5"/>
    <x v="22"/>
    <x v="22"/>
    <x v="4"/>
    <n v="6524"/>
    <n v="4870"/>
    <n v="0"/>
    <n v="4870"/>
    <n v="65494.466670000002"/>
    <n v="22348.166669999999"/>
    <x v="0"/>
    <x v="22"/>
  </r>
  <r>
    <x v="8"/>
    <s v="07"/>
    <x v="6"/>
    <x v="22"/>
    <x v="22"/>
    <x v="4"/>
    <n v="6735"/>
    <n v="5014"/>
    <n v="0"/>
    <n v="5014"/>
    <n v="67608.960000000006"/>
    <n v="21643.473330000001"/>
    <x v="0"/>
    <x v="22"/>
  </r>
  <r>
    <x v="8"/>
    <s v="08"/>
    <x v="7"/>
    <x v="22"/>
    <x v="22"/>
    <x v="4"/>
    <n v="6440"/>
    <n v="4729"/>
    <n v="0"/>
    <n v="4729"/>
    <n v="63691.266669999997"/>
    <n v="20091.633330000001"/>
    <x v="0"/>
    <x v="22"/>
  </r>
  <r>
    <x v="8"/>
    <s v="09"/>
    <x v="8"/>
    <x v="22"/>
    <x v="22"/>
    <x v="4"/>
    <n v="6318"/>
    <n v="4549"/>
    <n v="1"/>
    <n v="4548"/>
    <n v="60547.63667"/>
    <n v="17745.78"/>
    <x v="0"/>
    <x v="22"/>
  </r>
  <r>
    <x v="8"/>
    <s v="10"/>
    <x v="9"/>
    <x v="22"/>
    <x v="22"/>
    <x v="4"/>
    <m/>
    <m/>
    <m/>
    <m/>
    <m/>
    <m/>
    <x v="0"/>
    <x v="22"/>
  </r>
  <r>
    <x v="8"/>
    <s v="11"/>
    <x v="10"/>
    <x v="22"/>
    <x v="22"/>
    <x v="4"/>
    <m/>
    <m/>
    <m/>
    <m/>
    <m/>
    <m/>
    <x v="0"/>
    <x v="22"/>
  </r>
  <r>
    <x v="8"/>
    <s v="12"/>
    <x v="11"/>
    <x v="22"/>
    <x v="22"/>
    <x v="4"/>
    <m/>
    <m/>
    <m/>
    <m/>
    <m/>
    <m/>
    <x v="0"/>
    <x v="22"/>
  </r>
  <r>
    <x v="8"/>
    <s v="01"/>
    <x v="0"/>
    <x v="23"/>
    <x v="23"/>
    <x v="4"/>
    <n v="7807"/>
    <n v="6379"/>
    <n v="0"/>
    <n v="6379"/>
    <n v="81097.333329999994"/>
    <n v="17172.150000000001"/>
    <x v="0"/>
    <x v="23"/>
  </r>
  <r>
    <x v="8"/>
    <s v="02"/>
    <x v="1"/>
    <x v="23"/>
    <x v="23"/>
    <x v="4"/>
    <n v="8346"/>
    <n v="6842"/>
    <n v="0"/>
    <n v="6842"/>
    <n v="86301.69"/>
    <n v="22706.59333"/>
    <x v="0"/>
    <x v="23"/>
  </r>
  <r>
    <x v="8"/>
    <s v="03"/>
    <x v="2"/>
    <x v="23"/>
    <x v="23"/>
    <x v="4"/>
    <n v="9940"/>
    <n v="8088"/>
    <n v="0"/>
    <n v="8088"/>
    <n v="102136.78"/>
    <n v="31144.403330000001"/>
    <x v="0"/>
    <x v="23"/>
  </r>
  <r>
    <x v="8"/>
    <s v="04"/>
    <x v="3"/>
    <x v="23"/>
    <x v="23"/>
    <x v="4"/>
    <n v="10856"/>
    <n v="8308"/>
    <n v="0"/>
    <n v="8308"/>
    <n v="104526.31667"/>
    <n v="30603.833330000001"/>
    <x v="0"/>
    <x v="23"/>
  </r>
  <r>
    <x v="8"/>
    <s v="05"/>
    <x v="4"/>
    <x v="23"/>
    <x v="23"/>
    <x v="4"/>
    <n v="12114"/>
    <n v="9107"/>
    <n v="0"/>
    <n v="9107"/>
    <n v="114282.06667"/>
    <n v="44793.68333"/>
    <x v="0"/>
    <x v="23"/>
  </r>
  <r>
    <x v="8"/>
    <s v="06"/>
    <x v="5"/>
    <x v="23"/>
    <x v="23"/>
    <x v="4"/>
    <n v="12153"/>
    <n v="8945"/>
    <n v="0"/>
    <n v="8945"/>
    <n v="112053.62667"/>
    <n v="47366.69"/>
    <x v="0"/>
    <x v="23"/>
  </r>
  <r>
    <x v="8"/>
    <s v="07"/>
    <x v="6"/>
    <x v="23"/>
    <x v="23"/>
    <x v="4"/>
    <n v="13115"/>
    <n v="9615"/>
    <n v="0"/>
    <n v="9615"/>
    <n v="120572.05"/>
    <n v="62621.2"/>
    <x v="0"/>
    <x v="23"/>
  </r>
  <r>
    <x v="8"/>
    <s v="08"/>
    <x v="7"/>
    <x v="23"/>
    <x v="23"/>
    <x v="4"/>
    <n v="13366"/>
    <n v="9671"/>
    <n v="0"/>
    <n v="9671"/>
    <n v="120893.75"/>
    <n v="62847.85"/>
    <x v="0"/>
    <x v="23"/>
  </r>
  <r>
    <x v="8"/>
    <s v="09"/>
    <x v="8"/>
    <x v="23"/>
    <x v="23"/>
    <x v="4"/>
    <m/>
    <m/>
    <m/>
    <m/>
    <m/>
    <m/>
    <x v="0"/>
    <x v="23"/>
  </r>
  <r>
    <x v="8"/>
    <s v="10"/>
    <x v="9"/>
    <x v="23"/>
    <x v="23"/>
    <x v="4"/>
    <m/>
    <m/>
    <m/>
    <m/>
    <m/>
    <m/>
    <x v="0"/>
    <x v="23"/>
  </r>
  <r>
    <x v="8"/>
    <s v="11"/>
    <x v="10"/>
    <x v="23"/>
    <x v="23"/>
    <x v="4"/>
    <m/>
    <m/>
    <m/>
    <m/>
    <m/>
    <m/>
    <x v="0"/>
    <x v="23"/>
  </r>
  <r>
    <x v="8"/>
    <s v="12"/>
    <x v="11"/>
    <x v="23"/>
    <x v="23"/>
    <x v="4"/>
    <m/>
    <m/>
    <m/>
    <m/>
    <m/>
    <m/>
    <x v="0"/>
    <x v="23"/>
  </r>
  <r>
    <x v="8"/>
    <s v="01"/>
    <x v="0"/>
    <x v="24"/>
    <x v="24"/>
    <x v="4"/>
    <n v="1749"/>
    <n v="1703"/>
    <n v="42"/>
    <n v="1661"/>
    <n v="20087.82"/>
    <n v="3652.83"/>
    <x v="0"/>
    <x v="24"/>
  </r>
  <r>
    <x v="8"/>
    <s v="02"/>
    <x v="1"/>
    <x v="24"/>
    <x v="24"/>
    <x v="4"/>
    <n v="1896"/>
    <n v="1855"/>
    <n v="51"/>
    <n v="1804"/>
    <n v="21175.006669999999"/>
    <n v="3921.8433300000002"/>
    <x v="0"/>
    <x v="24"/>
  </r>
  <r>
    <x v="8"/>
    <s v="03"/>
    <x v="2"/>
    <x v="24"/>
    <x v="24"/>
    <x v="4"/>
    <n v="2223"/>
    <n v="2151"/>
    <n v="93"/>
    <n v="2058"/>
    <n v="23582.564999999999"/>
    <n v="4763.6516700000002"/>
    <x v="0"/>
    <x v="24"/>
  </r>
  <r>
    <x v="8"/>
    <s v="04"/>
    <x v="3"/>
    <x v="24"/>
    <x v="24"/>
    <x v="4"/>
    <n v="2052"/>
    <n v="2012"/>
    <n v="99"/>
    <n v="1913"/>
    <n v="22802.49583"/>
    <n v="3375.6541699999998"/>
    <x v="0"/>
    <x v="24"/>
  </r>
  <r>
    <x v="8"/>
    <s v="05"/>
    <x v="4"/>
    <x v="24"/>
    <x v="24"/>
    <x v="4"/>
    <n v="2048"/>
    <n v="1993"/>
    <n v="74"/>
    <n v="1919"/>
    <n v="22408.325000000001"/>
    <n v="3224.9083300000002"/>
    <x v="0"/>
    <x v="24"/>
  </r>
  <r>
    <x v="8"/>
    <s v="06"/>
    <x v="5"/>
    <x v="24"/>
    <x v="24"/>
    <x v="4"/>
    <n v="2126"/>
    <n v="2058"/>
    <n v="58"/>
    <n v="2000"/>
    <n v="22340.44167"/>
    <n v="3528.7583300000001"/>
    <x v="0"/>
    <x v="24"/>
  </r>
  <r>
    <x v="8"/>
    <s v="07"/>
    <x v="6"/>
    <x v="24"/>
    <x v="24"/>
    <x v="4"/>
    <n v="2165"/>
    <n v="2092"/>
    <n v="63"/>
    <n v="2029"/>
    <n v="23563.73833"/>
    <n v="2954.145"/>
    <x v="0"/>
    <x v="24"/>
  </r>
  <r>
    <x v="8"/>
    <s v="08"/>
    <x v="7"/>
    <x v="24"/>
    <x v="24"/>
    <x v="4"/>
    <m/>
    <m/>
    <m/>
    <m/>
    <m/>
    <m/>
    <x v="1"/>
    <x v="24"/>
  </r>
  <r>
    <x v="8"/>
    <s v="09"/>
    <x v="8"/>
    <x v="24"/>
    <x v="24"/>
    <x v="4"/>
    <m/>
    <m/>
    <m/>
    <m/>
    <m/>
    <m/>
    <x v="0"/>
    <x v="24"/>
  </r>
  <r>
    <x v="8"/>
    <s v="10"/>
    <x v="9"/>
    <x v="24"/>
    <x v="24"/>
    <x v="4"/>
    <m/>
    <m/>
    <m/>
    <m/>
    <m/>
    <m/>
    <x v="0"/>
    <x v="24"/>
  </r>
  <r>
    <x v="8"/>
    <s v="11"/>
    <x v="10"/>
    <x v="24"/>
    <x v="24"/>
    <x v="4"/>
    <m/>
    <m/>
    <m/>
    <m/>
    <m/>
    <m/>
    <x v="0"/>
    <x v="24"/>
  </r>
  <r>
    <x v="8"/>
    <s v="12"/>
    <x v="11"/>
    <x v="24"/>
    <x v="24"/>
    <x v="4"/>
    <m/>
    <m/>
    <m/>
    <m/>
    <m/>
    <m/>
    <x v="0"/>
    <x v="24"/>
  </r>
  <r>
    <x v="8"/>
    <s v="01"/>
    <x v="0"/>
    <x v="25"/>
    <x v="25"/>
    <x v="4"/>
    <n v="19274"/>
    <n v="16350"/>
    <n v="32"/>
    <n v="16318"/>
    <n v="229420.36416999999"/>
    <n v="99995.735830000005"/>
    <x v="0"/>
    <x v="25"/>
  </r>
  <r>
    <x v="8"/>
    <s v="02"/>
    <x v="1"/>
    <x v="25"/>
    <x v="25"/>
    <x v="4"/>
    <n v="17732"/>
    <n v="15575"/>
    <n v="11"/>
    <n v="15564"/>
    <n v="215934.97333000001"/>
    <n v="97105.276670000007"/>
    <x v="0"/>
    <x v="25"/>
  </r>
  <r>
    <x v="8"/>
    <s v="03"/>
    <x v="2"/>
    <x v="25"/>
    <x v="25"/>
    <x v="4"/>
    <n v="19371"/>
    <n v="17003"/>
    <n v="65"/>
    <n v="16938"/>
    <n v="234622.18"/>
    <n v="97014.136670000007"/>
    <x v="0"/>
    <x v="25"/>
  </r>
  <r>
    <x v="8"/>
    <s v="04"/>
    <x v="3"/>
    <x v="25"/>
    <x v="25"/>
    <x v="4"/>
    <n v="19289"/>
    <n v="16942"/>
    <n v="76"/>
    <n v="16866"/>
    <n v="236792.29332999999"/>
    <n v="95845.623330000002"/>
    <x v="0"/>
    <x v="25"/>
  </r>
  <r>
    <x v="8"/>
    <s v="05"/>
    <x v="4"/>
    <x v="25"/>
    <x v="25"/>
    <x v="4"/>
    <n v="20257"/>
    <n v="17151"/>
    <n v="41"/>
    <n v="17110"/>
    <n v="237564.10333000001"/>
    <n v="101027.84667"/>
    <x v="0"/>
    <x v="25"/>
  </r>
  <r>
    <x v="8"/>
    <s v="06"/>
    <x v="5"/>
    <x v="25"/>
    <x v="25"/>
    <x v="4"/>
    <n v="19645"/>
    <n v="17092"/>
    <n v="27"/>
    <n v="17065"/>
    <n v="235020.46666999999"/>
    <n v="106777.75"/>
    <x v="0"/>
    <x v="25"/>
  </r>
  <r>
    <x v="8"/>
    <s v="07"/>
    <x v="6"/>
    <x v="25"/>
    <x v="25"/>
    <x v="4"/>
    <n v="20563"/>
    <n v="17948"/>
    <n v="92"/>
    <n v="17856"/>
    <n v="248865.53333000001"/>
    <n v="104886.26667"/>
    <x v="0"/>
    <x v="25"/>
  </r>
  <r>
    <x v="8"/>
    <s v="08"/>
    <x v="7"/>
    <x v="25"/>
    <x v="25"/>
    <x v="4"/>
    <n v="20576"/>
    <n v="17251"/>
    <n v="46"/>
    <n v="17205"/>
    <n v="239430.18333"/>
    <n v="94460.033330000006"/>
    <x v="0"/>
    <x v="25"/>
  </r>
  <r>
    <x v="8"/>
    <s v="09"/>
    <x v="8"/>
    <x v="25"/>
    <x v="25"/>
    <x v="4"/>
    <n v="19428"/>
    <n v="16307"/>
    <n v="9"/>
    <n v="16298"/>
    <n v="220967.48582999999"/>
    <n v="101712.63082999999"/>
    <x v="0"/>
    <x v="25"/>
  </r>
  <r>
    <x v="8"/>
    <s v="10"/>
    <x v="9"/>
    <x v="25"/>
    <x v="25"/>
    <x v="4"/>
    <m/>
    <m/>
    <m/>
    <m/>
    <m/>
    <m/>
    <x v="0"/>
    <x v="25"/>
  </r>
  <r>
    <x v="8"/>
    <s v="11"/>
    <x v="10"/>
    <x v="25"/>
    <x v="25"/>
    <x v="4"/>
    <m/>
    <m/>
    <m/>
    <m/>
    <m/>
    <m/>
    <x v="0"/>
    <x v="25"/>
  </r>
  <r>
    <x v="8"/>
    <s v="12"/>
    <x v="11"/>
    <x v="25"/>
    <x v="25"/>
    <x v="4"/>
    <m/>
    <m/>
    <m/>
    <m/>
    <m/>
    <m/>
    <x v="0"/>
    <x v="25"/>
  </r>
  <r>
    <x v="8"/>
    <s v="01"/>
    <x v="0"/>
    <x v="26"/>
    <x v="26"/>
    <x v="4"/>
    <n v="1434"/>
    <n v="1092"/>
    <n v="46"/>
    <n v="1046"/>
    <n v="11838.05"/>
    <n v="1793.6833300000001"/>
    <x v="0"/>
    <x v="26"/>
  </r>
  <r>
    <x v="8"/>
    <s v="02"/>
    <x v="1"/>
    <x v="26"/>
    <x v="26"/>
    <x v="4"/>
    <n v="1417"/>
    <n v="1094"/>
    <n v="43"/>
    <n v="1051"/>
    <n v="11806.393330000001"/>
    <n v="1918.3066699999999"/>
    <x v="0"/>
    <x v="26"/>
  </r>
  <r>
    <x v="8"/>
    <s v="03"/>
    <x v="2"/>
    <x v="26"/>
    <x v="26"/>
    <x v="4"/>
    <n v="1783"/>
    <n v="1337"/>
    <n v="12"/>
    <n v="1325"/>
    <n v="15738.19167"/>
    <n v="2724.4416700000002"/>
    <x v="0"/>
    <x v="26"/>
  </r>
  <r>
    <x v="8"/>
    <s v="04"/>
    <x v="3"/>
    <x v="26"/>
    <x v="26"/>
    <x v="4"/>
    <n v="2021"/>
    <n v="1400"/>
    <n v="44"/>
    <n v="1356"/>
    <n v="15377.9"/>
    <n v="2628"/>
    <x v="0"/>
    <x v="26"/>
  </r>
  <r>
    <x v="8"/>
    <s v="05"/>
    <x v="4"/>
    <x v="26"/>
    <x v="26"/>
    <x v="4"/>
    <n v="2392"/>
    <n v="1601"/>
    <n v="47"/>
    <n v="1554"/>
    <n v="17844.62"/>
    <n v="2947.28"/>
    <x v="0"/>
    <x v="26"/>
  </r>
  <r>
    <x v="8"/>
    <s v="06"/>
    <x v="5"/>
    <x v="26"/>
    <x v="26"/>
    <x v="4"/>
    <n v="2331"/>
    <n v="1488"/>
    <n v="62"/>
    <n v="1426"/>
    <n v="16628.375"/>
    <n v="2594.7750000000001"/>
    <x v="0"/>
    <x v="26"/>
  </r>
  <r>
    <x v="8"/>
    <s v="07"/>
    <x v="6"/>
    <x v="26"/>
    <x v="26"/>
    <x v="4"/>
    <n v="2343"/>
    <n v="1545"/>
    <n v="74"/>
    <n v="1471"/>
    <n v="16651.282500000001"/>
    <n v="2834.18417"/>
    <x v="0"/>
    <x v="26"/>
  </r>
  <r>
    <x v="8"/>
    <s v="08"/>
    <x v="7"/>
    <x v="26"/>
    <x v="26"/>
    <x v="4"/>
    <n v="2447"/>
    <n v="1614"/>
    <n v="63"/>
    <n v="1551"/>
    <n v="17715.798330000001"/>
    <n v="2892.9516699999999"/>
    <x v="0"/>
    <x v="26"/>
  </r>
  <r>
    <x v="8"/>
    <s v="09"/>
    <x v="8"/>
    <x v="26"/>
    <x v="26"/>
    <x v="4"/>
    <m/>
    <m/>
    <m/>
    <m/>
    <m/>
    <m/>
    <x v="0"/>
    <x v="26"/>
  </r>
  <r>
    <x v="8"/>
    <s v="10"/>
    <x v="9"/>
    <x v="26"/>
    <x v="26"/>
    <x v="4"/>
    <m/>
    <m/>
    <m/>
    <m/>
    <m/>
    <m/>
    <x v="0"/>
    <x v="26"/>
  </r>
  <r>
    <x v="8"/>
    <s v="11"/>
    <x v="10"/>
    <x v="26"/>
    <x v="26"/>
    <x v="4"/>
    <m/>
    <m/>
    <m/>
    <m/>
    <m/>
    <m/>
    <x v="0"/>
    <x v="26"/>
  </r>
  <r>
    <x v="8"/>
    <s v="12"/>
    <x v="11"/>
    <x v="26"/>
    <x v="26"/>
    <x v="4"/>
    <m/>
    <m/>
    <m/>
    <m/>
    <m/>
    <m/>
    <x v="0"/>
    <x v="26"/>
  </r>
  <r>
    <x v="8"/>
    <s v="01"/>
    <x v="0"/>
    <x v="27"/>
    <x v="27"/>
    <x v="4"/>
    <m/>
    <m/>
    <m/>
    <m/>
    <m/>
    <m/>
    <x v="1"/>
    <x v="27"/>
  </r>
  <r>
    <x v="8"/>
    <s v="02"/>
    <x v="1"/>
    <x v="27"/>
    <x v="27"/>
    <x v="4"/>
    <m/>
    <m/>
    <m/>
    <m/>
    <m/>
    <m/>
    <x v="1"/>
    <x v="27"/>
  </r>
  <r>
    <x v="8"/>
    <s v="03"/>
    <x v="2"/>
    <x v="27"/>
    <x v="27"/>
    <x v="4"/>
    <m/>
    <m/>
    <m/>
    <m/>
    <m/>
    <m/>
    <x v="1"/>
    <x v="27"/>
  </r>
  <r>
    <x v="8"/>
    <s v="04"/>
    <x v="3"/>
    <x v="27"/>
    <x v="27"/>
    <x v="4"/>
    <m/>
    <m/>
    <m/>
    <m/>
    <m/>
    <m/>
    <x v="1"/>
    <x v="27"/>
  </r>
  <r>
    <x v="8"/>
    <s v="05"/>
    <x v="4"/>
    <x v="27"/>
    <x v="27"/>
    <x v="4"/>
    <m/>
    <m/>
    <m/>
    <m/>
    <m/>
    <m/>
    <x v="1"/>
    <x v="27"/>
  </r>
  <r>
    <x v="8"/>
    <s v="06"/>
    <x v="5"/>
    <x v="27"/>
    <x v="27"/>
    <x v="4"/>
    <m/>
    <m/>
    <m/>
    <m/>
    <m/>
    <m/>
    <x v="1"/>
    <x v="27"/>
  </r>
  <r>
    <x v="8"/>
    <s v="07"/>
    <x v="6"/>
    <x v="27"/>
    <x v="27"/>
    <x v="4"/>
    <m/>
    <m/>
    <m/>
    <m/>
    <m/>
    <m/>
    <x v="1"/>
    <x v="27"/>
  </r>
  <r>
    <x v="8"/>
    <s v="08"/>
    <x v="7"/>
    <x v="27"/>
    <x v="27"/>
    <x v="4"/>
    <m/>
    <m/>
    <m/>
    <m/>
    <m/>
    <m/>
    <x v="1"/>
    <x v="27"/>
  </r>
  <r>
    <x v="8"/>
    <s v="09"/>
    <x v="8"/>
    <x v="27"/>
    <x v="27"/>
    <x v="4"/>
    <m/>
    <m/>
    <m/>
    <m/>
    <m/>
    <m/>
    <x v="0"/>
    <x v="27"/>
  </r>
  <r>
    <x v="8"/>
    <s v="10"/>
    <x v="9"/>
    <x v="27"/>
    <x v="27"/>
    <x v="4"/>
    <m/>
    <m/>
    <m/>
    <m/>
    <m/>
    <m/>
    <x v="0"/>
    <x v="27"/>
  </r>
  <r>
    <x v="8"/>
    <s v="11"/>
    <x v="10"/>
    <x v="27"/>
    <x v="27"/>
    <x v="4"/>
    <m/>
    <m/>
    <m/>
    <m/>
    <m/>
    <m/>
    <x v="0"/>
    <x v="27"/>
  </r>
  <r>
    <x v="8"/>
    <s v="12"/>
    <x v="11"/>
    <x v="27"/>
    <x v="27"/>
    <x v="4"/>
    <m/>
    <m/>
    <m/>
    <m/>
    <m/>
    <m/>
    <x v="0"/>
    <x v="27"/>
  </r>
  <r>
    <x v="8"/>
    <s v="01"/>
    <x v="0"/>
    <x v="28"/>
    <x v="28"/>
    <x v="4"/>
    <m/>
    <m/>
    <m/>
    <m/>
    <m/>
    <m/>
    <x v="1"/>
    <x v="28"/>
  </r>
  <r>
    <x v="8"/>
    <s v="02"/>
    <x v="1"/>
    <x v="28"/>
    <x v="28"/>
    <x v="4"/>
    <m/>
    <m/>
    <m/>
    <m/>
    <m/>
    <m/>
    <x v="1"/>
    <x v="28"/>
  </r>
  <r>
    <x v="8"/>
    <s v="03"/>
    <x v="2"/>
    <x v="28"/>
    <x v="28"/>
    <x v="4"/>
    <m/>
    <m/>
    <m/>
    <m/>
    <m/>
    <m/>
    <x v="1"/>
    <x v="28"/>
  </r>
  <r>
    <x v="8"/>
    <s v="04"/>
    <x v="3"/>
    <x v="28"/>
    <x v="28"/>
    <x v="4"/>
    <m/>
    <m/>
    <m/>
    <m/>
    <m/>
    <m/>
    <x v="1"/>
    <x v="28"/>
  </r>
  <r>
    <x v="8"/>
    <s v="05"/>
    <x v="4"/>
    <x v="28"/>
    <x v="28"/>
    <x v="4"/>
    <m/>
    <m/>
    <m/>
    <m/>
    <m/>
    <m/>
    <x v="1"/>
    <x v="28"/>
  </r>
  <r>
    <x v="8"/>
    <s v="06"/>
    <x v="5"/>
    <x v="28"/>
    <x v="28"/>
    <x v="4"/>
    <m/>
    <m/>
    <m/>
    <m/>
    <m/>
    <m/>
    <x v="1"/>
    <x v="28"/>
  </r>
  <r>
    <x v="8"/>
    <s v="07"/>
    <x v="6"/>
    <x v="28"/>
    <x v="28"/>
    <x v="4"/>
    <m/>
    <m/>
    <m/>
    <m/>
    <m/>
    <m/>
    <x v="1"/>
    <x v="28"/>
  </r>
  <r>
    <x v="8"/>
    <s v="08"/>
    <x v="7"/>
    <x v="28"/>
    <x v="28"/>
    <x v="4"/>
    <m/>
    <m/>
    <m/>
    <m/>
    <m/>
    <m/>
    <x v="1"/>
    <x v="28"/>
  </r>
  <r>
    <x v="8"/>
    <s v="09"/>
    <x v="8"/>
    <x v="28"/>
    <x v="28"/>
    <x v="4"/>
    <m/>
    <m/>
    <m/>
    <m/>
    <m/>
    <m/>
    <x v="0"/>
    <x v="28"/>
  </r>
  <r>
    <x v="8"/>
    <s v="10"/>
    <x v="9"/>
    <x v="28"/>
    <x v="28"/>
    <x v="4"/>
    <m/>
    <m/>
    <m/>
    <m/>
    <m/>
    <m/>
    <x v="0"/>
    <x v="28"/>
  </r>
  <r>
    <x v="8"/>
    <s v="11"/>
    <x v="10"/>
    <x v="28"/>
    <x v="28"/>
    <x v="4"/>
    <m/>
    <m/>
    <m/>
    <m/>
    <m/>
    <m/>
    <x v="0"/>
    <x v="28"/>
  </r>
  <r>
    <x v="8"/>
    <s v="12"/>
    <x v="11"/>
    <x v="28"/>
    <x v="28"/>
    <x v="4"/>
    <m/>
    <m/>
    <m/>
    <m/>
    <m/>
    <m/>
    <x v="0"/>
    <x v="28"/>
  </r>
  <r>
    <x v="8"/>
    <s v="01"/>
    <x v="0"/>
    <x v="29"/>
    <x v="29"/>
    <x v="4"/>
    <n v="3856"/>
    <n v="3222"/>
    <n v="3"/>
    <n v="3219"/>
    <n v="38678.442499999997"/>
    <n v="6704.0574999999999"/>
    <x v="0"/>
    <x v="29"/>
  </r>
  <r>
    <x v="8"/>
    <s v="02"/>
    <x v="1"/>
    <x v="29"/>
    <x v="29"/>
    <x v="4"/>
    <n v="3932"/>
    <n v="3288"/>
    <n v="2"/>
    <n v="3286"/>
    <n v="39413.86333"/>
    <n v="7434.4033300000001"/>
    <x v="0"/>
    <x v="29"/>
  </r>
  <r>
    <x v="8"/>
    <s v="03"/>
    <x v="2"/>
    <x v="29"/>
    <x v="29"/>
    <x v="4"/>
    <n v="4814"/>
    <n v="3996"/>
    <n v="12"/>
    <n v="3984"/>
    <n v="49814.19"/>
    <n v="10343.04333"/>
    <x v="0"/>
    <x v="29"/>
  </r>
  <r>
    <x v="8"/>
    <s v="04"/>
    <x v="3"/>
    <x v="29"/>
    <x v="29"/>
    <x v="4"/>
    <n v="5441"/>
    <n v="4392"/>
    <n v="48"/>
    <n v="4344"/>
    <n v="52476.341670000002"/>
    <n v="10207.94167"/>
    <x v="0"/>
    <x v="29"/>
  </r>
  <r>
    <x v="8"/>
    <s v="05"/>
    <x v="4"/>
    <x v="29"/>
    <x v="29"/>
    <x v="4"/>
    <n v="6024"/>
    <n v="4841"/>
    <n v="43"/>
    <n v="4798"/>
    <n v="58546.720000000001"/>
    <n v="12133.71333"/>
    <x v="0"/>
    <x v="29"/>
  </r>
  <r>
    <x v="8"/>
    <s v="06"/>
    <x v="5"/>
    <x v="29"/>
    <x v="29"/>
    <x v="4"/>
    <n v="6104"/>
    <n v="4863"/>
    <n v="42"/>
    <n v="4821"/>
    <n v="59279.218330000003"/>
    <n v="13097.54833"/>
    <x v="0"/>
    <x v="29"/>
  </r>
  <r>
    <x v="8"/>
    <s v="07"/>
    <x v="6"/>
    <x v="29"/>
    <x v="29"/>
    <x v="4"/>
    <n v="6384"/>
    <n v="5072"/>
    <n v="46"/>
    <n v="5026"/>
    <n v="61324.85"/>
    <n v="14284.4"/>
    <x v="0"/>
    <x v="29"/>
  </r>
  <r>
    <x v="8"/>
    <s v="08"/>
    <x v="7"/>
    <x v="29"/>
    <x v="29"/>
    <x v="4"/>
    <n v="6264"/>
    <n v="4972"/>
    <n v="49"/>
    <n v="4923"/>
    <n v="60169.134169999998"/>
    <n v="13135.31583"/>
    <x v="0"/>
    <x v="29"/>
  </r>
  <r>
    <x v="8"/>
    <s v="09"/>
    <x v="8"/>
    <x v="29"/>
    <x v="29"/>
    <x v="4"/>
    <m/>
    <m/>
    <m/>
    <m/>
    <m/>
    <m/>
    <x v="0"/>
    <x v="29"/>
  </r>
  <r>
    <x v="8"/>
    <s v="10"/>
    <x v="9"/>
    <x v="29"/>
    <x v="29"/>
    <x v="4"/>
    <m/>
    <m/>
    <m/>
    <m/>
    <m/>
    <m/>
    <x v="0"/>
    <x v="29"/>
  </r>
  <r>
    <x v="8"/>
    <s v="11"/>
    <x v="10"/>
    <x v="29"/>
    <x v="29"/>
    <x v="4"/>
    <m/>
    <m/>
    <m/>
    <m/>
    <m/>
    <m/>
    <x v="0"/>
    <x v="29"/>
  </r>
  <r>
    <x v="8"/>
    <s v="12"/>
    <x v="11"/>
    <x v="29"/>
    <x v="29"/>
    <x v="4"/>
    <m/>
    <m/>
    <m/>
    <m/>
    <m/>
    <m/>
    <x v="0"/>
    <x v="29"/>
  </r>
  <r>
    <x v="8"/>
    <s v="01"/>
    <x v="0"/>
    <x v="30"/>
    <x v="30"/>
    <x v="4"/>
    <n v="6861"/>
    <n v="5398"/>
    <n v="35"/>
    <n v="5363"/>
    <n v="68265.45"/>
    <n v="12589"/>
    <x v="0"/>
    <x v="30"/>
  </r>
  <r>
    <x v="8"/>
    <s v="02"/>
    <x v="1"/>
    <x v="30"/>
    <x v="30"/>
    <x v="4"/>
    <n v="7108"/>
    <n v="5705"/>
    <n v="25"/>
    <n v="5680"/>
    <n v="73137.586670000004"/>
    <n v="15505.39667"/>
    <x v="0"/>
    <x v="30"/>
  </r>
  <r>
    <x v="8"/>
    <s v="03"/>
    <x v="2"/>
    <x v="30"/>
    <x v="30"/>
    <x v="4"/>
    <n v="8063"/>
    <n v="6445"/>
    <n v="11"/>
    <n v="6434"/>
    <n v="84130.716669999994"/>
    <n v="23724.31667"/>
    <x v="0"/>
    <x v="30"/>
  </r>
  <r>
    <x v="8"/>
    <s v="04"/>
    <x v="3"/>
    <x v="30"/>
    <x v="30"/>
    <x v="4"/>
    <n v="8868"/>
    <n v="6808"/>
    <n v="26"/>
    <n v="6782"/>
    <n v="90795.628330000007"/>
    <n v="18709.338329999999"/>
    <x v="0"/>
    <x v="30"/>
  </r>
  <r>
    <x v="8"/>
    <s v="05"/>
    <x v="4"/>
    <x v="30"/>
    <x v="30"/>
    <x v="4"/>
    <n v="9584"/>
    <n v="7228"/>
    <n v="35"/>
    <n v="7193"/>
    <n v="94103.916670000006"/>
    <n v="19386.916669999999"/>
    <x v="0"/>
    <x v="30"/>
  </r>
  <r>
    <x v="8"/>
    <s v="06"/>
    <x v="5"/>
    <x v="30"/>
    <x v="30"/>
    <x v="4"/>
    <n v="9530"/>
    <n v="6933"/>
    <n v="51"/>
    <n v="6882"/>
    <n v="87483.716669999994"/>
    <n v="22245.43333"/>
    <x v="0"/>
    <x v="30"/>
  </r>
  <r>
    <x v="8"/>
    <s v="07"/>
    <x v="6"/>
    <x v="30"/>
    <x v="30"/>
    <x v="4"/>
    <n v="10248"/>
    <n v="7462"/>
    <n v="28"/>
    <n v="7434"/>
    <n v="99889.31667"/>
    <n v="24691.133330000001"/>
    <x v="0"/>
    <x v="30"/>
  </r>
  <r>
    <x v="8"/>
    <s v="08"/>
    <x v="7"/>
    <x v="30"/>
    <x v="30"/>
    <x v="4"/>
    <n v="10289"/>
    <n v="7465"/>
    <n v="41"/>
    <n v="7424"/>
    <n v="98236.69"/>
    <n v="23432.443329999998"/>
    <x v="0"/>
    <x v="30"/>
  </r>
  <r>
    <x v="8"/>
    <s v="09"/>
    <x v="8"/>
    <x v="30"/>
    <x v="30"/>
    <x v="4"/>
    <m/>
    <m/>
    <m/>
    <m/>
    <m/>
    <m/>
    <x v="0"/>
    <x v="30"/>
  </r>
  <r>
    <x v="8"/>
    <s v="10"/>
    <x v="9"/>
    <x v="30"/>
    <x v="30"/>
    <x v="4"/>
    <m/>
    <m/>
    <m/>
    <m/>
    <m/>
    <m/>
    <x v="0"/>
    <x v="30"/>
  </r>
  <r>
    <x v="8"/>
    <s v="11"/>
    <x v="10"/>
    <x v="30"/>
    <x v="30"/>
    <x v="4"/>
    <m/>
    <m/>
    <m/>
    <m/>
    <m/>
    <m/>
    <x v="0"/>
    <x v="30"/>
  </r>
  <r>
    <x v="8"/>
    <s v="12"/>
    <x v="11"/>
    <x v="30"/>
    <x v="30"/>
    <x v="4"/>
    <m/>
    <m/>
    <m/>
    <m/>
    <m/>
    <m/>
    <x v="0"/>
    <x v="30"/>
  </r>
  <r>
    <x v="8"/>
    <s v="01"/>
    <x v="0"/>
    <x v="31"/>
    <x v="31"/>
    <x v="5"/>
    <n v="16336"/>
    <n v="14287"/>
    <n v="15"/>
    <n v="14272"/>
    <n v="174808.66583000001"/>
    <n v="37795.100830000003"/>
    <x v="0"/>
    <x v="31"/>
  </r>
  <r>
    <x v="8"/>
    <s v="02"/>
    <x v="1"/>
    <x v="31"/>
    <x v="31"/>
    <x v="5"/>
    <n v="16903"/>
    <n v="15048"/>
    <n v="33"/>
    <n v="15015"/>
    <n v="181763.14"/>
    <n v="39088.476669999996"/>
    <x v="0"/>
    <x v="31"/>
  </r>
  <r>
    <x v="8"/>
    <s v="03"/>
    <x v="2"/>
    <x v="31"/>
    <x v="31"/>
    <x v="5"/>
    <n v="19964"/>
    <n v="17643"/>
    <n v="108"/>
    <n v="17535"/>
    <n v="209313.7"/>
    <n v="41376.06667"/>
    <x v="0"/>
    <x v="31"/>
  </r>
  <r>
    <x v="8"/>
    <s v="04"/>
    <x v="3"/>
    <x v="31"/>
    <x v="31"/>
    <x v="5"/>
    <n v="20683"/>
    <n v="18176"/>
    <n v="193"/>
    <n v="17983"/>
    <n v="213606.89582999999"/>
    <n v="39703.837500000001"/>
    <x v="0"/>
    <x v="31"/>
  </r>
  <r>
    <x v="8"/>
    <s v="05"/>
    <x v="4"/>
    <x v="31"/>
    <x v="31"/>
    <x v="5"/>
    <n v="21888"/>
    <n v="19052"/>
    <n v="248"/>
    <n v="18804"/>
    <n v="220919.72417"/>
    <n v="35664.042500000003"/>
    <x v="0"/>
    <x v="31"/>
  </r>
  <r>
    <x v="8"/>
    <s v="06"/>
    <x v="5"/>
    <x v="31"/>
    <x v="31"/>
    <x v="5"/>
    <n v="21004"/>
    <n v="18291"/>
    <n v="115"/>
    <n v="18176"/>
    <n v="213305.23082999999"/>
    <n v="30613.069169999999"/>
    <x v="0"/>
    <x v="31"/>
  </r>
  <r>
    <x v="8"/>
    <s v="07"/>
    <x v="6"/>
    <x v="31"/>
    <x v="31"/>
    <x v="5"/>
    <n v="22029"/>
    <n v="19099"/>
    <n v="177"/>
    <n v="18922"/>
    <n v="222913.71083"/>
    <n v="41199.10583"/>
    <x v="0"/>
    <x v="31"/>
  </r>
  <r>
    <x v="8"/>
    <s v="08"/>
    <x v="7"/>
    <x v="31"/>
    <x v="31"/>
    <x v="5"/>
    <n v="22249"/>
    <n v="19319"/>
    <n v="136"/>
    <n v="19183"/>
    <n v="225905.155"/>
    <n v="39288.061670000003"/>
    <x v="0"/>
    <x v="31"/>
  </r>
  <r>
    <x v="8"/>
    <s v="09"/>
    <x v="8"/>
    <x v="31"/>
    <x v="31"/>
    <x v="5"/>
    <n v="21432"/>
    <n v="18743"/>
    <n v="24"/>
    <n v="18719"/>
    <n v="224805.66500000001"/>
    <n v="45059.035000000003"/>
    <x v="0"/>
    <x v="31"/>
  </r>
  <r>
    <x v="8"/>
    <s v="10"/>
    <x v="9"/>
    <x v="31"/>
    <x v="31"/>
    <x v="5"/>
    <m/>
    <m/>
    <m/>
    <m/>
    <m/>
    <m/>
    <x v="0"/>
    <x v="31"/>
  </r>
  <r>
    <x v="8"/>
    <s v="11"/>
    <x v="10"/>
    <x v="31"/>
    <x v="31"/>
    <x v="5"/>
    <m/>
    <m/>
    <m/>
    <m/>
    <m/>
    <m/>
    <x v="0"/>
    <x v="31"/>
  </r>
  <r>
    <x v="8"/>
    <s v="12"/>
    <x v="11"/>
    <x v="31"/>
    <x v="31"/>
    <x v="5"/>
    <m/>
    <m/>
    <m/>
    <m/>
    <m/>
    <m/>
    <x v="0"/>
    <x v="31"/>
  </r>
  <r>
    <x v="8"/>
    <s v="01"/>
    <x v="0"/>
    <x v="32"/>
    <x v="32"/>
    <x v="6"/>
    <n v="1622"/>
    <n v="638"/>
    <n v="3"/>
    <n v="635"/>
    <n v="6975.7933300000004"/>
    <n v="1492.69"/>
    <x v="0"/>
    <x v="32"/>
  </r>
  <r>
    <x v="8"/>
    <s v="02"/>
    <x v="1"/>
    <x v="32"/>
    <x v="32"/>
    <x v="6"/>
    <n v="1419"/>
    <n v="613"/>
    <n v="5"/>
    <n v="608"/>
    <n v="6937.6833299999998"/>
    <n v="1625.21667"/>
    <x v="0"/>
    <x v="32"/>
  </r>
  <r>
    <x v="8"/>
    <s v="03"/>
    <x v="2"/>
    <x v="32"/>
    <x v="32"/>
    <x v="6"/>
    <n v="2045"/>
    <n v="780"/>
    <n v="5"/>
    <n v="775"/>
    <n v="8666.9466699999994"/>
    <n v="2033.22"/>
    <x v="0"/>
    <x v="32"/>
  </r>
  <r>
    <x v="8"/>
    <s v="04"/>
    <x v="3"/>
    <x v="32"/>
    <x v="32"/>
    <x v="6"/>
    <n v="2336"/>
    <n v="903"/>
    <n v="9"/>
    <n v="894"/>
    <n v="10320.198329999999"/>
    <n v="2329.4349999999999"/>
    <x v="0"/>
    <x v="32"/>
  </r>
  <r>
    <x v="8"/>
    <s v="05"/>
    <x v="4"/>
    <x v="32"/>
    <x v="32"/>
    <x v="6"/>
    <n v="2359"/>
    <n v="992"/>
    <n v="9"/>
    <n v="983"/>
    <n v="11273.05"/>
    <n v="2021.48333"/>
    <x v="0"/>
    <x v="32"/>
  </r>
  <r>
    <x v="8"/>
    <s v="06"/>
    <x v="5"/>
    <x v="32"/>
    <x v="32"/>
    <x v="6"/>
    <n v="2672"/>
    <n v="1016"/>
    <n v="11"/>
    <n v="1005"/>
    <n v="11677.929169999999"/>
    <n v="2349.0208299999999"/>
    <x v="0"/>
    <x v="32"/>
  </r>
  <r>
    <x v="8"/>
    <s v="07"/>
    <x v="6"/>
    <x v="32"/>
    <x v="32"/>
    <x v="6"/>
    <n v="2969"/>
    <n v="1028"/>
    <n v="14"/>
    <n v="1014"/>
    <n v="11339.471670000001"/>
    <n v="1731.62833"/>
    <x v="0"/>
    <x v="32"/>
  </r>
  <r>
    <x v="8"/>
    <s v="08"/>
    <x v="7"/>
    <x v="32"/>
    <x v="32"/>
    <x v="6"/>
    <n v="2828"/>
    <n v="1047"/>
    <n v="12"/>
    <n v="1035"/>
    <n v="11586.204170000001"/>
    <n v="2127.2791699999998"/>
    <x v="0"/>
    <x v="32"/>
  </r>
  <r>
    <x v="8"/>
    <s v="09"/>
    <x v="8"/>
    <x v="32"/>
    <x v="32"/>
    <x v="6"/>
    <m/>
    <m/>
    <m/>
    <m/>
    <m/>
    <m/>
    <x v="0"/>
    <x v="32"/>
  </r>
  <r>
    <x v="8"/>
    <s v="10"/>
    <x v="9"/>
    <x v="32"/>
    <x v="32"/>
    <x v="6"/>
    <m/>
    <m/>
    <m/>
    <m/>
    <m/>
    <m/>
    <x v="0"/>
    <x v="32"/>
  </r>
  <r>
    <x v="8"/>
    <s v="11"/>
    <x v="10"/>
    <x v="32"/>
    <x v="32"/>
    <x v="6"/>
    <m/>
    <m/>
    <m/>
    <m/>
    <m/>
    <m/>
    <x v="0"/>
    <x v="32"/>
  </r>
  <r>
    <x v="8"/>
    <s v="12"/>
    <x v="11"/>
    <x v="32"/>
    <x v="32"/>
    <x v="6"/>
    <m/>
    <m/>
    <m/>
    <m/>
    <m/>
    <m/>
    <x v="0"/>
    <x v="32"/>
  </r>
  <r>
    <x v="8"/>
    <s v="01"/>
    <x v="0"/>
    <x v="33"/>
    <x v="33"/>
    <x v="6"/>
    <n v="9338"/>
    <n v="7579"/>
    <n v="37"/>
    <n v="7542"/>
    <n v="92521.178329999995"/>
    <n v="24200.955000000002"/>
    <x v="0"/>
    <x v="33"/>
  </r>
  <r>
    <x v="8"/>
    <s v="02"/>
    <x v="1"/>
    <x v="33"/>
    <x v="33"/>
    <x v="6"/>
    <n v="8647"/>
    <n v="7010"/>
    <n v="102"/>
    <n v="6908"/>
    <n v="84221.286670000001"/>
    <n v="24272.78"/>
    <x v="0"/>
    <x v="33"/>
  </r>
  <r>
    <x v="8"/>
    <s v="03"/>
    <x v="2"/>
    <x v="33"/>
    <x v="33"/>
    <x v="6"/>
    <n v="10330"/>
    <n v="8408"/>
    <n v="745"/>
    <n v="7663"/>
    <n v="90990.603329999998"/>
    <n v="30941.33"/>
    <x v="0"/>
    <x v="33"/>
  </r>
  <r>
    <x v="8"/>
    <s v="04"/>
    <x v="3"/>
    <x v="33"/>
    <x v="33"/>
    <x v="6"/>
    <n v="10999"/>
    <n v="8696"/>
    <n v="2"/>
    <n v="8694"/>
    <n v="107565.26667"/>
    <n v="38602.516669999997"/>
    <x v="0"/>
    <x v="33"/>
  </r>
  <r>
    <x v="8"/>
    <s v="05"/>
    <x v="4"/>
    <x v="33"/>
    <x v="33"/>
    <x v="6"/>
    <n v="12132"/>
    <n v="9674"/>
    <n v="46"/>
    <n v="9628"/>
    <n v="117229.17917"/>
    <n v="38060.62083"/>
    <x v="0"/>
    <x v="33"/>
  </r>
  <r>
    <x v="8"/>
    <s v="06"/>
    <x v="5"/>
    <x v="33"/>
    <x v="33"/>
    <x v="6"/>
    <n v="12142"/>
    <n v="9578"/>
    <n v="44"/>
    <n v="9534"/>
    <n v="114719.55417"/>
    <n v="39971.112500000003"/>
    <x v="0"/>
    <x v="33"/>
  </r>
  <r>
    <x v="8"/>
    <s v="07"/>
    <x v="6"/>
    <x v="33"/>
    <x v="33"/>
    <x v="6"/>
    <n v="12558"/>
    <n v="9863"/>
    <n v="3"/>
    <n v="9860"/>
    <n v="119737.54"/>
    <n v="40600.476669999996"/>
    <x v="0"/>
    <x v="33"/>
  </r>
  <r>
    <x v="8"/>
    <s v="08"/>
    <x v="7"/>
    <x v="33"/>
    <x v="33"/>
    <x v="6"/>
    <n v="12570"/>
    <n v="9849"/>
    <n v="132"/>
    <n v="9717"/>
    <n v="118039.88333"/>
    <n v="38560.116670000003"/>
    <x v="0"/>
    <x v="33"/>
  </r>
  <r>
    <x v="8"/>
    <s v="09"/>
    <x v="8"/>
    <x v="33"/>
    <x v="33"/>
    <x v="6"/>
    <m/>
    <m/>
    <m/>
    <m/>
    <m/>
    <m/>
    <x v="0"/>
    <x v="33"/>
  </r>
  <r>
    <x v="8"/>
    <s v="10"/>
    <x v="9"/>
    <x v="33"/>
    <x v="33"/>
    <x v="6"/>
    <m/>
    <m/>
    <m/>
    <m/>
    <m/>
    <m/>
    <x v="0"/>
    <x v="33"/>
  </r>
  <r>
    <x v="8"/>
    <s v="11"/>
    <x v="10"/>
    <x v="33"/>
    <x v="33"/>
    <x v="6"/>
    <m/>
    <m/>
    <m/>
    <m/>
    <m/>
    <m/>
    <x v="0"/>
    <x v="33"/>
  </r>
  <r>
    <x v="8"/>
    <s v="12"/>
    <x v="11"/>
    <x v="33"/>
    <x v="33"/>
    <x v="6"/>
    <m/>
    <m/>
    <m/>
    <m/>
    <m/>
    <m/>
    <x v="0"/>
    <x v="33"/>
  </r>
  <r>
    <x v="8"/>
    <s v="01"/>
    <x v="0"/>
    <x v="34"/>
    <x v="34"/>
    <x v="7"/>
    <n v="9368"/>
    <n v="7347"/>
    <n v="60"/>
    <n v="7287"/>
    <n v="85280.992499999993"/>
    <n v="21657.274170000001"/>
    <x v="0"/>
    <x v="34"/>
  </r>
  <r>
    <x v="8"/>
    <s v="02"/>
    <x v="1"/>
    <x v="34"/>
    <x v="34"/>
    <x v="7"/>
    <n v="9213"/>
    <n v="7467"/>
    <n v="356"/>
    <n v="7111"/>
    <n v="83627.482499999998"/>
    <n v="23847.584169999998"/>
    <x v="0"/>
    <x v="34"/>
  </r>
  <r>
    <x v="8"/>
    <s v="03"/>
    <x v="2"/>
    <x v="34"/>
    <x v="34"/>
    <x v="7"/>
    <n v="10816"/>
    <n v="8751"/>
    <n v="42"/>
    <n v="8709"/>
    <n v="103458.98333"/>
    <n v="24104.383330000001"/>
    <x v="0"/>
    <x v="34"/>
  </r>
  <r>
    <x v="8"/>
    <s v="04"/>
    <x v="3"/>
    <x v="34"/>
    <x v="34"/>
    <x v="7"/>
    <n v="11523"/>
    <n v="9179"/>
    <n v="116"/>
    <n v="9063"/>
    <n v="105907.17582999999"/>
    <n v="24615.857499999998"/>
    <x v="0"/>
    <x v="34"/>
  </r>
  <r>
    <x v="8"/>
    <s v="05"/>
    <x v="4"/>
    <x v="34"/>
    <x v="34"/>
    <x v="7"/>
    <n v="12403"/>
    <n v="9766"/>
    <n v="51"/>
    <n v="9715"/>
    <n v="114071.23667"/>
    <n v="24397.213329999999"/>
    <x v="0"/>
    <x v="34"/>
  </r>
  <r>
    <x v="8"/>
    <s v="06"/>
    <x v="5"/>
    <x v="34"/>
    <x v="34"/>
    <x v="7"/>
    <n v="12464"/>
    <n v="9637"/>
    <n v="25"/>
    <n v="9612"/>
    <n v="113782.33083000001"/>
    <n v="24073.702499999999"/>
    <x v="0"/>
    <x v="34"/>
  </r>
  <r>
    <x v="8"/>
    <s v="07"/>
    <x v="6"/>
    <x v="34"/>
    <x v="34"/>
    <x v="7"/>
    <n v="12163"/>
    <n v="9151"/>
    <n v="138"/>
    <n v="9013"/>
    <n v="105988.02833"/>
    <n v="21166.771669999998"/>
    <x v="0"/>
    <x v="34"/>
  </r>
  <r>
    <x v="8"/>
    <s v="08"/>
    <x v="7"/>
    <x v="34"/>
    <x v="34"/>
    <x v="7"/>
    <n v="12601"/>
    <n v="9764"/>
    <n v="18"/>
    <n v="9746"/>
    <n v="115632.35333"/>
    <n v="23402.61333"/>
    <x v="0"/>
    <x v="34"/>
  </r>
  <r>
    <x v="8"/>
    <s v="09"/>
    <x v="8"/>
    <x v="34"/>
    <x v="34"/>
    <x v="7"/>
    <n v="12534"/>
    <n v="9747"/>
    <n v="109"/>
    <n v="9638"/>
    <n v="114225.95333"/>
    <n v="27673.646669999998"/>
    <x v="0"/>
    <x v="34"/>
  </r>
  <r>
    <x v="8"/>
    <s v="10"/>
    <x v="9"/>
    <x v="34"/>
    <x v="34"/>
    <x v="7"/>
    <m/>
    <m/>
    <m/>
    <m/>
    <m/>
    <m/>
    <x v="0"/>
    <x v="34"/>
  </r>
  <r>
    <x v="8"/>
    <s v="11"/>
    <x v="10"/>
    <x v="34"/>
    <x v="34"/>
    <x v="7"/>
    <m/>
    <m/>
    <m/>
    <m/>
    <m/>
    <m/>
    <x v="0"/>
    <x v="34"/>
  </r>
  <r>
    <x v="8"/>
    <s v="12"/>
    <x v="11"/>
    <x v="34"/>
    <x v="34"/>
    <x v="7"/>
    <m/>
    <m/>
    <m/>
    <m/>
    <m/>
    <m/>
    <x v="0"/>
    <x v="34"/>
  </r>
  <r>
    <x v="8"/>
    <s v="01"/>
    <x v="0"/>
    <x v="35"/>
    <x v="35"/>
    <x v="8"/>
    <n v="2507"/>
    <n v="1826"/>
    <n v="0"/>
    <n v="1826"/>
    <n v="20947.716670000002"/>
    <n v="5399.25"/>
    <x v="0"/>
    <x v="35"/>
  </r>
  <r>
    <x v="8"/>
    <s v="02"/>
    <x v="1"/>
    <x v="35"/>
    <x v="35"/>
    <x v="8"/>
    <n v="2612"/>
    <n v="1911"/>
    <n v="0"/>
    <n v="1911"/>
    <n v="21975.938330000001"/>
    <n v="5233.9449999999997"/>
    <x v="0"/>
    <x v="35"/>
  </r>
  <r>
    <x v="8"/>
    <s v="03"/>
    <x v="2"/>
    <x v="35"/>
    <x v="35"/>
    <x v="8"/>
    <n v="3640"/>
    <n v="2450"/>
    <n v="0"/>
    <n v="2450"/>
    <n v="27989.666669999999"/>
    <n v="5329.8"/>
    <x v="0"/>
    <x v="35"/>
  </r>
  <r>
    <x v="8"/>
    <s v="04"/>
    <x v="3"/>
    <x v="35"/>
    <x v="35"/>
    <x v="8"/>
    <n v="3751"/>
    <n v="2506"/>
    <n v="0"/>
    <n v="2506"/>
    <n v="28465.071670000001"/>
    <n v="5292.2616699999999"/>
    <x v="0"/>
    <x v="35"/>
  </r>
  <r>
    <x v="8"/>
    <s v="05"/>
    <x v="4"/>
    <x v="35"/>
    <x v="35"/>
    <x v="8"/>
    <n v="3972"/>
    <n v="2684"/>
    <n v="0"/>
    <n v="2684"/>
    <n v="30838.778330000001"/>
    <n v="5483.5883299999996"/>
    <x v="0"/>
    <x v="35"/>
  </r>
  <r>
    <x v="8"/>
    <s v="06"/>
    <x v="5"/>
    <x v="35"/>
    <x v="35"/>
    <x v="8"/>
    <n v="3974"/>
    <n v="2760"/>
    <n v="0"/>
    <n v="2760"/>
    <n v="31798.669170000001"/>
    <n v="5626.9308300000002"/>
    <x v="0"/>
    <x v="35"/>
  </r>
  <r>
    <x v="8"/>
    <s v="07"/>
    <x v="6"/>
    <x v="35"/>
    <x v="35"/>
    <x v="8"/>
    <n v="4205"/>
    <n v="2666"/>
    <n v="0"/>
    <n v="2666"/>
    <n v="30418.855"/>
    <n v="5353.5783300000003"/>
    <x v="0"/>
    <x v="35"/>
  </r>
  <r>
    <x v="8"/>
    <s v="08"/>
    <x v="7"/>
    <x v="35"/>
    <x v="35"/>
    <x v="8"/>
    <n v="3823"/>
    <n v="2554"/>
    <n v="0"/>
    <n v="2554"/>
    <n v="29296.979169999999"/>
    <n v="5128.8041700000003"/>
    <x v="0"/>
    <x v="35"/>
  </r>
  <r>
    <x v="8"/>
    <s v="09"/>
    <x v="8"/>
    <x v="35"/>
    <x v="35"/>
    <x v="8"/>
    <m/>
    <m/>
    <m/>
    <m/>
    <m/>
    <m/>
    <x v="0"/>
    <x v="35"/>
  </r>
  <r>
    <x v="8"/>
    <s v="10"/>
    <x v="9"/>
    <x v="35"/>
    <x v="35"/>
    <x v="8"/>
    <m/>
    <m/>
    <m/>
    <m/>
    <m/>
    <m/>
    <x v="0"/>
    <x v="35"/>
  </r>
  <r>
    <x v="8"/>
    <s v="11"/>
    <x v="10"/>
    <x v="35"/>
    <x v="35"/>
    <x v="8"/>
    <m/>
    <m/>
    <m/>
    <m/>
    <m/>
    <m/>
    <x v="0"/>
    <x v="35"/>
  </r>
  <r>
    <x v="8"/>
    <s v="12"/>
    <x v="11"/>
    <x v="35"/>
    <x v="35"/>
    <x v="8"/>
    <m/>
    <m/>
    <m/>
    <m/>
    <m/>
    <m/>
    <x v="0"/>
    <x v="35"/>
  </r>
  <r>
    <x v="8"/>
    <s v="01"/>
    <x v="0"/>
    <x v="88"/>
    <x v="88"/>
    <x v="9"/>
    <m/>
    <m/>
    <m/>
    <m/>
    <m/>
    <m/>
    <x v="3"/>
    <x v="88"/>
  </r>
  <r>
    <x v="8"/>
    <s v="02"/>
    <x v="1"/>
    <x v="88"/>
    <x v="88"/>
    <x v="9"/>
    <m/>
    <m/>
    <m/>
    <m/>
    <m/>
    <m/>
    <x v="3"/>
    <x v="88"/>
  </r>
  <r>
    <x v="8"/>
    <s v="03"/>
    <x v="2"/>
    <x v="88"/>
    <x v="88"/>
    <x v="9"/>
    <m/>
    <m/>
    <m/>
    <m/>
    <m/>
    <m/>
    <x v="3"/>
    <x v="88"/>
  </r>
  <r>
    <x v="8"/>
    <s v="04"/>
    <x v="3"/>
    <x v="88"/>
    <x v="88"/>
    <x v="9"/>
    <m/>
    <m/>
    <m/>
    <m/>
    <m/>
    <m/>
    <x v="3"/>
    <x v="88"/>
  </r>
  <r>
    <x v="8"/>
    <s v="05"/>
    <x v="4"/>
    <x v="88"/>
    <x v="88"/>
    <x v="9"/>
    <m/>
    <m/>
    <m/>
    <m/>
    <m/>
    <m/>
    <x v="3"/>
    <x v="88"/>
  </r>
  <r>
    <x v="8"/>
    <s v="06"/>
    <x v="5"/>
    <x v="88"/>
    <x v="88"/>
    <x v="9"/>
    <m/>
    <m/>
    <m/>
    <m/>
    <m/>
    <m/>
    <x v="3"/>
    <x v="88"/>
  </r>
  <r>
    <x v="8"/>
    <s v="07"/>
    <x v="6"/>
    <x v="88"/>
    <x v="88"/>
    <x v="9"/>
    <m/>
    <m/>
    <m/>
    <m/>
    <m/>
    <m/>
    <x v="3"/>
    <x v="88"/>
  </r>
  <r>
    <x v="8"/>
    <s v="08"/>
    <x v="7"/>
    <x v="88"/>
    <x v="88"/>
    <x v="9"/>
    <m/>
    <m/>
    <m/>
    <m/>
    <m/>
    <m/>
    <x v="3"/>
    <x v="88"/>
  </r>
  <r>
    <x v="8"/>
    <s v="09"/>
    <x v="8"/>
    <x v="88"/>
    <x v="88"/>
    <x v="9"/>
    <m/>
    <m/>
    <m/>
    <m/>
    <m/>
    <m/>
    <x v="0"/>
    <x v="88"/>
  </r>
  <r>
    <x v="8"/>
    <s v="10"/>
    <x v="9"/>
    <x v="88"/>
    <x v="88"/>
    <x v="9"/>
    <m/>
    <m/>
    <m/>
    <m/>
    <m/>
    <m/>
    <x v="0"/>
    <x v="88"/>
  </r>
  <r>
    <x v="8"/>
    <s v="11"/>
    <x v="10"/>
    <x v="88"/>
    <x v="88"/>
    <x v="9"/>
    <m/>
    <m/>
    <m/>
    <m/>
    <m/>
    <m/>
    <x v="0"/>
    <x v="88"/>
  </r>
  <r>
    <x v="8"/>
    <s v="12"/>
    <x v="11"/>
    <x v="88"/>
    <x v="88"/>
    <x v="9"/>
    <m/>
    <m/>
    <m/>
    <m/>
    <m/>
    <m/>
    <x v="0"/>
    <x v="88"/>
  </r>
  <r>
    <x v="8"/>
    <s v="01"/>
    <x v="0"/>
    <x v="36"/>
    <x v="36"/>
    <x v="9"/>
    <n v="7827"/>
    <n v="6999"/>
    <n v="0"/>
    <n v="6999"/>
    <n v="83245.211670000004"/>
    <n v="20071.771669999998"/>
    <x v="0"/>
    <x v="36"/>
  </r>
  <r>
    <x v="8"/>
    <s v="02"/>
    <x v="1"/>
    <x v="36"/>
    <x v="36"/>
    <x v="9"/>
    <n v="7462"/>
    <n v="6610"/>
    <n v="0"/>
    <n v="6610"/>
    <n v="79511.097500000003"/>
    <n v="17797.33583"/>
    <x v="0"/>
    <x v="36"/>
  </r>
  <r>
    <x v="8"/>
    <s v="03"/>
    <x v="2"/>
    <x v="36"/>
    <x v="36"/>
    <x v="9"/>
    <n v="8863"/>
    <n v="7882"/>
    <n v="0"/>
    <n v="7882"/>
    <n v="97078.961670000004"/>
    <n v="23135.571670000001"/>
    <x v="0"/>
    <x v="36"/>
  </r>
  <r>
    <x v="8"/>
    <s v="04"/>
    <x v="3"/>
    <x v="36"/>
    <x v="36"/>
    <x v="9"/>
    <n v="9382"/>
    <n v="8161"/>
    <n v="0"/>
    <n v="8161"/>
    <n v="98413.554999999993"/>
    <n v="19465.945"/>
    <x v="0"/>
    <x v="36"/>
  </r>
  <r>
    <x v="8"/>
    <s v="05"/>
    <x v="4"/>
    <x v="36"/>
    <x v="36"/>
    <x v="9"/>
    <n v="10173"/>
    <n v="8769"/>
    <n v="22"/>
    <n v="8747"/>
    <n v="106727.79333"/>
    <n v="20740.490000000002"/>
    <x v="0"/>
    <x v="36"/>
  </r>
  <r>
    <x v="8"/>
    <s v="06"/>
    <x v="5"/>
    <x v="36"/>
    <x v="36"/>
    <x v="9"/>
    <n v="10114"/>
    <n v="8474"/>
    <n v="21"/>
    <n v="8453"/>
    <n v="103888.33167"/>
    <n v="19254.818329999998"/>
    <x v="0"/>
    <x v="36"/>
  </r>
  <r>
    <x v="8"/>
    <s v="07"/>
    <x v="6"/>
    <x v="36"/>
    <x v="36"/>
    <x v="9"/>
    <n v="9993"/>
    <n v="7870"/>
    <n v="20"/>
    <n v="7850"/>
    <n v="94294.008329999997"/>
    <n v="15569.791670000001"/>
    <x v="0"/>
    <x v="36"/>
  </r>
  <r>
    <x v="8"/>
    <s v="08"/>
    <x v="7"/>
    <x v="36"/>
    <x v="36"/>
    <x v="9"/>
    <n v="10270"/>
    <n v="8527"/>
    <n v="28"/>
    <n v="8499"/>
    <n v="103436.91333"/>
    <n v="18302.82"/>
    <x v="0"/>
    <x v="36"/>
  </r>
  <r>
    <x v="8"/>
    <s v="09"/>
    <x v="8"/>
    <x v="36"/>
    <x v="36"/>
    <x v="9"/>
    <m/>
    <m/>
    <m/>
    <m/>
    <m/>
    <m/>
    <x v="0"/>
    <x v="36"/>
  </r>
  <r>
    <x v="8"/>
    <s v="10"/>
    <x v="9"/>
    <x v="36"/>
    <x v="36"/>
    <x v="9"/>
    <m/>
    <m/>
    <m/>
    <m/>
    <m/>
    <m/>
    <x v="0"/>
    <x v="36"/>
  </r>
  <r>
    <x v="8"/>
    <s v="11"/>
    <x v="10"/>
    <x v="36"/>
    <x v="36"/>
    <x v="9"/>
    <m/>
    <m/>
    <m/>
    <m/>
    <m/>
    <m/>
    <x v="0"/>
    <x v="36"/>
  </r>
  <r>
    <x v="8"/>
    <s v="12"/>
    <x v="11"/>
    <x v="36"/>
    <x v="36"/>
    <x v="9"/>
    <m/>
    <m/>
    <m/>
    <m/>
    <m/>
    <m/>
    <x v="0"/>
    <x v="36"/>
  </r>
  <r>
    <x v="8"/>
    <s v="01"/>
    <x v="0"/>
    <x v="89"/>
    <x v="89"/>
    <x v="9"/>
    <m/>
    <m/>
    <m/>
    <m/>
    <m/>
    <m/>
    <x v="3"/>
    <x v="89"/>
  </r>
  <r>
    <x v="8"/>
    <s v="02"/>
    <x v="1"/>
    <x v="89"/>
    <x v="89"/>
    <x v="9"/>
    <m/>
    <m/>
    <m/>
    <m/>
    <m/>
    <m/>
    <x v="3"/>
    <x v="89"/>
  </r>
  <r>
    <x v="8"/>
    <s v="03"/>
    <x v="2"/>
    <x v="89"/>
    <x v="89"/>
    <x v="9"/>
    <m/>
    <m/>
    <m/>
    <m/>
    <m/>
    <m/>
    <x v="3"/>
    <x v="89"/>
  </r>
  <r>
    <x v="8"/>
    <s v="04"/>
    <x v="3"/>
    <x v="89"/>
    <x v="89"/>
    <x v="9"/>
    <m/>
    <m/>
    <m/>
    <m/>
    <m/>
    <m/>
    <x v="3"/>
    <x v="89"/>
  </r>
  <r>
    <x v="8"/>
    <s v="05"/>
    <x v="4"/>
    <x v="89"/>
    <x v="89"/>
    <x v="9"/>
    <m/>
    <m/>
    <m/>
    <m/>
    <m/>
    <m/>
    <x v="3"/>
    <x v="89"/>
  </r>
  <r>
    <x v="8"/>
    <s v="06"/>
    <x v="5"/>
    <x v="89"/>
    <x v="89"/>
    <x v="9"/>
    <m/>
    <m/>
    <m/>
    <m/>
    <m/>
    <m/>
    <x v="3"/>
    <x v="89"/>
  </r>
  <r>
    <x v="8"/>
    <s v="07"/>
    <x v="6"/>
    <x v="89"/>
    <x v="89"/>
    <x v="9"/>
    <m/>
    <m/>
    <m/>
    <m/>
    <m/>
    <m/>
    <x v="3"/>
    <x v="89"/>
  </r>
  <r>
    <x v="8"/>
    <s v="08"/>
    <x v="7"/>
    <x v="89"/>
    <x v="89"/>
    <x v="9"/>
    <m/>
    <m/>
    <m/>
    <m/>
    <m/>
    <m/>
    <x v="3"/>
    <x v="89"/>
  </r>
  <r>
    <x v="8"/>
    <s v="09"/>
    <x v="8"/>
    <x v="89"/>
    <x v="89"/>
    <x v="9"/>
    <m/>
    <m/>
    <m/>
    <m/>
    <m/>
    <m/>
    <x v="0"/>
    <x v="89"/>
  </r>
  <r>
    <x v="8"/>
    <s v="10"/>
    <x v="9"/>
    <x v="89"/>
    <x v="89"/>
    <x v="9"/>
    <m/>
    <m/>
    <m/>
    <m/>
    <m/>
    <m/>
    <x v="0"/>
    <x v="89"/>
  </r>
  <r>
    <x v="8"/>
    <s v="11"/>
    <x v="10"/>
    <x v="89"/>
    <x v="89"/>
    <x v="9"/>
    <m/>
    <m/>
    <m/>
    <m/>
    <m/>
    <m/>
    <x v="0"/>
    <x v="89"/>
  </r>
  <r>
    <x v="8"/>
    <s v="12"/>
    <x v="11"/>
    <x v="89"/>
    <x v="89"/>
    <x v="9"/>
    <m/>
    <m/>
    <m/>
    <m/>
    <m/>
    <m/>
    <x v="0"/>
    <x v="89"/>
  </r>
  <r>
    <x v="8"/>
    <s v="01"/>
    <x v="0"/>
    <x v="90"/>
    <x v="90"/>
    <x v="9"/>
    <m/>
    <m/>
    <m/>
    <m/>
    <m/>
    <m/>
    <x v="3"/>
    <x v="90"/>
  </r>
  <r>
    <x v="8"/>
    <s v="02"/>
    <x v="1"/>
    <x v="90"/>
    <x v="90"/>
    <x v="9"/>
    <m/>
    <m/>
    <m/>
    <m/>
    <m/>
    <m/>
    <x v="3"/>
    <x v="90"/>
  </r>
  <r>
    <x v="8"/>
    <s v="03"/>
    <x v="2"/>
    <x v="90"/>
    <x v="90"/>
    <x v="9"/>
    <m/>
    <m/>
    <m/>
    <m/>
    <m/>
    <m/>
    <x v="3"/>
    <x v="90"/>
  </r>
  <r>
    <x v="8"/>
    <s v="04"/>
    <x v="3"/>
    <x v="90"/>
    <x v="90"/>
    <x v="9"/>
    <m/>
    <m/>
    <m/>
    <m/>
    <m/>
    <m/>
    <x v="3"/>
    <x v="90"/>
  </r>
  <r>
    <x v="8"/>
    <s v="05"/>
    <x v="4"/>
    <x v="90"/>
    <x v="90"/>
    <x v="9"/>
    <m/>
    <m/>
    <m/>
    <m/>
    <m/>
    <m/>
    <x v="3"/>
    <x v="90"/>
  </r>
  <r>
    <x v="8"/>
    <s v="06"/>
    <x v="5"/>
    <x v="90"/>
    <x v="90"/>
    <x v="9"/>
    <m/>
    <m/>
    <m/>
    <m/>
    <m/>
    <m/>
    <x v="3"/>
    <x v="90"/>
  </r>
  <r>
    <x v="8"/>
    <s v="07"/>
    <x v="6"/>
    <x v="90"/>
    <x v="90"/>
    <x v="9"/>
    <m/>
    <m/>
    <m/>
    <m/>
    <m/>
    <m/>
    <x v="3"/>
    <x v="90"/>
  </r>
  <r>
    <x v="8"/>
    <s v="08"/>
    <x v="7"/>
    <x v="90"/>
    <x v="90"/>
    <x v="9"/>
    <m/>
    <m/>
    <m/>
    <m/>
    <m/>
    <m/>
    <x v="3"/>
    <x v="90"/>
  </r>
  <r>
    <x v="8"/>
    <s v="09"/>
    <x v="8"/>
    <x v="90"/>
    <x v="90"/>
    <x v="9"/>
    <m/>
    <m/>
    <m/>
    <m/>
    <m/>
    <m/>
    <x v="0"/>
    <x v="90"/>
  </r>
  <r>
    <x v="8"/>
    <s v="10"/>
    <x v="9"/>
    <x v="90"/>
    <x v="90"/>
    <x v="9"/>
    <m/>
    <m/>
    <m/>
    <m/>
    <m/>
    <m/>
    <x v="0"/>
    <x v="90"/>
  </r>
  <r>
    <x v="8"/>
    <s v="11"/>
    <x v="10"/>
    <x v="90"/>
    <x v="90"/>
    <x v="9"/>
    <m/>
    <m/>
    <m/>
    <m/>
    <m/>
    <m/>
    <x v="0"/>
    <x v="90"/>
  </r>
  <r>
    <x v="8"/>
    <s v="12"/>
    <x v="11"/>
    <x v="90"/>
    <x v="90"/>
    <x v="9"/>
    <m/>
    <m/>
    <m/>
    <m/>
    <m/>
    <m/>
    <x v="0"/>
    <x v="90"/>
  </r>
  <r>
    <x v="8"/>
    <s v="01"/>
    <x v="0"/>
    <x v="37"/>
    <x v="103"/>
    <x v="10"/>
    <n v="7703"/>
    <n v="6073"/>
    <n v="27"/>
    <n v="6046"/>
    <n v="65488.194170000002"/>
    <n v="18986.15583"/>
    <x v="0"/>
    <x v="103"/>
  </r>
  <r>
    <x v="8"/>
    <s v="02"/>
    <x v="1"/>
    <x v="37"/>
    <x v="103"/>
    <x v="10"/>
    <n v="7183"/>
    <n v="5713"/>
    <n v="34"/>
    <n v="5679"/>
    <n v="62303.766669999997"/>
    <n v="21759.616669999999"/>
    <x v="0"/>
    <x v="103"/>
  </r>
  <r>
    <x v="8"/>
    <s v="03"/>
    <x v="2"/>
    <x v="37"/>
    <x v="103"/>
    <x v="10"/>
    <n v="7871"/>
    <n v="6462"/>
    <n v="0"/>
    <n v="6462"/>
    <n v="70502.315000000002"/>
    <n v="18490.251670000001"/>
    <x v="0"/>
    <x v="103"/>
  </r>
  <r>
    <x v="8"/>
    <s v="04"/>
    <x v="3"/>
    <x v="37"/>
    <x v="103"/>
    <x v="10"/>
    <n v="8092"/>
    <n v="6680"/>
    <n v="1"/>
    <n v="6679"/>
    <n v="73566.404999999999"/>
    <n v="22390.51167"/>
    <x v="0"/>
    <x v="103"/>
  </r>
  <r>
    <x v="8"/>
    <s v="05"/>
    <x v="4"/>
    <x v="37"/>
    <x v="103"/>
    <x v="10"/>
    <n v="8990"/>
    <n v="7539"/>
    <n v="3"/>
    <n v="7536"/>
    <n v="82562.943329999995"/>
    <n v="20506.27333"/>
    <x v="0"/>
    <x v="103"/>
  </r>
  <r>
    <x v="8"/>
    <s v="06"/>
    <x v="5"/>
    <x v="37"/>
    <x v="103"/>
    <x v="10"/>
    <n v="9385"/>
    <n v="7671"/>
    <n v="14"/>
    <n v="7657"/>
    <n v="84035.657500000001"/>
    <n v="23352.92583"/>
    <x v="0"/>
    <x v="103"/>
  </r>
  <r>
    <x v="8"/>
    <s v="07"/>
    <x v="6"/>
    <x v="37"/>
    <x v="103"/>
    <x v="10"/>
    <n v="9683"/>
    <n v="7835"/>
    <n v="1"/>
    <n v="7834"/>
    <n v="86603.774999999994"/>
    <n v="23417.825000000001"/>
    <x v="0"/>
    <x v="103"/>
  </r>
  <r>
    <x v="8"/>
    <s v="08"/>
    <x v="7"/>
    <x v="37"/>
    <x v="103"/>
    <x v="10"/>
    <n v="9670"/>
    <n v="7837"/>
    <n v="3"/>
    <n v="7834"/>
    <n v="86488.74"/>
    <n v="20996.326669999999"/>
    <x v="0"/>
    <x v="103"/>
  </r>
  <r>
    <x v="8"/>
    <s v="09"/>
    <x v="8"/>
    <x v="37"/>
    <x v="103"/>
    <x v="10"/>
    <m/>
    <m/>
    <m/>
    <m/>
    <m/>
    <m/>
    <x v="0"/>
    <x v="103"/>
  </r>
  <r>
    <x v="8"/>
    <s v="10"/>
    <x v="9"/>
    <x v="37"/>
    <x v="103"/>
    <x v="10"/>
    <m/>
    <m/>
    <m/>
    <m/>
    <m/>
    <m/>
    <x v="0"/>
    <x v="103"/>
  </r>
  <r>
    <x v="8"/>
    <s v="11"/>
    <x v="10"/>
    <x v="37"/>
    <x v="103"/>
    <x v="10"/>
    <m/>
    <m/>
    <m/>
    <m/>
    <m/>
    <m/>
    <x v="0"/>
    <x v="103"/>
  </r>
  <r>
    <x v="8"/>
    <s v="12"/>
    <x v="11"/>
    <x v="37"/>
    <x v="103"/>
    <x v="10"/>
    <m/>
    <m/>
    <m/>
    <m/>
    <m/>
    <m/>
    <x v="0"/>
    <x v="103"/>
  </r>
  <r>
    <x v="8"/>
    <s v="01"/>
    <x v="0"/>
    <x v="38"/>
    <x v="38"/>
    <x v="11"/>
    <n v="1647"/>
    <n v="1253"/>
    <n v="66"/>
    <n v="1187"/>
    <n v="12202.53333"/>
    <n v="3944.6666700000001"/>
    <x v="0"/>
    <x v="38"/>
  </r>
  <r>
    <x v="8"/>
    <s v="02"/>
    <x v="1"/>
    <x v="38"/>
    <x v="38"/>
    <x v="11"/>
    <n v="1679"/>
    <n v="1274"/>
    <n v="63"/>
    <n v="1211"/>
    <n v="12521.758330000001"/>
    <n v="3773.6750000000002"/>
    <x v="0"/>
    <x v="38"/>
  </r>
  <r>
    <x v="8"/>
    <s v="03"/>
    <x v="2"/>
    <x v="38"/>
    <x v="38"/>
    <x v="11"/>
    <n v="1926"/>
    <n v="1462"/>
    <n v="34"/>
    <n v="1428"/>
    <n v="14975.313330000001"/>
    <n v="4829.47"/>
    <x v="0"/>
    <x v="38"/>
  </r>
  <r>
    <x v="8"/>
    <s v="04"/>
    <x v="3"/>
    <x v="38"/>
    <x v="38"/>
    <x v="11"/>
    <n v="2017"/>
    <n v="1555"/>
    <n v="43"/>
    <n v="1512"/>
    <n v="15617.86333"/>
    <n v="4517.32"/>
    <x v="0"/>
    <x v="38"/>
  </r>
  <r>
    <x v="8"/>
    <s v="05"/>
    <x v="4"/>
    <x v="38"/>
    <x v="38"/>
    <x v="11"/>
    <n v="2237"/>
    <n v="1715"/>
    <n v="223"/>
    <n v="1492"/>
    <n v="15846.073329999999"/>
    <n v="4513.8266700000004"/>
    <x v="0"/>
    <x v="38"/>
  </r>
  <r>
    <x v="8"/>
    <s v="06"/>
    <x v="5"/>
    <x v="38"/>
    <x v="38"/>
    <x v="11"/>
    <n v="2334"/>
    <n v="1767"/>
    <n v="17"/>
    <n v="1750"/>
    <n v="18510.020830000001"/>
    <n v="5136.57917"/>
    <x v="0"/>
    <x v="38"/>
  </r>
  <r>
    <x v="8"/>
    <s v="07"/>
    <x v="6"/>
    <x v="38"/>
    <x v="38"/>
    <x v="11"/>
    <n v="2392"/>
    <n v="1761"/>
    <n v="50"/>
    <n v="1711"/>
    <n v="18329.025829999999"/>
    <n v="4094.12417"/>
    <x v="0"/>
    <x v="38"/>
  </r>
  <r>
    <x v="8"/>
    <s v="08"/>
    <x v="7"/>
    <x v="38"/>
    <x v="38"/>
    <x v="11"/>
    <n v="2385"/>
    <n v="1799"/>
    <n v="32"/>
    <n v="1767"/>
    <n v="19364.788329999999"/>
    <n v="4322.3783299999996"/>
    <x v="0"/>
    <x v="38"/>
  </r>
  <r>
    <x v="8"/>
    <s v="09"/>
    <x v="8"/>
    <x v="38"/>
    <x v="38"/>
    <x v="11"/>
    <m/>
    <m/>
    <m/>
    <m/>
    <m/>
    <m/>
    <x v="0"/>
    <x v="38"/>
  </r>
  <r>
    <x v="8"/>
    <s v="10"/>
    <x v="9"/>
    <x v="38"/>
    <x v="38"/>
    <x v="11"/>
    <m/>
    <m/>
    <m/>
    <m/>
    <m/>
    <m/>
    <x v="0"/>
    <x v="38"/>
  </r>
  <r>
    <x v="8"/>
    <s v="11"/>
    <x v="10"/>
    <x v="38"/>
    <x v="38"/>
    <x v="11"/>
    <m/>
    <m/>
    <m/>
    <m/>
    <m/>
    <m/>
    <x v="0"/>
    <x v="38"/>
  </r>
  <r>
    <x v="8"/>
    <s v="12"/>
    <x v="11"/>
    <x v="38"/>
    <x v="38"/>
    <x v="11"/>
    <m/>
    <m/>
    <m/>
    <m/>
    <m/>
    <m/>
    <x v="0"/>
    <x v="38"/>
  </r>
  <r>
    <x v="8"/>
    <s v="01"/>
    <x v="0"/>
    <x v="39"/>
    <x v="39"/>
    <x v="11"/>
    <n v="6961"/>
    <n v="5745"/>
    <n v="0"/>
    <n v="5745"/>
    <n v="66540.320000000007"/>
    <n v="14642.58"/>
    <x v="0"/>
    <x v="39"/>
  </r>
  <r>
    <x v="8"/>
    <s v="02"/>
    <x v="1"/>
    <x v="39"/>
    <x v="39"/>
    <x v="11"/>
    <n v="7060"/>
    <n v="5871"/>
    <n v="29"/>
    <n v="5842"/>
    <n v="69023.297500000001"/>
    <n v="13459.135829999999"/>
    <x v="0"/>
    <x v="39"/>
  </r>
  <r>
    <x v="8"/>
    <s v="03"/>
    <x v="2"/>
    <x v="39"/>
    <x v="39"/>
    <x v="11"/>
    <n v="8232"/>
    <n v="6836"/>
    <n v="0"/>
    <n v="6836"/>
    <n v="82569.904169999994"/>
    <n v="15226.395829999999"/>
    <x v="0"/>
    <x v="39"/>
  </r>
  <r>
    <x v="8"/>
    <s v="04"/>
    <x v="3"/>
    <x v="39"/>
    <x v="39"/>
    <x v="11"/>
    <n v="8523"/>
    <n v="7008"/>
    <n v="184"/>
    <n v="6824"/>
    <n v="80243.755000000005"/>
    <n v="16403.595000000001"/>
    <x v="0"/>
    <x v="39"/>
  </r>
  <r>
    <x v="8"/>
    <s v="05"/>
    <x v="4"/>
    <x v="39"/>
    <x v="39"/>
    <x v="11"/>
    <n v="9194"/>
    <n v="7537"/>
    <n v="0"/>
    <n v="7537"/>
    <n v="91205.026670000007"/>
    <n v="16416.006669999999"/>
    <x v="0"/>
    <x v="39"/>
  </r>
  <r>
    <x v="8"/>
    <s v="06"/>
    <x v="5"/>
    <x v="39"/>
    <x v="39"/>
    <x v="11"/>
    <n v="9209"/>
    <n v="7280"/>
    <n v="0"/>
    <n v="7280"/>
    <n v="88070.748330000002"/>
    <n v="14348.934999999999"/>
    <x v="0"/>
    <x v="39"/>
  </r>
  <r>
    <x v="8"/>
    <s v="07"/>
    <x v="6"/>
    <x v="39"/>
    <x v="39"/>
    <x v="11"/>
    <n v="8621"/>
    <n v="6591"/>
    <n v="0"/>
    <n v="6591"/>
    <n v="76720.131670000002"/>
    <n v="12514.801670000001"/>
    <x v="0"/>
    <x v="39"/>
  </r>
  <r>
    <x v="8"/>
    <s v="08"/>
    <x v="7"/>
    <x v="39"/>
    <x v="39"/>
    <x v="11"/>
    <n v="9293"/>
    <n v="7132"/>
    <n v="0"/>
    <n v="7132"/>
    <n v="85246.49583"/>
    <n v="13620.40417"/>
    <x v="0"/>
    <x v="39"/>
  </r>
  <r>
    <x v="8"/>
    <s v="09"/>
    <x v="8"/>
    <x v="39"/>
    <x v="39"/>
    <x v="11"/>
    <n v="9456"/>
    <n v="7675"/>
    <n v="0"/>
    <n v="7675"/>
    <n v="91954.707500000004"/>
    <n v="17263.9925"/>
    <x v="0"/>
    <x v="39"/>
  </r>
  <r>
    <x v="8"/>
    <s v="10"/>
    <x v="9"/>
    <x v="39"/>
    <x v="39"/>
    <x v="11"/>
    <m/>
    <m/>
    <m/>
    <m/>
    <m/>
    <m/>
    <x v="0"/>
    <x v="39"/>
  </r>
  <r>
    <x v="8"/>
    <s v="11"/>
    <x v="10"/>
    <x v="39"/>
    <x v="39"/>
    <x v="11"/>
    <m/>
    <m/>
    <m/>
    <m/>
    <m/>
    <m/>
    <x v="0"/>
    <x v="39"/>
  </r>
  <r>
    <x v="8"/>
    <s v="12"/>
    <x v="11"/>
    <x v="39"/>
    <x v="39"/>
    <x v="11"/>
    <m/>
    <m/>
    <m/>
    <m/>
    <m/>
    <m/>
    <x v="0"/>
    <x v="39"/>
  </r>
  <r>
    <x v="8"/>
    <s v="01"/>
    <x v="0"/>
    <x v="40"/>
    <x v="40"/>
    <x v="12"/>
    <n v="2071"/>
    <n v="1358"/>
    <n v="19"/>
    <n v="1339"/>
    <n v="14743.43333"/>
    <n v="3349.25"/>
    <x v="0"/>
    <x v="40"/>
  </r>
  <r>
    <x v="8"/>
    <s v="02"/>
    <x v="1"/>
    <x v="40"/>
    <x v="40"/>
    <x v="12"/>
    <n v="1930"/>
    <n v="1291"/>
    <n v="20"/>
    <n v="1271"/>
    <n v="13847.637500000001"/>
    <n v="2946.9791700000001"/>
    <x v="0"/>
    <x v="40"/>
  </r>
  <r>
    <x v="8"/>
    <s v="03"/>
    <x v="2"/>
    <x v="40"/>
    <x v="40"/>
    <x v="12"/>
    <n v="2391"/>
    <n v="1632"/>
    <n v="30"/>
    <n v="1602"/>
    <n v="17715.052500000002"/>
    <n v="3296.66417"/>
    <x v="0"/>
    <x v="40"/>
  </r>
  <r>
    <x v="8"/>
    <s v="04"/>
    <x v="3"/>
    <x v="40"/>
    <x v="40"/>
    <x v="12"/>
    <n v="2515"/>
    <n v="1659"/>
    <n v="34"/>
    <n v="1625"/>
    <n v="17544.18333"/>
    <n v="3606.3333299999999"/>
    <x v="0"/>
    <x v="40"/>
  </r>
  <r>
    <x v="8"/>
    <s v="05"/>
    <x v="4"/>
    <x v="40"/>
    <x v="40"/>
    <x v="12"/>
    <n v="2645"/>
    <n v="1737"/>
    <n v="40"/>
    <n v="1697"/>
    <n v="18388.81667"/>
    <n v="3259.2833300000002"/>
    <x v="0"/>
    <x v="40"/>
  </r>
  <r>
    <x v="8"/>
    <s v="06"/>
    <x v="5"/>
    <x v="40"/>
    <x v="40"/>
    <x v="12"/>
    <n v="2639"/>
    <n v="1734"/>
    <n v="34"/>
    <n v="1700"/>
    <n v="18614.692500000001"/>
    <n v="3198.5741699999999"/>
    <x v="0"/>
    <x v="40"/>
  </r>
  <r>
    <x v="8"/>
    <s v="07"/>
    <x v="6"/>
    <x v="40"/>
    <x v="40"/>
    <x v="12"/>
    <n v="2844"/>
    <n v="1861"/>
    <n v="22"/>
    <n v="1839"/>
    <n v="19948.983329999999"/>
    <n v="3602.1333300000001"/>
    <x v="0"/>
    <x v="40"/>
  </r>
  <r>
    <x v="8"/>
    <s v="08"/>
    <x v="7"/>
    <x v="40"/>
    <x v="40"/>
    <x v="12"/>
    <n v="2815"/>
    <n v="1856"/>
    <n v="25"/>
    <n v="1831"/>
    <n v="20128.875"/>
    <n v="3507.85833"/>
    <x v="0"/>
    <x v="40"/>
  </r>
  <r>
    <x v="8"/>
    <s v="09"/>
    <x v="8"/>
    <x v="40"/>
    <x v="40"/>
    <x v="12"/>
    <m/>
    <m/>
    <m/>
    <m/>
    <m/>
    <m/>
    <x v="0"/>
    <x v="40"/>
  </r>
  <r>
    <x v="8"/>
    <s v="10"/>
    <x v="9"/>
    <x v="40"/>
    <x v="40"/>
    <x v="12"/>
    <m/>
    <m/>
    <m/>
    <m/>
    <m/>
    <m/>
    <x v="0"/>
    <x v="40"/>
  </r>
  <r>
    <x v="8"/>
    <s v="11"/>
    <x v="10"/>
    <x v="40"/>
    <x v="40"/>
    <x v="12"/>
    <m/>
    <m/>
    <m/>
    <m/>
    <m/>
    <m/>
    <x v="0"/>
    <x v="40"/>
  </r>
  <r>
    <x v="8"/>
    <s v="12"/>
    <x v="11"/>
    <x v="40"/>
    <x v="40"/>
    <x v="12"/>
    <m/>
    <m/>
    <m/>
    <m/>
    <m/>
    <m/>
    <x v="0"/>
    <x v="40"/>
  </r>
  <r>
    <x v="8"/>
    <s v="01"/>
    <x v="0"/>
    <x v="41"/>
    <x v="41"/>
    <x v="13"/>
    <m/>
    <m/>
    <m/>
    <m/>
    <m/>
    <m/>
    <x v="1"/>
    <x v="41"/>
  </r>
  <r>
    <x v="8"/>
    <s v="02"/>
    <x v="1"/>
    <x v="41"/>
    <x v="41"/>
    <x v="13"/>
    <m/>
    <m/>
    <m/>
    <m/>
    <m/>
    <m/>
    <x v="1"/>
    <x v="41"/>
  </r>
  <r>
    <x v="8"/>
    <s v="03"/>
    <x v="2"/>
    <x v="41"/>
    <x v="41"/>
    <x v="13"/>
    <m/>
    <m/>
    <m/>
    <m/>
    <m/>
    <m/>
    <x v="1"/>
    <x v="41"/>
  </r>
  <r>
    <x v="8"/>
    <s v="04"/>
    <x v="3"/>
    <x v="41"/>
    <x v="41"/>
    <x v="13"/>
    <m/>
    <m/>
    <m/>
    <m/>
    <m/>
    <m/>
    <x v="1"/>
    <x v="41"/>
  </r>
  <r>
    <x v="8"/>
    <s v="05"/>
    <x v="4"/>
    <x v="41"/>
    <x v="41"/>
    <x v="13"/>
    <m/>
    <m/>
    <m/>
    <m/>
    <m/>
    <m/>
    <x v="1"/>
    <x v="41"/>
  </r>
  <r>
    <x v="8"/>
    <s v="06"/>
    <x v="5"/>
    <x v="41"/>
    <x v="41"/>
    <x v="13"/>
    <m/>
    <m/>
    <m/>
    <m/>
    <m/>
    <m/>
    <x v="1"/>
    <x v="41"/>
  </r>
  <r>
    <x v="8"/>
    <s v="07"/>
    <x v="6"/>
    <x v="41"/>
    <x v="41"/>
    <x v="13"/>
    <m/>
    <m/>
    <m/>
    <m/>
    <m/>
    <m/>
    <x v="1"/>
    <x v="41"/>
  </r>
  <r>
    <x v="8"/>
    <s v="08"/>
    <x v="7"/>
    <x v="41"/>
    <x v="41"/>
    <x v="13"/>
    <m/>
    <m/>
    <m/>
    <m/>
    <m/>
    <m/>
    <x v="1"/>
    <x v="41"/>
  </r>
  <r>
    <x v="8"/>
    <s v="09"/>
    <x v="8"/>
    <x v="41"/>
    <x v="41"/>
    <x v="13"/>
    <m/>
    <m/>
    <m/>
    <m/>
    <m/>
    <m/>
    <x v="0"/>
    <x v="41"/>
  </r>
  <r>
    <x v="8"/>
    <s v="10"/>
    <x v="9"/>
    <x v="41"/>
    <x v="41"/>
    <x v="13"/>
    <m/>
    <m/>
    <m/>
    <m/>
    <m/>
    <m/>
    <x v="0"/>
    <x v="41"/>
  </r>
  <r>
    <x v="8"/>
    <s v="11"/>
    <x v="10"/>
    <x v="41"/>
    <x v="41"/>
    <x v="13"/>
    <m/>
    <m/>
    <m/>
    <m/>
    <m/>
    <m/>
    <x v="0"/>
    <x v="41"/>
  </r>
  <r>
    <x v="8"/>
    <s v="12"/>
    <x v="11"/>
    <x v="41"/>
    <x v="41"/>
    <x v="13"/>
    <m/>
    <m/>
    <m/>
    <m/>
    <m/>
    <m/>
    <x v="0"/>
    <x v="41"/>
  </r>
  <r>
    <x v="8"/>
    <s v="01"/>
    <x v="0"/>
    <x v="42"/>
    <x v="42"/>
    <x v="14"/>
    <n v="2091"/>
    <n v="1968"/>
    <n v="1"/>
    <n v="1967"/>
    <n v="24427.06667"/>
    <n v="5471.2833300000002"/>
    <x v="0"/>
    <x v="42"/>
  </r>
  <r>
    <x v="8"/>
    <s v="02"/>
    <x v="1"/>
    <x v="42"/>
    <x v="42"/>
    <x v="14"/>
    <n v="2021"/>
    <n v="1899"/>
    <n v="2"/>
    <n v="1897"/>
    <n v="23735.38667"/>
    <n v="5198.8966700000001"/>
    <x v="0"/>
    <x v="42"/>
  </r>
  <r>
    <x v="8"/>
    <s v="03"/>
    <x v="2"/>
    <x v="42"/>
    <x v="42"/>
    <x v="14"/>
    <n v="2396"/>
    <n v="2257"/>
    <n v="2"/>
    <n v="2255"/>
    <n v="27978.76"/>
    <n v="6717.44"/>
    <x v="0"/>
    <x v="42"/>
  </r>
  <r>
    <x v="8"/>
    <s v="04"/>
    <x v="3"/>
    <x v="42"/>
    <x v="42"/>
    <x v="14"/>
    <n v="2069"/>
    <n v="1969"/>
    <n v="0"/>
    <n v="1969"/>
    <n v="24677.623329999999"/>
    <n v="5145.1766699999998"/>
    <x v="0"/>
    <x v="42"/>
  </r>
  <r>
    <x v="8"/>
    <s v="05"/>
    <x v="4"/>
    <x v="42"/>
    <x v="42"/>
    <x v="14"/>
    <n v="2116"/>
    <n v="1991"/>
    <n v="37"/>
    <n v="1954"/>
    <n v="24584.634999999998"/>
    <n v="4700.6816699999999"/>
    <x v="0"/>
    <x v="42"/>
  </r>
  <r>
    <x v="8"/>
    <s v="06"/>
    <x v="5"/>
    <x v="42"/>
    <x v="42"/>
    <x v="14"/>
    <n v="2138"/>
    <n v="1986"/>
    <n v="0"/>
    <n v="1986"/>
    <n v="25168.9"/>
    <n v="4675.1166700000003"/>
    <x v="0"/>
    <x v="42"/>
  </r>
  <r>
    <x v="8"/>
    <s v="07"/>
    <x v="6"/>
    <x v="42"/>
    <x v="42"/>
    <x v="14"/>
    <n v="2416"/>
    <n v="2297"/>
    <n v="0"/>
    <n v="2297"/>
    <n v="29156.93333"/>
    <n v="5175.1166700000003"/>
    <x v="0"/>
    <x v="42"/>
  </r>
  <r>
    <x v="8"/>
    <s v="08"/>
    <x v="7"/>
    <x v="42"/>
    <x v="42"/>
    <x v="14"/>
    <n v="2458"/>
    <n v="2344"/>
    <n v="7"/>
    <n v="2337"/>
    <n v="29796.6175"/>
    <n v="5214.5825000000004"/>
    <x v="0"/>
    <x v="42"/>
  </r>
  <r>
    <x v="8"/>
    <s v="09"/>
    <x v="8"/>
    <x v="42"/>
    <x v="42"/>
    <x v="14"/>
    <m/>
    <m/>
    <m/>
    <m/>
    <m/>
    <m/>
    <x v="0"/>
    <x v="42"/>
  </r>
  <r>
    <x v="8"/>
    <s v="10"/>
    <x v="9"/>
    <x v="42"/>
    <x v="42"/>
    <x v="14"/>
    <m/>
    <m/>
    <m/>
    <m/>
    <m/>
    <m/>
    <x v="0"/>
    <x v="42"/>
  </r>
  <r>
    <x v="8"/>
    <s v="11"/>
    <x v="10"/>
    <x v="42"/>
    <x v="42"/>
    <x v="14"/>
    <m/>
    <m/>
    <m/>
    <m/>
    <m/>
    <m/>
    <x v="0"/>
    <x v="42"/>
  </r>
  <r>
    <x v="8"/>
    <s v="12"/>
    <x v="11"/>
    <x v="42"/>
    <x v="42"/>
    <x v="14"/>
    <m/>
    <m/>
    <m/>
    <m/>
    <m/>
    <m/>
    <x v="0"/>
    <x v="42"/>
  </r>
  <r>
    <x v="8"/>
    <s v="01"/>
    <x v="0"/>
    <x v="43"/>
    <x v="43"/>
    <x v="14"/>
    <n v="6003"/>
    <n v="4712"/>
    <n v="31"/>
    <n v="4681"/>
    <n v="61258.614999999998"/>
    <n v="14804.31833"/>
    <x v="0"/>
    <x v="43"/>
  </r>
  <r>
    <x v="8"/>
    <s v="02"/>
    <x v="1"/>
    <x v="43"/>
    <x v="43"/>
    <x v="14"/>
    <n v="5662"/>
    <n v="4426"/>
    <n v="12"/>
    <n v="4414"/>
    <n v="57876.70667"/>
    <n v="15387.59333"/>
    <x v="0"/>
    <x v="43"/>
  </r>
  <r>
    <x v="8"/>
    <s v="03"/>
    <x v="2"/>
    <x v="43"/>
    <x v="43"/>
    <x v="14"/>
    <n v="6448"/>
    <n v="5005"/>
    <n v="80"/>
    <n v="4925"/>
    <n v="62793.008329999997"/>
    <n v="18754.974999999999"/>
    <x v="0"/>
    <x v="43"/>
  </r>
  <r>
    <x v="8"/>
    <s v="04"/>
    <x v="3"/>
    <x v="43"/>
    <x v="43"/>
    <x v="14"/>
    <n v="5672"/>
    <n v="4188"/>
    <n v="29"/>
    <n v="4159"/>
    <n v="54498.124170000003"/>
    <n v="13340.692499999999"/>
    <x v="0"/>
    <x v="43"/>
  </r>
  <r>
    <x v="8"/>
    <s v="05"/>
    <x v="4"/>
    <x v="43"/>
    <x v="43"/>
    <x v="14"/>
    <n v="5573"/>
    <n v="3946"/>
    <n v="19"/>
    <n v="3927"/>
    <n v="51602.383329999997"/>
    <n v="12086.03333"/>
    <x v="0"/>
    <x v="43"/>
  </r>
  <r>
    <x v="8"/>
    <s v="06"/>
    <x v="5"/>
    <x v="43"/>
    <x v="43"/>
    <x v="14"/>
    <n v="5514"/>
    <n v="3977"/>
    <n v="6"/>
    <n v="3971"/>
    <n v="51834.475830000003"/>
    <n v="13056.2575"/>
    <x v="0"/>
    <x v="43"/>
  </r>
  <r>
    <x v="8"/>
    <s v="07"/>
    <x v="6"/>
    <x v="43"/>
    <x v="43"/>
    <x v="14"/>
    <n v="6011"/>
    <n v="4420"/>
    <n v="4"/>
    <n v="4416"/>
    <n v="57659.8675"/>
    <n v="13629.8325"/>
    <x v="0"/>
    <x v="43"/>
  </r>
  <r>
    <x v="8"/>
    <s v="08"/>
    <x v="7"/>
    <x v="43"/>
    <x v="43"/>
    <x v="14"/>
    <n v="5829"/>
    <n v="4314"/>
    <n v="26"/>
    <n v="4288"/>
    <n v="56173.161670000001"/>
    <n v="12591.12167"/>
    <x v="0"/>
    <x v="43"/>
  </r>
  <r>
    <x v="8"/>
    <s v="09"/>
    <x v="8"/>
    <x v="43"/>
    <x v="43"/>
    <x v="14"/>
    <m/>
    <m/>
    <m/>
    <m/>
    <m/>
    <m/>
    <x v="0"/>
    <x v="43"/>
  </r>
  <r>
    <x v="8"/>
    <s v="10"/>
    <x v="9"/>
    <x v="43"/>
    <x v="43"/>
    <x v="14"/>
    <m/>
    <m/>
    <m/>
    <m/>
    <m/>
    <m/>
    <x v="0"/>
    <x v="43"/>
  </r>
  <r>
    <x v="8"/>
    <s v="11"/>
    <x v="10"/>
    <x v="43"/>
    <x v="43"/>
    <x v="14"/>
    <m/>
    <m/>
    <m/>
    <m/>
    <m/>
    <m/>
    <x v="0"/>
    <x v="43"/>
  </r>
  <r>
    <x v="8"/>
    <s v="12"/>
    <x v="11"/>
    <x v="43"/>
    <x v="43"/>
    <x v="14"/>
    <m/>
    <m/>
    <m/>
    <m/>
    <m/>
    <m/>
    <x v="0"/>
    <x v="43"/>
  </r>
  <r>
    <x v="8"/>
    <s v="01"/>
    <x v="0"/>
    <x v="44"/>
    <x v="44"/>
    <x v="14"/>
    <n v="2873"/>
    <n v="2674"/>
    <n v="10"/>
    <n v="2664"/>
    <n v="33971.4"/>
    <n v="6650.75"/>
    <x v="0"/>
    <x v="44"/>
  </r>
  <r>
    <x v="8"/>
    <s v="02"/>
    <x v="1"/>
    <x v="44"/>
    <x v="44"/>
    <x v="14"/>
    <n v="2737"/>
    <n v="2566"/>
    <n v="4"/>
    <n v="2562"/>
    <n v="33009.489170000001"/>
    <n v="5689.9108299999998"/>
    <x v="0"/>
    <x v="44"/>
  </r>
  <r>
    <x v="8"/>
    <s v="03"/>
    <x v="2"/>
    <x v="44"/>
    <x v="44"/>
    <x v="14"/>
    <n v="3127"/>
    <n v="2937"/>
    <n v="14"/>
    <n v="2923"/>
    <n v="37367.079169999997"/>
    <n v="9202.2875000000004"/>
    <x v="0"/>
    <x v="44"/>
  </r>
  <r>
    <x v="8"/>
    <s v="04"/>
    <x v="3"/>
    <x v="44"/>
    <x v="44"/>
    <x v="14"/>
    <n v="2781"/>
    <n v="2512"/>
    <n v="11"/>
    <n v="2501"/>
    <n v="32083.083330000001"/>
    <n v="5694.76667"/>
    <x v="0"/>
    <x v="44"/>
  </r>
  <r>
    <x v="8"/>
    <s v="05"/>
    <x v="4"/>
    <x v="44"/>
    <x v="44"/>
    <x v="14"/>
    <n v="2790"/>
    <n v="2540"/>
    <n v="6"/>
    <n v="2534"/>
    <n v="32243.509170000001"/>
    <n v="5414.6741700000002"/>
    <x v="0"/>
    <x v="44"/>
  </r>
  <r>
    <x v="8"/>
    <s v="06"/>
    <x v="5"/>
    <x v="44"/>
    <x v="44"/>
    <x v="14"/>
    <n v="2823"/>
    <n v="2574"/>
    <n v="1"/>
    <n v="2573"/>
    <n v="32774.370000000003"/>
    <n v="5493.2133299999996"/>
    <x v="0"/>
    <x v="44"/>
  </r>
  <r>
    <x v="8"/>
    <s v="07"/>
    <x v="6"/>
    <x v="44"/>
    <x v="44"/>
    <x v="14"/>
    <n v="3135"/>
    <n v="2868"/>
    <n v="9"/>
    <n v="2859"/>
    <n v="36262.800000000003"/>
    <n v="6027.2"/>
    <x v="0"/>
    <x v="44"/>
  </r>
  <r>
    <x v="8"/>
    <s v="08"/>
    <x v="7"/>
    <x v="44"/>
    <x v="44"/>
    <x v="14"/>
    <n v="3184"/>
    <n v="2918"/>
    <n v="11"/>
    <n v="2907"/>
    <n v="36798.56667"/>
    <n v="5931.23333"/>
    <x v="0"/>
    <x v="44"/>
  </r>
  <r>
    <x v="8"/>
    <s v="09"/>
    <x v="8"/>
    <x v="44"/>
    <x v="44"/>
    <x v="14"/>
    <m/>
    <m/>
    <m/>
    <m/>
    <m/>
    <m/>
    <x v="0"/>
    <x v="44"/>
  </r>
  <r>
    <x v="8"/>
    <s v="10"/>
    <x v="9"/>
    <x v="44"/>
    <x v="44"/>
    <x v="14"/>
    <m/>
    <m/>
    <m/>
    <m/>
    <m/>
    <m/>
    <x v="0"/>
    <x v="44"/>
  </r>
  <r>
    <x v="8"/>
    <s v="11"/>
    <x v="10"/>
    <x v="44"/>
    <x v="44"/>
    <x v="14"/>
    <m/>
    <m/>
    <m/>
    <m/>
    <m/>
    <m/>
    <x v="0"/>
    <x v="44"/>
  </r>
  <r>
    <x v="8"/>
    <s v="12"/>
    <x v="11"/>
    <x v="44"/>
    <x v="44"/>
    <x v="14"/>
    <m/>
    <m/>
    <m/>
    <m/>
    <m/>
    <m/>
    <x v="0"/>
    <x v="44"/>
  </r>
  <r>
    <x v="8"/>
    <s v="01"/>
    <x v="0"/>
    <x v="45"/>
    <x v="45"/>
    <x v="14"/>
    <n v="4056"/>
    <n v="3607"/>
    <n v="8"/>
    <n v="3599"/>
    <n v="46322.841670000002"/>
    <n v="10426.44167"/>
    <x v="0"/>
    <x v="45"/>
  </r>
  <r>
    <x v="8"/>
    <s v="02"/>
    <x v="1"/>
    <x v="45"/>
    <x v="45"/>
    <x v="14"/>
    <n v="3824"/>
    <n v="3409"/>
    <n v="10"/>
    <n v="3399"/>
    <n v="42931.866670000003"/>
    <n v="10581.78333"/>
    <x v="0"/>
    <x v="45"/>
  </r>
  <r>
    <x v="8"/>
    <s v="03"/>
    <x v="2"/>
    <x v="45"/>
    <x v="45"/>
    <x v="14"/>
    <n v="4174"/>
    <n v="3721"/>
    <n v="22"/>
    <n v="3699"/>
    <n v="47771.3"/>
    <n v="12542.616669999999"/>
    <x v="0"/>
    <x v="45"/>
  </r>
  <r>
    <x v="8"/>
    <s v="04"/>
    <x v="3"/>
    <x v="45"/>
    <x v="45"/>
    <x v="14"/>
    <n v="3195"/>
    <n v="2710"/>
    <n v="3"/>
    <n v="2707"/>
    <n v="33149.616670000003"/>
    <n v="6002.05"/>
    <x v="0"/>
    <x v="45"/>
  </r>
  <r>
    <x v="8"/>
    <s v="05"/>
    <x v="4"/>
    <x v="45"/>
    <x v="45"/>
    <x v="14"/>
    <n v="3052"/>
    <n v="2462"/>
    <n v="10"/>
    <n v="2452"/>
    <n v="30393.31667"/>
    <n v="4898.3333300000004"/>
    <x v="0"/>
    <x v="45"/>
  </r>
  <r>
    <x v="8"/>
    <s v="06"/>
    <x v="5"/>
    <x v="45"/>
    <x v="45"/>
    <x v="14"/>
    <n v="2949"/>
    <n v="2359"/>
    <n v="2"/>
    <n v="2357"/>
    <n v="28451.751670000001"/>
    <n v="4940.5316700000003"/>
    <x v="0"/>
    <x v="45"/>
  </r>
  <r>
    <x v="8"/>
    <s v="07"/>
    <x v="6"/>
    <x v="45"/>
    <x v="45"/>
    <x v="14"/>
    <n v="3123"/>
    <n v="2534"/>
    <n v="8"/>
    <n v="2526"/>
    <n v="30931.11333"/>
    <n v="5250.6533300000001"/>
    <x v="0"/>
    <x v="45"/>
  </r>
  <r>
    <x v="8"/>
    <s v="08"/>
    <x v="7"/>
    <x v="45"/>
    <x v="45"/>
    <x v="14"/>
    <n v="3158"/>
    <n v="2566"/>
    <n v="12"/>
    <n v="2554"/>
    <n v="30943.633330000001"/>
    <n v="5440.85"/>
    <x v="0"/>
    <x v="45"/>
  </r>
  <r>
    <x v="8"/>
    <s v="09"/>
    <x v="8"/>
    <x v="45"/>
    <x v="45"/>
    <x v="14"/>
    <m/>
    <m/>
    <m/>
    <m/>
    <m/>
    <m/>
    <x v="0"/>
    <x v="45"/>
  </r>
  <r>
    <x v="8"/>
    <s v="10"/>
    <x v="9"/>
    <x v="45"/>
    <x v="45"/>
    <x v="14"/>
    <m/>
    <m/>
    <m/>
    <m/>
    <m/>
    <m/>
    <x v="0"/>
    <x v="45"/>
  </r>
  <r>
    <x v="8"/>
    <s v="11"/>
    <x v="10"/>
    <x v="45"/>
    <x v="45"/>
    <x v="14"/>
    <m/>
    <m/>
    <m/>
    <m/>
    <m/>
    <m/>
    <x v="0"/>
    <x v="45"/>
  </r>
  <r>
    <x v="8"/>
    <s v="12"/>
    <x v="11"/>
    <x v="45"/>
    <x v="45"/>
    <x v="14"/>
    <m/>
    <m/>
    <m/>
    <m/>
    <m/>
    <m/>
    <x v="0"/>
    <x v="45"/>
  </r>
  <r>
    <x v="8"/>
    <s v="01"/>
    <x v="0"/>
    <x v="46"/>
    <x v="46"/>
    <x v="14"/>
    <n v="3296"/>
    <n v="1608"/>
    <n v="0"/>
    <n v="1608"/>
    <n v="17152.7"/>
    <n v="4034.85"/>
    <x v="0"/>
    <x v="46"/>
  </r>
  <r>
    <x v="8"/>
    <s v="02"/>
    <x v="1"/>
    <x v="46"/>
    <x v="46"/>
    <x v="14"/>
    <n v="3259"/>
    <n v="1528"/>
    <n v="1"/>
    <n v="1527"/>
    <n v="16598.494999999999"/>
    <n v="3794.355"/>
    <x v="0"/>
    <x v="46"/>
  </r>
  <r>
    <x v="8"/>
    <s v="03"/>
    <x v="2"/>
    <x v="46"/>
    <x v="46"/>
    <x v="14"/>
    <n v="3588"/>
    <n v="1769"/>
    <n v="1"/>
    <n v="1768"/>
    <n v="18965.31667"/>
    <n v="4772.73333"/>
    <x v="0"/>
    <x v="46"/>
  </r>
  <r>
    <x v="8"/>
    <s v="04"/>
    <x v="3"/>
    <x v="46"/>
    <x v="46"/>
    <x v="14"/>
    <n v="3530"/>
    <n v="1683"/>
    <n v="3"/>
    <n v="1680"/>
    <n v="18080.936669999999"/>
    <n v="4852.2299999999996"/>
    <x v="0"/>
    <x v="46"/>
  </r>
  <r>
    <x v="8"/>
    <s v="05"/>
    <x v="4"/>
    <x v="46"/>
    <x v="46"/>
    <x v="14"/>
    <n v="3817"/>
    <n v="1796"/>
    <n v="0"/>
    <n v="1796"/>
    <n v="19177.13667"/>
    <n v="4160.8966700000001"/>
    <x v="0"/>
    <x v="46"/>
  </r>
  <r>
    <x v="8"/>
    <s v="06"/>
    <x v="5"/>
    <x v="46"/>
    <x v="46"/>
    <x v="14"/>
    <n v="3680"/>
    <n v="1792"/>
    <n v="1"/>
    <n v="1791"/>
    <n v="18842.091670000002"/>
    <n v="4437.5083299999997"/>
    <x v="0"/>
    <x v="46"/>
  </r>
  <r>
    <x v="8"/>
    <s v="07"/>
    <x v="6"/>
    <x v="46"/>
    <x v="46"/>
    <x v="14"/>
    <n v="3971"/>
    <n v="2013"/>
    <n v="2"/>
    <n v="2011"/>
    <n v="21268.044999999998"/>
    <n v="4490.1216700000004"/>
    <x v="0"/>
    <x v="46"/>
  </r>
  <r>
    <x v="8"/>
    <s v="08"/>
    <x v="7"/>
    <x v="46"/>
    <x v="46"/>
    <x v="14"/>
    <n v="3894"/>
    <n v="2072"/>
    <n v="2"/>
    <n v="2070"/>
    <n v="22036.389169999999"/>
    <n v="4246.46083"/>
    <x v="0"/>
    <x v="46"/>
  </r>
  <r>
    <x v="8"/>
    <s v="09"/>
    <x v="8"/>
    <x v="46"/>
    <x v="46"/>
    <x v="14"/>
    <m/>
    <m/>
    <m/>
    <m/>
    <m/>
    <m/>
    <x v="0"/>
    <x v="46"/>
  </r>
  <r>
    <x v="8"/>
    <s v="10"/>
    <x v="9"/>
    <x v="46"/>
    <x v="46"/>
    <x v="14"/>
    <m/>
    <m/>
    <m/>
    <m/>
    <m/>
    <m/>
    <x v="0"/>
    <x v="46"/>
  </r>
  <r>
    <x v="8"/>
    <s v="11"/>
    <x v="10"/>
    <x v="46"/>
    <x v="46"/>
    <x v="14"/>
    <m/>
    <m/>
    <m/>
    <m/>
    <m/>
    <m/>
    <x v="0"/>
    <x v="46"/>
  </r>
  <r>
    <x v="8"/>
    <s v="12"/>
    <x v="11"/>
    <x v="46"/>
    <x v="46"/>
    <x v="14"/>
    <m/>
    <m/>
    <m/>
    <m/>
    <m/>
    <m/>
    <x v="0"/>
    <x v="46"/>
  </r>
  <r>
    <x v="8"/>
    <s v="01"/>
    <x v="0"/>
    <x v="93"/>
    <x v="93"/>
    <x v="31"/>
    <n v="4339"/>
    <n v="3237"/>
    <n v="0"/>
    <n v="3237"/>
    <n v="35165.033329999998"/>
    <n v="12889.366669999999"/>
    <x v="0"/>
    <x v="93"/>
  </r>
  <r>
    <x v="8"/>
    <s v="02"/>
    <x v="1"/>
    <x v="93"/>
    <x v="93"/>
    <x v="31"/>
    <n v="3654"/>
    <n v="2745"/>
    <n v="0"/>
    <n v="2745"/>
    <n v="30110.241669999999"/>
    <n v="10912.90833"/>
    <x v="0"/>
    <x v="93"/>
  </r>
  <r>
    <x v="8"/>
    <s v="03"/>
    <x v="2"/>
    <x v="93"/>
    <x v="93"/>
    <x v="31"/>
    <n v="3686"/>
    <n v="2836"/>
    <n v="0"/>
    <n v="2836"/>
    <n v="31277.994999999999"/>
    <n v="10244.355"/>
    <x v="0"/>
    <x v="93"/>
  </r>
  <r>
    <x v="8"/>
    <s v="04"/>
    <x v="3"/>
    <x v="93"/>
    <x v="93"/>
    <x v="31"/>
    <m/>
    <m/>
    <m/>
    <m/>
    <m/>
    <m/>
    <x v="1"/>
    <x v="93"/>
  </r>
  <r>
    <x v="8"/>
    <s v="05"/>
    <x v="4"/>
    <x v="93"/>
    <x v="93"/>
    <x v="31"/>
    <m/>
    <m/>
    <m/>
    <m/>
    <m/>
    <m/>
    <x v="1"/>
    <x v="93"/>
  </r>
  <r>
    <x v="8"/>
    <s v="06"/>
    <x v="5"/>
    <x v="93"/>
    <x v="93"/>
    <x v="31"/>
    <m/>
    <m/>
    <m/>
    <m/>
    <m/>
    <m/>
    <x v="1"/>
    <x v="93"/>
  </r>
  <r>
    <x v="8"/>
    <s v="07"/>
    <x v="6"/>
    <x v="93"/>
    <x v="93"/>
    <x v="31"/>
    <m/>
    <m/>
    <m/>
    <m/>
    <m/>
    <m/>
    <x v="1"/>
    <x v="93"/>
  </r>
  <r>
    <x v="8"/>
    <s v="08"/>
    <x v="7"/>
    <x v="93"/>
    <x v="93"/>
    <x v="31"/>
    <m/>
    <m/>
    <m/>
    <m/>
    <m/>
    <m/>
    <x v="1"/>
    <x v="93"/>
  </r>
  <r>
    <x v="8"/>
    <s v="09"/>
    <x v="8"/>
    <x v="93"/>
    <x v="93"/>
    <x v="31"/>
    <m/>
    <m/>
    <m/>
    <m/>
    <m/>
    <m/>
    <x v="0"/>
    <x v="93"/>
  </r>
  <r>
    <x v="8"/>
    <s v="10"/>
    <x v="9"/>
    <x v="93"/>
    <x v="93"/>
    <x v="31"/>
    <m/>
    <m/>
    <m/>
    <m/>
    <m/>
    <m/>
    <x v="0"/>
    <x v="93"/>
  </r>
  <r>
    <x v="8"/>
    <s v="11"/>
    <x v="10"/>
    <x v="93"/>
    <x v="93"/>
    <x v="31"/>
    <m/>
    <m/>
    <m/>
    <m/>
    <m/>
    <m/>
    <x v="0"/>
    <x v="93"/>
  </r>
  <r>
    <x v="8"/>
    <s v="12"/>
    <x v="11"/>
    <x v="93"/>
    <x v="93"/>
    <x v="31"/>
    <m/>
    <m/>
    <m/>
    <m/>
    <m/>
    <m/>
    <x v="0"/>
    <x v="93"/>
  </r>
  <r>
    <x v="8"/>
    <s v="01"/>
    <x v="0"/>
    <x v="94"/>
    <x v="104"/>
    <x v="31"/>
    <n v="3215"/>
    <n v="2720"/>
    <n v="22"/>
    <n v="2698"/>
    <n v="27996.584999999999"/>
    <n v="10270.965"/>
    <x v="0"/>
    <x v="104"/>
  </r>
  <r>
    <x v="8"/>
    <s v="02"/>
    <x v="1"/>
    <x v="94"/>
    <x v="104"/>
    <x v="31"/>
    <n v="3171"/>
    <n v="2755"/>
    <n v="20"/>
    <n v="2735"/>
    <n v="28544.304169999999"/>
    <n v="10951.479170000001"/>
    <x v="0"/>
    <x v="104"/>
  </r>
  <r>
    <x v="8"/>
    <s v="03"/>
    <x v="2"/>
    <x v="94"/>
    <x v="104"/>
    <x v="31"/>
    <n v="3512"/>
    <n v="3016"/>
    <n v="9"/>
    <n v="3007"/>
    <n v="31492.461670000001"/>
    <n v="11721.83833"/>
    <x v="0"/>
    <x v="104"/>
  </r>
  <r>
    <x v="8"/>
    <s v="04"/>
    <x v="3"/>
    <x v="94"/>
    <x v="104"/>
    <x v="31"/>
    <m/>
    <m/>
    <m/>
    <m/>
    <m/>
    <m/>
    <x v="1"/>
    <x v="104"/>
  </r>
  <r>
    <x v="8"/>
    <s v="05"/>
    <x v="4"/>
    <x v="94"/>
    <x v="104"/>
    <x v="31"/>
    <m/>
    <m/>
    <m/>
    <m/>
    <m/>
    <m/>
    <x v="1"/>
    <x v="104"/>
  </r>
  <r>
    <x v="8"/>
    <s v="06"/>
    <x v="5"/>
    <x v="94"/>
    <x v="104"/>
    <x v="31"/>
    <m/>
    <m/>
    <m/>
    <m/>
    <m/>
    <m/>
    <x v="1"/>
    <x v="104"/>
  </r>
  <r>
    <x v="8"/>
    <s v="07"/>
    <x v="6"/>
    <x v="94"/>
    <x v="104"/>
    <x v="31"/>
    <m/>
    <m/>
    <m/>
    <m/>
    <m/>
    <m/>
    <x v="1"/>
    <x v="104"/>
  </r>
  <r>
    <x v="8"/>
    <s v="08"/>
    <x v="7"/>
    <x v="94"/>
    <x v="104"/>
    <x v="31"/>
    <m/>
    <m/>
    <m/>
    <m/>
    <m/>
    <m/>
    <x v="1"/>
    <x v="104"/>
  </r>
  <r>
    <x v="8"/>
    <s v="09"/>
    <x v="8"/>
    <x v="94"/>
    <x v="104"/>
    <x v="31"/>
    <m/>
    <m/>
    <m/>
    <m/>
    <m/>
    <m/>
    <x v="0"/>
    <x v="104"/>
  </r>
  <r>
    <x v="8"/>
    <s v="10"/>
    <x v="9"/>
    <x v="94"/>
    <x v="104"/>
    <x v="31"/>
    <m/>
    <m/>
    <m/>
    <m/>
    <m/>
    <m/>
    <x v="0"/>
    <x v="104"/>
  </r>
  <r>
    <x v="8"/>
    <s v="11"/>
    <x v="10"/>
    <x v="94"/>
    <x v="104"/>
    <x v="31"/>
    <m/>
    <m/>
    <m/>
    <m/>
    <m/>
    <m/>
    <x v="0"/>
    <x v="104"/>
  </r>
  <r>
    <x v="8"/>
    <s v="12"/>
    <x v="11"/>
    <x v="94"/>
    <x v="104"/>
    <x v="31"/>
    <m/>
    <m/>
    <m/>
    <m/>
    <m/>
    <m/>
    <x v="0"/>
    <x v="104"/>
  </r>
  <r>
    <x v="8"/>
    <s v="01"/>
    <x v="0"/>
    <x v="47"/>
    <x v="47"/>
    <x v="15"/>
    <n v="2620"/>
    <n v="2021"/>
    <n v="2"/>
    <n v="2019"/>
    <n v="21243.643329999999"/>
    <n v="6127.1566700000003"/>
    <x v="0"/>
    <x v="47"/>
  </r>
  <r>
    <x v="8"/>
    <s v="02"/>
    <x v="1"/>
    <x v="47"/>
    <x v="47"/>
    <x v="15"/>
    <n v="2489"/>
    <n v="1936"/>
    <n v="32"/>
    <n v="1904"/>
    <n v="20129.54667"/>
    <n v="5486.07"/>
    <x v="0"/>
    <x v="47"/>
  </r>
  <r>
    <x v="8"/>
    <s v="03"/>
    <x v="2"/>
    <x v="47"/>
    <x v="47"/>
    <x v="15"/>
    <n v="2662"/>
    <n v="2045"/>
    <n v="59"/>
    <n v="1986"/>
    <n v="20690.03"/>
    <n v="5856.7033300000003"/>
    <x v="0"/>
    <x v="47"/>
  </r>
  <r>
    <x v="8"/>
    <s v="04"/>
    <x v="3"/>
    <x v="47"/>
    <x v="47"/>
    <x v="15"/>
    <n v="2805"/>
    <n v="2099"/>
    <n v="11"/>
    <n v="2088"/>
    <n v="22318.368330000001"/>
    <n v="5964.8649999999998"/>
    <x v="0"/>
    <x v="47"/>
  </r>
  <r>
    <x v="8"/>
    <s v="05"/>
    <x v="4"/>
    <x v="47"/>
    <x v="47"/>
    <x v="15"/>
    <m/>
    <m/>
    <m/>
    <m/>
    <m/>
    <m/>
    <x v="1"/>
    <x v="47"/>
  </r>
  <r>
    <x v="8"/>
    <s v="06"/>
    <x v="5"/>
    <x v="47"/>
    <x v="47"/>
    <x v="15"/>
    <m/>
    <m/>
    <m/>
    <m/>
    <m/>
    <m/>
    <x v="1"/>
    <x v="47"/>
  </r>
  <r>
    <x v="8"/>
    <s v="07"/>
    <x v="6"/>
    <x v="47"/>
    <x v="47"/>
    <x v="15"/>
    <m/>
    <m/>
    <m/>
    <m/>
    <m/>
    <m/>
    <x v="1"/>
    <x v="47"/>
  </r>
  <r>
    <x v="8"/>
    <s v="08"/>
    <x v="7"/>
    <x v="47"/>
    <x v="47"/>
    <x v="15"/>
    <m/>
    <m/>
    <m/>
    <m/>
    <m/>
    <m/>
    <x v="1"/>
    <x v="47"/>
  </r>
  <r>
    <x v="8"/>
    <s v="09"/>
    <x v="8"/>
    <x v="47"/>
    <x v="47"/>
    <x v="15"/>
    <m/>
    <m/>
    <m/>
    <m/>
    <m/>
    <m/>
    <x v="0"/>
    <x v="47"/>
  </r>
  <r>
    <x v="8"/>
    <s v="10"/>
    <x v="9"/>
    <x v="47"/>
    <x v="47"/>
    <x v="15"/>
    <m/>
    <m/>
    <m/>
    <m/>
    <m/>
    <m/>
    <x v="0"/>
    <x v="47"/>
  </r>
  <r>
    <x v="8"/>
    <s v="11"/>
    <x v="10"/>
    <x v="47"/>
    <x v="47"/>
    <x v="15"/>
    <m/>
    <m/>
    <m/>
    <m/>
    <m/>
    <m/>
    <x v="0"/>
    <x v="47"/>
  </r>
  <r>
    <x v="8"/>
    <s v="12"/>
    <x v="11"/>
    <x v="47"/>
    <x v="47"/>
    <x v="15"/>
    <m/>
    <m/>
    <m/>
    <m/>
    <m/>
    <m/>
    <x v="0"/>
    <x v="47"/>
  </r>
  <r>
    <x v="8"/>
    <s v="01"/>
    <x v="0"/>
    <x v="48"/>
    <x v="48"/>
    <x v="16"/>
    <n v="1784"/>
    <n v="1464"/>
    <n v="0"/>
    <n v="1464"/>
    <n v="16490.740829999999"/>
    <n v="3753.05917"/>
    <x v="0"/>
    <x v="48"/>
  </r>
  <r>
    <x v="8"/>
    <s v="02"/>
    <x v="1"/>
    <x v="48"/>
    <x v="48"/>
    <x v="16"/>
    <n v="1633"/>
    <n v="1334"/>
    <n v="0"/>
    <n v="1334"/>
    <n v="14917.6675"/>
    <n v="2960.81583"/>
    <x v="0"/>
    <x v="48"/>
  </r>
  <r>
    <x v="8"/>
    <s v="03"/>
    <x v="2"/>
    <x v="48"/>
    <x v="48"/>
    <x v="16"/>
    <n v="1946"/>
    <n v="1526"/>
    <n v="0"/>
    <n v="1526"/>
    <n v="16944.587500000001"/>
    <n v="3930.9458300000001"/>
    <x v="0"/>
    <x v="48"/>
  </r>
  <r>
    <x v="8"/>
    <s v="04"/>
    <x v="3"/>
    <x v="48"/>
    <x v="48"/>
    <x v="16"/>
    <n v="2165"/>
    <n v="1706"/>
    <n v="0"/>
    <n v="1706"/>
    <n v="18832.538329999999"/>
    <n v="4305.5450000000001"/>
    <x v="0"/>
    <x v="48"/>
  </r>
  <r>
    <x v="8"/>
    <s v="05"/>
    <x v="4"/>
    <x v="48"/>
    <x v="48"/>
    <x v="16"/>
    <n v="2274"/>
    <n v="1795"/>
    <n v="0"/>
    <n v="1795"/>
    <n v="20183.360830000001"/>
    <n v="4965.9058299999997"/>
    <x v="0"/>
    <x v="48"/>
  </r>
  <r>
    <x v="8"/>
    <s v="06"/>
    <x v="5"/>
    <x v="48"/>
    <x v="48"/>
    <x v="16"/>
    <n v="2234"/>
    <n v="1731"/>
    <n v="0"/>
    <n v="1731"/>
    <n v="19228.71"/>
    <n v="4337.3733300000004"/>
    <x v="0"/>
    <x v="48"/>
  </r>
  <r>
    <x v="8"/>
    <s v="07"/>
    <x v="6"/>
    <x v="48"/>
    <x v="48"/>
    <x v="16"/>
    <n v="2342"/>
    <n v="1819"/>
    <n v="0"/>
    <n v="1819"/>
    <n v="20126.665000000001"/>
    <n v="3689.4516699999999"/>
    <x v="0"/>
    <x v="48"/>
  </r>
  <r>
    <x v="8"/>
    <s v="08"/>
    <x v="7"/>
    <x v="48"/>
    <x v="48"/>
    <x v="16"/>
    <n v="2384"/>
    <n v="1782"/>
    <n v="0"/>
    <n v="1782"/>
    <n v="19753.650000000001"/>
    <n v="3518.55"/>
    <x v="0"/>
    <x v="48"/>
  </r>
  <r>
    <x v="8"/>
    <s v="09"/>
    <x v="8"/>
    <x v="48"/>
    <x v="48"/>
    <x v="16"/>
    <m/>
    <m/>
    <m/>
    <m/>
    <m/>
    <m/>
    <x v="0"/>
    <x v="48"/>
  </r>
  <r>
    <x v="8"/>
    <s v="10"/>
    <x v="9"/>
    <x v="48"/>
    <x v="48"/>
    <x v="16"/>
    <m/>
    <m/>
    <m/>
    <m/>
    <m/>
    <m/>
    <x v="0"/>
    <x v="48"/>
  </r>
  <r>
    <x v="8"/>
    <s v="11"/>
    <x v="10"/>
    <x v="48"/>
    <x v="48"/>
    <x v="16"/>
    <m/>
    <m/>
    <m/>
    <m/>
    <m/>
    <m/>
    <x v="0"/>
    <x v="48"/>
  </r>
  <r>
    <x v="8"/>
    <s v="12"/>
    <x v="11"/>
    <x v="48"/>
    <x v="48"/>
    <x v="16"/>
    <m/>
    <m/>
    <m/>
    <m/>
    <m/>
    <m/>
    <x v="0"/>
    <x v="48"/>
  </r>
  <r>
    <x v="8"/>
    <s v="01"/>
    <x v="0"/>
    <x v="49"/>
    <x v="49"/>
    <x v="14"/>
    <n v="3719"/>
    <n v="3248"/>
    <n v="106"/>
    <n v="3142"/>
    <n v="37381.115830000002"/>
    <n v="7496.3508300000003"/>
    <x v="0"/>
    <x v="49"/>
  </r>
  <r>
    <x v="8"/>
    <s v="02"/>
    <x v="1"/>
    <x v="49"/>
    <x v="49"/>
    <x v="14"/>
    <n v="3972"/>
    <n v="3488"/>
    <n v="102"/>
    <n v="3386"/>
    <n v="40154.665000000001"/>
    <n v="8968.7016700000004"/>
    <x v="0"/>
    <x v="49"/>
  </r>
  <r>
    <x v="8"/>
    <s v="03"/>
    <x v="2"/>
    <x v="49"/>
    <x v="49"/>
    <x v="14"/>
    <n v="5009"/>
    <n v="4412"/>
    <n v="36"/>
    <n v="4376"/>
    <n v="52656.966670000002"/>
    <n v="12026.71667"/>
    <x v="0"/>
    <x v="49"/>
  </r>
  <r>
    <x v="8"/>
    <s v="04"/>
    <x v="3"/>
    <x v="49"/>
    <x v="49"/>
    <x v="14"/>
    <n v="5977"/>
    <n v="4932"/>
    <n v="15"/>
    <n v="4917"/>
    <n v="59718.324999999997"/>
    <n v="14284.025"/>
    <x v="0"/>
    <x v="49"/>
  </r>
  <r>
    <x v="8"/>
    <s v="05"/>
    <x v="4"/>
    <x v="49"/>
    <x v="49"/>
    <x v="14"/>
    <n v="6484"/>
    <n v="5267"/>
    <n v="35"/>
    <n v="5232"/>
    <n v="63272.403330000001"/>
    <n v="16323.24667"/>
    <x v="0"/>
    <x v="49"/>
  </r>
  <r>
    <x v="8"/>
    <s v="06"/>
    <x v="5"/>
    <x v="49"/>
    <x v="49"/>
    <x v="14"/>
    <n v="6513"/>
    <n v="5282"/>
    <n v="0"/>
    <n v="5282"/>
    <n v="64872.216670000002"/>
    <n v="15218.833329999999"/>
    <x v="0"/>
    <x v="49"/>
  </r>
  <r>
    <x v="8"/>
    <s v="07"/>
    <x v="6"/>
    <x v="49"/>
    <x v="49"/>
    <x v="14"/>
    <n v="7075"/>
    <n v="5745"/>
    <n v="5"/>
    <n v="5740"/>
    <n v="70522.351670000004"/>
    <n v="17253.28167"/>
    <x v="0"/>
    <x v="49"/>
  </r>
  <r>
    <x v="8"/>
    <s v="08"/>
    <x v="7"/>
    <x v="49"/>
    <x v="49"/>
    <x v="14"/>
    <n v="6986"/>
    <n v="5614"/>
    <n v="19"/>
    <n v="5595"/>
    <n v="68676.45"/>
    <n v="16288.5"/>
    <x v="0"/>
    <x v="49"/>
  </r>
  <r>
    <x v="8"/>
    <s v="09"/>
    <x v="8"/>
    <x v="49"/>
    <x v="49"/>
    <x v="14"/>
    <m/>
    <m/>
    <m/>
    <m/>
    <m/>
    <m/>
    <x v="0"/>
    <x v="49"/>
  </r>
  <r>
    <x v="8"/>
    <s v="10"/>
    <x v="9"/>
    <x v="49"/>
    <x v="49"/>
    <x v="14"/>
    <m/>
    <m/>
    <m/>
    <m/>
    <m/>
    <m/>
    <x v="0"/>
    <x v="49"/>
  </r>
  <r>
    <x v="8"/>
    <s v="11"/>
    <x v="10"/>
    <x v="49"/>
    <x v="49"/>
    <x v="14"/>
    <m/>
    <m/>
    <m/>
    <m/>
    <m/>
    <m/>
    <x v="0"/>
    <x v="49"/>
  </r>
  <r>
    <x v="8"/>
    <s v="12"/>
    <x v="11"/>
    <x v="49"/>
    <x v="49"/>
    <x v="14"/>
    <m/>
    <m/>
    <m/>
    <m/>
    <m/>
    <m/>
    <x v="0"/>
    <x v="49"/>
  </r>
  <r>
    <x v="8"/>
    <s v="01"/>
    <x v="0"/>
    <x v="50"/>
    <x v="50"/>
    <x v="14"/>
    <n v="1564"/>
    <n v="1224"/>
    <n v="0"/>
    <n v="1224"/>
    <n v="14702.59417"/>
    <n v="3661.35583"/>
    <x v="0"/>
    <x v="50"/>
  </r>
  <r>
    <x v="8"/>
    <s v="02"/>
    <x v="1"/>
    <x v="50"/>
    <x v="50"/>
    <x v="14"/>
    <n v="1481"/>
    <n v="1160"/>
    <n v="0"/>
    <n v="1160"/>
    <n v="13888.112499999999"/>
    <n v="3209.7208300000002"/>
    <x v="0"/>
    <x v="50"/>
  </r>
  <r>
    <x v="8"/>
    <s v="03"/>
    <x v="2"/>
    <x v="50"/>
    <x v="50"/>
    <x v="14"/>
    <n v="2065"/>
    <n v="1631"/>
    <n v="0"/>
    <n v="1631"/>
    <n v="19264.673330000001"/>
    <n v="3605.36"/>
    <x v="0"/>
    <x v="50"/>
  </r>
  <r>
    <x v="8"/>
    <s v="04"/>
    <x v="3"/>
    <x v="50"/>
    <x v="50"/>
    <x v="14"/>
    <n v="2433"/>
    <n v="2002"/>
    <n v="0"/>
    <n v="2002"/>
    <n v="23785.28083"/>
    <n v="4065.2858299999998"/>
    <x v="0"/>
    <x v="50"/>
  </r>
  <r>
    <x v="8"/>
    <s v="05"/>
    <x v="4"/>
    <x v="50"/>
    <x v="50"/>
    <x v="14"/>
    <n v="2722"/>
    <n v="2217"/>
    <n v="8"/>
    <n v="2209"/>
    <n v="26326.766670000001"/>
    <n v="4839.8666700000003"/>
    <x v="0"/>
    <x v="50"/>
  </r>
  <r>
    <x v="8"/>
    <s v="06"/>
    <x v="5"/>
    <x v="50"/>
    <x v="50"/>
    <x v="14"/>
    <n v="2609"/>
    <n v="2106"/>
    <n v="26"/>
    <n v="2080"/>
    <n v="24696.77333"/>
    <n v="3814.91"/>
    <x v="0"/>
    <x v="50"/>
  </r>
  <r>
    <x v="8"/>
    <s v="07"/>
    <x v="6"/>
    <x v="50"/>
    <x v="50"/>
    <x v="14"/>
    <n v="2785"/>
    <n v="2268"/>
    <n v="28"/>
    <n v="2240"/>
    <n v="26558.647499999999"/>
    <n v="3920.0358299999998"/>
    <x v="0"/>
    <x v="50"/>
  </r>
  <r>
    <x v="8"/>
    <s v="08"/>
    <x v="7"/>
    <x v="50"/>
    <x v="50"/>
    <x v="14"/>
    <n v="2725"/>
    <n v="2195"/>
    <n v="31"/>
    <n v="2164"/>
    <n v="25642.057499999999"/>
    <n v="3792.30917"/>
    <x v="0"/>
    <x v="50"/>
  </r>
  <r>
    <x v="8"/>
    <s v="09"/>
    <x v="8"/>
    <x v="50"/>
    <x v="50"/>
    <x v="14"/>
    <m/>
    <m/>
    <m/>
    <m/>
    <m/>
    <m/>
    <x v="0"/>
    <x v="50"/>
  </r>
  <r>
    <x v="8"/>
    <s v="10"/>
    <x v="9"/>
    <x v="50"/>
    <x v="50"/>
    <x v="14"/>
    <m/>
    <m/>
    <m/>
    <m/>
    <m/>
    <m/>
    <x v="0"/>
    <x v="50"/>
  </r>
  <r>
    <x v="8"/>
    <s v="11"/>
    <x v="10"/>
    <x v="50"/>
    <x v="50"/>
    <x v="14"/>
    <m/>
    <m/>
    <m/>
    <m/>
    <m/>
    <m/>
    <x v="0"/>
    <x v="50"/>
  </r>
  <r>
    <x v="8"/>
    <s v="12"/>
    <x v="11"/>
    <x v="50"/>
    <x v="50"/>
    <x v="14"/>
    <m/>
    <m/>
    <m/>
    <m/>
    <m/>
    <m/>
    <x v="0"/>
    <x v="50"/>
  </r>
  <r>
    <x v="8"/>
    <s v="01"/>
    <x v="0"/>
    <x v="51"/>
    <x v="51"/>
    <x v="14"/>
    <n v="12155"/>
    <n v="10164"/>
    <n v="397"/>
    <n v="9767"/>
    <n v="117186.57666999999"/>
    <n v="32733.106670000001"/>
    <x v="0"/>
    <x v="51"/>
  </r>
  <r>
    <x v="8"/>
    <s v="02"/>
    <x v="1"/>
    <x v="51"/>
    <x v="51"/>
    <x v="14"/>
    <n v="12155"/>
    <n v="10017"/>
    <n v="215"/>
    <n v="9802"/>
    <n v="115978.04333"/>
    <n v="36287.606670000001"/>
    <x v="0"/>
    <x v="51"/>
  </r>
  <r>
    <x v="8"/>
    <s v="03"/>
    <x v="2"/>
    <x v="51"/>
    <x v="51"/>
    <x v="14"/>
    <n v="14485"/>
    <n v="12071"/>
    <n v="261"/>
    <n v="11810"/>
    <n v="143887.36666999999"/>
    <n v="42902.31667"/>
    <x v="0"/>
    <x v="51"/>
  </r>
  <r>
    <x v="8"/>
    <s v="04"/>
    <x v="3"/>
    <x v="51"/>
    <x v="51"/>
    <x v="14"/>
    <n v="15852"/>
    <n v="12987"/>
    <n v="14"/>
    <n v="12973"/>
    <n v="156303.76332999999"/>
    <n v="47787.12"/>
    <x v="0"/>
    <x v="51"/>
  </r>
  <r>
    <x v="8"/>
    <s v="05"/>
    <x v="4"/>
    <x v="51"/>
    <x v="51"/>
    <x v="14"/>
    <n v="17150"/>
    <n v="13938"/>
    <n v="0"/>
    <n v="13938"/>
    <n v="168531.33332999999"/>
    <n v="55737.8"/>
    <x v="0"/>
    <x v="51"/>
  </r>
  <r>
    <x v="8"/>
    <s v="06"/>
    <x v="5"/>
    <x v="51"/>
    <x v="51"/>
    <x v="14"/>
    <n v="16973"/>
    <n v="13730"/>
    <n v="70"/>
    <n v="13660"/>
    <n v="162979.56"/>
    <n v="51288.106670000001"/>
    <x v="0"/>
    <x v="51"/>
  </r>
  <r>
    <x v="8"/>
    <s v="07"/>
    <x v="6"/>
    <x v="51"/>
    <x v="51"/>
    <x v="14"/>
    <n v="17759"/>
    <n v="14190"/>
    <n v="1"/>
    <n v="14189"/>
    <n v="173083.31667"/>
    <n v="55397.883329999997"/>
    <x v="0"/>
    <x v="51"/>
  </r>
  <r>
    <x v="8"/>
    <s v="08"/>
    <x v="7"/>
    <x v="51"/>
    <x v="51"/>
    <x v="14"/>
    <n v="17182"/>
    <n v="13496"/>
    <n v="25"/>
    <n v="13471"/>
    <n v="161479.87583"/>
    <n v="48899.840830000001"/>
    <x v="0"/>
    <x v="51"/>
  </r>
  <r>
    <x v="8"/>
    <s v="09"/>
    <x v="8"/>
    <x v="51"/>
    <x v="51"/>
    <x v="14"/>
    <m/>
    <m/>
    <m/>
    <m/>
    <m/>
    <m/>
    <x v="0"/>
    <x v="51"/>
  </r>
  <r>
    <x v="8"/>
    <s v="10"/>
    <x v="9"/>
    <x v="51"/>
    <x v="51"/>
    <x v="14"/>
    <m/>
    <m/>
    <m/>
    <m/>
    <m/>
    <m/>
    <x v="0"/>
    <x v="51"/>
  </r>
  <r>
    <x v="8"/>
    <s v="11"/>
    <x v="10"/>
    <x v="51"/>
    <x v="51"/>
    <x v="14"/>
    <m/>
    <m/>
    <m/>
    <m/>
    <m/>
    <m/>
    <x v="0"/>
    <x v="51"/>
  </r>
  <r>
    <x v="8"/>
    <s v="12"/>
    <x v="11"/>
    <x v="51"/>
    <x v="51"/>
    <x v="14"/>
    <m/>
    <m/>
    <m/>
    <m/>
    <m/>
    <m/>
    <x v="0"/>
    <x v="51"/>
  </r>
  <r>
    <x v="8"/>
    <s v="01"/>
    <x v="0"/>
    <x v="52"/>
    <x v="52"/>
    <x v="14"/>
    <n v="1220"/>
    <n v="706"/>
    <n v="2"/>
    <n v="704"/>
    <n v="7980.55"/>
    <n v="1777.9166700000001"/>
    <x v="0"/>
    <x v="52"/>
  </r>
  <r>
    <x v="8"/>
    <s v="02"/>
    <x v="1"/>
    <x v="52"/>
    <x v="52"/>
    <x v="14"/>
    <n v="1176"/>
    <n v="690"/>
    <n v="5"/>
    <n v="685"/>
    <n v="7646.5833300000004"/>
    <n v="1757.25"/>
    <x v="0"/>
    <x v="52"/>
  </r>
  <r>
    <x v="8"/>
    <s v="03"/>
    <x v="2"/>
    <x v="52"/>
    <x v="52"/>
    <x v="14"/>
    <n v="1586"/>
    <n v="990"/>
    <n v="7"/>
    <n v="983"/>
    <n v="11655.887500000001"/>
    <n v="1845.7291700000001"/>
    <x v="0"/>
    <x v="52"/>
  </r>
  <r>
    <x v="8"/>
    <s v="04"/>
    <x v="3"/>
    <x v="52"/>
    <x v="52"/>
    <x v="14"/>
    <n v="3204"/>
    <n v="2374"/>
    <n v="8"/>
    <n v="2366"/>
    <n v="28628.74667"/>
    <n v="4958.5033299999996"/>
    <x v="0"/>
    <x v="52"/>
  </r>
  <r>
    <x v="8"/>
    <s v="05"/>
    <x v="4"/>
    <x v="52"/>
    <x v="52"/>
    <x v="14"/>
    <n v="4685"/>
    <n v="3563"/>
    <n v="14"/>
    <n v="3549"/>
    <n v="41527.243329999998"/>
    <n v="9369.7566700000007"/>
    <x v="0"/>
    <x v="52"/>
  </r>
  <r>
    <x v="8"/>
    <s v="06"/>
    <x v="5"/>
    <x v="52"/>
    <x v="52"/>
    <x v="14"/>
    <n v="5673"/>
    <n v="4337"/>
    <n v="17"/>
    <n v="4320"/>
    <n v="54561.8"/>
    <n v="12759.166670000001"/>
    <x v="0"/>
    <x v="52"/>
  </r>
  <r>
    <x v="8"/>
    <s v="07"/>
    <x v="6"/>
    <x v="52"/>
    <x v="52"/>
    <x v="14"/>
    <n v="6662"/>
    <n v="5109"/>
    <n v="10"/>
    <n v="5099"/>
    <n v="58605.35"/>
    <n v="14902.25"/>
    <x v="0"/>
    <x v="52"/>
  </r>
  <r>
    <x v="8"/>
    <s v="08"/>
    <x v="7"/>
    <x v="52"/>
    <x v="52"/>
    <x v="14"/>
    <n v="6680"/>
    <n v="5107"/>
    <n v="36"/>
    <n v="5071"/>
    <n v="59974.83167"/>
    <n v="15614.235000000001"/>
    <x v="0"/>
    <x v="52"/>
  </r>
  <r>
    <x v="8"/>
    <s v="09"/>
    <x v="8"/>
    <x v="52"/>
    <x v="52"/>
    <x v="14"/>
    <m/>
    <m/>
    <m/>
    <m/>
    <m/>
    <m/>
    <x v="0"/>
    <x v="52"/>
  </r>
  <r>
    <x v="8"/>
    <s v="10"/>
    <x v="9"/>
    <x v="52"/>
    <x v="52"/>
    <x v="14"/>
    <m/>
    <m/>
    <m/>
    <m/>
    <m/>
    <m/>
    <x v="0"/>
    <x v="52"/>
  </r>
  <r>
    <x v="8"/>
    <s v="11"/>
    <x v="10"/>
    <x v="52"/>
    <x v="52"/>
    <x v="14"/>
    <m/>
    <m/>
    <m/>
    <m/>
    <m/>
    <m/>
    <x v="0"/>
    <x v="52"/>
  </r>
  <r>
    <x v="8"/>
    <s v="12"/>
    <x v="11"/>
    <x v="52"/>
    <x v="52"/>
    <x v="14"/>
    <m/>
    <m/>
    <m/>
    <m/>
    <m/>
    <m/>
    <x v="0"/>
    <x v="52"/>
  </r>
  <r>
    <x v="8"/>
    <s v="01"/>
    <x v="0"/>
    <x v="53"/>
    <x v="53"/>
    <x v="14"/>
    <n v="17095"/>
    <n v="13882"/>
    <n v="8"/>
    <n v="13874"/>
    <n v="160313.03583000001"/>
    <n v="41657.73083"/>
    <x v="0"/>
    <x v="53"/>
  </r>
  <r>
    <x v="8"/>
    <s v="02"/>
    <x v="1"/>
    <x v="53"/>
    <x v="53"/>
    <x v="14"/>
    <n v="16141"/>
    <n v="13068"/>
    <n v="6"/>
    <n v="13062"/>
    <n v="155164.9975"/>
    <n v="42150.102500000001"/>
    <x v="0"/>
    <x v="53"/>
  </r>
  <r>
    <x v="8"/>
    <s v="03"/>
    <x v="2"/>
    <x v="53"/>
    <x v="53"/>
    <x v="14"/>
    <n v="18184"/>
    <n v="14901"/>
    <n v="7"/>
    <n v="14894"/>
    <n v="169524.24"/>
    <n v="40358.193330000002"/>
    <x v="0"/>
    <x v="53"/>
  </r>
  <r>
    <x v="8"/>
    <s v="04"/>
    <x v="3"/>
    <x v="53"/>
    <x v="53"/>
    <x v="14"/>
    <n v="18412"/>
    <n v="14819"/>
    <n v="43"/>
    <n v="14776"/>
    <n v="170046.08332999999"/>
    <n v="40928.466670000002"/>
    <x v="0"/>
    <x v="53"/>
  </r>
  <r>
    <x v="8"/>
    <s v="05"/>
    <x v="4"/>
    <x v="53"/>
    <x v="53"/>
    <x v="14"/>
    <n v="19232"/>
    <n v="15378"/>
    <n v="63"/>
    <n v="15315"/>
    <n v="179545.41750000001"/>
    <n v="42914.265829999997"/>
    <x v="0"/>
    <x v="53"/>
  </r>
  <r>
    <x v="8"/>
    <s v="06"/>
    <x v="5"/>
    <x v="53"/>
    <x v="53"/>
    <x v="14"/>
    <n v="19141"/>
    <n v="15107"/>
    <n v="67"/>
    <n v="15040"/>
    <n v="177141.33499999999"/>
    <n v="38132.098330000001"/>
    <x v="0"/>
    <x v="53"/>
  </r>
  <r>
    <x v="8"/>
    <s v="07"/>
    <x v="6"/>
    <x v="53"/>
    <x v="53"/>
    <x v="14"/>
    <n v="19963"/>
    <n v="15565"/>
    <n v="87"/>
    <n v="15478"/>
    <n v="185162.78667"/>
    <n v="41149.763330000002"/>
    <x v="0"/>
    <x v="53"/>
  </r>
  <r>
    <x v="8"/>
    <s v="08"/>
    <x v="7"/>
    <x v="53"/>
    <x v="53"/>
    <x v="14"/>
    <n v="19520"/>
    <n v="15060"/>
    <n v="44"/>
    <n v="15016"/>
    <n v="182663.96083"/>
    <n v="38273.689169999998"/>
    <x v="0"/>
    <x v="53"/>
  </r>
  <r>
    <x v="8"/>
    <s v="09"/>
    <x v="8"/>
    <x v="53"/>
    <x v="53"/>
    <x v="14"/>
    <m/>
    <m/>
    <m/>
    <m/>
    <m/>
    <m/>
    <x v="0"/>
    <x v="53"/>
  </r>
  <r>
    <x v="8"/>
    <s v="10"/>
    <x v="9"/>
    <x v="53"/>
    <x v="53"/>
    <x v="14"/>
    <m/>
    <m/>
    <m/>
    <m/>
    <m/>
    <m/>
    <x v="0"/>
    <x v="53"/>
  </r>
  <r>
    <x v="8"/>
    <s v="11"/>
    <x v="10"/>
    <x v="53"/>
    <x v="53"/>
    <x v="14"/>
    <m/>
    <m/>
    <m/>
    <m/>
    <m/>
    <m/>
    <x v="0"/>
    <x v="53"/>
  </r>
  <r>
    <x v="8"/>
    <s v="12"/>
    <x v="11"/>
    <x v="53"/>
    <x v="53"/>
    <x v="14"/>
    <m/>
    <m/>
    <m/>
    <m/>
    <m/>
    <m/>
    <x v="0"/>
    <x v="53"/>
  </r>
  <r>
    <x v="8"/>
    <s v="01"/>
    <x v="0"/>
    <x v="54"/>
    <x v="54"/>
    <x v="14"/>
    <n v="5334"/>
    <n v="4467"/>
    <n v="139"/>
    <n v="4328"/>
    <n v="55744.143329999999"/>
    <n v="14831.756670000001"/>
    <x v="0"/>
    <x v="54"/>
  </r>
  <r>
    <x v="8"/>
    <s v="02"/>
    <x v="1"/>
    <x v="54"/>
    <x v="54"/>
    <x v="14"/>
    <n v="5501"/>
    <n v="4611"/>
    <n v="122"/>
    <n v="4489"/>
    <n v="57649.333330000001"/>
    <n v="17358.400000000001"/>
    <x v="0"/>
    <x v="54"/>
  </r>
  <r>
    <x v="8"/>
    <s v="03"/>
    <x v="2"/>
    <x v="54"/>
    <x v="54"/>
    <x v="14"/>
    <n v="6998"/>
    <n v="5945"/>
    <n v="209"/>
    <n v="5736"/>
    <n v="71021.796669999996"/>
    <n v="18953.82"/>
    <x v="0"/>
    <x v="54"/>
  </r>
  <r>
    <x v="8"/>
    <s v="04"/>
    <x v="3"/>
    <x v="54"/>
    <x v="54"/>
    <x v="14"/>
    <n v="8713"/>
    <n v="7154"/>
    <n v="47"/>
    <n v="7107"/>
    <n v="87232.336670000004"/>
    <n v="24868.23"/>
    <x v="0"/>
    <x v="54"/>
  </r>
  <r>
    <x v="8"/>
    <s v="05"/>
    <x v="4"/>
    <x v="54"/>
    <x v="54"/>
    <x v="14"/>
    <n v="9111"/>
    <n v="7458"/>
    <n v="27"/>
    <n v="7431"/>
    <n v="90879.116670000003"/>
    <n v="24488.283329999998"/>
    <x v="0"/>
    <x v="54"/>
  </r>
  <r>
    <x v="8"/>
    <s v="06"/>
    <x v="5"/>
    <x v="54"/>
    <x v="54"/>
    <x v="14"/>
    <n v="9401"/>
    <n v="7527"/>
    <n v="27"/>
    <n v="7500"/>
    <n v="91761.919999999998"/>
    <n v="24451.813330000001"/>
    <x v="0"/>
    <x v="54"/>
  </r>
  <r>
    <x v="8"/>
    <s v="07"/>
    <x v="6"/>
    <x v="54"/>
    <x v="54"/>
    <x v="14"/>
    <n v="10268"/>
    <n v="8195"/>
    <n v="6"/>
    <n v="8189"/>
    <n v="101224.7975"/>
    <n v="27473.302500000002"/>
    <x v="0"/>
    <x v="54"/>
  </r>
  <r>
    <x v="8"/>
    <s v="08"/>
    <x v="7"/>
    <x v="54"/>
    <x v="54"/>
    <x v="14"/>
    <n v="9996"/>
    <n v="7956"/>
    <n v="14"/>
    <n v="7942"/>
    <n v="98290.852499999994"/>
    <n v="26817.330829999999"/>
    <x v="0"/>
    <x v="54"/>
  </r>
  <r>
    <x v="8"/>
    <s v="09"/>
    <x v="8"/>
    <x v="54"/>
    <x v="54"/>
    <x v="14"/>
    <m/>
    <m/>
    <m/>
    <m/>
    <m/>
    <m/>
    <x v="0"/>
    <x v="54"/>
  </r>
  <r>
    <x v="8"/>
    <s v="10"/>
    <x v="9"/>
    <x v="54"/>
    <x v="54"/>
    <x v="14"/>
    <m/>
    <m/>
    <m/>
    <m/>
    <m/>
    <m/>
    <x v="0"/>
    <x v="54"/>
  </r>
  <r>
    <x v="8"/>
    <s v="11"/>
    <x v="10"/>
    <x v="54"/>
    <x v="54"/>
    <x v="14"/>
    <m/>
    <m/>
    <m/>
    <m/>
    <m/>
    <m/>
    <x v="0"/>
    <x v="54"/>
  </r>
  <r>
    <x v="8"/>
    <s v="12"/>
    <x v="11"/>
    <x v="54"/>
    <x v="54"/>
    <x v="14"/>
    <m/>
    <m/>
    <m/>
    <m/>
    <m/>
    <m/>
    <x v="0"/>
    <x v="54"/>
  </r>
  <r>
    <x v="8"/>
    <s v="01"/>
    <x v="0"/>
    <x v="55"/>
    <x v="55"/>
    <x v="14"/>
    <n v="4138"/>
    <n v="2872"/>
    <n v="21"/>
    <n v="2851"/>
    <n v="34512.31667"/>
    <n v="5148.1333299999997"/>
    <x v="0"/>
    <x v="55"/>
  </r>
  <r>
    <x v="8"/>
    <s v="02"/>
    <x v="1"/>
    <x v="55"/>
    <x v="55"/>
    <x v="14"/>
    <n v="4320"/>
    <n v="3134"/>
    <n v="18"/>
    <n v="3116"/>
    <n v="36567.786670000001"/>
    <n v="5405.0133299999998"/>
    <x v="0"/>
    <x v="55"/>
  </r>
  <r>
    <x v="8"/>
    <s v="03"/>
    <x v="2"/>
    <x v="55"/>
    <x v="55"/>
    <x v="14"/>
    <n v="6399"/>
    <n v="4965"/>
    <n v="19"/>
    <n v="4946"/>
    <n v="61931.983330000003"/>
    <n v="8826.2666700000009"/>
    <x v="0"/>
    <x v="55"/>
  </r>
  <r>
    <x v="8"/>
    <s v="04"/>
    <x v="3"/>
    <x v="55"/>
    <x v="55"/>
    <x v="14"/>
    <n v="11206"/>
    <n v="9002"/>
    <n v="24"/>
    <n v="8978"/>
    <n v="108253.30417"/>
    <n v="18662.795829999999"/>
    <x v="0"/>
    <x v="55"/>
  </r>
  <r>
    <x v="8"/>
    <s v="05"/>
    <x v="4"/>
    <x v="55"/>
    <x v="55"/>
    <x v="14"/>
    <n v="13778"/>
    <n v="10907"/>
    <n v="35"/>
    <n v="10872"/>
    <n v="127189.57"/>
    <n v="28300.24667"/>
    <x v="0"/>
    <x v="55"/>
  </r>
  <r>
    <x v="8"/>
    <s v="06"/>
    <x v="5"/>
    <x v="55"/>
    <x v="55"/>
    <x v="14"/>
    <n v="14656"/>
    <n v="11427"/>
    <n v="71"/>
    <n v="11356"/>
    <n v="136783.34667"/>
    <n v="35520.17"/>
    <x v="0"/>
    <x v="55"/>
  </r>
  <r>
    <x v="8"/>
    <s v="07"/>
    <x v="6"/>
    <x v="55"/>
    <x v="55"/>
    <x v="14"/>
    <n v="15872"/>
    <n v="12436"/>
    <n v="34"/>
    <n v="12402"/>
    <n v="142942.31667"/>
    <n v="37528.75"/>
    <x v="0"/>
    <x v="55"/>
  </r>
  <r>
    <x v="8"/>
    <s v="08"/>
    <x v="7"/>
    <x v="55"/>
    <x v="55"/>
    <x v="14"/>
    <n v="15900"/>
    <n v="12518"/>
    <n v="44"/>
    <n v="12474"/>
    <n v="143878.75"/>
    <n v="36911.550000000003"/>
    <x v="0"/>
    <x v="55"/>
  </r>
  <r>
    <x v="8"/>
    <s v="09"/>
    <x v="8"/>
    <x v="55"/>
    <x v="55"/>
    <x v="14"/>
    <m/>
    <m/>
    <m/>
    <m/>
    <m/>
    <m/>
    <x v="0"/>
    <x v="55"/>
  </r>
  <r>
    <x v="8"/>
    <s v="10"/>
    <x v="9"/>
    <x v="55"/>
    <x v="55"/>
    <x v="14"/>
    <m/>
    <m/>
    <m/>
    <m/>
    <m/>
    <m/>
    <x v="0"/>
    <x v="55"/>
  </r>
  <r>
    <x v="8"/>
    <s v="11"/>
    <x v="10"/>
    <x v="55"/>
    <x v="55"/>
    <x v="14"/>
    <m/>
    <m/>
    <m/>
    <m/>
    <m/>
    <m/>
    <x v="0"/>
    <x v="55"/>
  </r>
  <r>
    <x v="8"/>
    <s v="12"/>
    <x v="11"/>
    <x v="55"/>
    <x v="55"/>
    <x v="14"/>
    <m/>
    <m/>
    <m/>
    <m/>
    <m/>
    <m/>
    <x v="0"/>
    <x v="55"/>
  </r>
  <r>
    <x v="8"/>
    <s v="01"/>
    <x v="0"/>
    <x v="56"/>
    <x v="56"/>
    <x v="14"/>
    <n v="2992"/>
    <n v="2383"/>
    <n v="0"/>
    <n v="2383"/>
    <n v="27551.733329999999"/>
    <n v="4654.98333"/>
    <x v="0"/>
    <x v="56"/>
  </r>
  <r>
    <x v="8"/>
    <s v="02"/>
    <x v="1"/>
    <x v="56"/>
    <x v="56"/>
    <x v="14"/>
    <n v="3002"/>
    <n v="2401"/>
    <n v="0"/>
    <n v="2401"/>
    <n v="27892.162499999999"/>
    <n v="5703.7541700000002"/>
    <x v="0"/>
    <x v="56"/>
  </r>
  <r>
    <x v="8"/>
    <s v="03"/>
    <x v="2"/>
    <x v="56"/>
    <x v="56"/>
    <x v="14"/>
    <n v="3663"/>
    <n v="3002"/>
    <n v="0"/>
    <n v="3002"/>
    <n v="35133.916669999999"/>
    <n v="6303.3833299999997"/>
    <x v="0"/>
    <x v="56"/>
  </r>
  <r>
    <x v="8"/>
    <s v="04"/>
    <x v="3"/>
    <x v="56"/>
    <x v="56"/>
    <x v="14"/>
    <n v="4166"/>
    <n v="3285"/>
    <n v="0"/>
    <n v="3285"/>
    <n v="38838.852500000001"/>
    <n v="6827.4475000000002"/>
    <x v="0"/>
    <x v="56"/>
  </r>
  <r>
    <x v="8"/>
    <s v="05"/>
    <x v="4"/>
    <x v="56"/>
    <x v="56"/>
    <x v="14"/>
    <n v="4258"/>
    <n v="3317"/>
    <n v="0"/>
    <n v="3317"/>
    <n v="39202.484170000003"/>
    <n v="7135.1324999999997"/>
    <x v="0"/>
    <x v="56"/>
  </r>
  <r>
    <x v="8"/>
    <s v="06"/>
    <x v="5"/>
    <x v="56"/>
    <x v="56"/>
    <x v="14"/>
    <n v="4147"/>
    <n v="3302"/>
    <n v="0"/>
    <n v="3302"/>
    <n v="39839.010829999999"/>
    <n v="6315.2558300000001"/>
    <x v="0"/>
    <x v="56"/>
  </r>
  <r>
    <x v="8"/>
    <s v="07"/>
    <x v="6"/>
    <x v="56"/>
    <x v="56"/>
    <x v="14"/>
    <n v="4550"/>
    <n v="3485"/>
    <n v="0"/>
    <n v="3485"/>
    <n v="42053.961669999997"/>
    <n v="7572.9049999999997"/>
    <x v="0"/>
    <x v="56"/>
  </r>
  <r>
    <x v="8"/>
    <s v="08"/>
    <x v="7"/>
    <x v="56"/>
    <x v="56"/>
    <x v="14"/>
    <n v="4461"/>
    <n v="3444"/>
    <n v="0"/>
    <n v="3444"/>
    <n v="41224.893329999999"/>
    <n v="7561.6233300000004"/>
    <x v="0"/>
    <x v="56"/>
  </r>
  <r>
    <x v="8"/>
    <s v="09"/>
    <x v="8"/>
    <x v="56"/>
    <x v="56"/>
    <x v="14"/>
    <m/>
    <m/>
    <m/>
    <m/>
    <m/>
    <m/>
    <x v="0"/>
    <x v="56"/>
  </r>
  <r>
    <x v="8"/>
    <s v="10"/>
    <x v="9"/>
    <x v="56"/>
    <x v="56"/>
    <x v="14"/>
    <m/>
    <m/>
    <m/>
    <m/>
    <m/>
    <m/>
    <x v="0"/>
    <x v="56"/>
  </r>
  <r>
    <x v="8"/>
    <s v="11"/>
    <x v="10"/>
    <x v="56"/>
    <x v="56"/>
    <x v="14"/>
    <m/>
    <m/>
    <m/>
    <m/>
    <m/>
    <m/>
    <x v="0"/>
    <x v="56"/>
  </r>
  <r>
    <x v="8"/>
    <s v="12"/>
    <x v="11"/>
    <x v="56"/>
    <x v="56"/>
    <x v="14"/>
    <m/>
    <m/>
    <m/>
    <m/>
    <m/>
    <m/>
    <x v="0"/>
    <x v="56"/>
  </r>
  <r>
    <x v="8"/>
    <s v="01"/>
    <x v="0"/>
    <x v="57"/>
    <x v="57"/>
    <x v="14"/>
    <n v="2674"/>
    <n v="2232"/>
    <n v="0"/>
    <n v="2232"/>
    <n v="24926.608329999999"/>
    <n v="4927.9083300000002"/>
    <x v="0"/>
    <x v="57"/>
  </r>
  <r>
    <x v="8"/>
    <s v="02"/>
    <x v="1"/>
    <x v="57"/>
    <x v="57"/>
    <x v="14"/>
    <n v="2818"/>
    <n v="2364"/>
    <n v="0"/>
    <n v="2364"/>
    <n v="26231.631669999999"/>
    <n v="5209.2849999999999"/>
    <x v="0"/>
    <x v="57"/>
  </r>
  <r>
    <x v="8"/>
    <s v="03"/>
    <x v="2"/>
    <x v="57"/>
    <x v="57"/>
    <x v="14"/>
    <n v="3408"/>
    <n v="2772"/>
    <n v="0"/>
    <n v="2772"/>
    <n v="32208.678329999999"/>
    <n v="4714.2383300000001"/>
    <x v="0"/>
    <x v="57"/>
  </r>
  <r>
    <x v="8"/>
    <s v="04"/>
    <x v="3"/>
    <x v="57"/>
    <x v="57"/>
    <x v="14"/>
    <n v="3414"/>
    <n v="2749"/>
    <n v="0"/>
    <n v="2749"/>
    <n v="31390.75"/>
    <n v="5189.48333"/>
    <x v="0"/>
    <x v="57"/>
  </r>
  <r>
    <x v="8"/>
    <s v="05"/>
    <x v="4"/>
    <x v="57"/>
    <x v="57"/>
    <x v="14"/>
    <n v="3443"/>
    <n v="2688"/>
    <n v="0"/>
    <n v="2688"/>
    <n v="29699.625830000001"/>
    <n v="4267.7075000000004"/>
    <x v="0"/>
    <x v="57"/>
  </r>
  <r>
    <x v="8"/>
    <s v="06"/>
    <x v="5"/>
    <x v="57"/>
    <x v="57"/>
    <x v="14"/>
    <n v="3235"/>
    <n v="2510"/>
    <n v="0"/>
    <n v="2510"/>
    <n v="27519.8"/>
    <n v="3274.4666699999998"/>
    <x v="0"/>
    <x v="57"/>
  </r>
  <r>
    <x v="8"/>
    <s v="07"/>
    <x v="6"/>
    <x v="57"/>
    <x v="57"/>
    <x v="14"/>
    <n v="2994"/>
    <n v="2265"/>
    <n v="0"/>
    <n v="2265"/>
    <n v="24930.693329999998"/>
    <n v="3215.89"/>
    <x v="0"/>
    <x v="57"/>
  </r>
  <r>
    <x v="8"/>
    <s v="08"/>
    <x v="7"/>
    <x v="57"/>
    <x v="57"/>
    <x v="14"/>
    <n v="2874"/>
    <n v="2187"/>
    <n v="0"/>
    <n v="2187"/>
    <n v="23709.803329999999"/>
    <n v="2901.7966700000002"/>
    <x v="0"/>
    <x v="57"/>
  </r>
  <r>
    <x v="8"/>
    <s v="09"/>
    <x v="8"/>
    <x v="57"/>
    <x v="57"/>
    <x v="14"/>
    <m/>
    <m/>
    <m/>
    <m/>
    <m/>
    <m/>
    <x v="0"/>
    <x v="57"/>
  </r>
  <r>
    <x v="8"/>
    <s v="10"/>
    <x v="9"/>
    <x v="57"/>
    <x v="57"/>
    <x v="14"/>
    <m/>
    <m/>
    <m/>
    <m/>
    <m/>
    <m/>
    <x v="0"/>
    <x v="57"/>
  </r>
  <r>
    <x v="8"/>
    <s v="11"/>
    <x v="10"/>
    <x v="57"/>
    <x v="57"/>
    <x v="14"/>
    <m/>
    <m/>
    <m/>
    <m/>
    <m/>
    <m/>
    <x v="0"/>
    <x v="57"/>
  </r>
  <r>
    <x v="8"/>
    <s v="12"/>
    <x v="11"/>
    <x v="57"/>
    <x v="57"/>
    <x v="14"/>
    <m/>
    <m/>
    <m/>
    <m/>
    <m/>
    <m/>
    <x v="0"/>
    <x v="57"/>
  </r>
  <r>
    <x v="8"/>
    <s v="01"/>
    <x v="0"/>
    <x v="91"/>
    <x v="91"/>
    <x v="17"/>
    <n v="2430"/>
    <n v="2070"/>
    <n v="79"/>
    <n v="1991"/>
    <n v="23442.544999999998"/>
    <n v="4157.7383300000001"/>
    <x v="0"/>
    <x v="91"/>
  </r>
  <r>
    <x v="8"/>
    <s v="02"/>
    <x v="1"/>
    <x v="91"/>
    <x v="91"/>
    <x v="17"/>
    <n v="2304"/>
    <n v="1940"/>
    <n v="65"/>
    <n v="1875"/>
    <n v="22076.424999999999"/>
    <n v="4028.7083299999999"/>
    <x v="0"/>
    <x v="91"/>
  </r>
  <r>
    <x v="8"/>
    <s v="03"/>
    <x v="2"/>
    <x v="91"/>
    <x v="91"/>
    <x v="17"/>
    <n v="2709"/>
    <n v="2331"/>
    <n v="92"/>
    <n v="2239"/>
    <n v="26339.151669999999"/>
    <n v="4366.4816700000001"/>
    <x v="0"/>
    <x v="91"/>
  </r>
  <r>
    <x v="8"/>
    <s v="04"/>
    <x v="3"/>
    <x v="91"/>
    <x v="91"/>
    <x v="17"/>
    <n v="2741"/>
    <n v="2300"/>
    <n v="63"/>
    <n v="2237"/>
    <n v="26553.872500000001"/>
    <n v="4266.3108300000004"/>
    <x v="0"/>
    <x v="91"/>
  </r>
  <r>
    <x v="8"/>
    <s v="05"/>
    <x v="4"/>
    <x v="91"/>
    <x v="91"/>
    <x v="17"/>
    <n v="2893"/>
    <n v="2430"/>
    <n v="64"/>
    <n v="2366"/>
    <n v="28235.311669999999"/>
    <n v="4655.6383299999998"/>
    <x v="0"/>
    <x v="91"/>
  </r>
  <r>
    <x v="8"/>
    <s v="06"/>
    <x v="5"/>
    <x v="91"/>
    <x v="91"/>
    <x v="17"/>
    <n v="2932"/>
    <n v="2438"/>
    <n v="90"/>
    <n v="2348"/>
    <n v="28100.775829999999"/>
    <n v="4155.5074999999997"/>
    <x v="0"/>
    <x v="91"/>
  </r>
  <r>
    <x v="8"/>
    <s v="07"/>
    <x v="6"/>
    <x v="91"/>
    <x v="91"/>
    <x v="17"/>
    <n v="2605"/>
    <n v="2144"/>
    <n v="52"/>
    <n v="2092"/>
    <n v="25172.849170000001"/>
    <n v="3249.7841699999999"/>
    <x v="0"/>
    <x v="91"/>
  </r>
  <r>
    <x v="8"/>
    <s v="08"/>
    <x v="7"/>
    <x v="91"/>
    <x v="91"/>
    <x v="17"/>
    <n v="2434"/>
    <n v="1980"/>
    <n v="40"/>
    <n v="1940"/>
    <n v="23218.083330000001"/>
    <n v="2626.8"/>
    <x v="0"/>
    <x v="91"/>
  </r>
  <r>
    <x v="8"/>
    <s v="09"/>
    <x v="8"/>
    <x v="91"/>
    <x v="91"/>
    <x v="17"/>
    <m/>
    <m/>
    <m/>
    <m/>
    <m/>
    <m/>
    <x v="0"/>
    <x v="91"/>
  </r>
  <r>
    <x v="8"/>
    <s v="10"/>
    <x v="9"/>
    <x v="91"/>
    <x v="91"/>
    <x v="17"/>
    <m/>
    <m/>
    <m/>
    <m/>
    <m/>
    <m/>
    <x v="0"/>
    <x v="91"/>
  </r>
  <r>
    <x v="8"/>
    <s v="11"/>
    <x v="10"/>
    <x v="91"/>
    <x v="91"/>
    <x v="17"/>
    <m/>
    <m/>
    <m/>
    <m/>
    <m/>
    <m/>
    <x v="0"/>
    <x v="91"/>
  </r>
  <r>
    <x v="8"/>
    <s v="12"/>
    <x v="11"/>
    <x v="91"/>
    <x v="91"/>
    <x v="17"/>
    <m/>
    <m/>
    <m/>
    <m/>
    <m/>
    <m/>
    <x v="0"/>
    <x v="91"/>
  </r>
  <r>
    <x v="8"/>
    <s v="01"/>
    <x v="0"/>
    <x v="58"/>
    <x v="58"/>
    <x v="17"/>
    <n v="3562"/>
    <n v="2953"/>
    <n v="106"/>
    <n v="2847"/>
    <n v="32426.78083"/>
    <n v="5746.1858300000004"/>
    <x v="0"/>
    <x v="58"/>
  </r>
  <r>
    <x v="8"/>
    <s v="02"/>
    <x v="1"/>
    <x v="58"/>
    <x v="58"/>
    <x v="17"/>
    <n v="3477"/>
    <n v="2868"/>
    <n v="80"/>
    <n v="2788"/>
    <n v="31875.9"/>
    <n v="5402.35"/>
    <x v="0"/>
    <x v="58"/>
  </r>
  <r>
    <x v="8"/>
    <s v="03"/>
    <x v="2"/>
    <x v="58"/>
    <x v="58"/>
    <x v="17"/>
    <n v="3850"/>
    <n v="3207"/>
    <n v="99"/>
    <n v="3108"/>
    <n v="35023.55833"/>
    <n v="5789.2749999999996"/>
    <x v="0"/>
    <x v="58"/>
  </r>
  <r>
    <x v="8"/>
    <s v="04"/>
    <x v="3"/>
    <x v="58"/>
    <x v="58"/>
    <x v="17"/>
    <n v="3882"/>
    <n v="3148"/>
    <n v="68"/>
    <n v="3080"/>
    <n v="33681.762499999997"/>
    <n v="4955.7541700000002"/>
    <x v="0"/>
    <x v="58"/>
  </r>
  <r>
    <x v="8"/>
    <s v="05"/>
    <x v="4"/>
    <x v="58"/>
    <x v="58"/>
    <x v="17"/>
    <n v="3903"/>
    <n v="3171"/>
    <n v="86"/>
    <n v="3085"/>
    <n v="34515.375"/>
    <n v="4902.9416700000002"/>
    <x v="0"/>
    <x v="58"/>
  </r>
  <r>
    <x v="8"/>
    <s v="06"/>
    <x v="5"/>
    <x v="58"/>
    <x v="58"/>
    <x v="17"/>
    <n v="4071"/>
    <n v="3312"/>
    <n v="116"/>
    <n v="3196"/>
    <n v="35712.834999999999"/>
    <n v="5128.8649999999998"/>
    <x v="0"/>
    <x v="58"/>
  </r>
  <r>
    <x v="8"/>
    <s v="07"/>
    <x v="6"/>
    <x v="58"/>
    <x v="58"/>
    <x v="17"/>
    <n v="4065"/>
    <n v="3208"/>
    <n v="73"/>
    <n v="3135"/>
    <n v="34669.725830000003"/>
    <n v="4563.8241699999999"/>
    <x v="0"/>
    <x v="58"/>
  </r>
  <r>
    <x v="8"/>
    <s v="08"/>
    <x v="7"/>
    <x v="58"/>
    <x v="58"/>
    <x v="17"/>
    <n v="3884"/>
    <n v="2985"/>
    <n v="80"/>
    <n v="2905"/>
    <n v="32549.337500000001"/>
    <n v="3954.1458299999999"/>
    <x v="0"/>
    <x v="58"/>
  </r>
  <r>
    <x v="8"/>
    <s v="09"/>
    <x v="8"/>
    <x v="58"/>
    <x v="58"/>
    <x v="17"/>
    <m/>
    <m/>
    <m/>
    <m/>
    <m/>
    <m/>
    <x v="0"/>
    <x v="58"/>
  </r>
  <r>
    <x v="8"/>
    <s v="10"/>
    <x v="9"/>
    <x v="58"/>
    <x v="58"/>
    <x v="17"/>
    <m/>
    <m/>
    <m/>
    <m/>
    <m/>
    <m/>
    <x v="0"/>
    <x v="58"/>
  </r>
  <r>
    <x v="8"/>
    <s v="11"/>
    <x v="10"/>
    <x v="58"/>
    <x v="58"/>
    <x v="17"/>
    <m/>
    <m/>
    <m/>
    <m/>
    <m/>
    <m/>
    <x v="0"/>
    <x v="58"/>
  </r>
  <r>
    <x v="8"/>
    <s v="12"/>
    <x v="11"/>
    <x v="58"/>
    <x v="58"/>
    <x v="17"/>
    <m/>
    <m/>
    <m/>
    <m/>
    <m/>
    <m/>
    <x v="0"/>
    <x v="58"/>
  </r>
  <r>
    <x v="8"/>
    <s v="01"/>
    <x v="0"/>
    <x v="59"/>
    <x v="59"/>
    <x v="17"/>
    <n v="3157"/>
    <n v="2528"/>
    <n v="37"/>
    <n v="2491"/>
    <n v="22843.416669999999"/>
    <n v="8632.1333300000006"/>
    <x v="0"/>
    <x v="59"/>
  </r>
  <r>
    <x v="8"/>
    <s v="02"/>
    <x v="1"/>
    <x v="59"/>
    <x v="59"/>
    <x v="17"/>
    <n v="3085"/>
    <n v="2432"/>
    <n v="93"/>
    <n v="2339"/>
    <n v="21344.03"/>
    <n v="8684.67"/>
    <x v="0"/>
    <x v="59"/>
  </r>
  <r>
    <x v="8"/>
    <s v="03"/>
    <x v="2"/>
    <x v="59"/>
    <x v="59"/>
    <x v="17"/>
    <n v="3672"/>
    <n v="2787"/>
    <n v="65"/>
    <n v="2722"/>
    <n v="24862.1525"/>
    <n v="10064.397499999999"/>
    <x v="0"/>
    <x v="59"/>
  </r>
  <r>
    <x v="8"/>
    <s v="04"/>
    <x v="3"/>
    <x v="59"/>
    <x v="59"/>
    <x v="17"/>
    <n v="4317"/>
    <n v="3338"/>
    <n v="188"/>
    <n v="3150"/>
    <n v="28646.5275"/>
    <n v="10026.489170000001"/>
    <x v="0"/>
    <x v="59"/>
  </r>
  <r>
    <x v="8"/>
    <s v="05"/>
    <x v="4"/>
    <x v="59"/>
    <x v="59"/>
    <x v="17"/>
    <n v="4423"/>
    <n v="3443"/>
    <n v="26"/>
    <n v="3417"/>
    <n v="31125.85917"/>
    <n v="12217.07417"/>
    <x v="0"/>
    <x v="59"/>
  </r>
  <r>
    <x v="8"/>
    <s v="06"/>
    <x v="5"/>
    <x v="59"/>
    <x v="59"/>
    <x v="17"/>
    <n v="4838"/>
    <n v="3761"/>
    <n v="7"/>
    <n v="3754"/>
    <n v="34194.467499999999"/>
    <n v="12866.182500000001"/>
    <x v="0"/>
    <x v="59"/>
  </r>
  <r>
    <x v="8"/>
    <s v="07"/>
    <x v="6"/>
    <x v="59"/>
    <x v="59"/>
    <x v="17"/>
    <n v="4950"/>
    <n v="3771"/>
    <n v="31"/>
    <n v="3740"/>
    <n v="33995.841670000002"/>
    <n v="13485.758330000001"/>
    <x v="0"/>
    <x v="59"/>
  </r>
  <r>
    <x v="8"/>
    <s v="08"/>
    <x v="7"/>
    <x v="59"/>
    <x v="59"/>
    <x v="17"/>
    <n v="4748"/>
    <n v="3576"/>
    <n v="65"/>
    <n v="3511"/>
    <n v="31822.122500000001"/>
    <n v="11883.260829999999"/>
    <x v="0"/>
    <x v="59"/>
  </r>
  <r>
    <x v="8"/>
    <s v="09"/>
    <x v="8"/>
    <x v="59"/>
    <x v="59"/>
    <x v="17"/>
    <n v="4438"/>
    <n v="3404"/>
    <n v="118"/>
    <n v="3286"/>
    <n v="29787.479169999999"/>
    <n v="11001.054169999999"/>
    <x v="0"/>
    <x v="59"/>
  </r>
  <r>
    <x v="8"/>
    <s v="10"/>
    <x v="9"/>
    <x v="59"/>
    <x v="59"/>
    <x v="17"/>
    <m/>
    <m/>
    <m/>
    <m/>
    <m/>
    <m/>
    <x v="0"/>
    <x v="59"/>
  </r>
  <r>
    <x v="8"/>
    <s v="11"/>
    <x v="10"/>
    <x v="59"/>
    <x v="59"/>
    <x v="17"/>
    <m/>
    <m/>
    <m/>
    <m/>
    <m/>
    <m/>
    <x v="0"/>
    <x v="59"/>
  </r>
  <r>
    <x v="8"/>
    <s v="12"/>
    <x v="11"/>
    <x v="59"/>
    <x v="59"/>
    <x v="17"/>
    <m/>
    <m/>
    <m/>
    <m/>
    <m/>
    <m/>
    <x v="0"/>
    <x v="59"/>
  </r>
  <r>
    <x v="8"/>
    <s v="01"/>
    <x v="0"/>
    <x v="60"/>
    <x v="60"/>
    <x v="17"/>
    <n v="4065"/>
    <n v="3542"/>
    <n v="119"/>
    <n v="3423"/>
    <n v="41341.875"/>
    <n v="13222.291670000001"/>
    <x v="0"/>
    <x v="60"/>
  </r>
  <r>
    <x v="8"/>
    <s v="02"/>
    <x v="1"/>
    <x v="60"/>
    <x v="60"/>
    <x v="17"/>
    <n v="3949"/>
    <n v="3431"/>
    <n v="98"/>
    <n v="3333"/>
    <n v="40897.324999999997"/>
    <n v="11754.69167"/>
    <x v="0"/>
    <x v="60"/>
  </r>
  <r>
    <x v="8"/>
    <s v="03"/>
    <x v="2"/>
    <x v="60"/>
    <x v="60"/>
    <x v="17"/>
    <n v="5129"/>
    <n v="4506"/>
    <n v="25"/>
    <n v="4481"/>
    <n v="55490.879999999997"/>
    <n v="18670.45333"/>
    <x v="0"/>
    <x v="60"/>
  </r>
  <r>
    <x v="8"/>
    <s v="04"/>
    <x v="3"/>
    <x v="60"/>
    <x v="60"/>
    <x v="17"/>
    <n v="6347"/>
    <n v="5717"/>
    <n v="27"/>
    <n v="5690"/>
    <n v="70539.115829999995"/>
    <n v="19679.834169999998"/>
    <x v="0"/>
    <x v="60"/>
  </r>
  <r>
    <x v="8"/>
    <s v="05"/>
    <x v="4"/>
    <x v="60"/>
    <x v="60"/>
    <x v="17"/>
    <n v="7657"/>
    <n v="6879"/>
    <n v="35"/>
    <n v="6844"/>
    <n v="85124.580830000006"/>
    <n v="26508.669170000001"/>
    <x v="0"/>
    <x v="60"/>
  </r>
  <r>
    <x v="8"/>
    <s v="06"/>
    <x v="5"/>
    <x v="60"/>
    <x v="60"/>
    <x v="17"/>
    <n v="8827"/>
    <n v="7840"/>
    <n v="34"/>
    <n v="7806"/>
    <n v="96834.974170000001"/>
    <n v="32387.42583"/>
    <x v="0"/>
    <x v="60"/>
  </r>
  <r>
    <x v="8"/>
    <s v="07"/>
    <x v="6"/>
    <x v="60"/>
    <x v="60"/>
    <x v="17"/>
    <n v="9402"/>
    <n v="8390"/>
    <n v="26"/>
    <n v="8364"/>
    <n v="104121.37667"/>
    <n v="36856.673329999998"/>
    <x v="0"/>
    <x v="60"/>
  </r>
  <r>
    <x v="8"/>
    <s v="08"/>
    <x v="7"/>
    <x v="60"/>
    <x v="60"/>
    <x v="17"/>
    <n v="8935"/>
    <n v="7894"/>
    <n v="34"/>
    <n v="7860"/>
    <n v="97479.822499999995"/>
    <n v="33792.744169999998"/>
    <x v="0"/>
    <x v="60"/>
  </r>
  <r>
    <x v="8"/>
    <s v="09"/>
    <x v="8"/>
    <x v="60"/>
    <x v="60"/>
    <x v="17"/>
    <m/>
    <m/>
    <m/>
    <m/>
    <m/>
    <m/>
    <x v="0"/>
    <x v="60"/>
  </r>
  <r>
    <x v="8"/>
    <s v="10"/>
    <x v="9"/>
    <x v="60"/>
    <x v="60"/>
    <x v="17"/>
    <m/>
    <m/>
    <m/>
    <m/>
    <m/>
    <m/>
    <x v="0"/>
    <x v="60"/>
  </r>
  <r>
    <x v="8"/>
    <s v="11"/>
    <x v="10"/>
    <x v="60"/>
    <x v="60"/>
    <x v="17"/>
    <m/>
    <m/>
    <m/>
    <m/>
    <m/>
    <m/>
    <x v="0"/>
    <x v="60"/>
  </r>
  <r>
    <x v="8"/>
    <s v="12"/>
    <x v="11"/>
    <x v="60"/>
    <x v="60"/>
    <x v="17"/>
    <m/>
    <m/>
    <m/>
    <m/>
    <m/>
    <m/>
    <x v="0"/>
    <x v="60"/>
  </r>
  <r>
    <x v="8"/>
    <s v="01"/>
    <x v="0"/>
    <x v="61"/>
    <x v="61"/>
    <x v="17"/>
    <n v="18075"/>
    <n v="14713"/>
    <n v="196"/>
    <n v="14517"/>
    <n v="196409.37"/>
    <n v="38715.196669999998"/>
    <x v="0"/>
    <x v="61"/>
  </r>
  <r>
    <x v="8"/>
    <s v="02"/>
    <x v="1"/>
    <x v="61"/>
    <x v="61"/>
    <x v="17"/>
    <n v="16930"/>
    <n v="13742"/>
    <n v="67"/>
    <n v="13675"/>
    <n v="184681.20167000001"/>
    <n v="36686.748330000002"/>
    <x v="0"/>
    <x v="61"/>
  </r>
  <r>
    <x v="8"/>
    <s v="03"/>
    <x v="2"/>
    <x v="61"/>
    <x v="61"/>
    <x v="17"/>
    <n v="19176"/>
    <n v="15644"/>
    <n v="83"/>
    <n v="15561"/>
    <n v="211218.54167000001"/>
    <n v="37626.775000000001"/>
    <x v="0"/>
    <x v="61"/>
  </r>
  <r>
    <x v="8"/>
    <s v="04"/>
    <x v="3"/>
    <x v="61"/>
    <x v="61"/>
    <x v="17"/>
    <n v="20030"/>
    <n v="16475"/>
    <n v="107"/>
    <n v="16368"/>
    <n v="224544.93583"/>
    <n v="39770.214169999999"/>
    <x v="0"/>
    <x v="61"/>
  </r>
  <r>
    <x v="8"/>
    <s v="05"/>
    <x v="4"/>
    <x v="61"/>
    <x v="61"/>
    <x v="17"/>
    <n v="20902"/>
    <n v="17303"/>
    <n v="184"/>
    <n v="17119"/>
    <n v="232980.20167000001"/>
    <n v="37324.448329999999"/>
    <x v="0"/>
    <x v="61"/>
  </r>
  <r>
    <x v="8"/>
    <s v="06"/>
    <x v="5"/>
    <x v="61"/>
    <x v="61"/>
    <x v="17"/>
    <n v="20666"/>
    <n v="16875"/>
    <n v="196"/>
    <n v="16679"/>
    <n v="224762.72167"/>
    <n v="35870.245000000003"/>
    <x v="0"/>
    <x v="61"/>
  </r>
  <r>
    <x v="8"/>
    <s v="07"/>
    <x v="6"/>
    <x v="61"/>
    <x v="61"/>
    <x v="17"/>
    <n v="21694"/>
    <n v="17685"/>
    <n v="215"/>
    <n v="17470"/>
    <n v="238429.57500000001"/>
    <n v="37718.841670000002"/>
    <x v="0"/>
    <x v="61"/>
  </r>
  <r>
    <x v="8"/>
    <s v="08"/>
    <x v="7"/>
    <x v="61"/>
    <x v="61"/>
    <x v="17"/>
    <n v="22006"/>
    <n v="17970"/>
    <n v="231"/>
    <n v="17739"/>
    <n v="239500.50833000001"/>
    <n v="36812.758329999997"/>
    <x v="0"/>
    <x v="61"/>
  </r>
  <r>
    <x v="8"/>
    <s v="09"/>
    <x v="8"/>
    <x v="61"/>
    <x v="61"/>
    <x v="17"/>
    <m/>
    <m/>
    <m/>
    <m/>
    <m/>
    <m/>
    <x v="0"/>
    <x v="61"/>
  </r>
  <r>
    <x v="8"/>
    <s v="10"/>
    <x v="9"/>
    <x v="61"/>
    <x v="61"/>
    <x v="17"/>
    <m/>
    <m/>
    <m/>
    <m/>
    <m/>
    <m/>
    <x v="0"/>
    <x v="61"/>
  </r>
  <r>
    <x v="8"/>
    <s v="11"/>
    <x v="10"/>
    <x v="61"/>
    <x v="61"/>
    <x v="17"/>
    <m/>
    <m/>
    <m/>
    <m/>
    <m/>
    <m/>
    <x v="0"/>
    <x v="61"/>
  </r>
  <r>
    <x v="8"/>
    <s v="12"/>
    <x v="11"/>
    <x v="61"/>
    <x v="61"/>
    <x v="17"/>
    <m/>
    <m/>
    <m/>
    <m/>
    <m/>
    <m/>
    <x v="0"/>
    <x v="61"/>
  </r>
  <r>
    <x v="8"/>
    <s v="01"/>
    <x v="0"/>
    <x v="62"/>
    <x v="62"/>
    <x v="17"/>
    <n v="7944"/>
    <n v="6709"/>
    <n v="97"/>
    <n v="6612"/>
    <n v="85121.71"/>
    <n v="15748.02333"/>
    <x v="0"/>
    <x v="62"/>
  </r>
  <r>
    <x v="8"/>
    <s v="02"/>
    <x v="1"/>
    <x v="62"/>
    <x v="62"/>
    <x v="17"/>
    <n v="7595"/>
    <n v="6416"/>
    <n v="39"/>
    <n v="6377"/>
    <n v="81195.014999999999"/>
    <n v="16435.318329999998"/>
    <x v="0"/>
    <x v="62"/>
  </r>
  <r>
    <x v="8"/>
    <s v="03"/>
    <x v="2"/>
    <x v="62"/>
    <x v="62"/>
    <x v="17"/>
    <n v="8547"/>
    <n v="7308"/>
    <n v="33"/>
    <n v="7275"/>
    <n v="90438.91833"/>
    <n v="15771.29833"/>
    <x v="0"/>
    <x v="62"/>
  </r>
  <r>
    <x v="8"/>
    <s v="04"/>
    <x v="3"/>
    <x v="62"/>
    <x v="62"/>
    <x v="17"/>
    <n v="9413"/>
    <n v="8299"/>
    <n v="106"/>
    <n v="8193"/>
    <n v="99893.163329999996"/>
    <n v="18656.62"/>
    <x v="0"/>
    <x v="62"/>
  </r>
  <r>
    <x v="8"/>
    <s v="05"/>
    <x v="4"/>
    <x v="62"/>
    <x v="62"/>
    <x v="17"/>
    <n v="9959"/>
    <n v="8771"/>
    <n v="33"/>
    <n v="8738"/>
    <n v="108052.06667"/>
    <n v="18762.366669999999"/>
    <x v="0"/>
    <x v="62"/>
  </r>
  <r>
    <x v="8"/>
    <s v="06"/>
    <x v="5"/>
    <x v="62"/>
    <x v="62"/>
    <x v="17"/>
    <n v="9711"/>
    <n v="8456"/>
    <n v="179"/>
    <n v="8277"/>
    <n v="105293.30082999999"/>
    <n v="17518.19917"/>
    <x v="0"/>
    <x v="62"/>
  </r>
  <r>
    <x v="8"/>
    <s v="07"/>
    <x v="6"/>
    <x v="62"/>
    <x v="62"/>
    <x v="17"/>
    <n v="10325"/>
    <n v="8881"/>
    <n v="199"/>
    <n v="8682"/>
    <n v="106185.87333"/>
    <n v="19369.59333"/>
    <x v="0"/>
    <x v="62"/>
  </r>
  <r>
    <x v="8"/>
    <s v="08"/>
    <x v="7"/>
    <x v="62"/>
    <x v="62"/>
    <x v="17"/>
    <m/>
    <m/>
    <m/>
    <m/>
    <m/>
    <m/>
    <x v="1"/>
    <x v="62"/>
  </r>
  <r>
    <x v="8"/>
    <s v="09"/>
    <x v="8"/>
    <x v="62"/>
    <x v="62"/>
    <x v="17"/>
    <m/>
    <m/>
    <m/>
    <m/>
    <m/>
    <m/>
    <x v="0"/>
    <x v="62"/>
  </r>
  <r>
    <x v="8"/>
    <s v="10"/>
    <x v="9"/>
    <x v="62"/>
    <x v="62"/>
    <x v="17"/>
    <m/>
    <m/>
    <m/>
    <m/>
    <m/>
    <m/>
    <x v="0"/>
    <x v="62"/>
  </r>
  <r>
    <x v="8"/>
    <s v="11"/>
    <x v="10"/>
    <x v="62"/>
    <x v="62"/>
    <x v="17"/>
    <m/>
    <m/>
    <m/>
    <m/>
    <m/>
    <m/>
    <x v="0"/>
    <x v="62"/>
  </r>
  <r>
    <x v="8"/>
    <s v="12"/>
    <x v="11"/>
    <x v="62"/>
    <x v="62"/>
    <x v="17"/>
    <m/>
    <m/>
    <m/>
    <m/>
    <m/>
    <m/>
    <x v="0"/>
    <x v="62"/>
  </r>
  <r>
    <x v="8"/>
    <s v="01"/>
    <x v="0"/>
    <x v="63"/>
    <x v="63"/>
    <x v="17"/>
    <n v="2771"/>
    <n v="1819"/>
    <n v="0"/>
    <n v="1819"/>
    <n v="21542.9"/>
    <n v="5014.8500000000004"/>
    <x v="0"/>
    <x v="63"/>
  </r>
  <r>
    <x v="8"/>
    <s v="02"/>
    <x v="1"/>
    <x v="63"/>
    <x v="63"/>
    <x v="17"/>
    <n v="2701"/>
    <n v="1799"/>
    <n v="15"/>
    <n v="1784"/>
    <n v="21166.92"/>
    <n v="4718.78"/>
    <x v="0"/>
    <x v="63"/>
  </r>
  <r>
    <x v="8"/>
    <s v="03"/>
    <x v="2"/>
    <x v="63"/>
    <x v="63"/>
    <x v="17"/>
    <n v="3484"/>
    <n v="2294"/>
    <n v="26"/>
    <n v="2268"/>
    <n v="27223.057499999999"/>
    <n v="6160.1424999999999"/>
    <x v="0"/>
    <x v="63"/>
  </r>
  <r>
    <x v="8"/>
    <s v="04"/>
    <x v="3"/>
    <x v="63"/>
    <x v="63"/>
    <x v="17"/>
    <n v="2311"/>
    <n v="1521"/>
    <n v="322"/>
    <n v="1199"/>
    <n v="14559.256670000001"/>
    <n v="3331.8766700000001"/>
    <x v="0"/>
    <x v="63"/>
  </r>
  <r>
    <x v="8"/>
    <s v="05"/>
    <x v="4"/>
    <x v="63"/>
    <x v="63"/>
    <x v="17"/>
    <n v="2056"/>
    <n v="1360"/>
    <n v="306"/>
    <n v="1054"/>
    <n v="12738.77"/>
    <n v="2825.06333"/>
    <x v="0"/>
    <x v="63"/>
  </r>
  <r>
    <x v="8"/>
    <s v="06"/>
    <x v="5"/>
    <x v="63"/>
    <x v="63"/>
    <x v="17"/>
    <n v="4037"/>
    <n v="3002"/>
    <n v="33"/>
    <n v="2969"/>
    <n v="35813.470829999998"/>
    <n v="9222.2124999999996"/>
    <x v="0"/>
    <x v="63"/>
  </r>
  <r>
    <x v="8"/>
    <s v="07"/>
    <x v="6"/>
    <x v="63"/>
    <x v="63"/>
    <x v="17"/>
    <n v="3846"/>
    <n v="3033"/>
    <n v="92"/>
    <n v="2941"/>
    <n v="36212.718330000003"/>
    <n v="9909.5650000000005"/>
    <x v="0"/>
    <x v="63"/>
  </r>
  <r>
    <x v="8"/>
    <s v="08"/>
    <x v="7"/>
    <x v="63"/>
    <x v="63"/>
    <x v="17"/>
    <n v="3693"/>
    <n v="3015"/>
    <n v="53"/>
    <n v="2962"/>
    <n v="36029.026669999999"/>
    <n v="8613.9566699999996"/>
    <x v="0"/>
    <x v="63"/>
  </r>
  <r>
    <x v="8"/>
    <s v="09"/>
    <x v="8"/>
    <x v="63"/>
    <x v="63"/>
    <x v="17"/>
    <m/>
    <m/>
    <m/>
    <m/>
    <m/>
    <m/>
    <x v="0"/>
    <x v="63"/>
  </r>
  <r>
    <x v="8"/>
    <s v="10"/>
    <x v="9"/>
    <x v="63"/>
    <x v="63"/>
    <x v="17"/>
    <m/>
    <m/>
    <m/>
    <m/>
    <m/>
    <m/>
    <x v="0"/>
    <x v="63"/>
  </r>
  <r>
    <x v="8"/>
    <s v="11"/>
    <x v="10"/>
    <x v="63"/>
    <x v="63"/>
    <x v="17"/>
    <m/>
    <m/>
    <m/>
    <m/>
    <m/>
    <m/>
    <x v="0"/>
    <x v="63"/>
  </r>
  <r>
    <x v="8"/>
    <s v="12"/>
    <x v="11"/>
    <x v="63"/>
    <x v="63"/>
    <x v="17"/>
    <m/>
    <m/>
    <m/>
    <m/>
    <m/>
    <m/>
    <x v="0"/>
    <x v="63"/>
  </r>
  <r>
    <x v="8"/>
    <s v="01"/>
    <x v="0"/>
    <x v="64"/>
    <x v="64"/>
    <x v="18"/>
    <n v="8823"/>
    <n v="6554"/>
    <n v="11"/>
    <n v="6543"/>
    <n v="76391.049169999998"/>
    <n v="21138.317500000001"/>
    <x v="0"/>
    <x v="64"/>
  </r>
  <r>
    <x v="8"/>
    <s v="02"/>
    <x v="1"/>
    <x v="64"/>
    <x v="64"/>
    <x v="18"/>
    <n v="8337"/>
    <n v="6171"/>
    <n v="9"/>
    <n v="6162"/>
    <n v="71763.746669999993"/>
    <n v="18440.63667"/>
    <x v="0"/>
    <x v="64"/>
  </r>
  <r>
    <x v="8"/>
    <s v="03"/>
    <x v="2"/>
    <x v="64"/>
    <x v="64"/>
    <x v="18"/>
    <n v="9784"/>
    <n v="7327"/>
    <n v="4"/>
    <n v="7323"/>
    <n v="87361.921669999996"/>
    <n v="21272.678329999999"/>
    <x v="0"/>
    <x v="64"/>
  </r>
  <r>
    <x v="8"/>
    <s v="04"/>
    <x v="3"/>
    <x v="64"/>
    <x v="64"/>
    <x v="18"/>
    <n v="11318"/>
    <n v="8097"/>
    <n v="28"/>
    <n v="8069"/>
    <n v="95460.578330000004"/>
    <n v="23503.105"/>
    <x v="0"/>
    <x v="64"/>
  </r>
  <r>
    <x v="8"/>
    <s v="05"/>
    <x v="4"/>
    <x v="64"/>
    <x v="64"/>
    <x v="18"/>
    <n v="12946"/>
    <n v="8866"/>
    <n v="87"/>
    <n v="8779"/>
    <n v="103482.875"/>
    <n v="30694.075000000001"/>
    <x v="0"/>
    <x v="64"/>
  </r>
  <r>
    <x v="8"/>
    <s v="06"/>
    <x v="5"/>
    <x v="64"/>
    <x v="64"/>
    <x v="18"/>
    <n v="14236"/>
    <n v="9206"/>
    <n v="2"/>
    <n v="9204"/>
    <n v="107687.91"/>
    <n v="34440.056669999998"/>
    <x v="0"/>
    <x v="64"/>
  </r>
  <r>
    <x v="8"/>
    <s v="07"/>
    <x v="6"/>
    <x v="64"/>
    <x v="64"/>
    <x v="18"/>
    <n v="15615"/>
    <n v="10014"/>
    <n v="9"/>
    <n v="10005"/>
    <n v="116376.71"/>
    <n v="34920.806669999998"/>
    <x v="0"/>
    <x v="64"/>
  </r>
  <r>
    <x v="8"/>
    <s v="08"/>
    <x v="7"/>
    <x v="64"/>
    <x v="64"/>
    <x v="18"/>
    <n v="15618"/>
    <n v="9947"/>
    <n v="0"/>
    <n v="9947"/>
    <n v="115387.54083"/>
    <n v="34015.159169999999"/>
    <x v="0"/>
    <x v="64"/>
  </r>
  <r>
    <x v="8"/>
    <s v="09"/>
    <x v="8"/>
    <x v="64"/>
    <x v="64"/>
    <x v="18"/>
    <n v="13889"/>
    <n v="9035"/>
    <n v="0"/>
    <n v="9035"/>
    <n v="105914.71833"/>
    <n v="31928.264999999999"/>
    <x v="0"/>
    <x v="64"/>
  </r>
  <r>
    <x v="8"/>
    <s v="10"/>
    <x v="9"/>
    <x v="64"/>
    <x v="64"/>
    <x v="18"/>
    <m/>
    <m/>
    <m/>
    <m/>
    <m/>
    <m/>
    <x v="0"/>
    <x v="64"/>
  </r>
  <r>
    <x v="8"/>
    <s v="11"/>
    <x v="10"/>
    <x v="64"/>
    <x v="64"/>
    <x v="18"/>
    <m/>
    <m/>
    <m/>
    <m/>
    <m/>
    <m/>
    <x v="0"/>
    <x v="64"/>
  </r>
  <r>
    <x v="8"/>
    <s v="12"/>
    <x v="11"/>
    <x v="64"/>
    <x v="64"/>
    <x v="18"/>
    <m/>
    <m/>
    <m/>
    <m/>
    <m/>
    <m/>
    <x v="0"/>
    <x v="64"/>
  </r>
  <r>
    <x v="8"/>
    <s v="01"/>
    <x v="0"/>
    <x v="65"/>
    <x v="65"/>
    <x v="19"/>
    <n v="4938"/>
    <n v="3755"/>
    <n v="94"/>
    <n v="3661"/>
    <n v="44119.602500000001"/>
    <n v="9328.8474999999999"/>
    <x v="0"/>
    <x v="65"/>
  </r>
  <r>
    <x v="8"/>
    <s v="02"/>
    <x v="1"/>
    <x v="65"/>
    <x v="65"/>
    <x v="19"/>
    <n v="4769"/>
    <n v="3686"/>
    <n v="52"/>
    <n v="3634"/>
    <n v="43634.28"/>
    <n v="8338.5533300000006"/>
    <x v="0"/>
    <x v="65"/>
  </r>
  <r>
    <x v="8"/>
    <s v="03"/>
    <x v="2"/>
    <x v="65"/>
    <x v="65"/>
    <x v="19"/>
    <n v="5351"/>
    <n v="4187"/>
    <n v="85"/>
    <n v="4102"/>
    <n v="49132.276669999999"/>
    <n v="9077.2900000000009"/>
    <x v="0"/>
    <x v="65"/>
  </r>
  <r>
    <x v="8"/>
    <s v="04"/>
    <x v="3"/>
    <x v="65"/>
    <x v="65"/>
    <x v="19"/>
    <n v="5653"/>
    <n v="4432"/>
    <n v="48"/>
    <n v="4384"/>
    <n v="53987.36333"/>
    <n v="9592.1533299999992"/>
    <x v="0"/>
    <x v="65"/>
  </r>
  <r>
    <x v="8"/>
    <s v="05"/>
    <x v="4"/>
    <x v="65"/>
    <x v="65"/>
    <x v="19"/>
    <n v="6589"/>
    <n v="5146"/>
    <n v="476"/>
    <n v="4670"/>
    <n v="58100.731670000001"/>
    <n v="13061.20167"/>
    <x v="0"/>
    <x v="65"/>
  </r>
  <r>
    <x v="8"/>
    <s v="06"/>
    <x v="5"/>
    <x v="65"/>
    <x v="65"/>
    <x v="19"/>
    <n v="6587"/>
    <n v="5119"/>
    <n v="47"/>
    <n v="5072"/>
    <n v="62012.483330000003"/>
    <n v="10377.883330000001"/>
    <x v="0"/>
    <x v="65"/>
  </r>
  <r>
    <x v="8"/>
    <s v="07"/>
    <x v="6"/>
    <x v="65"/>
    <x v="65"/>
    <x v="19"/>
    <n v="6823"/>
    <n v="5291"/>
    <n v="208"/>
    <n v="5083"/>
    <n v="61927.430829999998"/>
    <n v="11200.885829999999"/>
    <x v="0"/>
    <x v="65"/>
  </r>
  <r>
    <x v="8"/>
    <s v="08"/>
    <x v="7"/>
    <x v="65"/>
    <x v="65"/>
    <x v="19"/>
    <n v="6626"/>
    <n v="5122"/>
    <n v="75"/>
    <n v="5047"/>
    <n v="60862.06"/>
    <n v="9063.24"/>
    <x v="0"/>
    <x v="65"/>
  </r>
  <r>
    <x v="8"/>
    <s v="09"/>
    <x v="8"/>
    <x v="65"/>
    <x v="65"/>
    <x v="19"/>
    <m/>
    <m/>
    <m/>
    <m/>
    <m/>
    <m/>
    <x v="0"/>
    <x v="65"/>
  </r>
  <r>
    <x v="8"/>
    <s v="10"/>
    <x v="9"/>
    <x v="65"/>
    <x v="65"/>
    <x v="19"/>
    <m/>
    <m/>
    <m/>
    <m/>
    <m/>
    <m/>
    <x v="0"/>
    <x v="65"/>
  </r>
  <r>
    <x v="8"/>
    <s v="11"/>
    <x v="10"/>
    <x v="65"/>
    <x v="65"/>
    <x v="19"/>
    <m/>
    <m/>
    <m/>
    <m/>
    <m/>
    <m/>
    <x v="0"/>
    <x v="65"/>
  </r>
  <r>
    <x v="8"/>
    <s v="12"/>
    <x v="11"/>
    <x v="65"/>
    <x v="65"/>
    <x v="19"/>
    <m/>
    <m/>
    <m/>
    <m/>
    <m/>
    <m/>
    <x v="0"/>
    <x v="65"/>
  </r>
  <r>
    <x v="8"/>
    <s v="01"/>
    <x v="0"/>
    <x v="66"/>
    <x v="66"/>
    <x v="20"/>
    <n v="2202"/>
    <n v="1853"/>
    <n v="57"/>
    <n v="1796"/>
    <n v="18489.439170000001"/>
    <n v="6059.3608299999996"/>
    <x v="0"/>
    <x v="66"/>
  </r>
  <r>
    <x v="8"/>
    <s v="02"/>
    <x v="1"/>
    <x v="66"/>
    <x v="66"/>
    <x v="20"/>
    <n v="2267"/>
    <n v="1912"/>
    <n v="60"/>
    <n v="1852"/>
    <n v="18966.185829999999"/>
    <n v="6229.0974999999999"/>
    <x v="0"/>
    <x v="66"/>
  </r>
  <r>
    <x v="8"/>
    <s v="03"/>
    <x v="2"/>
    <x v="66"/>
    <x v="66"/>
    <x v="20"/>
    <n v="2896"/>
    <n v="2454"/>
    <n v="17"/>
    <n v="2437"/>
    <n v="25059.68"/>
    <n v="12256.13667"/>
    <x v="0"/>
    <x v="66"/>
  </r>
  <r>
    <x v="8"/>
    <s v="04"/>
    <x v="3"/>
    <x v="66"/>
    <x v="66"/>
    <x v="20"/>
    <n v="3636"/>
    <n v="3033"/>
    <n v="9"/>
    <n v="3024"/>
    <n v="30944.50417"/>
    <n v="13027.84583"/>
    <x v="0"/>
    <x v="66"/>
  </r>
  <r>
    <x v="8"/>
    <s v="05"/>
    <x v="4"/>
    <x v="66"/>
    <x v="66"/>
    <x v="20"/>
    <n v="4129"/>
    <n v="3394"/>
    <n v="24"/>
    <n v="3370"/>
    <n v="34377.076670000002"/>
    <n v="16206.89"/>
    <x v="0"/>
    <x v="66"/>
  </r>
  <r>
    <x v="8"/>
    <s v="06"/>
    <x v="5"/>
    <x v="66"/>
    <x v="66"/>
    <x v="20"/>
    <n v="4281"/>
    <n v="3491"/>
    <n v="31"/>
    <n v="3460"/>
    <n v="35145.56"/>
    <n v="16279.69"/>
    <x v="0"/>
    <x v="66"/>
  </r>
  <r>
    <x v="8"/>
    <s v="07"/>
    <x v="6"/>
    <x v="66"/>
    <x v="66"/>
    <x v="20"/>
    <n v="4305"/>
    <n v="3452"/>
    <n v="48"/>
    <n v="3404"/>
    <n v="34763.525000000001"/>
    <n v="16191.291670000001"/>
    <x v="0"/>
    <x v="66"/>
  </r>
  <r>
    <x v="8"/>
    <s v="08"/>
    <x v="7"/>
    <x v="66"/>
    <x v="66"/>
    <x v="20"/>
    <n v="3522"/>
    <n v="2676"/>
    <n v="28"/>
    <n v="2648"/>
    <n v="27017.766670000001"/>
    <n v="12560.483329999999"/>
    <x v="0"/>
    <x v="66"/>
  </r>
  <r>
    <x v="8"/>
    <s v="09"/>
    <x v="8"/>
    <x v="66"/>
    <x v="66"/>
    <x v="20"/>
    <m/>
    <m/>
    <m/>
    <m/>
    <m/>
    <m/>
    <x v="0"/>
    <x v="66"/>
  </r>
  <r>
    <x v="8"/>
    <s v="10"/>
    <x v="9"/>
    <x v="66"/>
    <x v="66"/>
    <x v="20"/>
    <m/>
    <m/>
    <m/>
    <m/>
    <m/>
    <m/>
    <x v="0"/>
    <x v="66"/>
  </r>
  <r>
    <x v="8"/>
    <s v="11"/>
    <x v="10"/>
    <x v="66"/>
    <x v="66"/>
    <x v="20"/>
    <m/>
    <m/>
    <m/>
    <m/>
    <m/>
    <m/>
    <x v="0"/>
    <x v="66"/>
  </r>
  <r>
    <x v="8"/>
    <s v="12"/>
    <x v="11"/>
    <x v="66"/>
    <x v="66"/>
    <x v="20"/>
    <m/>
    <m/>
    <m/>
    <m/>
    <m/>
    <m/>
    <x v="0"/>
    <x v="66"/>
  </r>
  <r>
    <x v="8"/>
    <s v="01"/>
    <x v="0"/>
    <x v="67"/>
    <x v="67"/>
    <x v="20"/>
    <n v="7827"/>
    <n v="5934"/>
    <n v="0"/>
    <n v="5934"/>
    <n v="67079.116670000003"/>
    <n v="20777.31667"/>
    <x v="0"/>
    <x v="67"/>
  </r>
  <r>
    <x v="8"/>
    <s v="02"/>
    <x v="1"/>
    <x v="67"/>
    <x v="67"/>
    <x v="20"/>
    <n v="8021"/>
    <n v="6191"/>
    <n v="0"/>
    <n v="6191"/>
    <n v="70154.31"/>
    <n v="22123.439999999999"/>
    <x v="0"/>
    <x v="67"/>
  </r>
  <r>
    <x v="8"/>
    <s v="03"/>
    <x v="2"/>
    <x v="67"/>
    <x v="67"/>
    <x v="20"/>
    <n v="8608"/>
    <n v="6534"/>
    <n v="18"/>
    <n v="6516"/>
    <n v="73148.833329999994"/>
    <n v="29871.81667"/>
    <x v="0"/>
    <x v="67"/>
  </r>
  <r>
    <x v="8"/>
    <s v="04"/>
    <x v="3"/>
    <x v="67"/>
    <x v="67"/>
    <x v="20"/>
    <n v="7804"/>
    <n v="5863"/>
    <n v="0"/>
    <n v="5863"/>
    <n v="65532.81667"/>
    <n v="24507.81667"/>
    <x v="0"/>
    <x v="67"/>
  </r>
  <r>
    <x v="8"/>
    <s v="05"/>
    <x v="4"/>
    <x v="67"/>
    <x v="67"/>
    <x v="20"/>
    <n v="9510"/>
    <n v="7233"/>
    <n v="13"/>
    <n v="7220"/>
    <n v="80610.67"/>
    <n v="26930.33"/>
    <x v="0"/>
    <x v="67"/>
  </r>
  <r>
    <x v="8"/>
    <s v="06"/>
    <x v="5"/>
    <x v="67"/>
    <x v="67"/>
    <x v="20"/>
    <n v="10465"/>
    <n v="7926"/>
    <n v="46"/>
    <n v="7880"/>
    <n v="86337.583329999994"/>
    <n v="30296.416669999999"/>
    <x v="0"/>
    <x v="67"/>
  </r>
  <r>
    <x v="8"/>
    <s v="07"/>
    <x v="6"/>
    <x v="67"/>
    <x v="67"/>
    <x v="20"/>
    <n v="10788"/>
    <n v="8063"/>
    <n v="31"/>
    <n v="8032"/>
    <n v="87752.195829999997"/>
    <n v="30028.670829999999"/>
    <x v="0"/>
    <x v="67"/>
  </r>
  <r>
    <x v="8"/>
    <s v="08"/>
    <x v="7"/>
    <x v="67"/>
    <x v="67"/>
    <x v="20"/>
    <n v="10887"/>
    <n v="8162"/>
    <n v="50"/>
    <n v="8112"/>
    <n v="87463.75"/>
    <n v="27876.416669999999"/>
    <x v="0"/>
    <x v="67"/>
  </r>
  <r>
    <x v="8"/>
    <s v="09"/>
    <x v="8"/>
    <x v="67"/>
    <x v="67"/>
    <x v="20"/>
    <m/>
    <m/>
    <m/>
    <m/>
    <m/>
    <m/>
    <x v="0"/>
    <x v="67"/>
  </r>
  <r>
    <x v="8"/>
    <s v="10"/>
    <x v="9"/>
    <x v="67"/>
    <x v="67"/>
    <x v="20"/>
    <m/>
    <m/>
    <m/>
    <m/>
    <m/>
    <m/>
    <x v="0"/>
    <x v="67"/>
  </r>
  <r>
    <x v="8"/>
    <s v="11"/>
    <x v="10"/>
    <x v="67"/>
    <x v="67"/>
    <x v="20"/>
    <m/>
    <m/>
    <m/>
    <m/>
    <m/>
    <m/>
    <x v="0"/>
    <x v="67"/>
  </r>
  <r>
    <x v="8"/>
    <s v="12"/>
    <x v="11"/>
    <x v="67"/>
    <x v="67"/>
    <x v="20"/>
    <m/>
    <m/>
    <m/>
    <m/>
    <m/>
    <m/>
    <x v="0"/>
    <x v="67"/>
  </r>
  <r>
    <x v="8"/>
    <s v="01"/>
    <x v="0"/>
    <x v="68"/>
    <x v="68"/>
    <x v="20"/>
    <n v="3644"/>
    <n v="2808"/>
    <n v="11"/>
    <n v="2797"/>
    <n v="33427.033329999998"/>
    <n v="8398.7666700000009"/>
    <x v="0"/>
    <x v="68"/>
  </r>
  <r>
    <x v="8"/>
    <s v="02"/>
    <x v="1"/>
    <x v="68"/>
    <x v="68"/>
    <x v="20"/>
    <n v="3752"/>
    <n v="2904"/>
    <n v="24"/>
    <n v="2880"/>
    <n v="34511.237500000003"/>
    <n v="9008.2458299999998"/>
    <x v="0"/>
    <x v="68"/>
  </r>
  <r>
    <x v="8"/>
    <s v="03"/>
    <x v="2"/>
    <x v="68"/>
    <x v="68"/>
    <x v="20"/>
    <n v="4228"/>
    <n v="3289"/>
    <n v="153"/>
    <n v="3136"/>
    <n v="37653.5"/>
    <n v="8314.6166699999994"/>
    <x v="0"/>
    <x v="68"/>
  </r>
  <r>
    <x v="8"/>
    <s v="04"/>
    <x v="3"/>
    <x v="68"/>
    <x v="68"/>
    <x v="20"/>
    <n v="5099"/>
    <n v="3896"/>
    <n v="60"/>
    <n v="3836"/>
    <n v="45742.175000000003"/>
    <n v="9848.7749999999996"/>
    <x v="0"/>
    <x v="68"/>
  </r>
  <r>
    <x v="8"/>
    <s v="05"/>
    <x v="4"/>
    <x v="68"/>
    <x v="68"/>
    <x v="20"/>
    <n v="5136"/>
    <n v="3940"/>
    <n v="176"/>
    <n v="3764"/>
    <n v="44904.1"/>
    <n v="10081.43333"/>
    <x v="0"/>
    <x v="68"/>
  </r>
  <r>
    <x v="8"/>
    <s v="06"/>
    <x v="5"/>
    <x v="68"/>
    <x v="68"/>
    <x v="20"/>
    <n v="5190"/>
    <n v="3892"/>
    <n v="110"/>
    <n v="3782"/>
    <n v="44260.004999999997"/>
    <n v="9320.9950000000008"/>
    <x v="0"/>
    <x v="68"/>
  </r>
  <r>
    <x v="8"/>
    <s v="07"/>
    <x v="6"/>
    <x v="68"/>
    <x v="68"/>
    <x v="20"/>
    <n v="5395"/>
    <n v="4030"/>
    <n v="34"/>
    <n v="3996"/>
    <n v="46770.913330000003"/>
    <n v="9480.4699999999993"/>
    <x v="0"/>
    <x v="68"/>
  </r>
  <r>
    <x v="8"/>
    <s v="08"/>
    <x v="7"/>
    <x v="68"/>
    <x v="68"/>
    <x v="20"/>
    <n v="5442"/>
    <n v="4053"/>
    <n v="90"/>
    <n v="3963"/>
    <n v="46061.466670000002"/>
    <n v="9359.5499999999993"/>
    <x v="0"/>
    <x v="68"/>
  </r>
  <r>
    <x v="8"/>
    <s v="09"/>
    <x v="8"/>
    <x v="68"/>
    <x v="68"/>
    <x v="20"/>
    <m/>
    <m/>
    <m/>
    <m/>
    <m/>
    <m/>
    <x v="0"/>
    <x v="68"/>
  </r>
  <r>
    <x v="8"/>
    <s v="10"/>
    <x v="9"/>
    <x v="68"/>
    <x v="68"/>
    <x v="20"/>
    <m/>
    <m/>
    <m/>
    <m/>
    <m/>
    <m/>
    <x v="0"/>
    <x v="68"/>
  </r>
  <r>
    <x v="8"/>
    <s v="11"/>
    <x v="10"/>
    <x v="68"/>
    <x v="68"/>
    <x v="20"/>
    <m/>
    <m/>
    <m/>
    <m/>
    <m/>
    <m/>
    <x v="0"/>
    <x v="68"/>
  </r>
  <r>
    <x v="8"/>
    <s v="12"/>
    <x v="11"/>
    <x v="68"/>
    <x v="68"/>
    <x v="20"/>
    <m/>
    <m/>
    <m/>
    <m/>
    <m/>
    <m/>
    <x v="0"/>
    <x v="68"/>
  </r>
  <r>
    <x v="8"/>
    <s v="01"/>
    <x v="0"/>
    <x v="69"/>
    <x v="105"/>
    <x v="20"/>
    <n v="2081"/>
    <n v="1505"/>
    <n v="0"/>
    <n v="1505"/>
    <n v="18500.50417"/>
    <n v="3823.9791700000001"/>
    <x v="0"/>
    <x v="105"/>
  </r>
  <r>
    <x v="8"/>
    <s v="02"/>
    <x v="1"/>
    <x v="69"/>
    <x v="105"/>
    <x v="20"/>
    <n v="2039"/>
    <n v="1506"/>
    <n v="2"/>
    <n v="1504"/>
    <n v="18396.8"/>
    <n v="3583.05"/>
    <x v="0"/>
    <x v="105"/>
  </r>
  <r>
    <x v="8"/>
    <s v="03"/>
    <x v="2"/>
    <x v="69"/>
    <x v="105"/>
    <x v="20"/>
    <n v="2361"/>
    <n v="1668"/>
    <n v="0"/>
    <n v="1668"/>
    <n v="20265.298330000001"/>
    <n v="3835.9516699999999"/>
    <x v="0"/>
    <x v="105"/>
  </r>
  <r>
    <x v="8"/>
    <s v="04"/>
    <x v="3"/>
    <x v="69"/>
    <x v="105"/>
    <x v="20"/>
    <n v="2286"/>
    <n v="1539"/>
    <n v="4"/>
    <n v="1535"/>
    <n v="17868.728330000002"/>
    <n v="2383.4716699999999"/>
    <x v="0"/>
    <x v="105"/>
  </r>
  <r>
    <x v="8"/>
    <s v="05"/>
    <x v="4"/>
    <x v="69"/>
    <x v="105"/>
    <x v="20"/>
    <n v="2221"/>
    <n v="1569"/>
    <n v="2"/>
    <n v="1567"/>
    <n v="17995.59333"/>
    <n v="2663.52333"/>
    <x v="0"/>
    <x v="105"/>
  </r>
  <r>
    <x v="8"/>
    <s v="06"/>
    <x v="5"/>
    <x v="69"/>
    <x v="105"/>
    <x v="20"/>
    <n v="2229"/>
    <n v="1501"/>
    <n v="0"/>
    <n v="1501"/>
    <n v="17339.5825"/>
    <n v="2529.4841700000002"/>
    <x v="0"/>
    <x v="105"/>
  </r>
  <r>
    <x v="8"/>
    <s v="07"/>
    <x v="6"/>
    <x v="69"/>
    <x v="105"/>
    <x v="20"/>
    <n v="2277"/>
    <n v="1498"/>
    <n v="9"/>
    <n v="1489"/>
    <n v="17047.54667"/>
    <n v="2496.2366699999998"/>
    <x v="0"/>
    <x v="105"/>
  </r>
  <r>
    <x v="8"/>
    <s v="08"/>
    <x v="7"/>
    <x v="69"/>
    <x v="105"/>
    <x v="20"/>
    <n v="2017"/>
    <n v="1393"/>
    <n v="1"/>
    <n v="1392"/>
    <n v="15822.4825"/>
    <n v="2192.25083"/>
    <x v="0"/>
    <x v="105"/>
  </r>
  <r>
    <x v="8"/>
    <s v="09"/>
    <x v="8"/>
    <x v="69"/>
    <x v="105"/>
    <x v="20"/>
    <n v="2352"/>
    <n v="1585"/>
    <n v="1"/>
    <n v="1584"/>
    <n v="18227.416669999999"/>
    <n v="2582.8833300000001"/>
    <x v="0"/>
    <x v="105"/>
  </r>
  <r>
    <x v="8"/>
    <s v="10"/>
    <x v="9"/>
    <x v="69"/>
    <x v="105"/>
    <x v="20"/>
    <m/>
    <m/>
    <m/>
    <m/>
    <m/>
    <m/>
    <x v="0"/>
    <x v="105"/>
  </r>
  <r>
    <x v="8"/>
    <s v="11"/>
    <x v="10"/>
    <x v="69"/>
    <x v="105"/>
    <x v="20"/>
    <m/>
    <m/>
    <m/>
    <m/>
    <m/>
    <m/>
    <x v="0"/>
    <x v="105"/>
  </r>
  <r>
    <x v="8"/>
    <s v="12"/>
    <x v="11"/>
    <x v="69"/>
    <x v="105"/>
    <x v="20"/>
    <m/>
    <m/>
    <m/>
    <m/>
    <m/>
    <m/>
    <x v="0"/>
    <x v="105"/>
  </r>
  <r>
    <x v="8"/>
    <s v="01"/>
    <x v="0"/>
    <x v="70"/>
    <x v="70"/>
    <x v="20"/>
    <n v="4793"/>
    <n v="4110"/>
    <n v="0"/>
    <n v="4110"/>
    <n v="43669.604169999999"/>
    <n v="12492.545829999999"/>
    <x v="0"/>
    <x v="70"/>
  </r>
  <r>
    <x v="8"/>
    <s v="02"/>
    <x v="1"/>
    <x v="70"/>
    <x v="70"/>
    <x v="20"/>
    <n v="4748"/>
    <n v="4102"/>
    <n v="0"/>
    <n v="4102"/>
    <n v="43877.033329999998"/>
    <n v="13485.6"/>
    <x v="0"/>
    <x v="70"/>
  </r>
  <r>
    <x v="8"/>
    <s v="03"/>
    <x v="2"/>
    <x v="70"/>
    <x v="70"/>
    <x v="20"/>
    <n v="5368"/>
    <n v="4657"/>
    <n v="17"/>
    <n v="4640"/>
    <n v="49713.366670000003"/>
    <n v="15311.55"/>
    <x v="0"/>
    <x v="70"/>
  </r>
  <r>
    <x v="8"/>
    <s v="04"/>
    <x v="3"/>
    <x v="70"/>
    <x v="70"/>
    <x v="20"/>
    <n v="5724"/>
    <n v="4993"/>
    <n v="0"/>
    <n v="4993"/>
    <n v="53403.417500000003"/>
    <n v="16762.115829999999"/>
    <x v="0"/>
    <x v="70"/>
  </r>
  <r>
    <x v="8"/>
    <s v="05"/>
    <x v="4"/>
    <x v="70"/>
    <x v="70"/>
    <x v="20"/>
    <n v="5623"/>
    <n v="4890"/>
    <n v="13"/>
    <n v="4877"/>
    <n v="52058.56667"/>
    <n v="16031.35"/>
    <x v="0"/>
    <x v="70"/>
  </r>
  <r>
    <x v="8"/>
    <s v="06"/>
    <x v="5"/>
    <x v="70"/>
    <x v="70"/>
    <x v="20"/>
    <n v="5773"/>
    <n v="4973"/>
    <n v="0"/>
    <n v="4973"/>
    <n v="52373.366670000003"/>
    <n v="15712.53333"/>
    <x v="0"/>
    <x v="70"/>
  </r>
  <r>
    <x v="8"/>
    <s v="07"/>
    <x v="6"/>
    <x v="70"/>
    <x v="70"/>
    <x v="20"/>
    <n v="5835"/>
    <n v="4994"/>
    <n v="0"/>
    <n v="4994"/>
    <n v="52541.2"/>
    <n v="14657.68333"/>
    <x v="0"/>
    <x v="70"/>
  </r>
  <r>
    <x v="8"/>
    <s v="08"/>
    <x v="7"/>
    <x v="70"/>
    <x v="70"/>
    <x v="20"/>
    <n v="5073"/>
    <n v="4279"/>
    <n v="28"/>
    <n v="4251"/>
    <n v="44138.517500000002"/>
    <n v="10805.1325"/>
    <x v="0"/>
    <x v="70"/>
  </r>
  <r>
    <x v="8"/>
    <s v="09"/>
    <x v="8"/>
    <x v="70"/>
    <x v="70"/>
    <x v="20"/>
    <m/>
    <m/>
    <m/>
    <m/>
    <m/>
    <m/>
    <x v="0"/>
    <x v="70"/>
  </r>
  <r>
    <x v="8"/>
    <s v="10"/>
    <x v="9"/>
    <x v="70"/>
    <x v="70"/>
    <x v="20"/>
    <m/>
    <m/>
    <m/>
    <m/>
    <m/>
    <m/>
    <x v="0"/>
    <x v="70"/>
  </r>
  <r>
    <x v="8"/>
    <s v="11"/>
    <x v="10"/>
    <x v="70"/>
    <x v="70"/>
    <x v="20"/>
    <m/>
    <m/>
    <m/>
    <m/>
    <m/>
    <m/>
    <x v="0"/>
    <x v="70"/>
  </r>
  <r>
    <x v="8"/>
    <s v="12"/>
    <x v="11"/>
    <x v="70"/>
    <x v="70"/>
    <x v="20"/>
    <m/>
    <m/>
    <m/>
    <m/>
    <m/>
    <m/>
    <x v="0"/>
    <x v="70"/>
  </r>
  <r>
    <x v="8"/>
    <s v="01"/>
    <x v="0"/>
    <x v="71"/>
    <x v="71"/>
    <x v="20"/>
    <n v="2577"/>
    <n v="2028"/>
    <n v="0"/>
    <n v="2028"/>
    <n v="23775.424169999998"/>
    <n v="6495.7258300000003"/>
    <x v="0"/>
    <x v="71"/>
  </r>
  <r>
    <x v="8"/>
    <s v="02"/>
    <x v="1"/>
    <x v="71"/>
    <x v="71"/>
    <x v="20"/>
    <n v="2479"/>
    <n v="1955"/>
    <n v="0"/>
    <n v="1955"/>
    <n v="22988.93333"/>
    <n v="5842.7166699999998"/>
    <x v="0"/>
    <x v="71"/>
  </r>
  <r>
    <x v="8"/>
    <s v="03"/>
    <x v="2"/>
    <x v="71"/>
    <x v="71"/>
    <x v="20"/>
    <n v="3072"/>
    <n v="2463"/>
    <n v="0"/>
    <n v="2463"/>
    <n v="29095.70333"/>
    <n v="7291.0466699999997"/>
    <x v="0"/>
    <x v="71"/>
  </r>
  <r>
    <x v="8"/>
    <s v="04"/>
    <x v="3"/>
    <x v="71"/>
    <x v="71"/>
    <x v="20"/>
    <n v="3701"/>
    <n v="2897"/>
    <n v="0"/>
    <n v="2897"/>
    <n v="34169.716670000002"/>
    <n v="8731.5833299999995"/>
    <x v="0"/>
    <x v="71"/>
  </r>
  <r>
    <x v="8"/>
    <s v="05"/>
    <x v="4"/>
    <x v="71"/>
    <x v="71"/>
    <x v="20"/>
    <n v="3875"/>
    <n v="3038"/>
    <n v="0"/>
    <n v="3038"/>
    <n v="35792.199999999997"/>
    <n v="8589.2000000000007"/>
    <x v="0"/>
    <x v="71"/>
  </r>
  <r>
    <x v="8"/>
    <s v="06"/>
    <x v="5"/>
    <x v="71"/>
    <x v="71"/>
    <x v="20"/>
    <n v="3808"/>
    <n v="2934"/>
    <n v="0"/>
    <n v="2934"/>
    <n v="34927.091670000002"/>
    <n v="8568.6916700000002"/>
    <x v="0"/>
    <x v="71"/>
  </r>
  <r>
    <x v="8"/>
    <s v="07"/>
    <x v="6"/>
    <x v="71"/>
    <x v="71"/>
    <x v="20"/>
    <n v="3913"/>
    <n v="2957"/>
    <n v="0"/>
    <n v="2957"/>
    <n v="35111.426670000001"/>
    <n v="9009.4066700000003"/>
    <x v="0"/>
    <x v="71"/>
  </r>
  <r>
    <x v="8"/>
    <s v="08"/>
    <x v="7"/>
    <x v="71"/>
    <x v="71"/>
    <x v="20"/>
    <m/>
    <m/>
    <m/>
    <m/>
    <m/>
    <m/>
    <x v="1"/>
    <x v="71"/>
  </r>
  <r>
    <x v="8"/>
    <s v="09"/>
    <x v="8"/>
    <x v="71"/>
    <x v="71"/>
    <x v="20"/>
    <m/>
    <m/>
    <m/>
    <m/>
    <m/>
    <m/>
    <x v="0"/>
    <x v="71"/>
  </r>
  <r>
    <x v="8"/>
    <s v="10"/>
    <x v="9"/>
    <x v="71"/>
    <x v="71"/>
    <x v="20"/>
    <m/>
    <m/>
    <m/>
    <m/>
    <m/>
    <m/>
    <x v="0"/>
    <x v="71"/>
  </r>
  <r>
    <x v="8"/>
    <s v="11"/>
    <x v="10"/>
    <x v="71"/>
    <x v="71"/>
    <x v="20"/>
    <m/>
    <m/>
    <m/>
    <m/>
    <m/>
    <m/>
    <x v="0"/>
    <x v="71"/>
  </r>
  <r>
    <x v="8"/>
    <s v="12"/>
    <x v="11"/>
    <x v="71"/>
    <x v="71"/>
    <x v="20"/>
    <m/>
    <m/>
    <m/>
    <m/>
    <m/>
    <m/>
    <x v="0"/>
    <x v="71"/>
  </r>
  <r>
    <x v="8"/>
    <s v="01"/>
    <x v="0"/>
    <x v="72"/>
    <x v="72"/>
    <x v="20"/>
    <n v="2739"/>
    <n v="2211"/>
    <n v="19"/>
    <n v="2192"/>
    <n v="22343.95"/>
    <n v="5061.6000000000004"/>
    <x v="0"/>
    <x v="72"/>
  </r>
  <r>
    <x v="8"/>
    <s v="02"/>
    <x v="1"/>
    <x v="72"/>
    <x v="72"/>
    <x v="20"/>
    <n v="2922"/>
    <n v="2423"/>
    <n v="53"/>
    <n v="2370"/>
    <n v="24272.33"/>
    <n v="7456.3866699999999"/>
    <x v="0"/>
    <x v="72"/>
  </r>
  <r>
    <x v="8"/>
    <s v="03"/>
    <x v="2"/>
    <x v="72"/>
    <x v="72"/>
    <x v="20"/>
    <n v="3315"/>
    <n v="2758"/>
    <n v="25"/>
    <n v="2733"/>
    <n v="27906.240000000002"/>
    <n v="7658.61"/>
    <x v="0"/>
    <x v="72"/>
  </r>
  <r>
    <x v="8"/>
    <s v="04"/>
    <x v="3"/>
    <x v="72"/>
    <x v="72"/>
    <x v="20"/>
    <n v="3954"/>
    <n v="3276"/>
    <n v="49"/>
    <n v="3227"/>
    <n v="33072.400000000001"/>
    <n v="8518.6166699999994"/>
    <x v="0"/>
    <x v="72"/>
  </r>
  <r>
    <x v="8"/>
    <s v="05"/>
    <x v="4"/>
    <x v="72"/>
    <x v="72"/>
    <x v="20"/>
    <n v="4930"/>
    <n v="4118"/>
    <n v="88"/>
    <n v="4030"/>
    <n v="41207.883329999997"/>
    <n v="13736.75"/>
    <x v="0"/>
    <x v="72"/>
  </r>
  <r>
    <x v="8"/>
    <s v="06"/>
    <x v="5"/>
    <x v="72"/>
    <x v="72"/>
    <x v="20"/>
    <n v="4595"/>
    <n v="3818"/>
    <n v="18"/>
    <n v="3800"/>
    <n v="38806.699999999997"/>
    <n v="11851.68333"/>
    <x v="0"/>
    <x v="72"/>
  </r>
  <r>
    <x v="8"/>
    <s v="07"/>
    <x v="6"/>
    <x v="72"/>
    <x v="72"/>
    <x v="20"/>
    <n v="4756"/>
    <n v="3895"/>
    <n v="45"/>
    <n v="3850"/>
    <n v="39301.091670000002"/>
    <n v="12188.375"/>
    <x v="0"/>
    <x v="72"/>
  </r>
  <r>
    <x v="8"/>
    <s v="08"/>
    <x v="7"/>
    <x v="72"/>
    <x v="72"/>
    <x v="20"/>
    <n v="4674"/>
    <n v="3789"/>
    <n v="83"/>
    <n v="3706"/>
    <n v="37727.333330000001"/>
    <n v="10268.983329999999"/>
    <x v="0"/>
    <x v="72"/>
  </r>
  <r>
    <x v="8"/>
    <s v="09"/>
    <x v="8"/>
    <x v="72"/>
    <x v="72"/>
    <x v="20"/>
    <m/>
    <m/>
    <m/>
    <m/>
    <m/>
    <m/>
    <x v="0"/>
    <x v="72"/>
  </r>
  <r>
    <x v="8"/>
    <s v="10"/>
    <x v="9"/>
    <x v="72"/>
    <x v="72"/>
    <x v="20"/>
    <m/>
    <m/>
    <m/>
    <m/>
    <m/>
    <m/>
    <x v="0"/>
    <x v="72"/>
  </r>
  <r>
    <x v="8"/>
    <s v="11"/>
    <x v="10"/>
    <x v="72"/>
    <x v="72"/>
    <x v="20"/>
    <m/>
    <m/>
    <m/>
    <m/>
    <m/>
    <m/>
    <x v="0"/>
    <x v="72"/>
  </r>
  <r>
    <x v="8"/>
    <s v="12"/>
    <x v="11"/>
    <x v="72"/>
    <x v="72"/>
    <x v="20"/>
    <m/>
    <m/>
    <m/>
    <m/>
    <m/>
    <m/>
    <x v="0"/>
    <x v="72"/>
  </r>
  <r>
    <x v="8"/>
    <s v="01"/>
    <x v="0"/>
    <x v="73"/>
    <x v="73"/>
    <x v="20"/>
    <n v="1548"/>
    <n v="1378"/>
    <n v="16"/>
    <n v="1362"/>
    <n v="12711.153329999999"/>
    <n v="3134.23"/>
    <x v="0"/>
    <x v="73"/>
  </r>
  <r>
    <x v="8"/>
    <s v="02"/>
    <x v="1"/>
    <x v="73"/>
    <x v="73"/>
    <x v="20"/>
    <n v="1471"/>
    <n v="1290"/>
    <n v="47"/>
    <n v="1243"/>
    <n v="11719.669169999999"/>
    <n v="2963.8975"/>
    <x v="0"/>
    <x v="73"/>
  </r>
  <r>
    <x v="8"/>
    <s v="03"/>
    <x v="2"/>
    <x v="73"/>
    <x v="73"/>
    <x v="20"/>
    <n v="1765"/>
    <n v="1579"/>
    <n v="100"/>
    <n v="1479"/>
    <n v="14195.981669999999"/>
    <n v="3110.1516700000002"/>
    <x v="0"/>
    <x v="73"/>
  </r>
  <r>
    <x v="8"/>
    <s v="04"/>
    <x v="3"/>
    <x v="73"/>
    <x v="73"/>
    <x v="20"/>
    <n v="1712"/>
    <n v="1502"/>
    <n v="78"/>
    <n v="1424"/>
    <n v="13601.55833"/>
    <n v="2769.5916699999998"/>
    <x v="0"/>
    <x v="73"/>
  </r>
  <r>
    <x v="8"/>
    <s v="05"/>
    <x v="4"/>
    <x v="73"/>
    <x v="73"/>
    <x v="20"/>
    <n v="1934"/>
    <n v="1718"/>
    <n v="41"/>
    <n v="1677"/>
    <n v="15552.30667"/>
    <n v="3476.8933299999999"/>
    <x v="0"/>
    <x v="73"/>
  </r>
  <r>
    <x v="8"/>
    <s v="06"/>
    <x v="5"/>
    <x v="73"/>
    <x v="73"/>
    <x v="20"/>
    <n v="1890"/>
    <n v="1635"/>
    <n v="13"/>
    <n v="1622"/>
    <n v="14951.70667"/>
    <n v="2949.31"/>
    <x v="0"/>
    <x v="73"/>
  </r>
  <r>
    <x v="8"/>
    <s v="07"/>
    <x v="6"/>
    <x v="73"/>
    <x v="73"/>
    <x v="20"/>
    <n v="1997"/>
    <n v="1657"/>
    <n v="69"/>
    <n v="1588"/>
    <n v="14798.4"/>
    <n v="3087.5666700000002"/>
    <x v="0"/>
    <x v="73"/>
  </r>
  <r>
    <x v="8"/>
    <s v="08"/>
    <x v="7"/>
    <x v="73"/>
    <x v="73"/>
    <x v="20"/>
    <n v="1800"/>
    <n v="1402"/>
    <n v="39"/>
    <n v="1363"/>
    <n v="12688.62"/>
    <n v="2573.0133300000002"/>
    <x v="0"/>
    <x v="73"/>
  </r>
  <r>
    <x v="8"/>
    <s v="09"/>
    <x v="8"/>
    <x v="73"/>
    <x v="73"/>
    <x v="20"/>
    <m/>
    <m/>
    <m/>
    <m/>
    <m/>
    <m/>
    <x v="0"/>
    <x v="73"/>
  </r>
  <r>
    <x v="8"/>
    <s v="10"/>
    <x v="9"/>
    <x v="73"/>
    <x v="73"/>
    <x v="20"/>
    <m/>
    <m/>
    <m/>
    <m/>
    <m/>
    <m/>
    <x v="0"/>
    <x v="73"/>
  </r>
  <r>
    <x v="8"/>
    <s v="11"/>
    <x v="10"/>
    <x v="73"/>
    <x v="73"/>
    <x v="20"/>
    <m/>
    <m/>
    <m/>
    <m/>
    <m/>
    <m/>
    <x v="0"/>
    <x v="73"/>
  </r>
  <r>
    <x v="8"/>
    <s v="12"/>
    <x v="11"/>
    <x v="73"/>
    <x v="73"/>
    <x v="20"/>
    <m/>
    <m/>
    <m/>
    <m/>
    <m/>
    <m/>
    <x v="0"/>
    <x v="73"/>
  </r>
  <r>
    <x v="8"/>
    <s v="01"/>
    <x v="0"/>
    <x v="74"/>
    <x v="74"/>
    <x v="20"/>
    <n v="11046"/>
    <n v="9263"/>
    <n v="23"/>
    <n v="9240"/>
    <n v="100625.99249999999"/>
    <n v="27817.774170000001"/>
    <x v="0"/>
    <x v="74"/>
  </r>
  <r>
    <x v="8"/>
    <s v="02"/>
    <x v="1"/>
    <x v="74"/>
    <x v="74"/>
    <x v="20"/>
    <n v="10265"/>
    <n v="8746"/>
    <n v="22"/>
    <n v="8724"/>
    <n v="95888.193329999995"/>
    <n v="27487.123329999999"/>
    <x v="0"/>
    <x v="74"/>
  </r>
  <r>
    <x v="8"/>
    <s v="03"/>
    <x v="2"/>
    <x v="74"/>
    <x v="74"/>
    <x v="20"/>
    <n v="12454"/>
    <n v="10650"/>
    <n v="51"/>
    <n v="10599"/>
    <n v="117294.98083"/>
    <n v="33274.185830000002"/>
    <x v="0"/>
    <x v="74"/>
  </r>
  <r>
    <x v="8"/>
    <s v="04"/>
    <x v="3"/>
    <x v="74"/>
    <x v="74"/>
    <x v="20"/>
    <n v="13785"/>
    <n v="11792"/>
    <n v="25"/>
    <n v="11767"/>
    <n v="128013.00833"/>
    <n v="40232.991670000003"/>
    <x v="0"/>
    <x v="74"/>
  </r>
  <r>
    <x v="8"/>
    <s v="05"/>
    <x v="4"/>
    <x v="74"/>
    <x v="74"/>
    <x v="20"/>
    <n v="14763"/>
    <n v="12613"/>
    <n v="24"/>
    <n v="12589"/>
    <n v="134907.82333000001"/>
    <n v="42383.026669999999"/>
    <x v="0"/>
    <x v="74"/>
  </r>
  <r>
    <x v="8"/>
    <s v="06"/>
    <x v="5"/>
    <x v="74"/>
    <x v="74"/>
    <x v="20"/>
    <n v="14949"/>
    <n v="12618"/>
    <n v="11"/>
    <n v="12607"/>
    <n v="135004.34833000001"/>
    <n v="42224.218330000003"/>
    <x v="0"/>
    <x v="74"/>
  </r>
  <r>
    <x v="8"/>
    <s v="07"/>
    <x v="6"/>
    <x v="74"/>
    <x v="74"/>
    <x v="20"/>
    <n v="15815"/>
    <n v="13335"/>
    <n v="9"/>
    <n v="13326"/>
    <n v="143438.42249999999"/>
    <n v="45471.810830000002"/>
    <x v="0"/>
    <x v="74"/>
  </r>
  <r>
    <x v="8"/>
    <s v="08"/>
    <x v="7"/>
    <x v="74"/>
    <x v="74"/>
    <x v="20"/>
    <n v="15916"/>
    <n v="13349"/>
    <n v="2"/>
    <n v="13347"/>
    <n v="143500.49249999999"/>
    <n v="45562.874170000003"/>
    <x v="0"/>
    <x v="74"/>
  </r>
  <r>
    <x v="8"/>
    <s v="09"/>
    <x v="8"/>
    <x v="74"/>
    <x v="74"/>
    <x v="20"/>
    <m/>
    <m/>
    <m/>
    <m/>
    <m/>
    <m/>
    <x v="0"/>
    <x v="74"/>
  </r>
  <r>
    <x v="8"/>
    <s v="10"/>
    <x v="9"/>
    <x v="74"/>
    <x v="74"/>
    <x v="20"/>
    <m/>
    <m/>
    <m/>
    <m/>
    <m/>
    <m/>
    <x v="0"/>
    <x v="74"/>
  </r>
  <r>
    <x v="8"/>
    <s v="11"/>
    <x v="10"/>
    <x v="74"/>
    <x v="74"/>
    <x v="20"/>
    <m/>
    <m/>
    <m/>
    <m/>
    <m/>
    <m/>
    <x v="0"/>
    <x v="74"/>
  </r>
  <r>
    <x v="8"/>
    <s v="12"/>
    <x v="11"/>
    <x v="74"/>
    <x v="74"/>
    <x v="20"/>
    <m/>
    <m/>
    <m/>
    <m/>
    <m/>
    <m/>
    <x v="0"/>
    <x v="74"/>
  </r>
  <r>
    <x v="8"/>
    <s v="01"/>
    <x v="0"/>
    <x v="75"/>
    <x v="75"/>
    <x v="20"/>
    <n v="2458"/>
    <n v="2024"/>
    <n v="20"/>
    <n v="2004"/>
    <n v="22535.99667"/>
    <n v="5569.4533300000003"/>
    <x v="0"/>
    <x v="75"/>
  </r>
  <r>
    <x v="8"/>
    <s v="02"/>
    <x v="1"/>
    <x v="75"/>
    <x v="75"/>
    <x v="20"/>
    <n v="2387"/>
    <n v="1978"/>
    <n v="16"/>
    <n v="1962"/>
    <n v="22211.5275"/>
    <n v="5795.7224999999999"/>
    <x v="0"/>
    <x v="75"/>
  </r>
  <r>
    <x v="8"/>
    <s v="03"/>
    <x v="2"/>
    <x v="75"/>
    <x v="75"/>
    <x v="20"/>
    <n v="3061"/>
    <n v="2547"/>
    <n v="27"/>
    <n v="2520"/>
    <n v="28443.568329999998"/>
    <n v="9413.7649999999994"/>
    <x v="0"/>
    <x v="75"/>
  </r>
  <r>
    <x v="8"/>
    <s v="04"/>
    <x v="3"/>
    <x v="75"/>
    <x v="75"/>
    <x v="20"/>
    <n v="4233"/>
    <n v="3599"/>
    <n v="40"/>
    <n v="3559"/>
    <n v="40159.769999999997"/>
    <n v="14865.24667"/>
    <x v="0"/>
    <x v="75"/>
  </r>
  <r>
    <x v="8"/>
    <s v="05"/>
    <x v="4"/>
    <x v="75"/>
    <x v="75"/>
    <x v="20"/>
    <n v="4804"/>
    <n v="4050"/>
    <n v="51"/>
    <n v="3999"/>
    <n v="45165.05"/>
    <n v="19952.7"/>
    <x v="0"/>
    <x v="75"/>
  </r>
  <r>
    <x v="8"/>
    <s v="06"/>
    <x v="5"/>
    <x v="75"/>
    <x v="75"/>
    <x v="20"/>
    <n v="5001"/>
    <n v="4131"/>
    <n v="51"/>
    <n v="4080"/>
    <n v="46217.22"/>
    <n v="21683.696670000001"/>
    <x v="0"/>
    <x v="75"/>
  </r>
  <r>
    <x v="8"/>
    <s v="07"/>
    <x v="6"/>
    <x v="75"/>
    <x v="75"/>
    <x v="20"/>
    <n v="5440"/>
    <n v="4507"/>
    <n v="52"/>
    <n v="4455"/>
    <n v="50300.474999999999"/>
    <n v="28688.108329999999"/>
    <x v="0"/>
    <x v="75"/>
  </r>
  <r>
    <x v="8"/>
    <s v="08"/>
    <x v="7"/>
    <x v="75"/>
    <x v="75"/>
    <x v="20"/>
    <n v="5389"/>
    <n v="4517"/>
    <n v="70"/>
    <n v="4447"/>
    <n v="50067.442499999997"/>
    <n v="27051.424169999998"/>
    <x v="0"/>
    <x v="75"/>
  </r>
  <r>
    <x v="8"/>
    <s v="09"/>
    <x v="8"/>
    <x v="75"/>
    <x v="75"/>
    <x v="20"/>
    <n v="4994"/>
    <n v="4204"/>
    <n v="38"/>
    <n v="4166"/>
    <n v="46882.505830000002"/>
    <n v="23954.377499999999"/>
    <x v="0"/>
    <x v="75"/>
  </r>
  <r>
    <x v="8"/>
    <s v="10"/>
    <x v="9"/>
    <x v="75"/>
    <x v="75"/>
    <x v="20"/>
    <m/>
    <m/>
    <m/>
    <m/>
    <m/>
    <m/>
    <x v="0"/>
    <x v="75"/>
  </r>
  <r>
    <x v="8"/>
    <s v="11"/>
    <x v="10"/>
    <x v="75"/>
    <x v="75"/>
    <x v="20"/>
    <m/>
    <m/>
    <m/>
    <m/>
    <m/>
    <m/>
    <x v="0"/>
    <x v="75"/>
  </r>
  <r>
    <x v="8"/>
    <s v="12"/>
    <x v="11"/>
    <x v="75"/>
    <x v="75"/>
    <x v="20"/>
    <m/>
    <m/>
    <m/>
    <m/>
    <m/>
    <m/>
    <x v="0"/>
    <x v="75"/>
  </r>
  <r>
    <x v="8"/>
    <s v="01"/>
    <x v="0"/>
    <x v="76"/>
    <x v="76"/>
    <x v="21"/>
    <n v="710"/>
    <n v="567"/>
    <n v="3"/>
    <n v="564"/>
    <n v="6367.5491700000002"/>
    <n v="1402.5341699999999"/>
    <x v="0"/>
    <x v="76"/>
  </r>
  <r>
    <x v="8"/>
    <s v="02"/>
    <x v="1"/>
    <x v="76"/>
    <x v="76"/>
    <x v="21"/>
    <n v="785"/>
    <n v="587"/>
    <n v="4"/>
    <n v="583"/>
    <n v="6598.0433300000004"/>
    <n v="1316.84"/>
    <x v="0"/>
    <x v="76"/>
  </r>
  <r>
    <x v="8"/>
    <s v="03"/>
    <x v="2"/>
    <x v="76"/>
    <x v="76"/>
    <x v="21"/>
    <n v="963"/>
    <n v="625"/>
    <n v="4"/>
    <n v="621"/>
    <n v="7063.4025000000001"/>
    <n v="1512.0308299999999"/>
    <x v="0"/>
    <x v="76"/>
  </r>
  <r>
    <x v="8"/>
    <s v="04"/>
    <x v="3"/>
    <x v="76"/>
    <x v="76"/>
    <x v="21"/>
    <n v="1037"/>
    <n v="760"/>
    <n v="4"/>
    <n v="756"/>
    <n v="8760.0083300000006"/>
    <n v="1620.4916700000001"/>
    <x v="0"/>
    <x v="76"/>
  </r>
  <r>
    <x v="8"/>
    <s v="05"/>
    <x v="4"/>
    <x v="76"/>
    <x v="76"/>
    <x v="21"/>
    <n v="1172"/>
    <n v="794"/>
    <n v="1"/>
    <n v="793"/>
    <n v="9170.1916700000002"/>
    <n v="1856.9416699999999"/>
    <x v="0"/>
    <x v="76"/>
  </r>
  <r>
    <x v="8"/>
    <s v="06"/>
    <x v="5"/>
    <x v="76"/>
    <x v="76"/>
    <x v="21"/>
    <n v="1249"/>
    <n v="878"/>
    <n v="3"/>
    <n v="875"/>
    <n v="10038.87333"/>
    <n v="1848.5766699999999"/>
    <x v="0"/>
    <x v="76"/>
  </r>
  <r>
    <x v="8"/>
    <s v="07"/>
    <x v="6"/>
    <x v="76"/>
    <x v="76"/>
    <x v="21"/>
    <n v="1405"/>
    <n v="952"/>
    <n v="1"/>
    <n v="951"/>
    <n v="10926.366669999999"/>
    <n v="1848.15"/>
    <x v="0"/>
    <x v="76"/>
  </r>
  <r>
    <x v="8"/>
    <s v="08"/>
    <x v="7"/>
    <x v="76"/>
    <x v="76"/>
    <x v="21"/>
    <n v="1474"/>
    <n v="953"/>
    <n v="3"/>
    <n v="950"/>
    <n v="10919.49833"/>
    <n v="2006.10167"/>
    <x v="0"/>
    <x v="76"/>
  </r>
  <r>
    <x v="8"/>
    <s v="09"/>
    <x v="8"/>
    <x v="76"/>
    <x v="76"/>
    <x v="21"/>
    <n v="1351"/>
    <n v="935"/>
    <n v="4"/>
    <n v="931"/>
    <n v="10690.16417"/>
    <n v="2047.3025"/>
    <x v="0"/>
    <x v="76"/>
  </r>
  <r>
    <x v="8"/>
    <s v="10"/>
    <x v="9"/>
    <x v="76"/>
    <x v="76"/>
    <x v="21"/>
    <m/>
    <m/>
    <m/>
    <m/>
    <m/>
    <m/>
    <x v="0"/>
    <x v="76"/>
  </r>
  <r>
    <x v="8"/>
    <s v="11"/>
    <x v="10"/>
    <x v="76"/>
    <x v="76"/>
    <x v="21"/>
    <m/>
    <m/>
    <m/>
    <m/>
    <m/>
    <m/>
    <x v="0"/>
    <x v="76"/>
  </r>
  <r>
    <x v="8"/>
    <s v="12"/>
    <x v="11"/>
    <x v="76"/>
    <x v="76"/>
    <x v="21"/>
    <m/>
    <m/>
    <m/>
    <m/>
    <m/>
    <m/>
    <x v="0"/>
    <x v="76"/>
  </r>
  <r>
    <x v="8"/>
    <s v="01"/>
    <x v="0"/>
    <x v="77"/>
    <x v="77"/>
    <x v="22"/>
    <n v="4698"/>
    <n v="3694"/>
    <n v="0"/>
    <n v="3694"/>
    <n v="42159.98"/>
    <n v="11455.23667"/>
    <x v="0"/>
    <x v="77"/>
  </r>
  <r>
    <x v="8"/>
    <s v="02"/>
    <x v="1"/>
    <x v="77"/>
    <x v="77"/>
    <x v="22"/>
    <n v="4604"/>
    <n v="3835"/>
    <n v="0"/>
    <n v="3835"/>
    <n v="44441.402499999997"/>
    <n v="10374.180829999999"/>
    <x v="0"/>
    <x v="77"/>
  </r>
  <r>
    <x v="8"/>
    <s v="03"/>
    <x v="2"/>
    <x v="77"/>
    <x v="77"/>
    <x v="22"/>
    <n v="5362"/>
    <n v="4554"/>
    <n v="0"/>
    <n v="4554"/>
    <n v="51745.726669999996"/>
    <n v="10567.606669999999"/>
    <x v="0"/>
    <x v="77"/>
  </r>
  <r>
    <x v="8"/>
    <s v="04"/>
    <x v="3"/>
    <x v="77"/>
    <x v="77"/>
    <x v="22"/>
    <n v="5633"/>
    <n v="4875"/>
    <n v="0"/>
    <n v="4875"/>
    <n v="53099.141669999997"/>
    <n v="12104.09167"/>
    <x v="0"/>
    <x v="77"/>
  </r>
  <r>
    <x v="8"/>
    <s v="05"/>
    <x v="4"/>
    <x v="77"/>
    <x v="77"/>
    <x v="22"/>
    <n v="6351"/>
    <n v="5478"/>
    <n v="0"/>
    <n v="5478"/>
    <n v="58963.845829999998"/>
    <n v="13335.104170000001"/>
    <x v="0"/>
    <x v="77"/>
  </r>
  <r>
    <x v="8"/>
    <s v="06"/>
    <x v="5"/>
    <x v="77"/>
    <x v="77"/>
    <x v="22"/>
    <n v="6834"/>
    <n v="5684"/>
    <n v="0"/>
    <n v="5684"/>
    <n v="60877.464169999999"/>
    <n v="14118.035830000001"/>
    <x v="0"/>
    <x v="77"/>
  </r>
  <r>
    <x v="8"/>
    <s v="07"/>
    <x v="6"/>
    <x v="77"/>
    <x v="77"/>
    <x v="22"/>
    <n v="6945"/>
    <n v="5738"/>
    <n v="0"/>
    <n v="5738"/>
    <n v="60590.696669999998"/>
    <n v="14548.60333"/>
    <x v="0"/>
    <x v="77"/>
  </r>
  <r>
    <x v="8"/>
    <s v="08"/>
    <x v="7"/>
    <x v="77"/>
    <x v="77"/>
    <x v="22"/>
    <n v="6993"/>
    <n v="5799"/>
    <n v="0"/>
    <n v="5799"/>
    <n v="64682.776669999999"/>
    <n v="14831.473330000001"/>
    <x v="0"/>
    <x v="77"/>
  </r>
  <r>
    <x v="8"/>
    <s v="09"/>
    <x v="8"/>
    <x v="77"/>
    <x v="77"/>
    <x v="22"/>
    <m/>
    <m/>
    <m/>
    <m/>
    <m/>
    <m/>
    <x v="0"/>
    <x v="77"/>
  </r>
  <r>
    <x v="8"/>
    <s v="10"/>
    <x v="9"/>
    <x v="77"/>
    <x v="77"/>
    <x v="22"/>
    <m/>
    <m/>
    <m/>
    <m/>
    <m/>
    <m/>
    <x v="0"/>
    <x v="77"/>
  </r>
  <r>
    <x v="8"/>
    <s v="11"/>
    <x v="10"/>
    <x v="77"/>
    <x v="77"/>
    <x v="22"/>
    <m/>
    <m/>
    <m/>
    <m/>
    <m/>
    <m/>
    <x v="0"/>
    <x v="77"/>
  </r>
  <r>
    <x v="8"/>
    <s v="12"/>
    <x v="11"/>
    <x v="77"/>
    <x v="77"/>
    <x v="22"/>
    <m/>
    <m/>
    <m/>
    <m/>
    <m/>
    <m/>
    <x v="0"/>
    <x v="77"/>
  </r>
  <r>
    <x v="8"/>
    <s v="01"/>
    <x v="0"/>
    <x v="96"/>
    <x v="96"/>
    <x v="32"/>
    <m/>
    <m/>
    <m/>
    <m/>
    <m/>
    <m/>
    <x v="1"/>
    <x v="96"/>
  </r>
  <r>
    <x v="8"/>
    <s v="02"/>
    <x v="1"/>
    <x v="96"/>
    <x v="96"/>
    <x v="32"/>
    <m/>
    <m/>
    <m/>
    <m/>
    <m/>
    <m/>
    <x v="1"/>
    <x v="96"/>
  </r>
  <r>
    <x v="8"/>
    <s v="03"/>
    <x v="2"/>
    <x v="96"/>
    <x v="96"/>
    <x v="32"/>
    <m/>
    <m/>
    <m/>
    <m/>
    <m/>
    <m/>
    <x v="1"/>
    <x v="96"/>
  </r>
  <r>
    <x v="8"/>
    <s v="04"/>
    <x v="3"/>
    <x v="96"/>
    <x v="96"/>
    <x v="32"/>
    <m/>
    <m/>
    <m/>
    <m/>
    <m/>
    <m/>
    <x v="1"/>
    <x v="96"/>
  </r>
  <r>
    <x v="8"/>
    <s v="05"/>
    <x v="4"/>
    <x v="96"/>
    <x v="96"/>
    <x v="32"/>
    <m/>
    <m/>
    <m/>
    <m/>
    <m/>
    <m/>
    <x v="1"/>
    <x v="96"/>
  </r>
  <r>
    <x v="8"/>
    <s v="06"/>
    <x v="5"/>
    <x v="96"/>
    <x v="96"/>
    <x v="32"/>
    <m/>
    <m/>
    <m/>
    <m/>
    <m/>
    <m/>
    <x v="1"/>
    <x v="96"/>
  </r>
  <r>
    <x v="8"/>
    <s v="07"/>
    <x v="6"/>
    <x v="96"/>
    <x v="96"/>
    <x v="32"/>
    <m/>
    <m/>
    <m/>
    <m/>
    <m/>
    <m/>
    <x v="1"/>
    <x v="96"/>
  </r>
  <r>
    <x v="8"/>
    <s v="08"/>
    <x v="7"/>
    <x v="96"/>
    <x v="96"/>
    <x v="32"/>
    <m/>
    <m/>
    <m/>
    <m/>
    <m/>
    <m/>
    <x v="1"/>
    <x v="96"/>
  </r>
  <r>
    <x v="8"/>
    <s v="09"/>
    <x v="8"/>
    <x v="96"/>
    <x v="96"/>
    <x v="32"/>
    <m/>
    <m/>
    <m/>
    <m/>
    <m/>
    <m/>
    <x v="0"/>
    <x v="96"/>
  </r>
  <r>
    <x v="8"/>
    <s v="10"/>
    <x v="9"/>
    <x v="96"/>
    <x v="96"/>
    <x v="32"/>
    <m/>
    <m/>
    <m/>
    <m/>
    <m/>
    <m/>
    <x v="0"/>
    <x v="96"/>
  </r>
  <r>
    <x v="8"/>
    <s v="11"/>
    <x v="10"/>
    <x v="96"/>
    <x v="96"/>
    <x v="32"/>
    <m/>
    <m/>
    <m/>
    <m/>
    <m/>
    <m/>
    <x v="0"/>
    <x v="96"/>
  </r>
  <r>
    <x v="8"/>
    <s v="12"/>
    <x v="11"/>
    <x v="96"/>
    <x v="96"/>
    <x v="32"/>
    <m/>
    <m/>
    <m/>
    <m/>
    <m/>
    <m/>
    <x v="0"/>
    <x v="96"/>
  </r>
  <r>
    <x v="8"/>
    <s v="01"/>
    <x v="0"/>
    <x v="78"/>
    <x v="78"/>
    <x v="23"/>
    <n v="2809"/>
    <n v="1878"/>
    <n v="71"/>
    <n v="1807"/>
    <n v="19566.248329999999"/>
    <n v="6937.7183299999997"/>
    <x v="0"/>
    <x v="78"/>
  </r>
  <r>
    <x v="8"/>
    <s v="02"/>
    <x v="1"/>
    <x v="78"/>
    <x v="78"/>
    <x v="23"/>
    <n v="2956"/>
    <n v="1945"/>
    <n v="78"/>
    <n v="1867"/>
    <n v="20177.909169999999"/>
    <n v="8800.9074999999993"/>
    <x v="0"/>
    <x v="78"/>
  </r>
  <r>
    <x v="8"/>
    <s v="03"/>
    <x v="2"/>
    <x v="78"/>
    <x v="78"/>
    <x v="23"/>
    <n v="3467"/>
    <n v="2369"/>
    <n v="58"/>
    <n v="2311"/>
    <n v="24947.225829999999"/>
    <n v="7970.7075000000004"/>
    <x v="0"/>
    <x v="78"/>
  </r>
  <r>
    <x v="8"/>
    <s v="04"/>
    <x v="3"/>
    <x v="78"/>
    <x v="78"/>
    <x v="23"/>
    <n v="4277"/>
    <n v="2920"/>
    <n v="61"/>
    <n v="2859"/>
    <n v="30690.55833"/>
    <n v="9084.7916700000005"/>
    <x v="0"/>
    <x v="78"/>
  </r>
  <r>
    <x v="8"/>
    <s v="05"/>
    <x v="4"/>
    <x v="78"/>
    <x v="78"/>
    <x v="23"/>
    <n v="4579"/>
    <n v="3070"/>
    <n v="50"/>
    <n v="3020"/>
    <n v="32346.1325"/>
    <n v="11304.93417"/>
    <x v="0"/>
    <x v="78"/>
  </r>
  <r>
    <x v="8"/>
    <s v="06"/>
    <x v="5"/>
    <x v="78"/>
    <x v="78"/>
    <x v="23"/>
    <n v="4590"/>
    <n v="3056"/>
    <n v="52"/>
    <n v="3004"/>
    <n v="32023.69167"/>
    <n v="9360.0249999999996"/>
    <x v="0"/>
    <x v="78"/>
  </r>
  <r>
    <x v="8"/>
    <s v="07"/>
    <x v="6"/>
    <x v="78"/>
    <x v="78"/>
    <x v="23"/>
    <n v="4716"/>
    <n v="3174"/>
    <n v="51"/>
    <n v="3123"/>
    <n v="33208.830829999999"/>
    <n v="11119.58583"/>
    <x v="0"/>
    <x v="78"/>
  </r>
  <r>
    <x v="8"/>
    <s v="08"/>
    <x v="7"/>
    <x v="78"/>
    <x v="78"/>
    <x v="23"/>
    <n v="4670"/>
    <n v="3124"/>
    <n v="54"/>
    <n v="3070"/>
    <n v="32659.37"/>
    <n v="12120.71333"/>
    <x v="0"/>
    <x v="78"/>
  </r>
  <r>
    <x v="8"/>
    <s v="09"/>
    <x v="8"/>
    <x v="78"/>
    <x v="78"/>
    <x v="23"/>
    <m/>
    <m/>
    <m/>
    <m/>
    <m/>
    <m/>
    <x v="0"/>
    <x v="78"/>
  </r>
  <r>
    <x v="8"/>
    <s v="10"/>
    <x v="9"/>
    <x v="78"/>
    <x v="78"/>
    <x v="23"/>
    <m/>
    <m/>
    <m/>
    <m/>
    <m/>
    <m/>
    <x v="0"/>
    <x v="78"/>
  </r>
  <r>
    <x v="8"/>
    <s v="11"/>
    <x v="10"/>
    <x v="78"/>
    <x v="78"/>
    <x v="23"/>
    <m/>
    <m/>
    <m/>
    <m/>
    <m/>
    <m/>
    <x v="0"/>
    <x v="78"/>
  </r>
  <r>
    <x v="8"/>
    <s v="12"/>
    <x v="11"/>
    <x v="78"/>
    <x v="78"/>
    <x v="23"/>
    <m/>
    <m/>
    <m/>
    <m/>
    <m/>
    <m/>
    <x v="0"/>
    <x v="78"/>
  </r>
  <r>
    <x v="8"/>
    <s v="01"/>
    <x v="0"/>
    <x v="79"/>
    <x v="79"/>
    <x v="24"/>
    <n v="7996"/>
    <n v="6850"/>
    <n v="0"/>
    <n v="6850"/>
    <n v="76081.162500000006"/>
    <n v="19209.787499999999"/>
    <x v="0"/>
    <x v="79"/>
  </r>
  <r>
    <x v="8"/>
    <s v="02"/>
    <x v="1"/>
    <x v="79"/>
    <x v="79"/>
    <x v="24"/>
    <n v="7828"/>
    <n v="6764"/>
    <n v="0"/>
    <n v="6764"/>
    <n v="74870.690830000007"/>
    <n v="16451.85917"/>
    <x v="0"/>
    <x v="79"/>
  </r>
  <r>
    <x v="8"/>
    <s v="03"/>
    <x v="2"/>
    <x v="79"/>
    <x v="79"/>
    <x v="24"/>
    <n v="9281"/>
    <n v="8139"/>
    <n v="0"/>
    <n v="8139"/>
    <n v="89922.952499999999"/>
    <n v="21480.880829999998"/>
    <x v="0"/>
    <x v="79"/>
  </r>
  <r>
    <x v="8"/>
    <s v="04"/>
    <x v="3"/>
    <x v="79"/>
    <x v="79"/>
    <x v="24"/>
    <n v="9997"/>
    <n v="8683"/>
    <n v="0"/>
    <n v="8683"/>
    <n v="96511.464170000007"/>
    <n v="24590.235830000001"/>
    <x v="0"/>
    <x v="79"/>
  </r>
  <r>
    <x v="8"/>
    <s v="05"/>
    <x v="4"/>
    <x v="79"/>
    <x v="79"/>
    <x v="24"/>
    <n v="10806"/>
    <n v="9325"/>
    <n v="0"/>
    <n v="9325"/>
    <n v="102895.61332999999"/>
    <n v="23579.736669999998"/>
    <x v="0"/>
    <x v="79"/>
  </r>
  <r>
    <x v="8"/>
    <s v="06"/>
    <x v="5"/>
    <x v="79"/>
    <x v="79"/>
    <x v="24"/>
    <n v="11206"/>
    <n v="9563"/>
    <n v="0"/>
    <n v="9563"/>
    <n v="105681.70667"/>
    <n v="23453.626670000001"/>
    <x v="0"/>
    <x v="79"/>
  </r>
  <r>
    <x v="8"/>
    <s v="07"/>
    <x v="6"/>
    <x v="79"/>
    <x v="79"/>
    <x v="24"/>
    <n v="11540"/>
    <n v="9702"/>
    <n v="0"/>
    <n v="9702"/>
    <n v="106738.74583"/>
    <n v="23765.137500000001"/>
    <x v="0"/>
    <x v="79"/>
  </r>
  <r>
    <x v="8"/>
    <s v="08"/>
    <x v="7"/>
    <x v="79"/>
    <x v="79"/>
    <x v="24"/>
    <n v="11433"/>
    <n v="9676"/>
    <n v="0"/>
    <n v="9676"/>
    <n v="106682.67833"/>
    <n v="20149.92167"/>
    <x v="0"/>
    <x v="79"/>
  </r>
  <r>
    <x v="8"/>
    <s v="09"/>
    <x v="8"/>
    <x v="79"/>
    <x v="79"/>
    <x v="24"/>
    <m/>
    <m/>
    <m/>
    <m/>
    <m/>
    <m/>
    <x v="0"/>
    <x v="79"/>
  </r>
  <r>
    <x v="8"/>
    <s v="10"/>
    <x v="9"/>
    <x v="79"/>
    <x v="79"/>
    <x v="24"/>
    <m/>
    <m/>
    <m/>
    <m/>
    <m/>
    <m/>
    <x v="0"/>
    <x v="79"/>
  </r>
  <r>
    <x v="8"/>
    <s v="11"/>
    <x v="10"/>
    <x v="79"/>
    <x v="79"/>
    <x v="24"/>
    <m/>
    <m/>
    <m/>
    <m/>
    <m/>
    <m/>
    <x v="0"/>
    <x v="79"/>
  </r>
  <r>
    <x v="8"/>
    <s v="12"/>
    <x v="11"/>
    <x v="79"/>
    <x v="79"/>
    <x v="24"/>
    <m/>
    <m/>
    <m/>
    <m/>
    <m/>
    <m/>
    <x v="0"/>
    <x v="79"/>
  </r>
  <r>
    <x v="8"/>
    <s v="01"/>
    <x v="0"/>
    <x v="80"/>
    <x v="80"/>
    <x v="25"/>
    <n v="1307"/>
    <n v="1141"/>
    <n v="41"/>
    <n v="1100"/>
    <n v="12396.75583"/>
    <n v="2544.6275000000001"/>
    <x v="0"/>
    <x v="80"/>
  </r>
  <r>
    <x v="8"/>
    <s v="02"/>
    <x v="1"/>
    <x v="80"/>
    <x v="80"/>
    <x v="25"/>
    <n v="1395"/>
    <n v="1237"/>
    <n v="34"/>
    <n v="1203"/>
    <n v="13524.22083"/>
    <n v="2632.1791699999999"/>
    <x v="0"/>
    <x v="80"/>
  </r>
  <r>
    <x v="8"/>
    <s v="03"/>
    <x v="2"/>
    <x v="80"/>
    <x v="80"/>
    <x v="25"/>
    <n v="2263"/>
    <n v="2001"/>
    <n v="66"/>
    <n v="1935"/>
    <n v="21863.856670000001"/>
    <n v="3302.81"/>
    <x v="0"/>
    <x v="80"/>
  </r>
  <r>
    <x v="8"/>
    <s v="04"/>
    <x v="3"/>
    <x v="80"/>
    <x v="80"/>
    <x v="25"/>
    <n v="3535"/>
    <n v="3080"/>
    <n v="56"/>
    <n v="3024"/>
    <n v="33940.379999999997"/>
    <n v="5694.8366699999997"/>
    <x v="0"/>
    <x v="80"/>
  </r>
  <r>
    <x v="8"/>
    <s v="05"/>
    <x v="4"/>
    <x v="80"/>
    <x v="80"/>
    <x v="25"/>
    <n v="3959"/>
    <n v="3449"/>
    <n v="38"/>
    <n v="3411"/>
    <n v="38409.915000000001"/>
    <n v="7041.2183299999997"/>
    <x v="0"/>
    <x v="80"/>
  </r>
  <r>
    <x v="8"/>
    <s v="06"/>
    <x v="5"/>
    <x v="80"/>
    <x v="80"/>
    <x v="25"/>
    <n v="4041"/>
    <n v="3491"/>
    <n v="55"/>
    <n v="3436"/>
    <n v="38530.959999999999"/>
    <n v="6140.02333"/>
    <x v="0"/>
    <x v="80"/>
  </r>
  <r>
    <x v="8"/>
    <s v="07"/>
    <x v="6"/>
    <x v="80"/>
    <x v="80"/>
    <x v="25"/>
    <n v="4491"/>
    <n v="3951"/>
    <n v="68"/>
    <n v="3883"/>
    <n v="43625.104169999999"/>
    <n v="7394.3125"/>
    <x v="0"/>
    <x v="80"/>
  </r>
  <r>
    <x v="8"/>
    <s v="08"/>
    <x v="7"/>
    <x v="80"/>
    <x v="80"/>
    <x v="25"/>
    <n v="4449"/>
    <n v="3885"/>
    <n v="48"/>
    <n v="3837"/>
    <n v="43017.04333"/>
    <n v="7151.4233299999996"/>
    <x v="0"/>
    <x v="80"/>
  </r>
  <r>
    <x v="8"/>
    <s v="09"/>
    <x v="8"/>
    <x v="80"/>
    <x v="80"/>
    <x v="25"/>
    <n v="3972"/>
    <n v="3449"/>
    <n v="64"/>
    <n v="3385"/>
    <n v="38255.716670000002"/>
    <n v="5225.8500000000004"/>
    <x v="0"/>
    <x v="80"/>
  </r>
  <r>
    <x v="8"/>
    <s v="10"/>
    <x v="9"/>
    <x v="80"/>
    <x v="80"/>
    <x v="25"/>
    <m/>
    <m/>
    <m/>
    <m/>
    <m/>
    <m/>
    <x v="0"/>
    <x v="80"/>
  </r>
  <r>
    <x v="8"/>
    <s v="11"/>
    <x v="10"/>
    <x v="80"/>
    <x v="80"/>
    <x v="25"/>
    <m/>
    <m/>
    <m/>
    <m/>
    <m/>
    <m/>
    <x v="0"/>
    <x v="80"/>
  </r>
  <r>
    <x v="8"/>
    <s v="12"/>
    <x v="11"/>
    <x v="80"/>
    <x v="80"/>
    <x v="25"/>
    <m/>
    <m/>
    <m/>
    <m/>
    <m/>
    <m/>
    <x v="0"/>
    <x v="80"/>
  </r>
  <r>
    <x v="8"/>
    <s v="01"/>
    <x v="0"/>
    <x v="81"/>
    <x v="81"/>
    <x v="25"/>
    <n v="3696"/>
    <n v="3134"/>
    <n v="21"/>
    <n v="3113"/>
    <n v="37098.3125"/>
    <n v="10101.3375"/>
    <x v="0"/>
    <x v="81"/>
  </r>
  <r>
    <x v="8"/>
    <s v="02"/>
    <x v="1"/>
    <x v="81"/>
    <x v="81"/>
    <x v="25"/>
    <n v="3671"/>
    <n v="3109"/>
    <n v="8"/>
    <n v="3101"/>
    <n v="37241.904170000002"/>
    <n v="10837.362499999999"/>
    <x v="0"/>
    <x v="81"/>
  </r>
  <r>
    <x v="8"/>
    <s v="03"/>
    <x v="2"/>
    <x v="81"/>
    <x v="81"/>
    <x v="25"/>
    <n v="4507"/>
    <n v="3833"/>
    <n v="12"/>
    <n v="3821"/>
    <n v="44663.93333"/>
    <n v="9553.6833299999998"/>
    <x v="0"/>
    <x v="81"/>
  </r>
  <r>
    <x v="8"/>
    <s v="04"/>
    <x v="3"/>
    <x v="81"/>
    <x v="81"/>
    <x v="25"/>
    <n v="5038"/>
    <n v="4095"/>
    <n v="26"/>
    <n v="4069"/>
    <n v="47697.586669999997"/>
    <n v="9894.6966699999994"/>
    <x v="0"/>
    <x v="81"/>
  </r>
  <r>
    <x v="8"/>
    <s v="05"/>
    <x v="4"/>
    <x v="81"/>
    <x v="81"/>
    <x v="25"/>
    <n v="5494"/>
    <n v="4451"/>
    <n v="40"/>
    <n v="4411"/>
    <n v="51819.603329999998"/>
    <n v="13122.813330000001"/>
    <x v="0"/>
    <x v="81"/>
  </r>
  <r>
    <x v="8"/>
    <s v="06"/>
    <x v="5"/>
    <x v="81"/>
    <x v="81"/>
    <x v="25"/>
    <n v="5448"/>
    <n v="4325"/>
    <n v="48"/>
    <n v="4277"/>
    <n v="50222.188329999997"/>
    <n v="13584.928330000001"/>
    <x v="0"/>
    <x v="81"/>
  </r>
  <r>
    <x v="8"/>
    <s v="07"/>
    <x v="6"/>
    <x v="81"/>
    <x v="81"/>
    <x v="25"/>
    <n v="5882"/>
    <n v="4733"/>
    <n v="18"/>
    <n v="4715"/>
    <n v="55036.351669999996"/>
    <n v="13151.215"/>
    <x v="0"/>
    <x v="81"/>
  </r>
  <r>
    <x v="8"/>
    <s v="08"/>
    <x v="7"/>
    <x v="81"/>
    <x v="81"/>
    <x v="25"/>
    <n v="5959"/>
    <n v="4732"/>
    <n v="43"/>
    <n v="4689"/>
    <n v="55245.352500000001"/>
    <n v="14411.297500000001"/>
    <x v="0"/>
    <x v="81"/>
  </r>
  <r>
    <x v="8"/>
    <s v="09"/>
    <x v="8"/>
    <x v="81"/>
    <x v="81"/>
    <x v="25"/>
    <m/>
    <m/>
    <m/>
    <m/>
    <m/>
    <m/>
    <x v="0"/>
    <x v="81"/>
  </r>
  <r>
    <x v="8"/>
    <s v="10"/>
    <x v="9"/>
    <x v="81"/>
    <x v="81"/>
    <x v="25"/>
    <m/>
    <m/>
    <m/>
    <m/>
    <m/>
    <m/>
    <x v="0"/>
    <x v="81"/>
  </r>
  <r>
    <x v="8"/>
    <s v="11"/>
    <x v="10"/>
    <x v="81"/>
    <x v="81"/>
    <x v="25"/>
    <m/>
    <m/>
    <m/>
    <m/>
    <m/>
    <m/>
    <x v="0"/>
    <x v="81"/>
  </r>
  <r>
    <x v="8"/>
    <s v="12"/>
    <x v="11"/>
    <x v="81"/>
    <x v="81"/>
    <x v="25"/>
    <m/>
    <m/>
    <m/>
    <m/>
    <m/>
    <m/>
    <x v="0"/>
    <x v="81"/>
  </r>
  <r>
    <x v="8"/>
    <s v="01"/>
    <x v="0"/>
    <x v="82"/>
    <x v="82"/>
    <x v="25"/>
    <n v="8677"/>
    <n v="7206"/>
    <n v="13"/>
    <n v="7193"/>
    <n v="92712.589170000007"/>
    <n v="33903.627500000002"/>
    <x v="0"/>
    <x v="82"/>
  </r>
  <r>
    <x v="8"/>
    <s v="02"/>
    <x v="1"/>
    <x v="82"/>
    <x v="82"/>
    <x v="25"/>
    <n v="8158"/>
    <n v="6744"/>
    <n v="14"/>
    <n v="6730"/>
    <n v="86504.44"/>
    <n v="36832.693330000002"/>
    <x v="0"/>
    <x v="82"/>
  </r>
  <r>
    <x v="8"/>
    <s v="03"/>
    <x v="2"/>
    <x v="82"/>
    <x v="82"/>
    <x v="25"/>
    <n v="9402"/>
    <n v="7777"/>
    <n v="0"/>
    <n v="7777"/>
    <n v="107197.21833"/>
    <n v="37140.881670000002"/>
    <x v="0"/>
    <x v="82"/>
  </r>
  <r>
    <x v="8"/>
    <s v="04"/>
    <x v="3"/>
    <x v="82"/>
    <x v="82"/>
    <x v="25"/>
    <n v="9701"/>
    <n v="7779"/>
    <n v="15"/>
    <n v="7764"/>
    <n v="103898.84583000001"/>
    <n v="33908.820829999997"/>
    <x v="0"/>
    <x v="82"/>
  </r>
  <r>
    <x v="8"/>
    <s v="05"/>
    <x v="4"/>
    <x v="82"/>
    <x v="82"/>
    <x v="25"/>
    <n v="10239"/>
    <n v="8106"/>
    <n v="18"/>
    <n v="8088"/>
    <n v="107600.3725"/>
    <n v="37662.010829999999"/>
    <x v="0"/>
    <x v="82"/>
  </r>
  <r>
    <x v="8"/>
    <s v="06"/>
    <x v="5"/>
    <x v="82"/>
    <x v="82"/>
    <x v="25"/>
    <n v="9835"/>
    <n v="7716"/>
    <n v="27"/>
    <n v="7689"/>
    <n v="104353.99333"/>
    <n v="34854.023330000004"/>
    <x v="0"/>
    <x v="82"/>
  </r>
  <r>
    <x v="8"/>
    <s v="07"/>
    <x v="6"/>
    <x v="82"/>
    <x v="82"/>
    <x v="25"/>
    <n v="10586"/>
    <n v="8322"/>
    <n v="32"/>
    <n v="8290"/>
    <n v="112815.03667"/>
    <n v="40416.663330000003"/>
    <x v="0"/>
    <x v="82"/>
  </r>
  <r>
    <x v="8"/>
    <s v="08"/>
    <x v="7"/>
    <x v="82"/>
    <x v="82"/>
    <x v="25"/>
    <n v="10562"/>
    <n v="8298"/>
    <n v="29"/>
    <n v="8269"/>
    <n v="110223.9"/>
    <n v="39843.883329999997"/>
    <x v="0"/>
    <x v="82"/>
  </r>
  <r>
    <x v="8"/>
    <s v="09"/>
    <x v="8"/>
    <x v="82"/>
    <x v="82"/>
    <x v="25"/>
    <m/>
    <m/>
    <m/>
    <m/>
    <m/>
    <m/>
    <x v="0"/>
    <x v="82"/>
  </r>
  <r>
    <x v="8"/>
    <s v="10"/>
    <x v="9"/>
    <x v="82"/>
    <x v="82"/>
    <x v="25"/>
    <m/>
    <m/>
    <m/>
    <m/>
    <m/>
    <m/>
    <x v="0"/>
    <x v="82"/>
  </r>
  <r>
    <x v="8"/>
    <s v="11"/>
    <x v="10"/>
    <x v="82"/>
    <x v="82"/>
    <x v="25"/>
    <m/>
    <m/>
    <m/>
    <m/>
    <m/>
    <m/>
    <x v="0"/>
    <x v="82"/>
  </r>
  <r>
    <x v="8"/>
    <s v="12"/>
    <x v="11"/>
    <x v="82"/>
    <x v="82"/>
    <x v="25"/>
    <m/>
    <m/>
    <m/>
    <m/>
    <m/>
    <m/>
    <x v="0"/>
    <x v="82"/>
  </r>
  <r>
    <x v="8"/>
    <s v="01"/>
    <x v="0"/>
    <x v="83"/>
    <x v="83"/>
    <x v="26"/>
    <n v="4668"/>
    <n v="3304"/>
    <n v="229"/>
    <n v="3075"/>
    <n v="32355.01583"/>
    <n v="7975.2008299999998"/>
    <x v="0"/>
    <x v="83"/>
  </r>
  <r>
    <x v="8"/>
    <s v="02"/>
    <x v="1"/>
    <x v="83"/>
    <x v="83"/>
    <x v="26"/>
    <n v="4237"/>
    <n v="2992"/>
    <n v="12"/>
    <n v="2980"/>
    <n v="31074.161670000001"/>
    <n v="8192.6883300000009"/>
    <x v="0"/>
    <x v="83"/>
  </r>
  <r>
    <x v="8"/>
    <s v="03"/>
    <x v="2"/>
    <x v="83"/>
    <x v="83"/>
    <x v="26"/>
    <n v="4728"/>
    <n v="3373"/>
    <n v="6"/>
    <n v="3367"/>
    <n v="34578.583330000001"/>
    <n v="8040.35"/>
    <x v="0"/>
    <x v="83"/>
  </r>
  <r>
    <x v="8"/>
    <s v="04"/>
    <x v="3"/>
    <x v="83"/>
    <x v="83"/>
    <x v="26"/>
    <n v="4968"/>
    <n v="3514"/>
    <n v="97"/>
    <n v="3417"/>
    <n v="35670.364999999998"/>
    <n v="8767.7849999999999"/>
    <x v="0"/>
    <x v="83"/>
  </r>
  <r>
    <x v="8"/>
    <s v="05"/>
    <x v="4"/>
    <x v="83"/>
    <x v="83"/>
    <x v="26"/>
    <n v="5174"/>
    <n v="3675"/>
    <n v="18"/>
    <n v="3657"/>
    <n v="39446.445"/>
    <n v="8857.2383300000001"/>
    <x v="0"/>
    <x v="83"/>
  </r>
  <r>
    <x v="8"/>
    <s v="06"/>
    <x v="5"/>
    <x v="83"/>
    <x v="83"/>
    <x v="26"/>
    <n v="5414"/>
    <n v="3760"/>
    <n v="25"/>
    <n v="3735"/>
    <n v="39160.56583"/>
    <n v="8288.5508300000001"/>
    <x v="0"/>
    <x v="83"/>
  </r>
  <r>
    <x v="8"/>
    <s v="07"/>
    <x v="6"/>
    <x v="83"/>
    <x v="83"/>
    <x v="26"/>
    <n v="5885"/>
    <n v="4058"/>
    <n v="41"/>
    <n v="4017"/>
    <n v="42773.013330000002"/>
    <n v="9706.5866700000006"/>
    <x v="0"/>
    <x v="83"/>
  </r>
  <r>
    <x v="8"/>
    <s v="08"/>
    <x v="7"/>
    <x v="83"/>
    <x v="83"/>
    <x v="26"/>
    <n v="6031"/>
    <n v="4140"/>
    <n v="1"/>
    <n v="4139"/>
    <n v="42101.680829999998"/>
    <n v="8880.4358300000004"/>
    <x v="0"/>
    <x v="83"/>
  </r>
  <r>
    <x v="8"/>
    <s v="09"/>
    <x v="8"/>
    <x v="83"/>
    <x v="83"/>
    <x v="26"/>
    <m/>
    <m/>
    <m/>
    <m/>
    <m/>
    <m/>
    <x v="0"/>
    <x v="83"/>
  </r>
  <r>
    <x v="8"/>
    <s v="10"/>
    <x v="9"/>
    <x v="83"/>
    <x v="83"/>
    <x v="26"/>
    <m/>
    <m/>
    <m/>
    <m/>
    <m/>
    <m/>
    <x v="0"/>
    <x v="83"/>
  </r>
  <r>
    <x v="8"/>
    <s v="11"/>
    <x v="10"/>
    <x v="83"/>
    <x v="83"/>
    <x v="26"/>
    <m/>
    <m/>
    <m/>
    <m/>
    <m/>
    <m/>
    <x v="0"/>
    <x v="83"/>
  </r>
  <r>
    <x v="8"/>
    <s v="12"/>
    <x v="11"/>
    <x v="83"/>
    <x v="83"/>
    <x v="26"/>
    <m/>
    <m/>
    <m/>
    <m/>
    <m/>
    <m/>
    <x v="0"/>
    <x v="83"/>
  </r>
  <r>
    <x v="8"/>
    <s v="01"/>
    <x v="0"/>
    <x v="84"/>
    <x v="84"/>
    <x v="27"/>
    <n v="7200"/>
    <n v="6118"/>
    <n v="0"/>
    <n v="6118"/>
    <n v="72198.850000000006"/>
    <n v="24739.31667"/>
    <x v="0"/>
    <x v="84"/>
  </r>
  <r>
    <x v="8"/>
    <s v="02"/>
    <x v="1"/>
    <x v="84"/>
    <x v="84"/>
    <x v="27"/>
    <n v="6887"/>
    <n v="5891"/>
    <n v="0"/>
    <n v="5891"/>
    <n v="69715.535829999993"/>
    <n v="22064.797500000001"/>
    <x v="0"/>
    <x v="84"/>
  </r>
  <r>
    <x v="8"/>
    <s v="03"/>
    <x v="2"/>
    <x v="84"/>
    <x v="84"/>
    <x v="27"/>
    <n v="7607"/>
    <n v="6508"/>
    <n v="0"/>
    <n v="6508"/>
    <n v="79223.579169999997"/>
    <n v="24293.337500000001"/>
    <x v="0"/>
    <x v="84"/>
  </r>
  <r>
    <x v="8"/>
    <s v="04"/>
    <x v="3"/>
    <x v="84"/>
    <x v="84"/>
    <x v="27"/>
    <n v="6842"/>
    <n v="5696"/>
    <n v="0"/>
    <n v="5696"/>
    <n v="69713.56667"/>
    <n v="17089.099999999999"/>
    <x v="0"/>
    <x v="84"/>
  </r>
  <r>
    <x v="8"/>
    <s v="05"/>
    <x v="4"/>
    <x v="84"/>
    <x v="84"/>
    <x v="27"/>
    <n v="6863"/>
    <n v="5709"/>
    <n v="0"/>
    <n v="5709"/>
    <n v="68746.594169999997"/>
    <n v="15863.10583"/>
    <x v="0"/>
    <x v="84"/>
  </r>
  <r>
    <x v="8"/>
    <s v="06"/>
    <x v="5"/>
    <x v="84"/>
    <x v="84"/>
    <x v="27"/>
    <n v="6916"/>
    <n v="5730"/>
    <n v="0"/>
    <n v="5730"/>
    <n v="68895.086670000004"/>
    <n v="17732.48"/>
    <x v="0"/>
    <x v="84"/>
  </r>
  <r>
    <x v="8"/>
    <s v="07"/>
    <x v="6"/>
    <x v="84"/>
    <x v="84"/>
    <x v="27"/>
    <n v="7773"/>
    <n v="6439"/>
    <n v="0"/>
    <n v="6439"/>
    <n v="77974.153330000001"/>
    <n v="21036.896669999998"/>
    <x v="0"/>
    <x v="84"/>
  </r>
  <r>
    <x v="8"/>
    <s v="08"/>
    <x v="7"/>
    <x v="84"/>
    <x v="84"/>
    <x v="27"/>
    <n v="7424"/>
    <n v="6104"/>
    <n v="0"/>
    <n v="6104"/>
    <n v="73380.465830000001"/>
    <n v="17823.517500000002"/>
    <x v="0"/>
    <x v="84"/>
  </r>
  <r>
    <x v="8"/>
    <s v="09"/>
    <x v="8"/>
    <x v="84"/>
    <x v="84"/>
    <x v="27"/>
    <m/>
    <m/>
    <m/>
    <m/>
    <m/>
    <m/>
    <x v="0"/>
    <x v="84"/>
  </r>
  <r>
    <x v="8"/>
    <s v="10"/>
    <x v="9"/>
    <x v="84"/>
    <x v="84"/>
    <x v="27"/>
    <m/>
    <m/>
    <m/>
    <m/>
    <m/>
    <m/>
    <x v="0"/>
    <x v="84"/>
  </r>
  <r>
    <x v="8"/>
    <s v="11"/>
    <x v="10"/>
    <x v="84"/>
    <x v="84"/>
    <x v="27"/>
    <m/>
    <m/>
    <m/>
    <m/>
    <m/>
    <m/>
    <x v="0"/>
    <x v="84"/>
  </r>
  <r>
    <x v="8"/>
    <s v="12"/>
    <x v="11"/>
    <x v="84"/>
    <x v="84"/>
    <x v="27"/>
    <m/>
    <m/>
    <m/>
    <m/>
    <m/>
    <m/>
    <x v="0"/>
    <x v="84"/>
  </r>
  <r>
    <x v="8"/>
    <s v="01"/>
    <x v="0"/>
    <x v="85"/>
    <x v="85"/>
    <x v="27"/>
    <n v="9979"/>
    <n v="8533"/>
    <n v="42"/>
    <n v="8491"/>
    <n v="101326.16333"/>
    <n v="27731.72"/>
    <x v="0"/>
    <x v="85"/>
  </r>
  <r>
    <x v="8"/>
    <s v="02"/>
    <x v="1"/>
    <x v="85"/>
    <x v="85"/>
    <x v="27"/>
    <n v="9384"/>
    <n v="8144"/>
    <n v="1"/>
    <n v="8143"/>
    <n v="99128.953330000004"/>
    <n v="28392.03"/>
    <x v="0"/>
    <x v="85"/>
  </r>
  <r>
    <x v="8"/>
    <s v="03"/>
    <x v="2"/>
    <x v="85"/>
    <x v="85"/>
    <x v="27"/>
    <n v="10729"/>
    <n v="9418"/>
    <n v="2"/>
    <n v="9416"/>
    <n v="114339.86583"/>
    <n v="29959.18417"/>
    <x v="0"/>
    <x v="85"/>
  </r>
  <r>
    <x v="8"/>
    <s v="04"/>
    <x v="3"/>
    <x v="85"/>
    <x v="85"/>
    <x v="27"/>
    <n v="11724"/>
    <n v="10168"/>
    <n v="8"/>
    <n v="10160"/>
    <n v="123156.99833"/>
    <n v="36083.66833"/>
    <x v="0"/>
    <x v="85"/>
  </r>
  <r>
    <x v="8"/>
    <s v="05"/>
    <x v="4"/>
    <x v="85"/>
    <x v="85"/>
    <x v="27"/>
    <n v="12646"/>
    <n v="10879"/>
    <n v="2"/>
    <n v="10877"/>
    <n v="133330.08583"/>
    <n v="41879.314169999998"/>
    <x v="0"/>
    <x v="85"/>
  </r>
  <r>
    <x v="8"/>
    <s v="06"/>
    <x v="5"/>
    <x v="85"/>
    <x v="85"/>
    <x v="27"/>
    <n v="12356"/>
    <n v="10537"/>
    <n v="8"/>
    <n v="10529"/>
    <n v="129025.92582999999"/>
    <n v="39498.374170000003"/>
    <x v="0"/>
    <x v="85"/>
  </r>
  <r>
    <x v="8"/>
    <s v="07"/>
    <x v="6"/>
    <x v="85"/>
    <x v="85"/>
    <x v="27"/>
    <n v="13167"/>
    <n v="11143"/>
    <n v="6"/>
    <n v="11137"/>
    <n v="136556.12667"/>
    <n v="41802.806669999998"/>
    <x v="0"/>
    <x v="85"/>
  </r>
  <r>
    <x v="8"/>
    <s v="08"/>
    <x v="7"/>
    <x v="85"/>
    <x v="85"/>
    <x v="27"/>
    <n v="12998"/>
    <n v="11010"/>
    <n v="10"/>
    <n v="11000"/>
    <n v="135569.09583000001"/>
    <n v="42454.970829999998"/>
    <x v="0"/>
    <x v="85"/>
  </r>
  <r>
    <x v="8"/>
    <s v="09"/>
    <x v="8"/>
    <x v="85"/>
    <x v="85"/>
    <x v="27"/>
    <m/>
    <m/>
    <m/>
    <m/>
    <m/>
    <m/>
    <x v="0"/>
    <x v="85"/>
  </r>
  <r>
    <x v="8"/>
    <s v="10"/>
    <x v="9"/>
    <x v="85"/>
    <x v="85"/>
    <x v="27"/>
    <m/>
    <m/>
    <m/>
    <m/>
    <m/>
    <m/>
    <x v="0"/>
    <x v="85"/>
  </r>
  <r>
    <x v="8"/>
    <s v="11"/>
    <x v="10"/>
    <x v="85"/>
    <x v="85"/>
    <x v="27"/>
    <m/>
    <m/>
    <m/>
    <m/>
    <m/>
    <m/>
    <x v="0"/>
    <x v="85"/>
  </r>
  <r>
    <x v="8"/>
    <s v="12"/>
    <x v="11"/>
    <x v="85"/>
    <x v="85"/>
    <x v="27"/>
    <m/>
    <m/>
    <m/>
    <m/>
    <m/>
    <m/>
    <x v="0"/>
    <x v="85"/>
  </r>
  <r>
    <x v="8"/>
    <s v="01"/>
    <x v="0"/>
    <x v="97"/>
    <x v="97"/>
    <x v="28"/>
    <m/>
    <m/>
    <m/>
    <m/>
    <m/>
    <m/>
    <x v="1"/>
    <x v="97"/>
  </r>
  <r>
    <x v="8"/>
    <s v="02"/>
    <x v="1"/>
    <x v="97"/>
    <x v="97"/>
    <x v="28"/>
    <m/>
    <m/>
    <m/>
    <m/>
    <m/>
    <m/>
    <x v="1"/>
    <x v="97"/>
  </r>
  <r>
    <x v="8"/>
    <s v="03"/>
    <x v="2"/>
    <x v="97"/>
    <x v="97"/>
    <x v="28"/>
    <m/>
    <m/>
    <m/>
    <m/>
    <m/>
    <m/>
    <x v="1"/>
    <x v="97"/>
  </r>
  <r>
    <x v="8"/>
    <s v="04"/>
    <x v="3"/>
    <x v="97"/>
    <x v="97"/>
    <x v="28"/>
    <m/>
    <m/>
    <m/>
    <m/>
    <m/>
    <m/>
    <x v="1"/>
    <x v="97"/>
  </r>
  <r>
    <x v="8"/>
    <s v="05"/>
    <x v="4"/>
    <x v="97"/>
    <x v="97"/>
    <x v="28"/>
    <m/>
    <m/>
    <m/>
    <m/>
    <m/>
    <m/>
    <x v="1"/>
    <x v="97"/>
  </r>
  <r>
    <x v="8"/>
    <s v="06"/>
    <x v="5"/>
    <x v="97"/>
    <x v="97"/>
    <x v="28"/>
    <m/>
    <m/>
    <m/>
    <m/>
    <m/>
    <m/>
    <x v="1"/>
    <x v="97"/>
  </r>
  <r>
    <x v="8"/>
    <s v="07"/>
    <x v="6"/>
    <x v="97"/>
    <x v="97"/>
    <x v="28"/>
    <m/>
    <m/>
    <m/>
    <m/>
    <m/>
    <m/>
    <x v="1"/>
    <x v="97"/>
  </r>
  <r>
    <x v="8"/>
    <s v="08"/>
    <x v="7"/>
    <x v="97"/>
    <x v="97"/>
    <x v="28"/>
    <m/>
    <m/>
    <m/>
    <m/>
    <m/>
    <m/>
    <x v="1"/>
    <x v="97"/>
  </r>
  <r>
    <x v="8"/>
    <s v="09"/>
    <x v="8"/>
    <x v="97"/>
    <x v="97"/>
    <x v="28"/>
    <m/>
    <m/>
    <m/>
    <m/>
    <m/>
    <m/>
    <x v="0"/>
    <x v="97"/>
  </r>
  <r>
    <x v="8"/>
    <s v="10"/>
    <x v="9"/>
    <x v="97"/>
    <x v="97"/>
    <x v="28"/>
    <m/>
    <m/>
    <m/>
    <m/>
    <m/>
    <m/>
    <x v="0"/>
    <x v="97"/>
  </r>
  <r>
    <x v="8"/>
    <s v="11"/>
    <x v="10"/>
    <x v="97"/>
    <x v="97"/>
    <x v="28"/>
    <m/>
    <m/>
    <m/>
    <m/>
    <m/>
    <m/>
    <x v="0"/>
    <x v="97"/>
  </r>
  <r>
    <x v="8"/>
    <s v="12"/>
    <x v="11"/>
    <x v="97"/>
    <x v="97"/>
    <x v="28"/>
    <m/>
    <m/>
    <m/>
    <m/>
    <m/>
    <m/>
    <x v="0"/>
    <x v="97"/>
  </r>
  <r>
    <x v="8"/>
    <s v="01"/>
    <x v="0"/>
    <x v="98"/>
    <x v="98"/>
    <x v="28"/>
    <m/>
    <m/>
    <m/>
    <m/>
    <m/>
    <m/>
    <x v="1"/>
    <x v="98"/>
  </r>
  <r>
    <x v="8"/>
    <s v="02"/>
    <x v="1"/>
    <x v="98"/>
    <x v="98"/>
    <x v="28"/>
    <m/>
    <m/>
    <m/>
    <m/>
    <m/>
    <m/>
    <x v="1"/>
    <x v="98"/>
  </r>
  <r>
    <x v="8"/>
    <s v="03"/>
    <x v="2"/>
    <x v="98"/>
    <x v="98"/>
    <x v="28"/>
    <m/>
    <m/>
    <m/>
    <m/>
    <m/>
    <m/>
    <x v="1"/>
    <x v="98"/>
  </r>
  <r>
    <x v="8"/>
    <s v="04"/>
    <x v="3"/>
    <x v="98"/>
    <x v="98"/>
    <x v="28"/>
    <m/>
    <m/>
    <m/>
    <m/>
    <m/>
    <m/>
    <x v="1"/>
    <x v="98"/>
  </r>
  <r>
    <x v="8"/>
    <s v="05"/>
    <x v="4"/>
    <x v="98"/>
    <x v="98"/>
    <x v="28"/>
    <m/>
    <m/>
    <m/>
    <m/>
    <m/>
    <m/>
    <x v="1"/>
    <x v="98"/>
  </r>
  <r>
    <x v="8"/>
    <s v="06"/>
    <x v="5"/>
    <x v="98"/>
    <x v="98"/>
    <x v="28"/>
    <m/>
    <m/>
    <m/>
    <m/>
    <m/>
    <m/>
    <x v="1"/>
    <x v="98"/>
  </r>
  <r>
    <x v="8"/>
    <s v="07"/>
    <x v="6"/>
    <x v="98"/>
    <x v="98"/>
    <x v="28"/>
    <m/>
    <m/>
    <m/>
    <m/>
    <m/>
    <m/>
    <x v="1"/>
    <x v="98"/>
  </r>
  <r>
    <x v="8"/>
    <s v="08"/>
    <x v="7"/>
    <x v="98"/>
    <x v="98"/>
    <x v="28"/>
    <m/>
    <m/>
    <m/>
    <m/>
    <m/>
    <m/>
    <x v="1"/>
    <x v="98"/>
  </r>
  <r>
    <x v="8"/>
    <s v="09"/>
    <x v="8"/>
    <x v="98"/>
    <x v="98"/>
    <x v="28"/>
    <m/>
    <m/>
    <m/>
    <m/>
    <m/>
    <m/>
    <x v="0"/>
    <x v="98"/>
  </r>
  <r>
    <x v="8"/>
    <s v="10"/>
    <x v="9"/>
    <x v="98"/>
    <x v="98"/>
    <x v="28"/>
    <m/>
    <m/>
    <m/>
    <m/>
    <m/>
    <m/>
    <x v="0"/>
    <x v="98"/>
  </r>
  <r>
    <x v="8"/>
    <s v="11"/>
    <x v="10"/>
    <x v="98"/>
    <x v="98"/>
    <x v="28"/>
    <m/>
    <m/>
    <m/>
    <m/>
    <m/>
    <m/>
    <x v="0"/>
    <x v="98"/>
  </r>
  <r>
    <x v="8"/>
    <s v="12"/>
    <x v="11"/>
    <x v="98"/>
    <x v="98"/>
    <x v="28"/>
    <m/>
    <m/>
    <m/>
    <m/>
    <m/>
    <m/>
    <x v="0"/>
    <x v="98"/>
  </r>
  <r>
    <x v="8"/>
    <s v="01"/>
    <x v="0"/>
    <x v="86"/>
    <x v="86"/>
    <x v="28"/>
    <n v="22498"/>
    <n v="14794"/>
    <n v="69"/>
    <n v="14725"/>
    <n v="205348.06"/>
    <n v="74586.273329999996"/>
    <x v="0"/>
    <x v="86"/>
  </r>
  <r>
    <x v="8"/>
    <s v="02"/>
    <x v="1"/>
    <x v="86"/>
    <x v="86"/>
    <x v="28"/>
    <n v="19715"/>
    <n v="12849"/>
    <n v="139"/>
    <n v="12710"/>
    <n v="177247.75750000001"/>
    <n v="58205.92583"/>
    <x v="0"/>
    <x v="86"/>
  </r>
  <r>
    <x v="8"/>
    <s v="03"/>
    <x v="2"/>
    <x v="86"/>
    <x v="86"/>
    <x v="28"/>
    <n v="20685"/>
    <n v="13553"/>
    <n v="35"/>
    <n v="13518"/>
    <n v="188250.91917000001"/>
    <n v="60469.047500000001"/>
    <x v="0"/>
    <x v="86"/>
  </r>
  <r>
    <x v="8"/>
    <s v="04"/>
    <x v="3"/>
    <x v="86"/>
    <x v="86"/>
    <x v="28"/>
    <n v="21705"/>
    <n v="14296"/>
    <n v="45"/>
    <n v="14251"/>
    <n v="199686.93416999999"/>
    <n v="56789.44917"/>
    <x v="0"/>
    <x v="86"/>
  </r>
  <r>
    <x v="8"/>
    <s v="05"/>
    <x v="4"/>
    <x v="86"/>
    <x v="86"/>
    <x v="28"/>
    <n v="22809"/>
    <n v="15057"/>
    <n v="28"/>
    <n v="15029"/>
    <n v="209979.28167"/>
    <n v="60720.851669999996"/>
    <x v="0"/>
    <x v="86"/>
  </r>
  <r>
    <x v="8"/>
    <s v="06"/>
    <x v="5"/>
    <x v="86"/>
    <x v="86"/>
    <x v="28"/>
    <n v="22805"/>
    <n v="15016"/>
    <n v="55"/>
    <n v="14961"/>
    <n v="207585.55666999999"/>
    <n v="58712.643329999999"/>
    <x v="0"/>
    <x v="86"/>
  </r>
  <r>
    <x v="8"/>
    <s v="07"/>
    <x v="6"/>
    <x v="86"/>
    <x v="86"/>
    <x v="28"/>
    <n v="25328"/>
    <n v="16588"/>
    <n v="37"/>
    <n v="16551"/>
    <n v="229368.41917000001"/>
    <n v="70418.930829999998"/>
    <x v="0"/>
    <x v="86"/>
  </r>
  <r>
    <x v="8"/>
    <s v="08"/>
    <x v="7"/>
    <x v="86"/>
    <x v="86"/>
    <x v="28"/>
    <n v="26200"/>
    <n v="17153"/>
    <n v="83"/>
    <n v="17070"/>
    <n v="236592.4325"/>
    <n v="79048.350829999996"/>
    <x v="0"/>
    <x v="86"/>
  </r>
  <r>
    <x v="8"/>
    <s v="09"/>
    <x v="8"/>
    <x v="86"/>
    <x v="86"/>
    <x v="28"/>
    <m/>
    <m/>
    <m/>
    <m/>
    <m/>
    <m/>
    <x v="0"/>
    <x v="86"/>
  </r>
  <r>
    <x v="8"/>
    <s v="10"/>
    <x v="9"/>
    <x v="86"/>
    <x v="86"/>
    <x v="28"/>
    <m/>
    <m/>
    <m/>
    <m/>
    <m/>
    <m/>
    <x v="0"/>
    <x v="86"/>
  </r>
  <r>
    <x v="8"/>
    <s v="11"/>
    <x v="10"/>
    <x v="86"/>
    <x v="86"/>
    <x v="28"/>
    <m/>
    <m/>
    <m/>
    <m/>
    <m/>
    <m/>
    <x v="0"/>
    <x v="86"/>
  </r>
  <r>
    <x v="8"/>
    <s v="12"/>
    <x v="11"/>
    <x v="86"/>
    <x v="86"/>
    <x v="28"/>
    <m/>
    <m/>
    <m/>
    <m/>
    <m/>
    <m/>
    <x v="0"/>
    <x v="86"/>
  </r>
  <r>
    <x v="8"/>
    <s v="01"/>
    <x v="0"/>
    <x v="87"/>
    <x v="87"/>
    <x v="29"/>
    <n v="991"/>
    <n v="675"/>
    <n v="20"/>
    <n v="655"/>
    <n v="7240.1041699999996"/>
    <n v="1565.7125000000001"/>
    <x v="0"/>
    <x v="87"/>
  </r>
  <r>
    <x v="8"/>
    <s v="02"/>
    <x v="1"/>
    <x v="87"/>
    <x v="87"/>
    <x v="29"/>
    <n v="1043"/>
    <n v="641"/>
    <n v="17"/>
    <n v="624"/>
    <n v="6947.3950000000004"/>
    <n v="1484.7216699999999"/>
    <x v="0"/>
    <x v="87"/>
  </r>
  <r>
    <x v="8"/>
    <s v="03"/>
    <x v="2"/>
    <x v="87"/>
    <x v="87"/>
    <x v="29"/>
    <n v="1460"/>
    <n v="826"/>
    <n v="23"/>
    <n v="803"/>
    <n v="8937.5633300000009"/>
    <n v="1917.57"/>
    <x v="0"/>
    <x v="87"/>
  </r>
  <r>
    <x v="8"/>
    <s v="04"/>
    <x v="3"/>
    <x v="87"/>
    <x v="87"/>
    <x v="29"/>
    <n v="1620"/>
    <n v="1019"/>
    <n v="44"/>
    <n v="975"/>
    <n v="10778.7925"/>
    <n v="1979.92417"/>
    <x v="0"/>
    <x v="87"/>
  </r>
  <r>
    <x v="8"/>
    <s v="05"/>
    <x v="4"/>
    <x v="87"/>
    <x v="87"/>
    <x v="29"/>
    <n v="1887"/>
    <n v="1173"/>
    <n v="57"/>
    <n v="1116"/>
    <n v="12257.285"/>
    <n v="2245.915"/>
    <x v="0"/>
    <x v="87"/>
  </r>
  <r>
    <x v="8"/>
    <s v="06"/>
    <x v="5"/>
    <x v="87"/>
    <x v="87"/>
    <x v="29"/>
    <n v="2272"/>
    <n v="1404"/>
    <n v="42"/>
    <n v="1362"/>
    <n v="14759.741669999999"/>
    <n v="2725.4749999999999"/>
    <x v="0"/>
    <x v="87"/>
  </r>
  <r>
    <x v="8"/>
    <s v="07"/>
    <x v="6"/>
    <x v="87"/>
    <x v="87"/>
    <x v="29"/>
    <n v="2430"/>
    <n v="1516"/>
    <n v="33"/>
    <n v="1483"/>
    <n v="15650.3"/>
    <n v="3064.23333"/>
    <x v="0"/>
    <x v="87"/>
  </r>
  <r>
    <x v="8"/>
    <s v="08"/>
    <x v="7"/>
    <x v="87"/>
    <x v="87"/>
    <x v="29"/>
    <n v="2356"/>
    <n v="1498"/>
    <n v="63"/>
    <n v="1435"/>
    <n v="15481.499169999999"/>
    <n v="2441.18417"/>
    <x v="0"/>
    <x v="87"/>
  </r>
  <r>
    <x v="8"/>
    <s v="09"/>
    <x v="8"/>
    <x v="87"/>
    <x v="87"/>
    <x v="29"/>
    <n v="2243"/>
    <n v="1336"/>
    <n v="40"/>
    <n v="1296"/>
    <n v="14035.7225"/>
    <n v="2499.46083"/>
    <x v="0"/>
    <x v="87"/>
  </r>
  <r>
    <x v="8"/>
    <s v="10"/>
    <x v="9"/>
    <x v="87"/>
    <x v="87"/>
    <x v="29"/>
    <m/>
    <m/>
    <m/>
    <m/>
    <m/>
    <m/>
    <x v="0"/>
    <x v="87"/>
  </r>
  <r>
    <x v="8"/>
    <s v="11"/>
    <x v="10"/>
    <x v="87"/>
    <x v="87"/>
    <x v="29"/>
    <m/>
    <m/>
    <m/>
    <m/>
    <m/>
    <m/>
    <x v="0"/>
    <x v="87"/>
  </r>
  <r>
    <x v="8"/>
    <s v="12"/>
    <x v="11"/>
    <x v="87"/>
    <x v="87"/>
    <x v="29"/>
    <m/>
    <m/>
    <m/>
    <m/>
    <m/>
    <m/>
    <x v="0"/>
    <x v="87"/>
  </r>
  <r>
    <x v="8"/>
    <s v="01"/>
    <x v="0"/>
    <x v="99"/>
    <x v="99"/>
    <x v="33"/>
    <n v="398"/>
    <n v="196"/>
    <n v="39"/>
    <n v="157"/>
    <n v="1496.73333"/>
    <n v="358.4"/>
    <x v="0"/>
    <x v="99"/>
  </r>
  <r>
    <x v="8"/>
    <s v="02"/>
    <x v="1"/>
    <x v="99"/>
    <x v="99"/>
    <x v="33"/>
    <n v="307"/>
    <n v="150"/>
    <n v="32"/>
    <n v="118"/>
    <n v="1127.0966699999999"/>
    <n v="237.15333000000001"/>
    <x v="0"/>
    <x v="99"/>
  </r>
  <r>
    <x v="8"/>
    <s v="03"/>
    <x v="2"/>
    <x v="99"/>
    <x v="99"/>
    <x v="33"/>
    <n v="343"/>
    <n v="174"/>
    <n v="62"/>
    <n v="112"/>
    <n v="1075.2"/>
    <n v="410.11667"/>
    <x v="0"/>
    <x v="99"/>
  </r>
  <r>
    <x v="8"/>
    <s v="04"/>
    <x v="3"/>
    <x v="99"/>
    <x v="99"/>
    <x v="33"/>
    <n v="374"/>
    <n v="182"/>
    <n v="76"/>
    <n v="106"/>
    <n v="1017.6"/>
    <n v="189.2"/>
    <x v="0"/>
    <x v="99"/>
  </r>
  <r>
    <x v="8"/>
    <s v="05"/>
    <x v="4"/>
    <x v="99"/>
    <x v="99"/>
    <x v="33"/>
    <n v="381"/>
    <n v="195"/>
    <n v="88"/>
    <n v="107"/>
    <n v="1028.09167"/>
    <n v="232.59166999999999"/>
    <x v="0"/>
    <x v="99"/>
  </r>
  <r>
    <x v="8"/>
    <s v="06"/>
    <x v="5"/>
    <x v="99"/>
    <x v="99"/>
    <x v="33"/>
    <n v="434"/>
    <n v="250"/>
    <n v="139"/>
    <n v="111"/>
    <n v="1065.5999999999999"/>
    <n v="242.2"/>
    <x v="0"/>
    <x v="99"/>
  </r>
  <r>
    <x v="8"/>
    <s v="07"/>
    <x v="6"/>
    <x v="99"/>
    <x v="99"/>
    <x v="33"/>
    <n v="474"/>
    <n v="256"/>
    <n v="137"/>
    <n v="119"/>
    <n v="1144.1849999999999"/>
    <n v="445.19833"/>
    <x v="0"/>
    <x v="99"/>
  </r>
  <r>
    <x v="8"/>
    <s v="08"/>
    <x v="7"/>
    <x v="99"/>
    <x v="99"/>
    <x v="33"/>
    <n v="491"/>
    <n v="263"/>
    <n v="81"/>
    <n v="182"/>
    <n v="1807.36"/>
    <n v="798.87333000000001"/>
    <x v="0"/>
    <x v="99"/>
  </r>
  <r>
    <x v="8"/>
    <s v="09"/>
    <x v="8"/>
    <x v="99"/>
    <x v="99"/>
    <x v="33"/>
    <m/>
    <m/>
    <m/>
    <m/>
    <m/>
    <m/>
    <x v="0"/>
    <x v="99"/>
  </r>
  <r>
    <x v="8"/>
    <s v="10"/>
    <x v="9"/>
    <x v="99"/>
    <x v="99"/>
    <x v="33"/>
    <m/>
    <m/>
    <m/>
    <m/>
    <m/>
    <m/>
    <x v="0"/>
    <x v="99"/>
  </r>
  <r>
    <x v="8"/>
    <s v="11"/>
    <x v="10"/>
    <x v="99"/>
    <x v="99"/>
    <x v="33"/>
    <m/>
    <m/>
    <m/>
    <m/>
    <m/>
    <m/>
    <x v="0"/>
    <x v="99"/>
  </r>
  <r>
    <x v="8"/>
    <s v="12"/>
    <x v="11"/>
    <x v="99"/>
    <x v="99"/>
    <x v="33"/>
    <m/>
    <m/>
    <m/>
    <m/>
    <m/>
    <m/>
    <x v="0"/>
    <x v="99"/>
  </r>
  <r>
    <x v="8"/>
    <s v="01"/>
    <x v="0"/>
    <x v="100"/>
    <x v="100"/>
    <x v="33"/>
    <n v="221"/>
    <n v="174"/>
    <n v="73"/>
    <n v="101"/>
    <n v="1135.3533299999999"/>
    <n v="267.49666999999999"/>
    <x v="0"/>
    <x v="100"/>
  </r>
  <r>
    <x v="8"/>
    <s v="02"/>
    <x v="1"/>
    <x v="100"/>
    <x v="100"/>
    <x v="33"/>
    <n v="209"/>
    <n v="158"/>
    <n v="57"/>
    <n v="101"/>
    <n v="1107.3333299999999"/>
    <n v="302.56666999999999"/>
    <x v="0"/>
    <x v="100"/>
  </r>
  <r>
    <x v="8"/>
    <s v="03"/>
    <x v="2"/>
    <x v="100"/>
    <x v="100"/>
    <x v="33"/>
    <n v="188"/>
    <n v="138"/>
    <n v="0"/>
    <n v="138"/>
    <n v="1503.5741700000001"/>
    <n v="224.29249999999999"/>
    <x v="0"/>
    <x v="100"/>
  </r>
  <r>
    <x v="8"/>
    <s v="04"/>
    <x v="3"/>
    <x v="100"/>
    <x v="100"/>
    <x v="33"/>
    <n v="259"/>
    <n v="199"/>
    <n v="0"/>
    <n v="199"/>
    <n v="2194.72667"/>
    <n v="335.75666999999999"/>
    <x v="0"/>
    <x v="100"/>
  </r>
  <r>
    <x v="8"/>
    <s v="05"/>
    <x v="4"/>
    <x v="100"/>
    <x v="100"/>
    <x v="33"/>
    <n v="431"/>
    <n v="345"/>
    <n v="1"/>
    <n v="344"/>
    <n v="3802.0208299999999"/>
    <n v="689.42917"/>
    <x v="0"/>
    <x v="100"/>
  </r>
  <r>
    <x v="8"/>
    <s v="06"/>
    <x v="5"/>
    <x v="100"/>
    <x v="100"/>
    <x v="33"/>
    <n v="688"/>
    <n v="491"/>
    <n v="4"/>
    <n v="487"/>
    <n v="5498.5716700000003"/>
    <n v="1179.12833"/>
    <x v="0"/>
    <x v="100"/>
  </r>
  <r>
    <x v="8"/>
    <s v="07"/>
    <x v="6"/>
    <x v="100"/>
    <x v="100"/>
    <x v="33"/>
    <n v="953"/>
    <n v="655"/>
    <n v="6"/>
    <n v="649"/>
    <n v="7382.4250000000002"/>
    <n v="1367.2083299999999"/>
    <x v="0"/>
    <x v="100"/>
  </r>
  <r>
    <x v="8"/>
    <s v="08"/>
    <x v="7"/>
    <x v="100"/>
    <x v="100"/>
    <x v="33"/>
    <n v="1047"/>
    <n v="717"/>
    <n v="5"/>
    <n v="712"/>
    <n v="8045.6674999999996"/>
    <n v="1699.5825"/>
    <x v="0"/>
    <x v="100"/>
  </r>
  <r>
    <x v="8"/>
    <s v="09"/>
    <x v="8"/>
    <x v="100"/>
    <x v="100"/>
    <x v="33"/>
    <m/>
    <m/>
    <m/>
    <m/>
    <m/>
    <m/>
    <x v="0"/>
    <x v="100"/>
  </r>
  <r>
    <x v="8"/>
    <s v="10"/>
    <x v="9"/>
    <x v="100"/>
    <x v="100"/>
    <x v="33"/>
    <m/>
    <m/>
    <m/>
    <m/>
    <m/>
    <m/>
    <x v="0"/>
    <x v="100"/>
  </r>
  <r>
    <x v="8"/>
    <s v="11"/>
    <x v="10"/>
    <x v="100"/>
    <x v="100"/>
    <x v="33"/>
    <m/>
    <m/>
    <m/>
    <m/>
    <m/>
    <m/>
    <x v="0"/>
    <x v="100"/>
  </r>
  <r>
    <x v="8"/>
    <s v="12"/>
    <x v="11"/>
    <x v="100"/>
    <x v="100"/>
    <x v="33"/>
    <m/>
    <m/>
    <m/>
    <m/>
    <m/>
    <m/>
    <x v="0"/>
    <x v="100"/>
  </r>
  <r>
    <x v="8"/>
    <s v="01"/>
    <x v="0"/>
    <x v="101"/>
    <x v="101"/>
    <x v="33"/>
    <n v="2146"/>
    <n v="1298"/>
    <n v="349"/>
    <n v="949"/>
    <n v="11070.323329999999"/>
    <n v="1919.16"/>
    <x v="0"/>
    <x v="101"/>
  </r>
  <r>
    <x v="8"/>
    <s v="02"/>
    <x v="1"/>
    <x v="101"/>
    <x v="101"/>
    <x v="33"/>
    <n v="1760"/>
    <n v="997"/>
    <n v="89"/>
    <n v="908"/>
    <n v="10407.5075"/>
    <n v="1876.1424999999999"/>
    <x v="0"/>
    <x v="101"/>
  </r>
  <r>
    <x v="8"/>
    <s v="03"/>
    <x v="2"/>
    <x v="101"/>
    <x v="101"/>
    <x v="33"/>
    <n v="1790"/>
    <n v="1068"/>
    <n v="281"/>
    <n v="787"/>
    <n v="8887.0083300000006"/>
    <n v="1691.425"/>
    <x v="0"/>
    <x v="101"/>
  </r>
  <r>
    <x v="8"/>
    <s v="04"/>
    <x v="3"/>
    <x v="101"/>
    <x v="101"/>
    <x v="33"/>
    <n v="1880"/>
    <n v="1156"/>
    <n v="233"/>
    <n v="923"/>
    <n v="10549.01333"/>
    <n v="2441.92"/>
    <x v="0"/>
    <x v="101"/>
  </r>
  <r>
    <x v="8"/>
    <s v="05"/>
    <x v="4"/>
    <x v="101"/>
    <x v="101"/>
    <x v="33"/>
    <n v="2205"/>
    <n v="1330"/>
    <n v="34"/>
    <n v="1296"/>
    <n v="14823.945830000001"/>
    <n v="4243.0541700000003"/>
    <x v="0"/>
    <x v="101"/>
  </r>
  <r>
    <x v="8"/>
    <s v="06"/>
    <x v="5"/>
    <x v="101"/>
    <x v="101"/>
    <x v="33"/>
    <n v="2349"/>
    <n v="1419"/>
    <n v="20"/>
    <n v="1399"/>
    <n v="15928.75"/>
    <n v="4178.1666699999996"/>
    <x v="0"/>
    <x v="101"/>
  </r>
  <r>
    <x v="8"/>
    <s v="07"/>
    <x v="6"/>
    <x v="101"/>
    <x v="101"/>
    <x v="33"/>
    <n v="2639"/>
    <n v="1545"/>
    <n v="75"/>
    <n v="1470"/>
    <n v="16624.645"/>
    <n v="4524.1549999999997"/>
    <x v="0"/>
    <x v="101"/>
  </r>
  <r>
    <x v="8"/>
    <s v="08"/>
    <x v="7"/>
    <x v="101"/>
    <x v="101"/>
    <x v="33"/>
    <n v="2775"/>
    <n v="1629"/>
    <n v="80"/>
    <n v="1549"/>
    <n v="17465.153330000001"/>
    <n v="4154.0133299999998"/>
    <x v="0"/>
    <x v="101"/>
  </r>
  <r>
    <x v="8"/>
    <s v="09"/>
    <x v="8"/>
    <x v="101"/>
    <x v="101"/>
    <x v="33"/>
    <m/>
    <m/>
    <m/>
    <m/>
    <m/>
    <m/>
    <x v="0"/>
    <x v="101"/>
  </r>
  <r>
    <x v="8"/>
    <s v="10"/>
    <x v="9"/>
    <x v="101"/>
    <x v="101"/>
    <x v="33"/>
    <m/>
    <m/>
    <m/>
    <m/>
    <m/>
    <m/>
    <x v="0"/>
    <x v="101"/>
  </r>
  <r>
    <x v="8"/>
    <s v="11"/>
    <x v="10"/>
    <x v="101"/>
    <x v="101"/>
    <x v="33"/>
    <m/>
    <m/>
    <m/>
    <m/>
    <m/>
    <m/>
    <x v="0"/>
    <x v="101"/>
  </r>
  <r>
    <x v="8"/>
    <s v="12"/>
    <x v="11"/>
    <x v="101"/>
    <x v="101"/>
    <x v="33"/>
    <m/>
    <m/>
    <m/>
    <m/>
    <m/>
    <m/>
    <x v="0"/>
    <x v="101"/>
  </r>
  <r>
    <x v="9"/>
    <m/>
    <x v="12"/>
    <x v="102"/>
    <x v="106"/>
    <x v="34"/>
    <m/>
    <m/>
    <m/>
    <m/>
    <m/>
    <m/>
    <x v="0"/>
    <x v="10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51AABCB-B49A-47FC-860F-6E566EA56AB9}" name="PivotTable1" cacheId="45" applyNumberFormats="0" applyBorderFormats="0" applyFontFormats="0" applyPatternFormats="0" applyAlignmentFormats="0" applyWidthHeightFormats="1" dataCaption="Values" updatedVersion="8" minRefreshableVersion="3" showDrill="0" rowGrandTotals="0" itemPrintTitles="1" createdVersion="8" indent="0" compact="0" compactData="0" gridDropZones="1" multipleFieldFilters="0">
  <location ref="A4:J107" firstHeaderRow="2" firstDataRow="2" firstDataCol="4" rowPageCount="2" colPageCount="1"/>
  <pivotFields count="17">
    <pivotField axis="axisPage" compact="0" outline="0" showAll="0">
      <items count="12">
        <item x="0"/>
        <item x="1"/>
        <item x="2"/>
        <item x="3"/>
        <item x="4"/>
        <item x="5"/>
        <item x="9"/>
        <item m="1" x="10"/>
        <item x="6"/>
        <item x="7"/>
        <item x="8"/>
        <item t="default"/>
      </items>
    </pivotField>
    <pivotField compact="0" outline="0" showAll="0"/>
    <pivotField axis="axisPage" compact="0" outline="0" showAll="0">
      <items count="14">
        <item x="0"/>
        <item x="1"/>
        <item x="2"/>
        <item x="3"/>
        <item x="4"/>
        <item x="5"/>
        <item x="6"/>
        <item x="7"/>
        <item x="8"/>
        <item x="9"/>
        <item x="10"/>
        <item x="11"/>
        <item x="12"/>
        <item t="default"/>
      </items>
    </pivotField>
    <pivotField axis="axisRow" compact="0" outline="0" showAll="0" sortType="ascending" defaultSubtotal="0">
      <items count="104">
        <item x="92"/>
        <item x="0"/>
        <item x="1"/>
        <item x="2"/>
        <item x="3"/>
        <item x="4"/>
        <item x="5"/>
        <item x="6"/>
        <item x="7"/>
        <item x="8"/>
        <item x="9"/>
        <item x="10"/>
        <item x="11"/>
        <item x="12"/>
        <item x="13"/>
        <item x="14"/>
        <item x="95"/>
        <item x="15"/>
        <item x="16"/>
        <item x="17"/>
        <item x="18"/>
        <item x="19"/>
        <item x="20"/>
        <item x="21"/>
        <item x="22"/>
        <item x="23"/>
        <item x="24"/>
        <item x="25"/>
        <item x="26"/>
        <item m="1" x="103"/>
        <item x="27"/>
        <item x="28"/>
        <item x="29"/>
        <item x="30"/>
        <item x="31"/>
        <item x="32"/>
        <item x="33"/>
        <item x="34"/>
        <item x="35"/>
        <item x="88"/>
        <item x="36"/>
        <item x="89"/>
        <item x="90"/>
        <item x="37"/>
        <item x="38"/>
        <item x="39"/>
        <item x="40"/>
        <item x="41"/>
        <item x="42"/>
        <item x="43"/>
        <item x="44"/>
        <item x="45"/>
        <item x="46"/>
        <item x="93"/>
        <item x="94"/>
        <item x="47"/>
        <item x="48"/>
        <item x="49"/>
        <item x="50"/>
        <item x="51"/>
        <item x="52"/>
        <item x="53"/>
        <item x="54"/>
        <item x="55"/>
        <item x="56"/>
        <item x="57"/>
        <item x="91"/>
        <item x="58"/>
        <item x="59"/>
        <item x="60"/>
        <item x="61"/>
        <item x="62"/>
        <item x="63"/>
        <item x="64"/>
        <item x="65"/>
        <item x="66"/>
        <item x="67"/>
        <item x="68"/>
        <item x="69"/>
        <item x="70"/>
        <item x="71"/>
        <item x="72"/>
        <item x="73"/>
        <item x="74"/>
        <item x="75"/>
        <item x="76"/>
        <item x="77"/>
        <item x="96"/>
        <item x="78"/>
        <item x="79"/>
        <item x="80"/>
        <item x="81"/>
        <item x="82"/>
        <item x="83"/>
        <item x="84"/>
        <item x="85"/>
        <item x="97"/>
        <item x="98"/>
        <item x="86"/>
        <item x="87"/>
        <item x="99"/>
        <item x="100"/>
        <item x="101"/>
        <item x="102"/>
      </items>
    </pivotField>
    <pivotField axis="axisRow" compact="0" outline="0" showAll="0" defaultSubtotal="0">
      <items count="113">
        <item x="27"/>
        <item x="49"/>
        <item x="31"/>
        <item x="64"/>
        <item x="63"/>
        <item x="51"/>
        <item x="68"/>
        <item x="88"/>
        <item x="2"/>
        <item x="50"/>
        <item x="19"/>
        <item x="71"/>
        <item x="87"/>
        <item x="16"/>
        <item x="21"/>
        <item x="0"/>
        <item x="83"/>
        <item x="65"/>
        <item x="66"/>
        <item m="1" x="108"/>
        <item x="8"/>
        <item x="34"/>
        <item x="32"/>
        <item x="3"/>
        <item x="33"/>
        <item x="9"/>
        <item x="29"/>
        <item x="4"/>
        <item x="80"/>
        <item x="5"/>
        <item x="42"/>
        <item x="84"/>
        <item x="28"/>
        <item x="38"/>
        <item x="43"/>
        <item x="7"/>
        <item x="15"/>
        <item x="18"/>
        <item x="52"/>
        <item x="44"/>
        <item x="12"/>
        <item x="82"/>
        <item x="76"/>
        <item x="24"/>
        <item x="23"/>
        <item x="25"/>
        <item x="22"/>
        <item x="30"/>
        <item x="35"/>
        <item x="58"/>
        <item x="53"/>
        <item x="54"/>
        <item x="78"/>
        <item x="20"/>
        <item x="59"/>
        <item x="70"/>
        <item x="67"/>
        <item x="6"/>
        <item x="10"/>
        <item x="75"/>
        <item x="26"/>
        <item x="60"/>
        <item x="11"/>
        <item x="36"/>
        <item x="55"/>
        <item m="1" x="109"/>
        <item m="1" x="110"/>
        <item x="81"/>
        <item x="77"/>
        <item x="40"/>
        <item x="73"/>
        <item x="74"/>
        <item x="13"/>
        <item x="57"/>
        <item x="47"/>
        <item x="90"/>
        <item x="39"/>
        <item x="14"/>
        <item x="17"/>
        <item x="46"/>
        <item x="45"/>
        <item x="69"/>
        <item x="91"/>
        <item x="89"/>
        <item x="56"/>
        <item x="72"/>
        <item x="79"/>
        <item x="41"/>
        <item x="37"/>
        <item x="48"/>
        <item x="85"/>
        <item x="86"/>
        <item x="93"/>
        <item x="94"/>
        <item x="106"/>
        <item x="92"/>
        <item m="1" x="111"/>
        <item m="1" x="112"/>
        <item x="101"/>
        <item x="1"/>
        <item x="61"/>
        <item x="62"/>
        <item x="99"/>
        <item m="1" x="107"/>
        <item x="95"/>
        <item x="96"/>
        <item x="97"/>
        <item x="98"/>
        <item x="100"/>
        <item x="102"/>
        <item x="103"/>
        <item x="104"/>
        <item x="105"/>
      </items>
    </pivotField>
    <pivotField axis="axisRow" compact="0" outline="0" showAll="0" sortType="ascending" defaultSubtotal="0">
      <items count="35">
        <item x="24"/>
        <item x="0"/>
        <item x="15"/>
        <item x="16"/>
        <item x="22"/>
        <item x="7"/>
        <item x="2"/>
        <item x="3"/>
        <item x="17"/>
        <item x="33"/>
        <item x="1"/>
        <item x="18"/>
        <item x="19"/>
        <item x="30"/>
        <item x="6"/>
        <item x="32"/>
        <item x="20"/>
        <item x="12"/>
        <item x="13"/>
        <item x="8"/>
        <item x="23"/>
        <item x="31"/>
        <item x="5"/>
        <item x="9"/>
        <item x="10"/>
        <item x="25"/>
        <item x="26"/>
        <item x="29"/>
        <item x="21"/>
        <item x="14"/>
        <item x="11"/>
        <item x="27"/>
        <item x="28"/>
        <item x="4"/>
        <item x="34"/>
      </items>
    </pivotField>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7">
        <item x="3"/>
        <item x="1"/>
        <item x="4"/>
        <item x="0"/>
        <item x="2"/>
        <item x="5"/>
        <item t="default"/>
      </items>
    </pivotField>
    <pivotField compact="0" outline="0" showAl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4">
    <field x="3"/>
    <field x="5"/>
    <field x="4"/>
    <field x="12"/>
  </rowFields>
  <rowItems count="102">
    <i>
      <x/>
      <x v="13"/>
      <x v="95"/>
      <x v="3"/>
    </i>
    <i>
      <x v="1"/>
      <x v="1"/>
      <x v="15"/>
      <x v="3"/>
    </i>
    <i>
      <x v="2"/>
      <x v="1"/>
      <x v="99"/>
      <x v="3"/>
    </i>
    <i>
      <x v="3"/>
      <x v="10"/>
      <x v="8"/>
      <x v="3"/>
    </i>
    <i>
      <x v="4"/>
      <x v="10"/>
      <x v="23"/>
      <x v="1"/>
    </i>
    <i>
      <x v="5"/>
      <x v="10"/>
      <x v="27"/>
      <x v="4"/>
    </i>
    <i>
      <x v="6"/>
      <x v="10"/>
      <x v="29"/>
      <x v="3"/>
    </i>
    <i>
      <x v="7"/>
      <x v="10"/>
      <x v="109"/>
      <x v="3"/>
    </i>
    <i>
      <x v="8"/>
      <x v="10"/>
      <x v="35"/>
      <x v="3"/>
    </i>
    <i>
      <x v="9"/>
      <x v="10"/>
      <x v="20"/>
      <x v="3"/>
    </i>
    <i>
      <x v="10"/>
      <x v="10"/>
      <x v="25"/>
      <x v="3"/>
    </i>
    <i>
      <x v="11"/>
      <x v="10"/>
      <x v="58"/>
      <x v="3"/>
    </i>
    <i>
      <x v="12"/>
      <x v="10"/>
      <x v="62"/>
      <x v="3"/>
    </i>
    <i>
      <x v="13"/>
      <x v="10"/>
      <x v="40"/>
      <x v="1"/>
    </i>
    <i>
      <x v="14"/>
      <x v="10"/>
      <x v="72"/>
      <x v="3"/>
    </i>
    <i>
      <x v="15"/>
      <x v="10"/>
      <x v="77"/>
      <x v="3"/>
    </i>
    <i>
      <x v="16"/>
      <x v="10"/>
      <x v="104"/>
      <x v="1"/>
    </i>
    <i>
      <x v="17"/>
      <x v="10"/>
      <x v="36"/>
      <x v="3"/>
    </i>
    <i>
      <x v="18"/>
      <x v="10"/>
      <x v="13"/>
      <x v="3"/>
    </i>
    <i>
      <x v="19"/>
      <x v="6"/>
      <x v="78"/>
      <x v="3"/>
    </i>
    <i>
      <x v="20"/>
      <x v="7"/>
      <x v="37"/>
      <x v="3"/>
    </i>
    <i>
      <x v="21"/>
      <x v="33"/>
      <x v="10"/>
      <x v="3"/>
    </i>
    <i>
      <x v="22"/>
      <x v="33"/>
      <x v="53"/>
      <x v="3"/>
    </i>
    <i>
      <x v="23"/>
      <x v="33"/>
      <x v="14"/>
      <x v="3"/>
    </i>
    <i>
      <x v="24"/>
      <x v="33"/>
      <x v="46"/>
      <x v="3"/>
    </i>
    <i>
      <x v="25"/>
      <x v="33"/>
      <x v="44"/>
      <x v="3"/>
    </i>
    <i>
      <x v="26"/>
      <x v="33"/>
      <x v="43"/>
      <x v="1"/>
    </i>
    <i>
      <x v="27"/>
      <x v="33"/>
      <x v="45"/>
      <x v="3"/>
    </i>
    <i>
      <x v="28"/>
      <x v="33"/>
      <x v="60"/>
      <x v="3"/>
    </i>
    <i>
      <x v="30"/>
      <x v="33"/>
      <x/>
      <x v="1"/>
    </i>
    <i>
      <x v="31"/>
      <x v="33"/>
      <x v="32"/>
      <x v="1"/>
    </i>
    <i>
      <x v="32"/>
      <x v="33"/>
      <x v="26"/>
      <x v="3"/>
    </i>
    <i>
      <x v="33"/>
      <x v="33"/>
      <x v="47"/>
      <x v="3"/>
    </i>
    <i>
      <x v="34"/>
      <x v="22"/>
      <x v="2"/>
      <x v="3"/>
    </i>
    <i>
      <x v="35"/>
      <x v="14"/>
      <x v="22"/>
      <x v="3"/>
    </i>
    <i>
      <x v="36"/>
      <x v="14"/>
      <x v="24"/>
      <x v="3"/>
    </i>
    <i>
      <x v="37"/>
      <x v="5"/>
      <x v="21"/>
      <x v="3"/>
    </i>
    <i>
      <x v="38"/>
      <x v="19"/>
      <x v="48"/>
      <x v="3"/>
    </i>
    <i>
      <x v="39"/>
      <x v="23"/>
      <x v="7"/>
      <x/>
    </i>
    <i>
      <x v="40"/>
      <x v="23"/>
      <x v="63"/>
      <x v="3"/>
    </i>
    <i>
      <x v="41"/>
      <x v="23"/>
      <x v="83"/>
      <x/>
    </i>
    <i>
      <x v="42"/>
      <x v="23"/>
      <x v="75"/>
      <x/>
    </i>
    <i>
      <x v="43"/>
      <x v="24"/>
      <x v="110"/>
      <x v="3"/>
    </i>
    <i>
      <x v="44"/>
      <x v="30"/>
      <x v="33"/>
      <x v="3"/>
    </i>
    <i>
      <x v="45"/>
      <x v="30"/>
      <x v="76"/>
      <x v="3"/>
    </i>
    <i>
      <x v="46"/>
      <x v="17"/>
      <x v="69"/>
      <x v="3"/>
    </i>
    <i>
      <x v="47"/>
      <x v="18"/>
      <x v="87"/>
      <x v="1"/>
    </i>
    <i>
      <x v="48"/>
      <x v="29"/>
      <x v="30"/>
      <x v="3"/>
    </i>
    <i>
      <x v="49"/>
      <x v="29"/>
      <x v="34"/>
      <x v="3"/>
    </i>
    <i>
      <x v="50"/>
      <x v="29"/>
      <x v="39"/>
      <x v="3"/>
    </i>
    <i>
      <x v="51"/>
      <x v="29"/>
      <x v="80"/>
      <x v="3"/>
    </i>
    <i>
      <x v="52"/>
      <x v="29"/>
      <x v="79"/>
      <x v="3"/>
    </i>
    <i>
      <x v="53"/>
      <x v="21"/>
      <x v="92"/>
      <x v="1"/>
    </i>
    <i>
      <x v="54"/>
      <x v="21"/>
      <x v="111"/>
      <x v="1"/>
    </i>
    <i>
      <x v="55"/>
      <x v="2"/>
      <x v="74"/>
      <x v="1"/>
    </i>
    <i>
      <x v="56"/>
      <x v="3"/>
      <x v="89"/>
      <x v="3"/>
    </i>
    <i>
      <x v="57"/>
      <x v="29"/>
      <x v="1"/>
      <x v="3"/>
    </i>
    <i>
      <x v="58"/>
      <x v="29"/>
      <x v="9"/>
      <x v="3"/>
    </i>
    <i>
      <x v="59"/>
      <x v="29"/>
      <x v="5"/>
      <x v="3"/>
    </i>
    <i>
      <x v="60"/>
      <x v="29"/>
      <x v="38"/>
      <x v="3"/>
    </i>
    <i>
      <x v="61"/>
      <x v="29"/>
      <x v="50"/>
      <x v="3"/>
    </i>
    <i>
      <x v="62"/>
      <x v="29"/>
      <x v="51"/>
      <x v="3"/>
    </i>
    <i>
      <x v="63"/>
      <x v="29"/>
      <x v="64"/>
      <x v="3"/>
    </i>
    <i>
      <x v="64"/>
      <x v="29"/>
      <x v="84"/>
      <x v="3"/>
    </i>
    <i>
      <x v="65"/>
      <x v="29"/>
      <x v="73"/>
      <x v="3"/>
    </i>
    <i>
      <x v="66"/>
      <x v="8"/>
      <x v="82"/>
      <x v="3"/>
    </i>
    <i>
      <x v="67"/>
      <x v="8"/>
      <x v="49"/>
      <x v="3"/>
    </i>
    <i>
      <x v="68"/>
      <x v="8"/>
      <x v="54"/>
      <x v="3"/>
    </i>
    <i>
      <x v="69"/>
      <x v="8"/>
      <x v="61"/>
      <x v="3"/>
    </i>
    <i>
      <x v="70"/>
      <x v="8"/>
      <x v="100"/>
      <x v="3"/>
    </i>
    <i>
      <x v="71"/>
      <x v="8"/>
      <x v="101"/>
      <x v="1"/>
    </i>
    <i>
      <x v="72"/>
      <x v="8"/>
      <x v="4"/>
      <x v="3"/>
    </i>
    <i>
      <x v="73"/>
      <x v="11"/>
      <x v="3"/>
      <x v="3"/>
    </i>
    <i>
      <x v="74"/>
      <x v="12"/>
      <x v="17"/>
      <x v="3"/>
    </i>
    <i>
      <x v="75"/>
      <x v="16"/>
      <x v="18"/>
      <x v="3"/>
    </i>
    <i>
      <x v="76"/>
      <x v="16"/>
      <x v="56"/>
      <x v="3"/>
    </i>
    <i>
      <x v="77"/>
      <x v="16"/>
      <x v="6"/>
      <x v="3"/>
    </i>
    <i>
      <x v="78"/>
      <x v="16"/>
      <x v="112"/>
      <x v="3"/>
    </i>
    <i>
      <x v="79"/>
      <x v="16"/>
      <x v="55"/>
      <x v="3"/>
    </i>
    <i>
      <x v="80"/>
      <x v="16"/>
      <x v="11"/>
      <x v="1"/>
    </i>
    <i>
      <x v="81"/>
      <x v="16"/>
      <x v="85"/>
      <x v="3"/>
    </i>
    <i>
      <x v="82"/>
      <x v="16"/>
      <x v="70"/>
      <x v="3"/>
    </i>
    <i>
      <x v="83"/>
      <x v="16"/>
      <x v="71"/>
      <x v="3"/>
    </i>
    <i>
      <x v="84"/>
      <x v="16"/>
      <x v="59"/>
      <x v="3"/>
    </i>
    <i>
      <x v="85"/>
      <x v="28"/>
      <x v="42"/>
      <x v="3"/>
    </i>
    <i>
      <x v="86"/>
      <x v="4"/>
      <x v="68"/>
      <x v="3"/>
    </i>
    <i>
      <x v="87"/>
      <x v="15"/>
      <x v="105"/>
      <x v="1"/>
    </i>
    <i>
      <x v="88"/>
      <x v="20"/>
      <x v="52"/>
      <x v="3"/>
    </i>
    <i>
      <x v="89"/>
      <x/>
      <x v="86"/>
      <x v="3"/>
    </i>
    <i>
      <x v="90"/>
      <x v="25"/>
      <x v="28"/>
      <x v="3"/>
    </i>
    <i>
      <x v="91"/>
      <x v="25"/>
      <x v="67"/>
      <x v="3"/>
    </i>
    <i>
      <x v="92"/>
      <x v="25"/>
      <x v="41"/>
      <x v="3"/>
    </i>
    <i>
      <x v="93"/>
      <x v="26"/>
      <x v="16"/>
      <x v="3"/>
    </i>
    <i>
      <x v="94"/>
      <x v="31"/>
      <x v="31"/>
      <x v="3"/>
    </i>
    <i>
      <x v="95"/>
      <x v="31"/>
      <x v="90"/>
      <x v="3"/>
    </i>
    <i>
      <x v="96"/>
      <x v="32"/>
      <x v="106"/>
      <x v="1"/>
    </i>
    <i>
      <x v="97"/>
      <x v="32"/>
      <x v="107"/>
      <x v="1"/>
    </i>
    <i>
      <x v="98"/>
      <x v="32"/>
      <x v="91"/>
      <x v="3"/>
    </i>
    <i>
      <x v="99"/>
      <x v="27"/>
      <x v="12"/>
      <x v="3"/>
    </i>
    <i>
      <x v="100"/>
      <x v="9"/>
      <x v="102"/>
      <x v="3"/>
    </i>
    <i>
      <x v="101"/>
      <x v="9"/>
      <x v="108"/>
      <x v="3"/>
    </i>
    <i>
      <x v="102"/>
      <x v="9"/>
      <x v="98"/>
      <x v="3"/>
    </i>
  </rowItems>
  <colItems count="1">
    <i/>
  </colItems>
  <pageFields count="2">
    <pageField fld="0" item="10" hier="-1"/>
    <pageField fld="2" item="7" hier="-1"/>
  </pageFields>
  <formats count="1187">
    <format dxfId="1199">
      <pivotArea field="4" type="button" dataOnly="0" labelOnly="1" outline="0" axis="axisRow" fieldPosition="2"/>
    </format>
    <format dxfId="1198">
      <pivotArea field="3" type="button" dataOnly="0" labelOnly="1" outline="0" axis="axisRow" fieldPosition="0"/>
    </format>
    <format dxfId="1197">
      <pivotArea field="5" type="button" dataOnly="0" labelOnly="1" outline="0" axis="axisRow" fieldPosition="1"/>
    </format>
    <format dxfId="1196">
      <pivotArea field="12" type="button" dataOnly="0" labelOnly="1" outline="0" axis="axisRow" fieldPosition="3"/>
    </format>
    <format dxfId="1195">
      <pivotArea type="all" dataOnly="0" outline="0" fieldPosition="0"/>
    </format>
    <format dxfId="1194">
      <pivotArea outline="0" collapsedLevelsAreSubtotals="1" fieldPosition="0"/>
    </format>
    <format dxfId="1193">
      <pivotArea type="origin" dataOnly="0" labelOnly="1" outline="0" fieldPosition="0"/>
    </format>
    <format dxfId="1192">
      <pivotArea field="3" type="button" dataOnly="0" labelOnly="1" outline="0" axis="axisRow" fieldPosition="0"/>
    </format>
    <format dxfId="1191">
      <pivotArea field="5" type="button" dataOnly="0" labelOnly="1" outline="0" axis="axisRow" fieldPosition="1"/>
    </format>
    <format dxfId="1190">
      <pivotArea field="4" type="button" dataOnly="0" labelOnly="1" outline="0" axis="axisRow" fieldPosition="2"/>
    </format>
    <format dxfId="1189">
      <pivotArea field="12" type="button" dataOnly="0" labelOnly="1" outline="0" axis="axisRow" fieldPosition="3"/>
    </format>
    <format dxfId="1188">
      <pivotArea dataOnly="0" labelOnly="1" outline="0" fieldPosition="0">
        <references count="1">
          <reference field="3" count="49">
            <x v="1"/>
            <x v="2"/>
            <x v="3"/>
            <x v="4"/>
            <x v="5"/>
            <x v="6"/>
            <x v="7"/>
            <x v="8"/>
            <x v="9"/>
            <x v="10"/>
            <x v="11"/>
            <x v="12"/>
            <x v="13"/>
            <x v="14"/>
            <x v="15"/>
            <x v="17"/>
            <x v="18"/>
            <x v="19"/>
            <x v="20"/>
            <x v="21"/>
            <x v="22"/>
            <x v="23"/>
            <x v="24"/>
            <x v="25"/>
            <x v="26"/>
            <x v="27"/>
            <x v="28"/>
            <x v="30"/>
            <x v="31"/>
            <x v="32"/>
            <x v="33"/>
            <x v="34"/>
            <x v="35"/>
            <x v="36"/>
            <x v="37"/>
            <x v="38"/>
            <x v="39"/>
            <x v="40"/>
            <x v="41"/>
            <x v="42"/>
            <x v="43"/>
            <x v="44"/>
            <x v="45"/>
            <x v="46"/>
            <x v="47"/>
            <x v="48"/>
            <x v="49"/>
            <x v="50"/>
            <x v="51"/>
          </reference>
        </references>
      </pivotArea>
    </format>
    <format dxfId="1187">
      <pivotArea dataOnly="0" labelOnly="1" outline="0" fieldPosition="0">
        <references count="1">
          <reference field="3" count="43">
            <x v="52"/>
            <x v="55"/>
            <x v="56"/>
            <x v="57"/>
            <x v="58"/>
            <x v="59"/>
            <x v="60"/>
            <x v="61"/>
            <x v="62"/>
            <x v="63"/>
            <x v="64"/>
            <x v="65"/>
            <x v="66"/>
            <x v="67"/>
            <x v="68"/>
            <x v="69"/>
            <x v="70"/>
            <x v="71"/>
            <x v="72"/>
            <x v="73"/>
            <x v="74"/>
            <x v="75"/>
            <x v="76"/>
            <x v="77"/>
            <x v="78"/>
            <x v="79"/>
            <x v="80"/>
            <x v="81"/>
            <x v="82"/>
            <x v="83"/>
            <x v="84"/>
            <x v="85"/>
            <x v="86"/>
            <x v="88"/>
            <x v="89"/>
            <x v="90"/>
            <x v="91"/>
            <x v="92"/>
            <x v="93"/>
            <x v="94"/>
            <x v="95"/>
            <x v="98"/>
            <x v="99"/>
          </reference>
        </references>
      </pivotArea>
    </format>
    <format dxfId="1186">
      <pivotArea dataOnly="0" labelOnly="1" outline="0" fieldPosition="0">
        <references count="2">
          <reference field="3" count="1" selected="0">
            <x v="1"/>
          </reference>
          <reference field="5" count="1">
            <x v="1"/>
          </reference>
        </references>
      </pivotArea>
    </format>
    <format dxfId="1185">
      <pivotArea dataOnly="0" labelOnly="1" outline="0" fieldPosition="0">
        <references count="2">
          <reference field="3" count="1" selected="0">
            <x v="3"/>
          </reference>
          <reference field="5" count="1">
            <x v="10"/>
          </reference>
        </references>
      </pivotArea>
    </format>
    <format dxfId="1184">
      <pivotArea dataOnly="0" labelOnly="1" outline="0" fieldPosition="0">
        <references count="2">
          <reference field="3" count="1" selected="0">
            <x v="19"/>
          </reference>
          <reference field="5" count="1">
            <x v="6"/>
          </reference>
        </references>
      </pivotArea>
    </format>
    <format dxfId="1183">
      <pivotArea dataOnly="0" labelOnly="1" outline="0" fieldPosition="0">
        <references count="2">
          <reference field="3" count="1" selected="0">
            <x v="20"/>
          </reference>
          <reference field="5" count="1">
            <x v="7"/>
          </reference>
        </references>
      </pivotArea>
    </format>
    <format dxfId="1182">
      <pivotArea dataOnly="0" labelOnly="1" outline="0" fieldPosition="0">
        <references count="2">
          <reference field="3" count="1" selected="0">
            <x v="21"/>
          </reference>
          <reference field="5" count="1">
            <x v="33"/>
          </reference>
        </references>
      </pivotArea>
    </format>
    <format dxfId="1181">
      <pivotArea dataOnly="0" labelOnly="1" outline="0" fieldPosition="0">
        <references count="2">
          <reference field="3" count="1" selected="0">
            <x v="34"/>
          </reference>
          <reference field="5" count="1">
            <x v="22"/>
          </reference>
        </references>
      </pivotArea>
    </format>
    <format dxfId="1180">
      <pivotArea dataOnly="0" labelOnly="1" outline="0" fieldPosition="0">
        <references count="2">
          <reference field="3" count="1" selected="0">
            <x v="35"/>
          </reference>
          <reference field="5" count="1">
            <x v="14"/>
          </reference>
        </references>
      </pivotArea>
    </format>
    <format dxfId="1179">
      <pivotArea dataOnly="0" labelOnly="1" outline="0" fieldPosition="0">
        <references count="2">
          <reference field="3" count="1" selected="0">
            <x v="37"/>
          </reference>
          <reference field="5" count="1">
            <x v="5"/>
          </reference>
        </references>
      </pivotArea>
    </format>
    <format dxfId="1178">
      <pivotArea dataOnly="0" labelOnly="1" outline="0" fieldPosition="0">
        <references count="2">
          <reference field="3" count="1" selected="0">
            <x v="38"/>
          </reference>
          <reference field="5" count="1">
            <x v="19"/>
          </reference>
        </references>
      </pivotArea>
    </format>
    <format dxfId="1177">
      <pivotArea dataOnly="0" labelOnly="1" outline="0" fieldPosition="0">
        <references count="2">
          <reference field="3" count="1" selected="0">
            <x v="39"/>
          </reference>
          <reference field="5" count="1">
            <x v="23"/>
          </reference>
        </references>
      </pivotArea>
    </format>
    <format dxfId="1176">
      <pivotArea dataOnly="0" labelOnly="1" outline="0" fieldPosition="0">
        <references count="2">
          <reference field="3" count="1" selected="0">
            <x v="43"/>
          </reference>
          <reference field="5" count="1">
            <x v="24"/>
          </reference>
        </references>
      </pivotArea>
    </format>
    <format dxfId="1175">
      <pivotArea dataOnly="0" labelOnly="1" outline="0" fieldPosition="0">
        <references count="2">
          <reference field="3" count="1" selected="0">
            <x v="44"/>
          </reference>
          <reference field="5" count="1">
            <x v="30"/>
          </reference>
        </references>
      </pivotArea>
    </format>
    <format dxfId="1174">
      <pivotArea dataOnly="0" labelOnly="1" outline="0" fieldPosition="0">
        <references count="2">
          <reference field="3" count="1" selected="0">
            <x v="46"/>
          </reference>
          <reference field="5" count="1">
            <x v="17"/>
          </reference>
        </references>
      </pivotArea>
    </format>
    <format dxfId="1173">
      <pivotArea dataOnly="0" labelOnly="1" outline="0" fieldPosition="0">
        <references count="2">
          <reference field="3" count="1" selected="0">
            <x v="47"/>
          </reference>
          <reference field="5" count="1">
            <x v="18"/>
          </reference>
        </references>
      </pivotArea>
    </format>
    <format dxfId="1172">
      <pivotArea dataOnly="0" labelOnly="1" outline="0" fieldPosition="0">
        <references count="2">
          <reference field="3" count="1" selected="0">
            <x v="48"/>
          </reference>
          <reference field="5" count="1">
            <x v="29"/>
          </reference>
        </references>
      </pivotArea>
    </format>
    <format dxfId="1171">
      <pivotArea dataOnly="0" labelOnly="1" outline="0" fieldPosition="0">
        <references count="2">
          <reference field="3" count="1" selected="0">
            <x v="55"/>
          </reference>
          <reference field="5" count="1">
            <x v="2"/>
          </reference>
        </references>
      </pivotArea>
    </format>
    <format dxfId="1170">
      <pivotArea dataOnly="0" labelOnly="1" outline="0" fieldPosition="0">
        <references count="2">
          <reference field="3" count="1" selected="0">
            <x v="56"/>
          </reference>
          <reference field="5" count="1">
            <x v="3"/>
          </reference>
        </references>
      </pivotArea>
    </format>
    <format dxfId="1169">
      <pivotArea dataOnly="0" labelOnly="1" outline="0" fieldPosition="0">
        <references count="2">
          <reference field="3" count="1" selected="0">
            <x v="57"/>
          </reference>
          <reference field="5" count="1">
            <x v="29"/>
          </reference>
        </references>
      </pivotArea>
    </format>
    <format dxfId="1168">
      <pivotArea dataOnly="0" labelOnly="1" outline="0" fieldPosition="0">
        <references count="2">
          <reference field="3" count="1" selected="0">
            <x v="66"/>
          </reference>
          <reference field="5" count="1">
            <x v="8"/>
          </reference>
        </references>
      </pivotArea>
    </format>
    <format dxfId="1167">
      <pivotArea dataOnly="0" labelOnly="1" outline="0" fieldPosition="0">
        <references count="2">
          <reference field="3" count="1" selected="0">
            <x v="73"/>
          </reference>
          <reference field="5" count="1">
            <x v="11"/>
          </reference>
        </references>
      </pivotArea>
    </format>
    <format dxfId="1166">
      <pivotArea dataOnly="0" labelOnly="1" outline="0" fieldPosition="0">
        <references count="2">
          <reference field="3" count="1" selected="0">
            <x v="74"/>
          </reference>
          <reference field="5" count="1">
            <x v="12"/>
          </reference>
        </references>
      </pivotArea>
    </format>
    <format dxfId="1165">
      <pivotArea dataOnly="0" labelOnly="1" outline="0" fieldPosition="0">
        <references count="2">
          <reference field="3" count="1" selected="0">
            <x v="75"/>
          </reference>
          <reference field="5" count="1">
            <x v="16"/>
          </reference>
        </references>
      </pivotArea>
    </format>
    <format dxfId="1164">
      <pivotArea dataOnly="0" labelOnly="1" outline="0" fieldPosition="0">
        <references count="2">
          <reference field="3" count="1" selected="0">
            <x v="85"/>
          </reference>
          <reference field="5" count="1">
            <x v="28"/>
          </reference>
        </references>
      </pivotArea>
    </format>
    <format dxfId="1163">
      <pivotArea dataOnly="0" labelOnly="1" outline="0" fieldPosition="0">
        <references count="2">
          <reference field="3" count="1" selected="0">
            <x v="86"/>
          </reference>
          <reference field="5" count="1">
            <x v="4"/>
          </reference>
        </references>
      </pivotArea>
    </format>
    <format dxfId="1162">
      <pivotArea dataOnly="0" labelOnly="1" outline="0" fieldPosition="0">
        <references count="2">
          <reference field="3" count="1" selected="0">
            <x v="88"/>
          </reference>
          <reference field="5" count="1">
            <x v="20"/>
          </reference>
        </references>
      </pivotArea>
    </format>
    <format dxfId="1161">
      <pivotArea dataOnly="0" labelOnly="1" outline="0" fieldPosition="0">
        <references count="2">
          <reference field="3" count="1" selected="0">
            <x v="89"/>
          </reference>
          <reference field="5" count="1">
            <x v="0"/>
          </reference>
        </references>
      </pivotArea>
    </format>
    <format dxfId="1160">
      <pivotArea dataOnly="0" labelOnly="1" outline="0" fieldPosition="0">
        <references count="2">
          <reference field="3" count="1" selected="0">
            <x v="90"/>
          </reference>
          <reference field="5" count="1">
            <x v="25"/>
          </reference>
        </references>
      </pivotArea>
    </format>
    <format dxfId="1159">
      <pivotArea dataOnly="0" labelOnly="1" outline="0" fieldPosition="0">
        <references count="2">
          <reference field="3" count="1" selected="0">
            <x v="93"/>
          </reference>
          <reference field="5" count="1">
            <x v="26"/>
          </reference>
        </references>
      </pivotArea>
    </format>
    <format dxfId="1158">
      <pivotArea dataOnly="0" labelOnly="1" outline="0" fieldPosition="0">
        <references count="2">
          <reference field="3" count="1" selected="0">
            <x v="94"/>
          </reference>
          <reference field="5" count="1">
            <x v="31"/>
          </reference>
        </references>
      </pivotArea>
    </format>
    <format dxfId="1157">
      <pivotArea dataOnly="0" labelOnly="1" outline="0" fieldPosition="0">
        <references count="2">
          <reference field="3" count="1" selected="0">
            <x v="98"/>
          </reference>
          <reference field="5" count="1">
            <x v="32"/>
          </reference>
        </references>
      </pivotArea>
    </format>
    <format dxfId="1156">
      <pivotArea dataOnly="0" labelOnly="1" outline="0" fieldPosition="0">
        <references count="2">
          <reference field="3" count="1" selected="0">
            <x v="99"/>
          </reference>
          <reference field="5" count="1">
            <x v="27"/>
          </reference>
        </references>
      </pivotArea>
    </format>
    <format dxfId="1155">
      <pivotArea dataOnly="0" labelOnly="1" outline="0" fieldPosition="0">
        <references count="3">
          <reference field="3" count="1" selected="0">
            <x v="1"/>
          </reference>
          <reference field="4" count="1">
            <x v="15"/>
          </reference>
          <reference field="5" count="1" selected="0">
            <x v="1"/>
          </reference>
        </references>
      </pivotArea>
    </format>
    <format dxfId="1154">
      <pivotArea dataOnly="0" labelOnly="1" outline="0" fieldPosition="0">
        <references count="3">
          <reference field="3" count="1" selected="0">
            <x v="2"/>
          </reference>
          <reference field="4" count="1">
            <x v="19"/>
          </reference>
          <reference field="5" count="1" selected="0">
            <x v="1"/>
          </reference>
        </references>
      </pivotArea>
    </format>
    <format dxfId="1153">
      <pivotArea dataOnly="0" labelOnly="1" outline="0" fieldPosition="0">
        <references count="3">
          <reference field="3" count="1" selected="0">
            <x v="3"/>
          </reference>
          <reference field="4" count="1">
            <x v="8"/>
          </reference>
          <reference field="5" count="1" selected="0">
            <x v="10"/>
          </reference>
        </references>
      </pivotArea>
    </format>
    <format dxfId="1152">
      <pivotArea dataOnly="0" labelOnly="1" outline="0" fieldPosition="0">
        <references count="3">
          <reference field="3" count="1" selected="0">
            <x v="4"/>
          </reference>
          <reference field="4" count="1">
            <x v="23"/>
          </reference>
          <reference field="5" count="1" selected="0">
            <x v="10"/>
          </reference>
        </references>
      </pivotArea>
    </format>
    <format dxfId="1151">
      <pivotArea dataOnly="0" labelOnly="1" outline="0" fieldPosition="0">
        <references count="3">
          <reference field="3" count="1" selected="0">
            <x v="5"/>
          </reference>
          <reference field="4" count="1">
            <x v="27"/>
          </reference>
          <reference field="5" count="1" selected="0">
            <x v="10"/>
          </reference>
        </references>
      </pivotArea>
    </format>
    <format dxfId="1150">
      <pivotArea dataOnly="0" labelOnly="1" outline="0" fieldPosition="0">
        <references count="3">
          <reference field="3" count="1" selected="0">
            <x v="6"/>
          </reference>
          <reference field="4" count="1">
            <x v="29"/>
          </reference>
          <reference field="5" count="1" selected="0">
            <x v="10"/>
          </reference>
        </references>
      </pivotArea>
    </format>
    <format dxfId="1149">
      <pivotArea dataOnly="0" labelOnly="1" outline="0" fieldPosition="0">
        <references count="3">
          <reference field="3" count="1" selected="0">
            <x v="7"/>
          </reference>
          <reference field="4" count="1">
            <x v="57"/>
          </reference>
          <reference field="5" count="1" selected="0">
            <x v="10"/>
          </reference>
        </references>
      </pivotArea>
    </format>
    <format dxfId="1148">
      <pivotArea dataOnly="0" labelOnly="1" outline="0" fieldPosition="0">
        <references count="3">
          <reference field="3" count="1" selected="0">
            <x v="8"/>
          </reference>
          <reference field="4" count="1">
            <x v="35"/>
          </reference>
          <reference field="5" count="1" selected="0">
            <x v="10"/>
          </reference>
        </references>
      </pivotArea>
    </format>
    <format dxfId="1147">
      <pivotArea dataOnly="0" labelOnly="1" outline="0" fieldPosition="0">
        <references count="3">
          <reference field="3" count="1" selected="0">
            <x v="9"/>
          </reference>
          <reference field="4" count="1">
            <x v="20"/>
          </reference>
          <reference field="5" count="1" selected="0">
            <x v="10"/>
          </reference>
        </references>
      </pivotArea>
    </format>
    <format dxfId="1146">
      <pivotArea dataOnly="0" labelOnly="1" outline="0" fieldPosition="0">
        <references count="3">
          <reference field="3" count="1" selected="0">
            <x v="10"/>
          </reference>
          <reference field="4" count="1">
            <x v="25"/>
          </reference>
          <reference field="5" count="1" selected="0">
            <x v="10"/>
          </reference>
        </references>
      </pivotArea>
    </format>
    <format dxfId="1145">
      <pivotArea dataOnly="0" labelOnly="1" outline="0" fieldPosition="0">
        <references count="3">
          <reference field="3" count="1" selected="0">
            <x v="11"/>
          </reference>
          <reference field="4" count="1">
            <x v="58"/>
          </reference>
          <reference field="5" count="1" selected="0">
            <x v="10"/>
          </reference>
        </references>
      </pivotArea>
    </format>
    <format dxfId="1144">
      <pivotArea dataOnly="0" labelOnly="1" outline="0" fieldPosition="0">
        <references count="3">
          <reference field="3" count="1" selected="0">
            <x v="12"/>
          </reference>
          <reference field="4" count="1">
            <x v="62"/>
          </reference>
          <reference field="5" count="1" selected="0">
            <x v="10"/>
          </reference>
        </references>
      </pivotArea>
    </format>
    <format dxfId="1143">
      <pivotArea dataOnly="0" labelOnly="1" outline="0" fieldPosition="0">
        <references count="3">
          <reference field="3" count="1" selected="0">
            <x v="13"/>
          </reference>
          <reference field="4" count="1">
            <x v="40"/>
          </reference>
          <reference field="5" count="1" selected="0">
            <x v="10"/>
          </reference>
        </references>
      </pivotArea>
    </format>
    <format dxfId="1142">
      <pivotArea dataOnly="0" labelOnly="1" outline="0" fieldPosition="0">
        <references count="3">
          <reference field="3" count="1" selected="0">
            <x v="14"/>
          </reference>
          <reference field="4" count="1">
            <x v="72"/>
          </reference>
          <reference field="5" count="1" selected="0">
            <x v="10"/>
          </reference>
        </references>
      </pivotArea>
    </format>
    <format dxfId="1141">
      <pivotArea dataOnly="0" labelOnly="1" outline="0" fieldPosition="0">
        <references count="3">
          <reference field="3" count="1" selected="0">
            <x v="15"/>
          </reference>
          <reference field="4" count="1">
            <x v="77"/>
          </reference>
          <reference field="5" count="1" selected="0">
            <x v="10"/>
          </reference>
        </references>
      </pivotArea>
    </format>
    <format dxfId="1140">
      <pivotArea dataOnly="0" labelOnly="1" outline="0" fieldPosition="0">
        <references count="3">
          <reference field="3" count="1" selected="0">
            <x v="17"/>
          </reference>
          <reference field="4" count="1">
            <x v="36"/>
          </reference>
          <reference field="5" count="1" selected="0">
            <x v="10"/>
          </reference>
        </references>
      </pivotArea>
    </format>
    <format dxfId="1139">
      <pivotArea dataOnly="0" labelOnly="1" outline="0" fieldPosition="0">
        <references count="3">
          <reference field="3" count="1" selected="0">
            <x v="18"/>
          </reference>
          <reference field="4" count="1">
            <x v="13"/>
          </reference>
          <reference field="5" count="1" selected="0">
            <x v="10"/>
          </reference>
        </references>
      </pivotArea>
    </format>
    <format dxfId="1138">
      <pivotArea dataOnly="0" labelOnly="1" outline="0" fieldPosition="0">
        <references count="3">
          <reference field="3" count="1" selected="0">
            <x v="19"/>
          </reference>
          <reference field="4" count="1">
            <x v="78"/>
          </reference>
          <reference field="5" count="1" selected="0">
            <x v="6"/>
          </reference>
        </references>
      </pivotArea>
    </format>
    <format dxfId="1137">
      <pivotArea dataOnly="0" labelOnly="1" outline="0" fieldPosition="0">
        <references count="3">
          <reference field="3" count="1" selected="0">
            <x v="20"/>
          </reference>
          <reference field="4" count="1">
            <x v="37"/>
          </reference>
          <reference field="5" count="1" selected="0">
            <x v="7"/>
          </reference>
        </references>
      </pivotArea>
    </format>
    <format dxfId="1136">
      <pivotArea dataOnly="0" labelOnly="1" outline="0" fieldPosition="0">
        <references count="3">
          <reference field="3" count="1" selected="0">
            <x v="21"/>
          </reference>
          <reference field="4" count="1">
            <x v="10"/>
          </reference>
          <reference field="5" count="1" selected="0">
            <x v="33"/>
          </reference>
        </references>
      </pivotArea>
    </format>
    <format dxfId="1135">
      <pivotArea dataOnly="0" labelOnly="1" outline="0" fieldPosition="0">
        <references count="3">
          <reference field="3" count="1" selected="0">
            <x v="22"/>
          </reference>
          <reference field="4" count="1">
            <x v="53"/>
          </reference>
          <reference field="5" count="1" selected="0">
            <x v="33"/>
          </reference>
        </references>
      </pivotArea>
    </format>
    <format dxfId="1134">
      <pivotArea dataOnly="0" labelOnly="1" outline="0" fieldPosition="0">
        <references count="3">
          <reference field="3" count="1" selected="0">
            <x v="23"/>
          </reference>
          <reference field="4" count="1">
            <x v="14"/>
          </reference>
          <reference field="5" count="1" selected="0">
            <x v="33"/>
          </reference>
        </references>
      </pivotArea>
    </format>
    <format dxfId="1133">
      <pivotArea dataOnly="0" labelOnly="1" outline="0" fieldPosition="0">
        <references count="3">
          <reference field="3" count="1" selected="0">
            <x v="24"/>
          </reference>
          <reference field="4" count="1">
            <x v="46"/>
          </reference>
          <reference field="5" count="1" selected="0">
            <x v="33"/>
          </reference>
        </references>
      </pivotArea>
    </format>
    <format dxfId="1132">
      <pivotArea dataOnly="0" labelOnly="1" outline="0" fieldPosition="0">
        <references count="3">
          <reference field="3" count="1" selected="0">
            <x v="25"/>
          </reference>
          <reference field="4" count="1">
            <x v="44"/>
          </reference>
          <reference field="5" count="1" selected="0">
            <x v="33"/>
          </reference>
        </references>
      </pivotArea>
    </format>
    <format dxfId="1131">
      <pivotArea dataOnly="0" labelOnly="1" outline="0" fieldPosition="0">
        <references count="3">
          <reference field="3" count="1" selected="0">
            <x v="26"/>
          </reference>
          <reference field="4" count="1">
            <x v="43"/>
          </reference>
          <reference field="5" count="1" selected="0">
            <x v="33"/>
          </reference>
        </references>
      </pivotArea>
    </format>
    <format dxfId="1130">
      <pivotArea dataOnly="0" labelOnly="1" outline="0" fieldPosition="0">
        <references count="3">
          <reference field="3" count="1" selected="0">
            <x v="27"/>
          </reference>
          <reference field="4" count="1">
            <x v="45"/>
          </reference>
          <reference field="5" count="1" selected="0">
            <x v="33"/>
          </reference>
        </references>
      </pivotArea>
    </format>
    <format dxfId="1129">
      <pivotArea dataOnly="0" labelOnly="1" outline="0" fieldPosition="0">
        <references count="3">
          <reference field="3" count="1" selected="0">
            <x v="28"/>
          </reference>
          <reference field="4" count="1">
            <x v="60"/>
          </reference>
          <reference field="5" count="1" selected="0">
            <x v="33"/>
          </reference>
        </references>
      </pivotArea>
    </format>
    <format dxfId="1128">
      <pivotArea dataOnly="0" labelOnly="1" outline="0" fieldPosition="0">
        <references count="3">
          <reference field="3" count="1" selected="0">
            <x v="30"/>
          </reference>
          <reference field="4" count="1">
            <x v="0"/>
          </reference>
          <reference field="5" count="1" selected="0">
            <x v="33"/>
          </reference>
        </references>
      </pivotArea>
    </format>
    <format dxfId="1127">
      <pivotArea dataOnly="0" labelOnly="1" outline="0" fieldPosition="0">
        <references count="3">
          <reference field="3" count="1" selected="0">
            <x v="31"/>
          </reference>
          <reference field="4" count="1">
            <x v="32"/>
          </reference>
          <reference field="5" count="1" selected="0">
            <x v="33"/>
          </reference>
        </references>
      </pivotArea>
    </format>
    <format dxfId="1126">
      <pivotArea dataOnly="0" labelOnly="1" outline="0" fieldPosition="0">
        <references count="3">
          <reference field="3" count="1" selected="0">
            <x v="32"/>
          </reference>
          <reference field="4" count="1">
            <x v="26"/>
          </reference>
          <reference field="5" count="1" selected="0">
            <x v="33"/>
          </reference>
        </references>
      </pivotArea>
    </format>
    <format dxfId="1125">
      <pivotArea dataOnly="0" labelOnly="1" outline="0" fieldPosition="0">
        <references count="3">
          <reference field="3" count="1" selected="0">
            <x v="33"/>
          </reference>
          <reference field="4" count="1">
            <x v="47"/>
          </reference>
          <reference field="5" count="1" selected="0">
            <x v="33"/>
          </reference>
        </references>
      </pivotArea>
    </format>
    <format dxfId="1124">
      <pivotArea dataOnly="0" labelOnly="1" outline="0" fieldPosition="0">
        <references count="3">
          <reference field="3" count="1" selected="0">
            <x v="34"/>
          </reference>
          <reference field="4" count="1">
            <x v="2"/>
          </reference>
          <reference field="5" count="1" selected="0">
            <x v="22"/>
          </reference>
        </references>
      </pivotArea>
    </format>
    <format dxfId="1123">
      <pivotArea dataOnly="0" labelOnly="1" outline="0" fieldPosition="0">
        <references count="3">
          <reference field="3" count="1" selected="0">
            <x v="35"/>
          </reference>
          <reference field="4" count="1">
            <x v="22"/>
          </reference>
          <reference field="5" count="1" selected="0">
            <x v="14"/>
          </reference>
        </references>
      </pivotArea>
    </format>
    <format dxfId="1122">
      <pivotArea dataOnly="0" labelOnly="1" outline="0" fieldPosition="0">
        <references count="3">
          <reference field="3" count="1" selected="0">
            <x v="36"/>
          </reference>
          <reference field="4" count="1">
            <x v="24"/>
          </reference>
          <reference field="5" count="1" selected="0">
            <x v="14"/>
          </reference>
        </references>
      </pivotArea>
    </format>
    <format dxfId="1121">
      <pivotArea dataOnly="0" labelOnly="1" outline="0" fieldPosition="0">
        <references count="3">
          <reference field="3" count="1" selected="0">
            <x v="37"/>
          </reference>
          <reference field="4" count="1">
            <x v="21"/>
          </reference>
          <reference field="5" count="1" selected="0">
            <x v="5"/>
          </reference>
        </references>
      </pivotArea>
    </format>
    <format dxfId="1120">
      <pivotArea dataOnly="0" labelOnly="1" outline="0" fieldPosition="0">
        <references count="3">
          <reference field="3" count="1" selected="0">
            <x v="38"/>
          </reference>
          <reference field="4" count="1">
            <x v="48"/>
          </reference>
          <reference field="5" count="1" selected="0">
            <x v="19"/>
          </reference>
        </references>
      </pivotArea>
    </format>
    <format dxfId="1119">
      <pivotArea dataOnly="0" labelOnly="1" outline="0" fieldPosition="0">
        <references count="3">
          <reference field="3" count="1" selected="0">
            <x v="39"/>
          </reference>
          <reference field="4" count="1">
            <x v="7"/>
          </reference>
          <reference field="5" count="1" selected="0">
            <x v="23"/>
          </reference>
        </references>
      </pivotArea>
    </format>
    <format dxfId="1118">
      <pivotArea dataOnly="0" labelOnly="1" outline="0" fieldPosition="0">
        <references count="3">
          <reference field="3" count="1" selected="0">
            <x v="40"/>
          </reference>
          <reference field="4" count="1">
            <x v="63"/>
          </reference>
          <reference field="5" count="1" selected="0">
            <x v="23"/>
          </reference>
        </references>
      </pivotArea>
    </format>
    <format dxfId="1117">
      <pivotArea dataOnly="0" labelOnly="1" outline="0" fieldPosition="0">
        <references count="3">
          <reference field="3" count="1" selected="0">
            <x v="41"/>
          </reference>
          <reference field="4" count="1">
            <x v="83"/>
          </reference>
          <reference field="5" count="1" selected="0">
            <x v="23"/>
          </reference>
        </references>
      </pivotArea>
    </format>
    <format dxfId="1116">
      <pivotArea dataOnly="0" labelOnly="1" outline="0" fieldPosition="0">
        <references count="3">
          <reference field="3" count="1" selected="0">
            <x v="42"/>
          </reference>
          <reference field="4" count="1">
            <x v="75"/>
          </reference>
          <reference field="5" count="1" selected="0">
            <x v="23"/>
          </reference>
        </references>
      </pivotArea>
    </format>
    <format dxfId="1115">
      <pivotArea dataOnly="0" labelOnly="1" outline="0" fieldPosition="0">
        <references count="3">
          <reference field="3" count="1" selected="0">
            <x v="43"/>
          </reference>
          <reference field="4" count="1">
            <x v="88"/>
          </reference>
          <reference field="5" count="1" selected="0">
            <x v="24"/>
          </reference>
        </references>
      </pivotArea>
    </format>
    <format dxfId="1114">
      <pivotArea dataOnly="0" labelOnly="1" outline="0" fieldPosition="0">
        <references count="3">
          <reference field="3" count="1" selected="0">
            <x v="44"/>
          </reference>
          <reference field="4" count="1">
            <x v="33"/>
          </reference>
          <reference field="5" count="1" selected="0">
            <x v="30"/>
          </reference>
        </references>
      </pivotArea>
    </format>
    <format dxfId="1113">
      <pivotArea dataOnly="0" labelOnly="1" outline="0" fieldPosition="0">
        <references count="3">
          <reference field="3" count="1" selected="0">
            <x v="45"/>
          </reference>
          <reference field="4" count="1">
            <x v="76"/>
          </reference>
          <reference field="5" count="1" selected="0">
            <x v="30"/>
          </reference>
        </references>
      </pivotArea>
    </format>
    <format dxfId="1112">
      <pivotArea dataOnly="0" labelOnly="1" outline="0" fieldPosition="0">
        <references count="3">
          <reference field="3" count="1" selected="0">
            <x v="46"/>
          </reference>
          <reference field="4" count="1">
            <x v="69"/>
          </reference>
          <reference field="5" count="1" selected="0">
            <x v="17"/>
          </reference>
        </references>
      </pivotArea>
    </format>
    <format dxfId="1111">
      <pivotArea dataOnly="0" labelOnly="1" outline="0" fieldPosition="0">
        <references count="3">
          <reference field="3" count="1" selected="0">
            <x v="47"/>
          </reference>
          <reference field="4" count="1">
            <x v="87"/>
          </reference>
          <reference field="5" count="1" selected="0">
            <x v="18"/>
          </reference>
        </references>
      </pivotArea>
    </format>
    <format dxfId="1110">
      <pivotArea dataOnly="0" labelOnly="1" outline="0" fieldPosition="0">
        <references count="3">
          <reference field="3" count="1" selected="0">
            <x v="48"/>
          </reference>
          <reference field="4" count="1">
            <x v="30"/>
          </reference>
          <reference field="5" count="1" selected="0">
            <x v="29"/>
          </reference>
        </references>
      </pivotArea>
    </format>
    <format dxfId="1109">
      <pivotArea dataOnly="0" labelOnly="1" outline="0" fieldPosition="0">
        <references count="3">
          <reference field="3" count="1" selected="0">
            <x v="49"/>
          </reference>
          <reference field="4" count="1">
            <x v="34"/>
          </reference>
          <reference field="5" count="1" selected="0">
            <x v="29"/>
          </reference>
        </references>
      </pivotArea>
    </format>
    <format dxfId="1108">
      <pivotArea dataOnly="0" labelOnly="1" outline="0" fieldPosition="0">
        <references count="3">
          <reference field="3" count="1" selected="0">
            <x v="50"/>
          </reference>
          <reference field="4" count="1">
            <x v="39"/>
          </reference>
          <reference field="5" count="1" selected="0">
            <x v="29"/>
          </reference>
        </references>
      </pivotArea>
    </format>
    <format dxfId="1107">
      <pivotArea dataOnly="0" labelOnly="1" outline="0" fieldPosition="0">
        <references count="3">
          <reference field="3" count="1" selected="0">
            <x v="51"/>
          </reference>
          <reference field="4" count="1">
            <x v="80"/>
          </reference>
          <reference field="5" count="1" selected="0">
            <x v="29"/>
          </reference>
        </references>
      </pivotArea>
    </format>
    <format dxfId="1106">
      <pivotArea dataOnly="0" labelOnly="1" outline="0" fieldPosition="0">
        <references count="3">
          <reference field="3" count="1" selected="0">
            <x v="52"/>
          </reference>
          <reference field="4" count="1">
            <x v="79"/>
          </reference>
          <reference field="5" count="1" selected="0">
            <x v="29"/>
          </reference>
        </references>
      </pivotArea>
    </format>
    <format dxfId="1105">
      <pivotArea dataOnly="0" labelOnly="1" outline="0" fieldPosition="0">
        <references count="3">
          <reference field="3" count="1" selected="0">
            <x v="55"/>
          </reference>
          <reference field="4" count="1">
            <x v="74"/>
          </reference>
          <reference field="5" count="1" selected="0">
            <x v="2"/>
          </reference>
        </references>
      </pivotArea>
    </format>
    <format dxfId="1104">
      <pivotArea dataOnly="0" labelOnly="1" outline="0" fieldPosition="0">
        <references count="3">
          <reference field="3" count="1" selected="0">
            <x v="56"/>
          </reference>
          <reference field="4" count="1">
            <x v="89"/>
          </reference>
          <reference field="5" count="1" selected="0">
            <x v="3"/>
          </reference>
        </references>
      </pivotArea>
    </format>
    <format dxfId="1103">
      <pivotArea dataOnly="0" labelOnly="1" outline="0" fieldPosition="0">
        <references count="3">
          <reference field="3" count="1" selected="0">
            <x v="57"/>
          </reference>
          <reference field="4" count="1">
            <x v="1"/>
          </reference>
          <reference field="5" count="1" selected="0">
            <x v="29"/>
          </reference>
        </references>
      </pivotArea>
    </format>
    <format dxfId="1102">
      <pivotArea dataOnly="0" labelOnly="1" outline="0" fieldPosition="0">
        <references count="3">
          <reference field="3" count="1" selected="0">
            <x v="58"/>
          </reference>
          <reference field="4" count="1">
            <x v="9"/>
          </reference>
          <reference field="5" count="1" selected="0">
            <x v="29"/>
          </reference>
        </references>
      </pivotArea>
    </format>
    <format dxfId="1101">
      <pivotArea dataOnly="0" labelOnly="1" outline="0" fieldPosition="0">
        <references count="3">
          <reference field="3" count="1" selected="0">
            <x v="59"/>
          </reference>
          <reference field="4" count="1">
            <x v="5"/>
          </reference>
          <reference field="5" count="1" selected="0">
            <x v="29"/>
          </reference>
        </references>
      </pivotArea>
    </format>
    <format dxfId="1100">
      <pivotArea dataOnly="0" labelOnly="1" outline="0" fieldPosition="0">
        <references count="3">
          <reference field="3" count="1" selected="0">
            <x v="60"/>
          </reference>
          <reference field="4" count="1">
            <x v="38"/>
          </reference>
          <reference field="5" count="1" selected="0">
            <x v="29"/>
          </reference>
        </references>
      </pivotArea>
    </format>
    <format dxfId="1099">
      <pivotArea dataOnly="0" labelOnly="1" outline="0" fieldPosition="0">
        <references count="3">
          <reference field="3" count="1" selected="0">
            <x v="61"/>
          </reference>
          <reference field="4" count="1">
            <x v="50"/>
          </reference>
          <reference field="5" count="1" selected="0">
            <x v="29"/>
          </reference>
        </references>
      </pivotArea>
    </format>
    <format dxfId="1098">
      <pivotArea dataOnly="0" labelOnly="1" outline="0" fieldPosition="0">
        <references count="3">
          <reference field="3" count="1" selected="0">
            <x v="62"/>
          </reference>
          <reference field="4" count="1">
            <x v="51"/>
          </reference>
          <reference field="5" count="1" selected="0">
            <x v="29"/>
          </reference>
        </references>
      </pivotArea>
    </format>
    <format dxfId="1097">
      <pivotArea dataOnly="0" labelOnly="1" outline="0" fieldPosition="0">
        <references count="3">
          <reference field="3" count="1" selected="0">
            <x v="63"/>
          </reference>
          <reference field="4" count="1">
            <x v="64"/>
          </reference>
          <reference field="5" count="1" selected="0">
            <x v="29"/>
          </reference>
        </references>
      </pivotArea>
    </format>
    <format dxfId="1096">
      <pivotArea dataOnly="0" labelOnly="1" outline="0" fieldPosition="0">
        <references count="3">
          <reference field="3" count="1" selected="0">
            <x v="64"/>
          </reference>
          <reference field="4" count="1">
            <x v="84"/>
          </reference>
          <reference field="5" count="1" selected="0">
            <x v="29"/>
          </reference>
        </references>
      </pivotArea>
    </format>
    <format dxfId="1095">
      <pivotArea dataOnly="0" labelOnly="1" outline="0" fieldPosition="0">
        <references count="3">
          <reference field="3" count="1" selected="0">
            <x v="65"/>
          </reference>
          <reference field="4" count="1">
            <x v="73"/>
          </reference>
          <reference field="5" count="1" selected="0">
            <x v="29"/>
          </reference>
        </references>
      </pivotArea>
    </format>
    <format dxfId="1094">
      <pivotArea dataOnly="0" labelOnly="1" outline="0" fieldPosition="0">
        <references count="3">
          <reference field="3" count="1" selected="0">
            <x v="66"/>
          </reference>
          <reference field="4" count="1">
            <x v="82"/>
          </reference>
          <reference field="5" count="1" selected="0">
            <x v="8"/>
          </reference>
        </references>
      </pivotArea>
    </format>
    <format dxfId="1093">
      <pivotArea dataOnly="0" labelOnly="1" outline="0" fieldPosition="0">
        <references count="3">
          <reference field="3" count="1" selected="0">
            <x v="67"/>
          </reference>
          <reference field="4" count="1">
            <x v="49"/>
          </reference>
          <reference field="5" count="1" selected="0">
            <x v="8"/>
          </reference>
        </references>
      </pivotArea>
    </format>
    <format dxfId="1092">
      <pivotArea dataOnly="0" labelOnly="1" outline="0" fieldPosition="0">
        <references count="3">
          <reference field="3" count="1" selected="0">
            <x v="68"/>
          </reference>
          <reference field="4" count="1">
            <x v="54"/>
          </reference>
          <reference field="5" count="1" selected="0">
            <x v="8"/>
          </reference>
        </references>
      </pivotArea>
    </format>
    <format dxfId="1091">
      <pivotArea dataOnly="0" labelOnly="1" outline="0" fieldPosition="0">
        <references count="3">
          <reference field="3" count="1" selected="0">
            <x v="69"/>
          </reference>
          <reference field="4" count="1">
            <x v="61"/>
          </reference>
          <reference field="5" count="1" selected="0">
            <x v="8"/>
          </reference>
        </references>
      </pivotArea>
    </format>
    <format dxfId="1090">
      <pivotArea dataOnly="0" labelOnly="1" outline="0" fieldPosition="0">
        <references count="3">
          <reference field="3" count="1" selected="0">
            <x v="70"/>
          </reference>
          <reference field="4" count="1">
            <x v="65"/>
          </reference>
          <reference field="5" count="1" selected="0">
            <x v="8"/>
          </reference>
        </references>
      </pivotArea>
    </format>
    <format dxfId="1089">
      <pivotArea dataOnly="0" labelOnly="1" outline="0" fieldPosition="0">
        <references count="3">
          <reference field="3" count="1" selected="0">
            <x v="71"/>
          </reference>
          <reference field="4" count="1">
            <x v="66"/>
          </reference>
          <reference field="5" count="1" selected="0">
            <x v="8"/>
          </reference>
        </references>
      </pivotArea>
    </format>
    <format dxfId="1088">
      <pivotArea dataOnly="0" labelOnly="1" outline="0" fieldPosition="0">
        <references count="3">
          <reference field="3" count="1" selected="0">
            <x v="72"/>
          </reference>
          <reference field="4" count="1">
            <x v="4"/>
          </reference>
          <reference field="5" count="1" selected="0">
            <x v="8"/>
          </reference>
        </references>
      </pivotArea>
    </format>
    <format dxfId="1087">
      <pivotArea dataOnly="0" labelOnly="1" outline="0" fieldPosition="0">
        <references count="3">
          <reference field="3" count="1" selected="0">
            <x v="73"/>
          </reference>
          <reference field="4" count="1">
            <x v="3"/>
          </reference>
          <reference field="5" count="1" selected="0">
            <x v="11"/>
          </reference>
        </references>
      </pivotArea>
    </format>
    <format dxfId="1086">
      <pivotArea dataOnly="0" labelOnly="1" outline="0" fieldPosition="0">
        <references count="3">
          <reference field="3" count="1" selected="0">
            <x v="74"/>
          </reference>
          <reference field="4" count="1">
            <x v="17"/>
          </reference>
          <reference field="5" count="1" selected="0">
            <x v="12"/>
          </reference>
        </references>
      </pivotArea>
    </format>
    <format dxfId="1085">
      <pivotArea dataOnly="0" labelOnly="1" outline="0" fieldPosition="0">
        <references count="3">
          <reference field="3" count="1" selected="0">
            <x v="75"/>
          </reference>
          <reference field="4" count="1">
            <x v="18"/>
          </reference>
          <reference field="5" count="1" selected="0">
            <x v="16"/>
          </reference>
        </references>
      </pivotArea>
    </format>
    <format dxfId="1084">
      <pivotArea dataOnly="0" labelOnly="1" outline="0" fieldPosition="0">
        <references count="3">
          <reference field="3" count="1" selected="0">
            <x v="76"/>
          </reference>
          <reference field="4" count="1">
            <x v="56"/>
          </reference>
          <reference field="5" count="1" selected="0">
            <x v="16"/>
          </reference>
        </references>
      </pivotArea>
    </format>
    <format dxfId="1083">
      <pivotArea dataOnly="0" labelOnly="1" outline="0" fieldPosition="0">
        <references count="3">
          <reference field="3" count="1" selected="0">
            <x v="77"/>
          </reference>
          <reference field="4" count="1">
            <x v="6"/>
          </reference>
          <reference field="5" count="1" selected="0">
            <x v="16"/>
          </reference>
        </references>
      </pivotArea>
    </format>
    <format dxfId="1082">
      <pivotArea dataOnly="0" labelOnly="1" outline="0" fieldPosition="0">
        <references count="3">
          <reference field="3" count="1" selected="0">
            <x v="78"/>
          </reference>
          <reference field="4" count="1">
            <x v="81"/>
          </reference>
          <reference field="5" count="1" selected="0">
            <x v="16"/>
          </reference>
        </references>
      </pivotArea>
    </format>
    <format dxfId="1081">
      <pivotArea dataOnly="0" labelOnly="1" outline="0" fieldPosition="0">
        <references count="3">
          <reference field="3" count="1" selected="0">
            <x v="79"/>
          </reference>
          <reference field="4" count="1">
            <x v="55"/>
          </reference>
          <reference field="5" count="1" selected="0">
            <x v="16"/>
          </reference>
        </references>
      </pivotArea>
    </format>
    <format dxfId="1080">
      <pivotArea dataOnly="0" labelOnly="1" outline="0" fieldPosition="0">
        <references count="3">
          <reference field="3" count="1" selected="0">
            <x v="80"/>
          </reference>
          <reference field="4" count="1">
            <x v="11"/>
          </reference>
          <reference field="5" count="1" selected="0">
            <x v="16"/>
          </reference>
        </references>
      </pivotArea>
    </format>
    <format dxfId="1079">
      <pivotArea dataOnly="0" labelOnly="1" outline="0" fieldPosition="0">
        <references count="3">
          <reference field="3" count="1" selected="0">
            <x v="81"/>
          </reference>
          <reference field="4" count="1">
            <x v="85"/>
          </reference>
          <reference field="5" count="1" selected="0">
            <x v="16"/>
          </reference>
        </references>
      </pivotArea>
    </format>
    <format dxfId="1078">
      <pivotArea dataOnly="0" labelOnly="1" outline="0" fieldPosition="0">
        <references count="3">
          <reference field="3" count="1" selected="0">
            <x v="82"/>
          </reference>
          <reference field="4" count="1">
            <x v="70"/>
          </reference>
          <reference field="5" count="1" selected="0">
            <x v="16"/>
          </reference>
        </references>
      </pivotArea>
    </format>
    <format dxfId="1077">
      <pivotArea dataOnly="0" labelOnly="1" outline="0" fieldPosition="0">
        <references count="3">
          <reference field="3" count="1" selected="0">
            <x v="83"/>
          </reference>
          <reference field="4" count="1">
            <x v="71"/>
          </reference>
          <reference field="5" count="1" selected="0">
            <x v="16"/>
          </reference>
        </references>
      </pivotArea>
    </format>
    <format dxfId="1076">
      <pivotArea dataOnly="0" labelOnly="1" outline="0" fieldPosition="0">
        <references count="3">
          <reference field="3" count="1" selected="0">
            <x v="84"/>
          </reference>
          <reference field="4" count="1">
            <x v="59"/>
          </reference>
          <reference field="5" count="1" selected="0">
            <x v="16"/>
          </reference>
        </references>
      </pivotArea>
    </format>
    <format dxfId="1075">
      <pivotArea dataOnly="0" labelOnly="1" outline="0" fieldPosition="0">
        <references count="3">
          <reference field="3" count="1" selected="0">
            <x v="85"/>
          </reference>
          <reference field="4" count="1">
            <x v="42"/>
          </reference>
          <reference field="5" count="1" selected="0">
            <x v="28"/>
          </reference>
        </references>
      </pivotArea>
    </format>
    <format dxfId="1074">
      <pivotArea dataOnly="0" labelOnly="1" outline="0" fieldPosition="0">
        <references count="3">
          <reference field="3" count="1" selected="0">
            <x v="86"/>
          </reference>
          <reference field="4" count="1">
            <x v="68"/>
          </reference>
          <reference field="5" count="1" selected="0">
            <x v="4"/>
          </reference>
        </references>
      </pivotArea>
    </format>
    <format dxfId="1073">
      <pivotArea dataOnly="0" labelOnly="1" outline="0" fieldPosition="0">
        <references count="3">
          <reference field="3" count="1" selected="0">
            <x v="88"/>
          </reference>
          <reference field="4" count="1">
            <x v="52"/>
          </reference>
          <reference field="5" count="1" selected="0">
            <x v="20"/>
          </reference>
        </references>
      </pivotArea>
    </format>
    <format dxfId="1072">
      <pivotArea dataOnly="0" labelOnly="1" outline="0" fieldPosition="0">
        <references count="3">
          <reference field="3" count="1" selected="0">
            <x v="89"/>
          </reference>
          <reference field="4" count="1">
            <x v="86"/>
          </reference>
          <reference field="5" count="1" selected="0">
            <x v="0"/>
          </reference>
        </references>
      </pivotArea>
    </format>
    <format dxfId="1071">
      <pivotArea dataOnly="0" labelOnly="1" outline="0" fieldPosition="0">
        <references count="3">
          <reference field="3" count="1" selected="0">
            <x v="90"/>
          </reference>
          <reference field="4" count="1">
            <x v="28"/>
          </reference>
          <reference field="5" count="1" selected="0">
            <x v="25"/>
          </reference>
        </references>
      </pivotArea>
    </format>
    <format dxfId="1070">
      <pivotArea dataOnly="0" labelOnly="1" outline="0" fieldPosition="0">
        <references count="3">
          <reference field="3" count="1" selected="0">
            <x v="91"/>
          </reference>
          <reference field="4" count="1">
            <x v="67"/>
          </reference>
          <reference field="5" count="1" selected="0">
            <x v="25"/>
          </reference>
        </references>
      </pivotArea>
    </format>
    <format dxfId="1069">
      <pivotArea dataOnly="0" labelOnly="1" outline="0" fieldPosition="0">
        <references count="3">
          <reference field="3" count="1" selected="0">
            <x v="92"/>
          </reference>
          <reference field="4" count="1">
            <x v="41"/>
          </reference>
          <reference field="5" count="1" selected="0">
            <x v="25"/>
          </reference>
        </references>
      </pivotArea>
    </format>
    <format dxfId="1068">
      <pivotArea dataOnly="0" labelOnly="1" outline="0" fieldPosition="0">
        <references count="3">
          <reference field="3" count="1" selected="0">
            <x v="93"/>
          </reference>
          <reference field="4" count="1">
            <x v="16"/>
          </reference>
          <reference field="5" count="1" selected="0">
            <x v="26"/>
          </reference>
        </references>
      </pivotArea>
    </format>
    <format dxfId="1067">
      <pivotArea dataOnly="0" labelOnly="1" outline="0" fieldPosition="0">
        <references count="3">
          <reference field="3" count="1" selected="0">
            <x v="94"/>
          </reference>
          <reference field="4" count="1">
            <x v="31"/>
          </reference>
          <reference field="5" count="1" selected="0">
            <x v="31"/>
          </reference>
        </references>
      </pivotArea>
    </format>
    <format dxfId="1066">
      <pivotArea dataOnly="0" labelOnly="1" outline="0" fieldPosition="0">
        <references count="3">
          <reference field="3" count="1" selected="0">
            <x v="95"/>
          </reference>
          <reference field="4" count="1">
            <x v="90"/>
          </reference>
          <reference field="5" count="1" selected="0">
            <x v="31"/>
          </reference>
        </references>
      </pivotArea>
    </format>
    <format dxfId="1065">
      <pivotArea dataOnly="0" labelOnly="1" outline="0" fieldPosition="0">
        <references count="3">
          <reference field="3" count="1" selected="0">
            <x v="99"/>
          </reference>
          <reference field="4" count="1">
            <x v="12"/>
          </reference>
          <reference field="5" count="1" selected="0">
            <x v="27"/>
          </reference>
        </references>
      </pivotArea>
    </format>
    <format dxfId="1064">
      <pivotArea dataOnly="0" labelOnly="1" outline="0" fieldPosition="0">
        <references count="4">
          <reference field="3" count="1" selected="0">
            <x v="1"/>
          </reference>
          <reference field="4" count="1" selected="0">
            <x v="15"/>
          </reference>
          <reference field="5" count="1" selected="0">
            <x v="1"/>
          </reference>
          <reference field="12" count="1">
            <x v="3"/>
          </reference>
        </references>
      </pivotArea>
    </format>
    <format dxfId="1063">
      <pivotArea dataOnly="0" labelOnly="1" outline="0" fieldPosition="0">
        <references count="4">
          <reference field="3" count="1" selected="0">
            <x v="2"/>
          </reference>
          <reference field="4" count="1" selected="0">
            <x v="19"/>
          </reference>
          <reference field="5" count="1" selected="0">
            <x v="1"/>
          </reference>
          <reference field="12" count="1">
            <x v="3"/>
          </reference>
        </references>
      </pivotArea>
    </format>
    <format dxfId="1062">
      <pivotArea dataOnly="0" labelOnly="1" outline="0" fieldPosition="0">
        <references count="4">
          <reference field="3" count="1" selected="0">
            <x v="3"/>
          </reference>
          <reference field="4" count="1" selected="0">
            <x v="8"/>
          </reference>
          <reference field="5" count="1" selected="0">
            <x v="10"/>
          </reference>
          <reference field="12" count="1">
            <x v="3"/>
          </reference>
        </references>
      </pivotArea>
    </format>
    <format dxfId="1061">
      <pivotArea dataOnly="0" labelOnly="1" outline="0" fieldPosition="0">
        <references count="4">
          <reference field="3" count="1" selected="0">
            <x v="4"/>
          </reference>
          <reference field="4" count="1" selected="0">
            <x v="23"/>
          </reference>
          <reference field="5" count="1" selected="0">
            <x v="10"/>
          </reference>
          <reference field="12" count="1">
            <x v="3"/>
          </reference>
        </references>
      </pivotArea>
    </format>
    <format dxfId="1060">
      <pivotArea dataOnly="0" labelOnly="1" outline="0" fieldPosition="0">
        <references count="4">
          <reference field="3" count="1" selected="0">
            <x v="5"/>
          </reference>
          <reference field="4" count="1" selected="0">
            <x v="27"/>
          </reference>
          <reference field="5" count="1" selected="0">
            <x v="10"/>
          </reference>
          <reference field="12" count="1">
            <x v="3"/>
          </reference>
        </references>
      </pivotArea>
    </format>
    <format dxfId="1059">
      <pivotArea dataOnly="0" labelOnly="1" outline="0" fieldPosition="0">
        <references count="4">
          <reference field="3" count="1" selected="0">
            <x v="6"/>
          </reference>
          <reference field="4" count="1" selected="0">
            <x v="29"/>
          </reference>
          <reference field="5" count="1" selected="0">
            <x v="10"/>
          </reference>
          <reference field="12" count="1">
            <x v="3"/>
          </reference>
        </references>
      </pivotArea>
    </format>
    <format dxfId="1058">
      <pivotArea dataOnly="0" labelOnly="1" outline="0" fieldPosition="0">
        <references count="4">
          <reference field="3" count="1" selected="0">
            <x v="7"/>
          </reference>
          <reference field="4" count="1" selected="0">
            <x v="57"/>
          </reference>
          <reference field="5" count="1" selected="0">
            <x v="10"/>
          </reference>
          <reference field="12" count="1">
            <x v="3"/>
          </reference>
        </references>
      </pivotArea>
    </format>
    <format dxfId="1057">
      <pivotArea dataOnly="0" labelOnly="1" outline="0" fieldPosition="0">
        <references count="4">
          <reference field="3" count="1" selected="0">
            <x v="8"/>
          </reference>
          <reference field="4" count="1" selected="0">
            <x v="35"/>
          </reference>
          <reference field="5" count="1" selected="0">
            <x v="10"/>
          </reference>
          <reference field="12" count="1">
            <x v="3"/>
          </reference>
        </references>
      </pivotArea>
    </format>
    <format dxfId="1056">
      <pivotArea dataOnly="0" labelOnly="1" outline="0" fieldPosition="0">
        <references count="4">
          <reference field="3" count="1" selected="0">
            <x v="9"/>
          </reference>
          <reference field="4" count="1" selected="0">
            <x v="20"/>
          </reference>
          <reference field="5" count="1" selected="0">
            <x v="10"/>
          </reference>
          <reference field="12" count="1">
            <x v="3"/>
          </reference>
        </references>
      </pivotArea>
    </format>
    <format dxfId="1055">
      <pivotArea dataOnly="0" labelOnly="1" outline="0" fieldPosition="0">
        <references count="4">
          <reference field="3" count="1" selected="0">
            <x v="10"/>
          </reference>
          <reference field="4" count="1" selected="0">
            <x v="25"/>
          </reference>
          <reference field="5" count="1" selected="0">
            <x v="10"/>
          </reference>
          <reference field="12" count="1">
            <x v="3"/>
          </reference>
        </references>
      </pivotArea>
    </format>
    <format dxfId="1054">
      <pivotArea dataOnly="0" labelOnly="1" outline="0" fieldPosition="0">
        <references count="4">
          <reference field="3" count="1" selected="0">
            <x v="11"/>
          </reference>
          <reference field="4" count="1" selected="0">
            <x v="58"/>
          </reference>
          <reference field="5" count="1" selected="0">
            <x v="10"/>
          </reference>
          <reference field="12" count="1">
            <x v="3"/>
          </reference>
        </references>
      </pivotArea>
    </format>
    <format dxfId="1053">
      <pivotArea dataOnly="0" labelOnly="1" outline="0" fieldPosition="0">
        <references count="4">
          <reference field="3" count="1" selected="0">
            <x v="12"/>
          </reference>
          <reference field="4" count="1" selected="0">
            <x v="62"/>
          </reference>
          <reference field="5" count="1" selected="0">
            <x v="10"/>
          </reference>
          <reference field="12" count="1">
            <x v="3"/>
          </reference>
        </references>
      </pivotArea>
    </format>
    <format dxfId="1052">
      <pivotArea dataOnly="0" labelOnly="1" outline="0" fieldPosition="0">
        <references count="4">
          <reference field="3" count="1" selected="0">
            <x v="13"/>
          </reference>
          <reference field="4" count="1" selected="0">
            <x v="40"/>
          </reference>
          <reference field="5" count="1" selected="0">
            <x v="10"/>
          </reference>
          <reference field="12" count="1">
            <x v="3"/>
          </reference>
        </references>
      </pivotArea>
    </format>
    <format dxfId="1051">
      <pivotArea dataOnly="0" labelOnly="1" outline="0" fieldPosition="0">
        <references count="4">
          <reference field="3" count="1" selected="0">
            <x v="14"/>
          </reference>
          <reference field="4" count="1" selected="0">
            <x v="72"/>
          </reference>
          <reference field="5" count="1" selected="0">
            <x v="10"/>
          </reference>
          <reference field="12" count="1">
            <x v="3"/>
          </reference>
        </references>
      </pivotArea>
    </format>
    <format dxfId="1050">
      <pivotArea dataOnly="0" labelOnly="1" outline="0" fieldPosition="0">
        <references count="4">
          <reference field="3" count="1" selected="0">
            <x v="15"/>
          </reference>
          <reference field="4" count="1" selected="0">
            <x v="77"/>
          </reference>
          <reference field="5" count="1" selected="0">
            <x v="10"/>
          </reference>
          <reference field="12" count="1">
            <x v="3"/>
          </reference>
        </references>
      </pivotArea>
    </format>
    <format dxfId="1049">
      <pivotArea dataOnly="0" labelOnly="1" outline="0" fieldPosition="0">
        <references count="4">
          <reference field="3" count="1" selected="0">
            <x v="17"/>
          </reference>
          <reference field="4" count="1" selected="0">
            <x v="36"/>
          </reference>
          <reference field="5" count="1" selected="0">
            <x v="10"/>
          </reference>
          <reference field="12" count="1">
            <x v="3"/>
          </reference>
        </references>
      </pivotArea>
    </format>
    <format dxfId="1048">
      <pivotArea dataOnly="0" labelOnly="1" outline="0" fieldPosition="0">
        <references count="4">
          <reference field="3" count="1" selected="0">
            <x v="18"/>
          </reference>
          <reference field="4" count="1" selected="0">
            <x v="13"/>
          </reference>
          <reference field="5" count="1" selected="0">
            <x v="10"/>
          </reference>
          <reference field="12" count="1">
            <x v="3"/>
          </reference>
        </references>
      </pivotArea>
    </format>
    <format dxfId="1047">
      <pivotArea dataOnly="0" labelOnly="1" outline="0" fieldPosition="0">
        <references count="4">
          <reference field="3" count="1" selected="0">
            <x v="19"/>
          </reference>
          <reference field="4" count="1" selected="0">
            <x v="78"/>
          </reference>
          <reference field="5" count="1" selected="0">
            <x v="6"/>
          </reference>
          <reference field="12" count="1">
            <x v="3"/>
          </reference>
        </references>
      </pivotArea>
    </format>
    <format dxfId="1046">
      <pivotArea dataOnly="0" labelOnly="1" outline="0" fieldPosition="0">
        <references count="4">
          <reference field="3" count="1" selected="0">
            <x v="20"/>
          </reference>
          <reference field="4" count="1" selected="0">
            <x v="37"/>
          </reference>
          <reference field="5" count="1" selected="0">
            <x v="7"/>
          </reference>
          <reference field="12" count="1">
            <x v="3"/>
          </reference>
        </references>
      </pivotArea>
    </format>
    <format dxfId="1045">
      <pivotArea dataOnly="0" labelOnly="1" outline="0" fieldPosition="0">
        <references count="4">
          <reference field="3" count="1" selected="0">
            <x v="21"/>
          </reference>
          <reference field="4" count="1" selected="0">
            <x v="10"/>
          </reference>
          <reference field="5" count="1" selected="0">
            <x v="33"/>
          </reference>
          <reference field="12" count="1">
            <x v="3"/>
          </reference>
        </references>
      </pivotArea>
    </format>
    <format dxfId="1044">
      <pivotArea dataOnly="0" labelOnly="1" outline="0" fieldPosition="0">
        <references count="4">
          <reference field="3" count="1" selected="0">
            <x v="22"/>
          </reference>
          <reference field="4" count="1" selected="0">
            <x v="53"/>
          </reference>
          <reference field="5" count="1" selected="0">
            <x v="33"/>
          </reference>
          <reference field="12" count="1">
            <x v="1"/>
          </reference>
        </references>
      </pivotArea>
    </format>
    <format dxfId="1043">
      <pivotArea dataOnly="0" labelOnly="1" outline="0" fieldPosition="0">
        <references count="4">
          <reference field="3" count="1" selected="0">
            <x v="23"/>
          </reference>
          <reference field="4" count="1" selected="0">
            <x v="14"/>
          </reference>
          <reference field="5" count="1" selected="0">
            <x v="33"/>
          </reference>
          <reference field="12" count="1">
            <x v="3"/>
          </reference>
        </references>
      </pivotArea>
    </format>
    <format dxfId="1042">
      <pivotArea dataOnly="0" labelOnly="1" outline="0" fieldPosition="0">
        <references count="4">
          <reference field="3" count="1" selected="0">
            <x v="24"/>
          </reference>
          <reference field="4" count="1" selected="0">
            <x v="46"/>
          </reference>
          <reference field="5" count="1" selected="0">
            <x v="33"/>
          </reference>
          <reference field="12" count="1">
            <x v="3"/>
          </reference>
        </references>
      </pivotArea>
    </format>
    <format dxfId="1041">
      <pivotArea dataOnly="0" labelOnly="1" outline="0" fieldPosition="0">
        <references count="4">
          <reference field="3" count="1" selected="0">
            <x v="25"/>
          </reference>
          <reference field="4" count="1" selected="0">
            <x v="44"/>
          </reference>
          <reference field="5" count="1" selected="0">
            <x v="33"/>
          </reference>
          <reference field="12" count="1">
            <x v="3"/>
          </reference>
        </references>
      </pivotArea>
    </format>
    <format dxfId="1040">
      <pivotArea dataOnly="0" labelOnly="1" outline="0" fieldPosition="0">
        <references count="4">
          <reference field="3" count="1" selected="0">
            <x v="26"/>
          </reference>
          <reference field="4" count="1" selected="0">
            <x v="43"/>
          </reference>
          <reference field="5" count="1" selected="0">
            <x v="33"/>
          </reference>
          <reference field="12" count="1">
            <x v="3"/>
          </reference>
        </references>
      </pivotArea>
    </format>
    <format dxfId="1039">
      <pivotArea dataOnly="0" labelOnly="1" outline="0" fieldPosition="0">
        <references count="4">
          <reference field="3" count="1" selected="0">
            <x v="27"/>
          </reference>
          <reference field="4" count="1" selected="0">
            <x v="45"/>
          </reference>
          <reference field="5" count="1" selected="0">
            <x v="33"/>
          </reference>
          <reference field="12" count="1">
            <x v="3"/>
          </reference>
        </references>
      </pivotArea>
    </format>
    <format dxfId="1038">
      <pivotArea dataOnly="0" labelOnly="1" outline="0" fieldPosition="0">
        <references count="4">
          <reference field="3" count="1" selected="0">
            <x v="28"/>
          </reference>
          <reference field="4" count="1" selected="0">
            <x v="60"/>
          </reference>
          <reference field="5" count="1" selected="0">
            <x v="33"/>
          </reference>
          <reference field="12" count="1">
            <x v="3"/>
          </reference>
        </references>
      </pivotArea>
    </format>
    <format dxfId="1037">
      <pivotArea dataOnly="0" labelOnly="1" outline="0" fieldPosition="0">
        <references count="4">
          <reference field="3" count="1" selected="0">
            <x v="30"/>
          </reference>
          <reference field="4" count="1" selected="0">
            <x v="0"/>
          </reference>
          <reference field="5" count="1" selected="0">
            <x v="33"/>
          </reference>
          <reference field="12" count="1">
            <x v="1"/>
          </reference>
        </references>
      </pivotArea>
    </format>
    <format dxfId="1036">
      <pivotArea dataOnly="0" labelOnly="1" outline="0" fieldPosition="0">
        <references count="4">
          <reference field="3" count="1" selected="0">
            <x v="31"/>
          </reference>
          <reference field="4" count="1" selected="0">
            <x v="32"/>
          </reference>
          <reference field="5" count="1" selected="0">
            <x v="33"/>
          </reference>
          <reference field="12" count="1">
            <x v="1"/>
          </reference>
        </references>
      </pivotArea>
    </format>
    <format dxfId="1035">
      <pivotArea dataOnly="0" labelOnly="1" outline="0" fieldPosition="0">
        <references count="4">
          <reference field="3" count="1" selected="0">
            <x v="32"/>
          </reference>
          <reference field="4" count="1" selected="0">
            <x v="26"/>
          </reference>
          <reference field="5" count="1" selected="0">
            <x v="33"/>
          </reference>
          <reference field="12" count="1">
            <x v="3"/>
          </reference>
        </references>
      </pivotArea>
    </format>
    <format dxfId="1034">
      <pivotArea dataOnly="0" labelOnly="1" outline="0" fieldPosition="0">
        <references count="4">
          <reference field="3" count="1" selected="0">
            <x v="33"/>
          </reference>
          <reference field="4" count="1" selected="0">
            <x v="47"/>
          </reference>
          <reference field="5" count="1" selected="0">
            <x v="33"/>
          </reference>
          <reference field="12" count="1">
            <x v="3"/>
          </reference>
        </references>
      </pivotArea>
    </format>
    <format dxfId="1033">
      <pivotArea dataOnly="0" labelOnly="1" outline="0" fieldPosition="0">
        <references count="4">
          <reference field="3" count="1" selected="0">
            <x v="34"/>
          </reference>
          <reference field="4" count="1" selected="0">
            <x v="2"/>
          </reference>
          <reference field="5" count="1" selected="0">
            <x v="22"/>
          </reference>
          <reference field="12" count="1">
            <x v="3"/>
          </reference>
        </references>
      </pivotArea>
    </format>
    <format dxfId="1032">
      <pivotArea dataOnly="0" labelOnly="1" outline="0" fieldPosition="0">
        <references count="4">
          <reference field="3" count="1" selected="0">
            <x v="35"/>
          </reference>
          <reference field="4" count="1" selected="0">
            <x v="22"/>
          </reference>
          <reference field="5" count="1" selected="0">
            <x v="14"/>
          </reference>
          <reference field="12" count="1">
            <x v="3"/>
          </reference>
        </references>
      </pivotArea>
    </format>
    <format dxfId="1031">
      <pivotArea dataOnly="0" labelOnly="1" outline="0" fieldPosition="0">
        <references count="4">
          <reference field="3" count="1" selected="0">
            <x v="36"/>
          </reference>
          <reference field="4" count="1" selected="0">
            <x v="24"/>
          </reference>
          <reference field="5" count="1" selected="0">
            <x v="14"/>
          </reference>
          <reference field="12" count="1">
            <x v="3"/>
          </reference>
        </references>
      </pivotArea>
    </format>
    <format dxfId="1030">
      <pivotArea dataOnly="0" labelOnly="1" outline="0" fieldPosition="0">
        <references count="4">
          <reference field="3" count="1" selected="0">
            <x v="37"/>
          </reference>
          <reference field="4" count="1" selected="0">
            <x v="21"/>
          </reference>
          <reference field="5" count="1" selected="0">
            <x v="5"/>
          </reference>
          <reference field="12" count="1">
            <x v="3"/>
          </reference>
        </references>
      </pivotArea>
    </format>
    <format dxfId="1029">
      <pivotArea dataOnly="0" labelOnly="1" outline="0" fieldPosition="0">
        <references count="4">
          <reference field="3" count="1" selected="0">
            <x v="38"/>
          </reference>
          <reference field="4" count="1" selected="0">
            <x v="48"/>
          </reference>
          <reference field="5" count="1" selected="0">
            <x v="19"/>
          </reference>
          <reference field="12" count="1">
            <x v="3"/>
          </reference>
        </references>
      </pivotArea>
    </format>
    <format dxfId="1028">
      <pivotArea dataOnly="0" labelOnly="1" outline="0" fieldPosition="0">
        <references count="4">
          <reference field="3" count="1" selected="0">
            <x v="39"/>
          </reference>
          <reference field="4" count="1" selected="0">
            <x v="7"/>
          </reference>
          <reference field="5" count="1" selected="0">
            <x v="23"/>
          </reference>
          <reference field="12" count="1">
            <x v="1"/>
          </reference>
        </references>
      </pivotArea>
    </format>
    <format dxfId="1027">
      <pivotArea dataOnly="0" labelOnly="1" outline="0" fieldPosition="0">
        <references count="4">
          <reference field="3" count="1" selected="0">
            <x v="40"/>
          </reference>
          <reference field="4" count="1" selected="0">
            <x v="63"/>
          </reference>
          <reference field="5" count="1" selected="0">
            <x v="23"/>
          </reference>
          <reference field="12" count="1">
            <x v="3"/>
          </reference>
        </references>
      </pivotArea>
    </format>
    <format dxfId="1026">
      <pivotArea dataOnly="0" labelOnly="1" outline="0" fieldPosition="0">
        <references count="4">
          <reference field="3" count="1" selected="0">
            <x v="41"/>
          </reference>
          <reference field="4" count="1" selected="0">
            <x v="83"/>
          </reference>
          <reference field="5" count="1" selected="0">
            <x v="23"/>
          </reference>
          <reference field="12" count="1">
            <x v="1"/>
          </reference>
        </references>
      </pivotArea>
    </format>
    <format dxfId="1025">
      <pivotArea dataOnly="0" labelOnly="1" outline="0" fieldPosition="0">
        <references count="4">
          <reference field="3" count="1" selected="0">
            <x v="42"/>
          </reference>
          <reference field="4" count="1" selected="0">
            <x v="75"/>
          </reference>
          <reference field="5" count="1" selected="0">
            <x v="23"/>
          </reference>
          <reference field="12" count="1">
            <x v="1"/>
          </reference>
        </references>
      </pivotArea>
    </format>
    <format dxfId="1024">
      <pivotArea dataOnly="0" labelOnly="1" outline="0" fieldPosition="0">
        <references count="4">
          <reference field="3" count="1" selected="0">
            <x v="43"/>
          </reference>
          <reference field="4" count="1" selected="0">
            <x v="88"/>
          </reference>
          <reference field="5" count="1" selected="0">
            <x v="24"/>
          </reference>
          <reference field="12" count="1">
            <x v="3"/>
          </reference>
        </references>
      </pivotArea>
    </format>
    <format dxfId="1023">
      <pivotArea dataOnly="0" labelOnly="1" outline="0" fieldPosition="0">
        <references count="4">
          <reference field="3" count="1" selected="0">
            <x v="44"/>
          </reference>
          <reference field="4" count="1" selected="0">
            <x v="33"/>
          </reference>
          <reference field="5" count="1" selected="0">
            <x v="30"/>
          </reference>
          <reference field="12" count="1">
            <x v="3"/>
          </reference>
        </references>
      </pivotArea>
    </format>
    <format dxfId="1022">
      <pivotArea dataOnly="0" labelOnly="1" outline="0" fieldPosition="0">
        <references count="4">
          <reference field="3" count="1" selected="0">
            <x v="45"/>
          </reference>
          <reference field="4" count="1" selected="0">
            <x v="76"/>
          </reference>
          <reference field="5" count="1" selected="0">
            <x v="30"/>
          </reference>
          <reference field="12" count="1">
            <x v="3"/>
          </reference>
        </references>
      </pivotArea>
    </format>
    <format dxfId="1021">
      <pivotArea dataOnly="0" labelOnly="1" outline="0" fieldPosition="0">
        <references count="4">
          <reference field="3" count="1" selected="0">
            <x v="46"/>
          </reference>
          <reference field="4" count="1" selected="0">
            <x v="69"/>
          </reference>
          <reference field="5" count="1" selected="0">
            <x v="17"/>
          </reference>
          <reference field="12" count="1">
            <x v="3"/>
          </reference>
        </references>
      </pivotArea>
    </format>
    <format dxfId="1020">
      <pivotArea dataOnly="0" labelOnly="1" outline="0" fieldPosition="0">
        <references count="4">
          <reference field="3" count="1" selected="0">
            <x v="47"/>
          </reference>
          <reference field="4" count="1" selected="0">
            <x v="87"/>
          </reference>
          <reference field="5" count="1" selected="0">
            <x v="18"/>
          </reference>
          <reference field="12" count="1">
            <x v="1"/>
          </reference>
        </references>
      </pivotArea>
    </format>
    <format dxfId="1019">
      <pivotArea dataOnly="0" labelOnly="1" outline="0" fieldPosition="0">
        <references count="4">
          <reference field="3" count="1" selected="0">
            <x v="48"/>
          </reference>
          <reference field="4" count="1" selected="0">
            <x v="30"/>
          </reference>
          <reference field="5" count="1" selected="0">
            <x v="29"/>
          </reference>
          <reference field="12" count="1">
            <x v="3"/>
          </reference>
        </references>
      </pivotArea>
    </format>
    <format dxfId="1018">
      <pivotArea dataOnly="0" labelOnly="1" outline="0" fieldPosition="0">
        <references count="4">
          <reference field="3" count="1" selected="0">
            <x v="49"/>
          </reference>
          <reference field="4" count="1" selected="0">
            <x v="34"/>
          </reference>
          <reference field="5" count="1" selected="0">
            <x v="29"/>
          </reference>
          <reference field="12" count="1">
            <x v="3"/>
          </reference>
        </references>
      </pivotArea>
    </format>
    <format dxfId="1017">
      <pivotArea dataOnly="0" labelOnly="1" outline="0" fieldPosition="0">
        <references count="4">
          <reference field="3" count="1" selected="0">
            <x v="50"/>
          </reference>
          <reference field="4" count="1" selected="0">
            <x v="39"/>
          </reference>
          <reference field="5" count="1" selected="0">
            <x v="29"/>
          </reference>
          <reference field="12" count="1">
            <x v="3"/>
          </reference>
        </references>
      </pivotArea>
    </format>
    <format dxfId="1016">
      <pivotArea dataOnly="0" labelOnly="1" outline="0" fieldPosition="0">
        <references count="4">
          <reference field="3" count="1" selected="0">
            <x v="51"/>
          </reference>
          <reference field="4" count="1" selected="0">
            <x v="80"/>
          </reference>
          <reference field="5" count="1" selected="0">
            <x v="29"/>
          </reference>
          <reference field="12" count="1">
            <x v="3"/>
          </reference>
        </references>
      </pivotArea>
    </format>
    <format dxfId="1015">
      <pivotArea dataOnly="0" labelOnly="1" outline="0" fieldPosition="0">
        <references count="4">
          <reference field="3" count="1" selected="0">
            <x v="52"/>
          </reference>
          <reference field="4" count="1" selected="0">
            <x v="79"/>
          </reference>
          <reference field="5" count="1" selected="0">
            <x v="29"/>
          </reference>
          <reference field="12" count="1">
            <x v="3"/>
          </reference>
        </references>
      </pivotArea>
    </format>
    <format dxfId="1014">
      <pivotArea dataOnly="0" labelOnly="1" outline="0" fieldPosition="0">
        <references count="4">
          <reference field="3" count="1" selected="0">
            <x v="55"/>
          </reference>
          <reference field="4" count="1" selected="0">
            <x v="74"/>
          </reference>
          <reference field="5" count="1" selected="0">
            <x v="2"/>
          </reference>
          <reference field="12" count="1">
            <x v="3"/>
          </reference>
        </references>
      </pivotArea>
    </format>
    <format dxfId="1013">
      <pivotArea dataOnly="0" labelOnly="1" outline="0" fieldPosition="0">
        <references count="4">
          <reference field="3" count="1" selected="0">
            <x v="56"/>
          </reference>
          <reference field="4" count="1" selected="0">
            <x v="89"/>
          </reference>
          <reference field="5" count="1" selected="0">
            <x v="3"/>
          </reference>
          <reference field="12" count="1">
            <x v="3"/>
          </reference>
        </references>
      </pivotArea>
    </format>
    <format dxfId="1012">
      <pivotArea dataOnly="0" labelOnly="1" outline="0" fieldPosition="0">
        <references count="4">
          <reference field="3" count="1" selected="0">
            <x v="57"/>
          </reference>
          <reference field="4" count="1" selected="0">
            <x v="1"/>
          </reference>
          <reference field="5" count="1" selected="0">
            <x v="29"/>
          </reference>
          <reference field="12" count="1">
            <x v="3"/>
          </reference>
        </references>
      </pivotArea>
    </format>
    <format dxfId="1011">
      <pivotArea dataOnly="0" labelOnly="1" outline="0" fieldPosition="0">
        <references count="4">
          <reference field="3" count="1" selected="0">
            <x v="58"/>
          </reference>
          <reference field="4" count="1" selected="0">
            <x v="9"/>
          </reference>
          <reference field="5" count="1" selected="0">
            <x v="29"/>
          </reference>
          <reference field="12" count="1">
            <x v="3"/>
          </reference>
        </references>
      </pivotArea>
    </format>
    <format dxfId="1010">
      <pivotArea dataOnly="0" labelOnly="1" outline="0" fieldPosition="0">
        <references count="4">
          <reference field="3" count="1" selected="0">
            <x v="59"/>
          </reference>
          <reference field="4" count="1" selected="0">
            <x v="5"/>
          </reference>
          <reference field="5" count="1" selected="0">
            <x v="29"/>
          </reference>
          <reference field="12" count="1">
            <x v="3"/>
          </reference>
        </references>
      </pivotArea>
    </format>
    <format dxfId="1009">
      <pivotArea dataOnly="0" labelOnly="1" outline="0" fieldPosition="0">
        <references count="4">
          <reference field="3" count="1" selected="0">
            <x v="60"/>
          </reference>
          <reference field="4" count="1" selected="0">
            <x v="38"/>
          </reference>
          <reference field="5" count="1" selected="0">
            <x v="29"/>
          </reference>
          <reference field="12" count="1">
            <x v="3"/>
          </reference>
        </references>
      </pivotArea>
    </format>
    <format dxfId="1008">
      <pivotArea dataOnly="0" labelOnly="1" outline="0" fieldPosition="0">
        <references count="4">
          <reference field="3" count="1" selected="0">
            <x v="61"/>
          </reference>
          <reference field="4" count="1" selected="0">
            <x v="50"/>
          </reference>
          <reference field="5" count="1" selected="0">
            <x v="29"/>
          </reference>
          <reference field="12" count="1">
            <x v="3"/>
          </reference>
        </references>
      </pivotArea>
    </format>
    <format dxfId="1007">
      <pivotArea dataOnly="0" labelOnly="1" outline="0" fieldPosition="0">
        <references count="4">
          <reference field="3" count="1" selected="0">
            <x v="62"/>
          </reference>
          <reference field="4" count="1" selected="0">
            <x v="51"/>
          </reference>
          <reference field="5" count="1" selected="0">
            <x v="29"/>
          </reference>
          <reference field="12" count="1">
            <x v="3"/>
          </reference>
        </references>
      </pivotArea>
    </format>
    <format dxfId="1006">
      <pivotArea dataOnly="0" labelOnly="1" outline="0" fieldPosition="0">
        <references count="4">
          <reference field="3" count="1" selected="0">
            <x v="63"/>
          </reference>
          <reference field="4" count="1" selected="0">
            <x v="64"/>
          </reference>
          <reference field="5" count="1" selected="0">
            <x v="29"/>
          </reference>
          <reference field="12" count="1">
            <x v="3"/>
          </reference>
        </references>
      </pivotArea>
    </format>
    <format dxfId="1005">
      <pivotArea dataOnly="0" labelOnly="1" outline="0" fieldPosition="0">
        <references count="4">
          <reference field="3" count="1" selected="0">
            <x v="64"/>
          </reference>
          <reference field="4" count="1" selected="0">
            <x v="84"/>
          </reference>
          <reference field="5" count="1" selected="0">
            <x v="29"/>
          </reference>
          <reference field="12" count="1">
            <x v="3"/>
          </reference>
        </references>
      </pivotArea>
    </format>
    <format dxfId="1004">
      <pivotArea dataOnly="0" labelOnly="1" outline="0" fieldPosition="0">
        <references count="4">
          <reference field="3" count="1" selected="0">
            <x v="65"/>
          </reference>
          <reference field="4" count="1" selected="0">
            <x v="73"/>
          </reference>
          <reference field="5" count="1" selected="0">
            <x v="29"/>
          </reference>
          <reference field="12" count="1">
            <x v="3"/>
          </reference>
        </references>
      </pivotArea>
    </format>
    <format dxfId="1003">
      <pivotArea dataOnly="0" labelOnly="1" outline="0" fieldPosition="0">
        <references count="4">
          <reference field="3" count="1" selected="0">
            <x v="66"/>
          </reference>
          <reference field="4" count="1" selected="0">
            <x v="82"/>
          </reference>
          <reference field="5" count="1" selected="0">
            <x v="8"/>
          </reference>
          <reference field="12" count="1">
            <x v="3"/>
          </reference>
        </references>
      </pivotArea>
    </format>
    <format dxfId="1002">
      <pivotArea dataOnly="0" labelOnly="1" outline="0" fieldPosition="0">
        <references count="4">
          <reference field="3" count="1" selected="0">
            <x v="67"/>
          </reference>
          <reference field="4" count="1" selected="0">
            <x v="49"/>
          </reference>
          <reference field="5" count="1" selected="0">
            <x v="8"/>
          </reference>
          <reference field="12" count="1">
            <x v="3"/>
          </reference>
        </references>
      </pivotArea>
    </format>
    <format dxfId="1001">
      <pivotArea dataOnly="0" labelOnly="1" outline="0" fieldPosition="0">
        <references count="4">
          <reference field="3" count="1" selected="0">
            <x v="68"/>
          </reference>
          <reference field="4" count="1" selected="0">
            <x v="54"/>
          </reference>
          <reference field="5" count="1" selected="0">
            <x v="8"/>
          </reference>
          <reference field="12" count="1">
            <x v="0"/>
          </reference>
        </references>
      </pivotArea>
    </format>
    <format dxfId="1000">
      <pivotArea dataOnly="0" labelOnly="1" outline="0" fieldPosition="0">
        <references count="4">
          <reference field="3" count="1" selected="0">
            <x v="69"/>
          </reference>
          <reference field="4" count="1" selected="0">
            <x v="61"/>
          </reference>
          <reference field="5" count="1" selected="0">
            <x v="8"/>
          </reference>
          <reference field="12" count="1">
            <x v="3"/>
          </reference>
        </references>
      </pivotArea>
    </format>
    <format dxfId="999">
      <pivotArea dataOnly="0" labelOnly="1" outline="0" fieldPosition="0">
        <references count="4">
          <reference field="3" count="1" selected="0">
            <x v="70"/>
          </reference>
          <reference field="4" count="1" selected="0">
            <x v="65"/>
          </reference>
          <reference field="5" count="1" selected="0">
            <x v="8"/>
          </reference>
          <reference field="12" count="1">
            <x v="3"/>
          </reference>
        </references>
      </pivotArea>
    </format>
    <format dxfId="998">
      <pivotArea dataOnly="0" labelOnly="1" outline="0" fieldPosition="0">
        <references count="4">
          <reference field="3" count="1" selected="0">
            <x v="71"/>
          </reference>
          <reference field="4" count="1" selected="0">
            <x v="66"/>
          </reference>
          <reference field="5" count="1" selected="0">
            <x v="8"/>
          </reference>
          <reference field="12" count="1">
            <x v="3"/>
          </reference>
        </references>
      </pivotArea>
    </format>
    <format dxfId="997">
      <pivotArea dataOnly="0" labelOnly="1" outline="0" fieldPosition="0">
        <references count="4">
          <reference field="3" count="1" selected="0">
            <x v="72"/>
          </reference>
          <reference field="4" count="1" selected="0">
            <x v="4"/>
          </reference>
          <reference field="5" count="1" selected="0">
            <x v="8"/>
          </reference>
          <reference field="12" count="1">
            <x v="3"/>
          </reference>
        </references>
      </pivotArea>
    </format>
    <format dxfId="996">
      <pivotArea dataOnly="0" labelOnly="1" outline="0" fieldPosition="0">
        <references count="4">
          <reference field="3" count="1" selected="0">
            <x v="73"/>
          </reference>
          <reference field="4" count="1" selected="0">
            <x v="3"/>
          </reference>
          <reference field="5" count="1" selected="0">
            <x v="11"/>
          </reference>
          <reference field="12" count="1">
            <x v="3"/>
          </reference>
        </references>
      </pivotArea>
    </format>
    <format dxfId="995">
      <pivotArea dataOnly="0" labelOnly="1" outline="0" fieldPosition="0">
        <references count="4">
          <reference field="3" count="1" selected="0">
            <x v="74"/>
          </reference>
          <reference field="4" count="1" selected="0">
            <x v="17"/>
          </reference>
          <reference field="5" count="1" selected="0">
            <x v="12"/>
          </reference>
          <reference field="12" count="1">
            <x v="3"/>
          </reference>
        </references>
      </pivotArea>
    </format>
    <format dxfId="994">
      <pivotArea dataOnly="0" labelOnly="1" outline="0" fieldPosition="0">
        <references count="4">
          <reference field="3" count="1" selected="0">
            <x v="75"/>
          </reference>
          <reference field="4" count="1" selected="0">
            <x v="18"/>
          </reference>
          <reference field="5" count="1" selected="0">
            <x v="16"/>
          </reference>
          <reference field="12" count="1">
            <x v="3"/>
          </reference>
        </references>
      </pivotArea>
    </format>
    <format dxfId="993">
      <pivotArea dataOnly="0" labelOnly="1" outline="0" fieldPosition="0">
        <references count="4">
          <reference field="3" count="1" selected="0">
            <x v="76"/>
          </reference>
          <reference field="4" count="1" selected="0">
            <x v="56"/>
          </reference>
          <reference field="5" count="1" selected="0">
            <x v="16"/>
          </reference>
          <reference field="12" count="1">
            <x v="3"/>
          </reference>
        </references>
      </pivotArea>
    </format>
    <format dxfId="992">
      <pivotArea dataOnly="0" labelOnly="1" outline="0" fieldPosition="0">
        <references count="4">
          <reference field="3" count="1" selected="0">
            <x v="77"/>
          </reference>
          <reference field="4" count="1" selected="0">
            <x v="6"/>
          </reference>
          <reference field="5" count="1" selected="0">
            <x v="16"/>
          </reference>
          <reference field="12" count="1">
            <x v="3"/>
          </reference>
        </references>
      </pivotArea>
    </format>
    <format dxfId="991">
      <pivotArea dataOnly="0" labelOnly="1" outline="0" fieldPosition="0">
        <references count="4">
          <reference field="3" count="1" selected="0">
            <x v="78"/>
          </reference>
          <reference field="4" count="1" selected="0">
            <x v="81"/>
          </reference>
          <reference field="5" count="1" selected="0">
            <x v="16"/>
          </reference>
          <reference field="12" count="1">
            <x v="3"/>
          </reference>
        </references>
      </pivotArea>
    </format>
    <format dxfId="990">
      <pivotArea dataOnly="0" labelOnly="1" outline="0" fieldPosition="0">
        <references count="4">
          <reference field="3" count="1" selected="0">
            <x v="79"/>
          </reference>
          <reference field="4" count="1" selected="0">
            <x v="55"/>
          </reference>
          <reference field="5" count="1" selected="0">
            <x v="16"/>
          </reference>
          <reference field="12" count="1">
            <x v="3"/>
          </reference>
        </references>
      </pivotArea>
    </format>
    <format dxfId="989">
      <pivotArea dataOnly="0" labelOnly="1" outline="0" fieldPosition="0">
        <references count="4">
          <reference field="3" count="1" selected="0">
            <x v="80"/>
          </reference>
          <reference field="4" count="1" selected="0">
            <x v="11"/>
          </reference>
          <reference field="5" count="1" selected="0">
            <x v="16"/>
          </reference>
          <reference field="12" count="1">
            <x v="3"/>
          </reference>
        </references>
      </pivotArea>
    </format>
    <format dxfId="988">
      <pivotArea dataOnly="0" labelOnly="1" outline="0" fieldPosition="0">
        <references count="4">
          <reference field="3" count="1" selected="0">
            <x v="81"/>
          </reference>
          <reference field="4" count="1" selected="0">
            <x v="85"/>
          </reference>
          <reference field="5" count="1" selected="0">
            <x v="16"/>
          </reference>
          <reference field="12" count="1">
            <x v="3"/>
          </reference>
        </references>
      </pivotArea>
    </format>
    <format dxfId="987">
      <pivotArea dataOnly="0" labelOnly="1" outline="0" fieldPosition="0">
        <references count="4">
          <reference field="3" count="1" selected="0">
            <x v="82"/>
          </reference>
          <reference field="4" count="1" selected="0">
            <x v="70"/>
          </reference>
          <reference field="5" count="1" selected="0">
            <x v="16"/>
          </reference>
          <reference field="12" count="1">
            <x v="1"/>
          </reference>
        </references>
      </pivotArea>
    </format>
    <format dxfId="986">
      <pivotArea dataOnly="0" labelOnly="1" outline="0" fieldPosition="0">
        <references count="4">
          <reference field="3" count="1" selected="0">
            <x v="83"/>
          </reference>
          <reference field="4" count="1" selected="0">
            <x v="71"/>
          </reference>
          <reference field="5" count="1" selected="0">
            <x v="16"/>
          </reference>
          <reference field="12" count="1">
            <x v="3"/>
          </reference>
        </references>
      </pivotArea>
    </format>
    <format dxfId="985">
      <pivotArea dataOnly="0" labelOnly="1" outline="0" fieldPosition="0">
        <references count="4">
          <reference field="3" count="1" selected="0">
            <x v="84"/>
          </reference>
          <reference field="4" count="1" selected="0">
            <x v="59"/>
          </reference>
          <reference field="5" count="1" selected="0">
            <x v="16"/>
          </reference>
          <reference field="12" count="1">
            <x v="3"/>
          </reference>
        </references>
      </pivotArea>
    </format>
    <format dxfId="984">
      <pivotArea dataOnly="0" labelOnly="1" outline="0" fieldPosition="0">
        <references count="4">
          <reference field="3" count="1" selected="0">
            <x v="85"/>
          </reference>
          <reference field="4" count="1" selected="0">
            <x v="42"/>
          </reference>
          <reference field="5" count="1" selected="0">
            <x v="28"/>
          </reference>
          <reference field="12" count="1">
            <x v="3"/>
          </reference>
        </references>
      </pivotArea>
    </format>
    <format dxfId="983">
      <pivotArea dataOnly="0" labelOnly="1" outline="0" fieldPosition="0">
        <references count="4">
          <reference field="3" count="1" selected="0">
            <x v="86"/>
          </reference>
          <reference field="4" count="1" selected="0">
            <x v="68"/>
          </reference>
          <reference field="5" count="1" selected="0">
            <x v="4"/>
          </reference>
          <reference field="12" count="1">
            <x v="3"/>
          </reference>
        </references>
      </pivotArea>
    </format>
    <format dxfId="982">
      <pivotArea dataOnly="0" labelOnly="1" outline="0" fieldPosition="0">
        <references count="4">
          <reference field="3" count="1" selected="0">
            <x v="88"/>
          </reference>
          <reference field="4" count="1" selected="0">
            <x v="52"/>
          </reference>
          <reference field="5" count="1" selected="0">
            <x v="20"/>
          </reference>
          <reference field="12" count="1">
            <x v="1"/>
          </reference>
        </references>
      </pivotArea>
    </format>
    <format dxfId="981">
      <pivotArea dataOnly="0" labelOnly="1" outline="0" fieldPosition="0">
        <references count="4">
          <reference field="3" count="1" selected="0">
            <x v="89"/>
          </reference>
          <reference field="4" count="1" selected="0">
            <x v="86"/>
          </reference>
          <reference field="5" count="1" selected="0">
            <x v="0"/>
          </reference>
          <reference field="12" count="1">
            <x v="3"/>
          </reference>
        </references>
      </pivotArea>
    </format>
    <format dxfId="980">
      <pivotArea dataOnly="0" labelOnly="1" outline="0" fieldPosition="0">
        <references count="4">
          <reference field="3" count="1" selected="0">
            <x v="90"/>
          </reference>
          <reference field="4" count="1" selected="0">
            <x v="28"/>
          </reference>
          <reference field="5" count="1" selected="0">
            <x v="25"/>
          </reference>
          <reference field="12" count="1">
            <x v="3"/>
          </reference>
        </references>
      </pivotArea>
    </format>
    <format dxfId="979">
      <pivotArea dataOnly="0" labelOnly="1" outline="0" fieldPosition="0">
        <references count="4">
          <reference field="3" count="1" selected="0">
            <x v="91"/>
          </reference>
          <reference field="4" count="1" selected="0">
            <x v="67"/>
          </reference>
          <reference field="5" count="1" selected="0">
            <x v="25"/>
          </reference>
          <reference field="12" count="1">
            <x v="3"/>
          </reference>
        </references>
      </pivotArea>
    </format>
    <format dxfId="978">
      <pivotArea dataOnly="0" labelOnly="1" outline="0" fieldPosition="0">
        <references count="4">
          <reference field="3" count="1" selected="0">
            <x v="92"/>
          </reference>
          <reference field="4" count="1" selected="0">
            <x v="41"/>
          </reference>
          <reference field="5" count="1" selected="0">
            <x v="25"/>
          </reference>
          <reference field="12" count="1">
            <x v="3"/>
          </reference>
        </references>
      </pivotArea>
    </format>
    <format dxfId="977">
      <pivotArea dataOnly="0" labelOnly="1" outline="0" fieldPosition="0">
        <references count="4">
          <reference field="3" count="1" selected="0">
            <x v="93"/>
          </reference>
          <reference field="4" count="1" selected="0">
            <x v="16"/>
          </reference>
          <reference field="5" count="1" selected="0">
            <x v="26"/>
          </reference>
          <reference field="12" count="1">
            <x v="3"/>
          </reference>
        </references>
      </pivotArea>
    </format>
    <format dxfId="976">
      <pivotArea dataOnly="0" labelOnly="1" outline="0" fieldPosition="0">
        <references count="4">
          <reference field="3" count="1" selected="0">
            <x v="94"/>
          </reference>
          <reference field="4" count="1" selected="0">
            <x v="31"/>
          </reference>
          <reference field="5" count="1" selected="0">
            <x v="31"/>
          </reference>
          <reference field="12" count="1">
            <x v="3"/>
          </reference>
        </references>
      </pivotArea>
    </format>
    <format dxfId="975">
      <pivotArea dataOnly="0" labelOnly="1" outline="0" fieldPosition="0">
        <references count="4">
          <reference field="3" count="1" selected="0">
            <x v="95"/>
          </reference>
          <reference field="4" count="1" selected="0">
            <x v="90"/>
          </reference>
          <reference field="5" count="1" selected="0">
            <x v="31"/>
          </reference>
          <reference field="12" count="1">
            <x v="3"/>
          </reference>
        </references>
      </pivotArea>
    </format>
    <format dxfId="974">
      <pivotArea dataOnly="0" labelOnly="1" outline="0" fieldPosition="0">
        <references count="4">
          <reference field="3" count="1" selected="0">
            <x v="99"/>
          </reference>
          <reference field="4" count="1" selected="0">
            <x v="12"/>
          </reference>
          <reference field="5" count="1" selected="0">
            <x v="27"/>
          </reference>
          <reference field="12" count="1">
            <x v="3"/>
          </reference>
        </references>
      </pivotArea>
    </format>
    <format dxfId="973">
      <pivotArea type="topRight" dataOnly="0" labelOnly="1" outline="0" fieldPosition="0"/>
    </format>
    <format dxfId="972">
      <pivotArea type="all" dataOnly="0" outline="0" fieldPosition="0"/>
    </format>
    <format dxfId="971">
      <pivotArea outline="0" collapsedLevelsAreSubtotals="1" fieldPosition="0"/>
    </format>
    <format dxfId="970">
      <pivotArea type="origin" dataOnly="0" labelOnly="1" outline="0" fieldPosition="0"/>
    </format>
    <format dxfId="969">
      <pivotArea field="3" type="button" dataOnly="0" labelOnly="1" outline="0" axis="axisRow" fieldPosition="0"/>
    </format>
    <format dxfId="968">
      <pivotArea field="5" type="button" dataOnly="0" labelOnly="1" outline="0" axis="axisRow" fieldPosition="1"/>
    </format>
    <format dxfId="967">
      <pivotArea field="4" type="button" dataOnly="0" labelOnly="1" outline="0" axis="axisRow" fieldPosition="2"/>
    </format>
    <format dxfId="966">
      <pivotArea field="12" type="button" dataOnly="0" labelOnly="1" outline="0" axis="axisRow" fieldPosition="3"/>
    </format>
    <format dxfId="965">
      <pivotArea dataOnly="0" labelOnly="1" outline="0" fieldPosition="0">
        <references count="1">
          <reference field="3" count="49">
            <x v="1"/>
            <x v="2"/>
            <x v="3"/>
            <x v="4"/>
            <x v="5"/>
            <x v="6"/>
            <x v="7"/>
            <x v="8"/>
            <x v="9"/>
            <x v="10"/>
            <x v="11"/>
            <x v="12"/>
            <x v="13"/>
            <x v="14"/>
            <x v="15"/>
            <x v="17"/>
            <x v="18"/>
            <x v="19"/>
            <x v="20"/>
            <x v="21"/>
            <x v="22"/>
            <x v="23"/>
            <x v="24"/>
            <x v="25"/>
            <x v="26"/>
            <x v="27"/>
            <x v="28"/>
            <x v="30"/>
            <x v="31"/>
            <x v="32"/>
            <x v="33"/>
            <x v="34"/>
            <x v="35"/>
            <x v="36"/>
            <x v="37"/>
            <x v="38"/>
            <x v="39"/>
            <x v="40"/>
            <x v="41"/>
            <x v="42"/>
            <x v="43"/>
            <x v="44"/>
            <x v="45"/>
            <x v="46"/>
            <x v="47"/>
            <x v="48"/>
            <x v="49"/>
            <x v="50"/>
            <x v="51"/>
          </reference>
        </references>
      </pivotArea>
    </format>
    <format dxfId="964">
      <pivotArea dataOnly="0" labelOnly="1" outline="0" fieldPosition="0">
        <references count="1">
          <reference field="3" count="43">
            <x v="52"/>
            <x v="55"/>
            <x v="56"/>
            <x v="57"/>
            <x v="58"/>
            <x v="59"/>
            <x v="60"/>
            <x v="61"/>
            <x v="62"/>
            <x v="63"/>
            <x v="64"/>
            <x v="65"/>
            <x v="66"/>
            <x v="67"/>
            <x v="68"/>
            <x v="69"/>
            <x v="70"/>
            <x v="71"/>
            <x v="72"/>
            <x v="73"/>
            <x v="74"/>
            <x v="75"/>
            <x v="76"/>
            <x v="77"/>
            <x v="78"/>
            <x v="79"/>
            <x v="80"/>
            <x v="81"/>
            <x v="82"/>
            <x v="83"/>
            <x v="84"/>
            <x v="85"/>
            <x v="86"/>
            <x v="88"/>
            <x v="89"/>
            <x v="90"/>
            <x v="91"/>
            <x v="92"/>
            <x v="93"/>
            <x v="94"/>
            <x v="95"/>
            <x v="98"/>
            <x v="99"/>
          </reference>
        </references>
      </pivotArea>
    </format>
    <format dxfId="963">
      <pivotArea dataOnly="0" labelOnly="1" outline="0" fieldPosition="0">
        <references count="2">
          <reference field="3" count="1" selected="0">
            <x v="1"/>
          </reference>
          <reference field="5" count="1">
            <x v="1"/>
          </reference>
        </references>
      </pivotArea>
    </format>
    <format dxfId="962">
      <pivotArea dataOnly="0" labelOnly="1" outline="0" fieldPosition="0">
        <references count="2">
          <reference field="3" count="1" selected="0">
            <x v="3"/>
          </reference>
          <reference field="5" count="1">
            <x v="10"/>
          </reference>
        </references>
      </pivotArea>
    </format>
    <format dxfId="961">
      <pivotArea dataOnly="0" labelOnly="1" outline="0" fieldPosition="0">
        <references count="2">
          <reference field="3" count="1" selected="0">
            <x v="19"/>
          </reference>
          <reference field="5" count="1">
            <x v="6"/>
          </reference>
        </references>
      </pivotArea>
    </format>
    <format dxfId="960">
      <pivotArea dataOnly="0" labelOnly="1" outline="0" fieldPosition="0">
        <references count="2">
          <reference field="3" count="1" selected="0">
            <x v="20"/>
          </reference>
          <reference field="5" count="1">
            <x v="7"/>
          </reference>
        </references>
      </pivotArea>
    </format>
    <format dxfId="959">
      <pivotArea dataOnly="0" labelOnly="1" outline="0" fieldPosition="0">
        <references count="2">
          <reference field="3" count="1" selected="0">
            <x v="21"/>
          </reference>
          <reference field="5" count="1">
            <x v="33"/>
          </reference>
        </references>
      </pivotArea>
    </format>
    <format dxfId="958">
      <pivotArea dataOnly="0" labelOnly="1" outline="0" fieldPosition="0">
        <references count="2">
          <reference field="3" count="1" selected="0">
            <x v="34"/>
          </reference>
          <reference field="5" count="1">
            <x v="22"/>
          </reference>
        </references>
      </pivotArea>
    </format>
    <format dxfId="957">
      <pivotArea dataOnly="0" labelOnly="1" outline="0" fieldPosition="0">
        <references count="2">
          <reference field="3" count="1" selected="0">
            <x v="35"/>
          </reference>
          <reference field="5" count="1">
            <x v="14"/>
          </reference>
        </references>
      </pivotArea>
    </format>
    <format dxfId="956">
      <pivotArea dataOnly="0" labelOnly="1" outline="0" fieldPosition="0">
        <references count="2">
          <reference field="3" count="1" selected="0">
            <x v="37"/>
          </reference>
          <reference field="5" count="1">
            <x v="5"/>
          </reference>
        </references>
      </pivotArea>
    </format>
    <format dxfId="955">
      <pivotArea dataOnly="0" labelOnly="1" outline="0" fieldPosition="0">
        <references count="2">
          <reference field="3" count="1" selected="0">
            <x v="38"/>
          </reference>
          <reference field="5" count="1">
            <x v="19"/>
          </reference>
        </references>
      </pivotArea>
    </format>
    <format dxfId="954">
      <pivotArea dataOnly="0" labelOnly="1" outline="0" fieldPosition="0">
        <references count="2">
          <reference field="3" count="1" selected="0">
            <x v="39"/>
          </reference>
          <reference field="5" count="1">
            <x v="23"/>
          </reference>
        </references>
      </pivotArea>
    </format>
    <format dxfId="953">
      <pivotArea dataOnly="0" labelOnly="1" outline="0" fieldPosition="0">
        <references count="2">
          <reference field="3" count="1" selected="0">
            <x v="43"/>
          </reference>
          <reference field="5" count="1">
            <x v="24"/>
          </reference>
        </references>
      </pivotArea>
    </format>
    <format dxfId="952">
      <pivotArea dataOnly="0" labelOnly="1" outline="0" fieldPosition="0">
        <references count="2">
          <reference field="3" count="1" selected="0">
            <x v="44"/>
          </reference>
          <reference field="5" count="1">
            <x v="30"/>
          </reference>
        </references>
      </pivotArea>
    </format>
    <format dxfId="951">
      <pivotArea dataOnly="0" labelOnly="1" outline="0" fieldPosition="0">
        <references count="2">
          <reference field="3" count="1" selected="0">
            <x v="46"/>
          </reference>
          <reference field="5" count="1">
            <x v="17"/>
          </reference>
        </references>
      </pivotArea>
    </format>
    <format dxfId="950">
      <pivotArea dataOnly="0" labelOnly="1" outline="0" fieldPosition="0">
        <references count="2">
          <reference field="3" count="1" selected="0">
            <x v="47"/>
          </reference>
          <reference field="5" count="1">
            <x v="18"/>
          </reference>
        </references>
      </pivotArea>
    </format>
    <format dxfId="949">
      <pivotArea dataOnly="0" labelOnly="1" outline="0" fieldPosition="0">
        <references count="2">
          <reference field="3" count="1" selected="0">
            <x v="48"/>
          </reference>
          <reference field="5" count="1">
            <x v="29"/>
          </reference>
        </references>
      </pivotArea>
    </format>
    <format dxfId="948">
      <pivotArea dataOnly="0" labelOnly="1" outline="0" fieldPosition="0">
        <references count="2">
          <reference field="3" count="1" selected="0">
            <x v="55"/>
          </reference>
          <reference field="5" count="1">
            <x v="2"/>
          </reference>
        </references>
      </pivotArea>
    </format>
    <format dxfId="947">
      <pivotArea dataOnly="0" labelOnly="1" outline="0" fieldPosition="0">
        <references count="2">
          <reference field="3" count="1" selected="0">
            <x v="56"/>
          </reference>
          <reference field="5" count="1">
            <x v="3"/>
          </reference>
        </references>
      </pivotArea>
    </format>
    <format dxfId="946">
      <pivotArea dataOnly="0" labelOnly="1" outline="0" fieldPosition="0">
        <references count="2">
          <reference field="3" count="1" selected="0">
            <x v="57"/>
          </reference>
          <reference field="5" count="1">
            <x v="29"/>
          </reference>
        </references>
      </pivotArea>
    </format>
    <format dxfId="945">
      <pivotArea dataOnly="0" labelOnly="1" outline="0" fieldPosition="0">
        <references count="2">
          <reference field="3" count="1" selected="0">
            <x v="66"/>
          </reference>
          <reference field="5" count="1">
            <x v="8"/>
          </reference>
        </references>
      </pivotArea>
    </format>
    <format dxfId="944">
      <pivotArea dataOnly="0" labelOnly="1" outline="0" fieldPosition="0">
        <references count="2">
          <reference field="3" count="1" selected="0">
            <x v="73"/>
          </reference>
          <reference field="5" count="1">
            <x v="11"/>
          </reference>
        </references>
      </pivotArea>
    </format>
    <format dxfId="943">
      <pivotArea dataOnly="0" labelOnly="1" outline="0" fieldPosition="0">
        <references count="2">
          <reference field="3" count="1" selected="0">
            <x v="74"/>
          </reference>
          <reference field="5" count="1">
            <x v="12"/>
          </reference>
        </references>
      </pivotArea>
    </format>
    <format dxfId="942">
      <pivotArea dataOnly="0" labelOnly="1" outline="0" fieldPosition="0">
        <references count="2">
          <reference field="3" count="1" selected="0">
            <x v="75"/>
          </reference>
          <reference field="5" count="1">
            <x v="16"/>
          </reference>
        </references>
      </pivotArea>
    </format>
    <format dxfId="941">
      <pivotArea dataOnly="0" labelOnly="1" outline="0" fieldPosition="0">
        <references count="2">
          <reference field="3" count="1" selected="0">
            <x v="85"/>
          </reference>
          <reference field="5" count="1">
            <x v="28"/>
          </reference>
        </references>
      </pivotArea>
    </format>
    <format dxfId="940">
      <pivotArea dataOnly="0" labelOnly="1" outline="0" fieldPosition="0">
        <references count="2">
          <reference field="3" count="1" selected="0">
            <x v="86"/>
          </reference>
          <reference field="5" count="1">
            <x v="4"/>
          </reference>
        </references>
      </pivotArea>
    </format>
    <format dxfId="939">
      <pivotArea dataOnly="0" labelOnly="1" outline="0" fieldPosition="0">
        <references count="2">
          <reference field="3" count="1" selected="0">
            <x v="88"/>
          </reference>
          <reference field="5" count="1">
            <x v="20"/>
          </reference>
        </references>
      </pivotArea>
    </format>
    <format dxfId="938">
      <pivotArea dataOnly="0" labelOnly="1" outline="0" fieldPosition="0">
        <references count="2">
          <reference field="3" count="1" selected="0">
            <x v="89"/>
          </reference>
          <reference field="5" count="1">
            <x v="0"/>
          </reference>
        </references>
      </pivotArea>
    </format>
    <format dxfId="937">
      <pivotArea dataOnly="0" labelOnly="1" outline="0" fieldPosition="0">
        <references count="2">
          <reference field="3" count="1" selected="0">
            <x v="90"/>
          </reference>
          <reference field="5" count="1">
            <x v="25"/>
          </reference>
        </references>
      </pivotArea>
    </format>
    <format dxfId="936">
      <pivotArea dataOnly="0" labelOnly="1" outline="0" fieldPosition="0">
        <references count="2">
          <reference field="3" count="1" selected="0">
            <x v="93"/>
          </reference>
          <reference field="5" count="1">
            <x v="26"/>
          </reference>
        </references>
      </pivotArea>
    </format>
    <format dxfId="935">
      <pivotArea dataOnly="0" labelOnly="1" outline="0" fieldPosition="0">
        <references count="2">
          <reference field="3" count="1" selected="0">
            <x v="94"/>
          </reference>
          <reference field="5" count="1">
            <x v="31"/>
          </reference>
        </references>
      </pivotArea>
    </format>
    <format dxfId="934">
      <pivotArea dataOnly="0" labelOnly="1" outline="0" fieldPosition="0">
        <references count="2">
          <reference field="3" count="1" selected="0">
            <x v="98"/>
          </reference>
          <reference field="5" count="1">
            <x v="32"/>
          </reference>
        </references>
      </pivotArea>
    </format>
    <format dxfId="933">
      <pivotArea dataOnly="0" labelOnly="1" outline="0" fieldPosition="0">
        <references count="2">
          <reference field="3" count="1" selected="0">
            <x v="99"/>
          </reference>
          <reference field="5" count="1">
            <x v="27"/>
          </reference>
        </references>
      </pivotArea>
    </format>
    <format dxfId="932">
      <pivotArea dataOnly="0" labelOnly="1" outline="0" fieldPosition="0">
        <references count="3">
          <reference field="3" count="1" selected="0">
            <x v="1"/>
          </reference>
          <reference field="4" count="1">
            <x v="15"/>
          </reference>
          <reference field="5" count="1" selected="0">
            <x v="1"/>
          </reference>
        </references>
      </pivotArea>
    </format>
    <format dxfId="931">
      <pivotArea dataOnly="0" labelOnly="1" outline="0" fieldPosition="0">
        <references count="3">
          <reference field="3" count="1" selected="0">
            <x v="2"/>
          </reference>
          <reference field="4" count="1">
            <x v="19"/>
          </reference>
          <reference field="5" count="1" selected="0">
            <x v="1"/>
          </reference>
        </references>
      </pivotArea>
    </format>
    <format dxfId="930">
      <pivotArea dataOnly="0" labelOnly="1" outline="0" fieldPosition="0">
        <references count="3">
          <reference field="3" count="1" selected="0">
            <x v="3"/>
          </reference>
          <reference field="4" count="1">
            <x v="8"/>
          </reference>
          <reference field="5" count="1" selected="0">
            <x v="10"/>
          </reference>
        </references>
      </pivotArea>
    </format>
    <format dxfId="929">
      <pivotArea dataOnly="0" labelOnly="1" outline="0" fieldPosition="0">
        <references count="3">
          <reference field="3" count="1" selected="0">
            <x v="4"/>
          </reference>
          <reference field="4" count="1">
            <x v="23"/>
          </reference>
          <reference field="5" count="1" selected="0">
            <x v="10"/>
          </reference>
        </references>
      </pivotArea>
    </format>
    <format dxfId="928">
      <pivotArea dataOnly="0" labelOnly="1" outline="0" fieldPosition="0">
        <references count="3">
          <reference field="3" count="1" selected="0">
            <x v="5"/>
          </reference>
          <reference field="4" count="1">
            <x v="27"/>
          </reference>
          <reference field="5" count="1" selected="0">
            <x v="10"/>
          </reference>
        </references>
      </pivotArea>
    </format>
    <format dxfId="927">
      <pivotArea dataOnly="0" labelOnly="1" outline="0" fieldPosition="0">
        <references count="3">
          <reference field="3" count="1" selected="0">
            <x v="6"/>
          </reference>
          <reference field="4" count="1">
            <x v="29"/>
          </reference>
          <reference field="5" count="1" selected="0">
            <x v="10"/>
          </reference>
        </references>
      </pivotArea>
    </format>
    <format dxfId="926">
      <pivotArea dataOnly="0" labelOnly="1" outline="0" fieldPosition="0">
        <references count="3">
          <reference field="3" count="1" selected="0">
            <x v="7"/>
          </reference>
          <reference field="4" count="1">
            <x v="57"/>
          </reference>
          <reference field="5" count="1" selected="0">
            <x v="10"/>
          </reference>
        </references>
      </pivotArea>
    </format>
    <format dxfId="925">
      <pivotArea dataOnly="0" labelOnly="1" outline="0" fieldPosition="0">
        <references count="3">
          <reference field="3" count="1" selected="0">
            <x v="8"/>
          </reference>
          <reference field="4" count="1">
            <x v="35"/>
          </reference>
          <reference field="5" count="1" selected="0">
            <x v="10"/>
          </reference>
        </references>
      </pivotArea>
    </format>
    <format dxfId="924">
      <pivotArea dataOnly="0" labelOnly="1" outline="0" fieldPosition="0">
        <references count="3">
          <reference field="3" count="1" selected="0">
            <x v="9"/>
          </reference>
          <reference field="4" count="1">
            <x v="20"/>
          </reference>
          <reference field="5" count="1" selected="0">
            <x v="10"/>
          </reference>
        </references>
      </pivotArea>
    </format>
    <format dxfId="923">
      <pivotArea dataOnly="0" labelOnly="1" outline="0" fieldPosition="0">
        <references count="3">
          <reference field="3" count="1" selected="0">
            <x v="10"/>
          </reference>
          <reference field="4" count="1">
            <x v="25"/>
          </reference>
          <reference field="5" count="1" selected="0">
            <x v="10"/>
          </reference>
        </references>
      </pivotArea>
    </format>
    <format dxfId="922">
      <pivotArea dataOnly="0" labelOnly="1" outline="0" fieldPosition="0">
        <references count="3">
          <reference field="3" count="1" selected="0">
            <x v="11"/>
          </reference>
          <reference field="4" count="1">
            <x v="58"/>
          </reference>
          <reference field="5" count="1" selected="0">
            <x v="10"/>
          </reference>
        </references>
      </pivotArea>
    </format>
    <format dxfId="921">
      <pivotArea dataOnly="0" labelOnly="1" outline="0" fieldPosition="0">
        <references count="3">
          <reference field="3" count="1" selected="0">
            <x v="12"/>
          </reference>
          <reference field="4" count="1">
            <x v="62"/>
          </reference>
          <reference field="5" count="1" selected="0">
            <x v="10"/>
          </reference>
        </references>
      </pivotArea>
    </format>
    <format dxfId="920">
      <pivotArea dataOnly="0" labelOnly="1" outline="0" fieldPosition="0">
        <references count="3">
          <reference field="3" count="1" selected="0">
            <x v="13"/>
          </reference>
          <reference field="4" count="1">
            <x v="40"/>
          </reference>
          <reference field="5" count="1" selected="0">
            <x v="10"/>
          </reference>
        </references>
      </pivotArea>
    </format>
    <format dxfId="919">
      <pivotArea dataOnly="0" labelOnly="1" outline="0" fieldPosition="0">
        <references count="3">
          <reference field="3" count="1" selected="0">
            <x v="14"/>
          </reference>
          <reference field="4" count="1">
            <x v="72"/>
          </reference>
          <reference field="5" count="1" selected="0">
            <x v="10"/>
          </reference>
        </references>
      </pivotArea>
    </format>
    <format dxfId="918">
      <pivotArea dataOnly="0" labelOnly="1" outline="0" fieldPosition="0">
        <references count="3">
          <reference field="3" count="1" selected="0">
            <x v="15"/>
          </reference>
          <reference field="4" count="1">
            <x v="77"/>
          </reference>
          <reference field="5" count="1" selected="0">
            <x v="10"/>
          </reference>
        </references>
      </pivotArea>
    </format>
    <format dxfId="917">
      <pivotArea dataOnly="0" labelOnly="1" outline="0" fieldPosition="0">
        <references count="3">
          <reference field="3" count="1" selected="0">
            <x v="17"/>
          </reference>
          <reference field="4" count="1">
            <x v="36"/>
          </reference>
          <reference field="5" count="1" selected="0">
            <x v="10"/>
          </reference>
        </references>
      </pivotArea>
    </format>
    <format dxfId="916">
      <pivotArea dataOnly="0" labelOnly="1" outline="0" fieldPosition="0">
        <references count="3">
          <reference field="3" count="1" selected="0">
            <x v="18"/>
          </reference>
          <reference field="4" count="1">
            <x v="13"/>
          </reference>
          <reference field="5" count="1" selected="0">
            <x v="10"/>
          </reference>
        </references>
      </pivotArea>
    </format>
    <format dxfId="915">
      <pivotArea dataOnly="0" labelOnly="1" outline="0" fieldPosition="0">
        <references count="3">
          <reference field="3" count="1" selected="0">
            <x v="19"/>
          </reference>
          <reference field="4" count="1">
            <x v="78"/>
          </reference>
          <reference field="5" count="1" selected="0">
            <x v="6"/>
          </reference>
        </references>
      </pivotArea>
    </format>
    <format dxfId="914">
      <pivotArea dataOnly="0" labelOnly="1" outline="0" fieldPosition="0">
        <references count="3">
          <reference field="3" count="1" selected="0">
            <x v="20"/>
          </reference>
          <reference field="4" count="1">
            <x v="37"/>
          </reference>
          <reference field="5" count="1" selected="0">
            <x v="7"/>
          </reference>
        </references>
      </pivotArea>
    </format>
    <format dxfId="913">
      <pivotArea dataOnly="0" labelOnly="1" outline="0" fieldPosition="0">
        <references count="3">
          <reference field="3" count="1" selected="0">
            <x v="21"/>
          </reference>
          <reference field="4" count="1">
            <x v="10"/>
          </reference>
          <reference field="5" count="1" selected="0">
            <x v="33"/>
          </reference>
        </references>
      </pivotArea>
    </format>
    <format dxfId="912">
      <pivotArea dataOnly="0" labelOnly="1" outline="0" fieldPosition="0">
        <references count="3">
          <reference field="3" count="1" selected="0">
            <x v="22"/>
          </reference>
          <reference field="4" count="1">
            <x v="53"/>
          </reference>
          <reference field="5" count="1" selected="0">
            <x v="33"/>
          </reference>
        </references>
      </pivotArea>
    </format>
    <format dxfId="911">
      <pivotArea dataOnly="0" labelOnly="1" outline="0" fieldPosition="0">
        <references count="3">
          <reference field="3" count="1" selected="0">
            <x v="23"/>
          </reference>
          <reference field="4" count="1">
            <x v="14"/>
          </reference>
          <reference field="5" count="1" selected="0">
            <x v="33"/>
          </reference>
        </references>
      </pivotArea>
    </format>
    <format dxfId="910">
      <pivotArea dataOnly="0" labelOnly="1" outline="0" fieldPosition="0">
        <references count="3">
          <reference field="3" count="1" selected="0">
            <x v="24"/>
          </reference>
          <reference field="4" count="1">
            <x v="46"/>
          </reference>
          <reference field="5" count="1" selected="0">
            <x v="33"/>
          </reference>
        </references>
      </pivotArea>
    </format>
    <format dxfId="909">
      <pivotArea dataOnly="0" labelOnly="1" outline="0" fieldPosition="0">
        <references count="3">
          <reference field="3" count="1" selected="0">
            <x v="25"/>
          </reference>
          <reference field="4" count="1">
            <x v="44"/>
          </reference>
          <reference field="5" count="1" selected="0">
            <x v="33"/>
          </reference>
        </references>
      </pivotArea>
    </format>
    <format dxfId="908">
      <pivotArea dataOnly="0" labelOnly="1" outline="0" fieldPosition="0">
        <references count="3">
          <reference field="3" count="1" selected="0">
            <x v="26"/>
          </reference>
          <reference field="4" count="1">
            <x v="43"/>
          </reference>
          <reference field="5" count="1" selected="0">
            <x v="33"/>
          </reference>
        </references>
      </pivotArea>
    </format>
    <format dxfId="907">
      <pivotArea dataOnly="0" labelOnly="1" outline="0" fieldPosition="0">
        <references count="3">
          <reference field="3" count="1" selected="0">
            <x v="27"/>
          </reference>
          <reference field="4" count="1">
            <x v="45"/>
          </reference>
          <reference field="5" count="1" selected="0">
            <x v="33"/>
          </reference>
        </references>
      </pivotArea>
    </format>
    <format dxfId="906">
      <pivotArea dataOnly="0" labelOnly="1" outline="0" fieldPosition="0">
        <references count="3">
          <reference field="3" count="1" selected="0">
            <x v="28"/>
          </reference>
          <reference field="4" count="1">
            <x v="60"/>
          </reference>
          <reference field="5" count="1" selected="0">
            <x v="33"/>
          </reference>
        </references>
      </pivotArea>
    </format>
    <format dxfId="905">
      <pivotArea dataOnly="0" labelOnly="1" outline="0" fieldPosition="0">
        <references count="3">
          <reference field="3" count="1" selected="0">
            <x v="30"/>
          </reference>
          <reference field="4" count="1">
            <x v="0"/>
          </reference>
          <reference field="5" count="1" selected="0">
            <x v="33"/>
          </reference>
        </references>
      </pivotArea>
    </format>
    <format dxfId="904">
      <pivotArea dataOnly="0" labelOnly="1" outline="0" fieldPosition="0">
        <references count="3">
          <reference field="3" count="1" selected="0">
            <x v="31"/>
          </reference>
          <reference field="4" count="1">
            <x v="32"/>
          </reference>
          <reference field="5" count="1" selected="0">
            <x v="33"/>
          </reference>
        </references>
      </pivotArea>
    </format>
    <format dxfId="903">
      <pivotArea dataOnly="0" labelOnly="1" outline="0" fieldPosition="0">
        <references count="3">
          <reference field="3" count="1" selected="0">
            <x v="32"/>
          </reference>
          <reference field="4" count="1">
            <x v="26"/>
          </reference>
          <reference field="5" count="1" selected="0">
            <x v="33"/>
          </reference>
        </references>
      </pivotArea>
    </format>
    <format dxfId="902">
      <pivotArea dataOnly="0" labelOnly="1" outline="0" fieldPosition="0">
        <references count="3">
          <reference field="3" count="1" selected="0">
            <x v="33"/>
          </reference>
          <reference field="4" count="1">
            <x v="47"/>
          </reference>
          <reference field="5" count="1" selected="0">
            <x v="33"/>
          </reference>
        </references>
      </pivotArea>
    </format>
    <format dxfId="901">
      <pivotArea dataOnly="0" labelOnly="1" outline="0" fieldPosition="0">
        <references count="3">
          <reference field="3" count="1" selected="0">
            <x v="34"/>
          </reference>
          <reference field="4" count="1">
            <x v="2"/>
          </reference>
          <reference field="5" count="1" selected="0">
            <x v="22"/>
          </reference>
        </references>
      </pivotArea>
    </format>
    <format dxfId="900">
      <pivotArea dataOnly="0" labelOnly="1" outline="0" fieldPosition="0">
        <references count="3">
          <reference field="3" count="1" selected="0">
            <x v="35"/>
          </reference>
          <reference field="4" count="1">
            <x v="22"/>
          </reference>
          <reference field="5" count="1" selected="0">
            <x v="14"/>
          </reference>
        </references>
      </pivotArea>
    </format>
    <format dxfId="899">
      <pivotArea dataOnly="0" labelOnly="1" outline="0" fieldPosition="0">
        <references count="3">
          <reference field="3" count="1" selected="0">
            <x v="36"/>
          </reference>
          <reference field="4" count="1">
            <x v="24"/>
          </reference>
          <reference field="5" count="1" selected="0">
            <x v="14"/>
          </reference>
        </references>
      </pivotArea>
    </format>
    <format dxfId="898">
      <pivotArea dataOnly="0" labelOnly="1" outline="0" fieldPosition="0">
        <references count="3">
          <reference field="3" count="1" selected="0">
            <x v="37"/>
          </reference>
          <reference field="4" count="1">
            <x v="21"/>
          </reference>
          <reference field="5" count="1" selected="0">
            <x v="5"/>
          </reference>
        </references>
      </pivotArea>
    </format>
    <format dxfId="897">
      <pivotArea dataOnly="0" labelOnly="1" outline="0" fieldPosition="0">
        <references count="3">
          <reference field="3" count="1" selected="0">
            <x v="38"/>
          </reference>
          <reference field="4" count="1">
            <x v="48"/>
          </reference>
          <reference field="5" count="1" selected="0">
            <x v="19"/>
          </reference>
        </references>
      </pivotArea>
    </format>
    <format dxfId="896">
      <pivotArea dataOnly="0" labelOnly="1" outline="0" fieldPosition="0">
        <references count="3">
          <reference field="3" count="1" selected="0">
            <x v="39"/>
          </reference>
          <reference field="4" count="1">
            <x v="7"/>
          </reference>
          <reference field="5" count="1" selected="0">
            <x v="23"/>
          </reference>
        </references>
      </pivotArea>
    </format>
    <format dxfId="895">
      <pivotArea dataOnly="0" labelOnly="1" outline="0" fieldPosition="0">
        <references count="3">
          <reference field="3" count="1" selected="0">
            <x v="40"/>
          </reference>
          <reference field="4" count="1">
            <x v="63"/>
          </reference>
          <reference field="5" count="1" selected="0">
            <x v="23"/>
          </reference>
        </references>
      </pivotArea>
    </format>
    <format dxfId="894">
      <pivotArea dataOnly="0" labelOnly="1" outline="0" fieldPosition="0">
        <references count="3">
          <reference field="3" count="1" selected="0">
            <x v="41"/>
          </reference>
          <reference field="4" count="1">
            <x v="83"/>
          </reference>
          <reference field="5" count="1" selected="0">
            <x v="23"/>
          </reference>
        </references>
      </pivotArea>
    </format>
    <format dxfId="893">
      <pivotArea dataOnly="0" labelOnly="1" outline="0" fieldPosition="0">
        <references count="3">
          <reference field="3" count="1" selected="0">
            <x v="42"/>
          </reference>
          <reference field="4" count="1">
            <x v="75"/>
          </reference>
          <reference field="5" count="1" selected="0">
            <x v="23"/>
          </reference>
        </references>
      </pivotArea>
    </format>
    <format dxfId="892">
      <pivotArea dataOnly="0" labelOnly="1" outline="0" fieldPosition="0">
        <references count="3">
          <reference field="3" count="1" selected="0">
            <x v="43"/>
          </reference>
          <reference field="4" count="1">
            <x v="88"/>
          </reference>
          <reference field="5" count="1" selected="0">
            <x v="24"/>
          </reference>
        </references>
      </pivotArea>
    </format>
    <format dxfId="891">
      <pivotArea dataOnly="0" labelOnly="1" outline="0" fieldPosition="0">
        <references count="3">
          <reference field="3" count="1" selected="0">
            <x v="44"/>
          </reference>
          <reference field="4" count="1">
            <x v="33"/>
          </reference>
          <reference field="5" count="1" selected="0">
            <x v="30"/>
          </reference>
        </references>
      </pivotArea>
    </format>
    <format dxfId="890">
      <pivotArea dataOnly="0" labelOnly="1" outline="0" fieldPosition="0">
        <references count="3">
          <reference field="3" count="1" selected="0">
            <x v="45"/>
          </reference>
          <reference field="4" count="1">
            <x v="76"/>
          </reference>
          <reference field="5" count="1" selected="0">
            <x v="30"/>
          </reference>
        </references>
      </pivotArea>
    </format>
    <format dxfId="889">
      <pivotArea dataOnly="0" labelOnly="1" outline="0" fieldPosition="0">
        <references count="3">
          <reference field="3" count="1" selected="0">
            <x v="46"/>
          </reference>
          <reference field="4" count="1">
            <x v="69"/>
          </reference>
          <reference field="5" count="1" selected="0">
            <x v="17"/>
          </reference>
        </references>
      </pivotArea>
    </format>
    <format dxfId="888">
      <pivotArea dataOnly="0" labelOnly="1" outline="0" fieldPosition="0">
        <references count="3">
          <reference field="3" count="1" selected="0">
            <x v="47"/>
          </reference>
          <reference field="4" count="1">
            <x v="87"/>
          </reference>
          <reference field="5" count="1" selected="0">
            <x v="18"/>
          </reference>
        </references>
      </pivotArea>
    </format>
    <format dxfId="887">
      <pivotArea dataOnly="0" labelOnly="1" outline="0" fieldPosition="0">
        <references count="3">
          <reference field="3" count="1" selected="0">
            <x v="48"/>
          </reference>
          <reference field="4" count="1">
            <x v="30"/>
          </reference>
          <reference field="5" count="1" selected="0">
            <x v="29"/>
          </reference>
        </references>
      </pivotArea>
    </format>
    <format dxfId="886">
      <pivotArea dataOnly="0" labelOnly="1" outline="0" fieldPosition="0">
        <references count="3">
          <reference field="3" count="1" selected="0">
            <x v="49"/>
          </reference>
          <reference field="4" count="1">
            <x v="34"/>
          </reference>
          <reference field="5" count="1" selected="0">
            <x v="29"/>
          </reference>
        </references>
      </pivotArea>
    </format>
    <format dxfId="885">
      <pivotArea dataOnly="0" labelOnly="1" outline="0" fieldPosition="0">
        <references count="3">
          <reference field="3" count="1" selected="0">
            <x v="50"/>
          </reference>
          <reference field="4" count="1">
            <x v="39"/>
          </reference>
          <reference field="5" count="1" selected="0">
            <x v="29"/>
          </reference>
        </references>
      </pivotArea>
    </format>
    <format dxfId="884">
      <pivotArea dataOnly="0" labelOnly="1" outline="0" fieldPosition="0">
        <references count="3">
          <reference field="3" count="1" selected="0">
            <x v="51"/>
          </reference>
          <reference field="4" count="1">
            <x v="80"/>
          </reference>
          <reference field="5" count="1" selected="0">
            <x v="29"/>
          </reference>
        </references>
      </pivotArea>
    </format>
    <format dxfId="883">
      <pivotArea dataOnly="0" labelOnly="1" outline="0" fieldPosition="0">
        <references count="3">
          <reference field="3" count="1" selected="0">
            <x v="52"/>
          </reference>
          <reference field="4" count="1">
            <x v="79"/>
          </reference>
          <reference field="5" count="1" selected="0">
            <x v="29"/>
          </reference>
        </references>
      </pivotArea>
    </format>
    <format dxfId="882">
      <pivotArea dataOnly="0" labelOnly="1" outline="0" fieldPosition="0">
        <references count="3">
          <reference field="3" count="1" selected="0">
            <x v="55"/>
          </reference>
          <reference field="4" count="1">
            <x v="74"/>
          </reference>
          <reference field="5" count="1" selected="0">
            <x v="2"/>
          </reference>
        </references>
      </pivotArea>
    </format>
    <format dxfId="881">
      <pivotArea dataOnly="0" labelOnly="1" outline="0" fieldPosition="0">
        <references count="3">
          <reference field="3" count="1" selected="0">
            <x v="56"/>
          </reference>
          <reference field="4" count="1">
            <x v="89"/>
          </reference>
          <reference field="5" count="1" selected="0">
            <x v="3"/>
          </reference>
        </references>
      </pivotArea>
    </format>
    <format dxfId="880">
      <pivotArea dataOnly="0" labelOnly="1" outline="0" fieldPosition="0">
        <references count="3">
          <reference field="3" count="1" selected="0">
            <x v="57"/>
          </reference>
          <reference field="4" count="1">
            <x v="1"/>
          </reference>
          <reference field="5" count="1" selected="0">
            <x v="29"/>
          </reference>
        </references>
      </pivotArea>
    </format>
    <format dxfId="879">
      <pivotArea dataOnly="0" labelOnly="1" outline="0" fieldPosition="0">
        <references count="3">
          <reference field="3" count="1" selected="0">
            <x v="58"/>
          </reference>
          <reference field="4" count="1">
            <x v="9"/>
          </reference>
          <reference field="5" count="1" selected="0">
            <x v="29"/>
          </reference>
        </references>
      </pivotArea>
    </format>
    <format dxfId="878">
      <pivotArea dataOnly="0" labelOnly="1" outline="0" fieldPosition="0">
        <references count="3">
          <reference field="3" count="1" selected="0">
            <x v="59"/>
          </reference>
          <reference field="4" count="1">
            <x v="5"/>
          </reference>
          <reference field="5" count="1" selected="0">
            <x v="29"/>
          </reference>
        </references>
      </pivotArea>
    </format>
    <format dxfId="877">
      <pivotArea dataOnly="0" labelOnly="1" outline="0" fieldPosition="0">
        <references count="3">
          <reference field="3" count="1" selected="0">
            <x v="60"/>
          </reference>
          <reference field="4" count="1">
            <x v="38"/>
          </reference>
          <reference field="5" count="1" selected="0">
            <x v="29"/>
          </reference>
        </references>
      </pivotArea>
    </format>
    <format dxfId="876">
      <pivotArea dataOnly="0" labelOnly="1" outline="0" fieldPosition="0">
        <references count="3">
          <reference field="3" count="1" selected="0">
            <x v="61"/>
          </reference>
          <reference field="4" count="1">
            <x v="50"/>
          </reference>
          <reference field="5" count="1" selected="0">
            <x v="29"/>
          </reference>
        </references>
      </pivotArea>
    </format>
    <format dxfId="875">
      <pivotArea dataOnly="0" labelOnly="1" outline="0" fieldPosition="0">
        <references count="3">
          <reference field="3" count="1" selected="0">
            <x v="62"/>
          </reference>
          <reference field="4" count="1">
            <x v="51"/>
          </reference>
          <reference field="5" count="1" selected="0">
            <x v="29"/>
          </reference>
        </references>
      </pivotArea>
    </format>
    <format dxfId="874">
      <pivotArea dataOnly="0" labelOnly="1" outline="0" fieldPosition="0">
        <references count="3">
          <reference field="3" count="1" selected="0">
            <x v="63"/>
          </reference>
          <reference field="4" count="1">
            <x v="64"/>
          </reference>
          <reference field="5" count="1" selected="0">
            <x v="29"/>
          </reference>
        </references>
      </pivotArea>
    </format>
    <format dxfId="873">
      <pivotArea dataOnly="0" labelOnly="1" outline="0" fieldPosition="0">
        <references count="3">
          <reference field="3" count="1" selected="0">
            <x v="64"/>
          </reference>
          <reference field="4" count="1">
            <x v="84"/>
          </reference>
          <reference field="5" count="1" selected="0">
            <x v="29"/>
          </reference>
        </references>
      </pivotArea>
    </format>
    <format dxfId="872">
      <pivotArea dataOnly="0" labelOnly="1" outline="0" fieldPosition="0">
        <references count="3">
          <reference field="3" count="1" selected="0">
            <x v="65"/>
          </reference>
          <reference field="4" count="1">
            <x v="73"/>
          </reference>
          <reference field="5" count="1" selected="0">
            <x v="29"/>
          </reference>
        </references>
      </pivotArea>
    </format>
    <format dxfId="871">
      <pivotArea dataOnly="0" labelOnly="1" outline="0" fieldPosition="0">
        <references count="3">
          <reference field="3" count="1" selected="0">
            <x v="66"/>
          </reference>
          <reference field="4" count="1">
            <x v="82"/>
          </reference>
          <reference field="5" count="1" selected="0">
            <x v="8"/>
          </reference>
        </references>
      </pivotArea>
    </format>
    <format dxfId="870">
      <pivotArea dataOnly="0" labelOnly="1" outline="0" fieldPosition="0">
        <references count="3">
          <reference field="3" count="1" selected="0">
            <x v="67"/>
          </reference>
          <reference field="4" count="1">
            <x v="49"/>
          </reference>
          <reference field="5" count="1" selected="0">
            <x v="8"/>
          </reference>
        </references>
      </pivotArea>
    </format>
    <format dxfId="869">
      <pivotArea dataOnly="0" labelOnly="1" outline="0" fieldPosition="0">
        <references count="3">
          <reference field="3" count="1" selected="0">
            <x v="68"/>
          </reference>
          <reference field="4" count="1">
            <x v="54"/>
          </reference>
          <reference field="5" count="1" selected="0">
            <x v="8"/>
          </reference>
        </references>
      </pivotArea>
    </format>
    <format dxfId="868">
      <pivotArea dataOnly="0" labelOnly="1" outline="0" fieldPosition="0">
        <references count="3">
          <reference field="3" count="1" selected="0">
            <x v="69"/>
          </reference>
          <reference field="4" count="1">
            <x v="61"/>
          </reference>
          <reference field="5" count="1" selected="0">
            <x v="8"/>
          </reference>
        </references>
      </pivotArea>
    </format>
    <format dxfId="867">
      <pivotArea dataOnly="0" labelOnly="1" outline="0" fieldPosition="0">
        <references count="3">
          <reference field="3" count="1" selected="0">
            <x v="70"/>
          </reference>
          <reference field="4" count="1">
            <x v="65"/>
          </reference>
          <reference field="5" count="1" selected="0">
            <x v="8"/>
          </reference>
        </references>
      </pivotArea>
    </format>
    <format dxfId="866">
      <pivotArea dataOnly="0" labelOnly="1" outline="0" fieldPosition="0">
        <references count="3">
          <reference field="3" count="1" selected="0">
            <x v="71"/>
          </reference>
          <reference field="4" count="1">
            <x v="66"/>
          </reference>
          <reference field="5" count="1" selected="0">
            <x v="8"/>
          </reference>
        </references>
      </pivotArea>
    </format>
    <format dxfId="865">
      <pivotArea dataOnly="0" labelOnly="1" outline="0" fieldPosition="0">
        <references count="3">
          <reference field="3" count="1" selected="0">
            <x v="72"/>
          </reference>
          <reference field="4" count="1">
            <x v="4"/>
          </reference>
          <reference field="5" count="1" selected="0">
            <x v="8"/>
          </reference>
        </references>
      </pivotArea>
    </format>
    <format dxfId="864">
      <pivotArea dataOnly="0" labelOnly="1" outline="0" fieldPosition="0">
        <references count="3">
          <reference field="3" count="1" selected="0">
            <x v="73"/>
          </reference>
          <reference field="4" count="1">
            <x v="3"/>
          </reference>
          <reference field="5" count="1" selected="0">
            <x v="11"/>
          </reference>
        </references>
      </pivotArea>
    </format>
    <format dxfId="863">
      <pivotArea dataOnly="0" labelOnly="1" outline="0" fieldPosition="0">
        <references count="3">
          <reference field="3" count="1" selected="0">
            <x v="74"/>
          </reference>
          <reference field="4" count="1">
            <x v="17"/>
          </reference>
          <reference field="5" count="1" selected="0">
            <x v="12"/>
          </reference>
        </references>
      </pivotArea>
    </format>
    <format dxfId="862">
      <pivotArea dataOnly="0" labelOnly="1" outline="0" fieldPosition="0">
        <references count="3">
          <reference field="3" count="1" selected="0">
            <x v="75"/>
          </reference>
          <reference field="4" count="1">
            <x v="18"/>
          </reference>
          <reference field="5" count="1" selected="0">
            <x v="16"/>
          </reference>
        </references>
      </pivotArea>
    </format>
    <format dxfId="861">
      <pivotArea dataOnly="0" labelOnly="1" outline="0" fieldPosition="0">
        <references count="3">
          <reference field="3" count="1" selected="0">
            <x v="76"/>
          </reference>
          <reference field="4" count="1">
            <x v="56"/>
          </reference>
          <reference field="5" count="1" selected="0">
            <x v="16"/>
          </reference>
        </references>
      </pivotArea>
    </format>
    <format dxfId="860">
      <pivotArea dataOnly="0" labelOnly="1" outline="0" fieldPosition="0">
        <references count="3">
          <reference field="3" count="1" selected="0">
            <x v="77"/>
          </reference>
          <reference field="4" count="1">
            <x v="6"/>
          </reference>
          <reference field="5" count="1" selected="0">
            <x v="16"/>
          </reference>
        </references>
      </pivotArea>
    </format>
    <format dxfId="859">
      <pivotArea dataOnly="0" labelOnly="1" outline="0" fieldPosition="0">
        <references count="3">
          <reference field="3" count="1" selected="0">
            <x v="78"/>
          </reference>
          <reference field="4" count="1">
            <x v="81"/>
          </reference>
          <reference field="5" count="1" selected="0">
            <x v="16"/>
          </reference>
        </references>
      </pivotArea>
    </format>
    <format dxfId="858">
      <pivotArea dataOnly="0" labelOnly="1" outline="0" fieldPosition="0">
        <references count="3">
          <reference field="3" count="1" selected="0">
            <x v="79"/>
          </reference>
          <reference field="4" count="1">
            <x v="55"/>
          </reference>
          <reference field="5" count="1" selected="0">
            <x v="16"/>
          </reference>
        </references>
      </pivotArea>
    </format>
    <format dxfId="857">
      <pivotArea dataOnly="0" labelOnly="1" outline="0" fieldPosition="0">
        <references count="3">
          <reference field="3" count="1" selected="0">
            <x v="80"/>
          </reference>
          <reference field="4" count="1">
            <x v="11"/>
          </reference>
          <reference field="5" count="1" selected="0">
            <x v="16"/>
          </reference>
        </references>
      </pivotArea>
    </format>
    <format dxfId="856">
      <pivotArea dataOnly="0" labelOnly="1" outline="0" fieldPosition="0">
        <references count="3">
          <reference field="3" count="1" selected="0">
            <x v="81"/>
          </reference>
          <reference field="4" count="1">
            <x v="85"/>
          </reference>
          <reference field="5" count="1" selected="0">
            <x v="16"/>
          </reference>
        </references>
      </pivotArea>
    </format>
    <format dxfId="855">
      <pivotArea dataOnly="0" labelOnly="1" outline="0" fieldPosition="0">
        <references count="3">
          <reference field="3" count="1" selected="0">
            <x v="82"/>
          </reference>
          <reference field="4" count="1">
            <x v="70"/>
          </reference>
          <reference field="5" count="1" selected="0">
            <x v="16"/>
          </reference>
        </references>
      </pivotArea>
    </format>
    <format dxfId="854">
      <pivotArea dataOnly="0" labelOnly="1" outline="0" fieldPosition="0">
        <references count="3">
          <reference field="3" count="1" selected="0">
            <x v="83"/>
          </reference>
          <reference field="4" count="1">
            <x v="71"/>
          </reference>
          <reference field="5" count="1" selected="0">
            <x v="16"/>
          </reference>
        </references>
      </pivotArea>
    </format>
    <format dxfId="853">
      <pivotArea dataOnly="0" labelOnly="1" outline="0" fieldPosition="0">
        <references count="3">
          <reference field="3" count="1" selected="0">
            <x v="84"/>
          </reference>
          <reference field="4" count="1">
            <x v="59"/>
          </reference>
          <reference field="5" count="1" selected="0">
            <x v="16"/>
          </reference>
        </references>
      </pivotArea>
    </format>
    <format dxfId="852">
      <pivotArea dataOnly="0" labelOnly="1" outline="0" fieldPosition="0">
        <references count="3">
          <reference field="3" count="1" selected="0">
            <x v="85"/>
          </reference>
          <reference field="4" count="1">
            <x v="42"/>
          </reference>
          <reference field="5" count="1" selected="0">
            <x v="28"/>
          </reference>
        </references>
      </pivotArea>
    </format>
    <format dxfId="851">
      <pivotArea dataOnly="0" labelOnly="1" outline="0" fieldPosition="0">
        <references count="3">
          <reference field="3" count="1" selected="0">
            <x v="86"/>
          </reference>
          <reference field="4" count="1">
            <x v="68"/>
          </reference>
          <reference field="5" count="1" selected="0">
            <x v="4"/>
          </reference>
        </references>
      </pivotArea>
    </format>
    <format dxfId="850">
      <pivotArea dataOnly="0" labelOnly="1" outline="0" fieldPosition="0">
        <references count="3">
          <reference field="3" count="1" selected="0">
            <x v="88"/>
          </reference>
          <reference field="4" count="1">
            <x v="52"/>
          </reference>
          <reference field="5" count="1" selected="0">
            <x v="20"/>
          </reference>
        </references>
      </pivotArea>
    </format>
    <format dxfId="849">
      <pivotArea dataOnly="0" labelOnly="1" outline="0" fieldPosition="0">
        <references count="3">
          <reference field="3" count="1" selected="0">
            <x v="89"/>
          </reference>
          <reference field="4" count="1">
            <x v="86"/>
          </reference>
          <reference field="5" count="1" selected="0">
            <x v="0"/>
          </reference>
        </references>
      </pivotArea>
    </format>
    <format dxfId="848">
      <pivotArea dataOnly="0" labelOnly="1" outline="0" fieldPosition="0">
        <references count="3">
          <reference field="3" count="1" selected="0">
            <x v="90"/>
          </reference>
          <reference field="4" count="1">
            <x v="28"/>
          </reference>
          <reference field="5" count="1" selected="0">
            <x v="25"/>
          </reference>
        </references>
      </pivotArea>
    </format>
    <format dxfId="847">
      <pivotArea dataOnly="0" labelOnly="1" outline="0" fieldPosition="0">
        <references count="3">
          <reference field="3" count="1" selected="0">
            <x v="91"/>
          </reference>
          <reference field="4" count="1">
            <x v="67"/>
          </reference>
          <reference field="5" count="1" selected="0">
            <x v="25"/>
          </reference>
        </references>
      </pivotArea>
    </format>
    <format dxfId="846">
      <pivotArea dataOnly="0" labelOnly="1" outline="0" fieldPosition="0">
        <references count="3">
          <reference field="3" count="1" selected="0">
            <x v="92"/>
          </reference>
          <reference field="4" count="1">
            <x v="41"/>
          </reference>
          <reference field="5" count="1" selected="0">
            <x v="25"/>
          </reference>
        </references>
      </pivotArea>
    </format>
    <format dxfId="845">
      <pivotArea dataOnly="0" labelOnly="1" outline="0" fieldPosition="0">
        <references count="3">
          <reference field="3" count="1" selected="0">
            <x v="93"/>
          </reference>
          <reference field="4" count="1">
            <x v="16"/>
          </reference>
          <reference field="5" count="1" selected="0">
            <x v="26"/>
          </reference>
        </references>
      </pivotArea>
    </format>
    <format dxfId="844">
      <pivotArea dataOnly="0" labelOnly="1" outline="0" fieldPosition="0">
        <references count="3">
          <reference field="3" count="1" selected="0">
            <x v="94"/>
          </reference>
          <reference field="4" count="1">
            <x v="31"/>
          </reference>
          <reference field="5" count="1" selected="0">
            <x v="31"/>
          </reference>
        </references>
      </pivotArea>
    </format>
    <format dxfId="843">
      <pivotArea dataOnly="0" labelOnly="1" outline="0" fieldPosition="0">
        <references count="3">
          <reference field="3" count="1" selected="0">
            <x v="95"/>
          </reference>
          <reference field="4" count="1">
            <x v="90"/>
          </reference>
          <reference field="5" count="1" selected="0">
            <x v="31"/>
          </reference>
        </references>
      </pivotArea>
    </format>
    <format dxfId="842">
      <pivotArea dataOnly="0" labelOnly="1" outline="0" fieldPosition="0">
        <references count="3">
          <reference field="3" count="1" selected="0">
            <x v="99"/>
          </reference>
          <reference field="4" count="1">
            <x v="12"/>
          </reference>
          <reference field="5" count="1" selected="0">
            <x v="27"/>
          </reference>
        </references>
      </pivotArea>
    </format>
    <format dxfId="841">
      <pivotArea dataOnly="0" labelOnly="1" outline="0" fieldPosition="0">
        <references count="4">
          <reference field="3" count="1" selected="0">
            <x v="1"/>
          </reference>
          <reference field="4" count="1" selected="0">
            <x v="15"/>
          </reference>
          <reference field="5" count="1" selected="0">
            <x v="1"/>
          </reference>
          <reference field="12" count="1">
            <x v="3"/>
          </reference>
        </references>
      </pivotArea>
    </format>
    <format dxfId="840">
      <pivotArea dataOnly="0" labelOnly="1" outline="0" fieldPosition="0">
        <references count="4">
          <reference field="3" count="1" selected="0">
            <x v="2"/>
          </reference>
          <reference field="4" count="1" selected="0">
            <x v="19"/>
          </reference>
          <reference field="5" count="1" selected="0">
            <x v="1"/>
          </reference>
          <reference field="12" count="1">
            <x v="3"/>
          </reference>
        </references>
      </pivotArea>
    </format>
    <format dxfId="839">
      <pivotArea dataOnly="0" labelOnly="1" outline="0" fieldPosition="0">
        <references count="4">
          <reference field="3" count="1" selected="0">
            <x v="3"/>
          </reference>
          <reference field="4" count="1" selected="0">
            <x v="8"/>
          </reference>
          <reference field="5" count="1" selected="0">
            <x v="10"/>
          </reference>
          <reference field="12" count="1">
            <x v="3"/>
          </reference>
        </references>
      </pivotArea>
    </format>
    <format dxfId="838">
      <pivotArea dataOnly="0" labelOnly="1" outline="0" fieldPosition="0">
        <references count="4">
          <reference field="3" count="1" selected="0">
            <x v="4"/>
          </reference>
          <reference field="4" count="1" selected="0">
            <x v="23"/>
          </reference>
          <reference field="5" count="1" selected="0">
            <x v="10"/>
          </reference>
          <reference field="12" count="1">
            <x v="3"/>
          </reference>
        </references>
      </pivotArea>
    </format>
    <format dxfId="837">
      <pivotArea dataOnly="0" labelOnly="1" outline="0" fieldPosition="0">
        <references count="4">
          <reference field="3" count="1" selected="0">
            <x v="5"/>
          </reference>
          <reference field="4" count="1" selected="0">
            <x v="27"/>
          </reference>
          <reference field="5" count="1" selected="0">
            <x v="10"/>
          </reference>
          <reference field="12" count="1">
            <x v="3"/>
          </reference>
        </references>
      </pivotArea>
    </format>
    <format dxfId="836">
      <pivotArea dataOnly="0" labelOnly="1" outline="0" fieldPosition="0">
        <references count="4">
          <reference field="3" count="1" selected="0">
            <x v="6"/>
          </reference>
          <reference field="4" count="1" selected="0">
            <x v="29"/>
          </reference>
          <reference field="5" count="1" selected="0">
            <x v="10"/>
          </reference>
          <reference field="12" count="1">
            <x v="3"/>
          </reference>
        </references>
      </pivotArea>
    </format>
    <format dxfId="835">
      <pivotArea dataOnly="0" labelOnly="1" outline="0" fieldPosition="0">
        <references count="4">
          <reference field="3" count="1" selected="0">
            <x v="7"/>
          </reference>
          <reference field="4" count="1" selected="0">
            <x v="57"/>
          </reference>
          <reference field="5" count="1" selected="0">
            <x v="10"/>
          </reference>
          <reference field="12" count="1">
            <x v="3"/>
          </reference>
        </references>
      </pivotArea>
    </format>
    <format dxfId="834">
      <pivotArea dataOnly="0" labelOnly="1" outline="0" fieldPosition="0">
        <references count="4">
          <reference field="3" count="1" selected="0">
            <x v="8"/>
          </reference>
          <reference field="4" count="1" selected="0">
            <x v="35"/>
          </reference>
          <reference field="5" count="1" selected="0">
            <x v="10"/>
          </reference>
          <reference field="12" count="1">
            <x v="3"/>
          </reference>
        </references>
      </pivotArea>
    </format>
    <format dxfId="833">
      <pivotArea dataOnly="0" labelOnly="1" outline="0" fieldPosition="0">
        <references count="4">
          <reference field="3" count="1" selected="0">
            <x v="9"/>
          </reference>
          <reference field="4" count="1" selected="0">
            <x v="20"/>
          </reference>
          <reference field="5" count="1" selected="0">
            <x v="10"/>
          </reference>
          <reference field="12" count="1">
            <x v="3"/>
          </reference>
        </references>
      </pivotArea>
    </format>
    <format dxfId="832">
      <pivotArea dataOnly="0" labelOnly="1" outline="0" fieldPosition="0">
        <references count="4">
          <reference field="3" count="1" selected="0">
            <x v="10"/>
          </reference>
          <reference field="4" count="1" selected="0">
            <x v="25"/>
          </reference>
          <reference field="5" count="1" selected="0">
            <x v="10"/>
          </reference>
          <reference field="12" count="1">
            <x v="3"/>
          </reference>
        </references>
      </pivotArea>
    </format>
    <format dxfId="831">
      <pivotArea dataOnly="0" labelOnly="1" outline="0" fieldPosition="0">
        <references count="4">
          <reference field="3" count="1" selected="0">
            <x v="11"/>
          </reference>
          <reference field="4" count="1" selected="0">
            <x v="58"/>
          </reference>
          <reference field="5" count="1" selected="0">
            <x v="10"/>
          </reference>
          <reference field="12" count="1">
            <x v="3"/>
          </reference>
        </references>
      </pivotArea>
    </format>
    <format dxfId="830">
      <pivotArea dataOnly="0" labelOnly="1" outline="0" fieldPosition="0">
        <references count="4">
          <reference field="3" count="1" selected="0">
            <x v="12"/>
          </reference>
          <reference field="4" count="1" selected="0">
            <x v="62"/>
          </reference>
          <reference field="5" count="1" selected="0">
            <x v="10"/>
          </reference>
          <reference field="12" count="1">
            <x v="3"/>
          </reference>
        </references>
      </pivotArea>
    </format>
    <format dxfId="829">
      <pivotArea dataOnly="0" labelOnly="1" outline="0" fieldPosition="0">
        <references count="4">
          <reference field="3" count="1" selected="0">
            <x v="13"/>
          </reference>
          <reference field="4" count="1" selected="0">
            <x v="40"/>
          </reference>
          <reference field="5" count="1" selected="0">
            <x v="10"/>
          </reference>
          <reference field="12" count="1">
            <x v="3"/>
          </reference>
        </references>
      </pivotArea>
    </format>
    <format dxfId="828">
      <pivotArea dataOnly="0" labelOnly="1" outline="0" fieldPosition="0">
        <references count="4">
          <reference field="3" count="1" selected="0">
            <x v="14"/>
          </reference>
          <reference field="4" count="1" selected="0">
            <x v="72"/>
          </reference>
          <reference field="5" count="1" selected="0">
            <x v="10"/>
          </reference>
          <reference field="12" count="1">
            <x v="3"/>
          </reference>
        </references>
      </pivotArea>
    </format>
    <format dxfId="827">
      <pivotArea dataOnly="0" labelOnly="1" outline="0" fieldPosition="0">
        <references count="4">
          <reference field="3" count="1" selected="0">
            <x v="15"/>
          </reference>
          <reference field="4" count="1" selected="0">
            <x v="77"/>
          </reference>
          <reference field="5" count="1" selected="0">
            <x v="10"/>
          </reference>
          <reference field="12" count="1">
            <x v="3"/>
          </reference>
        </references>
      </pivotArea>
    </format>
    <format dxfId="826">
      <pivotArea dataOnly="0" labelOnly="1" outline="0" fieldPosition="0">
        <references count="4">
          <reference field="3" count="1" selected="0">
            <x v="17"/>
          </reference>
          <reference field="4" count="1" selected="0">
            <x v="36"/>
          </reference>
          <reference field="5" count="1" selected="0">
            <x v="10"/>
          </reference>
          <reference field="12" count="1">
            <x v="3"/>
          </reference>
        </references>
      </pivotArea>
    </format>
    <format dxfId="825">
      <pivotArea dataOnly="0" labelOnly="1" outline="0" fieldPosition="0">
        <references count="4">
          <reference field="3" count="1" selected="0">
            <x v="18"/>
          </reference>
          <reference field="4" count="1" selected="0">
            <x v="13"/>
          </reference>
          <reference field="5" count="1" selected="0">
            <x v="10"/>
          </reference>
          <reference field="12" count="1">
            <x v="3"/>
          </reference>
        </references>
      </pivotArea>
    </format>
    <format dxfId="824">
      <pivotArea dataOnly="0" labelOnly="1" outline="0" fieldPosition="0">
        <references count="4">
          <reference field="3" count="1" selected="0">
            <x v="19"/>
          </reference>
          <reference field="4" count="1" selected="0">
            <x v="78"/>
          </reference>
          <reference field="5" count="1" selected="0">
            <x v="6"/>
          </reference>
          <reference field="12" count="1">
            <x v="3"/>
          </reference>
        </references>
      </pivotArea>
    </format>
    <format dxfId="823">
      <pivotArea dataOnly="0" labelOnly="1" outline="0" fieldPosition="0">
        <references count="4">
          <reference field="3" count="1" selected="0">
            <x v="20"/>
          </reference>
          <reference field="4" count="1" selected="0">
            <x v="37"/>
          </reference>
          <reference field="5" count="1" selected="0">
            <x v="7"/>
          </reference>
          <reference field="12" count="1">
            <x v="3"/>
          </reference>
        </references>
      </pivotArea>
    </format>
    <format dxfId="822">
      <pivotArea dataOnly="0" labelOnly="1" outline="0" fieldPosition="0">
        <references count="4">
          <reference field="3" count="1" selected="0">
            <x v="21"/>
          </reference>
          <reference field="4" count="1" selected="0">
            <x v="10"/>
          </reference>
          <reference field="5" count="1" selected="0">
            <x v="33"/>
          </reference>
          <reference field="12" count="1">
            <x v="3"/>
          </reference>
        </references>
      </pivotArea>
    </format>
    <format dxfId="821">
      <pivotArea dataOnly="0" labelOnly="1" outline="0" fieldPosition="0">
        <references count="4">
          <reference field="3" count="1" selected="0">
            <x v="22"/>
          </reference>
          <reference field="4" count="1" selected="0">
            <x v="53"/>
          </reference>
          <reference field="5" count="1" selected="0">
            <x v="33"/>
          </reference>
          <reference field="12" count="1">
            <x v="1"/>
          </reference>
        </references>
      </pivotArea>
    </format>
    <format dxfId="820">
      <pivotArea dataOnly="0" labelOnly="1" outline="0" fieldPosition="0">
        <references count="4">
          <reference field="3" count="1" selected="0">
            <x v="23"/>
          </reference>
          <reference field="4" count="1" selected="0">
            <x v="14"/>
          </reference>
          <reference field="5" count="1" selected="0">
            <x v="33"/>
          </reference>
          <reference field="12" count="1">
            <x v="3"/>
          </reference>
        </references>
      </pivotArea>
    </format>
    <format dxfId="819">
      <pivotArea dataOnly="0" labelOnly="1" outline="0" fieldPosition="0">
        <references count="4">
          <reference field="3" count="1" selected="0">
            <x v="24"/>
          </reference>
          <reference field="4" count="1" selected="0">
            <x v="46"/>
          </reference>
          <reference field="5" count="1" selected="0">
            <x v="33"/>
          </reference>
          <reference field="12" count="1">
            <x v="3"/>
          </reference>
        </references>
      </pivotArea>
    </format>
    <format dxfId="818">
      <pivotArea dataOnly="0" labelOnly="1" outline="0" fieldPosition="0">
        <references count="4">
          <reference field="3" count="1" selected="0">
            <x v="25"/>
          </reference>
          <reference field="4" count="1" selected="0">
            <x v="44"/>
          </reference>
          <reference field="5" count="1" selected="0">
            <x v="33"/>
          </reference>
          <reference field="12" count="1">
            <x v="3"/>
          </reference>
        </references>
      </pivotArea>
    </format>
    <format dxfId="817">
      <pivotArea dataOnly="0" labelOnly="1" outline="0" fieldPosition="0">
        <references count="4">
          <reference field="3" count="1" selected="0">
            <x v="26"/>
          </reference>
          <reference field="4" count="1" selected="0">
            <x v="43"/>
          </reference>
          <reference field="5" count="1" selected="0">
            <x v="33"/>
          </reference>
          <reference field="12" count="1">
            <x v="3"/>
          </reference>
        </references>
      </pivotArea>
    </format>
    <format dxfId="816">
      <pivotArea dataOnly="0" labelOnly="1" outline="0" fieldPosition="0">
        <references count="4">
          <reference field="3" count="1" selected="0">
            <x v="27"/>
          </reference>
          <reference field="4" count="1" selected="0">
            <x v="45"/>
          </reference>
          <reference field="5" count="1" selected="0">
            <x v="33"/>
          </reference>
          <reference field="12" count="1">
            <x v="3"/>
          </reference>
        </references>
      </pivotArea>
    </format>
    <format dxfId="815">
      <pivotArea dataOnly="0" labelOnly="1" outline="0" fieldPosition="0">
        <references count="4">
          <reference field="3" count="1" selected="0">
            <x v="28"/>
          </reference>
          <reference field="4" count="1" selected="0">
            <x v="60"/>
          </reference>
          <reference field="5" count="1" selected="0">
            <x v="33"/>
          </reference>
          <reference field="12" count="1">
            <x v="3"/>
          </reference>
        </references>
      </pivotArea>
    </format>
    <format dxfId="814">
      <pivotArea dataOnly="0" labelOnly="1" outline="0" fieldPosition="0">
        <references count="4">
          <reference field="3" count="1" selected="0">
            <x v="30"/>
          </reference>
          <reference field="4" count="1" selected="0">
            <x v="0"/>
          </reference>
          <reference field="5" count="1" selected="0">
            <x v="33"/>
          </reference>
          <reference field="12" count="1">
            <x v="1"/>
          </reference>
        </references>
      </pivotArea>
    </format>
    <format dxfId="813">
      <pivotArea dataOnly="0" labelOnly="1" outline="0" fieldPosition="0">
        <references count="4">
          <reference field="3" count="1" selected="0">
            <x v="31"/>
          </reference>
          <reference field="4" count="1" selected="0">
            <x v="32"/>
          </reference>
          <reference field="5" count="1" selected="0">
            <x v="33"/>
          </reference>
          <reference field="12" count="1">
            <x v="1"/>
          </reference>
        </references>
      </pivotArea>
    </format>
    <format dxfId="812">
      <pivotArea dataOnly="0" labelOnly="1" outline="0" fieldPosition="0">
        <references count="4">
          <reference field="3" count="1" selected="0">
            <x v="32"/>
          </reference>
          <reference field="4" count="1" selected="0">
            <x v="26"/>
          </reference>
          <reference field="5" count="1" selected="0">
            <x v="33"/>
          </reference>
          <reference field="12" count="1">
            <x v="3"/>
          </reference>
        </references>
      </pivotArea>
    </format>
    <format dxfId="811">
      <pivotArea dataOnly="0" labelOnly="1" outline="0" fieldPosition="0">
        <references count="4">
          <reference field="3" count="1" selected="0">
            <x v="33"/>
          </reference>
          <reference field="4" count="1" selected="0">
            <x v="47"/>
          </reference>
          <reference field="5" count="1" selected="0">
            <x v="33"/>
          </reference>
          <reference field="12" count="1">
            <x v="3"/>
          </reference>
        </references>
      </pivotArea>
    </format>
    <format dxfId="810">
      <pivotArea dataOnly="0" labelOnly="1" outline="0" fieldPosition="0">
        <references count="4">
          <reference field="3" count="1" selected="0">
            <x v="34"/>
          </reference>
          <reference field="4" count="1" selected="0">
            <x v="2"/>
          </reference>
          <reference field="5" count="1" selected="0">
            <x v="22"/>
          </reference>
          <reference field="12" count="1">
            <x v="3"/>
          </reference>
        </references>
      </pivotArea>
    </format>
    <format dxfId="809">
      <pivotArea dataOnly="0" labelOnly="1" outline="0" fieldPosition="0">
        <references count="4">
          <reference field="3" count="1" selected="0">
            <x v="35"/>
          </reference>
          <reference field="4" count="1" selected="0">
            <x v="22"/>
          </reference>
          <reference field="5" count="1" selected="0">
            <x v="14"/>
          </reference>
          <reference field="12" count="1">
            <x v="3"/>
          </reference>
        </references>
      </pivotArea>
    </format>
    <format dxfId="808">
      <pivotArea dataOnly="0" labelOnly="1" outline="0" fieldPosition="0">
        <references count="4">
          <reference field="3" count="1" selected="0">
            <x v="36"/>
          </reference>
          <reference field="4" count="1" selected="0">
            <x v="24"/>
          </reference>
          <reference field="5" count="1" selected="0">
            <x v="14"/>
          </reference>
          <reference field="12" count="1">
            <x v="3"/>
          </reference>
        </references>
      </pivotArea>
    </format>
    <format dxfId="807">
      <pivotArea dataOnly="0" labelOnly="1" outline="0" fieldPosition="0">
        <references count="4">
          <reference field="3" count="1" selected="0">
            <x v="37"/>
          </reference>
          <reference field="4" count="1" selected="0">
            <x v="21"/>
          </reference>
          <reference field="5" count="1" selected="0">
            <x v="5"/>
          </reference>
          <reference field="12" count="1">
            <x v="3"/>
          </reference>
        </references>
      </pivotArea>
    </format>
    <format dxfId="806">
      <pivotArea dataOnly="0" labelOnly="1" outline="0" fieldPosition="0">
        <references count="4">
          <reference field="3" count="1" selected="0">
            <x v="38"/>
          </reference>
          <reference field="4" count="1" selected="0">
            <x v="48"/>
          </reference>
          <reference field="5" count="1" selected="0">
            <x v="19"/>
          </reference>
          <reference field="12" count="1">
            <x v="3"/>
          </reference>
        </references>
      </pivotArea>
    </format>
    <format dxfId="805">
      <pivotArea dataOnly="0" labelOnly="1" outline="0" fieldPosition="0">
        <references count="4">
          <reference field="3" count="1" selected="0">
            <x v="39"/>
          </reference>
          <reference field="4" count="1" selected="0">
            <x v="7"/>
          </reference>
          <reference field="5" count="1" selected="0">
            <x v="23"/>
          </reference>
          <reference field="12" count="1">
            <x v="1"/>
          </reference>
        </references>
      </pivotArea>
    </format>
    <format dxfId="804">
      <pivotArea dataOnly="0" labelOnly="1" outline="0" fieldPosition="0">
        <references count="4">
          <reference field="3" count="1" selected="0">
            <x v="40"/>
          </reference>
          <reference field="4" count="1" selected="0">
            <x v="63"/>
          </reference>
          <reference field="5" count="1" selected="0">
            <x v="23"/>
          </reference>
          <reference field="12" count="1">
            <x v="3"/>
          </reference>
        </references>
      </pivotArea>
    </format>
    <format dxfId="803">
      <pivotArea dataOnly="0" labelOnly="1" outline="0" fieldPosition="0">
        <references count="4">
          <reference field="3" count="1" selected="0">
            <x v="41"/>
          </reference>
          <reference field="4" count="1" selected="0">
            <x v="83"/>
          </reference>
          <reference field="5" count="1" selected="0">
            <x v="23"/>
          </reference>
          <reference field="12" count="1">
            <x v="1"/>
          </reference>
        </references>
      </pivotArea>
    </format>
    <format dxfId="802">
      <pivotArea dataOnly="0" labelOnly="1" outline="0" fieldPosition="0">
        <references count="4">
          <reference field="3" count="1" selected="0">
            <x v="42"/>
          </reference>
          <reference field="4" count="1" selected="0">
            <x v="75"/>
          </reference>
          <reference field="5" count="1" selected="0">
            <x v="23"/>
          </reference>
          <reference field="12" count="1">
            <x v="1"/>
          </reference>
        </references>
      </pivotArea>
    </format>
    <format dxfId="801">
      <pivotArea dataOnly="0" labelOnly="1" outline="0" fieldPosition="0">
        <references count="4">
          <reference field="3" count="1" selected="0">
            <x v="43"/>
          </reference>
          <reference field="4" count="1" selected="0">
            <x v="88"/>
          </reference>
          <reference field="5" count="1" selected="0">
            <x v="24"/>
          </reference>
          <reference field="12" count="1">
            <x v="3"/>
          </reference>
        </references>
      </pivotArea>
    </format>
    <format dxfId="800">
      <pivotArea dataOnly="0" labelOnly="1" outline="0" fieldPosition="0">
        <references count="4">
          <reference field="3" count="1" selected="0">
            <x v="44"/>
          </reference>
          <reference field="4" count="1" selected="0">
            <x v="33"/>
          </reference>
          <reference field="5" count="1" selected="0">
            <x v="30"/>
          </reference>
          <reference field="12" count="1">
            <x v="3"/>
          </reference>
        </references>
      </pivotArea>
    </format>
    <format dxfId="799">
      <pivotArea dataOnly="0" labelOnly="1" outline="0" fieldPosition="0">
        <references count="4">
          <reference field="3" count="1" selected="0">
            <x v="45"/>
          </reference>
          <reference field="4" count="1" selected="0">
            <x v="76"/>
          </reference>
          <reference field="5" count="1" selected="0">
            <x v="30"/>
          </reference>
          <reference field="12" count="1">
            <x v="3"/>
          </reference>
        </references>
      </pivotArea>
    </format>
    <format dxfId="798">
      <pivotArea dataOnly="0" labelOnly="1" outline="0" fieldPosition="0">
        <references count="4">
          <reference field="3" count="1" selected="0">
            <x v="46"/>
          </reference>
          <reference field="4" count="1" selected="0">
            <x v="69"/>
          </reference>
          <reference field="5" count="1" selected="0">
            <x v="17"/>
          </reference>
          <reference field="12" count="1">
            <x v="3"/>
          </reference>
        </references>
      </pivotArea>
    </format>
    <format dxfId="797">
      <pivotArea dataOnly="0" labelOnly="1" outline="0" fieldPosition="0">
        <references count="4">
          <reference field="3" count="1" selected="0">
            <x v="47"/>
          </reference>
          <reference field="4" count="1" selected="0">
            <x v="87"/>
          </reference>
          <reference field="5" count="1" selected="0">
            <x v="18"/>
          </reference>
          <reference field="12" count="1">
            <x v="1"/>
          </reference>
        </references>
      </pivotArea>
    </format>
    <format dxfId="796">
      <pivotArea dataOnly="0" labelOnly="1" outline="0" fieldPosition="0">
        <references count="4">
          <reference field="3" count="1" selected="0">
            <x v="48"/>
          </reference>
          <reference field="4" count="1" selected="0">
            <x v="30"/>
          </reference>
          <reference field="5" count="1" selected="0">
            <x v="29"/>
          </reference>
          <reference field="12" count="1">
            <x v="3"/>
          </reference>
        </references>
      </pivotArea>
    </format>
    <format dxfId="795">
      <pivotArea dataOnly="0" labelOnly="1" outline="0" fieldPosition="0">
        <references count="4">
          <reference field="3" count="1" selected="0">
            <x v="49"/>
          </reference>
          <reference field="4" count="1" selected="0">
            <x v="34"/>
          </reference>
          <reference field="5" count="1" selected="0">
            <x v="29"/>
          </reference>
          <reference field="12" count="1">
            <x v="3"/>
          </reference>
        </references>
      </pivotArea>
    </format>
    <format dxfId="794">
      <pivotArea dataOnly="0" labelOnly="1" outline="0" fieldPosition="0">
        <references count="4">
          <reference field="3" count="1" selected="0">
            <x v="50"/>
          </reference>
          <reference field="4" count="1" selected="0">
            <x v="39"/>
          </reference>
          <reference field="5" count="1" selected="0">
            <x v="29"/>
          </reference>
          <reference field="12" count="1">
            <x v="3"/>
          </reference>
        </references>
      </pivotArea>
    </format>
    <format dxfId="793">
      <pivotArea dataOnly="0" labelOnly="1" outline="0" fieldPosition="0">
        <references count="4">
          <reference field="3" count="1" selected="0">
            <x v="51"/>
          </reference>
          <reference field="4" count="1" selected="0">
            <x v="80"/>
          </reference>
          <reference field="5" count="1" selected="0">
            <x v="29"/>
          </reference>
          <reference field="12" count="1">
            <x v="3"/>
          </reference>
        </references>
      </pivotArea>
    </format>
    <format dxfId="792">
      <pivotArea dataOnly="0" labelOnly="1" outline="0" fieldPosition="0">
        <references count="4">
          <reference field="3" count="1" selected="0">
            <x v="52"/>
          </reference>
          <reference field="4" count="1" selected="0">
            <x v="79"/>
          </reference>
          <reference field="5" count="1" selected="0">
            <x v="29"/>
          </reference>
          <reference field="12" count="1">
            <x v="3"/>
          </reference>
        </references>
      </pivotArea>
    </format>
    <format dxfId="791">
      <pivotArea dataOnly="0" labelOnly="1" outline="0" fieldPosition="0">
        <references count="4">
          <reference field="3" count="1" selected="0">
            <x v="55"/>
          </reference>
          <reference field="4" count="1" selected="0">
            <x v="74"/>
          </reference>
          <reference field="5" count="1" selected="0">
            <x v="2"/>
          </reference>
          <reference field="12" count="1">
            <x v="3"/>
          </reference>
        </references>
      </pivotArea>
    </format>
    <format dxfId="790">
      <pivotArea dataOnly="0" labelOnly="1" outline="0" fieldPosition="0">
        <references count="4">
          <reference field="3" count="1" selected="0">
            <x v="56"/>
          </reference>
          <reference field="4" count="1" selected="0">
            <x v="89"/>
          </reference>
          <reference field="5" count="1" selected="0">
            <x v="3"/>
          </reference>
          <reference field="12" count="1">
            <x v="3"/>
          </reference>
        </references>
      </pivotArea>
    </format>
    <format dxfId="789">
      <pivotArea dataOnly="0" labelOnly="1" outline="0" fieldPosition="0">
        <references count="4">
          <reference field="3" count="1" selected="0">
            <x v="57"/>
          </reference>
          <reference field="4" count="1" selected="0">
            <x v="1"/>
          </reference>
          <reference field="5" count="1" selected="0">
            <x v="29"/>
          </reference>
          <reference field="12" count="1">
            <x v="3"/>
          </reference>
        </references>
      </pivotArea>
    </format>
    <format dxfId="788">
      <pivotArea dataOnly="0" labelOnly="1" outline="0" fieldPosition="0">
        <references count="4">
          <reference field="3" count="1" selected="0">
            <x v="58"/>
          </reference>
          <reference field="4" count="1" selected="0">
            <x v="9"/>
          </reference>
          <reference field="5" count="1" selected="0">
            <x v="29"/>
          </reference>
          <reference field="12" count="1">
            <x v="3"/>
          </reference>
        </references>
      </pivotArea>
    </format>
    <format dxfId="787">
      <pivotArea dataOnly="0" labelOnly="1" outline="0" fieldPosition="0">
        <references count="4">
          <reference field="3" count="1" selected="0">
            <x v="59"/>
          </reference>
          <reference field="4" count="1" selected="0">
            <x v="5"/>
          </reference>
          <reference field="5" count="1" selected="0">
            <x v="29"/>
          </reference>
          <reference field="12" count="1">
            <x v="3"/>
          </reference>
        </references>
      </pivotArea>
    </format>
    <format dxfId="786">
      <pivotArea dataOnly="0" labelOnly="1" outline="0" fieldPosition="0">
        <references count="4">
          <reference field="3" count="1" selected="0">
            <x v="60"/>
          </reference>
          <reference field="4" count="1" selected="0">
            <x v="38"/>
          </reference>
          <reference field="5" count="1" selected="0">
            <x v="29"/>
          </reference>
          <reference field="12" count="1">
            <x v="3"/>
          </reference>
        </references>
      </pivotArea>
    </format>
    <format dxfId="785">
      <pivotArea dataOnly="0" labelOnly="1" outline="0" fieldPosition="0">
        <references count="4">
          <reference field="3" count="1" selected="0">
            <x v="61"/>
          </reference>
          <reference field="4" count="1" selected="0">
            <x v="50"/>
          </reference>
          <reference field="5" count="1" selected="0">
            <x v="29"/>
          </reference>
          <reference field="12" count="1">
            <x v="3"/>
          </reference>
        </references>
      </pivotArea>
    </format>
    <format dxfId="784">
      <pivotArea dataOnly="0" labelOnly="1" outline="0" fieldPosition="0">
        <references count="4">
          <reference field="3" count="1" selected="0">
            <x v="62"/>
          </reference>
          <reference field="4" count="1" selected="0">
            <x v="51"/>
          </reference>
          <reference field="5" count="1" selected="0">
            <x v="29"/>
          </reference>
          <reference field="12" count="1">
            <x v="3"/>
          </reference>
        </references>
      </pivotArea>
    </format>
    <format dxfId="783">
      <pivotArea dataOnly="0" labelOnly="1" outline="0" fieldPosition="0">
        <references count="4">
          <reference field="3" count="1" selected="0">
            <x v="63"/>
          </reference>
          <reference field="4" count="1" selected="0">
            <x v="64"/>
          </reference>
          <reference field="5" count="1" selected="0">
            <x v="29"/>
          </reference>
          <reference field="12" count="1">
            <x v="3"/>
          </reference>
        </references>
      </pivotArea>
    </format>
    <format dxfId="782">
      <pivotArea dataOnly="0" labelOnly="1" outline="0" fieldPosition="0">
        <references count="4">
          <reference field="3" count="1" selected="0">
            <x v="64"/>
          </reference>
          <reference field="4" count="1" selected="0">
            <x v="84"/>
          </reference>
          <reference field="5" count="1" selected="0">
            <x v="29"/>
          </reference>
          <reference field="12" count="1">
            <x v="3"/>
          </reference>
        </references>
      </pivotArea>
    </format>
    <format dxfId="781">
      <pivotArea dataOnly="0" labelOnly="1" outline="0" fieldPosition="0">
        <references count="4">
          <reference field="3" count="1" selected="0">
            <x v="65"/>
          </reference>
          <reference field="4" count="1" selected="0">
            <x v="73"/>
          </reference>
          <reference field="5" count="1" selected="0">
            <x v="29"/>
          </reference>
          <reference field="12" count="1">
            <x v="3"/>
          </reference>
        </references>
      </pivotArea>
    </format>
    <format dxfId="780">
      <pivotArea dataOnly="0" labelOnly="1" outline="0" fieldPosition="0">
        <references count="4">
          <reference field="3" count="1" selected="0">
            <x v="66"/>
          </reference>
          <reference field="4" count="1" selected="0">
            <x v="82"/>
          </reference>
          <reference field="5" count="1" selected="0">
            <x v="8"/>
          </reference>
          <reference field="12" count="1">
            <x v="3"/>
          </reference>
        </references>
      </pivotArea>
    </format>
    <format dxfId="779">
      <pivotArea dataOnly="0" labelOnly="1" outline="0" fieldPosition="0">
        <references count="4">
          <reference field="3" count="1" selected="0">
            <x v="67"/>
          </reference>
          <reference field="4" count="1" selected="0">
            <x v="49"/>
          </reference>
          <reference field="5" count="1" selected="0">
            <x v="8"/>
          </reference>
          <reference field="12" count="1">
            <x v="3"/>
          </reference>
        </references>
      </pivotArea>
    </format>
    <format dxfId="778">
      <pivotArea dataOnly="0" labelOnly="1" outline="0" fieldPosition="0">
        <references count="4">
          <reference field="3" count="1" selected="0">
            <x v="68"/>
          </reference>
          <reference field="4" count="1" selected="0">
            <x v="54"/>
          </reference>
          <reference field="5" count="1" selected="0">
            <x v="8"/>
          </reference>
          <reference field="12" count="1">
            <x v="0"/>
          </reference>
        </references>
      </pivotArea>
    </format>
    <format dxfId="777">
      <pivotArea dataOnly="0" labelOnly="1" outline="0" fieldPosition="0">
        <references count="4">
          <reference field="3" count="1" selected="0">
            <x v="69"/>
          </reference>
          <reference field="4" count="1" selected="0">
            <x v="61"/>
          </reference>
          <reference field="5" count="1" selected="0">
            <x v="8"/>
          </reference>
          <reference field="12" count="1">
            <x v="3"/>
          </reference>
        </references>
      </pivotArea>
    </format>
    <format dxfId="776">
      <pivotArea dataOnly="0" labelOnly="1" outline="0" fieldPosition="0">
        <references count="4">
          <reference field="3" count="1" selected="0">
            <x v="70"/>
          </reference>
          <reference field="4" count="1" selected="0">
            <x v="65"/>
          </reference>
          <reference field="5" count="1" selected="0">
            <x v="8"/>
          </reference>
          <reference field="12" count="1">
            <x v="3"/>
          </reference>
        </references>
      </pivotArea>
    </format>
    <format dxfId="775">
      <pivotArea dataOnly="0" labelOnly="1" outline="0" fieldPosition="0">
        <references count="4">
          <reference field="3" count="1" selected="0">
            <x v="71"/>
          </reference>
          <reference field="4" count="1" selected="0">
            <x v="66"/>
          </reference>
          <reference field="5" count="1" selected="0">
            <x v="8"/>
          </reference>
          <reference field="12" count="1">
            <x v="3"/>
          </reference>
        </references>
      </pivotArea>
    </format>
    <format dxfId="774">
      <pivotArea dataOnly="0" labelOnly="1" outline="0" fieldPosition="0">
        <references count="4">
          <reference field="3" count="1" selected="0">
            <x v="72"/>
          </reference>
          <reference field="4" count="1" selected="0">
            <x v="4"/>
          </reference>
          <reference field="5" count="1" selected="0">
            <x v="8"/>
          </reference>
          <reference field="12" count="1">
            <x v="3"/>
          </reference>
        </references>
      </pivotArea>
    </format>
    <format dxfId="773">
      <pivotArea dataOnly="0" labelOnly="1" outline="0" fieldPosition="0">
        <references count="4">
          <reference field="3" count="1" selected="0">
            <x v="73"/>
          </reference>
          <reference field="4" count="1" selected="0">
            <x v="3"/>
          </reference>
          <reference field="5" count="1" selected="0">
            <x v="11"/>
          </reference>
          <reference field="12" count="1">
            <x v="3"/>
          </reference>
        </references>
      </pivotArea>
    </format>
    <format dxfId="772">
      <pivotArea dataOnly="0" labelOnly="1" outline="0" fieldPosition="0">
        <references count="4">
          <reference field="3" count="1" selected="0">
            <x v="74"/>
          </reference>
          <reference field="4" count="1" selected="0">
            <x v="17"/>
          </reference>
          <reference field="5" count="1" selected="0">
            <x v="12"/>
          </reference>
          <reference field="12" count="1">
            <x v="3"/>
          </reference>
        </references>
      </pivotArea>
    </format>
    <format dxfId="771">
      <pivotArea dataOnly="0" labelOnly="1" outline="0" fieldPosition="0">
        <references count="4">
          <reference field="3" count="1" selected="0">
            <x v="75"/>
          </reference>
          <reference field="4" count="1" selected="0">
            <x v="18"/>
          </reference>
          <reference field="5" count="1" selected="0">
            <x v="16"/>
          </reference>
          <reference field="12" count="1">
            <x v="3"/>
          </reference>
        </references>
      </pivotArea>
    </format>
    <format dxfId="770">
      <pivotArea dataOnly="0" labelOnly="1" outline="0" fieldPosition="0">
        <references count="4">
          <reference field="3" count="1" selected="0">
            <x v="76"/>
          </reference>
          <reference field="4" count="1" selected="0">
            <x v="56"/>
          </reference>
          <reference field="5" count="1" selected="0">
            <x v="16"/>
          </reference>
          <reference field="12" count="1">
            <x v="3"/>
          </reference>
        </references>
      </pivotArea>
    </format>
    <format dxfId="769">
      <pivotArea dataOnly="0" labelOnly="1" outline="0" fieldPosition="0">
        <references count="4">
          <reference field="3" count="1" selected="0">
            <x v="77"/>
          </reference>
          <reference field="4" count="1" selected="0">
            <x v="6"/>
          </reference>
          <reference field="5" count="1" selected="0">
            <x v="16"/>
          </reference>
          <reference field="12" count="1">
            <x v="3"/>
          </reference>
        </references>
      </pivotArea>
    </format>
    <format dxfId="768">
      <pivotArea dataOnly="0" labelOnly="1" outline="0" fieldPosition="0">
        <references count="4">
          <reference field="3" count="1" selected="0">
            <x v="78"/>
          </reference>
          <reference field="4" count="1" selected="0">
            <x v="81"/>
          </reference>
          <reference field="5" count="1" selected="0">
            <x v="16"/>
          </reference>
          <reference field="12" count="1">
            <x v="3"/>
          </reference>
        </references>
      </pivotArea>
    </format>
    <format dxfId="767">
      <pivotArea dataOnly="0" labelOnly="1" outline="0" fieldPosition="0">
        <references count="4">
          <reference field="3" count="1" selected="0">
            <x v="79"/>
          </reference>
          <reference field="4" count="1" selected="0">
            <x v="55"/>
          </reference>
          <reference field="5" count="1" selected="0">
            <x v="16"/>
          </reference>
          <reference field="12" count="1">
            <x v="3"/>
          </reference>
        </references>
      </pivotArea>
    </format>
    <format dxfId="766">
      <pivotArea dataOnly="0" labelOnly="1" outline="0" fieldPosition="0">
        <references count="4">
          <reference field="3" count="1" selected="0">
            <x v="80"/>
          </reference>
          <reference field="4" count="1" selected="0">
            <x v="11"/>
          </reference>
          <reference field="5" count="1" selected="0">
            <x v="16"/>
          </reference>
          <reference field="12" count="1">
            <x v="3"/>
          </reference>
        </references>
      </pivotArea>
    </format>
    <format dxfId="765">
      <pivotArea dataOnly="0" labelOnly="1" outline="0" fieldPosition="0">
        <references count="4">
          <reference field="3" count="1" selected="0">
            <x v="81"/>
          </reference>
          <reference field="4" count="1" selected="0">
            <x v="85"/>
          </reference>
          <reference field="5" count="1" selected="0">
            <x v="16"/>
          </reference>
          <reference field="12" count="1">
            <x v="3"/>
          </reference>
        </references>
      </pivotArea>
    </format>
    <format dxfId="764">
      <pivotArea dataOnly="0" labelOnly="1" outline="0" fieldPosition="0">
        <references count="4">
          <reference field="3" count="1" selected="0">
            <x v="82"/>
          </reference>
          <reference field="4" count="1" selected="0">
            <x v="70"/>
          </reference>
          <reference field="5" count="1" selected="0">
            <x v="16"/>
          </reference>
          <reference field="12" count="1">
            <x v="1"/>
          </reference>
        </references>
      </pivotArea>
    </format>
    <format dxfId="763">
      <pivotArea dataOnly="0" labelOnly="1" outline="0" fieldPosition="0">
        <references count="4">
          <reference field="3" count="1" selected="0">
            <x v="83"/>
          </reference>
          <reference field="4" count="1" selected="0">
            <x v="71"/>
          </reference>
          <reference field="5" count="1" selected="0">
            <x v="16"/>
          </reference>
          <reference field="12" count="1">
            <x v="3"/>
          </reference>
        </references>
      </pivotArea>
    </format>
    <format dxfId="762">
      <pivotArea dataOnly="0" labelOnly="1" outline="0" fieldPosition="0">
        <references count="4">
          <reference field="3" count="1" selected="0">
            <x v="84"/>
          </reference>
          <reference field="4" count="1" selected="0">
            <x v="59"/>
          </reference>
          <reference field="5" count="1" selected="0">
            <x v="16"/>
          </reference>
          <reference field="12" count="1">
            <x v="3"/>
          </reference>
        </references>
      </pivotArea>
    </format>
    <format dxfId="761">
      <pivotArea dataOnly="0" labelOnly="1" outline="0" fieldPosition="0">
        <references count="4">
          <reference field="3" count="1" selected="0">
            <x v="85"/>
          </reference>
          <reference field="4" count="1" selected="0">
            <x v="42"/>
          </reference>
          <reference field="5" count="1" selected="0">
            <x v="28"/>
          </reference>
          <reference field="12" count="1">
            <x v="3"/>
          </reference>
        </references>
      </pivotArea>
    </format>
    <format dxfId="760">
      <pivotArea dataOnly="0" labelOnly="1" outline="0" fieldPosition="0">
        <references count="4">
          <reference field="3" count="1" selected="0">
            <x v="86"/>
          </reference>
          <reference field="4" count="1" selected="0">
            <x v="68"/>
          </reference>
          <reference field="5" count="1" selected="0">
            <x v="4"/>
          </reference>
          <reference field="12" count="1">
            <x v="3"/>
          </reference>
        </references>
      </pivotArea>
    </format>
    <format dxfId="759">
      <pivotArea dataOnly="0" labelOnly="1" outline="0" fieldPosition="0">
        <references count="4">
          <reference field="3" count="1" selected="0">
            <x v="88"/>
          </reference>
          <reference field="4" count="1" selected="0">
            <x v="52"/>
          </reference>
          <reference field="5" count="1" selected="0">
            <x v="20"/>
          </reference>
          <reference field="12" count="1">
            <x v="1"/>
          </reference>
        </references>
      </pivotArea>
    </format>
    <format dxfId="758">
      <pivotArea dataOnly="0" labelOnly="1" outline="0" fieldPosition="0">
        <references count="4">
          <reference field="3" count="1" selected="0">
            <x v="89"/>
          </reference>
          <reference field="4" count="1" selected="0">
            <x v="86"/>
          </reference>
          <reference field="5" count="1" selected="0">
            <x v="0"/>
          </reference>
          <reference field="12" count="1">
            <x v="3"/>
          </reference>
        </references>
      </pivotArea>
    </format>
    <format dxfId="757">
      <pivotArea dataOnly="0" labelOnly="1" outline="0" fieldPosition="0">
        <references count="4">
          <reference field="3" count="1" selected="0">
            <x v="90"/>
          </reference>
          <reference field="4" count="1" selected="0">
            <x v="28"/>
          </reference>
          <reference field="5" count="1" selected="0">
            <x v="25"/>
          </reference>
          <reference field="12" count="1">
            <x v="3"/>
          </reference>
        </references>
      </pivotArea>
    </format>
    <format dxfId="756">
      <pivotArea dataOnly="0" labelOnly="1" outline="0" fieldPosition="0">
        <references count="4">
          <reference field="3" count="1" selected="0">
            <x v="91"/>
          </reference>
          <reference field="4" count="1" selected="0">
            <x v="67"/>
          </reference>
          <reference field="5" count="1" selected="0">
            <x v="25"/>
          </reference>
          <reference field="12" count="1">
            <x v="3"/>
          </reference>
        </references>
      </pivotArea>
    </format>
    <format dxfId="755">
      <pivotArea dataOnly="0" labelOnly="1" outline="0" fieldPosition="0">
        <references count="4">
          <reference field="3" count="1" selected="0">
            <x v="92"/>
          </reference>
          <reference field="4" count="1" selected="0">
            <x v="41"/>
          </reference>
          <reference field="5" count="1" selected="0">
            <x v="25"/>
          </reference>
          <reference field="12" count="1">
            <x v="3"/>
          </reference>
        </references>
      </pivotArea>
    </format>
    <format dxfId="754">
      <pivotArea dataOnly="0" labelOnly="1" outline="0" fieldPosition="0">
        <references count="4">
          <reference field="3" count="1" selected="0">
            <x v="93"/>
          </reference>
          <reference field="4" count="1" selected="0">
            <x v="16"/>
          </reference>
          <reference field="5" count="1" selected="0">
            <x v="26"/>
          </reference>
          <reference field="12" count="1">
            <x v="3"/>
          </reference>
        </references>
      </pivotArea>
    </format>
    <format dxfId="753">
      <pivotArea dataOnly="0" labelOnly="1" outline="0" fieldPosition="0">
        <references count="4">
          <reference field="3" count="1" selected="0">
            <x v="94"/>
          </reference>
          <reference field="4" count="1" selected="0">
            <x v="31"/>
          </reference>
          <reference field="5" count="1" selected="0">
            <x v="31"/>
          </reference>
          <reference field="12" count="1">
            <x v="3"/>
          </reference>
        </references>
      </pivotArea>
    </format>
    <format dxfId="752">
      <pivotArea dataOnly="0" labelOnly="1" outline="0" fieldPosition="0">
        <references count="4">
          <reference field="3" count="1" selected="0">
            <x v="95"/>
          </reference>
          <reference field="4" count="1" selected="0">
            <x v="90"/>
          </reference>
          <reference field="5" count="1" selected="0">
            <x v="31"/>
          </reference>
          <reference field="12" count="1">
            <x v="3"/>
          </reference>
        </references>
      </pivotArea>
    </format>
    <format dxfId="751">
      <pivotArea dataOnly="0" labelOnly="1" outline="0" fieldPosition="0">
        <references count="4">
          <reference field="3" count="1" selected="0">
            <x v="99"/>
          </reference>
          <reference field="4" count="1" selected="0">
            <x v="12"/>
          </reference>
          <reference field="5" count="1" selected="0">
            <x v="27"/>
          </reference>
          <reference field="12" count="1">
            <x v="3"/>
          </reference>
        </references>
      </pivotArea>
    </format>
    <format dxfId="750">
      <pivotArea type="topRight" dataOnly="0" labelOnly="1" outline="0" fieldPosition="0"/>
    </format>
    <format dxfId="749">
      <pivotArea type="origin" dataOnly="0" labelOnly="1" outline="0" fieldPosition="0"/>
    </format>
    <format dxfId="748">
      <pivotArea field="3" type="button" dataOnly="0" labelOnly="1" outline="0" axis="axisRow" fieldPosition="0"/>
    </format>
    <format dxfId="747">
      <pivotArea field="5" type="button" dataOnly="0" labelOnly="1" outline="0" axis="axisRow" fieldPosition="1"/>
    </format>
    <format dxfId="746">
      <pivotArea field="4" type="button" dataOnly="0" labelOnly="1" outline="0" axis="axisRow" fieldPosition="2"/>
    </format>
    <format dxfId="745">
      <pivotArea field="12" type="button" dataOnly="0" labelOnly="1" outline="0" axis="axisRow" fieldPosition="3"/>
    </format>
    <format dxfId="744">
      <pivotArea type="origin" dataOnly="0" labelOnly="1" outline="0" fieldPosition="0"/>
    </format>
    <format dxfId="743">
      <pivotArea field="3" type="button" dataOnly="0" labelOnly="1" outline="0" axis="axisRow" fieldPosition="0"/>
    </format>
    <format dxfId="742">
      <pivotArea field="5" type="button" dataOnly="0" labelOnly="1" outline="0" axis="axisRow" fieldPosition="1"/>
    </format>
    <format dxfId="741">
      <pivotArea field="4" type="button" dataOnly="0" labelOnly="1" outline="0" axis="axisRow" fieldPosition="2"/>
    </format>
    <format dxfId="740">
      <pivotArea field="12" type="button" dataOnly="0" labelOnly="1" outline="0" axis="axisRow" fieldPosition="3"/>
    </format>
    <format dxfId="739">
      <pivotArea dataOnly="0" labelOnly="1" outline="0" fieldPosition="0">
        <references count="1">
          <reference field="3" count="49">
            <x v="1"/>
            <x v="2"/>
            <x v="3"/>
            <x v="4"/>
            <x v="5"/>
            <x v="6"/>
            <x v="7"/>
            <x v="8"/>
            <x v="9"/>
            <x v="10"/>
            <x v="11"/>
            <x v="12"/>
            <x v="13"/>
            <x v="14"/>
            <x v="15"/>
            <x v="17"/>
            <x v="18"/>
            <x v="19"/>
            <x v="20"/>
            <x v="21"/>
            <x v="22"/>
            <x v="23"/>
            <x v="24"/>
            <x v="25"/>
            <x v="26"/>
            <x v="27"/>
            <x v="28"/>
            <x v="30"/>
            <x v="31"/>
            <x v="32"/>
            <x v="33"/>
            <x v="34"/>
            <x v="35"/>
            <x v="36"/>
            <x v="37"/>
            <x v="38"/>
            <x v="39"/>
            <x v="40"/>
            <x v="41"/>
            <x v="42"/>
            <x v="43"/>
            <x v="44"/>
            <x v="45"/>
            <x v="46"/>
            <x v="47"/>
            <x v="48"/>
            <x v="49"/>
            <x v="50"/>
            <x v="51"/>
          </reference>
        </references>
      </pivotArea>
    </format>
    <format dxfId="738">
      <pivotArea dataOnly="0" labelOnly="1" outline="0" fieldPosition="0">
        <references count="2">
          <reference field="3" count="1" selected="0">
            <x v="98"/>
          </reference>
          <reference field="5" count="1">
            <x v="32"/>
          </reference>
        </references>
      </pivotArea>
    </format>
    <format dxfId="737">
      <pivotArea dataOnly="0" labelOnly="1" outline="0" fieldPosition="0">
        <references count="3">
          <reference field="3" count="1" selected="0">
            <x v="2"/>
          </reference>
          <reference field="4" count="1">
            <x v="19"/>
          </reference>
          <reference field="5" count="1" selected="0">
            <x v="1"/>
          </reference>
        </references>
      </pivotArea>
    </format>
    <format dxfId="736">
      <pivotArea dataOnly="0" labelOnly="1" outline="0" fieldPosition="0">
        <references count="3">
          <reference field="3" count="1" selected="0">
            <x v="70"/>
          </reference>
          <reference field="4" count="1">
            <x v="65"/>
          </reference>
          <reference field="5" count="1" selected="0">
            <x v="8"/>
          </reference>
        </references>
      </pivotArea>
    </format>
    <format dxfId="735">
      <pivotArea dataOnly="0" labelOnly="1" outline="0" fieldPosition="0">
        <references count="3">
          <reference field="3" count="1" selected="0">
            <x v="71"/>
          </reference>
          <reference field="4" count="1">
            <x v="66"/>
          </reference>
          <reference field="5" count="1" selected="0">
            <x v="8"/>
          </reference>
        </references>
      </pivotArea>
    </format>
    <format dxfId="734">
      <pivotArea dataOnly="0" labelOnly="1" outline="0" fieldPosition="0">
        <references count="4">
          <reference field="3" count="1" selected="0">
            <x v="2"/>
          </reference>
          <reference field="4" count="1" selected="0">
            <x v="19"/>
          </reference>
          <reference field="5" count="1" selected="0">
            <x v="1"/>
          </reference>
          <reference field="12" count="1">
            <x v="3"/>
          </reference>
        </references>
      </pivotArea>
    </format>
    <format dxfId="733">
      <pivotArea dataOnly="0" labelOnly="1" outline="0" fieldPosition="0">
        <references count="4">
          <reference field="3" count="1" selected="0">
            <x v="5"/>
          </reference>
          <reference field="4" count="1" selected="0">
            <x v="27"/>
          </reference>
          <reference field="5" count="1" selected="0">
            <x v="10"/>
          </reference>
          <reference field="12" count="1">
            <x v="3"/>
          </reference>
        </references>
      </pivotArea>
    </format>
    <format dxfId="732">
      <pivotArea dataOnly="0" labelOnly="1" outline="0" fieldPosition="0">
        <references count="4">
          <reference field="3" count="1" selected="0">
            <x v="22"/>
          </reference>
          <reference field="4" count="1" selected="0">
            <x v="53"/>
          </reference>
          <reference field="5" count="1" selected="0">
            <x v="33"/>
          </reference>
          <reference field="12" count="1">
            <x v="1"/>
          </reference>
        </references>
      </pivotArea>
    </format>
    <format dxfId="731">
      <pivotArea dataOnly="0" labelOnly="1" outline="0" fieldPosition="0">
        <references count="4">
          <reference field="3" count="1" selected="0">
            <x v="39"/>
          </reference>
          <reference field="4" count="1" selected="0">
            <x v="7"/>
          </reference>
          <reference field="5" count="1" selected="0">
            <x v="23"/>
          </reference>
          <reference field="12" count="1">
            <x v="1"/>
          </reference>
        </references>
      </pivotArea>
    </format>
    <format dxfId="730">
      <pivotArea dataOnly="0" labelOnly="1" outline="0" fieldPosition="0">
        <references count="4">
          <reference field="3" count="1" selected="0">
            <x v="41"/>
          </reference>
          <reference field="4" count="1" selected="0">
            <x v="83"/>
          </reference>
          <reference field="5" count="1" selected="0">
            <x v="23"/>
          </reference>
          <reference field="12" count="1">
            <x v="1"/>
          </reference>
        </references>
      </pivotArea>
    </format>
    <format dxfId="729">
      <pivotArea dataOnly="0" labelOnly="1" outline="0" fieldPosition="0">
        <references count="4">
          <reference field="3" count="1" selected="0">
            <x v="42"/>
          </reference>
          <reference field="4" count="1" selected="0">
            <x v="75"/>
          </reference>
          <reference field="5" count="1" selected="0">
            <x v="23"/>
          </reference>
          <reference field="12" count="1">
            <x v="1"/>
          </reference>
        </references>
      </pivotArea>
    </format>
    <format dxfId="728">
      <pivotArea dataOnly="0" labelOnly="1" outline="0" fieldPosition="0">
        <references count="4">
          <reference field="3" count="1" selected="0">
            <x v="68"/>
          </reference>
          <reference field="4" count="1" selected="0">
            <x v="54"/>
          </reference>
          <reference field="5" count="1" selected="0">
            <x v="8"/>
          </reference>
          <reference field="12" count="1">
            <x v="0"/>
          </reference>
        </references>
      </pivotArea>
    </format>
    <format dxfId="727">
      <pivotArea dataOnly="0" labelOnly="1" outline="0" fieldPosition="0">
        <references count="4">
          <reference field="3" count="1" selected="0">
            <x v="70"/>
          </reference>
          <reference field="4" count="1" selected="0">
            <x v="65"/>
          </reference>
          <reference field="5" count="1" selected="0">
            <x v="8"/>
          </reference>
          <reference field="12" count="1">
            <x v="3"/>
          </reference>
        </references>
      </pivotArea>
    </format>
    <format dxfId="726">
      <pivotArea dataOnly="0" labelOnly="1" outline="0" fieldPosition="0">
        <references count="4">
          <reference field="3" count="1" selected="0">
            <x v="71"/>
          </reference>
          <reference field="4" count="1" selected="0">
            <x v="66"/>
          </reference>
          <reference field="5" count="1" selected="0">
            <x v="8"/>
          </reference>
          <reference field="12" count="1">
            <x v="3"/>
          </reference>
        </references>
      </pivotArea>
    </format>
    <format dxfId="725">
      <pivotArea dataOnly="0" labelOnly="1" outline="0" fieldPosition="0">
        <references count="4">
          <reference field="3" count="1" selected="0">
            <x v="81"/>
          </reference>
          <reference field="4" count="1" selected="0">
            <x v="85"/>
          </reference>
          <reference field="5" count="1" selected="0">
            <x v="16"/>
          </reference>
          <reference field="12" count="1">
            <x v="3"/>
          </reference>
        </references>
      </pivotArea>
    </format>
    <format dxfId="724">
      <pivotArea dataOnly="0" labelOnly="1" outline="0" fieldPosition="0">
        <references count="4">
          <reference field="3" count="1" selected="0">
            <x v="82"/>
          </reference>
          <reference field="4" count="1" selected="0">
            <x v="70"/>
          </reference>
          <reference field="5" count="1" selected="0">
            <x v="16"/>
          </reference>
          <reference field="12" count="1">
            <x v="1"/>
          </reference>
        </references>
      </pivotArea>
    </format>
    <format dxfId="723">
      <pivotArea dataOnly="0" labelOnly="1" outline="0" fieldPosition="0">
        <references count="4">
          <reference field="3" count="1" selected="0">
            <x v="88"/>
          </reference>
          <reference field="4" count="1" selected="0">
            <x v="52"/>
          </reference>
          <reference field="5" count="1" selected="0">
            <x v="20"/>
          </reference>
          <reference field="12" count="1">
            <x v="1"/>
          </reference>
        </references>
      </pivotArea>
    </format>
    <format dxfId="722">
      <pivotArea dataOnly="0" labelOnly="1" outline="0" fieldPosition="0">
        <references count="1">
          <reference field="3" count="49">
            <x v="1"/>
            <x v="2"/>
            <x v="3"/>
            <x v="4"/>
            <x v="5"/>
            <x v="6"/>
            <x v="7"/>
            <x v="8"/>
            <x v="9"/>
            <x v="10"/>
            <x v="11"/>
            <x v="12"/>
            <x v="13"/>
            <x v="14"/>
            <x v="15"/>
            <x v="17"/>
            <x v="18"/>
            <x v="19"/>
            <x v="20"/>
            <x v="21"/>
            <x v="22"/>
            <x v="23"/>
            <x v="24"/>
            <x v="25"/>
            <x v="26"/>
            <x v="27"/>
            <x v="28"/>
            <x v="30"/>
            <x v="31"/>
            <x v="32"/>
            <x v="33"/>
            <x v="34"/>
            <x v="35"/>
            <x v="36"/>
            <x v="37"/>
            <x v="38"/>
            <x v="39"/>
            <x v="40"/>
            <x v="41"/>
            <x v="42"/>
            <x v="43"/>
            <x v="44"/>
            <x v="45"/>
            <x v="46"/>
            <x v="47"/>
            <x v="48"/>
            <x v="49"/>
            <x v="50"/>
            <x v="51"/>
          </reference>
        </references>
      </pivotArea>
    </format>
    <format dxfId="721">
      <pivotArea dataOnly="0" labelOnly="1" outline="0" fieldPosition="0">
        <references count="2">
          <reference field="3" count="1" selected="0">
            <x v="98"/>
          </reference>
          <reference field="5" count="1">
            <x v="32"/>
          </reference>
        </references>
      </pivotArea>
    </format>
    <format dxfId="720">
      <pivotArea dataOnly="0" labelOnly="1" outline="0" fieldPosition="0">
        <references count="3">
          <reference field="3" count="1" selected="0">
            <x v="2"/>
          </reference>
          <reference field="4" count="1">
            <x v="19"/>
          </reference>
          <reference field="5" count="1" selected="0">
            <x v="1"/>
          </reference>
        </references>
      </pivotArea>
    </format>
    <format dxfId="719">
      <pivotArea dataOnly="0" labelOnly="1" outline="0" fieldPosition="0">
        <references count="3">
          <reference field="3" count="1" selected="0">
            <x v="70"/>
          </reference>
          <reference field="4" count="1">
            <x v="65"/>
          </reference>
          <reference field="5" count="1" selected="0">
            <x v="8"/>
          </reference>
        </references>
      </pivotArea>
    </format>
    <format dxfId="718">
      <pivotArea dataOnly="0" labelOnly="1" outline="0" fieldPosition="0">
        <references count="3">
          <reference field="3" count="1" selected="0">
            <x v="71"/>
          </reference>
          <reference field="4" count="1">
            <x v="66"/>
          </reference>
          <reference field="5" count="1" selected="0">
            <x v="8"/>
          </reference>
        </references>
      </pivotArea>
    </format>
    <format dxfId="717">
      <pivotArea dataOnly="0" labelOnly="1" outline="0" fieldPosition="0">
        <references count="4">
          <reference field="3" count="1" selected="0">
            <x v="1"/>
          </reference>
          <reference field="4" count="1" selected="0">
            <x v="15"/>
          </reference>
          <reference field="5" count="1" selected="0">
            <x v="1"/>
          </reference>
          <reference field="12" count="3">
            <x v="1"/>
            <x v="2"/>
            <x v="3"/>
          </reference>
        </references>
      </pivotArea>
    </format>
    <format dxfId="716">
      <pivotArea dataOnly="0" labelOnly="1" outline="0" fieldPosition="0">
        <references count="4">
          <reference field="3" count="1" selected="0">
            <x v="2"/>
          </reference>
          <reference field="4" count="1" selected="0">
            <x v="19"/>
          </reference>
          <reference field="5" count="1" selected="0">
            <x v="1"/>
          </reference>
          <reference field="12" count="2">
            <x v="1"/>
            <x v="3"/>
          </reference>
        </references>
      </pivotArea>
    </format>
    <format dxfId="715">
      <pivotArea dataOnly="0" labelOnly="1" outline="0" fieldPosition="0">
        <references count="4">
          <reference field="3" count="1" selected="0">
            <x v="3"/>
          </reference>
          <reference field="4" count="1" selected="0">
            <x v="8"/>
          </reference>
          <reference field="5" count="1" selected="0">
            <x v="10"/>
          </reference>
          <reference field="12" count="2">
            <x v="1"/>
            <x v="3"/>
          </reference>
        </references>
      </pivotArea>
    </format>
    <format dxfId="714">
      <pivotArea dataOnly="0" labelOnly="1" outline="0" fieldPosition="0">
        <references count="4">
          <reference field="3" count="1" selected="0">
            <x v="4"/>
          </reference>
          <reference field="4" count="1" selected="0">
            <x v="23"/>
          </reference>
          <reference field="5" count="1" selected="0">
            <x v="10"/>
          </reference>
          <reference field="12" count="3">
            <x v="1"/>
            <x v="2"/>
            <x v="3"/>
          </reference>
        </references>
      </pivotArea>
    </format>
    <format dxfId="713">
      <pivotArea dataOnly="0" labelOnly="1" outline="0" fieldPosition="0">
        <references count="4">
          <reference field="3" count="1" selected="0">
            <x v="5"/>
          </reference>
          <reference field="4" count="1" selected="0">
            <x v="27"/>
          </reference>
          <reference field="5" count="1" selected="0">
            <x v="10"/>
          </reference>
          <reference field="12" count="3">
            <x v="1"/>
            <x v="2"/>
            <x v="3"/>
          </reference>
        </references>
      </pivotArea>
    </format>
    <format dxfId="712">
      <pivotArea dataOnly="0" labelOnly="1" outline="0" fieldPosition="0">
        <references count="4">
          <reference field="3" count="1" selected="0">
            <x v="6"/>
          </reference>
          <reference field="4" count="1" selected="0">
            <x v="29"/>
          </reference>
          <reference field="5" count="1" selected="0">
            <x v="10"/>
          </reference>
          <reference field="12" count="3">
            <x v="1"/>
            <x v="2"/>
            <x v="3"/>
          </reference>
        </references>
      </pivotArea>
    </format>
    <format dxfId="711">
      <pivotArea dataOnly="0" labelOnly="1" outline="0" fieldPosition="0">
        <references count="4">
          <reference field="3" count="1" selected="0">
            <x v="7"/>
          </reference>
          <reference field="4" count="1" selected="0">
            <x v="57"/>
          </reference>
          <reference field="5" count="1" selected="0">
            <x v="10"/>
          </reference>
          <reference field="12" count="3">
            <x v="1"/>
            <x v="2"/>
            <x v="3"/>
          </reference>
        </references>
      </pivotArea>
    </format>
    <format dxfId="710">
      <pivotArea dataOnly="0" labelOnly="1" outline="0" fieldPosition="0">
        <references count="4">
          <reference field="3" count="1" selected="0">
            <x v="8"/>
          </reference>
          <reference field="4" count="1" selected="0">
            <x v="35"/>
          </reference>
          <reference field="5" count="1" selected="0">
            <x v="10"/>
          </reference>
          <reference field="12" count="0"/>
        </references>
      </pivotArea>
    </format>
    <format dxfId="709">
      <pivotArea dataOnly="0" labelOnly="1" outline="0" fieldPosition="0">
        <references count="4">
          <reference field="3" count="1" selected="0">
            <x v="9"/>
          </reference>
          <reference field="4" count="1" selected="0">
            <x v="20"/>
          </reference>
          <reference field="5" count="1" selected="0">
            <x v="10"/>
          </reference>
          <reference field="12" count="2">
            <x v="1"/>
            <x v="3"/>
          </reference>
        </references>
      </pivotArea>
    </format>
    <format dxfId="708">
      <pivotArea dataOnly="0" labelOnly="1" outline="0" fieldPosition="0">
        <references count="4">
          <reference field="3" count="1" selected="0">
            <x v="10"/>
          </reference>
          <reference field="4" count="1" selected="0">
            <x v="25"/>
          </reference>
          <reference field="5" count="1" selected="0">
            <x v="10"/>
          </reference>
          <reference field="12" count="0"/>
        </references>
      </pivotArea>
    </format>
    <format dxfId="707">
      <pivotArea dataOnly="0" labelOnly="1" outline="0" fieldPosition="0">
        <references count="4">
          <reference field="3" count="1" selected="0">
            <x v="11"/>
          </reference>
          <reference field="4" count="1" selected="0">
            <x v="58"/>
          </reference>
          <reference field="5" count="1" selected="0">
            <x v="10"/>
          </reference>
          <reference field="12" count="3">
            <x v="1"/>
            <x v="2"/>
            <x v="3"/>
          </reference>
        </references>
      </pivotArea>
    </format>
    <format dxfId="706">
      <pivotArea dataOnly="0" labelOnly="1" outline="0" fieldPosition="0">
        <references count="4">
          <reference field="3" count="1" selected="0">
            <x v="12"/>
          </reference>
          <reference field="4" count="1" selected="0">
            <x v="62"/>
          </reference>
          <reference field="5" count="1" selected="0">
            <x v="10"/>
          </reference>
          <reference field="12" count="3">
            <x v="1"/>
            <x v="2"/>
            <x v="3"/>
          </reference>
        </references>
      </pivotArea>
    </format>
    <format dxfId="705">
      <pivotArea dataOnly="0" labelOnly="1" outline="0" fieldPosition="0">
        <references count="4">
          <reference field="3" count="1" selected="0">
            <x v="13"/>
          </reference>
          <reference field="4" count="1" selected="0">
            <x v="40"/>
          </reference>
          <reference field="5" count="1" selected="0">
            <x v="10"/>
          </reference>
          <reference field="12" count="3">
            <x v="1"/>
            <x v="2"/>
            <x v="3"/>
          </reference>
        </references>
      </pivotArea>
    </format>
    <format dxfId="704">
      <pivotArea dataOnly="0" labelOnly="1" outline="0" fieldPosition="0">
        <references count="4">
          <reference field="3" count="1" selected="0">
            <x v="14"/>
          </reference>
          <reference field="4" count="1" selected="0">
            <x v="72"/>
          </reference>
          <reference field="5" count="1" selected="0">
            <x v="10"/>
          </reference>
          <reference field="12" count="3">
            <x v="1"/>
            <x v="2"/>
            <x v="3"/>
          </reference>
        </references>
      </pivotArea>
    </format>
    <format dxfId="703">
      <pivotArea dataOnly="0" labelOnly="1" outline="0" fieldPosition="0">
        <references count="4">
          <reference field="3" count="1" selected="0">
            <x v="15"/>
          </reference>
          <reference field="4" count="1" selected="0">
            <x v="77"/>
          </reference>
          <reference field="5" count="1" selected="0">
            <x v="10"/>
          </reference>
          <reference field="12" count="3">
            <x v="1"/>
            <x v="2"/>
            <x v="3"/>
          </reference>
        </references>
      </pivotArea>
    </format>
    <format dxfId="702">
      <pivotArea dataOnly="0" labelOnly="1" outline="0" fieldPosition="0">
        <references count="4">
          <reference field="3" count="1" selected="0">
            <x v="17"/>
          </reference>
          <reference field="4" count="1" selected="0">
            <x v="36"/>
          </reference>
          <reference field="5" count="1" selected="0">
            <x v="10"/>
          </reference>
          <reference field="12" count="3">
            <x v="1"/>
            <x v="2"/>
            <x v="3"/>
          </reference>
        </references>
      </pivotArea>
    </format>
    <format dxfId="701">
      <pivotArea dataOnly="0" labelOnly="1" outline="0" fieldPosition="0">
        <references count="4">
          <reference field="3" count="1" selected="0">
            <x v="18"/>
          </reference>
          <reference field="4" count="1" selected="0">
            <x v="13"/>
          </reference>
          <reference field="5" count="1" selected="0">
            <x v="10"/>
          </reference>
          <reference field="12" count="3">
            <x v="1"/>
            <x v="2"/>
            <x v="3"/>
          </reference>
        </references>
      </pivotArea>
    </format>
    <format dxfId="700">
      <pivotArea dataOnly="0" labelOnly="1" outline="0" fieldPosition="0">
        <references count="4">
          <reference field="3" count="1" selected="0">
            <x v="19"/>
          </reference>
          <reference field="4" count="1" selected="0">
            <x v="78"/>
          </reference>
          <reference field="5" count="1" selected="0">
            <x v="6"/>
          </reference>
          <reference field="12" count="0"/>
        </references>
      </pivotArea>
    </format>
    <format dxfId="699">
      <pivotArea dataOnly="0" labelOnly="1" outline="0" fieldPosition="0">
        <references count="4">
          <reference field="3" count="1" selected="0">
            <x v="20"/>
          </reference>
          <reference field="4" count="1" selected="0">
            <x v="37"/>
          </reference>
          <reference field="5" count="1" selected="0">
            <x v="7"/>
          </reference>
          <reference field="12" count="3">
            <x v="1"/>
            <x v="2"/>
            <x v="3"/>
          </reference>
        </references>
      </pivotArea>
    </format>
    <format dxfId="698">
      <pivotArea dataOnly="0" labelOnly="1" outline="0" fieldPosition="0">
        <references count="4">
          <reference field="3" count="1" selected="0">
            <x v="21"/>
          </reference>
          <reference field="4" count="1" selected="0">
            <x v="10"/>
          </reference>
          <reference field="5" count="1" selected="0">
            <x v="33"/>
          </reference>
          <reference field="12" count="3">
            <x v="1"/>
            <x v="2"/>
            <x v="3"/>
          </reference>
        </references>
      </pivotArea>
    </format>
    <format dxfId="697">
      <pivotArea dataOnly="0" labelOnly="1" outline="0" fieldPosition="0">
        <references count="4">
          <reference field="3" count="1" selected="0">
            <x v="22"/>
          </reference>
          <reference field="4" count="1" selected="0">
            <x v="53"/>
          </reference>
          <reference field="5" count="1" selected="0">
            <x v="33"/>
          </reference>
          <reference field="12" count="3">
            <x v="1"/>
            <x v="2"/>
            <x v="3"/>
          </reference>
        </references>
      </pivotArea>
    </format>
    <format dxfId="696">
      <pivotArea dataOnly="0" labelOnly="1" outline="0" fieldPosition="0">
        <references count="4">
          <reference field="3" count="1" selected="0">
            <x v="23"/>
          </reference>
          <reference field="4" count="1" selected="0">
            <x v="14"/>
          </reference>
          <reference field="5" count="1" selected="0">
            <x v="33"/>
          </reference>
          <reference field="12" count="3">
            <x v="1"/>
            <x v="2"/>
            <x v="3"/>
          </reference>
        </references>
      </pivotArea>
    </format>
    <format dxfId="695">
      <pivotArea dataOnly="0" labelOnly="1" outline="0" fieldPosition="0">
        <references count="4">
          <reference field="3" count="1" selected="0">
            <x v="24"/>
          </reference>
          <reference field="4" count="1" selected="0">
            <x v="46"/>
          </reference>
          <reference field="5" count="1" selected="0">
            <x v="33"/>
          </reference>
          <reference field="12" count="3">
            <x v="1"/>
            <x v="2"/>
            <x v="3"/>
          </reference>
        </references>
      </pivotArea>
    </format>
    <format dxfId="694">
      <pivotArea dataOnly="0" labelOnly="1" outline="0" fieldPosition="0">
        <references count="4">
          <reference field="3" count="1" selected="0">
            <x v="25"/>
          </reference>
          <reference field="4" count="1" selected="0">
            <x v="44"/>
          </reference>
          <reference field="5" count="1" selected="0">
            <x v="33"/>
          </reference>
          <reference field="12" count="3">
            <x v="1"/>
            <x v="2"/>
            <x v="3"/>
          </reference>
        </references>
      </pivotArea>
    </format>
    <format dxfId="693">
      <pivotArea dataOnly="0" labelOnly="1" outline="0" fieldPosition="0">
        <references count="4">
          <reference field="3" count="1" selected="0">
            <x v="26"/>
          </reference>
          <reference field="4" count="1" selected="0">
            <x v="43"/>
          </reference>
          <reference field="5" count="1" selected="0">
            <x v="33"/>
          </reference>
          <reference field="12" count="0"/>
        </references>
      </pivotArea>
    </format>
    <format dxfId="692">
      <pivotArea dataOnly="0" labelOnly="1" outline="0" fieldPosition="0">
        <references count="4">
          <reference field="3" count="1" selected="0">
            <x v="27"/>
          </reference>
          <reference field="4" count="1" selected="0">
            <x v="45"/>
          </reference>
          <reference field="5" count="1" selected="0">
            <x v="33"/>
          </reference>
          <reference field="12" count="3">
            <x v="1"/>
            <x v="2"/>
            <x v="3"/>
          </reference>
        </references>
      </pivotArea>
    </format>
    <format dxfId="691">
      <pivotArea dataOnly="0" labelOnly="1" outline="0" fieldPosition="0">
        <references count="4">
          <reference field="3" count="1" selected="0">
            <x v="28"/>
          </reference>
          <reference field="4" count="1" selected="0">
            <x v="60"/>
          </reference>
          <reference field="5" count="1" selected="0">
            <x v="33"/>
          </reference>
          <reference field="12" count="0"/>
        </references>
      </pivotArea>
    </format>
    <format dxfId="690">
      <pivotArea dataOnly="0" labelOnly="1" outline="0" fieldPosition="0">
        <references count="4">
          <reference field="3" count="1" selected="0">
            <x v="30"/>
          </reference>
          <reference field="4" count="1" selected="0">
            <x v="0"/>
          </reference>
          <reference field="5" count="1" selected="0">
            <x v="33"/>
          </reference>
          <reference field="12" count="0"/>
        </references>
      </pivotArea>
    </format>
    <format dxfId="689">
      <pivotArea dataOnly="0" labelOnly="1" outline="0" fieldPosition="0">
        <references count="4">
          <reference field="3" count="1" selected="0">
            <x v="31"/>
          </reference>
          <reference field="4" count="1" selected="0">
            <x v="32"/>
          </reference>
          <reference field="5" count="1" selected="0">
            <x v="33"/>
          </reference>
          <reference field="12" count="0"/>
        </references>
      </pivotArea>
    </format>
    <format dxfId="688">
      <pivotArea dataOnly="0" labelOnly="1" outline="0" fieldPosition="0">
        <references count="4">
          <reference field="3" count="1" selected="0">
            <x v="32"/>
          </reference>
          <reference field="4" count="1" selected="0">
            <x v="26"/>
          </reference>
          <reference field="5" count="1" selected="0">
            <x v="33"/>
          </reference>
          <reference field="12" count="3">
            <x v="1"/>
            <x v="2"/>
            <x v="3"/>
          </reference>
        </references>
      </pivotArea>
    </format>
    <format dxfId="687">
      <pivotArea dataOnly="0" labelOnly="1" outline="0" fieldPosition="0">
        <references count="4">
          <reference field="3" count="1" selected="0">
            <x v="33"/>
          </reference>
          <reference field="4" count="1" selected="0">
            <x v="47"/>
          </reference>
          <reference field="5" count="1" selected="0">
            <x v="33"/>
          </reference>
          <reference field="12" count="3">
            <x v="1"/>
            <x v="2"/>
            <x v="3"/>
          </reference>
        </references>
      </pivotArea>
    </format>
    <format dxfId="686">
      <pivotArea dataOnly="0" labelOnly="1" outline="0" fieldPosition="0">
        <references count="4">
          <reference field="3" count="1" selected="0">
            <x v="34"/>
          </reference>
          <reference field="4" count="1" selected="0">
            <x v="2"/>
          </reference>
          <reference field="5" count="1" selected="0">
            <x v="22"/>
          </reference>
          <reference field="12" count="3">
            <x v="1"/>
            <x v="2"/>
            <x v="3"/>
          </reference>
        </references>
      </pivotArea>
    </format>
    <format dxfId="685">
      <pivotArea dataOnly="0" labelOnly="1" outline="0" fieldPosition="0">
        <references count="4">
          <reference field="3" count="1" selected="0">
            <x v="35"/>
          </reference>
          <reference field="4" count="1" selected="0">
            <x v="22"/>
          </reference>
          <reference field="5" count="1" selected="0">
            <x v="14"/>
          </reference>
          <reference field="12" count="3">
            <x v="1"/>
            <x v="2"/>
            <x v="3"/>
          </reference>
        </references>
      </pivotArea>
    </format>
    <format dxfId="684">
      <pivotArea dataOnly="0" labelOnly="1" outline="0" fieldPosition="0">
        <references count="4">
          <reference field="3" count="1" selected="0">
            <x v="36"/>
          </reference>
          <reference field="4" count="1" selected="0">
            <x v="24"/>
          </reference>
          <reference field="5" count="1" selected="0">
            <x v="14"/>
          </reference>
          <reference field="12" count="3">
            <x v="1"/>
            <x v="2"/>
            <x v="3"/>
          </reference>
        </references>
      </pivotArea>
    </format>
    <format dxfId="683">
      <pivotArea dataOnly="0" labelOnly="1" outline="0" fieldPosition="0">
        <references count="4">
          <reference field="3" count="1" selected="0">
            <x v="37"/>
          </reference>
          <reference field="4" count="1" selected="0">
            <x v="21"/>
          </reference>
          <reference field="5" count="1" selected="0">
            <x v="5"/>
          </reference>
          <reference field="12" count="3">
            <x v="1"/>
            <x v="2"/>
            <x v="3"/>
          </reference>
        </references>
      </pivotArea>
    </format>
    <format dxfId="682">
      <pivotArea dataOnly="0" labelOnly="1" outline="0" fieldPosition="0">
        <references count="4">
          <reference field="3" count="1" selected="0">
            <x v="38"/>
          </reference>
          <reference field="4" count="1" selected="0">
            <x v="48"/>
          </reference>
          <reference field="5" count="1" selected="0">
            <x v="19"/>
          </reference>
          <reference field="12" count="3">
            <x v="1"/>
            <x v="2"/>
            <x v="3"/>
          </reference>
        </references>
      </pivotArea>
    </format>
    <format dxfId="681">
      <pivotArea dataOnly="0" labelOnly="1" outline="0" fieldPosition="0">
        <references count="4">
          <reference field="3" count="1" selected="0">
            <x v="39"/>
          </reference>
          <reference field="4" count="1" selected="0">
            <x v="7"/>
          </reference>
          <reference field="5" count="1" selected="0">
            <x v="23"/>
          </reference>
          <reference field="12" count="2">
            <x v="0"/>
            <x v="1"/>
          </reference>
        </references>
      </pivotArea>
    </format>
    <format dxfId="680">
      <pivotArea dataOnly="0" labelOnly="1" outline="0" fieldPosition="0">
        <references count="4">
          <reference field="3" count="1" selected="0">
            <x v="40"/>
          </reference>
          <reference field="4" count="1" selected="0">
            <x v="63"/>
          </reference>
          <reference field="5" count="1" selected="0">
            <x v="23"/>
          </reference>
          <reference field="12" count="0"/>
        </references>
      </pivotArea>
    </format>
    <format dxfId="679">
      <pivotArea dataOnly="0" labelOnly="1" outline="0" fieldPosition="0">
        <references count="4">
          <reference field="3" count="1" selected="0">
            <x v="41"/>
          </reference>
          <reference field="4" count="1" selected="0">
            <x v="83"/>
          </reference>
          <reference field="5" count="1" selected="0">
            <x v="23"/>
          </reference>
          <reference field="12" count="2">
            <x v="0"/>
            <x v="1"/>
          </reference>
        </references>
      </pivotArea>
    </format>
    <format dxfId="678">
      <pivotArea dataOnly="0" labelOnly="1" outline="0" fieldPosition="0">
        <references count="4">
          <reference field="3" count="1" selected="0">
            <x v="42"/>
          </reference>
          <reference field="4" count="1" selected="0">
            <x v="75"/>
          </reference>
          <reference field="5" count="1" selected="0">
            <x v="23"/>
          </reference>
          <reference field="12" count="2">
            <x v="0"/>
            <x v="1"/>
          </reference>
        </references>
      </pivotArea>
    </format>
    <format dxfId="677">
      <pivotArea dataOnly="0" labelOnly="1" outline="0" fieldPosition="0">
        <references count="4">
          <reference field="3" count="1" selected="0">
            <x v="43"/>
          </reference>
          <reference field="4" count="1" selected="0">
            <x v="88"/>
          </reference>
          <reference field="5" count="1" selected="0">
            <x v="24"/>
          </reference>
          <reference field="12" count="3">
            <x v="1"/>
            <x v="2"/>
            <x v="3"/>
          </reference>
        </references>
      </pivotArea>
    </format>
    <format dxfId="676">
      <pivotArea dataOnly="0" labelOnly="1" outline="0" fieldPosition="0">
        <references count="4">
          <reference field="3" count="1" selected="0">
            <x v="44"/>
          </reference>
          <reference field="4" count="1" selected="0">
            <x v="33"/>
          </reference>
          <reference field="5" count="1" selected="0">
            <x v="30"/>
          </reference>
          <reference field="12" count="0"/>
        </references>
      </pivotArea>
    </format>
    <format dxfId="675">
      <pivotArea dataOnly="0" labelOnly="1" outline="0" fieldPosition="0">
        <references count="4">
          <reference field="3" count="1" selected="0">
            <x v="45"/>
          </reference>
          <reference field="4" count="1" selected="0">
            <x v="76"/>
          </reference>
          <reference field="5" count="1" selected="0">
            <x v="30"/>
          </reference>
          <reference field="12" count="3">
            <x v="1"/>
            <x v="2"/>
            <x v="3"/>
          </reference>
        </references>
      </pivotArea>
    </format>
    <format dxfId="674">
      <pivotArea dataOnly="0" labelOnly="1" outline="0" fieldPosition="0">
        <references count="4">
          <reference field="3" count="1" selected="0">
            <x v="46"/>
          </reference>
          <reference field="4" count="1" selected="0">
            <x v="69"/>
          </reference>
          <reference field="5" count="1" selected="0">
            <x v="17"/>
          </reference>
          <reference field="12" count="3">
            <x v="1"/>
            <x v="2"/>
            <x v="3"/>
          </reference>
        </references>
      </pivotArea>
    </format>
    <format dxfId="673">
      <pivotArea dataOnly="0" labelOnly="1" outline="0" fieldPosition="0">
        <references count="4">
          <reference field="3" count="1" selected="0">
            <x v="47"/>
          </reference>
          <reference field="4" count="1" selected="0">
            <x v="87"/>
          </reference>
          <reference field="5" count="1" selected="0">
            <x v="18"/>
          </reference>
          <reference field="12" count="2">
            <x v="1"/>
            <x v="3"/>
          </reference>
        </references>
      </pivotArea>
    </format>
    <format dxfId="672">
      <pivotArea dataOnly="0" labelOnly="1" outline="0" fieldPosition="0">
        <references count="4">
          <reference field="3" count="1" selected="0">
            <x v="48"/>
          </reference>
          <reference field="4" count="1" selected="0">
            <x v="30"/>
          </reference>
          <reference field="5" count="1" selected="0">
            <x v="29"/>
          </reference>
          <reference field="12" count="3">
            <x v="1"/>
            <x v="2"/>
            <x v="3"/>
          </reference>
        </references>
      </pivotArea>
    </format>
    <format dxfId="671">
      <pivotArea dataOnly="0" labelOnly="1" outline="0" fieldPosition="0">
        <references count="4">
          <reference field="3" count="1" selected="0">
            <x v="49"/>
          </reference>
          <reference field="4" count="1" selected="0">
            <x v="34"/>
          </reference>
          <reference field="5" count="1" selected="0">
            <x v="29"/>
          </reference>
          <reference field="12" count="3">
            <x v="1"/>
            <x v="2"/>
            <x v="3"/>
          </reference>
        </references>
      </pivotArea>
    </format>
    <format dxfId="670">
      <pivotArea dataOnly="0" labelOnly="1" outline="0" fieldPosition="0">
        <references count="4">
          <reference field="3" count="1" selected="0">
            <x v="50"/>
          </reference>
          <reference field="4" count="1" selected="0">
            <x v="39"/>
          </reference>
          <reference field="5" count="1" selected="0">
            <x v="29"/>
          </reference>
          <reference field="12" count="2">
            <x v="1"/>
            <x v="3"/>
          </reference>
        </references>
      </pivotArea>
    </format>
    <format dxfId="669">
      <pivotArea dataOnly="0" labelOnly="1" outline="0" fieldPosition="0">
        <references count="4">
          <reference field="3" count="1" selected="0">
            <x v="51"/>
          </reference>
          <reference field="4" count="1" selected="0">
            <x v="80"/>
          </reference>
          <reference field="5" count="1" selected="0">
            <x v="29"/>
          </reference>
          <reference field="12" count="3">
            <x v="1"/>
            <x v="2"/>
            <x v="3"/>
          </reference>
        </references>
      </pivotArea>
    </format>
    <format dxfId="668">
      <pivotArea dataOnly="0" labelOnly="1" outline="0" fieldPosition="0">
        <references count="4">
          <reference field="3" count="1" selected="0">
            <x v="52"/>
          </reference>
          <reference field="4" count="1" selected="0">
            <x v="79"/>
          </reference>
          <reference field="5" count="1" selected="0">
            <x v="29"/>
          </reference>
          <reference field="12" count="3">
            <x v="1"/>
            <x v="2"/>
            <x v="3"/>
          </reference>
        </references>
      </pivotArea>
    </format>
    <format dxfId="667">
      <pivotArea dataOnly="0" labelOnly="1" outline="0" fieldPosition="0">
        <references count="4">
          <reference field="3" count="1" selected="0">
            <x v="55"/>
          </reference>
          <reference field="4" count="1" selected="0">
            <x v="74"/>
          </reference>
          <reference field="5" count="1" selected="0">
            <x v="2"/>
          </reference>
          <reference field="12" count="3">
            <x v="1"/>
            <x v="2"/>
            <x v="3"/>
          </reference>
        </references>
      </pivotArea>
    </format>
    <format dxfId="666">
      <pivotArea dataOnly="0" labelOnly="1" outline="0" fieldPosition="0">
        <references count="4">
          <reference field="3" count="1" selected="0">
            <x v="56"/>
          </reference>
          <reference field="4" count="1" selected="0">
            <x v="89"/>
          </reference>
          <reference field="5" count="1" selected="0">
            <x v="3"/>
          </reference>
          <reference field="12" count="3">
            <x v="1"/>
            <x v="2"/>
            <x v="3"/>
          </reference>
        </references>
      </pivotArea>
    </format>
    <format dxfId="665">
      <pivotArea dataOnly="0" labelOnly="1" outline="0" fieldPosition="0">
        <references count="4">
          <reference field="3" count="1" selected="0">
            <x v="57"/>
          </reference>
          <reference field="4" count="1" selected="0">
            <x v="1"/>
          </reference>
          <reference field="5" count="1" selected="0">
            <x v="29"/>
          </reference>
          <reference field="12" count="3">
            <x v="1"/>
            <x v="2"/>
            <x v="3"/>
          </reference>
        </references>
      </pivotArea>
    </format>
    <format dxfId="664">
      <pivotArea dataOnly="0" labelOnly="1" outline="0" fieldPosition="0">
        <references count="4">
          <reference field="3" count="1" selected="0">
            <x v="58"/>
          </reference>
          <reference field="4" count="1" selected="0">
            <x v="9"/>
          </reference>
          <reference field="5" count="1" selected="0">
            <x v="29"/>
          </reference>
          <reference field="12" count="3">
            <x v="1"/>
            <x v="2"/>
            <x v="3"/>
          </reference>
        </references>
      </pivotArea>
    </format>
    <format dxfId="663">
      <pivotArea dataOnly="0" labelOnly="1" outline="0" fieldPosition="0">
        <references count="4">
          <reference field="3" count="1" selected="0">
            <x v="59"/>
          </reference>
          <reference field="4" count="1" selected="0">
            <x v="5"/>
          </reference>
          <reference field="5" count="1" selected="0">
            <x v="29"/>
          </reference>
          <reference field="12" count="3">
            <x v="1"/>
            <x v="2"/>
            <x v="3"/>
          </reference>
        </references>
      </pivotArea>
    </format>
    <format dxfId="662">
      <pivotArea dataOnly="0" labelOnly="1" outline="0" fieldPosition="0">
        <references count="4">
          <reference field="3" count="1" selected="0">
            <x v="60"/>
          </reference>
          <reference field="4" count="1" selected="0">
            <x v="38"/>
          </reference>
          <reference field="5" count="1" selected="0">
            <x v="29"/>
          </reference>
          <reference field="12" count="3">
            <x v="1"/>
            <x v="2"/>
            <x v="3"/>
          </reference>
        </references>
      </pivotArea>
    </format>
    <format dxfId="661">
      <pivotArea dataOnly="0" labelOnly="1" outline="0" fieldPosition="0">
        <references count="4">
          <reference field="3" count="1" selected="0">
            <x v="61"/>
          </reference>
          <reference field="4" count="1" selected="0">
            <x v="50"/>
          </reference>
          <reference field="5" count="1" selected="0">
            <x v="29"/>
          </reference>
          <reference field="12" count="3">
            <x v="1"/>
            <x v="2"/>
            <x v="3"/>
          </reference>
        </references>
      </pivotArea>
    </format>
    <format dxfId="660">
      <pivotArea dataOnly="0" labelOnly="1" outline="0" fieldPosition="0">
        <references count="4">
          <reference field="3" count="1" selected="0">
            <x v="62"/>
          </reference>
          <reference field="4" count="1" selected="0">
            <x v="51"/>
          </reference>
          <reference field="5" count="1" selected="0">
            <x v="29"/>
          </reference>
          <reference field="12" count="3">
            <x v="1"/>
            <x v="2"/>
            <x v="3"/>
          </reference>
        </references>
      </pivotArea>
    </format>
    <format dxfId="659">
      <pivotArea dataOnly="0" labelOnly="1" outline="0" fieldPosition="0">
        <references count="4">
          <reference field="3" count="1" selected="0">
            <x v="63"/>
          </reference>
          <reference field="4" count="1" selected="0">
            <x v="64"/>
          </reference>
          <reference field="5" count="1" selected="0">
            <x v="29"/>
          </reference>
          <reference field="12" count="3">
            <x v="1"/>
            <x v="2"/>
            <x v="3"/>
          </reference>
        </references>
      </pivotArea>
    </format>
    <format dxfId="658">
      <pivotArea dataOnly="0" labelOnly="1" outline="0" fieldPosition="0">
        <references count="4">
          <reference field="3" count="1" selected="0">
            <x v="64"/>
          </reference>
          <reference field="4" count="1" selected="0">
            <x v="84"/>
          </reference>
          <reference field="5" count="1" selected="0">
            <x v="29"/>
          </reference>
          <reference field="12" count="3">
            <x v="1"/>
            <x v="2"/>
            <x v="3"/>
          </reference>
        </references>
      </pivotArea>
    </format>
    <format dxfId="657">
      <pivotArea dataOnly="0" labelOnly="1" outline="0" fieldPosition="0">
        <references count="4">
          <reference field="3" count="1" selected="0">
            <x v="65"/>
          </reference>
          <reference field="4" count="1" selected="0">
            <x v="73"/>
          </reference>
          <reference field="5" count="1" selected="0">
            <x v="29"/>
          </reference>
          <reference field="12" count="3">
            <x v="1"/>
            <x v="2"/>
            <x v="3"/>
          </reference>
        </references>
      </pivotArea>
    </format>
    <format dxfId="656">
      <pivotArea dataOnly="0" labelOnly="1" outline="0" fieldPosition="0">
        <references count="4">
          <reference field="3" count="1" selected="0">
            <x v="66"/>
          </reference>
          <reference field="4" count="1" selected="0">
            <x v="82"/>
          </reference>
          <reference field="5" count="1" selected="0">
            <x v="8"/>
          </reference>
          <reference field="12" count="3">
            <x v="1"/>
            <x v="2"/>
            <x v="3"/>
          </reference>
        </references>
      </pivotArea>
    </format>
    <format dxfId="655">
      <pivotArea dataOnly="0" labelOnly="1" outline="0" fieldPosition="0">
        <references count="4">
          <reference field="3" count="1" selected="0">
            <x v="67"/>
          </reference>
          <reference field="4" count="1" selected="0">
            <x v="49"/>
          </reference>
          <reference field="5" count="1" selected="0">
            <x v="8"/>
          </reference>
          <reference field="12" count="3">
            <x v="1"/>
            <x v="2"/>
            <x v="3"/>
          </reference>
        </references>
      </pivotArea>
    </format>
    <format dxfId="654">
      <pivotArea dataOnly="0" labelOnly="1" outline="0" fieldPosition="0">
        <references count="4">
          <reference field="3" count="1" selected="0">
            <x v="68"/>
          </reference>
          <reference field="4" count="1" selected="0">
            <x v="54"/>
          </reference>
          <reference field="5" count="1" selected="0">
            <x v="8"/>
          </reference>
          <reference field="12" count="2">
            <x v="0"/>
            <x v="1"/>
          </reference>
        </references>
      </pivotArea>
    </format>
    <format dxfId="653">
      <pivotArea dataOnly="0" labelOnly="1" outline="0" fieldPosition="0">
        <references count="4">
          <reference field="3" count="1" selected="0">
            <x v="69"/>
          </reference>
          <reference field="4" count="1" selected="0">
            <x v="61"/>
          </reference>
          <reference field="5" count="1" selected="0">
            <x v="8"/>
          </reference>
          <reference field="12" count="3">
            <x v="0"/>
            <x v="1"/>
            <x v="3"/>
          </reference>
        </references>
      </pivotArea>
    </format>
    <format dxfId="652">
      <pivotArea dataOnly="0" labelOnly="1" outline="0" fieldPosition="0">
        <references count="4">
          <reference field="3" count="1" selected="0">
            <x v="70"/>
          </reference>
          <reference field="4" count="1" selected="0">
            <x v="65"/>
          </reference>
          <reference field="5" count="1" selected="0">
            <x v="8"/>
          </reference>
          <reference field="12" count="3">
            <x v="1"/>
            <x v="2"/>
            <x v="3"/>
          </reference>
        </references>
      </pivotArea>
    </format>
    <format dxfId="651">
      <pivotArea dataOnly="0" labelOnly="1" outline="0" fieldPosition="0">
        <references count="4">
          <reference field="3" count="1" selected="0">
            <x v="71"/>
          </reference>
          <reference field="4" count="1" selected="0">
            <x v="66"/>
          </reference>
          <reference field="5" count="1" selected="0">
            <x v="8"/>
          </reference>
          <reference field="12" count="3">
            <x v="1"/>
            <x v="2"/>
            <x v="3"/>
          </reference>
        </references>
      </pivotArea>
    </format>
    <format dxfId="650">
      <pivotArea dataOnly="0" labelOnly="1" outline="0" fieldPosition="0">
        <references count="4">
          <reference field="3" count="1" selected="0">
            <x v="72"/>
          </reference>
          <reference field="4" count="1" selected="0">
            <x v="4"/>
          </reference>
          <reference field="5" count="1" selected="0">
            <x v="8"/>
          </reference>
          <reference field="12" count="3">
            <x v="1"/>
            <x v="2"/>
            <x v="3"/>
          </reference>
        </references>
      </pivotArea>
    </format>
    <format dxfId="649">
      <pivotArea dataOnly="0" labelOnly="1" outline="0" fieldPosition="0">
        <references count="4">
          <reference field="3" count="1" selected="0">
            <x v="73"/>
          </reference>
          <reference field="4" count="1" selected="0">
            <x v="3"/>
          </reference>
          <reference field="5" count="1" selected="0">
            <x v="11"/>
          </reference>
          <reference field="12" count="3">
            <x v="1"/>
            <x v="2"/>
            <x v="3"/>
          </reference>
        </references>
      </pivotArea>
    </format>
    <format dxfId="648">
      <pivotArea dataOnly="0" labelOnly="1" outline="0" fieldPosition="0">
        <references count="4">
          <reference field="3" count="1" selected="0">
            <x v="74"/>
          </reference>
          <reference field="4" count="1" selected="0">
            <x v="17"/>
          </reference>
          <reference field="5" count="1" selected="0">
            <x v="12"/>
          </reference>
          <reference field="12" count="3">
            <x v="1"/>
            <x v="2"/>
            <x v="3"/>
          </reference>
        </references>
      </pivotArea>
    </format>
    <format dxfId="647">
      <pivotArea dataOnly="0" labelOnly="1" outline="0" fieldPosition="0">
        <references count="4">
          <reference field="3" count="1" selected="0">
            <x v="75"/>
          </reference>
          <reference field="4" count="1" selected="0">
            <x v="18"/>
          </reference>
          <reference field="5" count="1" selected="0">
            <x v="16"/>
          </reference>
          <reference field="12" count="3">
            <x v="1"/>
            <x v="2"/>
            <x v="3"/>
          </reference>
        </references>
      </pivotArea>
    </format>
    <format dxfId="646">
      <pivotArea dataOnly="0" labelOnly="1" outline="0" fieldPosition="0">
        <references count="4">
          <reference field="3" count="1" selected="0">
            <x v="76"/>
          </reference>
          <reference field="4" count="1" selected="0">
            <x v="56"/>
          </reference>
          <reference field="5" count="1" selected="0">
            <x v="16"/>
          </reference>
          <reference field="12" count="0"/>
        </references>
      </pivotArea>
    </format>
    <format dxfId="645">
      <pivotArea dataOnly="0" labelOnly="1" outline="0" fieldPosition="0">
        <references count="4">
          <reference field="3" count="1" selected="0">
            <x v="77"/>
          </reference>
          <reference field="4" count="1" selected="0">
            <x v="6"/>
          </reference>
          <reference field="5" count="1" selected="0">
            <x v="16"/>
          </reference>
          <reference field="12" count="0"/>
        </references>
      </pivotArea>
    </format>
    <format dxfId="644">
      <pivotArea dataOnly="0" labelOnly="1" outline="0" fieldPosition="0">
        <references count="4">
          <reference field="3" count="1" selected="0">
            <x v="78"/>
          </reference>
          <reference field="4" count="1" selected="0">
            <x v="81"/>
          </reference>
          <reference field="5" count="1" selected="0">
            <x v="16"/>
          </reference>
          <reference field="12" count="3">
            <x v="1"/>
            <x v="2"/>
            <x v="3"/>
          </reference>
        </references>
      </pivotArea>
    </format>
    <format dxfId="643">
      <pivotArea dataOnly="0" labelOnly="1" outline="0" fieldPosition="0">
        <references count="4">
          <reference field="3" count="1" selected="0">
            <x v="79"/>
          </reference>
          <reference field="4" count="1" selected="0">
            <x v="55"/>
          </reference>
          <reference field="5" count="1" selected="0">
            <x v="16"/>
          </reference>
          <reference field="12" count="0"/>
        </references>
      </pivotArea>
    </format>
    <format dxfId="642">
      <pivotArea dataOnly="0" labelOnly="1" outline="0" fieldPosition="0">
        <references count="4">
          <reference field="3" count="1" selected="0">
            <x v="80"/>
          </reference>
          <reference field="4" count="1" selected="0">
            <x v="11"/>
          </reference>
          <reference field="5" count="1" selected="0">
            <x v="16"/>
          </reference>
          <reference field="12" count="0"/>
        </references>
      </pivotArea>
    </format>
    <format dxfId="641">
      <pivotArea dataOnly="0" labelOnly="1" outline="0" fieldPosition="0">
        <references count="4">
          <reference field="3" count="1" selected="0">
            <x v="81"/>
          </reference>
          <reference field="4" count="1" selected="0">
            <x v="85"/>
          </reference>
          <reference field="5" count="1" selected="0">
            <x v="16"/>
          </reference>
          <reference field="12" count="3">
            <x v="1"/>
            <x v="2"/>
            <x v="3"/>
          </reference>
        </references>
      </pivotArea>
    </format>
    <format dxfId="640">
      <pivotArea dataOnly="0" labelOnly="1" outline="0" fieldPosition="0">
        <references count="4">
          <reference field="3" count="1" selected="0">
            <x v="82"/>
          </reference>
          <reference field="4" count="1" selected="0">
            <x v="70"/>
          </reference>
          <reference field="5" count="1" selected="0">
            <x v="16"/>
          </reference>
          <reference field="12" count="3">
            <x v="1"/>
            <x v="2"/>
            <x v="3"/>
          </reference>
        </references>
      </pivotArea>
    </format>
    <format dxfId="639">
      <pivotArea dataOnly="0" labelOnly="1" outline="0" fieldPosition="0">
        <references count="4">
          <reference field="3" count="1" selected="0">
            <x v="83"/>
          </reference>
          <reference field="4" count="1" selected="0">
            <x v="71"/>
          </reference>
          <reference field="5" count="1" selected="0">
            <x v="16"/>
          </reference>
          <reference field="12" count="3">
            <x v="1"/>
            <x v="2"/>
            <x v="3"/>
          </reference>
        </references>
      </pivotArea>
    </format>
    <format dxfId="638">
      <pivotArea dataOnly="0" labelOnly="1" outline="0" fieldPosition="0">
        <references count="4">
          <reference field="3" count="1" selected="0">
            <x v="84"/>
          </reference>
          <reference field="4" count="1" selected="0">
            <x v="59"/>
          </reference>
          <reference field="5" count="1" selected="0">
            <x v="16"/>
          </reference>
          <reference field="12" count="0"/>
        </references>
      </pivotArea>
    </format>
    <format dxfId="637">
      <pivotArea dataOnly="0" labelOnly="1" outline="0" fieldPosition="0">
        <references count="4">
          <reference field="3" count="1" selected="0">
            <x v="85"/>
          </reference>
          <reference field="4" count="1" selected="0">
            <x v="42"/>
          </reference>
          <reference field="5" count="1" selected="0">
            <x v="28"/>
          </reference>
          <reference field="12" count="0"/>
        </references>
      </pivotArea>
    </format>
    <format dxfId="636">
      <pivotArea dataOnly="0" labelOnly="1" outline="0" fieldPosition="0">
        <references count="4">
          <reference field="3" count="1" selected="0">
            <x v="86"/>
          </reference>
          <reference field="4" count="1" selected="0">
            <x v="68"/>
          </reference>
          <reference field="5" count="1" selected="0">
            <x v="4"/>
          </reference>
          <reference field="12" count="3">
            <x v="1"/>
            <x v="2"/>
            <x v="3"/>
          </reference>
        </references>
      </pivotArea>
    </format>
    <format dxfId="635">
      <pivotArea dataOnly="0" labelOnly="1" outline="0" fieldPosition="0">
        <references count="4">
          <reference field="3" count="1" selected="0">
            <x v="88"/>
          </reference>
          <reference field="4" count="1" selected="0">
            <x v="52"/>
          </reference>
          <reference field="5" count="1" selected="0">
            <x v="20"/>
          </reference>
          <reference field="12" count="3">
            <x v="0"/>
            <x v="1"/>
            <x v="3"/>
          </reference>
        </references>
      </pivotArea>
    </format>
    <format dxfId="634">
      <pivotArea dataOnly="0" labelOnly="1" outline="0" fieldPosition="0">
        <references count="4">
          <reference field="3" count="1" selected="0">
            <x v="89"/>
          </reference>
          <reference field="4" count="1" selected="0">
            <x v="86"/>
          </reference>
          <reference field="5" count="1" selected="0">
            <x v="0"/>
          </reference>
          <reference field="12" count="3">
            <x v="1"/>
            <x v="2"/>
            <x v="3"/>
          </reference>
        </references>
      </pivotArea>
    </format>
    <format dxfId="633">
      <pivotArea dataOnly="0" labelOnly="1" outline="0" fieldPosition="0">
        <references count="4">
          <reference field="3" count="1" selected="0">
            <x v="90"/>
          </reference>
          <reference field="4" count="1" selected="0">
            <x v="28"/>
          </reference>
          <reference field="5" count="1" selected="0">
            <x v="25"/>
          </reference>
          <reference field="12" count="2">
            <x v="1"/>
            <x v="3"/>
          </reference>
        </references>
      </pivotArea>
    </format>
    <format dxfId="632">
      <pivotArea dataOnly="0" labelOnly="1" outline="0" fieldPosition="0">
        <references count="4">
          <reference field="3" count="1" selected="0">
            <x v="91"/>
          </reference>
          <reference field="4" count="1" selected="0">
            <x v="67"/>
          </reference>
          <reference field="5" count="1" selected="0">
            <x v="25"/>
          </reference>
          <reference field="12" count="3">
            <x v="1"/>
            <x v="2"/>
            <x v="3"/>
          </reference>
        </references>
      </pivotArea>
    </format>
    <format dxfId="631">
      <pivotArea dataOnly="0" labelOnly="1" outline="0" fieldPosition="0">
        <references count="4">
          <reference field="3" count="1" selected="0">
            <x v="92"/>
          </reference>
          <reference field="4" count="1" selected="0">
            <x v="41"/>
          </reference>
          <reference field="5" count="1" selected="0">
            <x v="25"/>
          </reference>
          <reference field="12" count="0"/>
        </references>
      </pivotArea>
    </format>
    <format dxfId="630">
      <pivotArea dataOnly="0" labelOnly="1" outline="0" fieldPosition="0">
        <references count="4">
          <reference field="3" count="1" selected="0">
            <x v="93"/>
          </reference>
          <reference field="4" count="1" selected="0">
            <x v="16"/>
          </reference>
          <reference field="5" count="1" selected="0">
            <x v="26"/>
          </reference>
          <reference field="12" count="0"/>
        </references>
      </pivotArea>
    </format>
    <format dxfId="629">
      <pivotArea dataOnly="0" labelOnly="1" outline="0" fieldPosition="0">
        <references count="4">
          <reference field="3" count="1" selected="0">
            <x v="94"/>
          </reference>
          <reference field="4" count="1" selected="0">
            <x v="31"/>
          </reference>
          <reference field="5" count="1" selected="0">
            <x v="31"/>
          </reference>
          <reference field="12" count="3">
            <x v="1"/>
            <x v="2"/>
            <x v="3"/>
          </reference>
        </references>
      </pivotArea>
    </format>
    <format dxfId="628">
      <pivotArea dataOnly="0" labelOnly="1" outline="0" fieldPosition="0">
        <references count="4">
          <reference field="3" count="1" selected="0">
            <x v="95"/>
          </reference>
          <reference field="4" count="1" selected="0">
            <x v="90"/>
          </reference>
          <reference field="5" count="1" selected="0">
            <x v="31"/>
          </reference>
          <reference field="12" count="3">
            <x v="1"/>
            <x v="2"/>
            <x v="3"/>
          </reference>
        </references>
      </pivotArea>
    </format>
    <format dxfId="627">
      <pivotArea dataOnly="0" labelOnly="1" outline="0" fieldPosition="0">
        <references count="4">
          <reference field="3" count="1" selected="0">
            <x v="99"/>
          </reference>
          <reference field="4" count="1" selected="0">
            <x v="12"/>
          </reference>
          <reference field="5" count="1" selected="0">
            <x v="27"/>
          </reference>
          <reference field="12" count="2">
            <x v="1"/>
            <x v="3"/>
          </reference>
        </references>
      </pivotArea>
    </format>
    <format dxfId="626">
      <pivotArea dataOnly="0" labelOnly="1" outline="0" fieldPosition="0">
        <references count="4">
          <reference field="3" count="1" selected="0">
            <x v="1"/>
          </reference>
          <reference field="4" count="1" selected="0">
            <x v="15"/>
          </reference>
          <reference field="5" count="1" selected="0">
            <x v="1"/>
          </reference>
          <reference field="12" count="2">
            <x v="2"/>
            <x v="3"/>
          </reference>
        </references>
      </pivotArea>
    </format>
    <format dxfId="625">
      <pivotArea dataOnly="0" labelOnly="1" outline="0" fieldPosition="0">
        <references count="4">
          <reference field="3" count="1" selected="0">
            <x v="2"/>
          </reference>
          <reference field="4" count="1" selected="0">
            <x v="19"/>
          </reference>
          <reference field="5" count="1" selected="0">
            <x v="1"/>
          </reference>
          <reference field="12" count="2">
            <x v="1"/>
            <x v="3"/>
          </reference>
        </references>
      </pivotArea>
    </format>
    <format dxfId="624">
      <pivotArea dataOnly="0" labelOnly="1" outline="0" fieldPosition="0">
        <references count="4">
          <reference field="3" count="1" selected="0">
            <x v="3"/>
          </reference>
          <reference field="4" count="1" selected="0">
            <x v="8"/>
          </reference>
          <reference field="5" count="1" selected="0">
            <x v="10"/>
          </reference>
          <reference field="12" count="2">
            <x v="1"/>
            <x v="3"/>
          </reference>
        </references>
      </pivotArea>
    </format>
    <format dxfId="623">
      <pivotArea dataOnly="0" labelOnly="1" outline="0" fieldPosition="0">
        <references count="4">
          <reference field="3" count="1" selected="0">
            <x v="4"/>
          </reference>
          <reference field="4" count="1" selected="0">
            <x v="23"/>
          </reference>
          <reference field="5" count="1" selected="0">
            <x v="10"/>
          </reference>
          <reference field="12" count="3">
            <x v="1"/>
            <x v="2"/>
            <x v="3"/>
          </reference>
        </references>
      </pivotArea>
    </format>
    <format dxfId="622">
      <pivotArea dataOnly="0" labelOnly="1" outline="0" fieldPosition="0">
        <references count="4">
          <reference field="3" count="1" selected="0">
            <x v="5"/>
          </reference>
          <reference field="4" count="1" selected="0">
            <x v="27"/>
          </reference>
          <reference field="5" count="1" selected="0">
            <x v="10"/>
          </reference>
          <reference field="12" count="3">
            <x v="1"/>
            <x v="2"/>
            <x v="3"/>
          </reference>
        </references>
      </pivotArea>
    </format>
    <format dxfId="621">
      <pivotArea dataOnly="0" labelOnly="1" outline="0" fieldPosition="0">
        <references count="4">
          <reference field="3" count="1" selected="0">
            <x v="6"/>
          </reference>
          <reference field="4" count="1" selected="0">
            <x v="29"/>
          </reference>
          <reference field="5" count="1" selected="0">
            <x v="10"/>
          </reference>
          <reference field="12" count="2">
            <x v="2"/>
            <x v="3"/>
          </reference>
        </references>
      </pivotArea>
    </format>
    <format dxfId="620">
      <pivotArea dataOnly="0" labelOnly="1" outline="0" fieldPosition="0">
        <references count="4">
          <reference field="3" count="1" selected="0">
            <x v="7"/>
          </reference>
          <reference field="4" count="1" selected="0">
            <x v="57"/>
          </reference>
          <reference field="5" count="1" selected="0">
            <x v="10"/>
          </reference>
          <reference field="12" count="3">
            <x v="1"/>
            <x v="2"/>
            <x v="3"/>
          </reference>
        </references>
      </pivotArea>
    </format>
    <format dxfId="619">
      <pivotArea dataOnly="0" labelOnly="1" outline="0" fieldPosition="0">
        <references count="4">
          <reference field="3" count="1" selected="0">
            <x v="8"/>
          </reference>
          <reference field="4" count="1" selected="0">
            <x v="35"/>
          </reference>
          <reference field="5" count="1" selected="0">
            <x v="10"/>
          </reference>
          <reference field="12" count="0"/>
        </references>
      </pivotArea>
    </format>
    <format dxfId="618">
      <pivotArea dataOnly="0" labelOnly="1" outline="0" fieldPosition="0">
        <references count="4">
          <reference field="3" count="1" selected="0">
            <x v="9"/>
          </reference>
          <reference field="4" count="1" selected="0">
            <x v="20"/>
          </reference>
          <reference field="5" count="1" selected="0">
            <x v="10"/>
          </reference>
          <reference field="12" count="2">
            <x v="1"/>
            <x v="3"/>
          </reference>
        </references>
      </pivotArea>
    </format>
    <format dxfId="617">
      <pivotArea dataOnly="0" labelOnly="1" outline="0" fieldPosition="0">
        <references count="4">
          <reference field="3" count="1" selected="0">
            <x v="10"/>
          </reference>
          <reference field="4" count="1" selected="0">
            <x v="25"/>
          </reference>
          <reference field="5" count="1" selected="0">
            <x v="10"/>
          </reference>
          <reference field="12" count="0"/>
        </references>
      </pivotArea>
    </format>
    <format dxfId="616">
      <pivotArea dataOnly="0" labelOnly="1" outline="0" fieldPosition="0">
        <references count="4">
          <reference field="3" count="1" selected="0">
            <x v="11"/>
          </reference>
          <reference field="4" count="1" selected="0">
            <x v="58"/>
          </reference>
          <reference field="5" count="1" selected="0">
            <x v="10"/>
          </reference>
          <reference field="12" count="3">
            <x v="1"/>
            <x v="2"/>
            <x v="3"/>
          </reference>
        </references>
      </pivotArea>
    </format>
    <format dxfId="615">
      <pivotArea dataOnly="0" labelOnly="1" outline="0" fieldPosition="0">
        <references count="4">
          <reference field="3" count="1" selected="0">
            <x v="12"/>
          </reference>
          <reference field="4" count="1" selected="0">
            <x v="62"/>
          </reference>
          <reference field="5" count="1" selected="0">
            <x v="10"/>
          </reference>
          <reference field="12" count="2">
            <x v="2"/>
            <x v="3"/>
          </reference>
        </references>
      </pivotArea>
    </format>
    <format dxfId="614">
      <pivotArea dataOnly="0" labelOnly="1" outline="0" fieldPosition="0">
        <references count="4">
          <reference field="3" count="1" selected="0">
            <x v="13"/>
          </reference>
          <reference field="4" count="1" selected="0">
            <x v="40"/>
          </reference>
          <reference field="5" count="1" selected="0">
            <x v="10"/>
          </reference>
          <reference field="12" count="2">
            <x v="2"/>
            <x v="3"/>
          </reference>
        </references>
      </pivotArea>
    </format>
    <format dxfId="613">
      <pivotArea dataOnly="0" labelOnly="1" outline="0" fieldPosition="0">
        <references count="4">
          <reference field="3" count="1" selected="0">
            <x v="14"/>
          </reference>
          <reference field="4" count="1" selected="0">
            <x v="72"/>
          </reference>
          <reference field="5" count="1" selected="0">
            <x v="10"/>
          </reference>
          <reference field="12" count="3">
            <x v="1"/>
            <x v="2"/>
            <x v="3"/>
          </reference>
        </references>
      </pivotArea>
    </format>
    <format dxfId="612">
      <pivotArea dataOnly="0" labelOnly="1" outline="0" fieldPosition="0">
        <references count="4">
          <reference field="3" count="1" selected="0">
            <x v="15"/>
          </reference>
          <reference field="4" count="1" selected="0">
            <x v="77"/>
          </reference>
          <reference field="5" count="1" selected="0">
            <x v="10"/>
          </reference>
          <reference field="12" count="3">
            <x v="1"/>
            <x v="2"/>
            <x v="3"/>
          </reference>
        </references>
      </pivotArea>
    </format>
    <format dxfId="611">
      <pivotArea dataOnly="0" labelOnly="1" outline="0" fieldPosition="0">
        <references count="4">
          <reference field="3" count="1" selected="0">
            <x v="17"/>
          </reference>
          <reference field="4" count="1" selected="0">
            <x v="36"/>
          </reference>
          <reference field="5" count="1" selected="0">
            <x v="10"/>
          </reference>
          <reference field="12" count="3">
            <x v="1"/>
            <x v="2"/>
            <x v="3"/>
          </reference>
        </references>
      </pivotArea>
    </format>
    <format dxfId="610">
      <pivotArea dataOnly="0" labelOnly="1" outline="0" fieldPosition="0">
        <references count="4">
          <reference field="3" count="1" selected="0">
            <x v="18"/>
          </reference>
          <reference field="4" count="1" selected="0">
            <x v="13"/>
          </reference>
          <reference field="5" count="1" selected="0">
            <x v="10"/>
          </reference>
          <reference field="12" count="3">
            <x v="1"/>
            <x v="2"/>
            <x v="3"/>
          </reference>
        </references>
      </pivotArea>
    </format>
    <format dxfId="609">
      <pivotArea dataOnly="0" labelOnly="1" outline="0" fieldPosition="0">
        <references count="4">
          <reference field="3" count="1" selected="0">
            <x v="19"/>
          </reference>
          <reference field="4" count="1" selected="0">
            <x v="78"/>
          </reference>
          <reference field="5" count="1" selected="0">
            <x v="6"/>
          </reference>
          <reference field="12" count="3">
            <x v="0"/>
            <x v="2"/>
            <x v="3"/>
          </reference>
        </references>
      </pivotArea>
    </format>
    <format dxfId="608">
      <pivotArea dataOnly="0" labelOnly="1" outline="0" fieldPosition="0">
        <references count="4">
          <reference field="3" count="1" selected="0">
            <x v="20"/>
          </reference>
          <reference field="4" count="1" selected="0">
            <x v="37"/>
          </reference>
          <reference field="5" count="1" selected="0">
            <x v="7"/>
          </reference>
          <reference field="12" count="2">
            <x v="2"/>
            <x v="3"/>
          </reference>
        </references>
      </pivotArea>
    </format>
    <format dxfId="607">
      <pivotArea dataOnly="0" labelOnly="1" outline="0" fieldPosition="0">
        <references count="4">
          <reference field="3" count="1" selected="0">
            <x v="21"/>
          </reference>
          <reference field="4" count="1" selected="0">
            <x v="10"/>
          </reference>
          <reference field="5" count="1" selected="0">
            <x v="33"/>
          </reference>
          <reference field="12" count="2">
            <x v="2"/>
            <x v="3"/>
          </reference>
        </references>
      </pivotArea>
    </format>
    <format dxfId="606">
      <pivotArea dataOnly="0" labelOnly="1" outline="0" fieldPosition="0">
        <references count="4">
          <reference field="3" count="1" selected="0">
            <x v="22"/>
          </reference>
          <reference field="4" count="1" selected="0">
            <x v="53"/>
          </reference>
          <reference field="5" count="1" selected="0">
            <x v="33"/>
          </reference>
          <reference field="12" count="3">
            <x v="1"/>
            <x v="2"/>
            <x v="3"/>
          </reference>
        </references>
      </pivotArea>
    </format>
    <format dxfId="605">
      <pivotArea dataOnly="0" labelOnly="1" outline="0" fieldPosition="0">
        <references count="4">
          <reference field="3" count="1" selected="0">
            <x v="23"/>
          </reference>
          <reference field="4" count="1" selected="0">
            <x v="14"/>
          </reference>
          <reference field="5" count="1" selected="0">
            <x v="33"/>
          </reference>
          <reference field="12" count="3">
            <x v="1"/>
            <x v="2"/>
            <x v="3"/>
          </reference>
        </references>
      </pivotArea>
    </format>
    <format dxfId="604">
      <pivotArea dataOnly="0" labelOnly="1" outline="0" fieldPosition="0">
        <references count="4">
          <reference field="3" count="1" selected="0">
            <x v="24"/>
          </reference>
          <reference field="4" count="1" selected="0">
            <x v="46"/>
          </reference>
          <reference field="5" count="1" selected="0">
            <x v="33"/>
          </reference>
          <reference field="12" count="2">
            <x v="2"/>
            <x v="3"/>
          </reference>
        </references>
      </pivotArea>
    </format>
    <format dxfId="603">
      <pivotArea dataOnly="0" labelOnly="1" outline="0" fieldPosition="0">
        <references count="4">
          <reference field="3" count="1" selected="0">
            <x v="25"/>
          </reference>
          <reference field="4" count="1" selected="0">
            <x v="44"/>
          </reference>
          <reference field="5" count="1" selected="0">
            <x v="33"/>
          </reference>
          <reference field="12" count="3">
            <x v="1"/>
            <x v="2"/>
            <x v="3"/>
          </reference>
        </references>
      </pivotArea>
    </format>
    <format dxfId="602">
      <pivotArea dataOnly="0" labelOnly="1" outline="0" fieldPosition="0">
        <references count="4">
          <reference field="3" count="1" selected="0">
            <x v="26"/>
          </reference>
          <reference field="4" count="1" selected="0">
            <x v="43"/>
          </reference>
          <reference field="5" count="1" selected="0">
            <x v="33"/>
          </reference>
          <reference field="12" count="0"/>
        </references>
      </pivotArea>
    </format>
    <format dxfId="601">
      <pivotArea dataOnly="0" labelOnly="1" outline="0" fieldPosition="0">
        <references count="4">
          <reference field="3" count="1" selected="0">
            <x v="27"/>
          </reference>
          <reference field="4" count="1" selected="0">
            <x v="45"/>
          </reference>
          <reference field="5" count="1" selected="0">
            <x v="33"/>
          </reference>
          <reference field="12" count="2">
            <x v="2"/>
            <x v="3"/>
          </reference>
        </references>
      </pivotArea>
    </format>
    <format dxfId="600">
      <pivotArea dataOnly="0" labelOnly="1" outline="0" fieldPosition="0">
        <references count="4">
          <reference field="3" count="1" selected="0">
            <x v="28"/>
          </reference>
          <reference field="4" count="1" selected="0">
            <x v="60"/>
          </reference>
          <reference field="5" count="1" selected="0">
            <x v="33"/>
          </reference>
          <reference field="12" count="0"/>
        </references>
      </pivotArea>
    </format>
    <format dxfId="599">
      <pivotArea dataOnly="0" labelOnly="1" outline="0" fieldPosition="0">
        <references count="4">
          <reference field="3" count="1" selected="0">
            <x v="30"/>
          </reference>
          <reference field="4" count="1" selected="0">
            <x v="0"/>
          </reference>
          <reference field="5" count="1" selected="0">
            <x v="33"/>
          </reference>
          <reference field="12" count="0"/>
        </references>
      </pivotArea>
    </format>
    <format dxfId="598">
      <pivotArea dataOnly="0" labelOnly="1" outline="0" fieldPosition="0">
        <references count="4">
          <reference field="3" count="1" selected="0">
            <x v="31"/>
          </reference>
          <reference field="4" count="1" selected="0">
            <x v="32"/>
          </reference>
          <reference field="5" count="1" selected="0">
            <x v="33"/>
          </reference>
          <reference field="12" count="0"/>
        </references>
      </pivotArea>
    </format>
    <format dxfId="597">
      <pivotArea dataOnly="0" labelOnly="1" outline="0" fieldPosition="0">
        <references count="4">
          <reference field="3" count="1" selected="0">
            <x v="32"/>
          </reference>
          <reference field="4" count="1" selected="0">
            <x v="26"/>
          </reference>
          <reference field="5" count="1" selected="0">
            <x v="33"/>
          </reference>
          <reference field="12" count="2">
            <x v="2"/>
            <x v="3"/>
          </reference>
        </references>
      </pivotArea>
    </format>
    <format dxfId="596">
      <pivotArea dataOnly="0" labelOnly="1" outline="0" fieldPosition="0">
        <references count="4">
          <reference field="3" count="1" selected="0">
            <x v="33"/>
          </reference>
          <reference field="4" count="1" selected="0">
            <x v="47"/>
          </reference>
          <reference field="5" count="1" selected="0">
            <x v="33"/>
          </reference>
          <reference field="12" count="2">
            <x v="2"/>
            <x v="3"/>
          </reference>
        </references>
      </pivotArea>
    </format>
    <format dxfId="595">
      <pivotArea dataOnly="0" labelOnly="1" outline="0" fieldPosition="0">
        <references count="4">
          <reference field="3" count="1" selected="0">
            <x v="34"/>
          </reference>
          <reference field="4" count="1" selected="0">
            <x v="2"/>
          </reference>
          <reference field="5" count="1" selected="0">
            <x v="22"/>
          </reference>
          <reference field="12" count="2">
            <x v="2"/>
            <x v="3"/>
          </reference>
        </references>
      </pivotArea>
    </format>
    <format dxfId="594">
      <pivotArea dataOnly="0" labelOnly="1" outline="0" fieldPosition="0">
        <references count="4">
          <reference field="3" count="1" selected="0">
            <x v="35"/>
          </reference>
          <reference field="4" count="1" selected="0">
            <x v="22"/>
          </reference>
          <reference field="5" count="1" selected="0">
            <x v="14"/>
          </reference>
          <reference field="12" count="3">
            <x v="1"/>
            <x v="2"/>
            <x v="3"/>
          </reference>
        </references>
      </pivotArea>
    </format>
    <format dxfId="593">
      <pivotArea dataOnly="0" labelOnly="1" outline="0" fieldPosition="0">
        <references count="4">
          <reference field="3" count="1" selected="0">
            <x v="36"/>
          </reference>
          <reference field="4" count="1" selected="0">
            <x v="24"/>
          </reference>
          <reference field="5" count="1" selected="0">
            <x v="14"/>
          </reference>
          <reference field="12" count="2">
            <x v="2"/>
            <x v="3"/>
          </reference>
        </references>
      </pivotArea>
    </format>
    <format dxfId="592">
      <pivotArea dataOnly="0" labelOnly="1" outline="0" fieldPosition="0">
        <references count="4">
          <reference field="3" count="1" selected="0">
            <x v="37"/>
          </reference>
          <reference field="4" count="1" selected="0">
            <x v="21"/>
          </reference>
          <reference field="5" count="1" selected="0">
            <x v="5"/>
          </reference>
          <reference field="12" count="2">
            <x v="2"/>
            <x v="3"/>
          </reference>
        </references>
      </pivotArea>
    </format>
    <format dxfId="591">
      <pivotArea dataOnly="0" labelOnly="1" outline="0" fieldPosition="0">
        <references count="4">
          <reference field="3" count="1" selected="0">
            <x v="38"/>
          </reference>
          <reference field="4" count="1" selected="0">
            <x v="48"/>
          </reference>
          <reference field="5" count="1" selected="0">
            <x v="19"/>
          </reference>
          <reference field="12" count="3">
            <x v="1"/>
            <x v="2"/>
            <x v="3"/>
          </reference>
        </references>
      </pivotArea>
    </format>
    <format dxfId="590">
      <pivotArea dataOnly="0" labelOnly="1" outline="0" fieldPosition="0">
        <references count="4">
          <reference field="3" count="1" selected="0">
            <x v="39"/>
          </reference>
          <reference field="4" count="1" selected="0">
            <x v="7"/>
          </reference>
          <reference field="5" count="1" selected="0">
            <x v="23"/>
          </reference>
          <reference field="12" count="3">
            <x v="0"/>
            <x v="1"/>
            <x v="3"/>
          </reference>
        </references>
      </pivotArea>
    </format>
    <format dxfId="589">
      <pivotArea dataOnly="0" labelOnly="1" outline="0" fieldPosition="0">
        <references count="4">
          <reference field="3" count="1" selected="0">
            <x v="40"/>
          </reference>
          <reference field="4" count="1" selected="0">
            <x v="63"/>
          </reference>
          <reference field="5" count="1" selected="0">
            <x v="23"/>
          </reference>
          <reference field="12" count="3">
            <x v="0"/>
            <x v="2"/>
            <x v="3"/>
          </reference>
        </references>
      </pivotArea>
    </format>
    <format dxfId="588">
      <pivotArea dataOnly="0" labelOnly="1" outline="0" fieldPosition="0">
        <references count="4">
          <reference field="3" count="1" selected="0">
            <x v="41"/>
          </reference>
          <reference field="4" count="1" selected="0">
            <x v="83"/>
          </reference>
          <reference field="5" count="1" selected="0">
            <x v="23"/>
          </reference>
          <reference field="12" count="3">
            <x v="0"/>
            <x v="1"/>
            <x v="3"/>
          </reference>
        </references>
      </pivotArea>
    </format>
    <format dxfId="587">
      <pivotArea dataOnly="0" labelOnly="1" outline="0" fieldPosition="0">
        <references count="4">
          <reference field="3" count="1" selected="0">
            <x v="42"/>
          </reference>
          <reference field="4" count="1" selected="0">
            <x v="75"/>
          </reference>
          <reference field="5" count="1" selected="0">
            <x v="23"/>
          </reference>
          <reference field="12" count="3">
            <x v="0"/>
            <x v="1"/>
            <x v="3"/>
          </reference>
        </references>
      </pivotArea>
    </format>
    <format dxfId="586">
      <pivotArea dataOnly="0" labelOnly="1" outline="0" fieldPosition="0">
        <references count="4">
          <reference field="3" count="1" selected="0">
            <x v="43"/>
          </reference>
          <reference field="4" count="1" selected="0">
            <x v="88"/>
          </reference>
          <reference field="5" count="1" selected="0">
            <x v="24"/>
          </reference>
          <reference field="12" count="2">
            <x v="2"/>
            <x v="3"/>
          </reference>
        </references>
      </pivotArea>
    </format>
    <format dxfId="585">
      <pivotArea dataOnly="0" labelOnly="1" outline="0" fieldPosition="0">
        <references count="4">
          <reference field="3" count="1" selected="0">
            <x v="44"/>
          </reference>
          <reference field="4" count="1" selected="0">
            <x v="33"/>
          </reference>
          <reference field="5" count="1" selected="0">
            <x v="30"/>
          </reference>
          <reference field="12" count="3">
            <x v="0"/>
            <x v="2"/>
            <x v="3"/>
          </reference>
        </references>
      </pivotArea>
    </format>
    <format dxfId="584">
      <pivotArea dataOnly="0" labelOnly="1" outline="0" fieldPosition="0">
        <references count="4">
          <reference field="3" count="1" selected="0">
            <x v="45"/>
          </reference>
          <reference field="4" count="1" selected="0">
            <x v="76"/>
          </reference>
          <reference field="5" count="1" selected="0">
            <x v="30"/>
          </reference>
          <reference field="12" count="2">
            <x v="2"/>
            <x v="3"/>
          </reference>
        </references>
      </pivotArea>
    </format>
    <format dxfId="583">
      <pivotArea dataOnly="0" labelOnly="1" outline="0" fieldPosition="0">
        <references count="4">
          <reference field="3" count="1" selected="0">
            <x v="46"/>
          </reference>
          <reference field="4" count="1" selected="0">
            <x v="69"/>
          </reference>
          <reference field="5" count="1" selected="0">
            <x v="17"/>
          </reference>
          <reference field="12" count="2">
            <x v="2"/>
            <x v="3"/>
          </reference>
        </references>
      </pivotArea>
    </format>
    <format dxfId="582">
      <pivotArea dataOnly="0" labelOnly="1" outline="0" fieldPosition="0">
        <references count="4">
          <reference field="3" count="1" selected="0">
            <x v="47"/>
          </reference>
          <reference field="4" count="1" selected="0">
            <x v="87"/>
          </reference>
          <reference field="5" count="1" selected="0">
            <x v="18"/>
          </reference>
          <reference field="12" count="2">
            <x v="1"/>
            <x v="3"/>
          </reference>
        </references>
      </pivotArea>
    </format>
    <format dxfId="581">
      <pivotArea dataOnly="0" labelOnly="1" outline="0" fieldPosition="0">
        <references count="4">
          <reference field="3" count="1" selected="0">
            <x v="48"/>
          </reference>
          <reference field="4" count="1" selected="0">
            <x v="30"/>
          </reference>
          <reference field="5" count="1" selected="0">
            <x v="29"/>
          </reference>
          <reference field="12" count="3">
            <x v="1"/>
            <x v="2"/>
            <x v="3"/>
          </reference>
        </references>
      </pivotArea>
    </format>
    <format dxfId="580">
      <pivotArea dataOnly="0" labelOnly="1" outline="0" fieldPosition="0">
        <references count="4">
          <reference field="3" count="1" selected="0">
            <x v="49"/>
          </reference>
          <reference field="4" count="1" selected="0">
            <x v="34"/>
          </reference>
          <reference field="5" count="1" selected="0">
            <x v="29"/>
          </reference>
          <reference field="12" count="2">
            <x v="2"/>
            <x v="3"/>
          </reference>
        </references>
      </pivotArea>
    </format>
    <format dxfId="579">
      <pivotArea dataOnly="0" labelOnly="1" outline="0" fieldPosition="0">
        <references count="4">
          <reference field="3" count="1" selected="0">
            <x v="50"/>
          </reference>
          <reference field="4" count="1" selected="0">
            <x v="39"/>
          </reference>
          <reference field="5" count="1" selected="0">
            <x v="29"/>
          </reference>
          <reference field="12" count="2">
            <x v="1"/>
            <x v="3"/>
          </reference>
        </references>
      </pivotArea>
    </format>
    <format dxfId="578">
      <pivotArea dataOnly="0" labelOnly="1" outline="0" fieldPosition="0">
        <references count="4">
          <reference field="3" count="1" selected="0">
            <x v="51"/>
          </reference>
          <reference field="4" count="1" selected="0">
            <x v="80"/>
          </reference>
          <reference field="5" count="1" selected="0">
            <x v="29"/>
          </reference>
          <reference field="12" count="2">
            <x v="2"/>
            <x v="3"/>
          </reference>
        </references>
      </pivotArea>
    </format>
    <format dxfId="577">
      <pivotArea dataOnly="0" labelOnly="1" outline="0" fieldPosition="0">
        <references count="4">
          <reference field="3" count="1" selected="0">
            <x v="52"/>
          </reference>
          <reference field="4" count="1" selected="0">
            <x v="79"/>
          </reference>
          <reference field="5" count="1" selected="0">
            <x v="29"/>
          </reference>
          <reference field="12" count="2">
            <x v="2"/>
            <x v="3"/>
          </reference>
        </references>
      </pivotArea>
    </format>
    <format dxfId="576">
      <pivotArea dataOnly="0" labelOnly="1" outline="0" fieldPosition="0">
        <references count="4">
          <reference field="3" count="1" selected="0">
            <x v="55"/>
          </reference>
          <reference field="4" count="1" selected="0">
            <x v="74"/>
          </reference>
          <reference field="5" count="1" selected="0">
            <x v="2"/>
          </reference>
          <reference field="12" count="2">
            <x v="2"/>
            <x v="3"/>
          </reference>
        </references>
      </pivotArea>
    </format>
    <format dxfId="575">
      <pivotArea dataOnly="0" labelOnly="1" outline="0" fieldPosition="0">
        <references count="4">
          <reference field="3" count="1" selected="0">
            <x v="56"/>
          </reference>
          <reference field="4" count="1" selected="0">
            <x v="89"/>
          </reference>
          <reference field="5" count="1" selected="0">
            <x v="3"/>
          </reference>
          <reference field="12" count="3">
            <x v="1"/>
            <x v="2"/>
            <x v="3"/>
          </reference>
        </references>
      </pivotArea>
    </format>
    <format dxfId="574">
      <pivotArea dataOnly="0" labelOnly="1" outline="0" fieldPosition="0">
        <references count="4">
          <reference field="3" count="1" selected="0">
            <x v="57"/>
          </reference>
          <reference field="4" count="1" selected="0">
            <x v="1"/>
          </reference>
          <reference field="5" count="1" selected="0">
            <x v="29"/>
          </reference>
          <reference field="12" count="2">
            <x v="2"/>
            <x v="3"/>
          </reference>
        </references>
      </pivotArea>
    </format>
    <format dxfId="573">
      <pivotArea dataOnly="0" labelOnly="1" outline="0" fieldPosition="0">
        <references count="4">
          <reference field="3" count="1" selected="0">
            <x v="58"/>
          </reference>
          <reference field="4" count="1" selected="0">
            <x v="9"/>
          </reference>
          <reference field="5" count="1" selected="0">
            <x v="29"/>
          </reference>
          <reference field="12" count="2">
            <x v="2"/>
            <x v="3"/>
          </reference>
        </references>
      </pivotArea>
    </format>
    <format dxfId="572">
      <pivotArea dataOnly="0" labelOnly="1" outline="0" fieldPosition="0">
        <references count="4">
          <reference field="3" count="1" selected="0">
            <x v="59"/>
          </reference>
          <reference field="4" count="1" selected="0">
            <x v="5"/>
          </reference>
          <reference field="5" count="1" selected="0">
            <x v="29"/>
          </reference>
          <reference field="12" count="2">
            <x v="2"/>
            <x v="3"/>
          </reference>
        </references>
      </pivotArea>
    </format>
    <format dxfId="571">
      <pivotArea dataOnly="0" labelOnly="1" outline="0" fieldPosition="0">
        <references count="4">
          <reference field="3" count="1" selected="0">
            <x v="60"/>
          </reference>
          <reference field="4" count="1" selected="0">
            <x v="38"/>
          </reference>
          <reference field="5" count="1" selected="0">
            <x v="29"/>
          </reference>
          <reference field="12" count="2">
            <x v="2"/>
            <x v="3"/>
          </reference>
        </references>
      </pivotArea>
    </format>
    <format dxfId="570">
      <pivotArea dataOnly="0" labelOnly="1" outline="0" fieldPosition="0">
        <references count="4">
          <reference field="3" count="1" selected="0">
            <x v="61"/>
          </reference>
          <reference field="4" count="1" selected="0">
            <x v="50"/>
          </reference>
          <reference field="5" count="1" selected="0">
            <x v="29"/>
          </reference>
          <reference field="12" count="2">
            <x v="2"/>
            <x v="3"/>
          </reference>
        </references>
      </pivotArea>
    </format>
    <format dxfId="569">
      <pivotArea dataOnly="0" labelOnly="1" outline="0" fieldPosition="0">
        <references count="4">
          <reference field="3" count="1" selected="0">
            <x v="62"/>
          </reference>
          <reference field="4" count="1" selected="0">
            <x v="51"/>
          </reference>
          <reference field="5" count="1" selected="0">
            <x v="29"/>
          </reference>
          <reference field="12" count="2">
            <x v="2"/>
            <x v="3"/>
          </reference>
        </references>
      </pivotArea>
    </format>
    <format dxfId="568">
      <pivotArea dataOnly="0" labelOnly="1" outline="0" fieldPosition="0">
        <references count="4">
          <reference field="3" count="1" selected="0">
            <x v="63"/>
          </reference>
          <reference field="4" count="1" selected="0">
            <x v="64"/>
          </reference>
          <reference field="5" count="1" selected="0">
            <x v="29"/>
          </reference>
          <reference field="12" count="2">
            <x v="2"/>
            <x v="3"/>
          </reference>
        </references>
      </pivotArea>
    </format>
    <format dxfId="567">
      <pivotArea dataOnly="0" labelOnly="1" outline="0" fieldPosition="0">
        <references count="4">
          <reference field="3" count="1" selected="0">
            <x v="64"/>
          </reference>
          <reference field="4" count="1" selected="0">
            <x v="84"/>
          </reference>
          <reference field="5" count="1" selected="0">
            <x v="29"/>
          </reference>
          <reference field="12" count="2">
            <x v="2"/>
            <x v="3"/>
          </reference>
        </references>
      </pivotArea>
    </format>
    <format dxfId="566">
      <pivotArea dataOnly="0" labelOnly="1" outline="0" fieldPosition="0">
        <references count="4">
          <reference field="3" count="1" selected="0">
            <x v="65"/>
          </reference>
          <reference field="4" count="1" selected="0">
            <x v="73"/>
          </reference>
          <reference field="5" count="1" selected="0">
            <x v="29"/>
          </reference>
          <reference field="12" count="2">
            <x v="2"/>
            <x v="3"/>
          </reference>
        </references>
      </pivotArea>
    </format>
    <format dxfId="565">
      <pivotArea dataOnly="0" labelOnly="1" outline="0" fieldPosition="0">
        <references count="4">
          <reference field="3" count="1" selected="0">
            <x v="66"/>
          </reference>
          <reference field="4" count="1" selected="0">
            <x v="82"/>
          </reference>
          <reference field="5" count="1" selected="0">
            <x v="8"/>
          </reference>
          <reference field="12" count="3">
            <x v="1"/>
            <x v="2"/>
            <x v="3"/>
          </reference>
        </references>
      </pivotArea>
    </format>
    <format dxfId="564">
      <pivotArea dataOnly="0" labelOnly="1" outline="0" fieldPosition="0">
        <references count="4">
          <reference field="3" count="1" selected="0">
            <x v="67"/>
          </reference>
          <reference field="4" count="1" selected="0">
            <x v="49"/>
          </reference>
          <reference field="5" count="1" selected="0">
            <x v="8"/>
          </reference>
          <reference field="12" count="2">
            <x v="2"/>
            <x v="3"/>
          </reference>
        </references>
      </pivotArea>
    </format>
    <format dxfId="563">
      <pivotArea dataOnly="0" labelOnly="1" outline="0" fieldPosition="0">
        <references count="4">
          <reference field="3" count="1" selected="0">
            <x v="68"/>
          </reference>
          <reference field="4" count="1" selected="0">
            <x v="54"/>
          </reference>
          <reference field="5" count="1" selected="0">
            <x v="8"/>
          </reference>
          <reference field="12" count="3">
            <x v="0"/>
            <x v="1"/>
            <x v="3"/>
          </reference>
        </references>
      </pivotArea>
    </format>
    <format dxfId="562">
      <pivotArea dataOnly="0" labelOnly="1" outline="0" fieldPosition="0">
        <references count="4">
          <reference field="3" count="1" selected="0">
            <x v="69"/>
          </reference>
          <reference field="4" count="1" selected="0">
            <x v="61"/>
          </reference>
          <reference field="5" count="1" selected="0">
            <x v="8"/>
          </reference>
          <reference field="12" count="2">
            <x v="0"/>
            <x v="3"/>
          </reference>
        </references>
      </pivotArea>
    </format>
    <format dxfId="561">
      <pivotArea dataOnly="0" labelOnly="1" outline="0" fieldPosition="0">
        <references count="4">
          <reference field="3" count="1" selected="0">
            <x v="70"/>
          </reference>
          <reference field="4" count="1" selected="0">
            <x v="65"/>
          </reference>
          <reference field="5" count="1" selected="0">
            <x v="8"/>
          </reference>
          <reference field="12" count="2">
            <x v="2"/>
            <x v="3"/>
          </reference>
        </references>
      </pivotArea>
    </format>
    <format dxfId="560">
      <pivotArea dataOnly="0" labelOnly="1" outline="0" fieldPosition="0">
        <references count="4">
          <reference field="3" count="1" selected="0">
            <x v="71"/>
          </reference>
          <reference field="4" count="1" selected="0">
            <x v="66"/>
          </reference>
          <reference field="5" count="1" selected="0">
            <x v="8"/>
          </reference>
          <reference field="12" count="3">
            <x v="1"/>
            <x v="2"/>
            <x v="3"/>
          </reference>
        </references>
      </pivotArea>
    </format>
    <format dxfId="559">
      <pivotArea dataOnly="0" labelOnly="1" outline="0" fieldPosition="0">
        <references count="4">
          <reference field="3" count="1" selected="0">
            <x v="72"/>
          </reference>
          <reference field="4" count="1" selected="0">
            <x v="4"/>
          </reference>
          <reference field="5" count="1" selected="0">
            <x v="8"/>
          </reference>
          <reference field="12" count="2">
            <x v="2"/>
            <x v="3"/>
          </reference>
        </references>
      </pivotArea>
    </format>
    <format dxfId="558">
      <pivotArea dataOnly="0" labelOnly="1" outline="0" fieldPosition="0">
        <references count="4">
          <reference field="3" count="1" selected="0">
            <x v="73"/>
          </reference>
          <reference field="4" count="1" selected="0">
            <x v="3"/>
          </reference>
          <reference field="5" count="1" selected="0">
            <x v="11"/>
          </reference>
          <reference field="12" count="2">
            <x v="2"/>
            <x v="3"/>
          </reference>
        </references>
      </pivotArea>
    </format>
    <format dxfId="557">
      <pivotArea dataOnly="0" labelOnly="1" outline="0" fieldPosition="0">
        <references count="4">
          <reference field="3" count="1" selected="0">
            <x v="74"/>
          </reference>
          <reference field="4" count="1" selected="0">
            <x v="17"/>
          </reference>
          <reference field="5" count="1" selected="0">
            <x v="12"/>
          </reference>
          <reference field="12" count="2">
            <x v="2"/>
            <x v="3"/>
          </reference>
        </references>
      </pivotArea>
    </format>
    <format dxfId="556">
      <pivotArea dataOnly="0" labelOnly="1" outline="0" fieldPosition="0">
        <references count="4">
          <reference field="3" count="1" selected="0">
            <x v="75"/>
          </reference>
          <reference field="4" count="1" selected="0">
            <x v="18"/>
          </reference>
          <reference field="5" count="1" selected="0">
            <x v="16"/>
          </reference>
          <reference field="12" count="3">
            <x v="1"/>
            <x v="2"/>
            <x v="3"/>
          </reference>
        </references>
      </pivotArea>
    </format>
    <format dxfId="555">
      <pivotArea dataOnly="0" labelOnly="1" outline="0" fieldPosition="0">
        <references count="4">
          <reference field="3" count="1" selected="0">
            <x v="76"/>
          </reference>
          <reference field="4" count="1" selected="0">
            <x v="56"/>
          </reference>
          <reference field="5" count="1" selected="0">
            <x v="16"/>
          </reference>
          <reference field="12" count="0"/>
        </references>
      </pivotArea>
    </format>
    <format dxfId="554">
      <pivotArea dataOnly="0" labelOnly="1" outline="0" fieldPosition="0">
        <references count="4">
          <reference field="3" count="1" selected="0">
            <x v="77"/>
          </reference>
          <reference field="4" count="1" selected="0">
            <x v="6"/>
          </reference>
          <reference field="5" count="1" selected="0">
            <x v="16"/>
          </reference>
          <reference field="12" count="3">
            <x v="0"/>
            <x v="2"/>
            <x v="3"/>
          </reference>
        </references>
      </pivotArea>
    </format>
    <format dxfId="553">
      <pivotArea dataOnly="0" labelOnly="1" outline="0" fieldPosition="0">
        <references count="4">
          <reference field="3" count="1" selected="0">
            <x v="78"/>
          </reference>
          <reference field="4" count="1" selected="0">
            <x v="81"/>
          </reference>
          <reference field="5" count="1" selected="0">
            <x v="16"/>
          </reference>
          <reference field="12" count="3">
            <x v="1"/>
            <x v="2"/>
            <x v="3"/>
          </reference>
        </references>
      </pivotArea>
    </format>
    <format dxfId="552">
      <pivotArea dataOnly="0" labelOnly="1" outline="0" fieldPosition="0">
        <references count="4">
          <reference field="3" count="1" selected="0">
            <x v="79"/>
          </reference>
          <reference field="4" count="1" selected="0">
            <x v="55"/>
          </reference>
          <reference field="5" count="1" selected="0">
            <x v="16"/>
          </reference>
          <reference field="12" count="0"/>
        </references>
      </pivotArea>
    </format>
    <format dxfId="551">
      <pivotArea dataOnly="0" labelOnly="1" outline="0" fieldPosition="0">
        <references count="4">
          <reference field="3" count="1" selected="0">
            <x v="80"/>
          </reference>
          <reference field="4" count="1" selected="0">
            <x v="11"/>
          </reference>
          <reference field="5" count="1" selected="0">
            <x v="16"/>
          </reference>
          <reference field="12" count="0"/>
        </references>
      </pivotArea>
    </format>
    <format dxfId="550">
      <pivotArea dataOnly="0" labelOnly="1" outline="0" fieldPosition="0">
        <references count="4">
          <reference field="3" count="1" selected="0">
            <x v="81"/>
          </reference>
          <reference field="4" count="1" selected="0">
            <x v="85"/>
          </reference>
          <reference field="5" count="1" selected="0">
            <x v="16"/>
          </reference>
          <reference field="12" count="2">
            <x v="2"/>
            <x v="3"/>
          </reference>
        </references>
      </pivotArea>
    </format>
    <format dxfId="549">
      <pivotArea dataOnly="0" labelOnly="1" outline="0" fieldPosition="0">
        <references count="4">
          <reference field="3" count="1" selected="0">
            <x v="82"/>
          </reference>
          <reference field="4" count="1" selected="0">
            <x v="70"/>
          </reference>
          <reference field="5" count="1" selected="0">
            <x v="16"/>
          </reference>
          <reference field="12" count="3">
            <x v="1"/>
            <x v="2"/>
            <x v="3"/>
          </reference>
        </references>
      </pivotArea>
    </format>
    <format dxfId="548">
      <pivotArea dataOnly="0" labelOnly="1" outline="0" fieldPosition="0">
        <references count="4">
          <reference field="3" count="1" selected="0">
            <x v="83"/>
          </reference>
          <reference field="4" count="1" selected="0">
            <x v="71"/>
          </reference>
          <reference field="5" count="1" selected="0">
            <x v="16"/>
          </reference>
          <reference field="12" count="2">
            <x v="2"/>
            <x v="3"/>
          </reference>
        </references>
      </pivotArea>
    </format>
    <format dxfId="547">
      <pivotArea dataOnly="0" labelOnly="1" outline="0" fieldPosition="0">
        <references count="4">
          <reference field="3" count="1" selected="0">
            <x v="84"/>
          </reference>
          <reference field="4" count="1" selected="0">
            <x v="59"/>
          </reference>
          <reference field="5" count="1" selected="0">
            <x v="16"/>
          </reference>
          <reference field="12" count="3">
            <x v="0"/>
            <x v="2"/>
            <x v="3"/>
          </reference>
        </references>
      </pivotArea>
    </format>
    <format dxfId="546">
      <pivotArea dataOnly="0" labelOnly="1" outline="0" fieldPosition="0">
        <references count="4">
          <reference field="3" count="1" selected="0">
            <x v="85"/>
          </reference>
          <reference field="4" count="1" selected="0">
            <x v="42"/>
          </reference>
          <reference field="5" count="1" selected="0">
            <x v="28"/>
          </reference>
          <reference field="12" count="3">
            <x v="0"/>
            <x v="2"/>
            <x v="3"/>
          </reference>
        </references>
      </pivotArea>
    </format>
    <format dxfId="545">
      <pivotArea dataOnly="0" labelOnly="1" outline="0" fieldPosition="0">
        <references count="4">
          <reference field="3" count="1" selected="0">
            <x v="86"/>
          </reference>
          <reference field="4" count="1" selected="0">
            <x v="68"/>
          </reference>
          <reference field="5" count="1" selected="0">
            <x v="4"/>
          </reference>
          <reference field="12" count="2">
            <x v="2"/>
            <x v="3"/>
          </reference>
        </references>
      </pivotArea>
    </format>
    <format dxfId="544">
      <pivotArea dataOnly="0" labelOnly="1" outline="0" fieldPosition="0">
        <references count="4">
          <reference field="3" count="1" selected="0">
            <x v="88"/>
          </reference>
          <reference field="4" count="1" selected="0">
            <x v="52"/>
          </reference>
          <reference field="5" count="1" selected="0">
            <x v="20"/>
          </reference>
          <reference field="12" count="3">
            <x v="0"/>
            <x v="1"/>
            <x v="3"/>
          </reference>
        </references>
      </pivotArea>
    </format>
    <format dxfId="543">
      <pivotArea dataOnly="0" labelOnly="1" outline="0" fieldPosition="0">
        <references count="4">
          <reference field="3" count="1" selected="0">
            <x v="89"/>
          </reference>
          <reference field="4" count="1" selected="0">
            <x v="86"/>
          </reference>
          <reference field="5" count="1" selected="0">
            <x v="0"/>
          </reference>
          <reference field="12" count="2">
            <x v="2"/>
            <x v="3"/>
          </reference>
        </references>
      </pivotArea>
    </format>
    <format dxfId="542">
      <pivotArea dataOnly="0" labelOnly="1" outline="0" fieldPosition="0">
        <references count="4">
          <reference field="3" count="1" selected="0">
            <x v="90"/>
          </reference>
          <reference field="4" count="1" selected="0">
            <x v="28"/>
          </reference>
          <reference field="5" count="1" selected="0">
            <x v="25"/>
          </reference>
          <reference field="12" count="2">
            <x v="1"/>
            <x v="3"/>
          </reference>
        </references>
      </pivotArea>
    </format>
    <format dxfId="541">
      <pivotArea dataOnly="0" labelOnly="1" outline="0" fieldPosition="0">
        <references count="4">
          <reference field="3" count="1" selected="0">
            <x v="91"/>
          </reference>
          <reference field="4" count="1" selected="0">
            <x v="67"/>
          </reference>
          <reference field="5" count="1" selected="0">
            <x v="25"/>
          </reference>
          <reference field="12" count="2">
            <x v="2"/>
            <x v="3"/>
          </reference>
        </references>
      </pivotArea>
    </format>
    <format dxfId="540">
      <pivotArea dataOnly="0" labelOnly="1" outline="0" fieldPosition="0">
        <references count="4">
          <reference field="3" count="1" selected="0">
            <x v="92"/>
          </reference>
          <reference field="4" count="1" selected="0">
            <x v="41"/>
          </reference>
          <reference field="5" count="1" selected="0">
            <x v="25"/>
          </reference>
          <reference field="12" count="0"/>
        </references>
      </pivotArea>
    </format>
    <format dxfId="539">
      <pivotArea dataOnly="0" labelOnly="1" outline="0" fieldPosition="0">
        <references count="4">
          <reference field="3" count="1" selected="0">
            <x v="93"/>
          </reference>
          <reference field="4" count="1" selected="0">
            <x v="16"/>
          </reference>
          <reference field="5" count="1" selected="0">
            <x v="26"/>
          </reference>
          <reference field="12" count="3">
            <x v="0"/>
            <x v="2"/>
            <x v="3"/>
          </reference>
        </references>
      </pivotArea>
    </format>
    <format dxfId="538">
      <pivotArea dataOnly="0" labelOnly="1" outline="0" fieldPosition="0">
        <references count="4">
          <reference field="3" count="1" selected="0">
            <x v="94"/>
          </reference>
          <reference field="4" count="1" selected="0">
            <x v="31"/>
          </reference>
          <reference field="5" count="1" selected="0">
            <x v="31"/>
          </reference>
          <reference field="12" count="2">
            <x v="2"/>
            <x v="3"/>
          </reference>
        </references>
      </pivotArea>
    </format>
    <format dxfId="537">
      <pivotArea dataOnly="0" labelOnly="1" outline="0" fieldPosition="0">
        <references count="4">
          <reference field="3" count="1" selected="0">
            <x v="95"/>
          </reference>
          <reference field="4" count="1" selected="0">
            <x v="90"/>
          </reference>
          <reference field="5" count="1" selected="0">
            <x v="31"/>
          </reference>
          <reference field="12" count="2">
            <x v="2"/>
            <x v="3"/>
          </reference>
        </references>
      </pivotArea>
    </format>
    <format dxfId="536">
      <pivotArea dataOnly="0" labelOnly="1" outline="0" fieldPosition="0">
        <references count="4">
          <reference field="3" count="1" selected="0">
            <x v="99"/>
          </reference>
          <reference field="4" count="1" selected="0">
            <x v="12"/>
          </reference>
          <reference field="5" count="1" selected="0">
            <x v="27"/>
          </reference>
          <reference field="12" count="2">
            <x v="1"/>
            <x v="3"/>
          </reference>
        </references>
      </pivotArea>
    </format>
    <format dxfId="535">
      <pivotArea field="0" type="button" dataOnly="0" labelOnly="1" outline="0" axis="axisPage" fieldPosition="0"/>
    </format>
    <format dxfId="534">
      <pivotArea field="0" type="button" dataOnly="0" labelOnly="1" outline="0" axis="axisPage" fieldPosition="0"/>
    </format>
    <format dxfId="533">
      <pivotArea field="2" type="button" dataOnly="0" labelOnly="1" outline="0" axis="axisPage" fieldPosition="1"/>
    </format>
    <format dxfId="532">
      <pivotArea field="2" type="button" dataOnly="0" labelOnly="1" outline="0" axis="axisPage" fieldPosition="1"/>
    </format>
    <format dxfId="531">
      <pivotArea field="2" type="button" dataOnly="0" labelOnly="1" outline="0" axis="axisPage" fieldPosition="1"/>
    </format>
    <format dxfId="530">
      <pivotArea field="0" type="button" dataOnly="0" labelOnly="1" outline="0" axis="axisPage" fieldPosition="0"/>
    </format>
    <format dxfId="529">
      <pivotArea field="0" type="button" dataOnly="0" labelOnly="1" outline="0" axis="axisPage" fieldPosition="0"/>
    </format>
    <format dxfId="528">
      <pivotArea field="2" type="button" dataOnly="0" labelOnly="1" outline="0" axis="axisPage" fieldPosition="1"/>
    </format>
    <format dxfId="527">
      <pivotArea dataOnly="0" labelOnly="1" outline="0" fieldPosition="0">
        <references count="4">
          <reference field="3" count="1" selected="0">
            <x v="15"/>
          </reference>
          <reference field="4" count="1" selected="0">
            <x v="77"/>
          </reference>
          <reference field="5" count="1" selected="0">
            <x v="10"/>
          </reference>
          <reference field="12" count="1">
            <x v="1"/>
          </reference>
        </references>
      </pivotArea>
    </format>
    <format dxfId="526">
      <pivotArea dataOnly="0" labelOnly="1" outline="0" fieldPosition="0">
        <references count="4">
          <reference field="3" count="1" selected="0">
            <x v="78"/>
          </reference>
          <reference field="4" count="1" selected="0">
            <x v="81"/>
          </reference>
          <reference field="5" count="1" selected="0">
            <x v="16"/>
          </reference>
          <reference field="12" count="1">
            <x v="0"/>
          </reference>
        </references>
      </pivotArea>
    </format>
    <format dxfId="525">
      <pivotArea dataOnly="0" labelOnly="1" outline="0" fieldPosition="0">
        <references count="1">
          <reference field="3" count="50">
            <x v="1"/>
            <x v="2"/>
            <x v="3"/>
            <x v="4"/>
            <x v="5"/>
            <x v="6"/>
            <x v="7"/>
            <x v="8"/>
            <x v="9"/>
            <x v="10"/>
            <x v="11"/>
            <x v="12"/>
            <x v="13"/>
            <x v="14"/>
            <x v="15"/>
            <x v="17"/>
            <x v="18"/>
            <x v="19"/>
            <x v="20"/>
            <x v="21"/>
            <x v="22"/>
            <x v="23"/>
            <x v="24"/>
            <x v="25"/>
            <x v="26"/>
            <x v="27"/>
            <x v="28"/>
            <x v="30"/>
            <x v="31"/>
            <x v="32"/>
            <x v="33"/>
            <x v="34"/>
            <x v="35"/>
            <x v="36"/>
            <x v="37"/>
            <x v="38"/>
            <x v="39"/>
            <x v="40"/>
            <x v="41"/>
            <x v="42"/>
            <x v="43"/>
            <x v="44"/>
            <x v="45"/>
            <x v="46"/>
            <x v="47"/>
            <x v="48"/>
            <x v="49"/>
            <x v="50"/>
            <x v="51"/>
            <x v="52"/>
          </reference>
        </references>
      </pivotArea>
    </format>
    <format dxfId="524">
      <pivotArea dataOnly="0" labelOnly="1" outline="0" fieldPosition="0">
        <references count="4">
          <reference field="3" count="1" selected="0">
            <x v="26"/>
          </reference>
          <reference field="4" count="1" selected="0">
            <x v="43"/>
          </reference>
          <reference field="5" count="1" selected="0">
            <x v="33"/>
          </reference>
          <reference field="12" count="1">
            <x v="1"/>
          </reference>
        </references>
      </pivotArea>
    </format>
    <format dxfId="523">
      <pivotArea dataOnly="0" labelOnly="1" outline="0" fieldPosition="0">
        <references count="4">
          <reference field="3" count="1" selected="0">
            <x v="66"/>
          </reference>
          <reference field="4" count="1" selected="0">
            <x v="82"/>
          </reference>
          <reference field="5" count="1" selected="0">
            <x v="8"/>
          </reference>
          <reference field="12" count="1">
            <x v="0"/>
          </reference>
        </references>
      </pivotArea>
    </format>
    <format dxfId="522">
      <pivotArea dataOnly="0" labelOnly="1" outline="0" fieldPosition="0">
        <references count="4">
          <reference field="3" count="1" selected="0">
            <x v="67"/>
          </reference>
          <reference field="4" count="1" selected="0">
            <x v="49"/>
          </reference>
          <reference field="5" count="1" selected="0">
            <x v="8"/>
          </reference>
          <reference field="12" count="1">
            <x v="0"/>
          </reference>
        </references>
      </pivotArea>
    </format>
    <format dxfId="521">
      <pivotArea dataOnly="0" labelOnly="1" outline="0" fieldPosition="0">
        <references count="1">
          <reference field="3" count="50">
            <x v="1"/>
            <x v="2"/>
            <x v="3"/>
            <x v="4"/>
            <x v="5"/>
            <x v="6"/>
            <x v="7"/>
            <x v="8"/>
            <x v="9"/>
            <x v="10"/>
            <x v="11"/>
            <x v="12"/>
            <x v="13"/>
            <x v="14"/>
            <x v="15"/>
            <x v="17"/>
            <x v="18"/>
            <x v="19"/>
            <x v="20"/>
            <x v="21"/>
            <x v="22"/>
            <x v="23"/>
            <x v="24"/>
            <x v="25"/>
            <x v="26"/>
            <x v="27"/>
            <x v="28"/>
            <x v="30"/>
            <x v="31"/>
            <x v="32"/>
            <x v="33"/>
            <x v="34"/>
            <x v="35"/>
            <x v="36"/>
            <x v="37"/>
            <x v="38"/>
            <x v="39"/>
            <x v="40"/>
            <x v="41"/>
            <x v="42"/>
            <x v="43"/>
            <x v="44"/>
            <x v="45"/>
            <x v="46"/>
            <x v="47"/>
            <x v="48"/>
            <x v="49"/>
            <x v="50"/>
            <x v="51"/>
            <x v="52"/>
          </reference>
        </references>
      </pivotArea>
    </format>
    <format dxfId="520">
      <pivotArea dataOnly="0" labelOnly="1" outline="0" fieldPosition="0">
        <references count="1">
          <reference field="3" count="50">
            <x v="0"/>
            <x v="1"/>
            <x v="2"/>
            <x v="3"/>
            <x v="4"/>
            <x v="5"/>
            <x v="6"/>
            <x v="7"/>
            <x v="8"/>
            <x v="9"/>
            <x v="10"/>
            <x v="11"/>
            <x v="12"/>
            <x v="13"/>
            <x v="14"/>
            <x v="15"/>
            <x v="17"/>
            <x v="18"/>
            <x v="19"/>
            <x v="20"/>
            <x v="21"/>
            <x v="22"/>
            <x v="23"/>
            <x v="24"/>
            <x v="25"/>
            <x v="26"/>
            <x v="27"/>
            <x v="28"/>
            <x v="30"/>
            <x v="31"/>
            <x v="32"/>
            <x v="33"/>
            <x v="34"/>
            <x v="35"/>
            <x v="36"/>
            <x v="37"/>
            <x v="38"/>
            <x v="39"/>
            <x v="40"/>
            <x v="41"/>
            <x v="42"/>
            <x v="43"/>
            <x v="44"/>
            <x v="45"/>
            <x v="46"/>
            <x v="48"/>
            <x v="49"/>
            <x v="50"/>
            <x v="51"/>
            <x v="52"/>
          </reference>
        </references>
      </pivotArea>
    </format>
    <format dxfId="519">
      <pivotArea dataOnly="0" labelOnly="1" outline="0" fieldPosition="0">
        <references count="2">
          <reference field="3" count="1" selected="0">
            <x v="98"/>
          </reference>
          <reference field="5" count="1">
            <x v="32"/>
          </reference>
        </references>
      </pivotArea>
    </format>
    <format dxfId="518">
      <pivotArea dataOnly="0" labelOnly="1" outline="0" fieldPosition="0">
        <references count="3">
          <reference field="3" count="1" selected="0">
            <x v="2"/>
          </reference>
          <reference field="4" count="1">
            <x v="19"/>
          </reference>
          <reference field="5" count="1" selected="0">
            <x v="1"/>
          </reference>
        </references>
      </pivotArea>
    </format>
    <format dxfId="517">
      <pivotArea dataOnly="0" labelOnly="1" outline="0" fieldPosition="0">
        <references count="3">
          <reference field="3" count="1" selected="0">
            <x v="70"/>
          </reference>
          <reference field="4" count="1">
            <x v="65"/>
          </reference>
          <reference field="5" count="1" selected="0">
            <x v="8"/>
          </reference>
        </references>
      </pivotArea>
    </format>
    <format dxfId="516">
      <pivotArea dataOnly="0" labelOnly="1" outline="0" fieldPosition="0">
        <references count="3">
          <reference field="3" count="1" selected="0">
            <x v="71"/>
          </reference>
          <reference field="4" count="1">
            <x v="66"/>
          </reference>
          <reference field="5" count="1" selected="0">
            <x v="8"/>
          </reference>
        </references>
      </pivotArea>
    </format>
    <format dxfId="515">
      <pivotArea dataOnly="0" labelOnly="1" outline="0" fieldPosition="0">
        <references count="4">
          <reference field="3" count="1" selected="0">
            <x v="0"/>
          </reference>
          <reference field="4" count="1" selected="0">
            <x v="95"/>
          </reference>
          <reference field="5" count="1" selected="0">
            <x v="13"/>
          </reference>
          <reference field="12" count="1">
            <x v="0"/>
          </reference>
        </references>
      </pivotArea>
    </format>
    <format dxfId="514">
      <pivotArea dataOnly="0" labelOnly="1" outline="0" fieldPosition="0">
        <references count="4">
          <reference field="3" count="1" selected="0">
            <x v="2"/>
          </reference>
          <reference field="4" count="1" selected="0">
            <x v="19"/>
          </reference>
          <reference field="5" count="1" selected="0">
            <x v="1"/>
          </reference>
          <reference field="12" count="1">
            <x v="3"/>
          </reference>
        </references>
      </pivotArea>
    </format>
    <format dxfId="513">
      <pivotArea dataOnly="0" labelOnly="1" outline="0" fieldPosition="0">
        <references count="4">
          <reference field="3" count="1" selected="0">
            <x v="5"/>
          </reference>
          <reference field="4" count="1" selected="0">
            <x v="27"/>
          </reference>
          <reference field="5" count="1" selected="0">
            <x v="10"/>
          </reference>
          <reference field="12" count="1">
            <x v="1"/>
          </reference>
        </references>
      </pivotArea>
    </format>
    <format dxfId="512">
      <pivotArea dataOnly="0" labelOnly="1" outline="0" fieldPosition="0">
        <references count="4">
          <reference field="3" count="1" selected="0">
            <x v="14"/>
          </reference>
          <reference field="4" count="1" selected="0">
            <x v="72"/>
          </reference>
          <reference field="5" count="1" selected="0">
            <x v="10"/>
          </reference>
          <reference field="12" count="1">
            <x v="1"/>
          </reference>
        </references>
      </pivotArea>
    </format>
    <format dxfId="511">
      <pivotArea dataOnly="0" labelOnly="1" outline="0" fieldPosition="0">
        <references count="4">
          <reference field="3" count="1" selected="0">
            <x v="22"/>
          </reference>
          <reference field="4" count="1" selected="0">
            <x v="53"/>
          </reference>
          <reference field="5" count="1" selected="0">
            <x v="33"/>
          </reference>
          <reference field="12" count="1">
            <x v="1"/>
          </reference>
        </references>
      </pivotArea>
    </format>
    <format dxfId="510">
      <pivotArea dataOnly="0" labelOnly="1" outline="0" fieldPosition="0">
        <references count="4">
          <reference field="3" count="1" selected="0">
            <x v="30"/>
          </reference>
          <reference field="4" count="1" selected="0">
            <x v="0"/>
          </reference>
          <reference field="5" count="1" selected="0">
            <x v="33"/>
          </reference>
          <reference field="12" count="1">
            <x v="3"/>
          </reference>
        </references>
      </pivotArea>
    </format>
    <format dxfId="509">
      <pivotArea dataOnly="0" labelOnly="1" outline="0" fieldPosition="0">
        <references count="4">
          <reference field="3" count="1" selected="0">
            <x v="31"/>
          </reference>
          <reference field="4" count="1" selected="0">
            <x v="32"/>
          </reference>
          <reference field="5" count="1" selected="0">
            <x v="33"/>
          </reference>
          <reference field="12" count="1">
            <x v="3"/>
          </reference>
        </references>
      </pivotArea>
    </format>
    <format dxfId="508">
      <pivotArea dataOnly="0" labelOnly="1" outline="0" fieldPosition="0">
        <references count="4">
          <reference field="3" count="1" selected="0">
            <x v="35"/>
          </reference>
          <reference field="4" count="1" selected="0">
            <x v="22"/>
          </reference>
          <reference field="5" count="1" selected="0">
            <x v="14"/>
          </reference>
          <reference field="12" count="1">
            <x v="1"/>
          </reference>
        </references>
      </pivotArea>
    </format>
    <format dxfId="507">
      <pivotArea dataOnly="0" labelOnly="1" outline="0" fieldPosition="0">
        <references count="4">
          <reference field="3" count="1" selected="0">
            <x v="46"/>
          </reference>
          <reference field="4" count="1" selected="0">
            <x v="69"/>
          </reference>
          <reference field="5" count="1" selected="0">
            <x v="17"/>
          </reference>
          <reference field="12" count="1">
            <x v="1"/>
          </reference>
        </references>
      </pivotArea>
    </format>
    <format dxfId="506">
      <pivotArea dataOnly="0" labelOnly="1" outline="0" fieldPosition="0">
        <references count="4">
          <reference field="3" count="1" selected="0">
            <x v="53"/>
          </reference>
          <reference field="4" count="1" selected="0">
            <x v="92"/>
          </reference>
          <reference field="5" count="1" selected="0">
            <x v="21"/>
          </reference>
          <reference field="12" count="1">
            <x v="0"/>
          </reference>
        </references>
      </pivotArea>
    </format>
    <format dxfId="505">
      <pivotArea dataOnly="0" labelOnly="1" outline="0" fieldPosition="0">
        <references count="4">
          <reference field="3" count="1" selected="0">
            <x v="54"/>
          </reference>
          <reference field="4" count="1" selected="0">
            <x v="93"/>
          </reference>
          <reference field="5" count="1" selected="0">
            <x v="21"/>
          </reference>
          <reference field="12" count="1">
            <x v="0"/>
          </reference>
        </references>
      </pivotArea>
    </format>
    <format dxfId="504">
      <pivotArea dataOnly="0" labelOnly="1" outline="0" fieldPosition="0">
        <references count="4">
          <reference field="3" count="1" selected="0">
            <x v="70"/>
          </reference>
          <reference field="4" count="1" selected="0">
            <x v="65"/>
          </reference>
          <reference field="5" count="1" selected="0">
            <x v="8"/>
          </reference>
          <reference field="12" count="1">
            <x v="3"/>
          </reference>
        </references>
      </pivotArea>
    </format>
    <format dxfId="503">
      <pivotArea dataOnly="0" labelOnly="1" outline="0" fieldPosition="0">
        <references count="4">
          <reference field="3" count="1" selected="0">
            <x v="71"/>
          </reference>
          <reference field="4" count="1" selected="0">
            <x v="66"/>
          </reference>
          <reference field="5" count="1" selected="0">
            <x v="8"/>
          </reference>
          <reference field="12" count="1">
            <x v="3"/>
          </reference>
        </references>
      </pivotArea>
    </format>
    <format dxfId="502">
      <pivotArea dataOnly="0" labelOnly="1" outline="0" fieldPosition="0">
        <references count="4">
          <reference field="3" count="1" selected="0">
            <x v="81"/>
          </reference>
          <reference field="4" count="1" selected="0">
            <x v="85"/>
          </reference>
          <reference field="5" count="1" selected="0">
            <x v="16"/>
          </reference>
          <reference field="12" count="1">
            <x v="3"/>
          </reference>
        </references>
      </pivotArea>
    </format>
    <format dxfId="501">
      <pivotArea type="origin" dataOnly="0" labelOnly="1" outline="0" fieldPosition="0"/>
    </format>
    <format dxfId="500">
      <pivotArea field="3" type="button" dataOnly="0" labelOnly="1" outline="0" axis="axisRow" fieldPosition="0"/>
    </format>
    <format dxfId="499">
      <pivotArea field="5" type="button" dataOnly="0" labelOnly="1" outline="0" axis="axisRow" fieldPosition="1"/>
    </format>
    <format dxfId="498">
      <pivotArea field="4" type="button" dataOnly="0" labelOnly="1" outline="0" axis="axisRow" fieldPosition="2"/>
    </format>
    <format dxfId="497">
      <pivotArea field="12" type="button" dataOnly="0" labelOnly="1" outline="0" axis="axisRow" fieldPosition="3"/>
    </format>
    <format dxfId="496">
      <pivotArea dataOnly="0" labelOnly="1" outline="0" fieldPosition="0">
        <references count="1">
          <reference field="3" count="50">
            <x v="0"/>
            <x v="1"/>
            <x v="2"/>
            <x v="3"/>
            <x v="4"/>
            <x v="5"/>
            <x v="6"/>
            <x v="7"/>
            <x v="8"/>
            <x v="9"/>
            <x v="10"/>
            <x v="11"/>
            <x v="12"/>
            <x v="13"/>
            <x v="14"/>
            <x v="15"/>
            <x v="16"/>
            <x v="17"/>
            <x v="18"/>
            <x v="19"/>
            <x v="20"/>
            <x v="21"/>
            <x v="22"/>
            <x v="23"/>
            <x v="24"/>
            <x v="25"/>
            <x v="26"/>
            <x v="27"/>
            <x v="28"/>
            <x v="30"/>
            <x v="31"/>
            <x v="32"/>
            <x v="33"/>
            <x v="34"/>
            <x v="35"/>
            <x v="36"/>
            <x v="37"/>
            <x v="38"/>
            <x v="39"/>
            <x v="40"/>
            <x v="41"/>
            <x v="42"/>
            <x v="43"/>
            <x v="44"/>
            <x v="45"/>
            <x v="46"/>
            <x v="47"/>
            <x v="48"/>
            <x v="49"/>
            <x v="50"/>
          </reference>
        </references>
      </pivotArea>
    </format>
    <format dxfId="495">
      <pivotArea dataOnly="0" labelOnly="1" outline="0" fieldPosition="0">
        <references count="1">
          <reference field="3" count="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x v="100"/>
          </reference>
        </references>
      </pivotArea>
    </format>
    <format dxfId="494">
      <pivotArea dataOnly="0" labelOnly="1" outline="0" fieldPosition="0">
        <references count="1">
          <reference field="3" count="2">
            <x v="101"/>
            <x v="102"/>
          </reference>
        </references>
      </pivotArea>
    </format>
    <format dxfId="493">
      <pivotArea dataOnly="0" labelOnly="1" outline="0" fieldPosition="0">
        <references count="2">
          <reference field="3" count="1" selected="0">
            <x v="0"/>
          </reference>
          <reference field="5" count="1">
            <x v="13"/>
          </reference>
        </references>
      </pivotArea>
    </format>
    <format dxfId="492">
      <pivotArea dataOnly="0" labelOnly="1" outline="0" fieldPosition="0">
        <references count="2">
          <reference field="3" count="1" selected="0">
            <x v="1"/>
          </reference>
          <reference field="5" count="1">
            <x v="1"/>
          </reference>
        </references>
      </pivotArea>
    </format>
    <format dxfId="491">
      <pivotArea dataOnly="0" labelOnly="1" outline="0" fieldPosition="0">
        <references count="2">
          <reference field="3" count="1" selected="0">
            <x v="3"/>
          </reference>
          <reference field="5" count="1">
            <x v="10"/>
          </reference>
        </references>
      </pivotArea>
    </format>
    <format dxfId="490">
      <pivotArea dataOnly="0" labelOnly="1" outline="0" fieldPosition="0">
        <references count="2">
          <reference field="3" count="1" selected="0">
            <x v="19"/>
          </reference>
          <reference field="5" count="1">
            <x v="6"/>
          </reference>
        </references>
      </pivotArea>
    </format>
    <format dxfId="489">
      <pivotArea dataOnly="0" labelOnly="1" outline="0" fieldPosition="0">
        <references count="2">
          <reference field="3" count="1" selected="0">
            <x v="20"/>
          </reference>
          <reference field="5" count="1">
            <x v="7"/>
          </reference>
        </references>
      </pivotArea>
    </format>
    <format dxfId="488">
      <pivotArea dataOnly="0" labelOnly="1" outline="0" fieldPosition="0">
        <references count="2">
          <reference field="3" count="1" selected="0">
            <x v="21"/>
          </reference>
          <reference field="5" count="1">
            <x v="33"/>
          </reference>
        </references>
      </pivotArea>
    </format>
    <format dxfId="487">
      <pivotArea dataOnly="0" labelOnly="1" outline="0" fieldPosition="0">
        <references count="2">
          <reference field="3" count="1" selected="0">
            <x v="34"/>
          </reference>
          <reference field="5" count="1">
            <x v="22"/>
          </reference>
        </references>
      </pivotArea>
    </format>
    <format dxfId="486">
      <pivotArea dataOnly="0" labelOnly="1" outline="0" fieldPosition="0">
        <references count="2">
          <reference field="3" count="1" selected="0">
            <x v="35"/>
          </reference>
          <reference field="5" count="1">
            <x v="14"/>
          </reference>
        </references>
      </pivotArea>
    </format>
    <format dxfId="485">
      <pivotArea dataOnly="0" labelOnly="1" outline="0" fieldPosition="0">
        <references count="2">
          <reference field="3" count="1" selected="0">
            <x v="37"/>
          </reference>
          <reference field="5" count="1">
            <x v="5"/>
          </reference>
        </references>
      </pivotArea>
    </format>
    <format dxfId="484">
      <pivotArea dataOnly="0" labelOnly="1" outline="0" fieldPosition="0">
        <references count="2">
          <reference field="3" count="1" selected="0">
            <x v="38"/>
          </reference>
          <reference field="5" count="1">
            <x v="19"/>
          </reference>
        </references>
      </pivotArea>
    </format>
    <format dxfId="483">
      <pivotArea dataOnly="0" labelOnly="1" outline="0" fieldPosition="0">
        <references count="2">
          <reference field="3" count="1" selected="0">
            <x v="39"/>
          </reference>
          <reference field="5" count="1">
            <x v="23"/>
          </reference>
        </references>
      </pivotArea>
    </format>
    <format dxfId="482">
      <pivotArea dataOnly="0" labelOnly="1" outline="0" fieldPosition="0">
        <references count="2">
          <reference field="3" count="1" selected="0">
            <x v="43"/>
          </reference>
          <reference field="5" count="1">
            <x v="24"/>
          </reference>
        </references>
      </pivotArea>
    </format>
    <format dxfId="481">
      <pivotArea dataOnly="0" labelOnly="1" outline="0" fieldPosition="0">
        <references count="2">
          <reference field="3" count="1" selected="0">
            <x v="44"/>
          </reference>
          <reference field="5" count="1">
            <x v="30"/>
          </reference>
        </references>
      </pivotArea>
    </format>
    <format dxfId="480">
      <pivotArea dataOnly="0" labelOnly="1" outline="0" fieldPosition="0">
        <references count="2">
          <reference field="3" count="1" selected="0">
            <x v="46"/>
          </reference>
          <reference field="5" count="1">
            <x v="17"/>
          </reference>
        </references>
      </pivotArea>
    </format>
    <format dxfId="479">
      <pivotArea dataOnly="0" labelOnly="1" outline="0" fieldPosition="0">
        <references count="2">
          <reference field="3" count="1" selected="0">
            <x v="47"/>
          </reference>
          <reference field="5" count="1">
            <x v="18"/>
          </reference>
        </references>
      </pivotArea>
    </format>
    <format dxfId="478">
      <pivotArea dataOnly="0" labelOnly="1" outline="0" fieldPosition="0">
        <references count="2">
          <reference field="3" count="1" selected="0">
            <x v="48"/>
          </reference>
          <reference field="5" count="1">
            <x v="29"/>
          </reference>
        </references>
      </pivotArea>
    </format>
    <format dxfId="477">
      <pivotArea dataOnly="0" labelOnly="1" outline="0" fieldPosition="0">
        <references count="2">
          <reference field="3" count="1" selected="0">
            <x v="53"/>
          </reference>
          <reference field="5" count="1">
            <x v="21"/>
          </reference>
        </references>
      </pivotArea>
    </format>
    <format dxfId="476">
      <pivotArea dataOnly="0" labelOnly="1" outline="0" fieldPosition="0">
        <references count="2">
          <reference field="3" count="1" selected="0">
            <x v="55"/>
          </reference>
          <reference field="5" count="1">
            <x v="2"/>
          </reference>
        </references>
      </pivotArea>
    </format>
    <format dxfId="475">
      <pivotArea dataOnly="0" labelOnly="1" outline="0" fieldPosition="0">
        <references count="2">
          <reference field="3" count="1" selected="0">
            <x v="56"/>
          </reference>
          <reference field="5" count="1">
            <x v="3"/>
          </reference>
        </references>
      </pivotArea>
    </format>
    <format dxfId="474">
      <pivotArea dataOnly="0" labelOnly="1" outline="0" fieldPosition="0">
        <references count="2">
          <reference field="3" count="1" selected="0">
            <x v="57"/>
          </reference>
          <reference field="5" count="1">
            <x v="29"/>
          </reference>
        </references>
      </pivotArea>
    </format>
    <format dxfId="473">
      <pivotArea dataOnly="0" labelOnly="1" outline="0" fieldPosition="0">
        <references count="2">
          <reference field="3" count="1" selected="0">
            <x v="66"/>
          </reference>
          <reference field="5" count="1">
            <x v="8"/>
          </reference>
        </references>
      </pivotArea>
    </format>
    <format dxfId="472">
      <pivotArea dataOnly="0" labelOnly="1" outline="0" fieldPosition="0">
        <references count="2">
          <reference field="3" count="1" selected="0">
            <x v="73"/>
          </reference>
          <reference field="5" count="1">
            <x v="11"/>
          </reference>
        </references>
      </pivotArea>
    </format>
    <format dxfId="471">
      <pivotArea dataOnly="0" labelOnly="1" outline="0" fieldPosition="0">
        <references count="2">
          <reference field="3" count="1" selected="0">
            <x v="74"/>
          </reference>
          <reference field="5" count="1">
            <x v="12"/>
          </reference>
        </references>
      </pivotArea>
    </format>
    <format dxfId="470">
      <pivotArea dataOnly="0" labelOnly="1" outline="0" fieldPosition="0">
        <references count="2">
          <reference field="3" count="1" selected="0">
            <x v="75"/>
          </reference>
          <reference field="5" count="1">
            <x v="16"/>
          </reference>
        </references>
      </pivotArea>
    </format>
    <format dxfId="469">
      <pivotArea dataOnly="0" labelOnly="1" outline="0" fieldPosition="0">
        <references count="2">
          <reference field="3" count="1" selected="0">
            <x v="85"/>
          </reference>
          <reference field="5" count="1">
            <x v="28"/>
          </reference>
        </references>
      </pivotArea>
    </format>
    <format dxfId="468">
      <pivotArea dataOnly="0" labelOnly="1" outline="0" fieldPosition="0">
        <references count="2">
          <reference field="3" count="1" selected="0">
            <x v="86"/>
          </reference>
          <reference field="5" count="1">
            <x v="4"/>
          </reference>
        </references>
      </pivotArea>
    </format>
    <format dxfId="467">
      <pivotArea dataOnly="0" labelOnly="1" outline="0" fieldPosition="0">
        <references count="2">
          <reference field="3" count="1" selected="0">
            <x v="87"/>
          </reference>
          <reference field="5" count="1">
            <x v="15"/>
          </reference>
        </references>
      </pivotArea>
    </format>
    <format dxfId="466">
      <pivotArea dataOnly="0" labelOnly="1" outline="0" fieldPosition="0">
        <references count="2">
          <reference field="3" count="1" selected="0">
            <x v="88"/>
          </reference>
          <reference field="5" count="1">
            <x v="20"/>
          </reference>
        </references>
      </pivotArea>
    </format>
    <format dxfId="465">
      <pivotArea dataOnly="0" labelOnly="1" outline="0" fieldPosition="0">
        <references count="2">
          <reference field="3" count="1" selected="0">
            <x v="89"/>
          </reference>
          <reference field="5" count="1">
            <x v="0"/>
          </reference>
        </references>
      </pivotArea>
    </format>
    <format dxfId="464">
      <pivotArea dataOnly="0" labelOnly="1" outline="0" fieldPosition="0">
        <references count="2">
          <reference field="3" count="1" selected="0">
            <x v="90"/>
          </reference>
          <reference field="5" count="1">
            <x v="25"/>
          </reference>
        </references>
      </pivotArea>
    </format>
    <format dxfId="463">
      <pivotArea dataOnly="0" labelOnly="1" outline="0" fieldPosition="0">
        <references count="2">
          <reference field="3" count="1" selected="0">
            <x v="93"/>
          </reference>
          <reference field="5" count="1">
            <x v="26"/>
          </reference>
        </references>
      </pivotArea>
    </format>
    <format dxfId="462">
      <pivotArea dataOnly="0" labelOnly="1" outline="0" fieldPosition="0">
        <references count="2">
          <reference field="3" count="1" selected="0">
            <x v="94"/>
          </reference>
          <reference field="5" count="1">
            <x v="31"/>
          </reference>
        </references>
      </pivotArea>
    </format>
    <format dxfId="461">
      <pivotArea dataOnly="0" labelOnly="1" outline="0" fieldPosition="0">
        <references count="2">
          <reference field="3" count="1" selected="0">
            <x v="96"/>
          </reference>
          <reference field="5" count="1">
            <x v="32"/>
          </reference>
        </references>
      </pivotArea>
    </format>
    <format dxfId="460">
      <pivotArea dataOnly="0" labelOnly="1" outline="0" fieldPosition="0">
        <references count="2">
          <reference field="3" count="1" selected="0">
            <x v="99"/>
          </reference>
          <reference field="5" count="1">
            <x v="27"/>
          </reference>
        </references>
      </pivotArea>
    </format>
    <format dxfId="459">
      <pivotArea dataOnly="0" labelOnly="1" outline="0" fieldPosition="0">
        <references count="2">
          <reference field="3" count="1" selected="0">
            <x v="100"/>
          </reference>
          <reference field="5" count="1">
            <x v="9"/>
          </reference>
        </references>
      </pivotArea>
    </format>
    <format dxfId="458">
      <pivotArea dataOnly="0" labelOnly="1" outline="0" fieldPosition="0">
        <references count="3">
          <reference field="3" count="1" selected="0">
            <x v="0"/>
          </reference>
          <reference field="4" count="1">
            <x v="95"/>
          </reference>
          <reference field="5" count="1" selected="0">
            <x v="13"/>
          </reference>
        </references>
      </pivotArea>
    </format>
    <format dxfId="457">
      <pivotArea dataOnly="0" labelOnly="1" outline="0" fieldPosition="0">
        <references count="3">
          <reference field="3" count="1" selected="0">
            <x v="1"/>
          </reference>
          <reference field="4" count="1">
            <x v="15"/>
          </reference>
          <reference field="5" count="1" selected="0">
            <x v="1"/>
          </reference>
        </references>
      </pivotArea>
    </format>
    <format dxfId="456">
      <pivotArea dataOnly="0" labelOnly="1" outline="0" fieldPosition="0">
        <references count="3">
          <reference field="3" count="1" selected="0">
            <x v="2"/>
          </reference>
          <reference field="4" count="1">
            <x v="99"/>
          </reference>
          <reference field="5" count="1" selected="0">
            <x v="1"/>
          </reference>
        </references>
      </pivotArea>
    </format>
    <format dxfId="455">
      <pivotArea dataOnly="0" labelOnly="1" outline="0" fieldPosition="0">
        <references count="3">
          <reference field="3" count="1" selected="0">
            <x v="3"/>
          </reference>
          <reference field="4" count="1">
            <x v="8"/>
          </reference>
          <reference field="5" count="1" selected="0">
            <x v="10"/>
          </reference>
        </references>
      </pivotArea>
    </format>
    <format dxfId="454">
      <pivotArea dataOnly="0" labelOnly="1" outline="0" fieldPosition="0">
        <references count="3">
          <reference field="3" count="1" selected="0">
            <x v="4"/>
          </reference>
          <reference field="4" count="1">
            <x v="23"/>
          </reference>
          <reference field="5" count="1" selected="0">
            <x v="10"/>
          </reference>
        </references>
      </pivotArea>
    </format>
    <format dxfId="453">
      <pivotArea dataOnly="0" labelOnly="1" outline="0" fieldPosition="0">
        <references count="3">
          <reference field="3" count="1" selected="0">
            <x v="5"/>
          </reference>
          <reference field="4" count="1">
            <x v="27"/>
          </reference>
          <reference field="5" count="1" selected="0">
            <x v="10"/>
          </reference>
        </references>
      </pivotArea>
    </format>
    <format dxfId="452">
      <pivotArea dataOnly="0" labelOnly="1" outline="0" fieldPosition="0">
        <references count="3">
          <reference field="3" count="1" selected="0">
            <x v="6"/>
          </reference>
          <reference field="4" count="1">
            <x v="29"/>
          </reference>
          <reference field="5" count="1" selected="0">
            <x v="10"/>
          </reference>
        </references>
      </pivotArea>
    </format>
    <format dxfId="451">
      <pivotArea dataOnly="0" labelOnly="1" outline="0" fieldPosition="0">
        <references count="3">
          <reference field="3" count="1" selected="0">
            <x v="7"/>
          </reference>
          <reference field="4" count="1">
            <x v="57"/>
          </reference>
          <reference field="5" count="1" selected="0">
            <x v="10"/>
          </reference>
        </references>
      </pivotArea>
    </format>
    <format dxfId="450">
      <pivotArea dataOnly="0" labelOnly="1" outline="0" fieldPosition="0">
        <references count="3">
          <reference field="3" count="1" selected="0">
            <x v="8"/>
          </reference>
          <reference field="4" count="1">
            <x v="35"/>
          </reference>
          <reference field="5" count="1" selected="0">
            <x v="10"/>
          </reference>
        </references>
      </pivotArea>
    </format>
    <format dxfId="449">
      <pivotArea dataOnly="0" labelOnly="1" outline="0" fieldPosition="0">
        <references count="3">
          <reference field="3" count="1" selected="0">
            <x v="9"/>
          </reference>
          <reference field="4" count="1">
            <x v="20"/>
          </reference>
          <reference field="5" count="1" selected="0">
            <x v="10"/>
          </reference>
        </references>
      </pivotArea>
    </format>
    <format dxfId="448">
      <pivotArea dataOnly="0" labelOnly="1" outline="0" fieldPosition="0">
        <references count="3">
          <reference field="3" count="1" selected="0">
            <x v="10"/>
          </reference>
          <reference field="4" count="1">
            <x v="25"/>
          </reference>
          <reference field="5" count="1" selected="0">
            <x v="10"/>
          </reference>
        </references>
      </pivotArea>
    </format>
    <format dxfId="447">
      <pivotArea dataOnly="0" labelOnly="1" outline="0" fieldPosition="0">
        <references count="3">
          <reference field="3" count="1" selected="0">
            <x v="11"/>
          </reference>
          <reference field="4" count="1">
            <x v="58"/>
          </reference>
          <reference field="5" count="1" selected="0">
            <x v="10"/>
          </reference>
        </references>
      </pivotArea>
    </format>
    <format dxfId="446">
      <pivotArea dataOnly="0" labelOnly="1" outline="0" fieldPosition="0">
        <references count="3">
          <reference field="3" count="1" selected="0">
            <x v="12"/>
          </reference>
          <reference field="4" count="1">
            <x v="62"/>
          </reference>
          <reference field="5" count="1" selected="0">
            <x v="10"/>
          </reference>
        </references>
      </pivotArea>
    </format>
    <format dxfId="445">
      <pivotArea dataOnly="0" labelOnly="1" outline="0" fieldPosition="0">
        <references count="3">
          <reference field="3" count="1" selected="0">
            <x v="13"/>
          </reference>
          <reference field="4" count="1">
            <x v="40"/>
          </reference>
          <reference field="5" count="1" selected="0">
            <x v="10"/>
          </reference>
        </references>
      </pivotArea>
    </format>
    <format dxfId="444">
      <pivotArea dataOnly="0" labelOnly="1" outline="0" fieldPosition="0">
        <references count="3">
          <reference field="3" count="1" selected="0">
            <x v="14"/>
          </reference>
          <reference field="4" count="1">
            <x v="72"/>
          </reference>
          <reference field="5" count="1" selected="0">
            <x v="10"/>
          </reference>
        </references>
      </pivotArea>
    </format>
    <format dxfId="443">
      <pivotArea dataOnly="0" labelOnly="1" outline="0" fieldPosition="0">
        <references count="3">
          <reference field="3" count="1" selected="0">
            <x v="15"/>
          </reference>
          <reference field="4" count="1">
            <x v="77"/>
          </reference>
          <reference field="5" count="1" selected="0">
            <x v="10"/>
          </reference>
        </references>
      </pivotArea>
    </format>
    <format dxfId="442">
      <pivotArea dataOnly="0" labelOnly="1" outline="0" fieldPosition="0">
        <references count="3">
          <reference field="3" count="1" selected="0">
            <x v="16"/>
          </reference>
          <reference field="4" count="1">
            <x v="104"/>
          </reference>
          <reference field="5" count="1" selected="0">
            <x v="10"/>
          </reference>
        </references>
      </pivotArea>
    </format>
    <format dxfId="441">
      <pivotArea dataOnly="0" labelOnly="1" outline="0" fieldPosition="0">
        <references count="3">
          <reference field="3" count="1" selected="0">
            <x v="17"/>
          </reference>
          <reference field="4" count="1">
            <x v="36"/>
          </reference>
          <reference field="5" count="1" selected="0">
            <x v="10"/>
          </reference>
        </references>
      </pivotArea>
    </format>
    <format dxfId="440">
      <pivotArea dataOnly="0" labelOnly="1" outline="0" fieldPosition="0">
        <references count="3">
          <reference field="3" count="1" selected="0">
            <x v="18"/>
          </reference>
          <reference field="4" count="1">
            <x v="13"/>
          </reference>
          <reference field="5" count="1" selected="0">
            <x v="10"/>
          </reference>
        </references>
      </pivotArea>
    </format>
    <format dxfId="439">
      <pivotArea dataOnly="0" labelOnly="1" outline="0" fieldPosition="0">
        <references count="3">
          <reference field="3" count="1" selected="0">
            <x v="19"/>
          </reference>
          <reference field="4" count="1">
            <x v="78"/>
          </reference>
          <reference field="5" count="1" selected="0">
            <x v="6"/>
          </reference>
        </references>
      </pivotArea>
    </format>
    <format dxfId="438">
      <pivotArea dataOnly="0" labelOnly="1" outline="0" fieldPosition="0">
        <references count="3">
          <reference field="3" count="1" selected="0">
            <x v="20"/>
          </reference>
          <reference field="4" count="1">
            <x v="37"/>
          </reference>
          <reference field="5" count="1" selected="0">
            <x v="7"/>
          </reference>
        </references>
      </pivotArea>
    </format>
    <format dxfId="437">
      <pivotArea dataOnly="0" labelOnly="1" outline="0" fieldPosition="0">
        <references count="3">
          <reference field="3" count="1" selected="0">
            <x v="21"/>
          </reference>
          <reference field="4" count="1">
            <x v="10"/>
          </reference>
          <reference field="5" count="1" selected="0">
            <x v="33"/>
          </reference>
        </references>
      </pivotArea>
    </format>
    <format dxfId="436">
      <pivotArea dataOnly="0" labelOnly="1" outline="0" fieldPosition="0">
        <references count="3">
          <reference field="3" count="1" selected="0">
            <x v="22"/>
          </reference>
          <reference field="4" count="1">
            <x v="53"/>
          </reference>
          <reference field="5" count="1" selected="0">
            <x v="33"/>
          </reference>
        </references>
      </pivotArea>
    </format>
    <format dxfId="435">
      <pivotArea dataOnly="0" labelOnly="1" outline="0" fieldPosition="0">
        <references count="3">
          <reference field="3" count="1" selected="0">
            <x v="23"/>
          </reference>
          <reference field="4" count="1">
            <x v="14"/>
          </reference>
          <reference field="5" count="1" selected="0">
            <x v="33"/>
          </reference>
        </references>
      </pivotArea>
    </format>
    <format dxfId="434">
      <pivotArea dataOnly="0" labelOnly="1" outline="0" fieldPosition="0">
        <references count="3">
          <reference field="3" count="1" selected="0">
            <x v="24"/>
          </reference>
          <reference field="4" count="1">
            <x v="46"/>
          </reference>
          <reference field="5" count="1" selected="0">
            <x v="33"/>
          </reference>
        </references>
      </pivotArea>
    </format>
    <format dxfId="433">
      <pivotArea dataOnly="0" labelOnly="1" outline="0" fieldPosition="0">
        <references count="3">
          <reference field="3" count="1" selected="0">
            <x v="25"/>
          </reference>
          <reference field="4" count="1">
            <x v="44"/>
          </reference>
          <reference field="5" count="1" selected="0">
            <x v="33"/>
          </reference>
        </references>
      </pivotArea>
    </format>
    <format dxfId="432">
      <pivotArea dataOnly="0" labelOnly="1" outline="0" fieldPosition="0">
        <references count="3">
          <reference field="3" count="1" selected="0">
            <x v="26"/>
          </reference>
          <reference field="4" count="1">
            <x v="43"/>
          </reference>
          <reference field="5" count="1" selected="0">
            <x v="33"/>
          </reference>
        </references>
      </pivotArea>
    </format>
    <format dxfId="431">
      <pivotArea dataOnly="0" labelOnly="1" outline="0" fieldPosition="0">
        <references count="3">
          <reference field="3" count="1" selected="0">
            <x v="27"/>
          </reference>
          <reference field="4" count="1">
            <x v="45"/>
          </reference>
          <reference field="5" count="1" selected="0">
            <x v="33"/>
          </reference>
        </references>
      </pivotArea>
    </format>
    <format dxfId="430">
      <pivotArea dataOnly="0" labelOnly="1" outline="0" fieldPosition="0">
        <references count="3">
          <reference field="3" count="1" selected="0">
            <x v="28"/>
          </reference>
          <reference field="4" count="1">
            <x v="60"/>
          </reference>
          <reference field="5" count="1" selected="0">
            <x v="33"/>
          </reference>
        </references>
      </pivotArea>
    </format>
    <format dxfId="429">
      <pivotArea dataOnly="0" labelOnly="1" outline="0" fieldPosition="0">
        <references count="3">
          <reference field="3" count="1" selected="0">
            <x v="30"/>
          </reference>
          <reference field="4" count="1">
            <x v="0"/>
          </reference>
          <reference field="5" count="1" selected="0">
            <x v="33"/>
          </reference>
        </references>
      </pivotArea>
    </format>
    <format dxfId="428">
      <pivotArea dataOnly="0" labelOnly="1" outline="0" fieldPosition="0">
        <references count="3">
          <reference field="3" count="1" selected="0">
            <x v="31"/>
          </reference>
          <reference field="4" count="1">
            <x v="32"/>
          </reference>
          <reference field="5" count="1" selected="0">
            <x v="33"/>
          </reference>
        </references>
      </pivotArea>
    </format>
    <format dxfId="427">
      <pivotArea dataOnly="0" labelOnly="1" outline="0" fieldPosition="0">
        <references count="3">
          <reference field="3" count="1" selected="0">
            <x v="32"/>
          </reference>
          <reference field="4" count="1">
            <x v="26"/>
          </reference>
          <reference field="5" count="1" selected="0">
            <x v="33"/>
          </reference>
        </references>
      </pivotArea>
    </format>
    <format dxfId="426">
      <pivotArea dataOnly="0" labelOnly="1" outline="0" fieldPosition="0">
        <references count="3">
          <reference field="3" count="1" selected="0">
            <x v="33"/>
          </reference>
          <reference field="4" count="1">
            <x v="47"/>
          </reference>
          <reference field="5" count="1" selected="0">
            <x v="33"/>
          </reference>
        </references>
      </pivotArea>
    </format>
    <format dxfId="425">
      <pivotArea dataOnly="0" labelOnly="1" outline="0" fieldPosition="0">
        <references count="3">
          <reference field="3" count="1" selected="0">
            <x v="34"/>
          </reference>
          <reference field="4" count="1">
            <x v="2"/>
          </reference>
          <reference field="5" count="1" selected="0">
            <x v="22"/>
          </reference>
        </references>
      </pivotArea>
    </format>
    <format dxfId="424">
      <pivotArea dataOnly="0" labelOnly="1" outline="0" fieldPosition="0">
        <references count="3">
          <reference field="3" count="1" selected="0">
            <x v="35"/>
          </reference>
          <reference field="4" count="1">
            <x v="22"/>
          </reference>
          <reference field="5" count="1" selected="0">
            <x v="14"/>
          </reference>
        </references>
      </pivotArea>
    </format>
    <format dxfId="423">
      <pivotArea dataOnly="0" labelOnly="1" outline="0" fieldPosition="0">
        <references count="3">
          <reference field="3" count="1" selected="0">
            <x v="36"/>
          </reference>
          <reference field="4" count="1">
            <x v="24"/>
          </reference>
          <reference field="5" count="1" selected="0">
            <x v="14"/>
          </reference>
        </references>
      </pivotArea>
    </format>
    <format dxfId="422">
      <pivotArea dataOnly="0" labelOnly="1" outline="0" fieldPosition="0">
        <references count="3">
          <reference field="3" count="1" selected="0">
            <x v="37"/>
          </reference>
          <reference field="4" count="1">
            <x v="21"/>
          </reference>
          <reference field="5" count="1" selected="0">
            <x v="5"/>
          </reference>
        </references>
      </pivotArea>
    </format>
    <format dxfId="421">
      <pivotArea dataOnly="0" labelOnly="1" outline="0" fieldPosition="0">
        <references count="3">
          <reference field="3" count="1" selected="0">
            <x v="38"/>
          </reference>
          <reference field="4" count="1">
            <x v="48"/>
          </reference>
          <reference field="5" count="1" selected="0">
            <x v="19"/>
          </reference>
        </references>
      </pivotArea>
    </format>
    <format dxfId="420">
      <pivotArea dataOnly="0" labelOnly="1" outline="0" fieldPosition="0">
        <references count="3">
          <reference field="3" count="1" selected="0">
            <x v="39"/>
          </reference>
          <reference field="4" count="1">
            <x v="7"/>
          </reference>
          <reference field="5" count="1" selected="0">
            <x v="23"/>
          </reference>
        </references>
      </pivotArea>
    </format>
    <format dxfId="419">
      <pivotArea dataOnly="0" labelOnly="1" outline="0" fieldPosition="0">
        <references count="3">
          <reference field="3" count="1" selected="0">
            <x v="40"/>
          </reference>
          <reference field="4" count="1">
            <x v="63"/>
          </reference>
          <reference field="5" count="1" selected="0">
            <x v="23"/>
          </reference>
        </references>
      </pivotArea>
    </format>
    <format dxfId="418">
      <pivotArea dataOnly="0" labelOnly="1" outline="0" fieldPosition="0">
        <references count="3">
          <reference field="3" count="1" selected="0">
            <x v="41"/>
          </reference>
          <reference field="4" count="1">
            <x v="83"/>
          </reference>
          <reference field="5" count="1" selected="0">
            <x v="23"/>
          </reference>
        </references>
      </pivotArea>
    </format>
    <format dxfId="417">
      <pivotArea dataOnly="0" labelOnly="1" outline="0" fieldPosition="0">
        <references count="3">
          <reference field="3" count="1" selected="0">
            <x v="42"/>
          </reference>
          <reference field="4" count="1">
            <x v="75"/>
          </reference>
          <reference field="5" count="1" selected="0">
            <x v="23"/>
          </reference>
        </references>
      </pivotArea>
    </format>
    <format dxfId="416">
      <pivotArea dataOnly="0" labelOnly="1" outline="0" fieldPosition="0">
        <references count="3">
          <reference field="3" count="1" selected="0">
            <x v="43"/>
          </reference>
          <reference field="4" count="1">
            <x v="88"/>
          </reference>
          <reference field="5" count="1" selected="0">
            <x v="24"/>
          </reference>
        </references>
      </pivotArea>
    </format>
    <format dxfId="415">
      <pivotArea dataOnly="0" labelOnly="1" outline="0" fieldPosition="0">
        <references count="3">
          <reference field="3" count="1" selected="0">
            <x v="44"/>
          </reference>
          <reference field="4" count="1">
            <x v="33"/>
          </reference>
          <reference field="5" count="1" selected="0">
            <x v="30"/>
          </reference>
        </references>
      </pivotArea>
    </format>
    <format dxfId="414">
      <pivotArea dataOnly="0" labelOnly="1" outline="0" fieldPosition="0">
        <references count="3">
          <reference field="3" count="1" selected="0">
            <x v="45"/>
          </reference>
          <reference field="4" count="1">
            <x v="76"/>
          </reference>
          <reference field="5" count="1" selected="0">
            <x v="30"/>
          </reference>
        </references>
      </pivotArea>
    </format>
    <format dxfId="413">
      <pivotArea dataOnly="0" labelOnly="1" outline="0" fieldPosition="0">
        <references count="3">
          <reference field="3" count="1" selected="0">
            <x v="46"/>
          </reference>
          <reference field="4" count="1">
            <x v="69"/>
          </reference>
          <reference field="5" count="1" selected="0">
            <x v="17"/>
          </reference>
        </references>
      </pivotArea>
    </format>
    <format dxfId="412">
      <pivotArea dataOnly="0" labelOnly="1" outline="0" fieldPosition="0">
        <references count="3">
          <reference field="3" count="1" selected="0">
            <x v="47"/>
          </reference>
          <reference field="4" count="1">
            <x v="87"/>
          </reference>
          <reference field="5" count="1" selected="0">
            <x v="18"/>
          </reference>
        </references>
      </pivotArea>
    </format>
    <format dxfId="411">
      <pivotArea dataOnly="0" labelOnly="1" outline="0" fieldPosition="0">
        <references count="3">
          <reference field="3" count="1" selected="0">
            <x v="48"/>
          </reference>
          <reference field="4" count="1">
            <x v="30"/>
          </reference>
          <reference field="5" count="1" selected="0">
            <x v="29"/>
          </reference>
        </references>
      </pivotArea>
    </format>
    <format dxfId="410">
      <pivotArea dataOnly="0" labelOnly="1" outline="0" fieldPosition="0">
        <references count="3">
          <reference field="3" count="1" selected="0">
            <x v="49"/>
          </reference>
          <reference field="4" count="1">
            <x v="34"/>
          </reference>
          <reference field="5" count="1" selected="0">
            <x v="29"/>
          </reference>
        </references>
      </pivotArea>
    </format>
    <format dxfId="409">
      <pivotArea dataOnly="0" labelOnly="1" outline="0" fieldPosition="0">
        <references count="3">
          <reference field="3" count="1" selected="0">
            <x v="50"/>
          </reference>
          <reference field="4" count="1">
            <x v="39"/>
          </reference>
          <reference field="5" count="1" selected="0">
            <x v="29"/>
          </reference>
        </references>
      </pivotArea>
    </format>
    <format dxfId="408">
      <pivotArea dataOnly="0" labelOnly="1" outline="0" fieldPosition="0">
        <references count="3">
          <reference field="3" count="1" selected="0">
            <x v="51"/>
          </reference>
          <reference field="4" count="1">
            <x v="80"/>
          </reference>
          <reference field="5" count="1" selected="0">
            <x v="29"/>
          </reference>
        </references>
      </pivotArea>
    </format>
    <format dxfId="407">
      <pivotArea dataOnly="0" labelOnly="1" outline="0" fieldPosition="0">
        <references count="3">
          <reference field="3" count="1" selected="0">
            <x v="52"/>
          </reference>
          <reference field="4" count="1">
            <x v="79"/>
          </reference>
          <reference field="5" count="1" selected="0">
            <x v="29"/>
          </reference>
        </references>
      </pivotArea>
    </format>
    <format dxfId="406">
      <pivotArea dataOnly="0" labelOnly="1" outline="0" fieldPosition="0">
        <references count="3">
          <reference field="3" count="1" selected="0">
            <x v="53"/>
          </reference>
          <reference field="4" count="1">
            <x v="92"/>
          </reference>
          <reference field="5" count="1" selected="0">
            <x v="21"/>
          </reference>
        </references>
      </pivotArea>
    </format>
    <format dxfId="405">
      <pivotArea dataOnly="0" labelOnly="1" outline="0" fieldPosition="0">
        <references count="3">
          <reference field="3" count="1" selected="0">
            <x v="54"/>
          </reference>
          <reference field="4" count="1">
            <x v="93"/>
          </reference>
          <reference field="5" count="1" selected="0">
            <x v="21"/>
          </reference>
        </references>
      </pivotArea>
    </format>
    <format dxfId="404">
      <pivotArea dataOnly="0" labelOnly="1" outline="0" fieldPosition="0">
        <references count="3">
          <reference field="3" count="1" selected="0">
            <x v="55"/>
          </reference>
          <reference field="4" count="1">
            <x v="74"/>
          </reference>
          <reference field="5" count="1" selected="0">
            <x v="2"/>
          </reference>
        </references>
      </pivotArea>
    </format>
    <format dxfId="403">
      <pivotArea dataOnly="0" labelOnly="1" outline="0" fieldPosition="0">
        <references count="3">
          <reference field="3" count="1" selected="0">
            <x v="56"/>
          </reference>
          <reference field="4" count="1">
            <x v="89"/>
          </reference>
          <reference field="5" count="1" selected="0">
            <x v="3"/>
          </reference>
        </references>
      </pivotArea>
    </format>
    <format dxfId="402">
      <pivotArea dataOnly="0" labelOnly="1" outline="0" fieldPosition="0">
        <references count="3">
          <reference field="3" count="1" selected="0">
            <x v="57"/>
          </reference>
          <reference field="4" count="1">
            <x v="1"/>
          </reference>
          <reference field="5" count="1" selected="0">
            <x v="29"/>
          </reference>
        </references>
      </pivotArea>
    </format>
    <format dxfId="401">
      <pivotArea dataOnly="0" labelOnly="1" outline="0" fieldPosition="0">
        <references count="3">
          <reference field="3" count="1" selected="0">
            <x v="58"/>
          </reference>
          <reference field="4" count="1">
            <x v="9"/>
          </reference>
          <reference field="5" count="1" selected="0">
            <x v="29"/>
          </reference>
        </references>
      </pivotArea>
    </format>
    <format dxfId="400">
      <pivotArea dataOnly="0" labelOnly="1" outline="0" fieldPosition="0">
        <references count="3">
          <reference field="3" count="1" selected="0">
            <x v="59"/>
          </reference>
          <reference field="4" count="1">
            <x v="5"/>
          </reference>
          <reference field="5" count="1" selected="0">
            <x v="29"/>
          </reference>
        </references>
      </pivotArea>
    </format>
    <format dxfId="399">
      <pivotArea dataOnly="0" labelOnly="1" outline="0" fieldPosition="0">
        <references count="3">
          <reference field="3" count="1" selected="0">
            <x v="60"/>
          </reference>
          <reference field="4" count="1">
            <x v="38"/>
          </reference>
          <reference field="5" count="1" selected="0">
            <x v="29"/>
          </reference>
        </references>
      </pivotArea>
    </format>
    <format dxfId="398">
      <pivotArea dataOnly="0" labelOnly="1" outline="0" fieldPosition="0">
        <references count="3">
          <reference field="3" count="1" selected="0">
            <x v="61"/>
          </reference>
          <reference field="4" count="1">
            <x v="50"/>
          </reference>
          <reference field="5" count="1" selected="0">
            <x v="29"/>
          </reference>
        </references>
      </pivotArea>
    </format>
    <format dxfId="397">
      <pivotArea dataOnly="0" labelOnly="1" outline="0" fieldPosition="0">
        <references count="3">
          <reference field="3" count="1" selected="0">
            <x v="62"/>
          </reference>
          <reference field="4" count="1">
            <x v="51"/>
          </reference>
          <reference field="5" count="1" selected="0">
            <x v="29"/>
          </reference>
        </references>
      </pivotArea>
    </format>
    <format dxfId="396">
      <pivotArea dataOnly="0" labelOnly="1" outline="0" fieldPosition="0">
        <references count="3">
          <reference field="3" count="1" selected="0">
            <x v="63"/>
          </reference>
          <reference field="4" count="1">
            <x v="64"/>
          </reference>
          <reference field="5" count="1" selected="0">
            <x v="29"/>
          </reference>
        </references>
      </pivotArea>
    </format>
    <format dxfId="395">
      <pivotArea dataOnly="0" labelOnly="1" outline="0" fieldPosition="0">
        <references count="3">
          <reference field="3" count="1" selected="0">
            <x v="64"/>
          </reference>
          <reference field="4" count="1">
            <x v="84"/>
          </reference>
          <reference field="5" count="1" selected="0">
            <x v="29"/>
          </reference>
        </references>
      </pivotArea>
    </format>
    <format dxfId="394">
      <pivotArea dataOnly="0" labelOnly="1" outline="0" fieldPosition="0">
        <references count="3">
          <reference field="3" count="1" selected="0">
            <x v="65"/>
          </reference>
          <reference field="4" count="1">
            <x v="73"/>
          </reference>
          <reference field="5" count="1" selected="0">
            <x v="29"/>
          </reference>
        </references>
      </pivotArea>
    </format>
    <format dxfId="393">
      <pivotArea dataOnly="0" labelOnly="1" outline="0" fieldPosition="0">
        <references count="3">
          <reference field="3" count="1" selected="0">
            <x v="66"/>
          </reference>
          <reference field="4" count="1">
            <x v="82"/>
          </reference>
          <reference field="5" count="1" selected="0">
            <x v="8"/>
          </reference>
        </references>
      </pivotArea>
    </format>
    <format dxfId="392">
      <pivotArea dataOnly="0" labelOnly="1" outline="0" fieldPosition="0">
        <references count="3">
          <reference field="3" count="1" selected="0">
            <x v="67"/>
          </reference>
          <reference field="4" count="1">
            <x v="49"/>
          </reference>
          <reference field="5" count="1" selected="0">
            <x v="8"/>
          </reference>
        </references>
      </pivotArea>
    </format>
    <format dxfId="391">
      <pivotArea dataOnly="0" labelOnly="1" outline="0" fieldPosition="0">
        <references count="3">
          <reference field="3" count="1" selected="0">
            <x v="68"/>
          </reference>
          <reference field="4" count="1">
            <x v="54"/>
          </reference>
          <reference field="5" count="1" selected="0">
            <x v="8"/>
          </reference>
        </references>
      </pivotArea>
    </format>
    <format dxfId="390">
      <pivotArea dataOnly="0" labelOnly="1" outline="0" fieldPosition="0">
        <references count="3">
          <reference field="3" count="1" selected="0">
            <x v="69"/>
          </reference>
          <reference field="4" count="1">
            <x v="61"/>
          </reference>
          <reference field="5" count="1" selected="0">
            <x v="8"/>
          </reference>
        </references>
      </pivotArea>
    </format>
    <format dxfId="389">
      <pivotArea dataOnly="0" labelOnly="1" outline="0" fieldPosition="0">
        <references count="3">
          <reference field="3" count="1" selected="0">
            <x v="70"/>
          </reference>
          <reference field="4" count="1">
            <x v="100"/>
          </reference>
          <reference field="5" count="1" selected="0">
            <x v="8"/>
          </reference>
        </references>
      </pivotArea>
    </format>
    <format dxfId="388">
      <pivotArea dataOnly="0" labelOnly="1" outline="0" fieldPosition="0">
        <references count="3">
          <reference field="3" count="1" selected="0">
            <x v="71"/>
          </reference>
          <reference field="4" count="1">
            <x v="101"/>
          </reference>
          <reference field="5" count="1" selected="0">
            <x v="8"/>
          </reference>
        </references>
      </pivotArea>
    </format>
    <format dxfId="387">
      <pivotArea dataOnly="0" labelOnly="1" outline="0" fieldPosition="0">
        <references count="3">
          <reference field="3" count="1" selected="0">
            <x v="72"/>
          </reference>
          <reference field="4" count="1">
            <x v="4"/>
          </reference>
          <reference field="5" count="1" selected="0">
            <x v="8"/>
          </reference>
        </references>
      </pivotArea>
    </format>
    <format dxfId="386">
      <pivotArea dataOnly="0" labelOnly="1" outline="0" fieldPosition="0">
        <references count="3">
          <reference field="3" count="1" selected="0">
            <x v="73"/>
          </reference>
          <reference field="4" count="1">
            <x v="3"/>
          </reference>
          <reference field="5" count="1" selected="0">
            <x v="11"/>
          </reference>
        </references>
      </pivotArea>
    </format>
    <format dxfId="385">
      <pivotArea dataOnly="0" labelOnly="1" outline="0" fieldPosition="0">
        <references count="3">
          <reference field="3" count="1" selected="0">
            <x v="74"/>
          </reference>
          <reference field="4" count="1">
            <x v="17"/>
          </reference>
          <reference field="5" count="1" selected="0">
            <x v="12"/>
          </reference>
        </references>
      </pivotArea>
    </format>
    <format dxfId="384">
      <pivotArea dataOnly="0" labelOnly="1" outline="0" fieldPosition="0">
        <references count="3">
          <reference field="3" count="1" selected="0">
            <x v="75"/>
          </reference>
          <reference field="4" count="1">
            <x v="18"/>
          </reference>
          <reference field="5" count="1" selected="0">
            <x v="16"/>
          </reference>
        </references>
      </pivotArea>
    </format>
    <format dxfId="383">
      <pivotArea dataOnly="0" labelOnly="1" outline="0" fieldPosition="0">
        <references count="3">
          <reference field="3" count="1" selected="0">
            <x v="76"/>
          </reference>
          <reference field="4" count="1">
            <x v="56"/>
          </reference>
          <reference field="5" count="1" selected="0">
            <x v="16"/>
          </reference>
        </references>
      </pivotArea>
    </format>
    <format dxfId="382">
      <pivotArea dataOnly="0" labelOnly="1" outline="0" fieldPosition="0">
        <references count="3">
          <reference field="3" count="1" selected="0">
            <x v="77"/>
          </reference>
          <reference field="4" count="1">
            <x v="6"/>
          </reference>
          <reference field="5" count="1" selected="0">
            <x v="16"/>
          </reference>
        </references>
      </pivotArea>
    </format>
    <format dxfId="381">
      <pivotArea dataOnly="0" labelOnly="1" outline="0" fieldPosition="0">
        <references count="3">
          <reference field="3" count="1" selected="0">
            <x v="78"/>
          </reference>
          <reference field="4" count="1">
            <x v="81"/>
          </reference>
          <reference field="5" count="1" selected="0">
            <x v="16"/>
          </reference>
        </references>
      </pivotArea>
    </format>
    <format dxfId="380">
      <pivotArea dataOnly="0" labelOnly="1" outline="0" fieldPosition="0">
        <references count="3">
          <reference field="3" count="1" selected="0">
            <x v="79"/>
          </reference>
          <reference field="4" count="1">
            <x v="55"/>
          </reference>
          <reference field="5" count="1" selected="0">
            <x v="16"/>
          </reference>
        </references>
      </pivotArea>
    </format>
    <format dxfId="379">
      <pivotArea dataOnly="0" labelOnly="1" outline="0" fieldPosition="0">
        <references count="3">
          <reference field="3" count="1" selected="0">
            <x v="80"/>
          </reference>
          <reference field="4" count="1">
            <x v="11"/>
          </reference>
          <reference field="5" count="1" selected="0">
            <x v="16"/>
          </reference>
        </references>
      </pivotArea>
    </format>
    <format dxfId="378">
      <pivotArea dataOnly="0" labelOnly="1" outline="0" fieldPosition="0">
        <references count="3">
          <reference field="3" count="1" selected="0">
            <x v="81"/>
          </reference>
          <reference field="4" count="1">
            <x v="85"/>
          </reference>
          <reference field="5" count="1" selected="0">
            <x v="16"/>
          </reference>
        </references>
      </pivotArea>
    </format>
    <format dxfId="377">
      <pivotArea dataOnly="0" labelOnly="1" outline="0" fieldPosition="0">
        <references count="3">
          <reference field="3" count="1" selected="0">
            <x v="82"/>
          </reference>
          <reference field="4" count="1">
            <x v="70"/>
          </reference>
          <reference field="5" count="1" selected="0">
            <x v="16"/>
          </reference>
        </references>
      </pivotArea>
    </format>
    <format dxfId="376">
      <pivotArea dataOnly="0" labelOnly="1" outline="0" fieldPosition="0">
        <references count="3">
          <reference field="3" count="1" selected="0">
            <x v="83"/>
          </reference>
          <reference field="4" count="1">
            <x v="71"/>
          </reference>
          <reference field="5" count="1" selected="0">
            <x v="16"/>
          </reference>
        </references>
      </pivotArea>
    </format>
    <format dxfId="375">
      <pivotArea dataOnly="0" labelOnly="1" outline="0" fieldPosition="0">
        <references count="3">
          <reference field="3" count="1" selected="0">
            <x v="84"/>
          </reference>
          <reference field="4" count="1">
            <x v="59"/>
          </reference>
          <reference field="5" count="1" selected="0">
            <x v="16"/>
          </reference>
        </references>
      </pivotArea>
    </format>
    <format dxfId="374">
      <pivotArea dataOnly="0" labelOnly="1" outline="0" fieldPosition="0">
        <references count="3">
          <reference field="3" count="1" selected="0">
            <x v="85"/>
          </reference>
          <reference field="4" count="1">
            <x v="42"/>
          </reference>
          <reference field="5" count="1" selected="0">
            <x v="28"/>
          </reference>
        </references>
      </pivotArea>
    </format>
    <format dxfId="373">
      <pivotArea dataOnly="0" labelOnly="1" outline="0" fieldPosition="0">
        <references count="3">
          <reference field="3" count="1" selected="0">
            <x v="86"/>
          </reference>
          <reference field="4" count="1">
            <x v="68"/>
          </reference>
          <reference field="5" count="1" selected="0">
            <x v="4"/>
          </reference>
        </references>
      </pivotArea>
    </format>
    <format dxfId="372">
      <pivotArea dataOnly="0" labelOnly="1" outline="0" fieldPosition="0">
        <references count="3">
          <reference field="3" count="1" selected="0">
            <x v="87"/>
          </reference>
          <reference field="4" count="1">
            <x v="105"/>
          </reference>
          <reference field="5" count="1" selected="0">
            <x v="15"/>
          </reference>
        </references>
      </pivotArea>
    </format>
    <format dxfId="371">
      <pivotArea dataOnly="0" labelOnly="1" outline="0" fieldPosition="0">
        <references count="3">
          <reference field="3" count="1" selected="0">
            <x v="88"/>
          </reference>
          <reference field="4" count="1">
            <x v="52"/>
          </reference>
          <reference field="5" count="1" selected="0">
            <x v="20"/>
          </reference>
        </references>
      </pivotArea>
    </format>
    <format dxfId="370">
      <pivotArea dataOnly="0" labelOnly="1" outline="0" fieldPosition="0">
        <references count="3">
          <reference field="3" count="1" selected="0">
            <x v="89"/>
          </reference>
          <reference field="4" count="1">
            <x v="86"/>
          </reference>
          <reference field="5" count="1" selected="0">
            <x v="0"/>
          </reference>
        </references>
      </pivotArea>
    </format>
    <format dxfId="369">
      <pivotArea dataOnly="0" labelOnly="1" outline="0" fieldPosition="0">
        <references count="3">
          <reference field="3" count="1" selected="0">
            <x v="90"/>
          </reference>
          <reference field="4" count="1">
            <x v="28"/>
          </reference>
          <reference field="5" count="1" selected="0">
            <x v="25"/>
          </reference>
        </references>
      </pivotArea>
    </format>
    <format dxfId="368">
      <pivotArea dataOnly="0" labelOnly="1" outline="0" fieldPosition="0">
        <references count="3">
          <reference field="3" count="1" selected="0">
            <x v="91"/>
          </reference>
          <reference field="4" count="1">
            <x v="67"/>
          </reference>
          <reference field="5" count="1" selected="0">
            <x v="25"/>
          </reference>
        </references>
      </pivotArea>
    </format>
    <format dxfId="367">
      <pivotArea dataOnly="0" labelOnly="1" outline="0" fieldPosition="0">
        <references count="3">
          <reference field="3" count="1" selected="0">
            <x v="92"/>
          </reference>
          <reference field="4" count="1">
            <x v="41"/>
          </reference>
          <reference field="5" count="1" selected="0">
            <x v="25"/>
          </reference>
        </references>
      </pivotArea>
    </format>
    <format dxfId="366">
      <pivotArea dataOnly="0" labelOnly="1" outline="0" fieldPosition="0">
        <references count="3">
          <reference field="3" count="1" selected="0">
            <x v="93"/>
          </reference>
          <reference field="4" count="1">
            <x v="16"/>
          </reference>
          <reference field="5" count="1" selected="0">
            <x v="26"/>
          </reference>
        </references>
      </pivotArea>
    </format>
    <format dxfId="365">
      <pivotArea dataOnly="0" labelOnly="1" outline="0" fieldPosition="0">
        <references count="3">
          <reference field="3" count="1" selected="0">
            <x v="94"/>
          </reference>
          <reference field="4" count="1">
            <x v="31"/>
          </reference>
          <reference field="5" count="1" selected="0">
            <x v="31"/>
          </reference>
        </references>
      </pivotArea>
    </format>
    <format dxfId="364">
      <pivotArea dataOnly="0" labelOnly="1" outline="0" fieldPosition="0">
        <references count="3">
          <reference field="3" count="1" selected="0">
            <x v="95"/>
          </reference>
          <reference field="4" count="1">
            <x v="90"/>
          </reference>
          <reference field="5" count="1" selected="0">
            <x v="31"/>
          </reference>
        </references>
      </pivotArea>
    </format>
    <format dxfId="363">
      <pivotArea dataOnly="0" labelOnly="1" outline="0" fieldPosition="0">
        <references count="3">
          <reference field="3" count="1" selected="0">
            <x v="96"/>
          </reference>
          <reference field="4" count="1">
            <x v="106"/>
          </reference>
          <reference field="5" count="1" selected="0">
            <x v="32"/>
          </reference>
        </references>
      </pivotArea>
    </format>
    <format dxfId="362">
      <pivotArea dataOnly="0" labelOnly="1" outline="0" fieldPosition="0">
        <references count="3">
          <reference field="3" count="1" selected="0">
            <x v="97"/>
          </reference>
          <reference field="4" count="1">
            <x v="107"/>
          </reference>
          <reference field="5" count="1" selected="0">
            <x v="32"/>
          </reference>
        </references>
      </pivotArea>
    </format>
    <format dxfId="361">
      <pivotArea dataOnly="0" labelOnly="1" outline="0" fieldPosition="0">
        <references count="3">
          <reference field="3" count="1" selected="0">
            <x v="98"/>
          </reference>
          <reference field="4" count="1">
            <x v="91"/>
          </reference>
          <reference field="5" count="1" selected="0">
            <x v="32"/>
          </reference>
        </references>
      </pivotArea>
    </format>
    <format dxfId="360">
      <pivotArea dataOnly="0" labelOnly="1" outline="0" fieldPosition="0">
        <references count="3">
          <reference field="3" count="1" selected="0">
            <x v="99"/>
          </reference>
          <reference field="4" count="1">
            <x v="12"/>
          </reference>
          <reference field="5" count="1" selected="0">
            <x v="27"/>
          </reference>
        </references>
      </pivotArea>
    </format>
    <format dxfId="359">
      <pivotArea dataOnly="0" labelOnly="1" outline="0" fieldPosition="0">
        <references count="3">
          <reference field="3" count="1" selected="0">
            <x v="100"/>
          </reference>
          <reference field="4" count="1">
            <x v="102"/>
          </reference>
          <reference field="5" count="1" selected="0">
            <x v="9"/>
          </reference>
        </references>
      </pivotArea>
    </format>
    <format dxfId="358">
      <pivotArea dataOnly="0" labelOnly="1" outline="0" fieldPosition="0">
        <references count="3">
          <reference field="3" count="1" selected="0">
            <x v="101"/>
          </reference>
          <reference field="4" count="1">
            <x v="108"/>
          </reference>
          <reference field="5" count="1" selected="0">
            <x v="9"/>
          </reference>
        </references>
      </pivotArea>
    </format>
    <format dxfId="357">
      <pivotArea dataOnly="0" labelOnly="1" outline="0" fieldPosition="0">
        <references count="3">
          <reference field="3" count="1" selected="0">
            <x v="102"/>
          </reference>
          <reference field="4" count="1">
            <x v="98"/>
          </reference>
          <reference field="5" count="1" selected="0">
            <x v="9"/>
          </reference>
        </references>
      </pivotArea>
    </format>
    <format dxfId="356">
      <pivotArea dataOnly="0" labelOnly="1" outline="0" fieldPosition="0">
        <references count="4">
          <reference field="3" count="1" selected="0">
            <x v="0"/>
          </reference>
          <reference field="4" count="1" selected="0">
            <x v="95"/>
          </reference>
          <reference field="5" count="1" selected="0">
            <x v="13"/>
          </reference>
          <reference field="12" count="1">
            <x v="3"/>
          </reference>
        </references>
      </pivotArea>
    </format>
    <format dxfId="355">
      <pivotArea dataOnly="0" labelOnly="1" outline="0" fieldPosition="0">
        <references count="4">
          <reference field="3" count="1" selected="0">
            <x v="1"/>
          </reference>
          <reference field="4" count="1" selected="0">
            <x v="15"/>
          </reference>
          <reference field="5" count="1" selected="0">
            <x v="1"/>
          </reference>
          <reference field="12" count="1">
            <x v="3"/>
          </reference>
        </references>
      </pivotArea>
    </format>
    <format dxfId="354">
      <pivotArea dataOnly="0" labelOnly="1" outline="0" fieldPosition="0">
        <references count="4">
          <reference field="3" count="1" selected="0">
            <x v="2"/>
          </reference>
          <reference field="4" count="1" selected="0">
            <x v="99"/>
          </reference>
          <reference field="5" count="1" selected="0">
            <x v="1"/>
          </reference>
          <reference field="12" count="1">
            <x v="3"/>
          </reference>
        </references>
      </pivotArea>
    </format>
    <format dxfId="353">
      <pivotArea dataOnly="0" labelOnly="1" outline="0" fieldPosition="0">
        <references count="4">
          <reference field="3" count="1" selected="0">
            <x v="3"/>
          </reference>
          <reference field="4" count="1" selected="0">
            <x v="8"/>
          </reference>
          <reference field="5" count="1" selected="0">
            <x v="10"/>
          </reference>
          <reference field="12" count="1">
            <x v="3"/>
          </reference>
        </references>
      </pivotArea>
    </format>
    <format dxfId="352">
      <pivotArea dataOnly="0" labelOnly="1" outline="0" fieldPosition="0">
        <references count="4">
          <reference field="3" count="1" selected="0">
            <x v="4"/>
          </reference>
          <reference field="4" count="1" selected="0">
            <x v="23"/>
          </reference>
          <reference field="5" count="1" selected="0">
            <x v="10"/>
          </reference>
          <reference field="12" count="1">
            <x v="3"/>
          </reference>
        </references>
      </pivotArea>
    </format>
    <format dxfId="351">
      <pivotArea dataOnly="0" labelOnly="1" outline="0" fieldPosition="0">
        <references count="4">
          <reference field="3" count="1" selected="0">
            <x v="5"/>
          </reference>
          <reference field="4" count="1" selected="0">
            <x v="27"/>
          </reference>
          <reference field="5" count="1" selected="0">
            <x v="10"/>
          </reference>
          <reference field="12" count="1">
            <x v="4"/>
          </reference>
        </references>
      </pivotArea>
    </format>
    <format dxfId="350">
      <pivotArea dataOnly="0" labelOnly="1" outline="0" fieldPosition="0">
        <references count="4">
          <reference field="3" count="1" selected="0">
            <x v="6"/>
          </reference>
          <reference field="4" count="1" selected="0">
            <x v="29"/>
          </reference>
          <reference field="5" count="1" selected="0">
            <x v="10"/>
          </reference>
          <reference field="12" count="1">
            <x v="3"/>
          </reference>
        </references>
      </pivotArea>
    </format>
    <format dxfId="349">
      <pivotArea dataOnly="0" labelOnly="1" outline="0" fieldPosition="0">
        <references count="4">
          <reference field="3" count="1" selected="0">
            <x v="7"/>
          </reference>
          <reference field="4" count="1" selected="0">
            <x v="57"/>
          </reference>
          <reference field="5" count="1" selected="0">
            <x v="10"/>
          </reference>
          <reference field="12" count="1">
            <x v="3"/>
          </reference>
        </references>
      </pivotArea>
    </format>
    <format dxfId="348">
      <pivotArea dataOnly="0" labelOnly="1" outline="0" fieldPosition="0">
        <references count="4">
          <reference field="3" count="1" selected="0">
            <x v="8"/>
          </reference>
          <reference field="4" count="1" selected="0">
            <x v="35"/>
          </reference>
          <reference field="5" count="1" selected="0">
            <x v="10"/>
          </reference>
          <reference field="12" count="1">
            <x v="3"/>
          </reference>
        </references>
      </pivotArea>
    </format>
    <format dxfId="347">
      <pivotArea dataOnly="0" labelOnly="1" outline="0" fieldPosition="0">
        <references count="4">
          <reference field="3" count="1" selected="0">
            <x v="9"/>
          </reference>
          <reference field="4" count="1" selected="0">
            <x v="20"/>
          </reference>
          <reference field="5" count="1" selected="0">
            <x v="10"/>
          </reference>
          <reference field="12" count="1">
            <x v="3"/>
          </reference>
        </references>
      </pivotArea>
    </format>
    <format dxfId="346">
      <pivotArea dataOnly="0" labelOnly="1" outline="0" fieldPosition="0">
        <references count="4">
          <reference field="3" count="1" selected="0">
            <x v="10"/>
          </reference>
          <reference field="4" count="1" selected="0">
            <x v="25"/>
          </reference>
          <reference field="5" count="1" selected="0">
            <x v="10"/>
          </reference>
          <reference field="12" count="1">
            <x v="3"/>
          </reference>
        </references>
      </pivotArea>
    </format>
    <format dxfId="345">
      <pivotArea dataOnly="0" labelOnly="1" outline="0" fieldPosition="0">
        <references count="4">
          <reference field="3" count="1" selected="0">
            <x v="11"/>
          </reference>
          <reference field="4" count="1" selected="0">
            <x v="58"/>
          </reference>
          <reference field="5" count="1" selected="0">
            <x v="10"/>
          </reference>
          <reference field="12" count="1">
            <x v="3"/>
          </reference>
        </references>
      </pivotArea>
    </format>
    <format dxfId="344">
      <pivotArea dataOnly="0" labelOnly="1" outline="0" fieldPosition="0">
        <references count="4">
          <reference field="3" count="1" selected="0">
            <x v="12"/>
          </reference>
          <reference field="4" count="1" selected="0">
            <x v="62"/>
          </reference>
          <reference field="5" count="1" selected="0">
            <x v="10"/>
          </reference>
          <reference field="12" count="1">
            <x v="3"/>
          </reference>
        </references>
      </pivotArea>
    </format>
    <format dxfId="343">
      <pivotArea dataOnly="0" labelOnly="1" outline="0" fieldPosition="0">
        <references count="4">
          <reference field="3" count="1" selected="0">
            <x v="13"/>
          </reference>
          <reference field="4" count="1" selected="0">
            <x v="40"/>
          </reference>
          <reference field="5" count="1" selected="0">
            <x v="10"/>
          </reference>
          <reference field="12" count="1">
            <x v="3"/>
          </reference>
        </references>
      </pivotArea>
    </format>
    <format dxfId="342">
      <pivotArea dataOnly="0" labelOnly="1" outline="0" fieldPosition="0">
        <references count="4">
          <reference field="3" count="1" selected="0">
            <x v="14"/>
          </reference>
          <reference field="4" count="1" selected="0">
            <x v="72"/>
          </reference>
          <reference field="5" count="1" selected="0">
            <x v="10"/>
          </reference>
          <reference field="12" count="1">
            <x v="3"/>
          </reference>
        </references>
      </pivotArea>
    </format>
    <format dxfId="341">
      <pivotArea dataOnly="0" labelOnly="1" outline="0" fieldPosition="0">
        <references count="4">
          <reference field="3" count="1" selected="0">
            <x v="15"/>
          </reference>
          <reference field="4" count="1" selected="0">
            <x v="77"/>
          </reference>
          <reference field="5" count="1" selected="0">
            <x v="10"/>
          </reference>
          <reference field="12" count="1">
            <x v="3"/>
          </reference>
        </references>
      </pivotArea>
    </format>
    <format dxfId="340">
      <pivotArea dataOnly="0" labelOnly="1" outline="0" fieldPosition="0">
        <references count="4">
          <reference field="3" count="1" selected="0">
            <x v="16"/>
          </reference>
          <reference field="4" count="1" selected="0">
            <x v="104"/>
          </reference>
          <reference field="5" count="1" selected="0">
            <x v="10"/>
          </reference>
          <reference field="12" count="1">
            <x v="1"/>
          </reference>
        </references>
      </pivotArea>
    </format>
    <format dxfId="339">
      <pivotArea dataOnly="0" labelOnly="1" outline="0" fieldPosition="0">
        <references count="4">
          <reference field="3" count="1" selected="0">
            <x v="17"/>
          </reference>
          <reference field="4" count="1" selected="0">
            <x v="36"/>
          </reference>
          <reference field="5" count="1" selected="0">
            <x v="10"/>
          </reference>
          <reference field="12" count="1">
            <x v="3"/>
          </reference>
        </references>
      </pivotArea>
    </format>
    <format dxfId="338">
      <pivotArea dataOnly="0" labelOnly="1" outline="0" fieldPosition="0">
        <references count="4">
          <reference field="3" count="1" selected="0">
            <x v="18"/>
          </reference>
          <reference field="4" count="1" selected="0">
            <x v="13"/>
          </reference>
          <reference field="5" count="1" selected="0">
            <x v="10"/>
          </reference>
          <reference field="12" count="1">
            <x v="3"/>
          </reference>
        </references>
      </pivotArea>
    </format>
    <format dxfId="337">
      <pivotArea dataOnly="0" labelOnly="1" outline="0" fieldPosition="0">
        <references count="4">
          <reference field="3" count="1" selected="0">
            <x v="19"/>
          </reference>
          <reference field="4" count="1" selected="0">
            <x v="78"/>
          </reference>
          <reference field="5" count="1" selected="0">
            <x v="6"/>
          </reference>
          <reference field="12" count="1">
            <x v="3"/>
          </reference>
        </references>
      </pivotArea>
    </format>
    <format dxfId="336">
      <pivotArea dataOnly="0" labelOnly="1" outline="0" fieldPosition="0">
        <references count="4">
          <reference field="3" count="1" selected="0">
            <x v="20"/>
          </reference>
          <reference field="4" count="1" selected="0">
            <x v="37"/>
          </reference>
          <reference field="5" count="1" selected="0">
            <x v="7"/>
          </reference>
          <reference field="12" count="1">
            <x v="3"/>
          </reference>
        </references>
      </pivotArea>
    </format>
    <format dxfId="335">
      <pivotArea dataOnly="0" labelOnly="1" outline="0" fieldPosition="0">
        <references count="4">
          <reference field="3" count="1" selected="0">
            <x v="21"/>
          </reference>
          <reference field="4" count="1" selected="0">
            <x v="10"/>
          </reference>
          <reference field="5" count="1" selected="0">
            <x v="33"/>
          </reference>
          <reference field="12" count="1">
            <x v="3"/>
          </reference>
        </references>
      </pivotArea>
    </format>
    <format dxfId="334">
      <pivotArea dataOnly="0" labelOnly="1" outline="0" fieldPosition="0">
        <references count="4">
          <reference field="3" count="1" selected="0">
            <x v="22"/>
          </reference>
          <reference field="4" count="1" selected="0">
            <x v="53"/>
          </reference>
          <reference field="5" count="1" selected="0">
            <x v="33"/>
          </reference>
          <reference field="12" count="1">
            <x v="3"/>
          </reference>
        </references>
      </pivotArea>
    </format>
    <format dxfId="333">
      <pivotArea dataOnly="0" labelOnly="1" outline="0" fieldPosition="0">
        <references count="4">
          <reference field="3" count="1" selected="0">
            <x v="23"/>
          </reference>
          <reference field="4" count="1" selected="0">
            <x v="14"/>
          </reference>
          <reference field="5" count="1" selected="0">
            <x v="33"/>
          </reference>
          <reference field="12" count="1">
            <x v="3"/>
          </reference>
        </references>
      </pivotArea>
    </format>
    <format dxfId="332">
      <pivotArea dataOnly="0" labelOnly="1" outline="0" fieldPosition="0">
        <references count="4">
          <reference field="3" count="1" selected="0">
            <x v="24"/>
          </reference>
          <reference field="4" count="1" selected="0">
            <x v="46"/>
          </reference>
          <reference field="5" count="1" selected="0">
            <x v="33"/>
          </reference>
          <reference field="12" count="1">
            <x v="3"/>
          </reference>
        </references>
      </pivotArea>
    </format>
    <format dxfId="331">
      <pivotArea dataOnly="0" labelOnly="1" outline="0" fieldPosition="0">
        <references count="4">
          <reference field="3" count="1" selected="0">
            <x v="25"/>
          </reference>
          <reference field="4" count="1" selected="0">
            <x v="44"/>
          </reference>
          <reference field="5" count="1" selected="0">
            <x v="33"/>
          </reference>
          <reference field="12" count="1">
            <x v="3"/>
          </reference>
        </references>
      </pivotArea>
    </format>
    <format dxfId="330">
      <pivotArea dataOnly="0" labelOnly="1" outline="0" fieldPosition="0">
        <references count="4">
          <reference field="3" count="1" selected="0">
            <x v="26"/>
          </reference>
          <reference field="4" count="1" selected="0">
            <x v="43"/>
          </reference>
          <reference field="5" count="1" selected="0">
            <x v="33"/>
          </reference>
          <reference field="12" count="1">
            <x v="3"/>
          </reference>
        </references>
      </pivotArea>
    </format>
    <format dxfId="329">
      <pivotArea dataOnly="0" labelOnly="1" outline="0" fieldPosition="0">
        <references count="4">
          <reference field="3" count="1" selected="0">
            <x v="27"/>
          </reference>
          <reference field="4" count="1" selected="0">
            <x v="45"/>
          </reference>
          <reference field="5" count="1" selected="0">
            <x v="33"/>
          </reference>
          <reference field="12" count="1">
            <x v="3"/>
          </reference>
        </references>
      </pivotArea>
    </format>
    <format dxfId="328">
      <pivotArea dataOnly="0" labelOnly="1" outline="0" fieldPosition="0">
        <references count="4">
          <reference field="3" count="1" selected="0">
            <x v="28"/>
          </reference>
          <reference field="4" count="1" selected="0">
            <x v="60"/>
          </reference>
          <reference field="5" count="1" selected="0">
            <x v="33"/>
          </reference>
          <reference field="12" count="1">
            <x v="3"/>
          </reference>
        </references>
      </pivotArea>
    </format>
    <format dxfId="327">
      <pivotArea dataOnly="0" labelOnly="1" outline="0" fieldPosition="0">
        <references count="4">
          <reference field="3" count="1" selected="0">
            <x v="30"/>
          </reference>
          <reference field="4" count="1" selected="0">
            <x v="0"/>
          </reference>
          <reference field="5" count="1" selected="0">
            <x v="33"/>
          </reference>
          <reference field="12" count="1">
            <x v="1"/>
          </reference>
        </references>
      </pivotArea>
    </format>
    <format dxfId="326">
      <pivotArea dataOnly="0" labelOnly="1" outline="0" fieldPosition="0">
        <references count="4">
          <reference field="3" count="1" selected="0">
            <x v="31"/>
          </reference>
          <reference field="4" count="1" selected="0">
            <x v="32"/>
          </reference>
          <reference field="5" count="1" selected="0">
            <x v="33"/>
          </reference>
          <reference field="12" count="1">
            <x v="1"/>
          </reference>
        </references>
      </pivotArea>
    </format>
    <format dxfId="325">
      <pivotArea dataOnly="0" labelOnly="1" outline="0" fieldPosition="0">
        <references count="4">
          <reference field="3" count="1" selected="0">
            <x v="32"/>
          </reference>
          <reference field="4" count="1" selected="0">
            <x v="26"/>
          </reference>
          <reference field="5" count="1" selected="0">
            <x v="33"/>
          </reference>
          <reference field="12" count="1">
            <x v="3"/>
          </reference>
        </references>
      </pivotArea>
    </format>
    <format dxfId="324">
      <pivotArea dataOnly="0" labelOnly="1" outline="0" fieldPosition="0">
        <references count="4">
          <reference field="3" count="1" selected="0">
            <x v="33"/>
          </reference>
          <reference field="4" count="1" selected="0">
            <x v="47"/>
          </reference>
          <reference field="5" count="1" selected="0">
            <x v="33"/>
          </reference>
          <reference field="12" count="1">
            <x v="3"/>
          </reference>
        </references>
      </pivotArea>
    </format>
    <format dxfId="323">
      <pivotArea dataOnly="0" labelOnly="1" outline="0" fieldPosition="0">
        <references count="4">
          <reference field="3" count="1" selected="0">
            <x v="34"/>
          </reference>
          <reference field="4" count="1" selected="0">
            <x v="2"/>
          </reference>
          <reference field="5" count="1" selected="0">
            <x v="22"/>
          </reference>
          <reference field="12" count="1">
            <x v="3"/>
          </reference>
        </references>
      </pivotArea>
    </format>
    <format dxfId="322">
      <pivotArea dataOnly="0" labelOnly="1" outline="0" fieldPosition="0">
        <references count="4">
          <reference field="3" count="1" selected="0">
            <x v="35"/>
          </reference>
          <reference field="4" count="1" selected="0">
            <x v="22"/>
          </reference>
          <reference field="5" count="1" selected="0">
            <x v="14"/>
          </reference>
          <reference field="12" count="1">
            <x v="3"/>
          </reference>
        </references>
      </pivotArea>
    </format>
    <format dxfId="321">
      <pivotArea dataOnly="0" labelOnly="1" outline="0" fieldPosition="0">
        <references count="4">
          <reference field="3" count="1" selected="0">
            <x v="36"/>
          </reference>
          <reference field="4" count="1" selected="0">
            <x v="24"/>
          </reference>
          <reference field="5" count="1" selected="0">
            <x v="14"/>
          </reference>
          <reference field="12" count="1">
            <x v="3"/>
          </reference>
        </references>
      </pivotArea>
    </format>
    <format dxfId="320">
      <pivotArea dataOnly="0" labelOnly="1" outline="0" fieldPosition="0">
        <references count="4">
          <reference field="3" count="1" selected="0">
            <x v="37"/>
          </reference>
          <reference field="4" count="1" selected="0">
            <x v="21"/>
          </reference>
          <reference field="5" count="1" selected="0">
            <x v="5"/>
          </reference>
          <reference field="12" count="1">
            <x v="3"/>
          </reference>
        </references>
      </pivotArea>
    </format>
    <format dxfId="319">
      <pivotArea dataOnly="0" labelOnly="1" outline="0" fieldPosition="0">
        <references count="4">
          <reference field="3" count="1" selected="0">
            <x v="38"/>
          </reference>
          <reference field="4" count="1" selected="0">
            <x v="48"/>
          </reference>
          <reference field="5" count="1" selected="0">
            <x v="19"/>
          </reference>
          <reference field="12" count="1">
            <x v="3"/>
          </reference>
        </references>
      </pivotArea>
    </format>
    <format dxfId="318">
      <pivotArea dataOnly="0" labelOnly="1" outline="0" fieldPosition="0">
        <references count="4">
          <reference field="3" count="1" selected="0">
            <x v="39"/>
          </reference>
          <reference field="4" count="1" selected="0">
            <x v="7"/>
          </reference>
          <reference field="5" count="1" selected="0">
            <x v="23"/>
          </reference>
          <reference field="12" count="1">
            <x v="0"/>
          </reference>
        </references>
      </pivotArea>
    </format>
    <format dxfId="317">
      <pivotArea dataOnly="0" labelOnly="1" outline="0" fieldPosition="0">
        <references count="4">
          <reference field="3" count="1" selected="0">
            <x v="40"/>
          </reference>
          <reference field="4" count="1" selected="0">
            <x v="63"/>
          </reference>
          <reference field="5" count="1" selected="0">
            <x v="23"/>
          </reference>
          <reference field="12" count="1">
            <x v="3"/>
          </reference>
        </references>
      </pivotArea>
    </format>
    <format dxfId="316">
      <pivotArea dataOnly="0" labelOnly="1" outline="0" fieldPosition="0">
        <references count="4">
          <reference field="3" count="1" selected="0">
            <x v="41"/>
          </reference>
          <reference field="4" count="1" selected="0">
            <x v="83"/>
          </reference>
          <reference field="5" count="1" selected="0">
            <x v="23"/>
          </reference>
          <reference field="12" count="1">
            <x v="0"/>
          </reference>
        </references>
      </pivotArea>
    </format>
    <format dxfId="315">
      <pivotArea dataOnly="0" labelOnly="1" outline="0" fieldPosition="0">
        <references count="4">
          <reference field="3" count="1" selected="0">
            <x v="42"/>
          </reference>
          <reference field="4" count="1" selected="0">
            <x v="75"/>
          </reference>
          <reference field="5" count="1" selected="0">
            <x v="23"/>
          </reference>
          <reference field="12" count="1">
            <x v="0"/>
          </reference>
        </references>
      </pivotArea>
    </format>
    <format dxfId="314">
      <pivotArea dataOnly="0" labelOnly="1" outline="0" fieldPosition="0">
        <references count="4">
          <reference field="3" count="1" selected="0">
            <x v="43"/>
          </reference>
          <reference field="4" count="1" selected="0">
            <x v="88"/>
          </reference>
          <reference field="5" count="1" selected="0">
            <x v="24"/>
          </reference>
          <reference field="12" count="1">
            <x v="3"/>
          </reference>
        </references>
      </pivotArea>
    </format>
    <format dxfId="313">
      <pivotArea dataOnly="0" labelOnly="1" outline="0" fieldPosition="0">
        <references count="4">
          <reference field="3" count="1" selected="0">
            <x v="44"/>
          </reference>
          <reference field="4" count="1" selected="0">
            <x v="33"/>
          </reference>
          <reference field="5" count="1" selected="0">
            <x v="30"/>
          </reference>
          <reference field="12" count="1">
            <x v="3"/>
          </reference>
        </references>
      </pivotArea>
    </format>
    <format dxfId="312">
      <pivotArea dataOnly="0" labelOnly="1" outline="0" fieldPosition="0">
        <references count="4">
          <reference field="3" count="1" selected="0">
            <x v="45"/>
          </reference>
          <reference field="4" count="1" selected="0">
            <x v="76"/>
          </reference>
          <reference field="5" count="1" selected="0">
            <x v="30"/>
          </reference>
          <reference field="12" count="1">
            <x v="3"/>
          </reference>
        </references>
      </pivotArea>
    </format>
    <format dxfId="311">
      <pivotArea dataOnly="0" labelOnly="1" outline="0" fieldPosition="0">
        <references count="4">
          <reference field="3" count="1" selected="0">
            <x v="46"/>
          </reference>
          <reference field="4" count="1" selected="0">
            <x v="69"/>
          </reference>
          <reference field="5" count="1" selected="0">
            <x v="17"/>
          </reference>
          <reference field="12" count="1">
            <x v="3"/>
          </reference>
        </references>
      </pivotArea>
    </format>
    <format dxfId="310">
      <pivotArea dataOnly="0" labelOnly="1" outline="0" fieldPosition="0">
        <references count="4">
          <reference field="3" count="1" selected="0">
            <x v="47"/>
          </reference>
          <reference field="4" count="1" selected="0">
            <x v="87"/>
          </reference>
          <reference field="5" count="1" selected="0">
            <x v="18"/>
          </reference>
          <reference field="12" count="1">
            <x v="1"/>
          </reference>
        </references>
      </pivotArea>
    </format>
    <format dxfId="309">
      <pivotArea dataOnly="0" labelOnly="1" outline="0" fieldPosition="0">
        <references count="4">
          <reference field="3" count="1" selected="0">
            <x v="48"/>
          </reference>
          <reference field="4" count="1" selected="0">
            <x v="30"/>
          </reference>
          <reference field="5" count="1" selected="0">
            <x v="29"/>
          </reference>
          <reference field="12" count="1">
            <x v="3"/>
          </reference>
        </references>
      </pivotArea>
    </format>
    <format dxfId="308">
      <pivotArea dataOnly="0" labelOnly="1" outline="0" fieldPosition="0">
        <references count="4">
          <reference field="3" count="1" selected="0">
            <x v="49"/>
          </reference>
          <reference field="4" count="1" selected="0">
            <x v="34"/>
          </reference>
          <reference field="5" count="1" selected="0">
            <x v="29"/>
          </reference>
          <reference field="12" count="1">
            <x v="3"/>
          </reference>
        </references>
      </pivotArea>
    </format>
    <format dxfId="307">
      <pivotArea dataOnly="0" labelOnly="1" outline="0" fieldPosition="0">
        <references count="4">
          <reference field="3" count="1" selected="0">
            <x v="50"/>
          </reference>
          <reference field="4" count="1" selected="0">
            <x v="39"/>
          </reference>
          <reference field="5" count="1" selected="0">
            <x v="29"/>
          </reference>
          <reference field="12" count="1">
            <x v="3"/>
          </reference>
        </references>
      </pivotArea>
    </format>
    <format dxfId="306">
      <pivotArea dataOnly="0" labelOnly="1" outline="0" fieldPosition="0">
        <references count="4">
          <reference field="3" count="1" selected="0">
            <x v="51"/>
          </reference>
          <reference field="4" count="1" selected="0">
            <x v="80"/>
          </reference>
          <reference field="5" count="1" selected="0">
            <x v="29"/>
          </reference>
          <reference field="12" count="1">
            <x v="3"/>
          </reference>
        </references>
      </pivotArea>
    </format>
    <format dxfId="305">
      <pivotArea dataOnly="0" labelOnly="1" outline="0" fieldPosition="0">
        <references count="4">
          <reference field="3" count="1" selected="0">
            <x v="52"/>
          </reference>
          <reference field="4" count="1" selected="0">
            <x v="79"/>
          </reference>
          <reference field="5" count="1" selected="0">
            <x v="29"/>
          </reference>
          <reference field="12" count="1">
            <x v="3"/>
          </reference>
        </references>
      </pivotArea>
    </format>
    <format dxfId="304">
      <pivotArea dataOnly="0" labelOnly="1" outline="0" fieldPosition="0">
        <references count="4">
          <reference field="3" count="1" selected="0">
            <x v="53"/>
          </reference>
          <reference field="4" count="1" selected="0">
            <x v="92"/>
          </reference>
          <reference field="5" count="1" selected="0">
            <x v="21"/>
          </reference>
          <reference field="12" count="1">
            <x v="3"/>
          </reference>
        </references>
      </pivotArea>
    </format>
    <format dxfId="303">
      <pivotArea dataOnly="0" labelOnly="1" outline="0" fieldPosition="0">
        <references count="4">
          <reference field="3" count="1" selected="0">
            <x v="54"/>
          </reference>
          <reference field="4" count="1" selected="0">
            <x v="93"/>
          </reference>
          <reference field="5" count="1" selected="0">
            <x v="21"/>
          </reference>
          <reference field="12" count="1">
            <x v="3"/>
          </reference>
        </references>
      </pivotArea>
    </format>
    <format dxfId="302">
      <pivotArea dataOnly="0" labelOnly="1" outline="0" fieldPosition="0">
        <references count="4">
          <reference field="3" count="1" selected="0">
            <x v="55"/>
          </reference>
          <reference field="4" count="1" selected="0">
            <x v="74"/>
          </reference>
          <reference field="5" count="1" selected="0">
            <x v="2"/>
          </reference>
          <reference field="12" count="1">
            <x v="3"/>
          </reference>
        </references>
      </pivotArea>
    </format>
    <format dxfId="301">
      <pivotArea dataOnly="0" labelOnly="1" outline="0" fieldPosition="0">
        <references count="4">
          <reference field="3" count="1" selected="0">
            <x v="56"/>
          </reference>
          <reference field="4" count="1" selected="0">
            <x v="89"/>
          </reference>
          <reference field="5" count="1" selected="0">
            <x v="3"/>
          </reference>
          <reference field="12" count="1">
            <x v="3"/>
          </reference>
        </references>
      </pivotArea>
    </format>
    <format dxfId="300">
      <pivotArea dataOnly="0" labelOnly="1" outline="0" fieldPosition="0">
        <references count="4">
          <reference field="3" count="1" selected="0">
            <x v="57"/>
          </reference>
          <reference field="4" count="1" selected="0">
            <x v="1"/>
          </reference>
          <reference field="5" count="1" selected="0">
            <x v="29"/>
          </reference>
          <reference field="12" count="1">
            <x v="3"/>
          </reference>
        </references>
      </pivotArea>
    </format>
    <format dxfId="299">
      <pivotArea dataOnly="0" labelOnly="1" outline="0" fieldPosition="0">
        <references count="4">
          <reference field="3" count="1" selected="0">
            <x v="58"/>
          </reference>
          <reference field="4" count="1" selected="0">
            <x v="9"/>
          </reference>
          <reference field="5" count="1" selected="0">
            <x v="29"/>
          </reference>
          <reference field="12" count="1">
            <x v="3"/>
          </reference>
        </references>
      </pivotArea>
    </format>
    <format dxfId="298">
      <pivotArea dataOnly="0" labelOnly="1" outline="0" fieldPosition="0">
        <references count="4">
          <reference field="3" count="1" selected="0">
            <x v="59"/>
          </reference>
          <reference field="4" count="1" selected="0">
            <x v="5"/>
          </reference>
          <reference field="5" count="1" selected="0">
            <x v="29"/>
          </reference>
          <reference field="12" count="1">
            <x v="3"/>
          </reference>
        </references>
      </pivotArea>
    </format>
    <format dxfId="297">
      <pivotArea dataOnly="0" labelOnly="1" outline="0" fieldPosition="0">
        <references count="4">
          <reference field="3" count="1" selected="0">
            <x v="60"/>
          </reference>
          <reference field="4" count="1" selected="0">
            <x v="38"/>
          </reference>
          <reference field="5" count="1" selected="0">
            <x v="29"/>
          </reference>
          <reference field="12" count="1">
            <x v="3"/>
          </reference>
        </references>
      </pivotArea>
    </format>
    <format dxfId="296">
      <pivotArea dataOnly="0" labelOnly="1" outline="0" fieldPosition="0">
        <references count="4">
          <reference field="3" count="1" selected="0">
            <x v="61"/>
          </reference>
          <reference field="4" count="1" selected="0">
            <x v="50"/>
          </reference>
          <reference field="5" count="1" selected="0">
            <x v="29"/>
          </reference>
          <reference field="12" count="1">
            <x v="3"/>
          </reference>
        </references>
      </pivotArea>
    </format>
    <format dxfId="295">
      <pivotArea dataOnly="0" labelOnly="1" outline="0" fieldPosition="0">
        <references count="4">
          <reference field="3" count="1" selected="0">
            <x v="62"/>
          </reference>
          <reference field="4" count="1" selected="0">
            <x v="51"/>
          </reference>
          <reference field="5" count="1" selected="0">
            <x v="29"/>
          </reference>
          <reference field="12" count="1">
            <x v="3"/>
          </reference>
        </references>
      </pivotArea>
    </format>
    <format dxfId="294">
      <pivotArea dataOnly="0" labelOnly="1" outline="0" fieldPosition="0">
        <references count="4">
          <reference field="3" count="1" selected="0">
            <x v="63"/>
          </reference>
          <reference field="4" count="1" selected="0">
            <x v="64"/>
          </reference>
          <reference field="5" count="1" selected="0">
            <x v="29"/>
          </reference>
          <reference field="12" count="1">
            <x v="3"/>
          </reference>
        </references>
      </pivotArea>
    </format>
    <format dxfId="293">
      <pivotArea dataOnly="0" labelOnly="1" outline="0" fieldPosition="0">
        <references count="4">
          <reference field="3" count="1" selected="0">
            <x v="64"/>
          </reference>
          <reference field="4" count="1" selected="0">
            <x v="84"/>
          </reference>
          <reference field="5" count="1" selected="0">
            <x v="29"/>
          </reference>
          <reference field="12" count="1">
            <x v="3"/>
          </reference>
        </references>
      </pivotArea>
    </format>
    <format dxfId="292">
      <pivotArea dataOnly="0" labelOnly="1" outline="0" fieldPosition="0">
        <references count="4">
          <reference field="3" count="1" selected="0">
            <x v="65"/>
          </reference>
          <reference field="4" count="1" selected="0">
            <x v="73"/>
          </reference>
          <reference field="5" count="1" selected="0">
            <x v="29"/>
          </reference>
          <reference field="12" count="1">
            <x v="3"/>
          </reference>
        </references>
      </pivotArea>
    </format>
    <format dxfId="291">
      <pivotArea dataOnly="0" labelOnly="1" outline="0" fieldPosition="0">
        <references count="4">
          <reference field="3" count="1" selected="0">
            <x v="66"/>
          </reference>
          <reference field="4" count="1" selected="0">
            <x v="82"/>
          </reference>
          <reference field="5" count="1" selected="0">
            <x v="8"/>
          </reference>
          <reference field="12" count="1">
            <x v="3"/>
          </reference>
        </references>
      </pivotArea>
    </format>
    <format dxfId="290">
      <pivotArea dataOnly="0" labelOnly="1" outline="0" fieldPosition="0">
        <references count="4">
          <reference field="3" count="1" selected="0">
            <x v="67"/>
          </reference>
          <reference field="4" count="1" selected="0">
            <x v="49"/>
          </reference>
          <reference field="5" count="1" selected="0">
            <x v="8"/>
          </reference>
          <reference field="12" count="1">
            <x v="3"/>
          </reference>
        </references>
      </pivotArea>
    </format>
    <format dxfId="289">
      <pivotArea dataOnly="0" labelOnly="1" outline="0" fieldPosition="0">
        <references count="4">
          <reference field="3" count="1" selected="0">
            <x v="68"/>
          </reference>
          <reference field="4" count="1" selected="0">
            <x v="54"/>
          </reference>
          <reference field="5" count="1" selected="0">
            <x v="8"/>
          </reference>
          <reference field="12" count="1">
            <x v="3"/>
          </reference>
        </references>
      </pivotArea>
    </format>
    <format dxfId="288">
      <pivotArea dataOnly="0" labelOnly="1" outline="0" fieldPosition="0">
        <references count="4">
          <reference field="3" count="1" selected="0">
            <x v="69"/>
          </reference>
          <reference field="4" count="1" selected="0">
            <x v="61"/>
          </reference>
          <reference field="5" count="1" selected="0">
            <x v="8"/>
          </reference>
          <reference field="12" count="1">
            <x v="3"/>
          </reference>
        </references>
      </pivotArea>
    </format>
    <format dxfId="287">
      <pivotArea dataOnly="0" labelOnly="1" outline="0" fieldPosition="0">
        <references count="4">
          <reference field="3" count="1" selected="0">
            <x v="70"/>
          </reference>
          <reference field="4" count="1" selected="0">
            <x v="100"/>
          </reference>
          <reference field="5" count="1" selected="0">
            <x v="8"/>
          </reference>
          <reference field="12" count="1">
            <x v="3"/>
          </reference>
        </references>
      </pivotArea>
    </format>
    <format dxfId="286">
      <pivotArea dataOnly="0" labelOnly="1" outline="0" fieldPosition="0">
        <references count="4">
          <reference field="3" count="1" selected="0">
            <x v="71"/>
          </reference>
          <reference field="4" count="1" selected="0">
            <x v="101"/>
          </reference>
          <reference field="5" count="1" selected="0">
            <x v="8"/>
          </reference>
          <reference field="12" count="1">
            <x v="3"/>
          </reference>
        </references>
      </pivotArea>
    </format>
    <format dxfId="285">
      <pivotArea dataOnly="0" labelOnly="1" outline="0" fieldPosition="0">
        <references count="4">
          <reference field="3" count="1" selected="0">
            <x v="72"/>
          </reference>
          <reference field="4" count="1" selected="0">
            <x v="4"/>
          </reference>
          <reference field="5" count="1" selected="0">
            <x v="8"/>
          </reference>
          <reference field="12" count="1">
            <x v="3"/>
          </reference>
        </references>
      </pivotArea>
    </format>
    <format dxfId="284">
      <pivotArea dataOnly="0" labelOnly="1" outline="0" fieldPosition="0">
        <references count="4">
          <reference field="3" count="1" selected="0">
            <x v="73"/>
          </reference>
          <reference field="4" count="1" selected="0">
            <x v="3"/>
          </reference>
          <reference field="5" count="1" selected="0">
            <x v="11"/>
          </reference>
          <reference field="12" count="1">
            <x v="3"/>
          </reference>
        </references>
      </pivotArea>
    </format>
    <format dxfId="283">
      <pivotArea dataOnly="0" labelOnly="1" outline="0" fieldPosition="0">
        <references count="4">
          <reference field="3" count="1" selected="0">
            <x v="74"/>
          </reference>
          <reference field="4" count="1" selected="0">
            <x v="17"/>
          </reference>
          <reference field="5" count="1" selected="0">
            <x v="12"/>
          </reference>
          <reference field="12" count="1">
            <x v="3"/>
          </reference>
        </references>
      </pivotArea>
    </format>
    <format dxfId="282">
      <pivotArea dataOnly="0" labelOnly="1" outline="0" fieldPosition="0">
        <references count="4">
          <reference field="3" count="1" selected="0">
            <x v="75"/>
          </reference>
          <reference field="4" count="1" selected="0">
            <x v="18"/>
          </reference>
          <reference field="5" count="1" selected="0">
            <x v="16"/>
          </reference>
          <reference field="12" count="1">
            <x v="3"/>
          </reference>
        </references>
      </pivotArea>
    </format>
    <format dxfId="281">
      <pivotArea dataOnly="0" labelOnly="1" outline="0" fieldPosition="0">
        <references count="4">
          <reference field="3" count="1" selected="0">
            <x v="76"/>
          </reference>
          <reference field="4" count="1" selected="0">
            <x v="56"/>
          </reference>
          <reference field="5" count="1" selected="0">
            <x v="16"/>
          </reference>
          <reference field="12" count="1">
            <x v="3"/>
          </reference>
        </references>
      </pivotArea>
    </format>
    <format dxfId="280">
      <pivotArea dataOnly="0" labelOnly="1" outline="0" fieldPosition="0">
        <references count="4">
          <reference field="3" count="1" selected="0">
            <x v="77"/>
          </reference>
          <reference field="4" count="1" selected="0">
            <x v="6"/>
          </reference>
          <reference field="5" count="1" selected="0">
            <x v="16"/>
          </reference>
          <reference field="12" count="1">
            <x v="3"/>
          </reference>
        </references>
      </pivotArea>
    </format>
    <format dxfId="279">
      <pivotArea dataOnly="0" labelOnly="1" outline="0" fieldPosition="0">
        <references count="4">
          <reference field="3" count="1" selected="0">
            <x v="78"/>
          </reference>
          <reference field="4" count="1" selected="0">
            <x v="81"/>
          </reference>
          <reference field="5" count="1" selected="0">
            <x v="16"/>
          </reference>
          <reference field="12" count="1">
            <x v="3"/>
          </reference>
        </references>
      </pivotArea>
    </format>
    <format dxfId="278">
      <pivotArea dataOnly="0" labelOnly="1" outline="0" fieldPosition="0">
        <references count="4">
          <reference field="3" count="1" selected="0">
            <x v="79"/>
          </reference>
          <reference field="4" count="1" selected="0">
            <x v="55"/>
          </reference>
          <reference field="5" count="1" selected="0">
            <x v="16"/>
          </reference>
          <reference field="12" count="1">
            <x v="3"/>
          </reference>
        </references>
      </pivotArea>
    </format>
    <format dxfId="277">
      <pivotArea dataOnly="0" labelOnly="1" outline="0" fieldPosition="0">
        <references count="4">
          <reference field="3" count="1" selected="0">
            <x v="80"/>
          </reference>
          <reference field="4" count="1" selected="0">
            <x v="11"/>
          </reference>
          <reference field="5" count="1" selected="0">
            <x v="16"/>
          </reference>
          <reference field="12" count="1">
            <x v="3"/>
          </reference>
        </references>
      </pivotArea>
    </format>
    <format dxfId="276">
      <pivotArea dataOnly="0" labelOnly="1" outline="0" fieldPosition="0">
        <references count="4">
          <reference field="3" count="1" selected="0">
            <x v="81"/>
          </reference>
          <reference field="4" count="1" selected="0">
            <x v="85"/>
          </reference>
          <reference field="5" count="1" selected="0">
            <x v="16"/>
          </reference>
          <reference field="12" count="1">
            <x v="1"/>
          </reference>
        </references>
      </pivotArea>
    </format>
    <format dxfId="275">
      <pivotArea dataOnly="0" labelOnly="1" outline="0" fieldPosition="0">
        <references count="4">
          <reference field="3" count="1" selected="0">
            <x v="82"/>
          </reference>
          <reference field="4" count="1" selected="0">
            <x v="70"/>
          </reference>
          <reference field="5" count="1" selected="0">
            <x v="16"/>
          </reference>
          <reference field="12" count="1">
            <x v="3"/>
          </reference>
        </references>
      </pivotArea>
    </format>
    <format dxfId="274">
      <pivotArea dataOnly="0" labelOnly="1" outline="0" fieldPosition="0">
        <references count="4">
          <reference field="3" count="1" selected="0">
            <x v="83"/>
          </reference>
          <reference field="4" count="1" selected="0">
            <x v="71"/>
          </reference>
          <reference field="5" count="1" selected="0">
            <x v="16"/>
          </reference>
          <reference field="12" count="1">
            <x v="3"/>
          </reference>
        </references>
      </pivotArea>
    </format>
    <format dxfId="273">
      <pivotArea dataOnly="0" labelOnly="1" outline="0" fieldPosition="0">
        <references count="4">
          <reference field="3" count="1" selected="0">
            <x v="84"/>
          </reference>
          <reference field="4" count="1" selected="0">
            <x v="59"/>
          </reference>
          <reference field="5" count="1" selected="0">
            <x v="16"/>
          </reference>
          <reference field="12" count="1">
            <x v="3"/>
          </reference>
        </references>
      </pivotArea>
    </format>
    <format dxfId="272">
      <pivotArea dataOnly="0" labelOnly="1" outline="0" fieldPosition="0">
        <references count="4">
          <reference field="3" count="1" selected="0">
            <x v="85"/>
          </reference>
          <reference field="4" count="1" selected="0">
            <x v="42"/>
          </reference>
          <reference field="5" count="1" selected="0">
            <x v="28"/>
          </reference>
          <reference field="12" count="1">
            <x v="3"/>
          </reference>
        </references>
      </pivotArea>
    </format>
    <format dxfId="271">
      <pivotArea dataOnly="0" labelOnly="1" outline="0" fieldPosition="0">
        <references count="4">
          <reference field="3" count="1" selected="0">
            <x v="86"/>
          </reference>
          <reference field="4" count="1" selected="0">
            <x v="68"/>
          </reference>
          <reference field="5" count="1" selected="0">
            <x v="4"/>
          </reference>
          <reference field="12" count="1">
            <x v="3"/>
          </reference>
        </references>
      </pivotArea>
    </format>
    <format dxfId="270">
      <pivotArea dataOnly="0" labelOnly="1" outline="0" fieldPosition="0">
        <references count="4">
          <reference field="3" count="1" selected="0">
            <x v="87"/>
          </reference>
          <reference field="4" count="1" selected="0">
            <x v="105"/>
          </reference>
          <reference field="5" count="1" selected="0">
            <x v="15"/>
          </reference>
          <reference field="12" count="1">
            <x v="1"/>
          </reference>
        </references>
      </pivotArea>
    </format>
    <format dxfId="269">
      <pivotArea dataOnly="0" labelOnly="1" outline="0" fieldPosition="0">
        <references count="4">
          <reference field="3" count="1" selected="0">
            <x v="88"/>
          </reference>
          <reference field="4" count="1" selected="0">
            <x v="52"/>
          </reference>
          <reference field="5" count="1" selected="0">
            <x v="20"/>
          </reference>
          <reference field="12" count="1">
            <x v="3"/>
          </reference>
        </references>
      </pivotArea>
    </format>
    <format dxfId="268">
      <pivotArea dataOnly="0" labelOnly="1" outline="0" fieldPosition="0">
        <references count="4">
          <reference field="3" count="1" selected="0">
            <x v="89"/>
          </reference>
          <reference field="4" count="1" selected="0">
            <x v="86"/>
          </reference>
          <reference field="5" count="1" selected="0">
            <x v="0"/>
          </reference>
          <reference field="12" count="1">
            <x v="3"/>
          </reference>
        </references>
      </pivotArea>
    </format>
    <format dxfId="267">
      <pivotArea dataOnly="0" labelOnly="1" outline="0" fieldPosition="0">
        <references count="4">
          <reference field="3" count="1" selected="0">
            <x v="90"/>
          </reference>
          <reference field="4" count="1" selected="0">
            <x v="28"/>
          </reference>
          <reference field="5" count="1" selected="0">
            <x v="25"/>
          </reference>
          <reference field="12" count="1">
            <x v="3"/>
          </reference>
        </references>
      </pivotArea>
    </format>
    <format dxfId="266">
      <pivotArea dataOnly="0" labelOnly="1" outline="0" fieldPosition="0">
        <references count="4">
          <reference field="3" count="1" selected="0">
            <x v="91"/>
          </reference>
          <reference field="4" count="1" selected="0">
            <x v="67"/>
          </reference>
          <reference field="5" count="1" selected="0">
            <x v="25"/>
          </reference>
          <reference field="12" count="1">
            <x v="3"/>
          </reference>
        </references>
      </pivotArea>
    </format>
    <format dxfId="265">
      <pivotArea dataOnly="0" labelOnly="1" outline="0" fieldPosition="0">
        <references count="4">
          <reference field="3" count="1" selected="0">
            <x v="92"/>
          </reference>
          <reference field="4" count="1" selected="0">
            <x v="41"/>
          </reference>
          <reference field="5" count="1" selected="0">
            <x v="25"/>
          </reference>
          <reference field="12" count="1">
            <x v="3"/>
          </reference>
        </references>
      </pivotArea>
    </format>
    <format dxfId="264">
      <pivotArea dataOnly="0" labelOnly="1" outline="0" fieldPosition="0">
        <references count="4">
          <reference field="3" count="1" selected="0">
            <x v="93"/>
          </reference>
          <reference field="4" count="1" selected="0">
            <x v="16"/>
          </reference>
          <reference field="5" count="1" selected="0">
            <x v="26"/>
          </reference>
          <reference field="12" count="1">
            <x v="3"/>
          </reference>
        </references>
      </pivotArea>
    </format>
    <format dxfId="263">
      <pivotArea dataOnly="0" labelOnly="1" outline="0" fieldPosition="0">
        <references count="4">
          <reference field="3" count="1" selected="0">
            <x v="94"/>
          </reference>
          <reference field="4" count="1" selected="0">
            <x v="31"/>
          </reference>
          <reference field="5" count="1" selected="0">
            <x v="31"/>
          </reference>
          <reference field="12" count="1">
            <x v="3"/>
          </reference>
        </references>
      </pivotArea>
    </format>
    <format dxfId="262">
      <pivotArea dataOnly="0" labelOnly="1" outline="0" fieldPosition="0">
        <references count="4">
          <reference field="3" count="1" selected="0">
            <x v="95"/>
          </reference>
          <reference field="4" count="1" selected="0">
            <x v="90"/>
          </reference>
          <reference field="5" count="1" selected="0">
            <x v="31"/>
          </reference>
          <reference field="12" count="1">
            <x v="3"/>
          </reference>
        </references>
      </pivotArea>
    </format>
    <format dxfId="261">
      <pivotArea dataOnly="0" labelOnly="1" outline="0" fieldPosition="0">
        <references count="4">
          <reference field="3" count="1" selected="0">
            <x v="96"/>
          </reference>
          <reference field="4" count="1" selected="0">
            <x v="106"/>
          </reference>
          <reference field="5" count="1" selected="0">
            <x v="32"/>
          </reference>
          <reference field="12" count="1">
            <x v="1"/>
          </reference>
        </references>
      </pivotArea>
    </format>
    <format dxfId="260">
      <pivotArea dataOnly="0" labelOnly="1" outline="0" fieldPosition="0">
        <references count="4">
          <reference field="3" count="1" selected="0">
            <x v="97"/>
          </reference>
          <reference field="4" count="1" selected="0">
            <x v="107"/>
          </reference>
          <reference field="5" count="1" selected="0">
            <x v="32"/>
          </reference>
          <reference field="12" count="1">
            <x v="1"/>
          </reference>
        </references>
      </pivotArea>
    </format>
    <format dxfId="259">
      <pivotArea dataOnly="0" labelOnly="1" outline="0" fieldPosition="0">
        <references count="4">
          <reference field="3" count="1" selected="0">
            <x v="98"/>
          </reference>
          <reference field="4" count="1" selected="0">
            <x v="91"/>
          </reference>
          <reference field="5" count="1" selected="0">
            <x v="32"/>
          </reference>
          <reference field="12" count="1">
            <x v="3"/>
          </reference>
        </references>
      </pivotArea>
    </format>
    <format dxfId="258">
      <pivotArea dataOnly="0" labelOnly="1" outline="0" fieldPosition="0">
        <references count="4">
          <reference field="3" count="1" selected="0">
            <x v="99"/>
          </reference>
          <reference field="4" count="1" selected="0">
            <x v="12"/>
          </reference>
          <reference field="5" count="1" selected="0">
            <x v="27"/>
          </reference>
          <reference field="12" count="1">
            <x v="3"/>
          </reference>
        </references>
      </pivotArea>
    </format>
    <format dxfId="257">
      <pivotArea dataOnly="0" labelOnly="1" outline="0" fieldPosition="0">
        <references count="4">
          <reference field="3" count="1" selected="0">
            <x v="100"/>
          </reference>
          <reference field="4" count="1" selected="0">
            <x v="102"/>
          </reference>
          <reference field="5" count="1" selected="0">
            <x v="9"/>
          </reference>
          <reference field="12" count="1">
            <x v="3"/>
          </reference>
        </references>
      </pivotArea>
    </format>
    <format dxfId="256">
      <pivotArea dataOnly="0" labelOnly="1" outline="0" fieldPosition="0">
        <references count="4">
          <reference field="3" count="1" selected="0">
            <x v="101"/>
          </reference>
          <reference field="4" count="1" selected="0">
            <x v="108"/>
          </reference>
          <reference field="5" count="1" selected="0">
            <x v="9"/>
          </reference>
          <reference field="12" count="1">
            <x v="3"/>
          </reference>
        </references>
      </pivotArea>
    </format>
    <format dxfId="255">
      <pivotArea dataOnly="0" labelOnly="1" outline="0" fieldPosition="0">
        <references count="4">
          <reference field="3" count="1" selected="0">
            <x v="102"/>
          </reference>
          <reference field="4" count="1" selected="0">
            <x v="98"/>
          </reference>
          <reference field="5" count="1" selected="0">
            <x v="9"/>
          </reference>
          <reference field="12" count="1">
            <x v="3"/>
          </reference>
        </references>
      </pivotArea>
    </format>
    <format dxfId="254">
      <pivotArea dataOnly="0" labelOnly="1" outline="0" fieldPosition="0">
        <references count="1">
          <reference field="3" count="50">
            <x v="0"/>
            <x v="1"/>
            <x v="2"/>
            <x v="3"/>
            <x v="4"/>
            <x v="5"/>
            <x v="6"/>
            <x v="7"/>
            <x v="8"/>
            <x v="9"/>
            <x v="10"/>
            <x v="11"/>
            <x v="12"/>
            <x v="13"/>
            <x v="14"/>
            <x v="15"/>
            <x v="16"/>
            <x v="17"/>
            <x v="18"/>
            <x v="19"/>
            <x v="20"/>
            <x v="21"/>
            <x v="22"/>
            <x v="23"/>
            <x v="24"/>
            <x v="25"/>
            <x v="26"/>
            <x v="27"/>
            <x v="28"/>
            <x v="30"/>
            <x v="31"/>
            <x v="32"/>
            <x v="33"/>
            <x v="34"/>
            <x v="35"/>
            <x v="36"/>
            <x v="37"/>
            <x v="38"/>
            <x v="39"/>
            <x v="40"/>
            <x v="41"/>
            <x v="42"/>
            <x v="43"/>
            <x v="44"/>
            <x v="45"/>
            <x v="46"/>
            <x v="47"/>
            <x v="48"/>
            <x v="49"/>
            <x v="50"/>
          </reference>
        </references>
      </pivotArea>
    </format>
    <format dxfId="253">
      <pivotArea dataOnly="0" labelOnly="1" outline="0" fieldPosition="0">
        <references count="1">
          <reference field="3" count="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x v="100"/>
          </reference>
        </references>
      </pivotArea>
    </format>
    <format dxfId="252">
      <pivotArea dataOnly="0" labelOnly="1" outline="0" fieldPosition="0">
        <references count="1">
          <reference field="3" count="2">
            <x v="101"/>
            <x v="102"/>
          </reference>
        </references>
      </pivotArea>
    </format>
    <format dxfId="251">
      <pivotArea dataOnly="0" labelOnly="1" outline="0" fieldPosition="0">
        <references count="2">
          <reference field="3" count="1" selected="0">
            <x v="0"/>
          </reference>
          <reference field="5" count="1">
            <x v="13"/>
          </reference>
        </references>
      </pivotArea>
    </format>
    <format dxfId="250">
      <pivotArea dataOnly="0" labelOnly="1" outline="0" fieldPosition="0">
        <references count="2">
          <reference field="3" count="1" selected="0">
            <x v="1"/>
          </reference>
          <reference field="5" count="1">
            <x v="1"/>
          </reference>
        </references>
      </pivotArea>
    </format>
    <format dxfId="249">
      <pivotArea dataOnly="0" labelOnly="1" outline="0" fieldPosition="0">
        <references count="2">
          <reference field="3" count="1" selected="0">
            <x v="3"/>
          </reference>
          <reference field="5" count="1">
            <x v="10"/>
          </reference>
        </references>
      </pivotArea>
    </format>
    <format dxfId="248">
      <pivotArea dataOnly="0" labelOnly="1" outline="0" fieldPosition="0">
        <references count="2">
          <reference field="3" count="1" selected="0">
            <x v="19"/>
          </reference>
          <reference field="5" count="1">
            <x v="6"/>
          </reference>
        </references>
      </pivotArea>
    </format>
    <format dxfId="247">
      <pivotArea dataOnly="0" labelOnly="1" outline="0" fieldPosition="0">
        <references count="2">
          <reference field="3" count="1" selected="0">
            <x v="20"/>
          </reference>
          <reference field="5" count="1">
            <x v="7"/>
          </reference>
        </references>
      </pivotArea>
    </format>
    <format dxfId="246">
      <pivotArea dataOnly="0" labelOnly="1" outline="0" fieldPosition="0">
        <references count="2">
          <reference field="3" count="1" selected="0">
            <x v="21"/>
          </reference>
          <reference field="5" count="1">
            <x v="33"/>
          </reference>
        </references>
      </pivotArea>
    </format>
    <format dxfId="245">
      <pivotArea dataOnly="0" labelOnly="1" outline="0" fieldPosition="0">
        <references count="2">
          <reference field="3" count="1" selected="0">
            <x v="34"/>
          </reference>
          <reference field="5" count="1">
            <x v="22"/>
          </reference>
        </references>
      </pivotArea>
    </format>
    <format dxfId="244">
      <pivotArea dataOnly="0" labelOnly="1" outline="0" fieldPosition="0">
        <references count="2">
          <reference field="3" count="1" selected="0">
            <x v="35"/>
          </reference>
          <reference field="5" count="1">
            <x v="14"/>
          </reference>
        </references>
      </pivotArea>
    </format>
    <format dxfId="243">
      <pivotArea dataOnly="0" labelOnly="1" outline="0" fieldPosition="0">
        <references count="2">
          <reference field="3" count="1" selected="0">
            <x v="37"/>
          </reference>
          <reference field="5" count="1">
            <x v="5"/>
          </reference>
        </references>
      </pivotArea>
    </format>
    <format dxfId="242">
      <pivotArea dataOnly="0" labelOnly="1" outline="0" fieldPosition="0">
        <references count="2">
          <reference field="3" count="1" selected="0">
            <x v="38"/>
          </reference>
          <reference field="5" count="1">
            <x v="19"/>
          </reference>
        </references>
      </pivotArea>
    </format>
    <format dxfId="241">
      <pivotArea dataOnly="0" labelOnly="1" outline="0" fieldPosition="0">
        <references count="2">
          <reference field="3" count="1" selected="0">
            <x v="39"/>
          </reference>
          <reference field="5" count="1">
            <x v="23"/>
          </reference>
        </references>
      </pivotArea>
    </format>
    <format dxfId="240">
      <pivotArea dataOnly="0" labelOnly="1" outline="0" fieldPosition="0">
        <references count="2">
          <reference field="3" count="1" selected="0">
            <x v="43"/>
          </reference>
          <reference field="5" count="1">
            <x v="24"/>
          </reference>
        </references>
      </pivotArea>
    </format>
    <format dxfId="239">
      <pivotArea dataOnly="0" labelOnly="1" outline="0" fieldPosition="0">
        <references count="2">
          <reference field="3" count="1" selected="0">
            <x v="44"/>
          </reference>
          <reference field="5" count="1">
            <x v="30"/>
          </reference>
        </references>
      </pivotArea>
    </format>
    <format dxfId="238">
      <pivotArea dataOnly="0" labelOnly="1" outline="0" fieldPosition="0">
        <references count="2">
          <reference field="3" count="1" selected="0">
            <x v="46"/>
          </reference>
          <reference field="5" count="1">
            <x v="17"/>
          </reference>
        </references>
      </pivotArea>
    </format>
    <format dxfId="237">
      <pivotArea dataOnly="0" labelOnly="1" outline="0" fieldPosition="0">
        <references count="2">
          <reference field="3" count="1" selected="0">
            <x v="47"/>
          </reference>
          <reference field="5" count="1">
            <x v="18"/>
          </reference>
        </references>
      </pivotArea>
    </format>
    <format dxfId="236">
      <pivotArea dataOnly="0" labelOnly="1" outline="0" fieldPosition="0">
        <references count="2">
          <reference field="3" count="1" selected="0">
            <x v="48"/>
          </reference>
          <reference field="5" count="1">
            <x v="29"/>
          </reference>
        </references>
      </pivotArea>
    </format>
    <format dxfId="235">
      <pivotArea dataOnly="0" labelOnly="1" outline="0" fieldPosition="0">
        <references count="2">
          <reference field="3" count="1" selected="0">
            <x v="53"/>
          </reference>
          <reference field="5" count="1">
            <x v="21"/>
          </reference>
        </references>
      </pivotArea>
    </format>
    <format dxfId="234">
      <pivotArea dataOnly="0" labelOnly="1" outline="0" fieldPosition="0">
        <references count="2">
          <reference field="3" count="1" selected="0">
            <x v="55"/>
          </reference>
          <reference field="5" count="1">
            <x v="2"/>
          </reference>
        </references>
      </pivotArea>
    </format>
    <format dxfId="233">
      <pivotArea dataOnly="0" labelOnly="1" outline="0" fieldPosition="0">
        <references count="2">
          <reference field="3" count="1" selected="0">
            <x v="56"/>
          </reference>
          <reference field="5" count="1">
            <x v="3"/>
          </reference>
        </references>
      </pivotArea>
    </format>
    <format dxfId="232">
      <pivotArea dataOnly="0" labelOnly="1" outline="0" fieldPosition="0">
        <references count="2">
          <reference field="3" count="1" selected="0">
            <x v="57"/>
          </reference>
          <reference field="5" count="1">
            <x v="29"/>
          </reference>
        </references>
      </pivotArea>
    </format>
    <format dxfId="231">
      <pivotArea dataOnly="0" labelOnly="1" outline="0" fieldPosition="0">
        <references count="2">
          <reference field="3" count="1" selected="0">
            <x v="66"/>
          </reference>
          <reference field="5" count="1">
            <x v="8"/>
          </reference>
        </references>
      </pivotArea>
    </format>
    <format dxfId="230">
      <pivotArea dataOnly="0" labelOnly="1" outline="0" fieldPosition="0">
        <references count="2">
          <reference field="3" count="1" selected="0">
            <x v="73"/>
          </reference>
          <reference field="5" count="1">
            <x v="11"/>
          </reference>
        </references>
      </pivotArea>
    </format>
    <format dxfId="229">
      <pivotArea dataOnly="0" labelOnly="1" outline="0" fieldPosition="0">
        <references count="2">
          <reference field="3" count="1" selected="0">
            <x v="74"/>
          </reference>
          <reference field="5" count="1">
            <x v="12"/>
          </reference>
        </references>
      </pivotArea>
    </format>
    <format dxfId="228">
      <pivotArea dataOnly="0" labelOnly="1" outline="0" fieldPosition="0">
        <references count="2">
          <reference field="3" count="1" selected="0">
            <x v="75"/>
          </reference>
          <reference field="5" count="1">
            <x v="16"/>
          </reference>
        </references>
      </pivotArea>
    </format>
    <format dxfId="227">
      <pivotArea dataOnly="0" labelOnly="1" outline="0" fieldPosition="0">
        <references count="2">
          <reference field="3" count="1" selected="0">
            <x v="85"/>
          </reference>
          <reference field="5" count="1">
            <x v="28"/>
          </reference>
        </references>
      </pivotArea>
    </format>
    <format dxfId="226">
      <pivotArea dataOnly="0" labelOnly="1" outline="0" fieldPosition="0">
        <references count="2">
          <reference field="3" count="1" selected="0">
            <x v="86"/>
          </reference>
          <reference field="5" count="1">
            <x v="4"/>
          </reference>
        </references>
      </pivotArea>
    </format>
    <format dxfId="225">
      <pivotArea dataOnly="0" labelOnly="1" outline="0" fieldPosition="0">
        <references count="2">
          <reference field="3" count="1" selected="0">
            <x v="87"/>
          </reference>
          <reference field="5" count="1">
            <x v="15"/>
          </reference>
        </references>
      </pivotArea>
    </format>
    <format dxfId="224">
      <pivotArea dataOnly="0" labelOnly="1" outline="0" fieldPosition="0">
        <references count="2">
          <reference field="3" count="1" selected="0">
            <x v="88"/>
          </reference>
          <reference field="5" count="1">
            <x v="20"/>
          </reference>
        </references>
      </pivotArea>
    </format>
    <format dxfId="223">
      <pivotArea dataOnly="0" labelOnly="1" outline="0" fieldPosition="0">
        <references count="2">
          <reference field="3" count="1" selected="0">
            <x v="89"/>
          </reference>
          <reference field="5" count="1">
            <x v="0"/>
          </reference>
        </references>
      </pivotArea>
    </format>
    <format dxfId="222">
      <pivotArea dataOnly="0" labelOnly="1" outline="0" fieldPosition="0">
        <references count="2">
          <reference field="3" count="1" selected="0">
            <x v="90"/>
          </reference>
          <reference field="5" count="1">
            <x v="25"/>
          </reference>
        </references>
      </pivotArea>
    </format>
    <format dxfId="221">
      <pivotArea dataOnly="0" labelOnly="1" outline="0" fieldPosition="0">
        <references count="2">
          <reference field="3" count="1" selected="0">
            <x v="93"/>
          </reference>
          <reference field="5" count="1">
            <x v="26"/>
          </reference>
        </references>
      </pivotArea>
    </format>
    <format dxfId="220">
      <pivotArea dataOnly="0" labelOnly="1" outline="0" fieldPosition="0">
        <references count="2">
          <reference field="3" count="1" selected="0">
            <x v="94"/>
          </reference>
          <reference field="5" count="1">
            <x v="31"/>
          </reference>
        </references>
      </pivotArea>
    </format>
    <format dxfId="219">
      <pivotArea dataOnly="0" labelOnly="1" outline="0" fieldPosition="0">
        <references count="2">
          <reference field="3" count="1" selected="0">
            <x v="96"/>
          </reference>
          <reference field="5" count="1">
            <x v="32"/>
          </reference>
        </references>
      </pivotArea>
    </format>
    <format dxfId="218">
      <pivotArea dataOnly="0" labelOnly="1" outline="0" fieldPosition="0">
        <references count="2">
          <reference field="3" count="1" selected="0">
            <x v="99"/>
          </reference>
          <reference field="5" count="1">
            <x v="27"/>
          </reference>
        </references>
      </pivotArea>
    </format>
    <format dxfId="217">
      <pivotArea dataOnly="0" labelOnly="1" outline="0" fieldPosition="0">
        <references count="2">
          <reference field="3" count="1" selected="0">
            <x v="100"/>
          </reference>
          <reference field="5" count="1">
            <x v="9"/>
          </reference>
        </references>
      </pivotArea>
    </format>
    <format dxfId="216">
      <pivotArea dataOnly="0" labelOnly="1" outline="0" fieldPosition="0">
        <references count="3">
          <reference field="3" count="1" selected="0">
            <x v="0"/>
          </reference>
          <reference field="4" count="1">
            <x v="95"/>
          </reference>
          <reference field="5" count="1" selected="0">
            <x v="13"/>
          </reference>
        </references>
      </pivotArea>
    </format>
    <format dxfId="215">
      <pivotArea dataOnly="0" labelOnly="1" outline="0" fieldPosition="0">
        <references count="3">
          <reference field="3" count="1" selected="0">
            <x v="1"/>
          </reference>
          <reference field="4" count="1">
            <x v="15"/>
          </reference>
          <reference field="5" count="1" selected="0">
            <x v="1"/>
          </reference>
        </references>
      </pivotArea>
    </format>
    <format dxfId="214">
      <pivotArea dataOnly="0" labelOnly="1" outline="0" fieldPosition="0">
        <references count="3">
          <reference field="3" count="1" selected="0">
            <x v="2"/>
          </reference>
          <reference field="4" count="1">
            <x v="99"/>
          </reference>
          <reference field="5" count="1" selected="0">
            <x v="1"/>
          </reference>
        </references>
      </pivotArea>
    </format>
    <format dxfId="213">
      <pivotArea dataOnly="0" labelOnly="1" outline="0" fieldPosition="0">
        <references count="3">
          <reference field="3" count="1" selected="0">
            <x v="3"/>
          </reference>
          <reference field="4" count="1">
            <x v="8"/>
          </reference>
          <reference field="5" count="1" selected="0">
            <x v="10"/>
          </reference>
        </references>
      </pivotArea>
    </format>
    <format dxfId="212">
      <pivotArea dataOnly="0" labelOnly="1" outline="0" fieldPosition="0">
        <references count="3">
          <reference field="3" count="1" selected="0">
            <x v="4"/>
          </reference>
          <reference field="4" count="1">
            <x v="23"/>
          </reference>
          <reference field="5" count="1" selected="0">
            <x v="10"/>
          </reference>
        </references>
      </pivotArea>
    </format>
    <format dxfId="211">
      <pivotArea dataOnly="0" labelOnly="1" outline="0" fieldPosition="0">
        <references count="3">
          <reference field="3" count="1" selected="0">
            <x v="5"/>
          </reference>
          <reference field="4" count="1">
            <x v="27"/>
          </reference>
          <reference field="5" count="1" selected="0">
            <x v="10"/>
          </reference>
        </references>
      </pivotArea>
    </format>
    <format dxfId="210">
      <pivotArea dataOnly="0" labelOnly="1" outline="0" fieldPosition="0">
        <references count="3">
          <reference field="3" count="1" selected="0">
            <x v="6"/>
          </reference>
          <reference field="4" count="1">
            <x v="29"/>
          </reference>
          <reference field="5" count="1" selected="0">
            <x v="10"/>
          </reference>
        </references>
      </pivotArea>
    </format>
    <format dxfId="209">
      <pivotArea dataOnly="0" labelOnly="1" outline="0" fieldPosition="0">
        <references count="3">
          <reference field="3" count="1" selected="0">
            <x v="7"/>
          </reference>
          <reference field="4" count="1">
            <x v="109"/>
          </reference>
          <reference field="5" count="1" selected="0">
            <x v="10"/>
          </reference>
        </references>
      </pivotArea>
    </format>
    <format dxfId="208">
      <pivotArea dataOnly="0" labelOnly="1" outline="0" fieldPosition="0">
        <references count="3">
          <reference field="3" count="1" selected="0">
            <x v="8"/>
          </reference>
          <reference field="4" count="1">
            <x v="35"/>
          </reference>
          <reference field="5" count="1" selected="0">
            <x v="10"/>
          </reference>
        </references>
      </pivotArea>
    </format>
    <format dxfId="207">
      <pivotArea dataOnly="0" labelOnly="1" outline="0" fieldPosition="0">
        <references count="3">
          <reference field="3" count="1" selected="0">
            <x v="9"/>
          </reference>
          <reference field="4" count="1">
            <x v="20"/>
          </reference>
          <reference field="5" count="1" selected="0">
            <x v="10"/>
          </reference>
        </references>
      </pivotArea>
    </format>
    <format dxfId="206">
      <pivotArea dataOnly="0" labelOnly="1" outline="0" fieldPosition="0">
        <references count="3">
          <reference field="3" count="1" selected="0">
            <x v="10"/>
          </reference>
          <reference field="4" count="1">
            <x v="25"/>
          </reference>
          <reference field="5" count="1" selected="0">
            <x v="10"/>
          </reference>
        </references>
      </pivotArea>
    </format>
    <format dxfId="205">
      <pivotArea dataOnly="0" labelOnly="1" outline="0" fieldPosition="0">
        <references count="3">
          <reference field="3" count="1" selected="0">
            <x v="11"/>
          </reference>
          <reference field="4" count="1">
            <x v="58"/>
          </reference>
          <reference field="5" count="1" selected="0">
            <x v="10"/>
          </reference>
        </references>
      </pivotArea>
    </format>
    <format dxfId="204">
      <pivotArea dataOnly="0" labelOnly="1" outline="0" fieldPosition="0">
        <references count="3">
          <reference field="3" count="1" selected="0">
            <x v="12"/>
          </reference>
          <reference field="4" count="1">
            <x v="62"/>
          </reference>
          <reference field="5" count="1" selected="0">
            <x v="10"/>
          </reference>
        </references>
      </pivotArea>
    </format>
    <format dxfId="203">
      <pivotArea dataOnly="0" labelOnly="1" outline="0" fieldPosition="0">
        <references count="3">
          <reference field="3" count="1" selected="0">
            <x v="13"/>
          </reference>
          <reference field="4" count="1">
            <x v="40"/>
          </reference>
          <reference field="5" count="1" selected="0">
            <x v="10"/>
          </reference>
        </references>
      </pivotArea>
    </format>
    <format dxfId="202">
      <pivotArea dataOnly="0" labelOnly="1" outline="0" fieldPosition="0">
        <references count="3">
          <reference field="3" count="1" selected="0">
            <x v="14"/>
          </reference>
          <reference field="4" count="1">
            <x v="72"/>
          </reference>
          <reference field="5" count="1" selected="0">
            <x v="10"/>
          </reference>
        </references>
      </pivotArea>
    </format>
    <format dxfId="201">
      <pivotArea dataOnly="0" labelOnly="1" outline="0" fieldPosition="0">
        <references count="3">
          <reference field="3" count="1" selected="0">
            <x v="15"/>
          </reference>
          <reference field="4" count="1">
            <x v="77"/>
          </reference>
          <reference field="5" count="1" selected="0">
            <x v="10"/>
          </reference>
        </references>
      </pivotArea>
    </format>
    <format dxfId="200">
      <pivotArea dataOnly="0" labelOnly="1" outline="0" fieldPosition="0">
        <references count="3">
          <reference field="3" count="1" selected="0">
            <x v="16"/>
          </reference>
          <reference field="4" count="1">
            <x v="104"/>
          </reference>
          <reference field="5" count="1" selected="0">
            <x v="10"/>
          </reference>
        </references>
      </pivotArea>
    </format>
    <format dxfId="199">
      <pivotArea dataOnly="0" labelOnly="1" outline="0" fieldPosition="0">
        <references count="3">
          <reference field="3" count="1" selected="0">
            <x v="17"/>
          </reference>
          <reference field="4" count="1">
            <x v="36"/>
          </reference>
          <reference field="5" count="1" selected="0">
            <x v="10"/>
          </reference>
        </references>
      </pivotArea>
    </format>
    <format dxfId="198">
      <pivotArea dataOnly="0" labelOnly="1" outline="0" fieldPosition="0">
        <references count="3">
          <reference field="3" count="1" selected="0">
            <x v="18"/>
          </reference>
          <reference field="4" count="1">
            <x v="13"/>
          </reference>
          <reference field="5" count="1" selected="0">
            <x v="10"/>
          </reference>
        </references>
      </pivotArea>
    </format>
    <format dxfId="197">
      <pivotArea dataOnly="0" labelOnly="1" outline="0" fieldPosition="0">
        <references count="3">
          <reference field="3" count="1" selected="0">
            <x v="19"/>
          </reference>
          <reference field="4" count="1">
            <x v="78"/>
          </reference>
          <reference field="5" count="1" selected="0">
            <x v="6"/>
          </reference>
        </references>
      </pivotArea>
    </format>
    <format dxfId="196">
      <pivotArea dataOnly="0" labelOnly="1" outline="0" fieldPosition="0">
        <references count="3">
          <reference field="3" count="1" selected="0">
            <x v="20"/>
          </reference>
          <reference field="4" count="1">
            <x v="37"/>
          </reference>
          <reference field="5" count="1" selected="0">
            <x v="7"/>
          </reference>
        </references>
      </pivotArea>
    </format>
    <format dxfId="195">
      <pivotArea dataOnly="0" labelOnly="1" outline="0" fieldPosition="0">
        <references count="3">
          <reference field="3" count="1" selected="0">
            <x v="21"/>
          </reference>
          <reference field="4" count="1">
            <x v="10"/>
          </reference>
          <reference field="5" count="1" selected="0">
            <x v="33"/>
          </reference>
        </references>
      </pivotArea>
    </format>
    <format dxfId="194">
      <pivotArea dataOnly="0" labelOnly="1" outline="0" fieldPosition="0">
        <references count="3">
          <reference field="3" count="1" selected="0">
            <x v="22"/>
          </reference>
          <reference field="4" count="1">
            <x v="53"/>
          </reference>
          <reference field="5" count="1" selected="0">
            <x v="33"/>
          </reference>
        </references>
      </pivotArea>
    </format>
    <format dxfId="193">
      <pivotArea dataOnly="0" labelOnly="1" outline="0" fieldPosition="0">
        <references count="3">
          <reference field="3" count="1" selected="0">
            <x v="23"/>
          </reference>
          <reference field="4" count="1">
            <x v="14"/>
          </reference>
          <reference field="5" count="1" selected="0">
            <x v="33"/>
          </reference>
        </references>
      </pivotArea>
    </format>
    <format dxfId="192">
      <pivotArea dataOnly="0" labelOnly="1" outline="0" fieldPosition="0">
        <references count="3">
          <reference field="3" count="1" selected="0">
            <x v="24"/>
          </reference>
          <reference field="4" count="1">
            <x v="46"/>
          </reference>
          <reference field="5" count="1" selected="0">
            <x v="33"/>
          </reference>
        </references>
      </pivotArea>
    </format>
    <format dxfId="191">
      <pivotArea dataOnly="0" labelOnly="1" outline="0" fieldPosition="0">
        <references count="3">
          <reference field="3" count="1" selected="0">
            <x v="25"/>
          </reference>
          <reference field="4" count="1">
            <x v="44"/>
          </reference>
          <reference field="5" count="1" selected="0">
            <x v="33"/>
          </reference>
        </references>
      </pivotArea>
    </format>
    <format dxfId="190">
      <pivotArea dataOnly="0" labelOnly="1" outline="0" fieldPosition="0">
        <references count="3">
          <reference field="3" count="1" selected="0">
            <x v="26"/>
          </reference>
          <reference field="4" count="1">
            <x v="43"/>
          </reference>
          <reference field="5" count="1" selected="0">
            <x v="33"/>
          </reference>
        </references>
      </pivotArea>
    </format>
    <format dxfId="189">
      <pivotArea dataOnly="0" labelOnly="1" outline="0" fieldPosition="0">
        <references count="3">
          <reference field="3" count="1" selected="0">
            <x v="27"/>
          </reference>
          <reference field="4" count="1">
            <x v="45"/>
          </reference>
          <reference field="5" count="1" selected="0">
            <x v="33"/>
          </reference>
        </references>
      </pivotArea>
    </format>
    <format dxfId="188">
      <pivotArea dataOnly="0" labelOnly="1" outline="0" fieldPosition="0">
        <references count="3">
          <reference field="3" count="1" selected="0">
            <x v="28"/>
          </reference>
          <reference field="4" count="1">
            <x v="60"/>
          </reference>
          <reference field="5" count="1" selected="0">
            <x v="33"/>
          </reference>
        </references>
      </pivotArea>
    </format>
    <format dxfId="187">
      <pivotArea dataOnly="0" labelOnly="1" outline="0" fieldPosition="0">
        <references count="3">
          <reference field="3" count="1" selected="0">
            <x v="30"/>
          </reference>
          <reference field="4" count="1">
            <x v="0"/>
          </reference>
          <reference field="5" count="1" selected="0">
            <x v="33"/>
          </reference>
        </references>
      </pivotArea>
    </format>
    <format dxfId="186">
      <pivotArea dataOnly="0" labelOnly="1" outline="0" fieldPosition="0">
        <references count="3">
          <reference field="3" count="1" selected="0">
            <x v="31"/>
          </reference>
          <reference field="4" count="1">
            <x v="32"/>
          </reference>
          <reference field="5" count="1" selected="0">
            <x v="33"/>
          </reference>
        </references>
      </pivotArea>
    </format>
    <format dxfId="185">
      <pivotArea dataOnly="0" labelOnly="1" outline="0" fieldPosition="0">
        <references count="3">
          <reference field="3" count="1" selected="0">
            <x v="32"/>
          </reference>
          <reference field="4" count="1">
            <x v="26"/>
          </reference>
          <reference field="5" count="1" selected="0">
            <x v="33"/>
          </reference>
        </references>
      </pivotArea>
    </format>
    <format dxfId="184">
      <pivotArea dataOnly="0" labelOnly="1" outline="0" fieldPosition="0">
        <references count="3">
          <reference field="3" count="1" selected="0">
            <x v="33"/>
          </reference>
          <reference field="4" count="1">
            <x v="47"/>
          </reference>
          <reference field="5" count="1" selected="0">
            <x v="33"/>
          </reference>
        </references>
      </pivotArea>
    </format>
    <format dxfId="183">
      <pivotArea dataOnly="0" labelOnly="1" outline="0" fieldPosition="0">
        <references count="3">
          <reference field="3" count="1" selected="0">
            <x v="34"/>
          </reference>
          <reference field="4" count="1">
            <x v="2"/>
          </reference>
          <reference field="5" count="1" selected="0">
            <x v="22"/>
          </reference>
        </references>
      </pivotArea>
    </format>
    <format dxfId="182">
      <pivotArea dataOnly="0" labelOnly="1" outline="0" fieldPosition="0">
        <references count="3">
          <reference field="3" count="1" selected="0">
            <x v="35"/>
          </reference>
          <reference field="4" count="1">
            <x v="22"/>
          </reference>
          <reference field="5" count="1" selected="0">
            <x v="14"/>
          </reference>
        </references>
      </pivotArea>
    </format>
    <format dxfId="181">
      <pivotArea dataOnly="0" labelOnly="1" outline="0" fieldPosition="0">
        <references count="3">
          <reference field="3" count="1" selected="0">
            <x v="36"/>
          </reference>
          <reference field="4" count="1">
            <x v="24"/>
          </reference>
          <reference field="5" count="1" selected="0">
            <x v="14"/>
          </reference>
        </references>
      </pivotArea>
    </format>
    <format dxfId="180">
      <pivotArea dataOnly="0" labelOnly="1" outline="0" fieldPosition="0">
        <references count="3">
          <reference field="3" count="1" selected="0">
            <x v="37"/>
          </reference>
          <reference field="4" count="1">
            <x v="21"/>
          </reference>
          <reference field="5" count="1" selected="0">
            <x v="5"/>
          </reference>
        </references>
      </pivotArea>
    </format>
    <format dxfId="179">
      <pivotArea dataOnly="0" labelOnly="1" outline="0" fieldPosition="0">
        <references count="3">
          <reference field="3" count="1" selected="0">
            <x v="38"/>
          </reference>
          <reference field="4" count="1">
            <x v="48"/>
          </reference>
          <reference field="5" count="1" selected="0">
            <x v="19"/>
          </reference>
        </references>
      </pivotArea>
    </format>
    <format dxfId="178">
      <pivotArea dataOnly="0" labelOnly="1" outline="0" fieldPosition="0">
        <references count="3">
          <reference field="3" count="1" selected="0">
            <x v="39"/>
          </reference>
          <reference field="4" count="1">
            <x v="7"/>
          </reference>
          <reference field="5" count="1" selected="0">
            <x v="23"/>
          </reference>
        </references>
      </pivotArea>
    </format>
    <format dxfId="177">
      <pivotArea dataOnly="0" labelOnly="1" outline="0" fieldPosition="0">
        <references count="3">
          <reference field="3" count="1" selected="0">
            <x v="40"/>
          </reference>
          <reference field="4" count="1">
            <x v="63"/>
          </reference>
          <reference field="5" count="1" selected="0">
            <x v="23"/>
          </reference>
        </references>
      </pivotArea>
    </format>
    <format dxfId="176">
      <pivotArea dataOnly="0" labelOnly="1" outline="0" fieldPosition="0">
        <references count="3">
          <reference field="3" count="1" selected="0">
            <x v="41"/>
          </reference>
          <reference field="4" count="1">
            <x v="83"/>
          </reference>
          <reference field="5" count="1" selected="0">
            <x v="23"/>
          </reference>
        </references>
      </pivotArea>
    </format>
    <format dxfId="175">
      <pivotArea dataOnly="0" labelOnly="1" outline="0" fieldPosition="0">
        <references count="3">
          <reference field="3" count="1" selected="0">
            <x v="42"/>
          </reference>
          <reference field="4" count="1">
            <x v="75"/>
          </reference>
          <reference field="5" count="1" selected="0">
            <x v="23"/>
          </reference>
        </references>
      </pivotArea>
    </format>
    <format dxfId="174">
      <pivotArea dataOnly="0" labelOnly="1" outline="0" fieldPosition="0">
        <references count="3">
          <reference field="3" count="1" selected="0">
            <x v="43"/>
          </reference>
          <reference field="4" count="1">
            <x v="110"/>
          </reference>
          <reference field="5" count="1" selected="0">
            <x v="24"/>
          </reference>
        </references>
      </pivotArea>
    </format>
    <format dxfId="173">
      <pivotArea dataOnly="0" labelOnly="1" outline="0" fieldPosition="0">
        <references count="3">
          <reference field="3" count="1" selected="0">
            <x v="44"/>
          </reference>
          <reference field="4" count="1">
            <x v="33"/>
          </reference>
          <reference field="5" count="1" selected="0">
            <x v="30"/>
          </reference>
        </references>
      </pivotArea>
    </format>
    <format dxfId="172">
      <pivotArea dataOnly="0" labelOnly="1" outline="0" fieldPosition="0">
        <references count="3">
          <reference field="3" count="1" selected="0">
            <x v="45"/>
          </reference>
          <reference field="4" count="1">
            <x v="76"/>
          </reference>
          <reference field="5" count="1" selected="0">
            <x v="30"/>
          </reference>
        </references>
      </pivotArea>
    </format>
    <format dxfId="171">
      <pivotArea dataOnly="0" labelOnly="1" outline="0" fieldPosition="0">
        <references count="3">
          <reference field="3" count="1" selected="0">
            <x v="46"/>
          </reference>
          <reference field="4" count="1">
            <x v="69"/>
          </reference>
          <reference field="5" count="1" selected="0">
            <x v="17"/>
          </reference>
        </references>
      </pivotArea>
    </format>
    <format dxfId="170">
      <pivotArea dataOnly="0" labelOnly="1" outline="0" fieldPosition="0">
        <references count="3">
          <reference field="3" count="1" selected="0">
            <x v="47"/>
          </reference>
          <reference field="4" count="1">
            <x v="87"/>
          </reference>
          <reference field="5" count="1" selected="0">
            <x v="18"/>
          </reference>
        </references>
      </pivotArea>
    </format>
    <format dxfId="169">
      <pivotArea dataOnly="0" labelOnly="1" outline="0" fieldPosition="0">
        <references count="3">
          <reference field="3" count="1" selected="0">
            <x v="48"/>
          </reference>
          <reference field="4" count="1">
            <x v="30"/>
          </reference>
          <reference field="5" count="1" selected="0">
            <x v="29"/>
          </reference>
        </references>
      </pivotArea>
    </format>
    <format dxfId="168">
      <pivotArea dataOnly="0" labelOnly="1" outline="0" fieldPosition="0">
        <references count="3">
          <reference field="3" count="1" selected="0">
            <x v="49"/>
          </reference>
          <reference field="4" count="1">
            <x v="34"/>
          </reference>
          <reference field="5" count="1" selected="0">
            <x v="29"/>
          </reference>
        </references>
      </pivotArea>
    </format>
    <format dxfId="167">
      <pivotArea dataOnly="0" labelOnly="1" outline="0" fieldPosition="0">
        <references count="3">
          <reference field="3" count="1" selected="0">
            <x v="50"/>
          </reference>
          <reference field="4" count="1">
            <x v="39"/>
          </reference>
          <reference field="5" count="1" selected="0">
            <x v="29"/>
          </reference>
        </references>
      </pivotArea>
    </format>
    <format dxfId="166">
      <pivotArea dataOnly="0" labelOnly="1" outline="0" fieldPosition="0">
        <references count="3">
          <reference field="3" count="1" selected="0">
            <x v="51"/>
          </reference>
          <reference field="4" count="1">
            <x v="80"/>
          </reference>
          <reference field="5" count="1" selected="0">
            <x v="29"/>
          </reference>
        </references>
      </pivotArea>
    </format>
    <format dxfId="165">
      <pivotArea dataOnly="0" labelOnly="1" outline="0" fieldPosition="0">
        <references count="3">
          <reference field="3" count="1" selected="0">
            <x v="52"/>
          </reference>
          <reference field="4" count="1">
            <x v="79"/>
          </reference>
          <reference field="5" count="1" selected="0">
            <x v="29"/>
          </reference>
        </references>
      </pivotArea>
    </format>
    <format dxfId="164">
      <pivotArea dataOnly="0" labelOnly="1" outline="0" fieldPosition="0">
        <references count="3">
          <reference field="3" count="1" selected="0">
            <x v="53"/>
          </reference>
          <reference field="4" count="1">
            <x v="92"/>
          </reference>
          <reference field="5" count="1" selected="0">
            <x v="21"/>
          </reference>
        </references>
      </pivotArea>
    </format>
    <format dxfId="163">
      <pivotArea dataOnly="0" labelOnly="1" outline="0" fieldPosition="0">
        <references count="3">
          <reference field="3" count="1" selected="0">
            <x v="54"/>
          </reference>
          <reference field="4" count="1">
            <x v="111"/>
          </reference>
          <reference field="5" count="1" selected="0">
            <x v="21"/>
          </reference>
        </references>
      </pivotArea>
    </format>
    <format dxfId="162">
      <pivotArea dataOnly="0" labelOnly="1" outline="0" fieldPosition="0">
        <references count="3">
          <reference field="3" count="1" selected="0">
            <x v="55"/>
          </reference>
          <reference field="4" count="1">
            <x v="74"/>
          </reference>
          <reference field="5" count="1" selected="0">
            <x v="2"/>
          </reference>
        </references>
      </pivotArea>
    </format>
    <format dxfId="161">
      <pivotArea dataOnly="0" labelOnly="1" outline="0" fieldPosition="0">
        <references count="3">
          <reference field="3" count="1" selected="0">
            <x v="56"/>
          </reference>
          <reference field="4" count="1">
            <x v="89"/>
          </reference>
          <reference field="5" count="1" selected="0">
            <x v="3"/>
          </reference>
        </references>
      </pivotArea>
    </format>
    <format dxfId="160">
      <pivotArea dataOnly="0" labelOnly="1" outline="0" fieldPosition="0">
        <references count="3">
          <reference field="3" count="1" selected="0">
            <x v="57"/>
          </reference>
          <reference field="4" count="1">
            <x v="1"/>
          </reference>
          <reference field="5" count="1" selected="0">
            <x v="29"/>
          </reference>
        </references>
      </pivotArea>
    </format>
    <format dxfId="159">
      <pivotArea dataOnly="0" labelOnly="1" outline="0" fieldPosition="0">
        <references count="3">
          <reference field="3" count="1" selected="0">
            <x v="58"/>
          </reference>
          <reference field="4" count="1">
            <x v="9"/>
          </reference>
          <reference field="5" count="1" selected="0">
            <x v="29"/>
          </reference>
        </references>
      </pivotArea>
    </format>
    <format dxfId="158">
      <pivotArea dataOnly="0" labelOnly="1" outline="0" fieldPosition="0">
        <references count="3">
          <reference field="3" count="1" selected="0">
            <x v="59"/>
          </reference>
          <reference field="4" count="1">
            <x v="5"/>
          </reference>
          <reference field="5" count="1" selected="0">
            <x v="29"/>
          </reference>
        </references>
      </pivotArea>
    </format>
    <format dxfId="157">
      <pivotArea dataOnly="0" labelOnly="1" outline="0" fieldPosition="0">
        <references count="3">
          <reference field="3" count="1" selected="0">
            <x v="60"/>
          </reference>
          <reference field="4" count="1">
            <x v="38"/>
          </reference>
          <reference field="5" count="1" selected="0">
            <x v="29"/>
          </reference>
        </references>
      </pivotArea>
    </format>
    <format dxfId="156">
      <pivotArea dataOnly="0" labelOnly="1" outline="0" fieldPosition="0">
        <references count="3">
          <reference field="3" count="1" selected="0">
            <x v="61"/>
          </reference>
          <reference field="4" count="1">
            <x v="50"/>
          </reference>
          <reference field="5" count="1" selected="0">
            <x v="29"/>
          </reference>
        </references>
      </pivotArea>
    </format>
    <format dxfId="155">
      <pivotArea dataOnly="0" labelOnly="1" outline="0" fieldPosition="0">
        <references count="3">
          <reference field="3" count="1" selected="0">
            <x v="62"/>
          </reference>
          <reference field="4" count="1">
            <x v="51"/>
          </reference>
          <reference field="5" count="1" selected="0">
            <x v="29"/>
          </reference>
        </references>
      </pivotArea>
    </format>
    <format dxfId="154">
      <pivotArea dataOnly="0" labelOnly="1" outline="0" fieldPosition="0">
        <references count="3">
          <reference field="3" count="1" selected="0">
            <x v="63"/>
          </reference>
          <reference field="4" count="1">
            <x v="64"/>
          </reference>
          <reference field="5" count="1" selected="0">
            <x v="29"/>
          </reference>
        </references>
      </pivotArea>
    </format>
    <format dxfId="153">
      <pivotArea dataOnly="0" labelOnly="1" outline="0" fieldPosition="0">
        <references count="3">
          <reference field="3" count="1" selected="0">
            <x v="64"/>
          </reference>
          <reference field="4" count="1">
            <x v="84"/>
          </reference>
          <reference field="5" count="1" selected="0">
            <x v="29"/>
          </reference>
        </references>
      </pivotArea>
    </format>
    <format dxfId="152">
      <pivotArea dataOnly="0" labelOnly="1" outline="0" fieldPosition="0">
        <references count="3">
          <reference field="3" count="1" selected="0">
            <x v="65"/>
          </reference>
          <reference field="4" count="1">
            <x v="73"/>
          </reference>
          <reference field="5" count="1" selected="0">
            <x v="29"/>
          </reference>
        </references>
      </pivotArea>
    </format>
    <format dxfId="151">
      <pivotArea dataOnly="0" labelOnly="1" outline="0" fieldPosition="0">
        <references count="3">
          <reference field="3" count="1" selected="0">
            <x v="66"/>
          </reference>
          <reference field="4" count="1">
            <x v="82"/>
          </reference>
          <reference field="5" count="1" selected="0">
            <x v="8"/>
          </reference>
        </references>
      </pivotArea>
    </format>
    <format dxfId="150">
      <pivotArea dataOnly="0" labelOnly="1" outline="0" fieldPosition="0">
        <references count="3">
          <reference field="3" count="1" selected="0">
            <x v="67"/>
          </reference>
          <reference field="4" count="1">
            <x v="49"/>
          </reference>
          <reference field="5" count="1" selected="0">
            <x v="8"/>
          </reference>
        </references>
      </pivotArea>
    </format>
    <format dxfId="149">
      <pivotArea dataOnly="0" labelOnly="1" outline="0" fieldPosition="0">
        <references count="3">
          <reference field="3" count="1" selected="0">
            <x v="68"/>
          </reference>
          <reference field="4" count="1">
            <x v="54"/>
          </reference>
          <reference field="5" count="1" selected="0">
            <x v="8"/>
          </reference>
        </references>
      </pivotArea>
    </format>
    <format dxfId="148">
      <pivotArea dataOnly="0" labelOnly="1" outline="0" fieldPosition="0">
        <references count="3">
          <reference field="3" count="1" selected="0">
            <x v="69"/>
          </reference>
          <reference field="4" count="1">
            <x v="61"/>
          </reference>
          <reference field="5" count="1" selected="0">
            <x v="8"/>
          </reference>
        </references>
      </pivotArea>
    </format>
    <format dxfId="147">
      <pivotArea dataOnly="0" labelOnly="1" outline="0" fieldPosition="0">
        <references count="3">
          <reference field="3" count="1" selected="0">
            <x v="70"/>
          </reference>
          <reference field="4" count="1">
            <x v="100"/>
          </reference>
          <reference field="5" count="1" selected="0">
            <x v="8"/>
          </reference>
        </references>
      </pivotArea>
    </format>
    <format dxfId="146">
      <pivotArea dataOnly="0" labelOnly="1" outline="0" fieldPosition="0">
        <references count="3">
          <reference field="3" count="1" selected="0">
            <x v="71"/>
          </reference>
          <reference field="4" count="1">
            <x v="101"/>
          </reference>
          <reference field="5" count="1" selected="0">
            <x v="8"/>
          </reference>
        </references>
      </pivotArea>
    </format>
    <format dxfId="145">
      <pivotArea dataOnly="0" labelOnly="1" outline="0" fieldPosition="0">
        <references count="3">
          <reference field="3" count="1" selected="0">
            <x v="72"/>
          </reference>
          <reference field="4" count="1">
            <x v="4"/>
          </reference>
          <reference field="5" count="1" selected="0">
            <x v="8"/>
          </reference>
        </references>
      </pivotArea>
    </format>
    <format dxfId="144">
      <pivotArea dataOnly="0" labelOnly="1" outline="0" fieldPosition="0">
        <references count="3">
          <reference field="3" count="1" selected="0">
            <x v="73"/>
          </reference>
          <reference field="4" count="1">
            <x v="3"/>
          </reference>
          <reference field="5" count="1" selected="0">
            <x v="11"/>
          </reference>
        </references>
      </pivotArea>
    </format>
    <format dxfId="143">
      <pivotArea dataOnly="0" labelOnly="1" outline="0" fieldPosition="0">
        <references count="3">
          <reference field="3" count="1" selected="0">
            <x v="74"/>
          </reference>
          <reference field="4" count="1">
            <x v="17"/>
          </reference>
          <reference field="5" count="1" selected="0">
            <x v="12"/>
          </reference>
        </references>
      </pivotArea>
    </format>
    <format dxfId="142">
      <pivotArea dataOnly="0" labelOnly="1" outline="0" fieldPosition="0">
        <references count="3">
          <reference field="3" count="1" selected="0">
            <x v="75"/>
          </reference>
          <reference field="4" count="1">
            <x v="18"/>
          </reference>
          <reference field="5" count="1" selected="0">
            <x v="16"/>
          </reference>
        </references>
      </pivotArea>
    </format>
    <format dxfId="141">
      <pivotArea dataOnly="0" labelOnly="1" outline="0" fieldPosition="0">
        <references count="3">
          <reference field="3" count="1" selected="0">
            <x v="76"/>
          </reference>
          <reference field="4" count="1">
            <x v="56"/>
          </reference>
          <reference field="5" count="1" selected="0">
            <x v="16"/>
          </reference>
        </references>
      </pivotArea>
    </format>
    <format dxfId="140">
      <pivotArea dataOnly="0" labelOnly="1" outline="0" fieldPosition="0">
        <references count="3">
          <reference field="3" count="1" selected="0">
            <x v="77"/>
          </reference>
          <reference field="4" count="1">
            <x v="6"/>
          </reference>
          <reference field="5" count="1" selected="0">
            <x v="16"/>
          </reference>
        </references>
      </pivotArea>
    </format>
    <format dxfId="139">
      <pivotArea dataOnly="0" labelOnly="1" outline="0" fieldPosition="0">
        <references count="3">
          <reference field="3" count="1" selected="0">
            <x v="78"/>
          </reference>
          <reference field="4" count="1">
            <x v="112"/>
          </reference>
          <reference field="5" count="1" selected="0">
            <x v="16"/>
          </reference>
        </references>
      </pivotArea>
    </format>
    <format dxfId="138">
      <pivotArea dataOnly="0" labelOnly="1" outline="0" fieldPosition="0">
        <references count="3">
          <reference field="3" count="1" selected="0">
            <x v="79"/>
          </reference>
          <reference field="4" count="1">
            <x v="55"/>
          </reference>
          <reference field="5" count="1" selected="0">
            <x v="16"/>
          </reference>
        </references>
      </pivotArea>
    </format>
    <format dxfId="137">
      <pivotArea dataOnly="0" labelOnly="1" outline="0" fieldPosition="0">
        <references count="3">
          <reference field="3" count="1" selected="0">
            <x v="80"/>
          </reference>
          <reference field="4" count="1">
            <x v="11"/>
          </reference>
          <reference field="5" count="1" selected="0">
            <x v="16"/>
          </reference>
        </references>
      </pivotArea>
    </format>
    <format dxfId="136">
      <pivotArea dataOnly="0" labelOnly="1" outline="0" fieldPosition="0">
        <references count="3">
          <reference field="3" count="1" selected="0">
            <x v="81"/>
          </reference>
          <reference field="4" count="1">
            <x v="85"/>
          </reference>
          <reference field="5" count="1" selected="0">
            <x v="16"/>
          </reference>
        </references>
      </pivotArea>
    </format>
    <format dxfId="135">
      <pivotArea dataOnly="0" labelOnly="1" outline="0" fieldPosition="0">
        <references count="3">
          <reference field="3" count="1" selected="0">
            <x v="82"/>
          </reference>
          <reference field="4" count="1">
            <x v="70"/>
          </reference>
          <reference field="5" count="1" selected="0">
            <x v="16"/>
          </reference>
        </references>
      </pivotArea>
    </format>
    <format dxfId="134">
      <pivotArea dataOnly="0" labelOnly="1" outline="0" fieldPosition="0">
        <references count="3">
          <reference field="3" count="1" selected="0">
            <x v="83"/>
          </reference>
          <reference field="4" count="1">
            <x v="71"/>
          </reference>
          <reference field="5" count="1" selected="0">
            <x v="16"/>
          </reference>
        </references>
      </pivotArea>
    </format>
    <format dxfId="133">
      <pivotArea dataOnly="0" labelOnly="1" outline="0" fieldPosition="0">
        <references count="3">
          <reference field="3" count="1" selected="0">
            <x v="84"/>
          </reference>
          <reference field="4" count="1">
            <x v="59"/>
          </reference>
          <reference field="5" count="1" selected="0">
            <x v="16"/>
          </reference>
        </references>
      </pivotArea>
    </format>
    <format dxfId="132">
      <pivotArea dataOnly="0" labelOnly="1" outline="0" fieldPosition="0">
        <references count="3">
          <reference field="3" count="1" selected="0">
            <x v="85"/>
          </reference>
          <reference field="4" count="1">
            <x v="42"/>
          </reference>
          <reference field="5" count="1" selected="0">
            <x v="28"/>
          </reference>
        </references>
      </pivotArea>
    </format>
    <format dxfId="131">
      <pivotArea dataOnly="0" labelOnly="1" outline="0" fieldPosition="0">
        <references count="3">
          <reference field="3" count="1" selected="0">
            <x v="86"/>
          </reference>
          <reference field="4" count="1">
            <x v="68"/>
          </reference>
          <reference field="5" count="1" selected="0">
            <x v="4"/>
          </reference>
        </references>
      </pivotArea>
    </format>
    <format dxfId="130">
      <pivotArea dataOnly="0" labelOnly="1" outline="0" fieldPosition="0">
        <references count="3">
          <reference field="3" count="1" selected="0">
            <x v="87"/>
          </reference>
          <reference field="4" count="1">
            <x v="105"/>
          </reference>
          <reference field="5" count="1" selected="0">
            <x v="15"/>
          </reference>
        </references>
      </pivotArea>
    </format>
    <format dxfId="129">
      <pivotArea dataOnly="0" labelOnly="1" outline="0" fieldPosition="0">
        <references count="3">
          <reference field="3" count="1" selected="0">
            <x v="88"/>
          </reference>
          <reference field="4" count="1">
            <x v="52"/>
          </reference>
          <reference field="5" count="1" selected="0">
            <x v="20"/>
          </reference>
        </references>
      </pivotArea>
    </format>
    <format dxfId="128">
      <pivotArea dataOnly="0" labelOnly="1" outline="0" fieldPosition="0">
        <references count="3">
          <reference field="3" count="1" selected="0">
            <x v="89"/>
          </reference>
          <reference field="4" count="1">
            <x v="86"/>
          </reference>
          <reference field="5" count="1" selected="0">
            <x v="0"/>
          </reference>
        </references>
      </pivotArea>
    </format>
    <format dxfId="127">
      <pivotArea dataOnly="0" labelOnly="1" outline="0" fieldPosition="0">
        <references count="3">
          <reference field="3" count="1" selected="0">
            <x v="90"/>
          </reference>
          <reference field="4" count="1">
            <x v="28"/>
          </reference>
          <reference field="5" count="1" selected="0">
            <x v="25"/>
          </reference>
        </references>
      </pivotArea>
    </format>
    <format dxfId="126">
      <pivotArea dataOnly="0" labelOnly="1" outline="0" fieldPosition="0">
        <references count="3">
          <reference field="3" count="1" selected="0">
            <x v="91"/>
          </reference>
          <reference field="4" count="1">
            <x v="67"/>
          </reference>
          <reference field="5" count="1" selected="0">
            <x v="25"/>
          </reference>
        </references>
      </pivotArea>
    </format>
    <format dxfId="125">
      <pivotArea dataOnly="0" labelOnly="1" outline="0" fieldPosition="0">
        <references count="3">
          <reference field="3" count="1" selected="0">
            <x v="92"/>
          </reference>
          <reference field="4" count="1">
            <x v="41"/>
          </reference>
          <reference field="5" count="1" selected="0">
            <x v="25"/>
          </reference>
        </references>
      </pivotArea>
    </format>
    <format dxfId="124">
      <pivotArea dataOnly="0" labelOnly="1" outline="0" fieldPosition="0">
        <references count="3">
          <reference field="3" count="1" selected="0">
            <x v="93"/>
          </reference>
          <reference field="4" count="1">
            <x v="16"/>
          </reference>
          <reference field="5" count="1" selected="0">
            <x v="26"/>
          </reference>
        </references>
      </pivotArea>
    </format>
    <format dxfId="123">
      <pivotArea dataOnly="0" labelOnly="1" outline="0" fieldPosition="0">
        <references count="3">
          <reference field="3" count="1" selected="0">
            <x v="94"/>
          </reference>
          <reference field="4" count="1">
            <x v="31"/>
          </reference>
          <reference field="5" count="1" selected="0">
            <x v="31"/>
          </reference>
        </references>
      </pivotArea>
    </format>
    <format dxfId="122">
      <pivotArea dataOnly="0" labelOnly="1" outline="0" fieldPosition="0">
        <references count="3">
          <reference field="3" count="1" selected="0">
            <x v="95"/>
          </reference>
          <reference field="4" count="1">
            <x v="90"/>
          </reference>
          <reference field="5" count="1" selected="0">
            <x v="31"/>
          </reference>
        </references>
      </pivotArea>
    </format>
    <format dxfId="121">
      <pivotArea dataOnly="0" labelOnly="1" outline="0" fieldPosition="0">
        <references count="3">
          <reference field="3" count="1" selected="0">
            <x v="96"/>
          </reference>
          <reference field="4" count="1">
            <x v="106"/>
          </reference>
          <reference field="5" count="1" selected="0">
            <x v="32"/>
          </reference>
        </references>
      </pivotArea>
    </format>
    <format dxfId="120">
      <pivotArea dataOnly="0" labelOnly="1" outline="0" fieldPosition="0">
        <references count="3">
          <reference field="3" count="1" selected="0">
            <x v="97"/>
          </reference>
          <reference field="4" count="1">
            <x v="107"/>
          </reference>
          <reference field="5" count="1" selected="0">
            <x v="32"/>
          </reference>
        </references>
      </pivotArea>
    </format>
    <format dxfId="119">
      <pivotArea dataOnly="0" labelOnly="1" outline="0" fieldPosition="0">
        <references count="3">
          <reference field="3" count="1" selected="0">
            <x v="98"/>
          </reference>
          <reference field="4" count="1">
            <x v="91"/>
          </reference>
          <reference field="5" count="1" selected="0">
            <x v="32"/>
          </reference>
        </references>
      </pivotArea>
    </format>
    <format dxfId="118">
      <pivotArea dataOnly="0" labelOnly="1" outline="0" fieldPosition="0">
        <references count="3">
          <reference field="3" count="1" selected="0">
            <x v="99"/>
          </reference>
          <reference field="4" count="1">
            <x v="12"/>
          </reference>
          <reference field="5" count="1" selected="0">
            <x v="27"/>
          </reference>
        </references>
      </pivotArea>
    </format>
    <format dxfId="117">
      <pivotArea dataOnly="0" labelOnly="1" outline="0" fieldPosition="0">
        <references count="3">
          <reference field="3" count="1" selected="0">
            <x v="100"/>
          </reference>
          <reference field="4" count="1">
            <x v="102"/>
          </reference>
          <reference field="5" count="1" selected="0">
            <x v="9"/>
          </reference>
        </references>
      </pivotArea>
    </format>
    <format dxfId="116">
      <pivotArea dataOnly="0" labelOnly="1" outline="0" fieldPosition="0">
        <references count="3">
          <reference field="3" count="1" selected="0">
            <x v="101"/>
          </reference>
          <reference field="4" count="1">
            <x v="108"/>
          </reference>
          <reference field="5" count="1" selected="0">
            <x v="9"/>
          </reference>
        </references>
      </pivotArea>
    </format>
    <format dxfId="115">
      <pivotArea dataOnly="0" labelOnly="1" outline="0" fieldPosition="0">
        <references count="3">
          <reference field="3" count="1" selected="0">
            <x v="102"/>
          </reference>
          <reference field="4" count="1">
            <x v="98"/>
          </reference>
          <reference field="5" count="1" selected="0">
            <x v="9"/>
          </reference>
        </references>
      </pivotArea>
    </format>
    <format dxfId="114">
      <pivotArea dataOnly="0" labelOnly="1" outline="0" fieldPosition="0">
        <references count="4">
          <reference field="3" count="1" selected="0">
            <x v="0"/>
          </reference>
          <reference field="4" count="1" selected="0">
            <x v="95"/>
          </reference>
          <reference field="5" count="1" selected="0">
            <x v="13"/>
          </reference>
          <reference field="12" count="1">
            <x v="3"/>
          </reference>
        </references>
      </pivotArea>
    </format>
    <format dxfId="113">
      <pivotArea dataOnly="0" labelOnly="1" outline="0" fieldPosition="0">
        <references count="4">
          <reference field="3" count="1" selected="0">
            <x v="1"/>
          </reference>
          <reference field="4" count="1" selected="0">
            <x v="15"/>
          </reference>
          <reference field="5" count="1" selected="0">
            <x v="1"/>
          </reference>
          <reference field="12" count="1">
            <x v="3"/>
          </reference>
        </references>
      </pivotArea>
    </format>
    <format dxfId="112">
      <pivotArea dataOnly="0" labelOnly="1" outline="0" fieldPosition="0">
        <references count="4">
          <reference field="3" count="1" selected="0">
            <x v="2"/>
          </reference>
          <reference field="4" count="1" selected="0">
            <x v="99"/>
          </reference>
          <reference field="5" count="1" selected="0">
            <x v="1"/>
          </reference>
          <reference field="12" count="1">
            <x v="3"/>
          </reference>
        </references>
      </pivotArea>
    </format>
    <format dxfId="111">
      <pivotArea dataOnly="0" labelOnly="1" outline="0" fieldPosition="0">
        <references count="4">
          <reference field="3" count="1" selected="0">
            <x v="3"/>
          </reference>
          <reference field="4" count="1" selected="0">
            <x v="8"/>
          </reference>
          <reference field="5" count="1" selected="0">
            <x v="10"/>
          </reference>
          <reference field="12" count="1">
            <x v="3"/>
          </reference>
        </references>
      </pivotArea>
    </format>
    <format dxfId="110">
      <pivotArea dataOnly="0" labelOnly="1" outline="0" fieldPosition="0">
        <references count="4">
          <reference field="3" count="1" selected="0">
            <x v="4"/>
          </reference>
          <reference field="4" count="1" selected="0">
            <x v="23"/>
          </reference>
          <reference field="5" count="1" selected="0">
            <x v="10"/>
          </reference>
          <reference field="12" count="1">
            <x v="1"/>
          </reference>
        </references>
      </pivotArea>
    </format>
    <format dxfId="109">
      <pivotArea dataOnly="0" labelOnly="1" outline="0" fieldPosition="0">
        <references count="4">
          <reference field="3" count="1" selected="0">
            <x v="5"/>
          </reference>
          <reference field="4" count="1" selected="0">
            <x v="27"/>
          </reference>
          <reference field="5" count="1" selected="0">
            <x v="10"/>
          </reference>
          <reference field="12" count="1">
            <x v="4"/>
          </reference>
        </references>
      </pivotArea>
    </format>
    <format dxfId="108">
      <pivotArea dataOnly="0" labelOnly="1" outline="0" fieldPosition="0">
        <references count="4">
          <reference field="3" count="1" selected="0">
            <x v="6"/>
          </reference>
          <reference field="4" count="1" selected="0">
            <x v="29"/>
          </reference>
          <reference field="5" count="1" selected="0">
            <x v="10"/>
          </reference>
          <reference field="12" count="1">
            <x v="3"/>
          </reference>
        </references>
      </pivotArea>
    </format>
    <format dxfId="107">
      <pivotArea dataOnly="0" labelOnly="1" outline="0" fieldPosition="0">
        <references count="4">
          <reference field="3" count="1" selected="0">
            <x v="7"/>
          </reference>
          <reference field="4" count="1" selected="0">
            <x v="109"/>
          </reference>
          <reference field="5" count="1" selected="0">
            <x v="10"/>
          </reference>
          <reference field="12" count="1">
            <x v="3"/>
          </reference>
        </references>
      </pivotArea>
    </format>
    <format dxfId="106">
      <pivotArea dataOnly="0" labelOnly="1" outline="0" fieldPosition="0">
        <references count="4">
          <reference field="3" count="1" selected="0">
            <x v="8"/>
          </reference>
          <reference field="4" count="1" selected="0">
            <x v="35"/>
          </reference>
          <reference field="5" count="1" selected="0">
            <x v="10"/>
          </reference>
          <reference field="12" count="1">
            <x v="3"/>
          </reference>
        </references>
      </pivotArea>
    </format>
    <format dxfId="105">
      <pivotArea dataOnly="0" labelOnly="1" outline="0" fieldPosition="0">
        <references count="4">
          <reference field="3" count="1" selected="0">
            <x v="9"/>
          </reference>
          <reference field="4" count="1" selected="0">
            <x v="20"/>
          </reference>
          <reference field="5" count="1" selected="0">
            <x v="10"/>
          </reference>
          <reference field="12" count="1">
            <x v="1"/>
          </reference>
        </references>
      </pivotArea>
    </format>
    <format dxfId="104">
      <pivotArea dataOnly="0" labelOnly="1" outline="0" fieldPosition="0">
        <references count="4">
          <reference field="3" count="1" selected="0">
            <x v="10"/>
          </reference>
          <reference field="4" count="1" selected="0">
            <x v="25"/>
          </reference>
          <reference field="5" count="1" selected="0">
            <x v="10"/>
          </reference>
          <reference field="12" count="1">
            <x v="3"/>
          </reference>
        </references>
      </pivotArea>
    </format>
    <format dxfId="103">
      <pivotArea dataOnly="0" labelOnly="1" outline="0" fieldPosition="0">
        <references count="4">
          <reference field="3" count="1" selected="0">
            <x v="11"/>
          </reference>
          <reference field="4" count="1" selected="0">
            <x v="58"/>
          </reference>
          <reference field="5" count="1" selected="0">
            <x v="10"/>
          </reference>
          <reference field="12" count="1">
            <x v="3"/>
          </reference>
        </references>
      </pivotArea>
    </format>
    <format dxfId="102">
      <pivotArea dataOnly="0" labelOnly="1" outline="0" fieldPosition="0">
        <references count="4">
          <reference field="3" count="1" selected="0">
            <x v="12"/>
          </reference>
          <reference field="4" count="1" selected="0">
            <x v="62"/>
          </reference>
          <reference field="5" count="1" selected="0">
            <x v="10"/>
          </reference>
          <reference field="12" count="1">
            <x v="3"/>
          </reference>
        </references>
      </pivotArea>
    </format>
    <format dxfId="101">
      <pivotArea dataOnly="0" labelOnly="1" outline="0" fieldPosition="0">
        <references count="4">
          <reference field="3" count="1" selected="0">
            <x v="13"/>
          </reference>
          <reference field="4" count="1" selected="0">
            <x v="40"/>
          </reference>
          <reference field="5" count="1" selected="0">
            <x v="10"/>
          </reference>
          <reference field="12" count="1">
            <x v="3"/>
          </reference>
        </references>
      </pivotArea>
    </format>
    <format dxfId="100">
      <pivotArea dataOnly="0" labelOnly="1" outline="0" fieldPosition="0">
        <references count="4">
          <reference field="3" count="1" selected="0">
            <x v="14"/>
          </reference>
          <reference field="4" count="1" selected="0">
            <x v="72"/>
          </reference>
          <reference field="5" count="1" selected="0">
            <x v="10"/>
          </reference>
          <reference field="12" count="1">
            <x v="1"/>
          </reference>
        </references>
      </pivotArea>
    </format>
    <format dxfId="99">
      <pivotArea dataOnly="0" labelOnly="1" outline="0" fieldPosition="0">
        <references count="4">
          <reference field="3" count="1" selected="0">
            <x v="15"/>
          </reference>
          <reference field="4" count="1" selected="0">
            <x v="77"/>
          </reference>
          <reference field="5" count="1" selected="0">
            <x v="10"/>
          </reference>
          <reference field="12" count="1">
            <x v="3"/>
          </reference>
        </references>
      </pivotArea>
    </format>
    <format dxfId="98">
      <pivotArea dataOnly="0" labelOnly="1" outline="0" fieldPosition="0">
        <references count="4">
          <reference field="3" count="1" selected="0">
            <x v="16"/>
          </reference>
          <reference field="4" count="1" selected="0">
            <x v="104"/>
          </reference>
          <reference field="5" count="1" selected="0">
            <x v="10"/>
          </reference>
          <reference field="12" count="1">
            <x v="1"/>
          </reference>
        </references>
      </pivotArea>
    </format>
    <format dxfId="97">
      <pivotArea dataOnly="0" labelOnly="1" outline="0" fieldPosition="0">
        <references count="4">
          <reference field="3" count="1" selected="0">
            <x v="17"/>
          </reference>
          <reference field="4" count="1" selected="0">
            <x v="36"/>
          </reference>
          <reference field="5" count="1" selected="0">
            <x v="10"/>
          </reference>
          <reference field="12" count="1">
            <x v="3"/>
          </reference>
        </references>
      </pivotArea>
    </format>
    <format dxfId="96">
      <pivotArea dataOnly="0" labelOnly="1" outline="0" fieldPosition="0">
        <references count="4">
          <reference field="3" count="1" selected="0">
            <x v="18"/>
          </reference>
          <reference field="4" count="1" selected="0">
            <x v="13"/>
          </reference>
          <reference field="5" count="1" selected="0">
            <x v="10"/>
          </reference>
          <reference field="12" count="1">
            <x v="3"/>
          </reference>
        </references>
      </pivotArea>
    </format>
    <format dxfId="95">
      <pivotArea dataOnly="0" labelOnly="1" outline="0" fieldPosition="0">
        <references count="4">
          <reference field="3" count="1" selected="0">
            <x v="19"/>
          </reference>
          <reference field="4" count="1" selected="0">
            <x v="78"/>
          </reference>
          <reference field="5" count="1" selected="0">
            <x v="6"/>
          </reference>
          <reference field="12" count="1">
            <x v="3"/>
          </reference>
        </references>
      </pivotArea>
    </format>
    <format dxfId="94">
      <pivotArea dataOnly="0" labelOnly="1" outline="0" fieldPosition="0">
        <references count="4">
          <reference field="3" count="1" selected="0">
            <x v="20"/>
          </reference>
          <reference field="4" count="1" selected="0">
            <x v="37"/>
          </reference>
          <reference field="5" count="1" selected="0">
            <x v="7"/>
          </reference>
          <reference field="12" count="1">
            <x v="3"/>
          </reference>
        </references>
      </pivotArea>
    </format>
    <format dxfId="93">
      <pivotArea dataOnly="0" labelOnly="1" outline="0" fieldPosition="0">
        <references count="4">
          <reference field="3" count="1" selected="0">
            <x v="21"/>
          </reference>
          <reference field="4" count="1" selected="0">
            <x v="10"/>
          </reference>
          <reference field="5" count="1" selected="0">
            <x v="33"/>
          </reference>
          <reference field="12" count="1">
            <x v="3"/>
          </reference>
        </references>
      </pivotArea>
    </format>
    <format dxfId="92">
      <pivotArea dataOnly="0" labelOnly="1" outline="0" fieldPosition="0">
        <references count="4">
          <reference field="3" count="1" selected="0">
            <x v="22"/>
          </reference>
          <reference field="4" count="1" selected="0">
            <x v="53"/>
          </reference>
          <reference field="5" count="1" selected="0">
            <x v="33"/>
          </reference>
          <reference field="12" count="1">
            <x v="3"/>
          </reference>
        </references>
      </pivotArea>
    </format>
    <format dxfId="91">
      <pivotArea dataOnly="0" labelOnly="1" outline="0" fieldPosition="0">
        <references count="4">
          <reference field="3" count="1" selected="0">
            <x v="23"/>
          </reference>
          <reference field="4" count="1" selected="0">
            <x v="14"/>
          </reference>
          <reference field="5" count="1" selected="0">
            <x v="33"/>
          </reference>
          <reference field="12" count="1">
            <x v="3"/>
          </reference>
        </references>
      </pivotArea>
    </format>
    <format dxfId="90">
      <pivotArea dataOnly="0" labelOnly="1" outline="0" fieldPosition="0">
        <references count="4">
          <reference field="3" count="1" selected="0">
            <x v="24"/>
          </reference>
          <reference field="4" count="1" selected="0">
            <x v="46"/>
          </reference>
          <reference field="5" count="1" selected="0">
            <x v="33"/>
          </reference>
          <reference field="12" count="1">
            <x v="3"/>
          </reference>
        </references>
      </pivotArea>
    </format>
    <format dxfId="89">
      <pivotArea dataOnly="0" labelOnly="1" outline="0" fieldPosition="0">
        <references count="4">
          <reference field="3" count="1" selected="0">
            <x v="25"/>
          </reference>
          <reference field="4" count="1" selected="0">
            <x v="44"/>
          </reference>
          <reference field="5" count="1" selected="0">
            <x v="33"/>
          </reference>
          <reference field="12" count="1">
            <x v="3"/>
          </reference>
        </references>
      </pivotArea>
    </format>
    <format dxfId="88">
      <pivotArea dataOnly="0" labelOnly="1" outline="0" fieldPosition="0">
        <references count="4">
          <reference field="3" count="1" selected="0">
            <x v="26"/>
          </reference>
          <reference field="4" count="1" selected="0">
            <x v="43"/>
          </reference>
          <reference field="5" count="1" selected="0">
            <x v="33"/>
          </reference>
          <reference field="12" count="1">
            <x v="3"/>
          </reference>
        </references>
      </pivotArea>
    </format>
    <format dxfId="87">
      <pivotArea dataOnly="0" labelOnly="1" outline="0" fieldPosition="0">
        <references count="4">
          <reference field="3" count="1" selected="0">
            <x v="27"/>
          </reference>
          <reference field="4" count="1" selected="0">
            <x v="45"/>
          </reference>
          <reference field="5" count="1" selected="0">
            <x v="33"/>
          </reference>
          <reference field="12" count="1">
            <x v="3"/>
          </reference>
        </references>
      </pivotArea>
    </format>
    <format dxfId="86">
      <pivotArea dataOnly="0" labelOnly="1" outline="0" fieldPosition="0">
        <references count="4">
          <reference field="3" count="1" selected="0">
            <x v="28"/>
          </reference>
          <reference field="4" count="1" selected="0">
            <x v="60"/>
          </reference>
          <reference field="5" count="1" selected="0">
            <x v="33"/>
          </reference>
          <reference field="12" count="1">
            <x v="3"/>
          </reference>
        </references>
      </pivotArea>
    </format>
    <format dxfId="85">
      <pivotArea dataOnly="0" labelOnly="1" outline="0" fieldPosition="0">
        <references count="4">
          <reference field="3" count="1" selected="0">
            <x v="30"/>
          </reference>
          <reference field="4" count="1" selected="0">
            <x v="0"/>
          </reference>
          <reference field="5" count="1" selected="0">
            <x v="33"/>
          </reference>
          <reference field="12" count="1">
            <x v="1"/>
          </reference>
        </references>
      </pivotArea>
    </format>
    <format dxfId="84">
      <pivotArea dataOnly="0" labelOnly="1" outline="0" fieldPosition="0">
        <references count="4">
          <reference field="3" count="1" selected="0">
            <x v="31"/>
          </reference>
          <reference field="4" count="1" selected="0">
            <x v="32"/>
          </reference>
          <reference field="5" count="1" selected="0">
            <x v="33"/>
          </reference>
          <reference field="12" count="1">
            <x v="1"/>
          </reference>
        </references>
      </pivotArea>
    </format>
    <format dxfId="83">
      <pivotArea dataOnly="0" labelOnly="1" outline="0" fieldPosition="0">
        <references count="4">
          <reference field="3" count="1" selected="0">
            <x v="32"/>
          </reference>
          <reference field="4" count="1" selected="0">
            <x v="26"/>
          </reference>
          <reference field="5" count="1" selected="0">
            <x v="33"/>
          </reference>
          <reference field="12" count="1">
            <x v="3"/>
          </reference>
        </references>
      </pivotArea>
    </format>
    <format dxfId="82">
      <pivotArea dataOnly="0" labelOnly="1" outline="0" fieldPosition="0">
        <references count="4">
          <reference field="3" count="1" selected="0">
            <x v="33"/>
          </reference>
          <reference field="4" count="1" selected="0">
            <x v="47"/>
          </reference>
          <reference field="5" count="1" selected="0">
            <x v="33"/>
          </reference>
          <reference field="12" count="1">
            <x v="3"/>
          </reference>
        </references>
      </pivotArea>
    </format>
    <format dxfId="81">
      <pivotArea dataOnly="0" labelOnly="1" outline="0" fieldPosition="0">
        <references count="4">
          <reference field="3" count="1" selected="0">
            <x v="34"/>
          </reference>
          <reference field="4" count="1" selected="0">
            <x v="2"/>
          </reference>
          <reference field="5" count="1" selected="0">
            <x v="22"/>
          </reference>
          <reference field="12" count="1">
            <x v="3"/>
          </reference>
        </references>
      </pivotArea>
    </format>
    <format dxfId="80">
      <pivotArea dataOnly="0" labelOnly="1" outline="0" fieldPosition="0">
        <references count="4">
          <reference field="3" count="1" selected="0">
            <x v="35"/>
          </reference>
          <reference field="4" count="1" selected="0">
            <x v="22"/>
          </reference>
          <reference field="5" count="1" selected="0">
            <x v="14"/>
          </reference>
          <reference field="12" count="1">
            <x v="3"/>
          </reference>
        </references>
      </pivotArea>
    </format>
    <format dxfId="79">
      <pivotArea dataOnly="0" labelOnly="1" outline="0" fieldPosition="0">
        <references count="4">
          <reference field="3" count="1" selected="0">
            <x v="36"/>
          </reference>
          <reference field="4" count="1" selected="0">
            <x v="24"/>
          </reference>
          <reference field="5" count="1" selected="0">
            <x v="14"/>
          </reference>
          <reference field="12" count="1">
            <x v="3"/>
          </reference>
        </references>
      </pivotArea>
    </format>
    <format dxfId="78">
      <pivotArea dataOnly="0" labelOnly="1" outline="0" fieldPosition="0">
        <references count="4">
          <reference field="3" count="1" selected="0">
            <x v="37"/>
          </reference>
          <reference field="4" count="1" selected="0">
            <x v="21"/>
          </reference>
          <reference field="5" count="1" selected="0">
            <x v="5"/>
          </reference>
          <reference field="12" count="1">
            <x v="3"/>
          </reference>
        </references>
      </pivotArea>
    </format>
    <format dxfId="77">
      <pivotArea dataOnly="0" labelOnly="1" outline="0" fieldPosition="0">
        <references count="4">
          <reference field="3" count="1" selected="0">
            <x v="38"/>
          </reference>
          <reference field="4" count="1" selected="0">
            <x v="48"/>
          </reference>
          <reference field="5" count="1" selected="0">
            <x v="19"/>
          </reference>
          <reference field="12" count="1">
            <x v="3"/>
          </reference>
        </references>
      </pivotArea>
    </format>
    <format dxfId="76">
      <pivotArea dataOnly="0" labelOnly="1" outline="0" fieldPosition="0">
        <references count="4">
          <reference field="3" count="1" selected="0">
            <x v="39"/>
          </reference>
          <reference field="4" count="1" selected="0">
            <x v="7"/>
          </reference>
          <reference field="5" count="1" selected="0">
            <x v="23"/>
          </reference>
          <reference field="12" count="1">
            <x v="0"/>
          </reference>
        </references>
      </pivotArea>
    </format>
    <format dxfId="75">
      <pivotArea dataOnly="0" labelOnly="1" outline="0" fieldPosition="0">
        <references count="4">
          <reference field="3" count="1" selected="0">
            <x v="40"/>
          </reference>
          <reference field="4" count="1" selected="0">
            <x v="63"/>
          </reference>
          <reference field="5" count="1" selected="0">
            <x v="23"/>
          </reference>
          <reference field="12" count="1">
            <x v="3"/>
          </reference>
        </references>
      </pivotArea>
    </format>
    <format dxfId="74">
      <pivotArea dataOnly="0" labelOnly="1" outline="0" fieldPosition="0">
        <references count="4">
          <reference field="3" count="1" selected="0">
            <x v="41"/>
          </reference>
          <reference field="4" count="1" selected="0">
            <x v="83"/>
          </reference>
          <reference field="5" count="1" selected="0">
            <x v="23"/>
          </reference>
          <reference field="12" count="1">
            <x v="0"/>
          </reference>
        </references>
      </pivotArea>
    </format>
    <format dxfId="73">
      <pivotArea dataOnly="0" labelOnly="1" outline="0" fieldPosition="0">
        <references count="4">
          <reference field="3" count="1" selected="0">
            <x v="42"/>
          </reference>
          <reference field="4" count="1" selected="0">
            <x v="75"/>
          </reference>
          <reference field="5" count="1" selected="0">
            <x v="23"/>
          </reference>
          <reference field="12" count="1">
            <x v="0"/>
          </reference>
        </references>
      </pivotArea>
    </format>
    <format dxfId="72">
      <pivotArea dataOnly="0" labelOnly="1" outline="0" fieldPosition="0">
        <references count="4">
          <reference field="3" count="1" selected="0">
            <x v="43"/>
          </reference>
          <reference field="4" count="1" selected="0">
            <x v="110"/>
          </reference>
          <reference field="5" count="1" selected="0">
            <x v="24"/>
          </reference>
          <reference field="12" count="1">
            <x v="3"/>
          </reference>
        </references>
      </pivotArea>
    </format>
    <format dxfId="71">
      <pivotArea dataOnly="0" labelOnly="1" outline="0" fieldPosition="0">
        <references count="4">
          <reference field="3" count="1" selected="0">
            <x v="44"/>
          </reference>
          <reference field="4" count="1" selected="0">
            <x v="33"/>
          </reference>
          <reference field="5" count="1" selected="0">
            <x v="30"/>
          </reference>
          <reference field="12" count="1">
            <x v="0"/>
          </reference>
        </references>
      </pivotArea>
    </format>
    <format dxfId="70">
      <pivotArea dataOnly="0" labelOnly="1" outline="0" fieldPosition="0">
        <references count="4">
          <reference field="3" count="1" selected="0">
            <x v="45"/>
          </reference>
          <reference field="4" count="1" selected="0">
            <x v="76"/>
          </reference>
          <reference field="5" count="1" selected="0">
            <x v="30"/>
          </reference>
          <reference field="12" count="1">
            <x v="3"/>
          </reference>
        </references>
      </pivotArea>
    </format>
    <format dxfId="69">
      <pivotArea dataOnly="0" labelOnly="1" outline="0" fieldPosition="0">
        <references count="4">
          <reference field="3" count="1" selected="0">
            <x v="46"/>
          </reference>
          <reference field="4" count="1" selected="0">
            <x v="69"/>
          </reference>
          <reference field="5" count="1" selected="0">
            <x v="17"/>
          </reference>
          <reference field="12" count="1">
            <x v="3"/>
          </reference>
        </references>
      </pivotArea>
    </format>
    <format dxfId="68">
      <pivotArea dataOnly="0" labelOnly="1" outline="0" fieldPosition="0">
        <references count="4">
          <reference field="3" count="1" selected="0">
            <x v="47"/>
          </reference>
          <reference field="4" count="1" selected="0">
            <x v="87"/>
          </reference>
          <reference field="5" count="1" selected="0">
            <x v="18"/>
          </reference>
          <reference field="12" count="1">
            <x v="1"/>
          </reference>
        </references>
      </pivotArea>
    </format>
    <format dxfId="67">
      <pivotArea dataOnly="0" labelOnly="1" outline="0" fieldPosition="0">
        <references count="4">
          <reference field="3" count="1" selected="0">
            <x v="48"/>
          </reference>
          <reference field="4" count="1" selected="0">
            <x v="30"/>
          </reference>
          <reference field="5" count="1" selected="0">
            <x v="29"/>
          </reference>
          <reference field="12" count="1">
            <x v="3"/>
          </reference>
        </references>
      </pivotArea>
    </format>
    <format dxfId="66">
      <pivotArea dataOnly="0" labelOnly="1" outline="0" fieldPosition="0">
        <references count="4">
          <reference field="3" count="1" selected="0">
            <x v="49"/>
          </reference>
          <reference field="4" count="1" selected="0">
            <x v="34"/>
          </reference>
          <reference field="5" count="1" selected="0">
            <x v="29"/>
          </reference>
          <reference field="12" count="1">
            <x v="3"/>
          </reference>
        </references>
      </pivotArea>
    </format>
    <format dxfId="65">
      <pivotArea dataOnly="0" labelOnly="1" outline="0" fieldPosition="0">
        <references count="4">
          <reference field="3" count="1" selected="0">
            <x v="50"/>
          </reference>
          <reference field="4" count="1" selected="0">
            <x v="39"/>
          </reference>
          <reference field="5" count="1" selected="0">
            <x v="29"/>
          </reference>
          <reference field="12" count="1">
            <x v="3"/>
          </reference>
        </references>
      </pivotArea>
    </format>
    <format dxfId="64">
      <pivotArea dataOnly="0" labelOnly="1" outline="0" fieldPosition="0">
        <references count="4">
          <reference field="3" count="1" selected="0">
            <x v="51"/>
          </reference>
          <reference field="4" count="1" selected="0">
            <x v="80"/>
          </reference>
          <reference field="5" count="1" selected="0">
            <x v="29"/>
          </reference>
          <reference field="12" count="1">
            <x v="3"/>
          </reference>
        </references>
      </pivotArea>
    </format>
    <format dxfId="63">
      <pivotArea dataOnly="0" labelOnly="1" outline="0" fieldPosition="0">
        <references count="4">
          <reference field="3" count="1" selected="0">
            <x v="52"/>
          </reference>
          <reference field="4" count="1" selected="0">
            <x v="79"/>
          </reference>
          <reference field="5" count="1" selected="0">
            <x v="29"/>
          </reference>
          <reference field="12" count="1">
            <x v="3"/>
          </reference>
        </references>
      </pivotArea>
    </format>
    <format dxfId="62">
      <pivotArea dataOnly="0" labelOnly="1" outline="0" fieldPosition="0">
        <references count="4">
          <reference field="3" count="1" selected="0">
            <x v="53"/>
          </reference>
          <reference field="4" count="1" selected="0">
            <x v="92"/>
          </reference>
          <reference field="5" count="1" selected="0">
            <x v="21"/>
          </reference>
          <reference field="12" count="1">
            <x v="1"/>
          </reference>
        </references>
      </pivotArea>
    </format>
    <format dxfId="61">
      <pivotArea dataOnly="0" labelOnly="1" outline="0" fieldPosition="0">
        <references count="4">
          <reference field="3" count="1" selected="0">
            <x v="54"/>
          </reference>
          <reference field="4" count="1" selected="0">
            <x v="111"/>
          </reference>
          <reference field="5" count="1" selected="0">
            <x v="21"/>
          </reference>
          <reference field="12" count="1">
            <x v="1"/>
          </reference>
        </references>
      </pivotArea>
    </format>
    <format dxfId="60">
      <pivotArea dataOnly="0" labelOnly="1" outline="0" fieldPosition="0">
        <references count="4">
          <reference field="3" count="1" selected="0">
            <x v="55"/>
          </reference>
          <reference field="4" count="1" selected="0">
            <x v="74"/>
          </reference>
          <reference field="5" count="1" selected="0">
            <x v="2"/>
          </reference>
          <reference field="12" count="1">
            <x v="1"/>
          </reference>
        </references>
      </pivotArea>
    </format>
    <format dxfId="59">
      <pivotArea dataOnly="0" labelOnly="1" outline="0" fieldPosition="0">
        <references count="4">
          <reference field="3" count="1" selected="0">
            <x v="56"/>
          </reference>
          <reference field="4" count="1" selected="0">
            <x v="89"/>
          </reference>
          <reference field="5" count="1" selected="0">
            <x v="3"/>
          </reference>
          <reference field="12" count="1">
            <x v="3"/>
          </reference>
        </references>
      </pivotArea>
    </format>
    <format dxfId="58">
      <pivotArea dataOnly="0" labelOnly="1" outline="0" fieldPosition="0">
        <references count="4">
          <reference field="3" count="1" selected="0">
            <x v="57"/>
          </reference>
          <reference field="4" count="1" selected="0">
            <x v="1"/>
          </reference>
          <reference field="5" count="1" selected="0">
            <x v="29"/>
          </reference>
          <reference field="12" count="1">
            <x v="3"/>
          </reference>
        </references>
      </pivotArea>
    </format>
    <format dxfId="57">
      <pivotArea dataOnly="0" labelOnly="1" outline="0" fieldPosition="0">
        <references count="4">
          <reference field="3" count="1" selected="0">
            <x v="58"/>
          </reference>
          <reference field="4" count="1" selected="0">
            <x v="9"/>
          </reference>
          <reference field="5" count="1" selected="0">
            <x v="29"/>
          </reference>
          <reference field="12" count="1">
            <x v="3"/>
          </reference>
        </references>
      </pivotArea>
    </format>
    <format dxfId="56">
      <pivotArea dataOnly="0" labelOnly="1" outline="0" fieldPosition="0">
        <references count="4">
          <reference field="3" count="1" selected="0">
            <x v="59"/>
          </reference>
          <reference field="4" count="1" selected="0">
            <x v="5"/>
          </reference>
          <reference field="5" count="1" selected="0">
            <x v="29"/>
          </reference>
          <reference field="12" count="1">
            <x v="3"/>
          </reference>
        </references>
      </pivotArea>
    </format>
    <format dxfId="55">
      <pivotArea dataOnly="0" labelOnly="1" outline="0" fieldPosition="0">
        <references count="4">
          <reference field="3" count="1" selected="0">
            <x v="60"/>
          </reference>
          <reference field="4" count="1" selected="0">
            <x v="38"/>
          </reference>
          <reference field="5" count="1" selected="0">
            <x v="29"/>
          </reference>
          <reference field="12" count="1">
            <x v="3"/>
          </reference>
        </references>
      </pivotArea>
    </format>
    <format dxfId="54">
      <pivotArea dataOnly="0" labelOnly="1" outline="0" fieldPosition="0">
        <references count="4">
          <reference field="3" count="1" selected="0">
            <x v="61"/>
          </reference>
          <reference field="4" count="1" selected="0">
            <x v="50"/>
          </reference>
          <reference field="5" count="1" selected="0">
            <x v="29"/>
          </reference>
          <reference field="12" count="1">
            <x v="3"/>
          </reference>
        </references>
      </pivotArea>
    </format>
    <format dxfId="53">
      <pivotArea dataOnly="0" labelOnly="1" outline="0" fieldPosition="0">
        <references count="4">
          <reference field="3" count="1" selected="0">
            <x v="62"/>
          </reference>
          <reference field="4" count="1" selected="0">
            <x v="51"/>
          </reference>
          <reference field="5" count="1" selected="0">
            <x v="29"/>
          </reference>
          <reference field="12" count="1">
            <x v="3"/>
          </reference>
        </references>
      </pivotArea>
    </format>
    <format dxfId="52">
      <pivotArea dataOnly="0" labelOnly="1" outline="0" fieldPosition="0">
        <references count="4">
          <reference field="3" count="1" selected="0">
            <x v="63"/>
          </reference>
          <reference field="4" count="1" selected="0">
            <x v="64"/>
          </reference>
          <reference field="5" count="1" selected="0">
            <x v="29"/>
          </reference>
          <reference field="12" count="1">
            <x v="3"/>
          </reference>
        </references>
      </pivotArea>
    </format>
    <format dxfId="51">
      <pivotArea dataOnly="0" labelOnly="1" outline="0" fieldPosition="0">
        <references count="4">
          <reference field="3" count="1" selected="0">
            <x v="64"/>
          </reference>
          <reference field="4" count="1" selected="0">
            <x v="84"/>
          </reference>
          <reference field="5" count="1" selected="0">
            <x v="29"/>
          </reference>
          <reference field="12" count="1">
            <x v="3"/>
          </reference>
        </references>
      </pivotArea>
    </format>
    <format dxfId="50">
      <pivotArea dataOnly="0" labelOnly="1" outline="0" fieldPosition="0">
        <references count="4">
          <reference field="3" count="1" selected="0">
            <x v="65"/>
          </reference>
          <reference field="4" count="1" selected="0">
            <x v="73"/>
          </reference>
          <reference field="5" count="1" selected="0">
            <x v="29"/>
          </reference>
          <reference field="12" count="1">
            <x v="3"/>
          </reference>
        </references>
      </pivotArea>
    </format>
    <format dxfId="49">
      <pivotArea dataOnly="0" labelOnly="1" outline="0" fieldPosition="0">
        <references count="4">
          <reference field="3" count="1" selected="0">
            <x v="66"/>
          </reference>
          <reference field="4" count="1" selected="0">
            <x v="82"/>
          </reference>
          <reference field="5" count="1" selected="0">
            <x v="8"/>
          </reference>
          <reference field="12" count="1">
            <x v="3"/>
          </reference>
        </references>
      </pivotArea>
    </format>
    <format dxfId="48">
      <pivotArea dataOnly="0" labelOnly="1" outline="0" fieldPosition="0">
        <references count="4">
          <reference field="3" count="1" selected="0">
            <x v="67"/>
          </reference>
          <reference field="4" count="1" selected="0">
            <x v="49"/>
          </reference>
          <reference field="5" count="1" selected="0">
            <x v="8"/>
          </reference>
          <reference field="12" count="1">
            <x v="3"/>
          </reference>
        </references>
      </pivotArea>
    </format>
    <format dxfId="47">
      <pivotArea dataOnly="0" labelOnly="1" outline="0" fieldPosition="0">
        <references count="4">
          <reference field="3" count="1" selected="0">
            <x v="68"/>
          </reference>
          <reference field="4" count="1" selected="0">
            <x v="54"/>
          </reference>
          <reference field="5" count="1" selected="0">
            <x v="8"/>
          </reference>
          <reference field="12" count="1">
            <x v="3"/>
          </reference>
        </references>
      </pivotArea>
    </format>
    <format dxfId="46">
      <pivotArea dataOnly="0" labelOnly="1" outline="0" fieldPosition="0">
        <references count="4">
          <reference field="3" count="1" selected="0">
            <x v="69"/>
          </reference>
          <reference field="4" count="1" selected="0">
            <x v="61"/>
          </reference>
          <reference field="5" count="1" selected="0">
            <x v="8"/>
          </reference>
          <reference field="12" count="1">
            <x v="3"/>
          </reference>
        </references>
      </pivotArea>
    </format>
    <format dxfId="45">
      <pivotArea dataOnly="0" labelOnly="1" outline="0" fieldPosition="0">
        <references count="4">
          <reference field="3" count="1" selected="0">
            <x v="70"/>
          </reference>
          <reference field="4" count="1" selected="0">
            <x v="100"/>
          </reference>
          <reference field="5" count="1" selected="0">
            <x v="8"/>
          </reference>
          <reference field="12" count="1">
            <x v="3"/>
          </reference>
        </references>
      </pivotArea>
    </format>
    <format dxfId="44">
      <pivotArea dataOnly="0" labelOnly="1" outline="0" fieldPosition="0">
        <references count="4">
          <reference field="3" count="1" selected="0">
            <x v="71"/>
          </reference>
          <reference field="4" count="1" selected="0">
            <x v="101"/>
          </reference>
          <reference field="5" count="1" selected="0">
            <x v="8"/>
          </reference>
          <reference field="12" count="1">
            <x v="3"/>
          </reference>
        </references>
      </pivotArea>
    </format>
    <format dxfId="43">
      <pivotArea dataOnly="0" labelOnly="1" outline="0" fieldPosition="0">
        <references count="4">
          <reference field="3" count="1" selected="0">
            <x v="72"/>
          </reference>
          <reference field="4" count="1" selected="0">
            <x v="4"/>
          </reference>
          <reference field="5" count="1" selected="0">
            <x v="8"/>
          </reference>
          <reference field="12" count="1">
            <x v="3"/>
          </reference>
        </references>
      </pivotArea>
    </format>
    <format dxfId="42">
      <pivotArea dataOnly="0" labelOnly="1" outline="0" fieldPosition="0">
        <references count="4">
          <reference field="3" count="1" selected="0">
            <x v="73"/>
          </reference>
          <reference field="4" count="1" selected="0">
            <x v="3"/>
          </reference>
          <reference field="5" count="1" selected="0">
            <x v="11"/>
          </reference>
          <reference field="12" count="1">
            <x v="1"/>
          </reference>
        </references>
      </pivotArea>
    </format>
    <format dxfId="41">
      <pivotArea dataOnly="0" labelOnly="1" outline="0" fieldPosition="0">
        <references count="4">
          <reference field="3" count="1" selected="0">
            <x v="74"/>
          </reference>
          <reference field="4" count="1" selected="0">
            <x v="17"/>
          </reference>
          <reference field="5" count="1" selected="0">
            <x v="12"/>
          </reference>
          <reference field="12" count="1">
            <x v="1"/>
          </reference>
        </references>
      </pivotArea>
    </format>
    <format dxfId="40">
      <pivotArea dataOnly="0" labelOnly="1" outline="0" fieldPosition="0">
        <references count="4">
          <reference field="3" count="1" selected="0">
            <x v="75"/>
          </reference>
          <reference field="4" count="1" selected="0">
            <x v="18"/>
          </reference>
          <reference field="5" count="1" selected="0">
            <x v="16"/>
          </reference>
          <reference field="12" count="1">
            <x v="3"/>
          </reference>
        </references>
      </pivotArea>
    </format>
    <format dxfId="39">
      <pivotArea dataOnly="0" labelOnly="1" outline="0" fieldPosition="0">
        <references count="4">
          <reference field="3" count="1" selected="0">
            <x v="76"/>
          </reference>
          <reference field="4" count="1" selected="0">
            <x v="56"/>
          </reference>
          <reference field="5" count="1" selected="0">
            <x v="16"/>
          </reference>
          <reference field="12" count="1">
            <x v="3"/>
          </reference>
        </references>
      </pivotArea>
    </format>
    <format dxfId="38">
      <pivotArea dataOnly="0" labelOnly="1" outline="0" fieldPosition="0">
        <references count="4">
          <reference field="3" count="1" selected="0">
            <x v="77"/>
          </reference>
          <reference field="4" count="1" selected="0">
            <x v="6"/>
          </reference>
          <reference field="5" count="1" selected="0">
            <x v="16"/>
          </reference>
          <reference field="12" count="1">
            <x v="3"/>
          </reference>
        </references>
      </pivotArea>
    </format>
    <format dxfId="37">
      <pivotArea dataOnly="0" labelOnly="1" outline="0" fieldPosition="0">
        <references count="4">
          <reference field="3" count="1" selected="0">
            <x v="78"/>
          </reference>
          <reference field="4" count="1" selected="0">
            <x v="112"/>
          </reference>
          <reference field="5" count="1" selected="0">
            <x v="16"/>
          </reference>
          <reference field="12" count="1">
            <x v="3"/>
          </reference>
        </references>
      </pivotArea>
    </format>
    <format dxfId="36">
      <pivotArea dataOnly="0" labelOnly="1" outline="0" fieldPosition="0">
        <references count="4">
          <reference field="3" count="1" selected="0">
            <x v="79"/>
          </reference>
          <reference field="4" count="1" selected="0">
            <x v="55"/>
          </reference>
          <reference field="5" count="1" selected="0">
            <x v="16"/>
          </reference>
          <reference field="12" count="1">
            <x v="3"/>
          </reference>
        </references>
      </pivotArea>
    </format>
    <format dxfId="35">
      <pivotArea dataOnly="0" labelOnly="1" outline="0" fieldPosition="0">
        <references count="4">
          <reference field="3" count="1" selected="0">
            <x v="80"/>
          </reference>
          <reference field="4" count="1" selected="0">
            <x v="11"/>
          </reference>
          <reference field="5" count="1" selected="0">
            <x v="16"/>
          </reference>
          <reference field="12" count="1">
            <x v="3"/>
          </reference>
        </references>
      </pivotArea>
    </format>
    <format dxfId="34">
      <pivotArea dataOnly="0" labelOnly="1" outline="0" fieldPosition="0">
        <references count="4">
          <reference field="3" count="1" selected="0">
            <x v="81"/>
          </reference>
          <reference field="4" count="1" selected="0">
            <x v="85"/>
          </reference>
          <reference field="5" count="1" selected="0">
            <x v="16"/>
          </reference>
          <reference field="12" count="1">
            <x v="3"/>
          </reference>
        </references>
      </pivotArea>
    </format>
    <format dxfId="33">
      <pivotArea dataOnly="0" labelOnly="1" outline="0" fieldPosition="0">
        <references count="4">
          <reference field="3" count="1" selected="0">
            <x v="82"/>
          </reference>
          <reference field="4" count="1" selected="0">
            <x v="70"/>
          </reference>
          <reference field="5" count="1" selected="0">
            <x v="16"/>
          </reference>
          <reference field="12" count="1">
            <x v="3"/>
          </reference>
        </references>
      </pivotArea>
    </format>
    <format dxfId="32">
      <pivotArea dataOnly="0" labelOnly="1" outline="0" fieldPosition="0">
        <references count="4">
          <reference field="3" count="1" selected="0">
            <x v="83"/>
          </reference>
          <reference field="4" count="1" selected="0">
            <x v="71"/>
          </reference>
          <reference field="5" count="1" selected="0">
            <x v="16"/>
          </reference>
          <reference field="12" count="1">
            <x v="3"/>
          </reference>
        </references>
      </pivotArea>
    </format>
    <format dxfId="31">
      <pivotArea dataOnly="0" labelOnly="1" outline="0" fieldPosition="0">
        <references count="4">
          <reference field="3" count="1" selected="0">
            <x v="84"/>
          </reference>
          <reference field="4" count="1" selected="0">
            <x v="59"/>
          </reference>
          <reference field="5" count="1" selected="0">
            <x v="16"/>
          </reference>
          <reference field="12" count="1">
            <x v="3"/>
          </reference>
        </references>
      </pivotArea>
    </format>
    <format dxfId="30">
      <pivotArea dataOnly="0" labelOnly="1" outline="0" fieldPosition="0">
        <references count="4">
          <reference field="3" count="1" selected="0">
            <x v="85"/>
          </reference>
          <reference field="4" count="1" selected="0">
            <x v="42"/>
          </reference>
          <reference field="5" count="1" selected="0">
            <x v="28"/>
          </reference>
          <reference field="12" count="1">
            <x v="3"/>
          </reference>
        </references>
      </pivotArea>
    </format>
    <format dxfId="29">
      <pivotArea dataOnly="0" labelOnly="1" outline="0" fieldPosition="0">
        <references count="4">
          <reference field="3" count="1" selected="0">
            <x v="86"/>
          </reference>
          <reference field="4" count="1" selected="0">
            <x v="68"/>
          </reference>
          <reference field="5" count="1" selected="0">
            <x v="4"/>
          </reference>
          <reference field="12" count="1">
            <x v="3"/>
          </reference>
        </references>
      </pivotArea>
    </format>
    <format dxfId="28">
      <pivotArea dataOnly="0" labelOnly="1" outline="0" fieldPosition="0">
        <references count="4">
          <reference field="3" count="1" selected="0">
            <x v="87"/>
          </reference>
          <reference field="4" count="1" selected="0">
            <x v="105"/>
          </reference>
          <reference field="5" count="1" selected="0">
            <x v="15"/>
          </reference>
          <reference field="12" count="1">
            <x v="1"/>
          </reference>
        </references>
      </pivotArea>
    </format>
    <format dxfId="27">
      <pivotArea dataOnly="0" labelOnly="1" outline="0" fieldPosition="0">
        <references count="4">
          <reference field="3" count="1" selected="0">
            <x v="88"/>
          </reference>
          <reference field="4" count="1" selected="0">
            <x v="52"/>
          </reference>
          <reference field="5" count="1" selected="0">
            <x v="20"/>
          </reference>
          <reference field="12" count="1">
            <x v="3"/>
          </reference>
        </references>
      </pivotArea>
    </format>
    <format dxfId="26">
      <pivotArea dataOnly="0" labelOnly="1" outline="0" fieldPosition="0">
        <references count="4">
          <reference field="3" count="1" selected="0">
            <x v="89"/>
          </reference>
          <reference field="4" count="1" selected="0">
            <x v="86"/>
          </reference>
          <reference field="5" count="1" selected="0">
            <x v="0"/>
          </reference>
          <reference field="12" count="1">
            <x v="3"/>
          </reference>
        </references>
      </pivotArea>
    </format>
    <format dxfId="25">
      <pivotArea dataOnly="0" labelOnly="1" outline="0" fieldPosition="0">
        <references count="4">
          <reference field="3" count="1" selected="0">
            <x v="90"/>
          </reference>
          <reference field="4" count="1" selected="0">
            <x v="28"/>
          </reference>
          <reference field="5" count="1" selected="0">
            <x v="25"/>
          </reference>
          <reference field="12" count="1">
            <x v="3"/>
          </reference>
        </references>
      </pivotArea>
    </format>
    <format dxfId="24">
      <pivotArea dataOnly="0" labelOnly="1" outline="0" fieldPosition="0">
        <references count="4">
          <reference field="3" count="1" selected="0">
            <x v="91"/>
          </reference>
          <reference field="4" count="1" selected="0">
            <x v="67"/>
          </reference>
          <reference field="5" count="1" selected="0">
            <x v="25"/>
          </reference>
          <reference field="12" count="1">
            <x v="3"/>
          </reference>
        </references>
      </pivotArea>
    </format>
    <format dxfId="23">
      <pivotArea dataOnly="0" labelOnly="1" outline="0" fieldPosition="0">
        <references count="4">
          <reference field="3" count="1" selected="0">
            <x v="92"/>
          </reference>
          <reference field="4" count="1" selected="0">
            <x v="41"/>
          </reference>
          <reference field="5" count="1" selected="0">
            <x v="25"/>
          </reference>
          <reference field="12" count="1">
            <x v="3"/>
          </reference>
        </references>
      </pivotArea>
    </format>
    <format dxfId="22">
      <pivotArea dataOnly="0" labelOnly="1" outline="0" fieldPosition="0">
        <references count="4">
          <reference field="3" count="1" selected="0">
            <x v="93"/>
          </reference>
          <reference field="4" count="1" selected="0">
            <x v="16"/>
          </reference>
          <reference field="5" count="1" selected="0">
            <x v="26"/>
          </reference>
          <reference field="12" count="1">
            <x v="3"/>
          </reference>
        </references>
      </pivotArea>
    </format>
    <format dxfId="21">
      <pivotArea dataOnly="0" labelOnly="1" outline="0" fieldPosition="0">
        <references count="4">
          <reference field="3" count="1" selected="0">
            <x v="94"/>
          </reference>
          <reference field="4" count="1" selected="0">
            <x v="31"/>
          </reference>
          <reference field="5" count="1" selected="0">
            <x v="31"/>
          </reference>
          <reference field="12" count="1">
            <x v="3"/>
          </reference>
        </references>
      </pivotArea>
    </format>
    <format dxfId="20">
      <pivotArea dataOnly="0" labelOnly="1" outline="0" fieldPosition="0">
        <references count="4">
          <reference field="3" count="1" selected="0">
            <x v="95"/>
          </reference>
          <reference field="4" count="1" selected="0">
            <x v="90"/>
          </reference>
          <reference field="5" count="1" selected="0">
            <x v="31"/>
          </reference>
          <reference field="12" count="1">
            <x v="3"/>
          </reference>
        </references>
      </pivotArea>
    </format>
    <format dxfId="19">
      <pivotArea dataOnly="0" labelOnly="1" outline="0" fieldPosition="0">
        <references count="4">
          <reference field="3" count="1" selected="0">
            <x v="96"/>
          </reference>
          <reference field="4" count="1" selected="0">
            <x v="106"/>
          </reference>
          <reference field="5" count="1" selected="0">
            <x v="32"/>
          </reference>
          <reference field="12" count="1">
            <x v="1"/>
          </reference>
        </references>
      </pivotArea>
    </format>
    <format dxfId="18">
      <pivotArea dataOnly="0" labelOnly="1" outline="0" fieldPosition="0">
        <references count="4">
          <reference field="3" count="1" selected="0">
            <x v="97"/>
          </reference>
          <reference field="4" count="1" selected="0">
            <x v="107"/>
          </reference>
          <reference field="5" count="1" selected="0">
            <x v="32"/>
          </reference>
          <reference field="12" count="1">
            <x v="1"/>
          </reference>
        </references>
      </pivotArea>
    </format>
    <format dxfId="17">
      <pivotArea dataOnly="0" labelOnly="1" outline="0" fieldPosition="0">
        <references count="4">
          <reference field="3" count="1" selected="0">
            <x v="98"/>
          </reference>
          <reference field="4" count="1" selected="0">
            <x v="91"/>
          </reference>
          <reference field="5" count="1" selected="0">
            <x v="32"/>
          </reference>
          <reference field="12" count="1">
            <x v="3"/>
          </reference>
        </references>
      </pivotArea>
    </format>
    <format dxfId="16">
      <pivotArea dataOnly="0" labelOnly="1" outline="0" fieldPosition="0">
        <references count="4">
          <reference field="3" count="1" selected="0">
            <x v="99"/>
          </reference>
          <reference field="4" count="1" selected="0">
            <x v="12"/>
          </reference>
          <reference field="5" count="1" selected="0">
            <x v="27"/>
          </reference>
          <reference field="12" count="1">
            <x v="3"/>
          </reference>
        </references>
      </pivotArea>
    </format>
    <format dxfId="15">
      <pivotArea dataOnly="0" labelOnly="1" outline="0" fieldPosition="0">
        <references count="4">
          <reference field="3" count="1" selected="0">
            <x v="100"/>
          </reference>
          <reference field="4" count="1" selected="0">
            <x v="102"/>
          </reference>
          <reference field="5" count="1" selected="0">
            <x v="9"/>
          </reference>
          <reference field="12" count="1">
            <x v="3"/>
          </reference>
        </references>
      </pivotArea>
    </format>
    <format dxfId="14">
      <pivotArea dataOnly="0" labelOnly="1" outline="0" fieldPosition="0">
        <references count="4">
          <reference field="3" count="1" selected="0">
            <x v="101"/>
          </reference>
          <reference field="4" count="1" selected="0">
            <x v="108"/>
          </reference>
          <reference field="5" count="1" selected="0">
            <x v="9"/>
          </reference>
          <reference field="12" count="1">
            <x v="3"/>
          </reference>
        </references>
      </pivotArea>
    </format>
    <format dxfId="13">
      <pivotArea dataOnly="0" labelOnly="1" outline="0" fieldPosition="0">
        <references count="4">
          <reference field="3" count="1" selected="0">
            <x v="102"/>
          </reference>
          <reference field="4" count="1" selected="0">
            <x v="98"/>
          </reference>
          <reference field="5" count="1" selected="0">
            <x v="9"/>
          </reference>
          <reference field="12" count="1">
            <x v="3"/>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40778A3-318D-4A45-ABD3-F65FA8316C31}" name="PivotTable2" cacheId="45" applyNumberFormats="0" applyBorderFormats="0" applyFontFormats="0" applyPatternFormats="0" applyAlignmentFormats="0" applyWidthHeightFormats="1" dataCaption="Values" errorCaption="N/A" showError="1" updatedVersion="8" minRefreshableVersion="3" rowGrandTotals="0" itemPrintTitles="1" createdVersion="4" indent="0" compact="0" compactData="0" gridDropZones="1" multipleFieldFilters="0" chartFormat="1">
  <location ref="B5:D123" firstHeaderRow="2" firstDataRow="2" firstDataCol="2" rowPageCount="1" colPageCount="1"/>
  <pivotFields count="17">
    <pivotField axis="axisRow" compact="0" outline="0" showAll="0">
      <items count="12">
        <item x="0"/>
        <item x="1"/>
        <item x="2"/>
        <item x="3"/>
        <item x="4"/>
        <item x="5"/>
        <item x="9"/>
        <item m="1" x="10"/>
        <item x="6"/>
        <item x="7"/>
        <item x="8"/>
        <item t="default"/>
      </items>
    </pivotField>
    <pivotField compact="0" numFmtId="3" outline="0" showAll="0" defaultSubtotal="0"/>
    <pivotField axis="axisRow" compact="0" outline="0" showAll="0" defaultSubtotal="0">
      <items count="13">
        <item x="0"/>
        <item x="1"/>
        <item x="2"/>
        <item x="3"/>
        <item x="4"/>
        <item x="5"/>
        <item x="6"/>
        <item x="7"/>
        <item x="8"/>
        <item x="9"/>
        <item x="10"/>
        <item x="11"/>
        <item x="12"/>
      </items>
    </pivotField>
    <pivotField compact="0" outline="0" showAll="0" defaultSubtotal="0"/>
    <pivotField compact="0" outline="0" showAll="0" defaultSubtotal="0"/>
    <pivotField axis="axisPage" compact="0" outline="0" showAll="0" defaultSubtotal="0">
      <items count="35">
        <item x="24"/>
        <item x="0"/>
        <item x="15"/>
        <item x="22"/>
        <item x="7"/>
        <item x="2"/>
        <item x="3"/>
        <item x="17"/>
        <item x="1"/>
        <item x="18"/>
        <item x="19"/>
        <item x="6"/>
        <item x="20"/>
        <item x="12"/>
        <item x="13"/>
        <item x="8"/>
        <item x="23"/>
        <item x="5"/>
        <item x="9"/>
        <item x="10"/>
        <item x="25"/>
        <item x="26"/>
        <item x="29"/>
        <item x="21"/>
        <item x="14"/>
        <item x="11"/>
        <item x="27"/>
        <item x="4"/>
        <item x="16"/>
        <item x="28"/>
        <item x="31"/>
        <item x="34"/>
        <item x="30"/>
        <item x="33"/>
        <item x="32"/>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dragToRow="0" dragToCol="0" dragToPage="0" showAll="0" defaultSubtotal="0"/>
    <pivotField compact="0" outline="0" dragToRow="0" dragToCol="0" dragToPage="0" showAll="0" defaultSubtotal="0"/>
    <pivotField dataField="1" compact="0" outline="0" dragToRow="0" dragToCol="0" dragToPage="0" showAll="0" defaultSubtotal="0"/>
  </pivotFields>
  <rowFields count="2">
    <field x="0"/>
    <field x="2"/>
  </rowFields>
  <rowItems count="117">
    <i>
      <x/>
      <x/>
    </i>
    <i r="1">
      <x v="1"/>
    </i>
    <i r="1">
      <x v="2"/>
    </i>
    <i r="1">
      <x v="3"/>
    </i>
    <i r="1">
      <x v="4"/>
    </i>
    <i r="1">
      <x v="5"/>
    </i>
    <i r="1">
      <x v="6"/>
    </i>
    <i r="1">
      <x v="7"/>
    </i>
    <i r="1">
      <x v="8"/>
    </i>
    <i r="1">
      <x v="9"/>
    </i>
    <i r="1">
      <x v="10"/>
    </i>
    <i r="1">
      <x v="11"/>
    </i>
    <i t="default">
      <x/>
    </i>
    <i>
      <x v="1"/>
      <x/>
    </i>
    <i r="1">
      <x v="1"/>
    </i>
    <i r="1">
      <x v="2"/>
    </i>
    <i r="1">
      <x v="3"/>
    </i>
    <i r="1">
      <x v="4"/>
    </i>
    <i r="1">
      <x v="5"/>
    </i>
    <i r="1">
      <x v="6"/>
    </i>
    <i r="1">
      <x v="7"/>
    </i>
    <i r="1">
      <x v="8"/>
    </i>
    <i r="1">
      <x v="9"/>
    </i>
    <i r="1">
      <x v="10"/>
    </i>
    <i r="1">
      <x v="11"/>
    </i>
    <i t="default">
      <x v="1"/>
    </i>
    <i>
      <x v="2"/>
      <x/>
    </i>
    <i r="1">
      <x v="1"/>
    </i>
    <i r="1">
      <x v="2"/>
    </i>
    <i r="1">
      <x v="3"/>
    </i>
    <i r="1">
      <x v="4"/>
    </i>
    <i r="1">
      <x v="5"/>
    </i>
    <i r="1">
      <x v="6"/>
    </i>
    <i r="1">
      <x v="7"/>
    </i>
    <i r="1">
      <x v="8"/>
    </i>
    <i r="1">
      <x v="9"/>
    </i>
    <i r="1">
      <x v="10"/>
    </i>
    <i r="1">
      <x v="11"/>
    </i>
    <i t="default">
      <x v="2"/>
    </i>
    <i>
      <x v="3"/>
      <x/>
    </i>
    <i r="1">
      <x v="1"/>
    </i>
    <i r="1">
      <x v="2"/>
    </i>
    <i r="1">
      <x v="3"/>
    </i>
    <i r="1">
      <x v="4"/>
    </i>
    <i r="1">
      <x v="5"/>
    </i>
    <i r="1">
      <x v="6"/>
    </i>
    <i r="1">
      <x v="7"/>
    </i>
    <i r="1">
      <x v="8"/>
    </i>
    <i r="1">
      <x v="9"/>
    </i>
    <i r="1">
      <x v="10"/>
    </i>
    <i r="1">
      <x v="11"/>
    </i>
    <i t="default">
      <x v="3"/>
    </i>
    <i>
      <x v="4"/>
      <x/>
    </i>
    <i r="1">
      <x v="1"/>
    </i>
    <i r="1">
      <x v="2"/>
    </i>
    <i r="1">
      <x v="3"/>
    </i>
    <i r="1">
      <x v="4"/>
    </i>
    <i r="1">
      <x v="5"/>
    </i>
    <i r="1">
      <x v="6"/>
    </i>
    <i r="1">
      <x v="7"/>
    </i>
    <i r="1">
      <x v="8"/>
    </i>
    <i r="1">
      <x v="9"/>
    </i>
    <i r="1">
      <x v="10"/>
    </i>
    <i r="1">
      <x v="11"/>
    </i>
    <i t="default">
      <x v="4"/>
    </i>
    <i>
      <x v="5"/>
      <x/>
    </i>
    <i r="1">
      <x v="1"/>
    </i>
    <i r="1">
      <x v="2"/>
    </i>
    <i r="1">
      <x v="3"/>
    </i>
    <i r="1">
      <x v="4"/>
    </i>
    <i r="1">
      <x v="5"/>
    </i>
    <i r="1">
      <x v="6"/>
    </i>
    <i r="1">
      <x v="7"/>
    </i>
    <i r="1">
      <x v="8"/>
    </i>
    <i r="1">
      <x v="9"/>
    </i>
    <i r="1">
      <x v="10"/>
    </i>
    <i r="1">
      <x v="11"/>
    </i>
    <i t="default">
      <x v="5"/>
    </i>
    <i>
      <x v="8"/>
      <x/>
    </i>
    <i r="1">
      <x v="1"/>
    </i>
    <i r="1">
      <x v="2"/>
    </i>
    <i r="1">
      <x v="3"/>
    </i>
    <i r="1">
      <x v="4"/>
    </i>
    <i r="1">
      <x v="5"/>
    </i>
    <i r="1">
      <x v="6"/>
    </i>
    <i r="1">
      <x v="7"/>
    </i>
    <i r="1">
      <x v="8"/>
    </i>
    <i r="1">
      <x v="9"/>
    </i>
    <i r="1">
      <x v="10"/>
    </i>
    <i r="1">
      <x v="11"/>
    </i>
    <i t="default">
      <x v="8"/>
    </i>
    <i>
      <x v="9"/>
      <x/>
    </i>
    <i r="1">
      <x v="1"/>
    </i>
    <i r="1">
      <x v="2"/>
    </i>
    <i r="1">
      <x v="3"/>
    </i>
    <i r="1">
      <x v="4"/>
    </i>
    <i r="1">
      <x v="5"/>
    </i>
    <i r="1">
      <x v="6"/>
    </i>
    <i r="1">
      <x v="7"/>
    </i>
    <i r="1">
      <x v="8"/>
    </i>
    <i r="1">
      <x v="9"/>
    </i>
    <i r="1">
      <x v="10"/>
    </i>
    <i r="1">
      <x v="11"/>
    </i>
    <i t="default">
      <x v="9"/>
    </i>
    <i>
      <x v="10"/>
      <x/>
    </i>
    <i r="1">
      <x v="1"/>
    </i>
    <i r="1">
      <x v="2"/>
    </i>
    <i r="1">
      <x v="3"/>
    </i>
    <i r="1">
      <x v="4"/>
    </i>
    <i r="1">
      <x v="5"/>
    </i>
    <i r="1">
      <x v="6"/>
    </i>
    <i r="1">
      <x v="7"/>
    </i>
    <i r="1">
      <x v="8"/>
    </i>
    <i r="1">
      <x v="9"/>
    </i>
    <i r="1">
      <x v="10"/>
    </i>
    <i r="1">
      <x v="11"/>
    </i>
    <i t="default">
      <x v="10"/>
    </i>
  </rowItems>
  <colItems count="1">
    <i/>
  </colItems>
  <pageFields count="1">
    <pageField fld="5" item="1" hier="-1"/>
  </pageFields>
  <dataFields count="1">
    <dataField name="Avg. Additional ASMA time " fld="16" baseField="2" baseItem="0"/>
  </dataFields>
  <formats count="2">
    <format dxfId="12">
      <pivotArea type="all" dataOnly="0" outline="0" fieldPosition="0"/>
    </format>
    <format dxfId="11">
      <pivotArea type="all" dataOnly="0" outline="0" fieldPosition="0"/>
    </format>
  </formats>
  <chartFormats count="1">
    <chartFormat chart="0" format="6" series="1">
      <pivotArea type="data" outline="0" fieldPosition="0">
        <references count="1">
          <reference field="4294967294" count="1" selected="0">
            <x v="0"/>
          </reference>
        </references>
      </pivotArea>
    </chartFormat>
  </chartFormat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CB786238-6862-4F6C-8921-A6FAA28F0743}" name="PivotTable2" cacheId="45" applyNumberFormats="0" applyBorderFormats="0" applyFontFormats="0" applyPatternFormats="0" applyAlignmentFormats="0" applyWidthHeightFormats="1" dataCaption="Values" errorCaption="N/A" showError="1" updatedVersion="8" minRefreshableVersion="3" rowGrandTotals="0" itemPrintTitles="1" createdVersion="4" indent="0" compact="0" compactData="0" gridDropZones="1" multipleFieldFilters="0" chartFormat="2">
  <location ref="B5:F123" firstHeaderRow="1" firstDataRow="2" firstDataCol="2" rowPageCount="1" colPageCount="1"/>
  <pivotFields count="17">
    <pivotField axis="axisRow" compact="0" outline="0" showAll="0">
      <items count="12">
        <item x="0"/>
        <item x="1"/>
        <item x="2"/>
        <item x="3"/>
        <item x="4"/>
        <item x="5"/>
        <item x="9"/>
        <item m="1" x="10"/>
        <item x="6"/>
        <item x="7"/>
        <item x="8"/>
        <item t="default"/>
      </items>
    </pivotField>
    <pivotField compact="0" numFmtId="3" outline="0" showAll="0" defaultSubtotal="0"/>
    <pivotField axis="axisRow" compact="0" outline="0" showAll="0" defaultSubtotal="0">
      <items count="13">
        <item x="0"/>
        <item x="1"/>
        <item x="2"/>
        <item x="3"/>
        <item x="4"/>
        <item x="5"/>
        <item x="6"/>
        <item x="7"/>
        <item x="8"/>
        <item x="9"/>
        <item x="10"/>
        <item x="11"/>
        <item x="12"/>
      </items>
    </pivotField>
    <pivotField compact="0" outline="0" showAll="0" defaultSubtotal="0"/>
    <pivotField axis="axisCol" compact="0" outline="0" showAll="0" defaultSubtotal="0">
      <items count="113">
        <item x="27"/>
        <item x="49"/>
        <item x="31"/>
        <item x="64"/>
        <item x="63"/>
        <item x="51"/>
        <item x="68"/>
        <item x="88"/>
        <item x="2"/>
        <item x="50"/>
        <item x="19"/>
        <item x="71"/>
        <item x="87"/>
        <item x="16"/>
        <item x="21"/>
        <item x="0"/>
        <item x="83"/>
        <item x="65"/>
        <item x="66"/>
        <item m="1" x="108"/>
        <item x="8"/>
        <item x="34"/>
        <item x="32"/>
        <item x="3"/>
        <item x="33"/>
        <item x="9"/>
        <item x="29"/>
        <item x="4"/>
        <item x="80"/>
        <item x="5"/>
        <item x="42"/>
        <item x="84"/>
        <item x="28"/>
        <item x="38"/>
        <item x="43"/>
        <item x="7"/>
        <item x="15"/>
        <item x="18"/>
        <item x="52"/>
        <item x="44"/>
        <item x="12"/>
        <item x="82"/>
        <item x="76"/>
        <item x="24"/>
        <item x="23"/>
        <item x="25"/>
        <item x="22"/>
        <item x="30"/>
        <item x="35"/>
        <item x="58"/>
        <item x="53"/>
        <item x="54"/>
        <item x="78"/>
        <item x="20"/>
        <item x="59"/>
        <item x="70"/>
        <item x="67"/>
        <item x="6"/>
        <item x="10"/>
        <item x="75"/>
        <item x="26"/>
        <item x="60"/>
        <item x="11"/>
        <item x="36"/>
        <item x="55"/>
        <item m="1" x="109"/>
        <item m="1" x="110"/>
        <item x="81"/>
        <item x="77"/>
        <item x="40"/>
        <item x="73"/>
        <item x="74"/>
        <item x="13"/>
        <item x="57"/>
        <item x="47"/>
        <item x="90"/>
        <item x="39"/>
        <item x="14"/>
        <item x="17"/>
        <item x="46"/>
        <item x="45"/>
        <item x="69"/>
        <item x="89"/>
        <item x="56"/>
        <item x="72"/>
        <item x="79"/>
        <item x="41"/>
        <item x="37"/>
        <item x="48"/>
        <item x="85"/>
        <item x="91"/>
        <item x="86"/>
        <item x="93"/>
        <item x="94"/>
        <item x="106"/>
        <item x="92"/>
        <item m="1" x="111"/>
        <item m="1" x="112"/>
        <item x="101"/>
        <item x="1"/>
        <item x="61"/>
        <item x="62"/>
        <item x="99"/>
        <item m="1" x="107"/>
        <item x="95"/>
        <item x="96"/>
        <item x="97"/>
        <item x="98"/>
        <item x="100"/>
        <item x="102"/>
        <item x="103"/>
        <item x="104"/>
        <item x="105"/>
      </items>
    </pivotField>
    <pivotField axis="axisPage" compact="0" outline="0" showAll="0" defaultSubtotal="0">
      <items count="35">
        <item x="24"/>
        <item x="0"/>
        <item x="15"/>
        <item x="22"/>
        <item x="7"/>
        <item x="2"/>
        <item x="3"/>
        <item x="17"/>
        <item x="1"/>
        <item x="18"/>
        <item x="19"/>
        <item x="6"/>
        <item x="20"/>
        <item x="12"/>
        <item x="13"/>
        <item x="8"/>
        <item x="23"/>
        <item x="5"/>
        <item x="9"/>
        <item x="10"/>
        <item x="25"/>
        <item x="26"/>
        <item x="29"/>
        <item x="21"/>
        <item x="14"/>
        <item x="11"/>
        <item x="27"/>
        <item x="4"/>
        <item x="16"/>
        <item x="28"/>
        <item x="31"/>
        <item x="34"/>
        <item x="30"/>
        <item x="33"/>
        <item x="32"/>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dragToRow="0" dragToCol="0" dragToPage="0" showAll="0" defaultSubtotal="0"/>
    <pivotField dataField="1" compact="0" outline="0" dragToRow="0" dragToCol="0" dragToPage="0" showAll="0" defaultSubtotal="0"/>
    <pivotField compact="0" outline="0" dragToRow="0" dragToCol="0" dragToPage="0" showAll="0" defaultSubtotal="0"/>
  </pivotFields>
  <rowFields count="2">
    <field x="0"/>
    <field x="2"/>
  </rowFields>
  <rowItems count="117">
    <i>
      <x/>
      <x/>
    </i>
    <i r="1">
      <x v="1"/>
    </i>
    <i r="1">
      <x v="2"/>
    </i>
    <i r="1">
      <x v="3"/>
    </i>
    <i r="1">
      <x v="4"/>
    </i>
    <i r="1">
      <x v="5"/>
    </i>
    <i r="1">
      <x v="6"/>
    </i>
    <i r="1">
      <x v="7"/>
    </i>
    <i r="1">
      <x v="8"/>
    </i>
    <i r="1">
      <x v="9"/>
    </i>
    <i r="1">
      <x v="10"/>
    </i>
    <i r="1">
      <x v="11"/>
    </i>
    <i t="default">
      <x/>
    </i>
    <i>
      <x v="1"/>
      <x/>
    </i>
    <i r="1">
      <x v="1"/>
    </i>
    <i r="1">
      <x v="2"/>
    </i>
    <i r="1">
      <x v="3"/>
    </i>
    <i r="1">
      <x v="4"/>
    </i>
    <i r="1">
      <x v="5"/>
    </i>
    <i r="1">
      <x v="6"/>
    </i>
    <i r="1">
      <x v="7"/>
    </i>
    <i r="1">
      <x v="8"/>
    </i>
    <i r="1">
      <x v="9"/>
    </i>
    <i r="1">
      <x v="10"/>
    </i>
    <i r="1">
      <x v="11"/>
    </i>
    <i t="default">
      <x v="1"/>
    </i>
    <i>
      <x v="2"/>
      <x/>
    </i>
    <i r="1">
      <x v="1"/>
    </i>
    <i r="1">
      <x v="2"/>
    </i>
    <i r="1">
      <x v="3"/>
    </i>
    <i r="1">
      <x v="4"/>
    </i>
    <i r="1">
      <x v="5"/>
    </i>
    <i r="1">
      <x v="6"/>
    </i>
    <i r="1">
      <x v="7"/>
    </i>
    <i r="1">
      <x v="8"/>
    </i>
    <i r="1">
      <x v="9"/>
    </i>
    <i r="1">
      <x v="10"/>
    </i>
    <i r="1">
      <x v="11"/>
    </i>
    <i t="default">
      <x v="2"/>
    </i>
    <i>
      <x v="3"/>
      <x/>
    </i>
    <i r="1">
      <x v="1"/>
    </i>
    <i r="1">
      <x v="2"/>
    </i>
    <i r="1">
      <x v="3"/>
    </i>
    <i r="1">
      <x v="4"/>
    </i>
    <i r="1">
      <x v="5"/>
    </i>
    <i r="1">
      <x v="6"/>
    </i>
    <i r="1">
      <x v="7"/>
    </i>
    <i r="1">
      <x v="8"/>
    </i>
    <i r="1">
      <x v="9"/>
    </i>
    <i r="1">
      <x v="10"/>
    </i>
    <i r="1">
      <x v="11"/>
    </i>
    <i t="default">
      <x v="3"/>
    </i>
    <i>
      <x v="4"/>
      <x/>
    </i>
    <i r="1">
      <x v="1"/>
    </i>
    <i r="1">
      <x v="2"/>
    </i>
    <i r="1">
      <x v="3"/>
    </i>
    <i r="1">
      <x v="4"/>
    </i>
    <i r="1">
      <x v="5"/>
    </i>
    <i r="1">
      <x v="6"/>
    </i>
    <i r="1">
      <x v="7"/>
    </i>
    <i r="1">
      <x v="8"/>
    </i>
    <i r="1">
      <x v="9"/>
    </i>
    <i r="1">
      <x v="10"/>
    </i>
    <i r="1">
      <x v="11"/>
    </i>
    <i t="default">
      <x v="4"/>
    </i>
    <i>
      <x v="5"/>
      <x/>
    </i>
    <i r="1">
      <x v="1"/>
    </i>
    <i r="1">
      <x v="2"/>
    </i>
    <i r="1">
      <x v="3"/>
    </i>
    <i r="1">
      <x v="4"/>
    </i>
    <i r="1">
      <x v="5"/>
    </i>
    <i r="1">
      <x v="6"/>
    </i>
    <i r="1">
      <x v="7"/>
    </i>
    <i r="1">
      <x v="8"/>
    </i>
    <i r="1">
      <x v="9"/>
    </i>
    <i r="1">
      <x v="10"/>
    </i>
    <i r="1">
      <x v="11"/>
    </i>
    <i t="default">
      <x v="5"/>
    </i>
    <i>
      <x v="8"/>
      <x/>
    </i>
    <i r="1">
      <x v="1"/>
    </i>
    <i r="1">
      <x v="2"/>
    </i>
    <i r="1">
      <x v="3"/>
    </i>
    <i r="1">
      <x v="4"/>
    </i>
    <i r="1">
      <x v="5"/>
    </i>
    <i r="1">
      <x v="6"/>
    </i>
    <i r="1">
      <x v="7"/>
    </i>
    <i r="1">
      <x v="8"/>
    </i>
    <i r="1">
      <x v="9"/>
    </i>
    <i r="1">
      <x v="10"/>
    </i>
    <i r="1">
      <x v="11"/>
    </i>
    <i t="default">
      <x v="8"/>
    </i>
    <i>
      <x v="9"/>
      <x/>
    </i>
    <i r="1">
      <x v="1"/>
    </i>
    <i r="1">
      <x v="2"/>
    </i>
    <i r="1">
      <x v="3"/>
    </i>
    <i r="1">
      <x v="4"/>
    </i>
    <i r="1">
      <x v="5"/>
    </i>
    <i r="1">
      <x v="6"/>
    </i>
    <i r="1">
      <x v="7"/>
    </i>
    <i r="1">
      <x v="8"/>
    </i>
    <i r="1">
      <x v="9"/>
    </i>
    <i r="1">
      <x v="10"/>
    </i>
    <i r="1">
      <x v="11"/>
    </i>
    <i t="default">
      <x v="9"/>
    </i>
    <i>
      <x v="10"/>
      <x/>
    </i>
    <i r="1">
      <x v="1"/>
    </i>
    <i r="1">
      <x v="2"/>
    </i>
    <i r="1">
      <x v="3"/>
    </i>
    <i r="1">
      <x v="4"/>
    </i>
    <i r="1">
      <x v="5"/>
    </i>
    <i r="1">
      <x v="6"/>
    </i>
    <i r="1">
      <x v="7"/>
    </i>
    <i r="1">
      <x v="8"/>
    </i>
    <i r="1">
      <x v="9"/>
    </i>
    <i r="1">
      <x v="10"/>
    </i>
    <i r="1">
      <x v="11"/>
    </i>
    <i t="default">
      <x v="10"/>
    </i>
  </rowItems>
  <colFields count="1">
    <field x="4"/>
  </colFields>
  <colItems count="3">
    <i>
      <x v="15"/>
    </i>
    <i>
      <x v="99"/>
    </i>
    <i t="grand">
      <x/>
    </i>
  </colItems>
  <pageFields count="1">
    <pageField fld="5" item="1" hier="-1"/>
  </pageFields>
  <dataFields count="1">
    <dataField name="Avg. Reference ASMA time " fld="15" baseField="2" baseItem="10"/>
  </dataFields>
  <formats count="2">
    <format dxfId="10">
      <pivotArea type="all" dataOnly="0" outline="0" fieldPosition="0"/>
    </format>
    <format dxfId="9">
      <pivotArea type="all" dataOnly="0" outline="0" fieldPosition="0"/>
    </format>
  </formats>
  <chartFormats count="7">
    <chartFormat chart="1" format="26" series="1">
      <pivotArea type="data" outline="0" fieldPosition="0">
        <references count="2">
          <reference field="4294967294" count="1" selected="0">
            <x v="0"/>
          </reference>
          <reference field="4" count="1" selected="0">
            <x v="19"/>
          </reference>
        </references>
      </pivotArea>
    </chartFormat>
    <chartFormat chart="1" format="27" series="1">
      <pivotArea type="data" outline="0" fieldPosition="0">
        <references count="2">
          <reference field="4294967294" count="1" selected="0">
            <x v="0"/>
          </reference>
          <reference field="4" count="1" selected="0">
            <x v="15"/>
          </reference>
        </references>
      </pivotArea>
    </chartFormat>
    <chartFormat chart="1" format="29" series="1">
      <pivotArea type="data" outline="0" fieldPosition="0">
        <references count="2">
          <reference field="4294967294" count="1" selected="0">
            <x v="0"/>
          </reference>
          <reference field="4" count="1" selected="0">
            <x v="91"/>
          </reference>
        </references>
      </pivotArea>
    </chartFormat>
    <chartFormat chart="1" format="30" series="1">
      <pivotArea type="data" outline="0" fieldPosition="0">
        <references count="2">
          <reference field="4294967294" count="1" selected="0">
            <x v="0"/>
          </reference>
          <reference field="4" count="1" selected="0">
            <x v="99"/>
          </reference>
        </references>
      </pivotArea>
    </chartFormat>
    <chartFormat chart="1" format="31" series="1">
      <pivotArea type="data" outline="0" fieldPosition="0">
        <references count="2">
          <reference field="4294967294" count="1" selected="0">
            <x v="0"/>
          </reference>
          <reference field="4" count="1" selected="0">
            <x v="108"/>
          </reference>
        </references>
      </pivotArea>
    </chartFormat>
    <chartFormat chart="1" format="32" series="1">
      <pivotArea type="data" outline="0" fieldPosition="0">
        <references count="2">
          <reference field="4294967294" count="1" selected="0">
            <x v="0"/>
          </reference>
          <reference field="4" count="1" selected="0">
            <x v="98"/>
          </reference>
        </references>
      </pivotArea>
    </chartFormat>
    <chartFormat chart="1" format="33" series="1">
      <pivotArea type="data" outline="0" fieldPosition="0">
        <references count="2">
          <reference field="4294967294" count="1" selected="0">
            <x v="0"/>
          </reference>
          <reference field="4" count="1" selected="0">
            <x v="102"/>
          </reference>
        </references>
      </pivotArea>
    </chartFormat>
  </chartFormat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7096293-57B5-4B84-9918-E06F7399C74B}" name="PivotTable2" cacheId="45" applyNumberFormats="0" applyBorderFormats="0" applyFontFormats="0" applyPatternFormats="0" applyAlignmentFormats="0" applyWidthHeightFormats="1" dataCaption="Values" errorCaption="N/A" showError="1" updatedVersion="8" minRefreshableVersion="3" colGrandTotals="0" itemPrintTitles="1" createdVersion="4" indent="0" compact="0" compactData="0" gridDropZones="1" multipleFieldFilters="0" chartFormat="3">
  <location ref="B5:T20" firstHeaderRow="1" firstDataRow="3" firstDataCol="1" rowPageCount="1" colPageCount="1"/>
  <pivotFields count="17">
    <pivotField axis="axisCol" compact="0" outline="0" showAll="0" sortType="ascending">
      <items count="12">
        <item x="0"/>
        <item x="1"/>
        <item x="2"/>
        <item x="3"/>
        <item x="4"/>
        <item m="1" x="10"/>
        <item x="5"/>
        <item x="6"/>
        <item x="7"/>
        <item x="8"/>
        <item x="9"/>
        <item t="default"/>
      </items>
    </pivotField>
    <pivotField compact="0" numFmtId="3" outline="0" showAll="0" defaultSubtotal="0"/>
    <pivotField axis="axisRow" compact="0" outline="0" showAll="0" defaultSubtotal="0">
      <items count="13">
        <item x="0"/>
        <item x="1"/>
        <item x="2"/>
        <item x="3"/>
        <item x="4"/>
        <item x="5"/>
        <item x="6"/>
        <item x="7"/>
        <item x="8"/>
        <item x="9"/>
        <item x="10"/>
        <item x="11"/>
        <item x="12"/>
      </items>
    </pivotField>
    <pivotField compact="0" outline="0" showAll="0" defaultSubtotal="0"/>
    <pivotField compact="0" outline="0" showAll="0" defaultSubtotal="0"/>
    <pivotField compact="0" outline="0" showAll="0" defaultSubtota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114">
        <item x="27"/>
        <item x="49"/>
        <item x="31"/>
        <item x="64"/>
        <item x="63"/>
        <item x="51"/>
        <item x="68"/>
        <item x="88"/>
        <item x="2"/>
        <item x="50"/>
        <item x="19"/>
        <item x="71"/>
        <item x="87"/>
        <item x="16"/>
        <item x="21"/>
        <item x="0"/>
        <item x="83"/>
        <item x="65"/>
        <item x="66"/>
        <item m="1" x="108"/>
        <item x="8"/>
        <item x="34"/>
        <item x="32"/>
        <item x="3"/>
        <item x="33"/>
        <item x="9"/>
        <item x="29"/>
        <item x="4"/>
        <item x="80"/>
        <item x="5"/>
        <item x="42"/>
        <item x="84"/>
        <item x="28"/>
        <item x="38"/>
        <item x="43"/>
        <item x="7"/>
        <item x="15"/>
        <item x="18"/>
        <item x="52"/>
        <item x="44"/>
        <item x="12"/>
        <item x="82"/>
        <item x="76"/>
        <item x="24"/>
        <item x="23"/>
        <item x="25"/>
        <item x="22"/>
        <item x="30"/>
        <item x="35"/>
        <item x="58"/>
        <item x="53"/>
        <item x="54"/>
        <item x="78"/>
        <item x="20"/>
        <item x="59"/>
        <item x="70"/>
        <item x="67"/>
        <item x="6"/>
        <item x="10"/>
        <item x="75"/>
        <item x="26"/>
        <item x="60"/>
        <item x="11"/>
        <item x="36"/>
        <item x="55"/>
        <item m="1" x="109"/>
        <item m="1" x="110"/>
        <item x="81"/>
        <item x="77"/>
        <item x="40"/>
        <item x="73"/>
        <item x="74"/>
        <item x="13"/>
        <item x="57"/>
        <item x="47"/>
        <item x="90"/>
        <item x="39"/>
        <item x="14"/>
        <item x="17"/>
        <item x="46"/>
        <item x="45"/>
        <item x="69"/>
        <item x="89"/>
        <item x="56"/>
        <item x="72"/>
        <item x="79"/>
        <item x="41"/>
        <item x="37"/>
        <item x="48"/>
        <item x="85"/>
        <item x="91"/>
        <item x="86"/>
        <item x="93"/>
        <item x="94"/>
        <item x="106"/>
        <item x="92"/>
        <item m="1" x="111"/>
        <item m="1" x="112"/>
        <item x="101"/>
        <item x="1"/>
        <item x="61"/>
        <item x="62"/>
        <item x="99"/>
        <item m="1" x="107"/>
        <item x="95"/>
        <item x="96"/>
        <item x="97"/>
        <item x="98"/>
        <item x="100"/>
        <item x="102"/>
        <item x="103"/>
        <item x="104"/>
        <item x="105"/>
        <item t="default"/>
      </items>
    </pivotField>
    <pivotField compact="0" outline="0" dragToRow="0" dragToCol="0" dragToPage="0" showAll="0" defaultSubtotal="0"/>
    <pivotField dataField="1" compact="0" outline="0" dragToRow="0" dragToCol="0" dragToPage="0" showAll="0" defaultSubtotal="0"/>
    <pivotField dataField="1" compact="0" outline="0" dragToRow="0" dragToCol="0" dragToPage="0" showAll="0" defaultSubtotal="0"/>
  </pivotFields>
  <rowFields count="1">
    <field x="2"/>
  </rowFields>
  <rowItems count="13">
    <i>
      <x/>
    </i>
    <i>
      <x v="1"/>
    </i>
    <i>
      <x v="2"/>
    </i>
    <i>
      <x v="3"/>
    </i>
    <i>
      <x v="4"/>
    </i>
    <i>
      <x v="5"/>
    </i>
    <i>
      <x v="6"/>
    </i>
    <i>
      <x v="7"/>
    </i>
    <i>
      <x v="8"/>
    </i>
    <i>
      <x v="9"/>
    </i>
    <i>
      <x v="10"/>
    </i>
    <i>
      <x v="11"/>
    </i>
    <i t="grand">
      <x/>
    </i>
  </rowItems>
  <colFields count="2">
    <field x="0"/>
    <field x="-2"/>
  </colFields>
  <colItems count="18">
    <i>
      <x/>
      <x/>
    </i>
    <i r="1" i="1">
      <x v="1"/>
    </i>
    <i>
      <x v="1"/>
      <x/>
    </i>
    <i r="1" i="1">
      <x v="1"/>
    </i>
    <i>
      <x v="2"/>
      <x/>
    </i>
    <i r="1" i="1">
      <x v="1"/>
    </i>
    <i>
      <x v="3"/>
      <x/>
    </i>
    <i r="1" i="1">
      <x v="1"/>
    </i>
    <i>
      <x v="4"/>
      <x/>
    </i>
    <i r="1" i="1">
      <x v="1"/>
    </i>
    <i>
      <x v="6"/>
      <x/>
    </i>
    <i r="1" i="1">
      <x v="1"/>
    </i>
    <i>
      <x v="7"/>
      <x/>
    </i>
    <i r="1" i="1">
      <x v="1"/>
    </i>
    <i>
      <x v="8"/>
      <x/>
    </i>
    <i r="1" i="1">
      <x v="1"/>
    </i>
    <i>
      <x v="9"/>
      <x/>
    </i>
    <i r="1" i="1">
      <x v="1"/>
    </i>
  </colItems>
  <pageFields count="1">
    <pageField fld="13" item="15" hier="-1"/>
  </pageFields>
  <dataFields count="2">
    <dataField name="Avg. Additional ASMA time " fld="16" baseField="2" baseItem="0"/>
    <dataField name="Avg. Reference ASMA time " fld="15" baseField="2" baseItem="0"/>
  </dataFields>
  <formats count="2">
    <format dxfId="8">
      <pivotArea type="all" dataOnly="0" outline="0" fieldPosition="0"/>
    </format>
    <format dxfId="7">
      <pivotArea type="all" dataOnly="0" outline="0" fieldPosition="0"/>
    </format>
  </formats>
  <chartFormats count="20">
    <chartFormat chart="2" format="35" series="1">
      <pivotArea type="data" outline="0" fieldPosition="0">
        <references count="2">
          <reference field="4294967294" count="1" selected="0">
            <x v="0"/>
          </reference>
          <reference field="0" count="1" selected="0">
            <x v="4"/>
          </reference>
        </references>
      </pivotArea>
    </chartFormat>
    <chartFormat chart="2" format="37" series="1">
      <pivotArea type="data" outline="0" fieldPosition="0">
        <references count="2">
          <reference field="4294967294" count="1" selected="0">
            <x v="0"/>
          </reference>
          <reference field="0" count="1" selected="0">
            <x v="1"/>
          </reference>
        </references>
      </pivotArea>
    </chartFormat>
    <chartFormat chart="2" format="38" series="1">
      <pivotArea type="data" outline="0" fieldPosition="0">
        <references count="2">
          <reference field="4294967294" count="1" selected="0">
            <x v="0"/>
          </reference>
          <reference field="0" count="1" selected="0">
            <x v="2"/>
          </reference>
        </references>
      </pivotArea>
    </chartFormat>
    <chartFormat chart="2" format="39" series="1">
      <pivotArea type="data" outline="0" fieldPosition="0">
        <references count="2">
          <reference field="4294967294" count="1" selected="0">
            <x v="0"/>
          </reference>
          <reference field="0" count="1" selected="0">
            <x v="3"/>
          </reference>
        </references>
      </pivotArea>
    </chartFormat>
    <chartFormat chart="2" format="40" series="1">
      <pivotArea type="data" outline="0" fieldPosition="0">
        <references count="2">
          <reference field="4294967294" count="1" selected="0">
            <x v="1"/>
          </reference>
          <reference field="0" count="1" selected="0">
            <x v="4"/>
          </reference>
        </references>
      </pivotArea>
    </chartFormat>
    <chartFormat chart="2" format="42" series="1">
      <pivotArea type="data" outline="0" fieldPosition="0">
        <references count="2">
          <reference field="4294967294" count="1" selected="0">
            <x v="1"/>
          </reference>
          <reference field="0" count="1" selected="0">
            <x v="1"/>
          </reference>
        </references>
      </pivotArea>
    </chartFormat>
    <chartFormat chart="2" format="43" series="1">
      <pivotArea type="data" outline="0" fieldPosition="0">
        <references count="2">
          <reference field="4294967294" count="1" selected="0">
            <x v="1"/>
          </reference>
          <reference field="0" count="1" selected="0">
            <x v="2"/>
          </reference>
        </references>
      </pivotArea>
    </chartFormat>
    <chartFormat chart="2" format="44" series="1">
      <pivotArea type="data" outline="0" fieldPosition="0">
        <references count="2">
          <reference field="4294967294" count="1" selected="0">
            <x v="1"/>
          </reference>
          <reference field="0" count="1" selected="0">
            <x v="3"/>
          </reference>
        </references>
      </pivotArea>
    </chartFormat>
    <chartFormat chart="2" format="45" series="1">
      <pivotArea type="data" outline="0" fieldPosition="0">
        <references count="2">
          <reference field="4294967294" count="1" selected="0">
            <x v="0"/>
          </reference>
          <reference field="0" count="1" selected="0">
            <x v="0"/>
          </reference>
        </references>
      </pivotArea>
    </chartFormat>
    <chartFormat chart="2" format="46" series="1">
      <pivotArea type="data" outline="0" fieldPosition="0">
        <references count="2">
          <reference field="4294967294" count="1" selected="0">
            <x v="1"/>
          </reference>
          <reference field="0" count="1" selected="0">
            <x v="0"/>
          </reference>
        </references>
      </pivotArea>
    </chartFormat>
    <chartFormat chart="2" format="47" series="1">
      <pivotArea type="data" outline="0" fieldPosition="0">
        <references count="2">
          <reference field="4294967294" count="1" selected="0">
            <x v="0"/>
          </reference>
          <reference field="0" count="1" selected="0">
            <x v="6"/>
          </reference>
        </references>
      </pivotArea>
    </chartFormat>
    <chartFormat chart="2" format="48" series="1">
      <pivotArea type="data" outline="0" fieldPosition="0">
        <references count="2">
          <reference field="4294967294" count="1" selected="0">
            <x v="1"/>
          </reference>
          <reference field="0" count="1" selected="0">
            <x v="6"/>
          </reference>
        </references>
      </pivotArea>
    </chartFormat>
    <chartFormat chart="2" format="51" series="1">
      <pivotArea type="data" outline="0" fieldPosition="0">
        <references count="2">
          <reference field="4294967294" count="1" selected="0">
            <x v="0"/>
          </reference>
          <reference field="0" count="1" selected="0">
            <x v="5"/>
          </reference>
        </references>
      </pivotArea>
    </chartFormat>
    <chartFormat chart="2" format="52" series="1">
      <pivotArea type="data" outline="0" fieldPosition="0">
        <references count="2">
          <reference field="4294967294" count="1" selected="0">
            <x v="1"/>
          </reference>
          <reference field="0" count="1" selected="0">
            <x v="5"/>
          </reference>
        </references>
      </pivotArea>
    </chartFormat>
    <chartFormat chart="2" format="53" series="1">
      <pivotArea type="data" outline="0" fieldPosition="0">
        <references count="2">
          <reference field="4294967294" count="1" selected="0">
            <x v="0"/>
          </reference>
          <reference field="0" count="1" selected="0">
            <x v="7"/>
          </reference>
        </references>
      </pivotArea>
    </chartFormat>
    <chartFormat chart="2" format="54" series="1">
      <pivotArea type="data" outline="0" fieldPosition="0">
        <references count="2">
          <reference field="4294967294" count="1" selected="0">
            <x v="1"/>
          </reference>
          <reference field="0" count="1" selected="0">
            <x v="7"/>
          </reference>
        </references>
      </pivotArea>
    </chartFormat>
    <chartFormat chart="2" format="55" series="1">
      <pivotArea type="data" outline="0" fieldPosition="0">
        <references count="2">
          <reference field="4294967294" count="1" selected="0">
            <x v="0"/>
          </reference>
          <reference field="0" count="1" selected="0">
            <x v="8"/>
          </reference>
        </references>
      </pivotArea>
    </chartFormat>
    <chartFormat chart="2" format="56" series="1">
      <pivotArea type="data" outline="0" fieldPosition="0">
        <references count="2">
          <reference field="4294967294" count="1" selected="0">
            <x v="1"/>
          </reference>
          <reference field="0" count="1" selected="0">
            <x v="8"/>
          </reference>
        </references>
      </pivotArea>
    </chartFormat>
    <chartFormat chart="2" format="57" series="1">
      <pivotArea type="data" outline="0" fieldPosition="0">
        <references count="2">
          <reference field="4294967294" count="1" selected="0">
            <x v="0"/>
          </reference>
          <reference field="0" count="1" selected="0">
            <x v="9"/>
          </reference>
        </references>
      </pivotArea>
    </chartFormat>
    <chartFormat chart="2" format="58" series="1">
      <pivotArea type="data" outline="0" fieldPosition="0">
        <references count="2">
          <reference field="4294967294" count="1" selected="0">
            <x v="1"/>
          </reference>
          <reference field="0" count="1" selected="0">
            <x v="9"/>
          </reference>
        </references>
      </pivotArea>
    </chartFormat>
  </chartFormat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29607338-DA1A-4A55-B1AD-052239472E36}" name="PivotTable2" cacheId="45" applyNumberFormats="0" applyBorderFormats="0" applyFontFormats="0" applyPatternFormats="0" applyAlignmentFormats="0" applyWidthHeightFormats="1" dataCaption="Values" errorCaption="N/A" showError="1" updatedVersion="8" minRefreshableVersion="3" colGrandTotals="0" itemPrintTitles="1" createdVersion="4" indent="0" compact="0" compactData="0" gridDropZones="1" multipleFieldFilters="0" chartFormat="4">
  <location ref="B5:K19" firstHeaderRow="1" firstDataRow="2" firstDataCol="1" rowPageCount="1" colPageCount="1"/>
  <pivotFields count="17">
    <pivotField axis="axisCol" compact="0" outline="0" showAll="0" sortType="ascending">
      <items count="12">
        <item x="0"/>
        <item x="1"/>
        <item x="2"/>
        <item x="3"/>
        <item x="4"/>
        <item m="1" x="10"/>
        <item x="5"/>
        <item x="6"/>
        <item x="7"/>
        <item x="8"/>
        <item x="9"/>
        <item t="default"/>
      </items>
    </pivotField>
    <pivotField compact="0" numFmtId="3" outline="0" showAll="0" defaultSubtotal="0"/>
    <pivotField axis="axisRow" compact="0" outline="0" showAll="0" defaultSubtotal="0">
      <items count="13">
        <item x="0"/>
        <item x="1"/>
        <item x="2"/>
        <item x="3"/>
        <item x="4"/>
        <item x="5"/>
        <item x="6"/>
        <item x="7"/>
        <item x="8"/>
        <item x="9"/>
        <item x="10"/>
        <item x="11"/>
        <item x="12"/>
      </items>
    </pivotField>
    <pivotField compact="0" outline="0" showAll="0" defaultSubtotal="0"/>
    <pivotField compact="0" outline="0" showAll="0" defaultSubtotal="0"/>
    <pivotField compact="0" outline="0" showAll="0" defaultSubtota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114">
        <item x="27"/>
        <item x="49"/>
        <item x="31"/>
        <item x="64"/>
        <item x="63"/>
        <item x="51"/>
        <item x="68"/>
        <item x="88"/>
        <item x="2"/>
        <item x="50"/>
        <item x="19"/>
        <item x="71"/>
        <item x="87"/>
        <item x="16"/>
        <item x="21"/>
        <item x="0"/>
        <item x="83"/>
        <item x="65"/>
        <item x="66"/>
        <item m="1" x="108"/>
        <item x="8"/>
        <item x="34"/>
        <item x="32"/>
        <item x="3"/>
        <item x="33"/>
        <item x="9"/>
        <item x="29"/>
        <item x="4"/>
        <item x="80"/>
        <item x="5"/>
        <item x="42"/>
        <item x="84"/>
        <item x="28"/>
        <item x="38"/>
        <item x="43"/>
        <item x="7"/>
        <item x="15"/>
        <item x="18"/>
        <item x="52"/>
        <item x="44"/>
        <item x="12"/>
        <item x="82"/>
        <item x="76"/>
        <item x="24"/>
        <item x="23"/>
        <item x="25"/>
        <item x="22"/>
        <item x="30"/>
        <item x="35"/>
        <item x="58"/>
        <item x="53"/>
        <item x="54"/>
        <item x="78"/>
        <item x="20"/>
        <item x="59"/>
        <item x="70"/>
        <item x="67"/>
        <item x="6"/>
        <item x="10"/>
        <item x="75"/>
        <item x="26"/>
        <item x="60"/>
        <item x="11"/>
        <item x="36"/>
        <item x="55"/>
        <item m="1" x="109"/>
        <item m="1" x="110"/>
        <item x="81"/>
        <item x="77"/>
        <item x="40"/>
        <item x="73"/>
        <item x="74"/>
        <item x="13"/>
        <item x="57"/>
        <item x="47"/>
        <item x="90"/>
        <item x="39"/>
        <item x="14"/>
        <item x="17"/>
        <item x="46"/>
        <item x="45"/>
        <item x="69"/>
        <item x="89"/>
        <item x="56"/>
        <item x="72"/>
        <item x="79"/>
        <item x="41"/>
        <item x="37"/>
        <item x="48"/>
        <item x="85"/>
        <item x="91"/>
        <item x="86"/>
        <item x="93"/>
        <item x="94"/>
        <item x="106"/>
        <item x="92"/>
        <item m="1" x="111"/>
        <item m="1" x="112"/>
        <item x="101"/>
        <item x="1"/>
        <item x="61"/>
        <item x="62"/>
        <item x="99"/>
        <item m="1" x="107"/>
        <item x="95"/>
        <item x="96"/>
        <item x="97"/>
        <item x="98"/>
        <item x="100"/>
        <item x="102"/>
        <item x="103"/>
        <item x="104"/>
        <item x="105"/>
        <item t="default"/>
      </items>
    </pivotField>
    <pivotField dataField="1"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1">
    <field x="2"/>
  </rowFields>
  <rowItems count="13">
    <i>
      <x/>
    </i>
    <i>
      <x v="1"/>
    </i>
    <i>
      <x v="2"/>
    </i>
    <i>
      <x v="3"/>
    </i>
    <i>
      <x v="4"/>
    </i>
    <i>
      <x v="5"/>
    </i>
    <i>
      <x v="6"/>
    </i>
    <i>
      <x v="7"/>
    </i>
    <i>
      <x v="8"/>
    </i>
    <i>
      <x v="9"/>
    </i>
    <i>
      <x v="10"/>
    </i>
    <i>
      <x v="11"/>
    </i>
    <i t="grand">
      <x/>
    </i>
  </rowItems>
  <colFields count="1">
    <field x="0"/>
  </colFields>
  <colItems count="9">
    <i>
      <x/>
    </i>
    <i>
      <x v="1"/>
    </i>
    <i>
      <x v="2"/>
    </i>
    <i>
      <x v="3"/>
    </i>
    <i>
      <x v="4"/>
    </i>
    <i>
      <x v="6"/>
    </i>
    <i>
      <x v="7"/>
    </i>
    <i>
      <x v="8"/>
    </i>
    <i>
      <x v="9"/>
    </i>
  </colItems>
  <pageFields count="1">
    <pageField fld="13" item="15" hier="-1"/>
  </pageFields>
  <dataFields count="1">
    <dataField name="Pct No Ref " fld="14" subtotal="average" baseField="2" baseItem="5"/>
  </dataFields>
  <formats count="6">
    <format dxfId="6">
      <pivotArea type="all" dataOnly="0" outline="0" fieldPosition="0"/>
    </format>
    <format dxfId="5">
      <pivotArea type="all" dataOnly="0" outline="0" fieldPosition="0"/>
    </format>
    <format dxfId="4">
      <pivotArea outline="0" fieldPosition="0">
        <references count="1">
          <reference field="2" count="12" selected="0">
            <x v="0"/>
            <x v="1"/>
            <x v="2"/>
            <x v="3"/>
            <x v="4"/>
            <x v="5"/>
            <x v="6"/>
            <x v="7"/>
            <x v="8"/>
            <x v="9"/>
            <x v="10"/>
            <x v="11"/>
          </reference>
        </references>
      </pivotArea>
    </format>
    <format dxfId="3">
      <pivotArea dataOnly="0" labelOnly="1" outline="0" fieldPosition="0">
        <references count="1">
          <reference field="0" count="1">
            <x v="6"/>
          </reference>
        </references>
      </pivotArea>
    </format>
    <format dxfId="2">
      <pivotArea outline="0" fieldPosition="0">
        <references count="2">
          <reference field="0" count="1" selected="0">
            <x v="6"/>
          </reference>
          <reference field="2" count="12" selected="0">
            <x v="0"/>
            <x v="1"/>
            <x v="2"/>
            <x v="3"/>
            <x v="4"/>
            <x v="5"/>
            <x v="6"/>
            <x v="7"/>
            <x v="8"/>
            <x v="9"/>
            <x v="10"/>
            <x v="11"/>
          </reference>
        </references>
      </pivotArea>
    </format>
    <format dxfId="1">
      <pivotArea dataOnly="0" labelOnly="1" outline="0" fieldPosition="0">
        <references count="1">
          <reference field="0" count="1">
            <x v="7"/>
          </reference>
        </references>
      </pivotArea>
    </format>
  </formats>
  <chartFormats count="10">
    <chartFormat chart="3" format="45" series="1">
      <pivotArea type="data" outline="0" fieldPosition="0">
        <references count="2">
          <reference field="4294967294" count="1" selected="0">
            <x v="0"/>
          </reference>
          <reference field="0" count="1" selected="0">
            <x v="4"/>
          </reference>
        </references>
      </pivotArea>
    </chartFormat>
    <chartFormat chart="3" format="47" series="1">
      <pivotArea type="data" outline="0" fieldPosition="0">
        <references count="2">
          <reference field="4294967294" count="1" selected="0">
            <x v="0"/>
          </reference>
          <reference field="0" count="1" selected="0">
            <x v="1"/>
          </reference>
        </references>
      </pivotArea>
    </chartFormat>
    <chartFormat chart="3" format="48" series="1">
      <pivotArea type="data" outline="0" fieldPosition="0">
        <references count="2">
          <reference field="4294967294" count="1" selected="0">
            <x v="0"/>
          </reference>
          <reference field="0" count="1" selected="0">
            <x v="2"/>
          </reference>
        </references>
      </pivotArea>
    </chartFormat>
    <chartFormat chart="3" format="49" series="1">
      <pivotArea type="data" outline="0" fieldPosition="0">
        <references count="2">
          <reference field="4294967294" count="1" selected="0">
            <x v="0"/>
          </reference>
          <reference field="0" count="1" selected="0">
            <x v="3"/>
          </reference>
        </references>
      </pivotArea>
    </chartFormat>
    <chartFormat chart="3" format="52" series="1">
      <pivotArea type="data" outline="0" fieldPosition="0">
        <references count="2">
          <reference field="4294967294" count="1" selected="0">
            <x v="0"/>
          </reference>
          <reference field="0" count="1" selected="0">
            <x v="0"/>
          </reference>
        </references>
      </pivotArea>
    </chartFormat>
    <chartFormat chart="3" format="58" series="1">
      <pivotArea type="data" outline="0" fieldPosition="0">
        <references count="2">
          <reference field="4294967294" count="1" selected="0">
            <x v="0"/>
          </reference>
          <reference field="0" count="1" selected="0">
            <x v="6"/>
          </reference>
        </references>
      </pivotArea>
    </chartFormat>
    <chartFormat chart="3" format="60" series="1">
      <pivotArea type="data" outline="0" fieldPosition="0">
        <references count="2">
          <reference field="4294967294" count="1" selected="0">
            <x v="0"/>
          </reference>
          <reference field="0" count="1" selected="0">
            <x v="5"/>
          </reference>
        </references>
      </pivotArea>
    </chartFormat>
    <chartFormat chart="3" format="61" series="1">
      <pivotArea type="data" outline="0" fieldPosition="0">
        <references count="2">
          <reference field="4294967294" count="1" selected="0">
            <x v="0"/>
          </reference>
          <reference field="0" count="1" selected="0">
            <x v="7"/>
          </reference>
        </references>
      </pivotArea>
    </chartFormat>
    <chartFormat chart="3" format="62" series="1">
      <pivotArea type="data" outline="0" fieldPosition="0">
        <references count="2">
          <reference field="4294967294" count="1" selected="0">
            <x v="0"/>
          </reference>
          <reference field="0" count="1" selected="0">
            <x v="8"/>
          </reference>
        </references>
      </pivotArea>
    </chartFormat>
    <chartFormat chart="3" format="65" series="1">
      <pivotArea type="data" outline="0" fieldPosition="0">
        <references count="2">
          <reference field="4294967294" count="1" selected="0">
            <x v="0"/>
          </reference>
          <reference field="0" count="1" selected="0">
            <x v="9"/>
          </reference>
        </references>
      </pivotArea>
    </chartFormat>
  </chartFormat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RU@eurocontrol.in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pivotTable" Target="../pivotTables/pivotTable3.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pivotTable" Target="../pivotTables/pivotTable4.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7.bin"/><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theme="4"/>
  </sheetPr>
  <dimension ref="D1:N12"/>
  <sheetViews>
    <sheetView showGridLines="0" showRowColHeaders="0" topLeftCell="A2" workbookViewId="0">
      <selection activeCell="E25" sqref="E25"/>
    </sheetView>
  </sheetViews>
  <sheetFormatPr defaultRowHeight="12.75" x14ac:dyDescent="0.2"/>
  <sheetData>
    <row r="1" spans="4:14" x14ac:dyDescent="0.2">
      <c r="D1" t="s">
        <v>189</v>
      </c>
    </row>
    <row r="2" spans="4:14" x14ac:dyDescent="0.2">
      <c r="H2" t="s">
        <v>189</v>
      </c>
    </row>
    <row r="3" spans="4:14" x14ac:dyDescent="0.2">
      <c r="E3" t="s">
        <v>189</v>
      </c>
      <c r="L3" t="s">
        <v>189</v>
      </c>
      <c r="N3" t="s">
        <v>189</v>
      </c>
    </row>
    <row r="6" spans="4:14" x14ac:dyDescent="0.2">
      <c r="L6" t="s">
        <v>189</v>
      </c>
    </row>
    <row r="7" spans="4:14" x14ac:dyDescent="0.2">
      <c r="E7" t="s">
        <v>189</v>
      </c>
    </row>
    <row r="12" spans="4:14" x14ac:dyDescent="0.2">
      <c r="M12" t="s">
        <v>189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4.9989318521683403E-2"/>
  </sheetPr>
  <dimension ref="B2:I26"/>
  <sheetViews>
    <sheetView showGridLines="0" showRowColHeaders="0" tabSelected="1" workbookViewId="0">
      <selection activeCell="I16" sqref="I16"/>
    </sheetView>
  </sheetViews>
  <sheetFormatPr defaultRowHeight="12.75" x14ac:dyDescent="0.2"/>
  <cols>
    <col min="1" max="1" width="2.7109375" customWidth="1"/>
    <col min="2" max="2" width="22.140625" style="12" customWidth="1"/>
    <col min="3" max="3" width="19.5703125" style="12" customWidth="1"/>
    <col min="4" max="4" width="38.140625" style="12" customWidth="1"/>
    <col min="5" max="5" width="84" style="12" customWidth="1"/>
    <col min="6" max="6" width="15.42578125" bestFit="1" customWidth="1"/>
  </cols>
  <sheetData>
    <row r="2" spans="2:9" x14ac:dyDescent="0.2">
      <c r="B2" s="1" t="s">
        <v>91</v>
      </c>
      <c r="C2" s="2" t="s">
        <v>92</v>
      </c>
      <c r="D2" s="3"/>
      <c r="E2" s="12" t="s">
        <v>189</v>
      </c>
    </row>
    <row r="3" spans="2:9" x14ac:dyDescent="0.2">
      <c r="B3" s="1" t="s">
        <v>190</v>
      </c>
      <c r="C3" s="4">
        <v>46309</v>
      </c>
      <c r="D3" s="3" t="s">
        <v>196</v>
      </c>
      <c r="E3" s="12" t="s">
        <v>456</v>
      </c>
    </row>
    <row r="4" spans="2:9" x14ac:dyDescent="0.2">
      <c r="B4" s="1" t="s">
        <v>93</v>
      </c>
      <c r="C4" s="4">
        <v>43101</v>
      </c>
      <c r="D4" s="3"/>
      <c r="E4" s="12" t="s">
        <v>189</v>
      </c>
      <c r="H4" t="s">
        <v>189</v>
      </c>
    </row>
    <row r="5" spans="2:9" x14ac:dyDescent="0.2">
      <c r="B5" s="5" t="s">
        <v>94</v>
      </c>
      <c r="C5" s="4">
        <v>46265</v>
      </c>
      <c r="D5" s="3"/>
      <c r="E5" s="12" t="s">
        <v>189</v>
      </c>
      <c r="F5" t="s">
        <v>189</v>
      </c>
    </row>
    <row r="6" spans="2:9" x14ac:dyDescent="0.2">
      <c r="B6" s="5" t="s">
        <v>95</v>
      </c>
      <c r="C6" s="4" t="s">
        <v>96</v>
      </c>
      <c r="D6" s="3"/>
      <c r="E6" s="12" t="s">
        <v>189</v>
      </c>
      <c r="I6" t="s">
        <v>456</v>
      </c>
    </row>
    <row r="7" spans="2:9" x14ac:dyDescent="0.2">
      <c r="B7" s="5" t="s">
        <v>97</v>
      </c>
      <c r="C7" s="2" t="s">
        <v>191</v>
      </c>
      <c r="D7" s="3"/>
      <c r="E7" s="12" t="s">
        <v>189</v>
      </c>
      <c r="F7" t="s">
        <v>189</v>
      </c>
    </row>
    <row r="8" spans="2:9" x14ac:dyDescent="0.2">
      <c r="I8" t="s">
        <v>456</v>
      </c>
    </row>
    <row r="9" spans="2:9" x14ac:dyDescent="0.2">
      <c r="B9" s="6" t="s">
        <v>100</v>
      </c>
      <c r="C9" s="7" t="s">
        <v>91</v>
      </c>
      <c r="D9" s="7" t="s">
        <v>176</v>
      </c>
      <c r="E9" s="7" t="s">
        <v>177</v>
      </c>
      <c r="F9" s="7" t="s">
        <v>101</v>
      </c>
    </row>
    <row r="10" spans="2:9" x14ac:dyDescent="0.2">
      <c r="B10" s="8" t="s">
        <v>43</v>
      </c>
      <c r="C10" s="9" t="s">
        <v>178</v>
      </c>
      <c r="D10" s="10" t="s">
        <v>43</v>
      </c>
      <c r="E10" s="11" t="s">
        <v>102</v>
      </c>
      <c r="F10" s="26">
        <v>2014</v>
      </c>
    </row>
    <row r="11" spans="2:9" x14ac:dyDescent="0.2">
      <c r="B11" s="8" t="s">
        <v>2</v>
      </c>
      <c r="C11" s="9" t="s">
        <v>178</v>
      </c>
      <c r="D11" s="10" t="s">
        <v>2</v>
      </c>
      <c r="E11" s="11" t="s">
        <v>103</v>
      </c>
      <c r="F11" s="26">
        <v>1</v>
      </c>
    </row>
    <row r="12" spans="2:9" x14ac:dyDescent="0.2">
      <c r="B12" s="8" t="s">
        <v>143</v>
      </c>
      <c r="C12" s="9" t="s">
        <v>178</v>
      </c>
      <c r="D12" s="10" t="s">
        <v>143</v>
      </c>
      <c r="E12" s="11" t="s">
        <v>104</v>
      </c>
      <c r="F12" s="26" t="s">
        <v>10</v>
      </c>
    </row>
    <row r="13" spans="2:9" x14ac:dyDescent="0.2">
      <c r="B13" s="8" t="s">
        <v>107</v>
      </c>
      <c r="C13" s="9" t="s">
        <v>178</v>
      </c>
      <c r="D13" s="10" t="s">
        <v>107</v>
      </c>
      <c r="E13" s="11" t="s">
        <v>108</v>
      </c>
      <c r="F13" s="27" t="s">
        <v>5</v>
      </c>
    </row>
    <row r="14" spans="2:9" x14ac:dyDescent="0.2">
      <c r="B14" s="8" t="s">
        <v>105</v>
      </c>
      <c r="C14" s="9" t="s">
        <v>179</v>
      </c>
      <c r="D14" s="10" t="s">
        <v>105</v>
      </c>
      <c r="E14" s="11" t="s">
        <v>106</v>
      </c>
      <c r="F14" s="26" t="s">
        <v>90</v>
      </c>
    </row>
    <row r="15" spans="2:9" x14ac:dyDescent="0.2">
      <c r="B15" s="8" t="s">
        <v>175</v>
      </c>
      <c r="C15" s="13" t="s">
        <v>179</v>
      </c>
      <c r="D15" s="10" t="s">
        <v>175</v>
      </c>
      <c r="E15" s="11" t="s">
        <v>180</v>
      </c>
      <c r="F15" s="27" t="s">
        <v>114</v>
      </c>
    </row>
    <row r="16" spans="2:9" x14ac:dyDescent="0.2">
      <c r="B16" s="8" t="s">
        <v>337</v>
      </c>
      <c r="C16" s="13" t="s">
        <v>345</v>
      </c>
      <c r="D16" s="10" t="s">
        <v>337</v>
      </c>
      <c r="E16" s="11" t="s">
        <v>362</v>
      </c>
      <c r="F16" s="26">
        <v>6472</v>
      </c>
    </row>
    <row r="17" spans="2:6" x14ac:dyDescent="0.2">
      <c r="B17" s="8" t="s">
        <v>338</v>
      </c>
      <c r="C17" s="13" t="s">
        <v>345</v>
      </c>
      <c r="D17" s="10" t="s">
        <v>338</v>
      </c>
      <c r="E17" s="11" t="s">
        <v>363</v>
      </c>
      <c r="F17" s="26">
        <v>6328</v>
      </c>
    </row>
    <row r="18" spans="2:6" x14ac:dyDescent="0.2">
      <c r="B18" s="8" t="s">
        <v>339</v>
      </c>
      <c r="C18" s="13" t="s">
        <v>345</v>
      </c>
      <c r="D18" s="10" t="s">
        <v>339</v>
      </c>
      <c r="E18" s="11" t="s">
        <v>364</v>
      </c>
      <c r="F18" s="26">
        <v>264</v>
      </c>
    </row>
    <row r="19" spans="2:6" x14ac:dyDescent="0.2">
      <c r="B19" s="28" t="s">
        <v>340</v>
      </c>
      <c r="C19" s="13" t="s">
        <v>345</v>
      </c>
      <c r="D19" s="10" t="s">
        <v>340</v>
      </c>
      <c r="E19" s="11" t="s">
        <v>365</v>
      </c>
      <c r="F19" s="26">
        <v>6064</v>
      </c>
    </row>
    <row r="20" spans="2:6" x14ac:dyDescent="0.2">
      <c r="B20" s="28" t="s">
        <v>341</v>
      </c>
      <c r="C20" s="13" t="s">
        <v>345</v>
      </c>
      <c r="D20" s="10" t="s">
        <v>341</v>
      </c>
      <c r="E20" s="11" t="s">
        <v>366</v>
      </c>
      <c r="F20" s="25">
        <v>48260.4</v>
      </c>
    </row>
    <row r="21" spans="2:6" x14ac:dyDescent="0.2">
      <c r="B21" s="28" t="s">
        <v>342</v>
      </c>
      <c r="C21" s="13" t="s">
        <v>345</v>
      </c>
      <c r="D21" s="10" t="s">
        <v>342</v>
      </c>
      <c r="E21" s="11" t="s">
        <v>367</v>
      </c>
      <c r="F21" s="25">
        <v>1718.6</v>
      </c>
    </row>
    <row r="22" spans="2:6" x14ac:dyDescent="0.2">
      <c r="B22" s="28" t="s">
        <v>344</v>
      </c>
      <c r="C22" s="13" t="s">
        <v>179</v>
      </c>
      <c r="D22" s="10" t="s">
        <v>344</v>
      </c>
      <c r="E22" s="11" t="s">
        <v>347</v>
      </c>
      <c r="F22" s="29" t="s">
        <v>348</v>
      </c>
    </row>
    <row r="23" spans="2:6" x14ac:dyDescent="0.2">
      <c r="B23" s="28" t="s">
        <v>343</v>
      </c>
      <c r="C23" s="13" t="s">
        <v>179</v>
      </c>
      <c r="D23" s="10" t="s">
        <v>343</v>
      </c>
      <c r="E23" s="11" t="s">
        <v>346</v>
      </c>
      <c r="F23" s="26" t="s">
        <v>218</v>
      </c>
    </row>
    <row r="24" spans="2:6" x14ac:dyDescent="0.2">
      <c r="B24" s="15"/>
      <c r="C24" s="16"/>
      <c r="D24" s="17" t="s">
        <v>360</v>
      </c>
      <c r="E24" s="33" t="s">
        <v>355</v>
      </c>
      <c r="F24" s="16"/>
    </row>
    <row r="25" spans="2:6" x14ac:dyDescent="0.2">
      <c r="B25" s="15"/>
      <c r="C25" s="16"/>
      <c r="D25" s="17" t="s">
        <v>361</v>
      </c>
      <c r="E25" s="33" t="s">
        <v>356</v>
      </c>
      <c r="F25" s="16"/>
    </row>
    <row r="26" spans="2:6" x14ac:dyDescent="0.2">
      <c r="B26" s="15"/>
      <c r="C26" s="16"/>
      <c r="D26" s="17" t="s">
        <v>357</v>
      </c>
      <c r="E26" s="33" t="s">
        <v>358</v>
      </c>
      <c r="F26" s="16"/>
    </row>
  </sheetData>
  <hyperlinks>
    <hyperlink ref="C6" location="META!A1" display="Click here for meta data" xr:uid="{00000000-0004-0000-0100-000000000000}"/>
    <hyperlink ref="C7" r:id="rId1" display="PRU@eurocontrol.int" xr:uid="{00000000-0004-0000-0100-000001000000}"/>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2FC4F-A6EE-447F-B9DC-D18E9630E668}">
  <sheetPr>
    <tabColor theme="2" tint="-9.9978637043366805E-2"/>
  </sheetPr>
  <dimension ref="A1:K119"/>
  <sheetViews>
    <sheetView showGridLines="0" showRowColHeaders="0" workbookViewId="0">
      <pane ySplit="5" topLeftCell="A6" activePane="bottomLeft" state="frozen"/>
      <selection pane="bottomLeft" activeCell="C20" sqref="C6:C107"/>
      <pivotSelection pane="topRight" showHeader="1" axis="axisRow" dimension="2" activeRow="19" activeCol="2" previousRow="19" previousCol="2" click="1" r:id="rId1">
        <pivotArea dataOnly="0" labelOnly="1" outline="0" fieldPosition="0">
          <references count="1">
            <reference field="4" count="0"/>
          </references>
        </pivotArea>
      </pivotSelection>
    </sheetView>
  </sheetViews>
  <sheetFormatPr defaultColWidth="9.140625" defaultRowHeight="12" x14ac:dyDescent="0.2"/>
  <cols>
    <col min="1" max="1" width="14.85546875" style="20" bestFit="1" customWidth="1"/>
    <col min="2" max="2" width="18" style="20" bestFit="1" customWidth="1"/>
    <col min="3" max="3" width="31.28515625" style="20" bestFit="1" customWidth="1"/>
    <col min="4" max="4" width="19.42578125" style="20" customWidth="1"/>
    <col min="5" max="5" width="9.140625" style="20" hidden="1" customWidth="1"/>
    <col min="6" max="10" width="0" style="20" hidden="1" customWidth="1"/>
    <col min="11" max="16384" width="9.140625" style="20"/>
  </cols>
  <sheetData>
    <row r="1" spans="1:11" x14ac:dyDescent="0.2">
      <c r="A1" s="42" t="s">
        <v>43</v>
      </c>
      <c r="B1" s="39" t="s">
        <v>445</v>
      </c>
    </row>
    <row r="2" spans="1:11" x14ac:dyDescent="0.2">
      <c r="A2" s="42" t="s">
        <v>143</v>
      </c>
      <c r="B2" s="39" t="s">
        <v>13</v>
      </c>
      <c r="K2" s="20" t="s">
        <v>189</v>
      </c>
    </row>
    <row r="4" spans="1:11" x14ac:dyDescent="0.2">
      <c r="A4" s="43"/>
      <c r="B4" s="43"/>
      <c r="C4" s="43"/>
      <c r="D4" s="43"/>
      <c r="E4" s="39"/>
      <c r="F4" s="39"/>
      <c r="G4" s="39"/>
      <c r="H4" s="39"/>
      <c r="I4" s="39"/>
      <c r="J4" s="39"/>
    </row>
    <row r="5" spans="1:11" x14ac:dyDescent="0.2">
      <c r="A5" s="44" t="s">
        <v>107</v>
      </c>
      <c r="B5" s="44" t="s">
        <v>175</v>
      </c>
      <c r="C5" s="44" t="s">
        <v>105</v>
      </c>
      <c r="D5" s="44" t="s">
        <v>344</v>
      </c>
      <c r="E5" s="39"/>
      <c r="F5" s="39"/>
      <c r="G5" s="39"/>
      <c r="H5" s="39"/>
      <c r="I5" s="39"/>
      <c r="J5" s="39"/>
    </row>
    <row r="6" spans="1:11" x14ac:dyDescent="0.2">
      <c r="A6" s="40" t="s">
        <v>412</v>
      </c>
      <c r="B6" s="40" t="s">
        <v>414</v>
      </c>
      <c r="C6" s="40" t="s">
        <v>413</v>
      </c>
      <c r="D6" s="40" t="s">
        <v>353</v>
      </c>
      <c r="E6" s="39"/>
      <c r="F6" s="39"/>
      <c r="G6" s="39"/>
      <c r="H6" s="39"/>
      <c r="I6" s="39"/>
      <c r="J6" s="39"/>
    </row>
    <row r="7" spans="1:11" x14ac:dyDescent="0.2">
      <c r="A7" s="40" t="s">
        <v>5</v>
      </c>
      <c r="B7" s="40" t="s">
        <v>114</v>
      </c>
      <c r="C7" s="40" t="s">
        <v>90</v>
      </c>
      <c r="D7" s="40" t="s">
        <v>353</v>
      </c>
      <c r="E7" s="39"/>
      <c r="F7" s="39"/>
      <c r="G7" s="39"/>
      <c r="H7" s="39"/>
      <c r="I7" s="39"/>
      <c r="J7" s="39"/>
    </row>
    <row r="8" spans="1:11" x14ac:dyDescent="0.2">
      <c r="A8" s="40" t="s">
        <v>192</v>
      </c>
      <c r="B8" s="39" t="s">
        <v>114</v>
      </c>
      <c r="C8" s="40" t="s">
        <v>416</v>
      </c>
      <c r="D8" s="40" t="s">
        <v>353</v>
      </c>
      <c r="E8" s="39"/>
      <c r="F8" s="39"/>
      <c r="G8" s="39"/>
      <c r="H8" s="39"/>
      <c r="I8" s="39"/>
      <c r="J8" s="39"/>
    </row>
    <row r="9" spans="1:11" x14ac:dyDescent="0.2">
      <c r="A9" s="40" t="s">
        <v>21</v>
      </c>
      <c r="B9" s="40" t="s">
        <v>115</v>
      </c>
      <c r="C9" s="40" t="s">
        <v>249</v>
      </c>
      <c r="D9" s="40" t="s">
        <v>353</v>
      </c>
      <c r="E9" s="39"/>
      <c r="F9" s="39"/>
      <c r="G9" s="39"/>
      <c r="H9" s="39"/>
      <c r="I9" s="39"/>
      <c r="J9" s="39"/>
    </row>
    <row r="10" spans="1:11" x14ac:dyDescent="0.2">
      <c r="A10" s="40" t="s">
        <v>225</v>
      </c>
      <c r="B10" s="39" t="s">
        <v>115</v>
      </c>
      <c r="C10" s="40" t="s">
        <v>226</v>
      </c>
      <c r="D10" s="40" t="s">
        <v>348</v>
      </c>
      <c r="E10" s="39"/>
      <c r="F10" s="39"/>
      <c r="G10" s="39"/>
      <c r="H10" s="39"/>
      <c r="I10" s="39"/>
      <c r="J10" s="39"/>
    </row>
    <row r="11" spans="1:11" x14ac:dyDescent="0.2">
      <c r="A11" s="40" t="s">
        <v>199</v>
      </c>
      <c r="B11" s="39" t="s">
        <v>115</v>
      </c>
      <c r="C11" s="40" t="s">
        <v>200</v>
      </c>
      <c r="D11" s="40" t="s">
        <v>370</v>
      </c>
      <c r="E11" s="39"/>
      <c r="F11" s="39"/>
      <c r="G11" s="39"/>
      <c r="H11" s="39"/>
      <c r="I11" s="39"/>
      <c r="J11" s="39"/>
    </row>
    <row r="12" spans="1:11" x14ac:dyDescent="0.2">
      <c r="A12" s="40" t="s">
        <v>26</v>
      </c>
      <c r="B12" s="39" t="s">
        <v>115</v>
      </c>
      <c r="C12" s="40" t="s">
        <v>9</v>
      </c>
      <c r="D12" s="40" t="s">
        <v>353</v>
      </c>
      <c r="E12" s="39"/>
      <c r="F12" s="39"/>
      <c r="G12" s="39"/>
      <c r="H12" s="39"/>
      <c r="I12" s="39"/>
      <c r="J12" s="39"/>
    </row>
    <row r="13" spans="1:11" x14ac:dyDescent="0.2">
      <c r="A13" s="40" t="s">
        <v>217</v>
      </c>
      <c r="B13" s="39" t="s">
        <v>115</v>
      </c>
      <c r="C13" s="45" t="s">
        <v>448</v>
      </c>
      <c r="D13" s="45" t="s">
        <v>353</v>
      </c>
      <c r="E13" s="39"/>
      <c r="F13" s="39"/>
      <c r="G13" s="39"/>
      <c r="H13" s="39"/>
      <c r="I13" s="39"/>
      <c r="J13" s="39"/>
    </row>
    <row r="14" spans="1:11" x14ac:dyDescent="0.2">
      <c r="A14" s="40" t="s">
        <v>25</v>
      </c>
      <c r="B14" s="39" t="s">
        <v>115</v>
      </c>
      <c r="C14" s="40" t="s">
        <v>7</v>
      </c>
      <c r="D14" s="40" t="s">
        <v>353</v>
      </c>
      <c r="E14" s="39"/>
      <c r="F14" s="39"/>
      <c r="G14" s="39"/>
      <c r="H14" s="39"/>
      <c r="I14" s="39"/>
      <c r="J14" s="39"/>
    </row>
    <row r="15" spans="1:11" x14ac:dyDescent="0.2">
      <c r="A15" s="40" t="s">
        <v>82</v>
      </c>
      <c r="B15" s="39" t="s">
        <v>115</v>
      </c>
      <c r="C15" s="40" t="s">
        <v>162</v>
      </c>
      <c r="D15" s="40" t="s">
        <v>353</v>
      </c>
      <c r="E15" s="39"/>
      <c r="F15" s="39"/>
      <c r="G15" s="39"/>
      <c r="H15" s="39"/>
      <c r="I15" s="39"/>
      <c r="J15" s="39"/>
    </row>
    <row r="16" spans="1:11" x14ac:dyDescent="0.2">
      <c r="A16" s="40" t="s">
        <v>19</v>
      </c>
      <c r="B16" s="39" t="s">
        <v>115</v>
      </c>
      <c r="C16" s="40" t="s">
        <v>88</v>
      </c>
      <c r="D16" s="40" t="s">
        <v>353</v>
      </c>
      <c r="E16" s="39"/>
      <c r="F16" s="39"/>
      <c r="G16" s="39"/>
      <c r="H16" s="39"/>
      <c r="I16" s="39"/>
      <c r="J16" s="39"/>
    </row>
    <row r="17" spans="1:10" x14ac:dyDescent="0.2">
      <c r="A17" s="40" t="s">
        <v>77</v>
      </c>
      <c r="B17" s="39" t="s">
        <v>115</v>
      </c>
      <c r="C17" s="40" t="s">
        <v>69</v>
      </c>
      <c r="D17" s="40" t="s">
        <v>353</v>
      </c>
      <c r="E17" s="39"/>
      <c r="F17" s="39"/>
      <c r="G17" s="39"/>
      <c r="H17" s="39"/>
      <c r="I17" s="39"/>
      <c r="J17" s="39"/>
    </row>
    <row r="18" spans="1:10" x14ac:dyDescent="0.2">
      <c r="A18" s="40" t="s">
        <v>34</v>
      </c>
      <c r="B18" s="39" t="s">
        <v>115</v>
      </c>
      <c r="C18" s="40" t="s">
        <v>163</v>
      </c>
      <c r="D18" s="40" t="s">
        <v>353</v>
      </c>
      <c r="E18" s="39"/>
      <c r="F18" s="39"/>
      <c r="G18" s="39"/>
      <c r="H18" s="39"/>
      <c r="I18" s="39"/>
      <c r="J18" s="39"/>
    </row>
    <row r="19" spans="1:10" x14ac:dyDescent="0.2">
      <c r="A19" s="40" t="s">
        <v>128</v>
      </c>
      <c r="B19" s="39" t="s">
        <v>115</v>
      </c>
      <c r="C19" s="40" t="s">
        <v>183</v>
      </c>
      <c r="D19" s="41" t="s">
        <v>348</v>
      </c>
      <c r="E19" s="39"/>
      <c r="F19" s="39"/>
      <c r="G19" s="39"/>
      <c r="H19" s="39"/>
      <c r="I19" s="39"/>
      <c r="J19" s="39"/>
    </row>
    <row r="20" spans="1:10" x14ac:dyDescent="0.2">
      <c r="A20" s="40" t="s">
        <v>205</v>
      </c>
      <c r="B20" s="39" t="s">
        <v>115</v>
      </c>
      <c r="C20" s="40" t="s">
        <v>211</v>
      </c>
      <c r="D20" s="40" t="s">
        <v>353</v>
      </c>
      <c r="E20" s="39"/>
      <c r="F20" s="39"/>
      <c r="G20" s="39"/>
      <c r="H20" s="39"/>
      <c r="I20" s="39"/>
      <c r="J20" s="39"/>
    </row>
    <row r="21" spans="1:10" x14ac:dyDescent="0.2">
      <c r="A21" s="40" t="s">
        <v>68</v>
      </c>
      <c r="B21" s="39" t="s">
        <v>115</v>
      </c>
      <c r="C21" s="40" t="s">
        <v>8</v>
      </c>
      <c r="D21" s="40" t="s">
        <v>353</v>
      </c>
      <c r="E21" s="39"/>
      <c r="F21" s="39"/>
      <c r="G21" s="39"/>
      <c r="H21" s="39"/>
      <c r="I21" s="39"/>
      <c r="J21" s="39"/>
    </row>
    <row r="22" spans="1:10" x14ac:dyDescent="0.2">
      <c r="A22" s="40" t="s">
        <v>426</v>
      </c>
      <c r="B22" s="39" t="s">
        <v>115</v>
      </c>
      <c r="C22" s="40" t="s">
        <v>427</v>
      </c>
      <c r="D22" s="40" t="s">
        <v>348</v>
      </c>
      <c r="E22" s="39"/>
      <c r="F22" s="39"/>
      <c r="G22" s="39"/>
      <c r="H22" s="39"/>
      <c r="I22" s="39"/>
      <c r="J22" s="39"/>
    </row>
    <row r="23" spans="1:10" x14ac:dyDescent="0.2">
      <c r="A23" s="40" t="s">
        <v>129</v>
      </c>
      <c r="B23" s="39" t="s">
        <v>115</v>
      </c>
      <c r="C23" s="40" t="s">
        <v>152</v>
      </c>
      <c r="D23" s="40" t="s">
        <v>353</v>
      </c>
      <c r="E23" s="39"/>
      <c r="F23" s="39"/>
      <c r="G23" s="39"/>
      <c r="H23" s="39"/>
      <c r="I23" s="39"/>
      <c r="J23" s="39"/>
    </row>
    <row r="24" spans="1:10" x14ac:dyDescent="0.2">
      <c r="A24" s="40" t="s">
        <v>197</v>
      </c>
      <c r="B24" s="39" t="s">
        <v>115</v>
      </c>
      <c r="C24" s="40" t="s">
        <v>198</v>
      </c>
      <c r="D24" s="40" t="s">
        <v>353</v>
      </c>
      <c r="E24" s="39"/>
      <c r="F24" s="39"/>
      <c r="G24" s="39"/>
      <c r="H24" s="39"/>
      <c r="I24" s="39"/>
      <c r="J24" s="39"/>
    </row>
    <row r="25" spans="1:10" x14ac:dyDescent="0.2">
      <c r="A25" s="40" t="s">
        <v>130</v>
      </c>
      <c r="B25" s="40" t="s">
        <v>144</v>
      </c>
      <c r="C25" s="40" t="s">
        <v>153</v>
      </c>
      <c r="D25" s="40" t="s">
        <v>353</v>
      </c>
      <c r="E25" s="39"/>
      <c r="F25" s="39"/>
      <c r="G25" s="39"/>
      <c r="H25" s="39"/>
      <c r="I25" s="39"/>
      <c r="J25" s="39"/>
    </row>
    <row r="26" spans="1:10" x14ac:dyDescent="0.2">
      <c r="A26" s="40" t="s">
        <v>53</v>
      </c>
      <c r="B26" s="40" t="s">
        <v>127</v>
      </c>
      <c r="C26" s="40" t="s">
        <v>230</v>
      </c>
      <c r="D26" s="40" t="s">
        <v>353</v>
      </c>
      <c r="E26" s="39"/>
      <c r="F26" s="39"/>
      <c r="G26" s="39"/>
      <c r="H26" s="39"/>
      <c r="I26" s="39"/>
      <c r="J26" s="39"/>
    </row>
    <row r="27" spans="1:10" x14ac:dyDescent="0.2">
      <c r="A27" s="40" t="s">
        <v>55</v>
      </c>
      <c r="B27" s="40" t="s">
        <v>116</v>
      </c>
      <c r="C27" s="40" t="s">
        <v>66</v>
      </c>
      <c r="D27" s="40" t="s">
        <v>353</v>
      </c>
      <c r="E27" s="39"/>
      <c r="F27" s="39"/>
      <c r="G27" s="39"/>
      <c r="H27" s="39"/>
      <c r="I27" s="39"/>
      <c r="J27" s="39"/>
    </row>
    <row r="28" spans="1:10" x14ac:dyDescent="0.2">
      <c r="A28" s="40" t="s">
        <v>18</v>
      </c>
      <c r="B28" s="39" t="s">
        <v>116</v>
      </c>
      <c r="C28" s="40" t="s">
        <v>50</v>
      </c>
      <c r="D28" s="40" t="s">
        <v>353</v>
      </c>
      <c r="E28" s="39"/>
      <c r="F28" s="39"/>
      <c r="G28" s="39"/>
      <c r="H28" s="39"/>
      <c r="I28" s="39"/>
      <c r="J28" s="39"/>
    </row>
    <row r="29" spans="1:10" x14ac:dyDescent="0.2">
      <c r="A29" s="40" t="s">
        <v>80</v>
      </c>
      <c r="B29" s="39" t="s">
        <v>116</v>
      </c>
      <c r="C29" s="40" t="s">
        <v>164</v>
      </c>
      <c r="D29" s="40" t="s">
        <v>353</v>
      </c>
      <c r="E29" s="39"/>
      <c r="F29" s="39"/>
      <c r="G29" s="39"/>
      <c r="H29" s="39"/>
      <c r="I29" s="39"/>
      <c r="J29" s="39"/>
    </row>
    <row r="30" spans="1:10" x14ac:dyDescent="0.2">
      <c r="A30" s="40" t="s">
        <v>15</v>
      </c>
      <c r="B30" s="39" t="s">
        <v>116</v>
      </c>
      <c r="C30" s="40" t="s">
        <v>231</v>
      </c>
      <c r="D30" s="40" t="s">
        <v>353</v>
      </c>
      <c r="E30" s="39"/>
      <c r="F30" s="39"/>
      <c r="G30" s="39"/>
      <c r="H30" s="39"/>
      <c r="I30" s="39"/>
      <c r="J30" s="39"/>
    </row>
    <row r="31" spans="1:10" x14ac:dyDescent="0.2">
      <c r="A31" s="40" t="s">
        <v>47</v>
      </c>
      <c r="B31" s="39" t="s">
        <v>116</v>
      </c>
      <c r="C31" s="40" t="s">
        <v>232</v>
      </c>
      <c r="D31" s="40" t="s">
        <v>353</v>
      </c>
      <c r="E31" s="39"/>
      <c r="F31" s="39"/>
      <c r="G31" s="39"/>
      <c r="H31" s="39"/>
      <c r="I31" s="39"/>
      <c r="J31" s="39"/>
    </row>
    <row r="32" spans="1:10" x14ac:dyDescent="0.2">
      <c r="A32" s="40" t="s">
        <v>51</v>
      </c>
      <c r="B32" s="39" t="s">
        <v>116</v>
      </c>
      <c r="C32" s="40" t="s">
        <v>233</v>
      </c>
      <c r="D32" s="41" t="s">
        <v>348</v>
      </c>
      <c r="E32" s="39"/>
      <c r="F32" s="39"/>
      <c r="G32" s="39"/>
      <c r="H32" s="39"/>
      <c r="I32" s="39"/>
      <c r="J32" s="39"/>
    </row>
    <row r="33" spans="1:10" x14ac:dyDescent="0.2">
      <c r="A33" s="40" t="s">
        <v>4</v>
      </c>
      <c r="B33" s="39" t="s">
        <v>116</v>
      </c>
      <c r="C33" s="40" t="s">
        <v>234</v>
      </c>
      <c r="D33" s="40" t="s">
        <v>353</v>
      </c>
      <c r="E33" s="39"/>
      <c r="F33" s="39"/>
      <c r="G33" s="39"/>
      <c r="H33" s="39"/>
      <c r="I33" s="39"/>
      <c r="J33" s="39"/>
    </row>
    <row r="34" spans="1:10" x14ac:dyDescent="0.2">
      <c r="A34" s="40" t="s">
        <v>131</v>
      </c>
      <c r="B34" s="39" t="s">
        <v>116</v>
      </c>
      <c r="C34" s="40" t="s">
        <v>154</v>
      </c>
      <c r="D34" s="40" t="s">
        <v>353</v>
      </c>
      <c r="E34" s="39"/>
      <c r="F34" s="39"/>
      <c r="G34" s="39"/>
      <c r="H34" s="39"/>
      <c r="I34" s="39"/>
      <c r="J34" s="39"/>
    </row>
    <row r="35" spans="1:10" x14ac:dyDescent="0.2">
      <c r="A35" s="40" t="s">
        <v>41</v>
      </c>
      <c r="B35" s="39" t="s">
        <v>116</v>
      </c>
      <c r="C35" s="40" t="s">
        <v>22</v>
      </c>
      <c r="D35" s="40" t="s">
        <v>348</v>
      </c>
      <c r="E35" s="39"/>
      <c r="F35" s="39"/>
      <c r="G35" s="39"/>
      <c r="H35" s="39"/>
      <c r="I35" s="39"/>
      <c r="J35" s="39"/>
    </row>
    <row r="36" spans="1:10" x14ac:dyDescent="0.2">
      <c r="A36" s="40" t="s">
        <v>27</v>
      </c>
      <c r="B36" s="39" t="s">
        <v>116</v>
      </c>
      <c r="C36" s="40" t="s">
        <v>52</v>
      </c>
      <c r="D36" s="40" t="s">
        <v>348</v>
      </c>
      <c r="E36" s="39"/>
      <c r="F36" s="39"/>
      <c r="G36" s="39"/>
      <c r="H36" s="39"/>
      <c r="I36" s="39"/>
      <c r="J36" s="39"/>
    </row>
    <row r="37" spans="1:10" x14ac:dyDescent="0.2">
      <c r="A37" s="40" t="s">
        <v>31</v>
      </c>
      <c r="B37" s="39" t="s">
        <v>116</v>
      </c>
      <c r="C37" s="40" t="s">
        <v>84</v>
      </c>
      <c r="D37" s="40" t="s">
        <v>353</v>
      </c>
      <c r="E37" s="39"/>
      <c r="F37" s="39"/>
      <c r="G37" s="39"/>
      <c r="H37" s="39"/>
      <c r="I37" s="39"/>
      <c r="J37" s="39"/>
    </row>
    <row r="38" spans="1:10" x14ac:dyDescent="0.2">
      <c r="A38" s="40" t="s">
        <v>38</v>
      </c>
      <c r="B38" s="39" t="s">
        <v>116</v>
      </c>
      <c r="C38" s="40" t="s">
        <v>235</v>
      </c>
      <c r="D38" s="40" t="s">
        <v>353</v>
      </c>
      <c r="E38" s="39"/>
      <c r="F38" s="39"/>
      <c r="G38" s="39"/>
      <c r="H38" s="39"/>
      <c r="I38" s="39"/>
      <c r="J38" s="39"/>
    </row>
    <row r="39" spans="1:10" x14ac:dyDescent="0.2">
      <c r="A39" s="40" t="s">
        <v>89</v>
      </c>
      <c r="B39" s="40" t="s">
        <v>112</v>
      </c>
      <c r="C39" s="40" t="s">
        <v>236</v>
      </c>
      <c r="D39" s="40" t="s">
        <v>353</v>
      </c>
      <c r="E39" s="39"/>
      <c r="F39" s="39"/>
      <c r="G39" s="39"/>
      <c r="H39" s="39"/>
      <c r="I39" s="39"/>
      <c r="J39" s="39"/>
    </row>
    <row r="40" spans="1:10" x14ac:dyDescent="0.2">
      <c r="A40" s="40" t="s">
        <v>206</v>
      </c>
      <c r="B40" s="40" t="s">
        <v>125</v>
      </c>
      <c r="C40" s="40" t="s">
        <v>207</v>
      </c>
      <c r="D40" s="40" t="s">
        <v>353</v>
      </c>
      <c r="E40" s="39"/>
      <c r="F40" s="39"/>
      <c r="G40" s="39"/>
      <c r="H40" s="39"/>
      <c r="I40" s="39"/>
      <c r="J40" s="39"/>
    </row>
    <row r="41" spans="1:10" x14ac:dyDescent="0.2">
      <c r="A41" s="40" t="s">
        <v>87</v>
      </c>
      <c r="B41" s="39" t="s">
        <v>125</v>
      </c>
      <c r="C41" s="40" t="s">
        <v>81</v>
      </c>
      <c r="D41" s="40" t="s">
        <v>353</v>
      </c>
      <c r="E41" s="39"/>
      <c r="F41" s="39"/>
      <c r="G41" s="39"/>
      <c r="H41" s="39"/>
      <c r="I41" s="39"/>
      <c r="J41" s="39"/>
    </row>
    <row r="42" spans="1:10" x14ac:dyDescent="0.2">
      <c r="A42" s="40" t="s">
        <v>64</v>
      </c>
      <c r="B42" s="40" t="s">
        <v>124</v>
      </c>
      <c r="C42" s="40" t="s">
        <v>237</v>
      </c>
      <c r="D42" s="40" t="s">
        <v>353</v>
      </c>
      <c r="E42" s="39"/>
      <c r="F42" s="39"/>
      <c r="G42" s="39"/>
      <c r="H42" s="39"/>
      <c r="I42" s="39"/>
      <c r="J42" s="39"/>
    </row>
    <row r="43" spans="1:10" x14ac:dyDescent="0.2">
      <c r="A43" s="40" t="s">
        <v>49</v>
      </c>
      <c r="B43" s="40" t="s">
        <v>56</v>
      </c>
      <c r="C43" s="40" t="s">
        <v>56</v>
      </c>
      <c r="D43" s="40" t="s">
        <v>353</v>
      </c>
      <c r="E43" s="39"/>
      <c r="F43" s="39"/>
      <c r="G43" s="39"/>
      <c r="H43" s="39"/>
      <c r="I43" s="39"/>
      <c r="J43" s="39"/>
    </row>
    <row r="44" spans="1:10" x14ac:dyDescent="0.2">
      <c r="A44" s="40" t="s">
        <v>387</v>
      </c>
      <c r="B44" s="40" t="s">
        <v>120</v>
      </c>
      <c r="C44" s="40" t="s">
        <v>388</v>
      </c>
      <c r="D44" s="40" t="s">
        <v>373</v>
      </c>
      <c r="E44" s="39"/>
      <c r="F44" s="39"/>
      <c r="G44" s="39"/>
      <c r="H44" s="39"/>
      <c r="I44" s="39"/>
      <c r="J44" s="39"/>
    </row>
    <row r="45" spans="1:10" x14ac:dyDescent="0.2">
      <c r="A45" s="40" t="s">
        <v>71</v>
      </c>
      <c r="B45" s="39" t="s">
        <v>120</v>
      </c>
      <c r="C45" s="40" t="s">
        <v>238</v>
      </c>
      <c r="D45" s="40" t="s">
        <v>353</v>
      </c>
      <c r="E45" s="39"/>
      <c r="F45" s="39"/>
      <c r="G45" s="39"/>
      <c r="H45" s="39"/>
      <c r="I45" s="39"/>
      <c r="J45" s="39"/>
    </row>
    <row r="46" spans="1:10" x14ac:dyDescent="0.2">
      <c r="A46" s="40" t="s">
        <v>390</v>
      </c>
      <c r="B46" s="39" t="s">
        <v>120</v>
      </c>
      <c r="C46" s="40" t="s">
        <v>391</v>
      </c>
      <c r="D46" s="40" t="s">
        <v>373</v>
      </c>
      <c r="E46" s="39"/>
      <c r="F46" s="39"/>
      <c r="G46" s="39"/>
      <c r="H46" s="39"/>
      <c r="I46" s="39"/>
      <c r="J46" s="39"/>
    </row>
    <row r="47" spans="1:10" x14ac:dyDescent="0.2">
      <c r="A47" s="40" t="s">
        <v>393</v>
      </c>
      <c r="B47" s="39" t="s">
        <v>120</v>
      </c>
      <c r="C47" s="40" t="s">
        <v>394</v>
      </c>
      <c r="D47" s="40" t="s">
        <v>373</v>
      </c>
      <c r="E47" s="39"/>
      <c r="F47" s="39"/>
      <c r="G47" s="39"/>
      <c r="H47" s="39"/>
      <c r="I47" s="39"/>
      <c r="J47" s="39"/>
    </row>
    <row r="48" spans="1:10" x14ac:dyDescent="0.2">
      <c r="A48" s="40" t="s">
        <v>72</v>
      </c>
      <c r="B48" s="40" t="s">
        <v>122</v>
      </c>
      <c r="C48" s="45" t="s">
        <v>450</v>
      </c>
      <c r="D48" s="45" t="s">
        <v>353</v>
      </c>
      <c r="E48" s="39"/>
      <c r="F48" s="39"/>
      <c r="G48" s="39"/>
      <c r="H48" s="39"/>
      <c r="I48" s="39"/>
      <c r="J48" s="39"/>
    </row>
    <row r="49" spans="1:10" x14ac:dyDescent="0.2">
      <c r="A49" s="40" t="s">
        <v>86</v>
      </c>
      <c r="B49" s="40" t="s">
        <v>113</v>
      </c>
      <c r="C49" s="40" t="s">
        <v>165</v>
      </c>
      <c r="D49" s="40" t="s">
        <v>353</v>
      </c>
      <c r="E49" s="39"/>
      <c r="F49" s="39"/>
      <c r="G49" s="39"/>
      <c r="H49" s="39"/>
      <c r="I49" s="39"/>
      <c r="J49" s="39"/>
    </row>
    <row r="50" spans="1:10" x14ac:dyDescent="0.2">
      <c r="A50" s="40" t="s">
        <v>57</v>
      </c>
      <c r="B50" s="39" t="s">
        <v>113</v>
      </c>
      <c r="C50" s="40" t="s">
        <v>240</v>
      </c>
      <c r="D50" s="40" t="s">
        <v>353</v>
      </c>
      <c r="E50" s="39"/>
      <c r="F50" s="39"/>
      <c r="G50" s="39"/>
      <c r="H50" s="39"/>
      <c r="I50" s="39"/>
      <c r="J50" s="39"/>
    </row>
    <row r="51" spans="1:10" x14ac:dyDescent="0.2">
      <c r="A51" s="40" t="s">
        <v>132</v>
      </c>
      <c r="B51" s="40" t="s">
        <v>145</v>
      </c>
      <c r="C51" s="40" t="s">
        <v>155</v>
      </c>
      <c r="D51" s="40" t="s">
        <v>353</v>
      </c>
      <c r="E51" s="39"/>
      <c r="F51" s="39"/>
      <c r="G51" s="39"/>
      <c r="H51" s="39"/>
      <c r="I51" s="39"/>
      <c r="J51" s="39"/>
    </row>
    <row r="52" spans="1:10" x14ac:dyDescent="0.2">
      <c r="A52" s="40" t="s">
        <v>133</v>
      </c>
      <c r="B52" s="40" t="s">
        <v>146</v>
      </c>
      <c r="C52" s="40" t="s">
        <v>156</v>
      </c>
      <c r="D52" s="40" t="s">
        <v>348</v>
      </c>
      <c r="E52" s="39"/>
      <c r="F52" s="39"/>
      <c r="G52" s="39"/>
      <c r="H52" s="39"/>
      <c r="I52" s="39"/>
      <c r="J52" s="39"/>
    </row>
    <row r="53" spans="1:10" x14ac:dyDescent="0.2">
      <c r="A53" s="40" t="s">
        <v>201</v>
      </c>
      <c r="B53" s="40" t="s">
        <v>110</v>
      </c>
      <c r="C53" s="40" t="s">
        <v>202</v>
      </c>
      <c r="D53" s="40" t="s">
        <v>353</v>
      </c>
      <c r="E53" s="39"/>
      <c r="F53" s="39"/>
      <c r="G53" s="39"/>
      <c r="H53" s="39"/>
      <c r="I53" s="39"/>
      <c r="J53" s="39"/>
    </row>
    <row r="54" spans="1:10" x14ac:dyDescent="0.2">
      <c r="A54" s="40" t="s">
        <v>0</v>
      </c>
      <c r="B54" s="39" t="s">
        <v>110</v>
      </c>
      <c r="C54" s="40" t="s">
        <v>184</v>
      </c>
      <c r="D54" s="40" t="s">
        <v>353</v>
      </c>
      <c r="E54" s="39"/>
      <c r="F54" s="39"/>
      <c r="G54" s="39"/>
      <c r="H54" s="39"/>
      <c r="I54" s="39"/>
      <c r="J54" s="39"/>
    </row>
    <row r="55" spans="1:10" x14ac:dyDescent="0.2">
      <c r="A55" s="40" t="s">
        <v>203</v>
      </c>
      <c r="B55" s="39" t="s">
        <v>110</v>
      </c>
      <c r="C55" s="40" t="s">
        <v>204</v>
      </c>
      <c r="D55" s="40" t="s">
        <v>353</v>
      </c>
      <c r="E55" s="39"/>
      <c r="F55" s="39"/>
      <c r="G55" s="39"/>
      <c r="H55" s="39"/>
      <c r="I55" s="39"/>
      <c r="J55" s="39"/>
    </row>
    <row r="56" spans="1:10" x14ac:dyDescent="0.2">
      <c r="A56" s="40" t="s">
        <v>78</v>
      </c>
      <c r="B56" s="39" t="s">
        <v>110</v>
      </c>
      <c r="C56" s="40" t="s">
        <v>241</v>
      </c>
      <c r="D56" s="40" t="s">
        <v>353</v>
      </c>
      <c r="E56" s="39"/>
      <c r="F56" s="39"/>
      <c r="G56" s="39"/>
      <c r="H56" s="39"/>
      <c r="I56" s="39"/>
      <c r="J56" s="39"/>
    </row>
    <row r="57" spans="1:10" x14ac:dyDescent="0.2">
      <c r="A57" s="40" t="s">
        <v>61</v>
      </c>
      <c r="B57" s="39" t="s">
        <v>110</v>
      </c>
      <c r="C57" s="40" t="s">
        <v>166</v>
      </c>
      <c r="D57" s="40" t="s">
        <v>353</v>
      </c>
      <c r="E57" s="39"/>
      <c r="F57" s="39"/>
      <c r="G57" s="39"/>
      <c r="H57" s="39"/>
      <c r="I57" s="39"/>
      <c r="J57" s="39"/>
    </row>
    <row r="58" spans="1:10" x14ac:dyDescent="0.2">
      <c r="A58" s="40" t="s">
        <v>402</v>
      </c>
      <c r="B58" s="40" t="s">
        <v>404</v>
      </c>
      <c r="C58" s="40" t="s">
        <v>403</v>
      </c>
      <c r="D58" s="45" t="s">
        <v>348</v>
      </c>
      <c r="E58" s="39"/>
      <c r="F58" s="39"/>
      <c r="G58" s="39"/>
      <c r="H58" s="39"/>
      <c r="I58" s="39"/>
      <c r="J58" s="39"/>
    </row>
    <row r="59" spans="1:10" x14ac:dyDescent="0.2">
      <c r="A59" s="40" t="s">
        <v>406</v>
      </c>
      <c r="B59" s="39" t="s">
        <v>404</v>
      </c>
      <c r="C59" s="45" t="s">
        <v>452</v>
      </c>
      <c r="D59" s="45" t="s">
        <v>348</v>
      </c>
      <c r="E59" s="39"/>
      <c r="F59" s="39"/>
      <c r="G59" s="39"/>
      <c r="H59" s="39"/>
      <c r="I59" s="39"/>
      <c r="J59" s="39"/>
    </row>
    <row r="60" spans="1:10" x14ac:dyDescent="0.2">
      <c r="A60" s="40" t="s">
        <v>134</v>
      </c>
      <c r="B60" s="40" t="s">
        <v>147</v>
      </c>
      <c r="C60" s="40" t="s">
        <v>185</v>
      </c>
      <c r="D60" s="40" t="s">
        <v>348</v>
      </c>
      <c r="E60" s="39"/>
      <c r="F60" s="39"/>
      <c r="G60" s="39"/>
      <c r="H60" s="39"/>
      <c r="I60" s="39"/>
      <c r="J60" s="39"/>
    </row>
    <row r="61" spans="1:10" x14ac:dyDescent="0.2">
      <c r="A61" s="40" t="s">
        <v>213</v>
      </c>
      <c r="B61" s="40" t="s">
        <v>214</v>
      </c>
      <c r="C61" s="40" t="s">
        <v>212</v>
      </c>
      <c r="D61" s="40" t="s">
        <v>353</v>
      </c>
      <c r="E61" s="39"/>
      <c r="F61" s="39"/>
      <c r="G61" s="39"/>
      <c r="H61" s="39"/>
      <c r="I61" s="39"/>
      <c r="J61" s="39"/>
    </row>
    <row r="62" spans="1:10" x14ac:dyDescent="0.2">
      <c r="A62" s="40" t="s">
        <v>135</v>
      </c>
      <c r="B62" s="40" t="s">
        <v>110</v>
      </c>
      <c r="C62" s="40" t="s">
        <v>167</v>
      </c>
      <c r="D62" s="40" t="s">
        <v>353</v>
      </c>
      <c r="E62" s="39"/>
      <c r="F62" s="39"/>
      <c r="G62" s="39"/>
      <c r="H62" s="39"/>
      <c r="I62" s="39"/>
      <c r="J62" s="39"/>
    </row>
    <row r="63" spans="1:10" x14ac:dyDescent="0.2">
      <c r="A63" s="40" t="s">
        <v>136</v>
      </c>
      <c r="B63" s="39" t="s">
        <v>110</v>
      </c>
      <c r="C63" s="40" t="s">
        <v>157</v>
      </c>
      <c r="D63" s="40" t="s">
        <v>353</v>
      </c>
      <c r="E63" s="39"/>
      <c r="F63" s="39"/>
      <c r="G63" s="39"/>
      <c r="H63" s="39"/>
      <c r="I63" s="39"/>
      <c r="J63" s="39"/>
    </row>
    <row r="64" spans="1:10" x14ac:dyDescent="0.2">
      <c r="A64" s="40" t="s">
        <v>39</v>
      </c>
      <c r="B64" s="39" t="s">
        <v>110</v>
      </c>
      <c r="C64" s="40" t="s">
        <v>48</v>
      </c>
      <c r="D64" s="40" t="s">
        <v>353</v>
      </c>
      <c r="E64" s="39"/>
      <c r="F64" s="39"/>
      <c r="G64" s="39"/>
      <c r="H64" s="39"/>
      <c r="I64" s="39"/>
      <c r="J64" s="39"/>
    </row>
    <row r="65" spans="1:10" x14ac:dyDescent="0.2">
      <c r="A65" s="40" t="s">
        <v>67</v>
      </c>
      <c r="B65" s="39" t="s">
        <v>110</v>
      </c>
      <c r="C65" s="40" t="s">
        <v>23</v>
      </c>
      <c r="D65" s="40" t="s">
        <v>353</v>
      </c>
      <c r="E65" s="39"/>
      <c r="F65" s="39"/>
      <c r="G65" s="39"/>
      <c r="H65" s="39"/>
      <c r="I65" s="39"/>
      <c r="J65" s="39"/>
    </row>
    <row r="66" spans="1:10" x14ac:dyDescent="0.2">
      <c r="A66" s="40" t="s">
        <v>54</v>
      </c>
      <c r="B66" s="39" t="s">
        <v>110</v>
      </c>
      <c r="C66" s="40" t="s">
        <v>242</v>
      </c>
      <c r="D66" s="40" t="s">
        <v>353</v>
      </c>
      <c r="E66" s="39"/>
      <c r="F66" s="39"/>
      <c r="G66" s="39"/>
      <c r="H66" s="39"/>
      <c r="I66" s="39"/>
      <c r="J66" s="39"/>
    </row>
    <row r="67" spans="1:10" x14ac:dyDescent="0.2">
      <c r="A67" s="40" t="s">
        <v>12</v>
      </c>
      <c r="B67" s="39" t="s">
        <v>110</v>
      </c>
      <c r="C67" s="40" t="s">
        <v>168</v>
      </c>
      <c r="D67" s="40" t="s">
        <v>353</v>
      </c>
      <c r="E67" s="39"/>
      <c r="F67" s="39"/>
      <c r="G67" s="39"/>
      <c r="H67" s="39"/>
      <c r="I67" s="39"/>
      <c r="J67" s="39"/>
    </row>
    <row r="68" spans="1:10" x14ac:dyDescent="0.2">
      <c r="A68" s="40" t="s">
        <v>6</v>
      </c>
      <c r="B68" s="39" t="s">
        <v>110</v>
      </c>
      <c r="C68" s="40" t="s">
        <v>169</v>
      </c>
      <c r="D68" s="40" t="s">
        <v>353</v>
      </c>
      <c r="E68" s="39"/>
      <c r="F68" s="39"/>
      <c r="G68" s="39"/>
      <c r="H68" s="39"/>
      <c r="I68" s="39"/>
      <c r="J68" s="39"/>
    </row>
    <row r="69" spans="1:10" x14ac:dyDescent="0.2">
      <c r="A69" s="40" t="s">
        <v>137</v>
      </c>
      <c r="B69" s="39" t="s">
        <v>110</v>
      </c>
      <c r="C69" s="40" t="s">
        <v>158</v>
      </c>
      <c r="D69" s="40" t="s">
        <v>353</v>
      </c>
      <c r="E69" s="39"/>
      <c r="F69" s="39"/>
      <c r="G69" s="39"/>
      <c r="H69" s="39"/>
      <c r="I69" s="39"/>
      <c r="J69" s="39"/>
    </row>
    <row r="70" spans="1:10" x14ac:dyDescent="0.2">
      <c r="A70" s="40" t="s">
        <v>138</v>
      </c>
      <c r="B70" s="39" t="s">
        <v>110</v>
      </c>
      <c r="C70" s="40" t="s">
        <v>159</v>
      </c>
      <c r="D70" s="40" t="s">
        <v>353</v>
      </c>
      <c r="E70" s="39"/>
      <c r="F70" s="39"/>
      <c r="G70" s="39"/>
      <c r="H70" s="39"/>
      <c r="I70" s="39"/>
      <c r="J70" s="39"/>
    </row>
    <row r="71" spans="1:10" x14ac:dyDescent="0.2">
      <c r="A71" s="40" t="s">
        <v>397</v>
      </c>
      <c r="B71" s="40" t="s">
        <v>111</v>
      </c>
      <c r="C71" s="40" t="s">
        <v>398</v>
      </c>
      <c r="D71" s="40" t="s">
        <v>353</v>
      </c>
      <c r="E71" s="39"/>
      <c r="F71" s="39"/>
      <c r="G71" s="39"/>
      <c r="H71" s="39"/>
      <c r="I71" s="39"/>
      <c r="J71" s="39"/>
    </row>
    <row r="72" spans="1:10" x14ac:dyDescent="0.2">
      <c r="A72" s="40" t="s">
        <v>62</v>
      </c>
      <c r="B72" s="39" t="s">
        <v>111</v>
      </c>
      <c r="C72" s="40" t="s">
        <v>208</v>
      </c>
      <c r="D72" s="40" t="s">
        <v>353</v>
      </c>
      <c r="E72" s="39"/>
      <c r="F72" s="39"/>
      <c r="G72" s="39"/>
      <c r="H72" s="39"/>
      <c r="I72" s="39"/>
      <c r="J72" s="39"/>
    </row>
    <row r="73" spans="1:10" x14ac:dyDescent="0.2">
      <c r="A73" s="40" t="s">
        <v>223</v>
      </c>
      <c r="B73" s="39" t="s">
        <v>111</v>
      </c>
      <c r="C73" s="40" t="s">
        <v>222</v>
      </c>
      <c r="D73" s="40" t="s">
        <v>353</v>
      </c>
      <c r="E73" s="39"/>
      <c r="F73" s="39"/>
      <c r="G73" s="39"/>
      <c r="H73" s="39"/>
      <c r="I73" s="39"/>
      <c r="J73" s="39"/>
    </row>
    <row r="74" spans="1:10" x14ac:dyDescent="0.2">
      <c r="A74" s="40" t="s">
        <v>73</v>
      </c>
      <c r="B74" s="39" t="s">
        <v>111</v>
      </c>
      <c r="C74" s="40" t="s">
        <v>219</v>
      </c>
      <c r="D74" s="40" t="s">
        <v>353</v>
      </c>
      <c r="E74" s="39"/>
      <c r="F74" s="39"/>
      <c r="G74" s="39"/>
      <c r="H74" s="39"/>
      <c r="I74" s="39"/>
      <c r="J74" s="39"/>
    </row>
    <row r="75" spans="1:10" x14ac:dyDescent="0.2">
      <c r="A75" s="40" t="s">
        <v>40</v>
      </c>
      <c r="B75" s="39" t="s">
        <v>111</v>
      </c>
      <c r="C75" s="40" t="s">
        <v>418</v>
      </c>
      <c r="D75" s="40" t="s">
        <v>353</v>
      </c>
      <c r="E75" s="39"/>
      <c r="F75" s="39"/>
      <c r="G75" s="39"/>
      <c r="H75" s="39"/>
      <c r="I75" s="39"/>
      <c r="J75" s="39"/>
    </row>
    <row r="76" spans="1:10" x14ac:dyDescent="0.2">
      <c r="A76" s="40" t="s">
        <v>17</v>
      </c>
      <c r="B76" s="39" t="s">
        <v>111</v>
      </c>
      <c r="C76" s="40" t="s">
        <v>420</v>
      </c>
      <c r="D76" s="39" t="s">
        <v>348</v>
      </c>
      <c r="E76" s="39"/>
      <c r="F76" s="39"/>
      <c r="G76" s="39"/>
      <c r="H76" s="39"/>
      <c r="I76" s="39"/>
      <c r="J76" s="39"/>
    </row>
    <row r="77" spans="1:10" x14ac:dyDescent="0.2">
      <c r="A77" s="40" t="s">
        <v>16</v>
      </c>
      <c r="B77" s="39" t="s">
        <v>111</v>
      </c>
      <c r="C77" s="40" t="s">
        <v>209</v>
      </c>
      <c r="D77" s="40" t="s">
        <v>353</v>
      </c>
      <c r="E77" s="39"/>
      <c r="F77" s="39"/>
      <c r="G77" s="39"/>
      <c r="H77" s="39"/>
      <c r="I77" s="39"/>
      <c r="J77" s="39"/>
    </row>
    <row r="78" spans="1:10" x14ac:dyDescent="0.2">
      <c r="A78" s="40" t="s">
        <v>63</v>
      </c>
      <c r="B78" s="40" t="s">
        <v>119</v>
      </c>
      <c r="C78" s="40" t="s">
        <v>3</v>
      </c>
      <c r="D78" s="40" t="s">
        <v>353</v>
      </c>
      <c r="E78" s="39"/>
      <c r="F78" s="39"/>
      <c r="G78" s="39"/>
      <c r="H78" s="39"/>
      <c r="I78" s="39"/>
      <c r="J78" s="39"/>
    </row>
    <row r="79" spans="1:10" x14ac:dyDescent="0.2">
      <c r="A79" s="40" t="s">
        <v>139</v>
      </c>
      <c r="B79" s="40" t="s">
        <v>148</v>
      </c>
      <c r="C79" s="40" t="s">
        <v>243</v>
      </c>
      <c r="D79" s="40" t="s">
        <v>353</v>
      </c>
      <c r="E79" s="39"/>
      <c r="F79" s="39"/>
      <c r="G79" s="39"/>
      <c r="H79" s="39"/>
      <c r="I79" s="39"/>
      <c r="J79" s="39"/>
    </row>
    <row r="80" spans="1:10" x14ac:dyDescent="0.2">
      <c r="A80" s="40" t="s">
        <v>70</v>
      </c>
      <c r="B80" s="40" t="s">
        <v>109</v>
      </c>
      <c r="C80" s="40" t="s">
        <v>170</v>
      </c>
      <c r="D80" s="40" t="s">
        <v>353</v>
      </c>
      <c r="E80" s="39"/>
      <c r="F80" s="39"/>
      <c r="G80" s="39"/>
      <c r="H80" s="39"/>
      <c r="I80" s="39"/>
      <c r="J80" s="39"/>
    </row>
    <row r="81" spans="1:10" x14ac:dyDescent="0.2">
      <c r="A81" s="40" t="s">
        <v>20</v>
      </c>
      <c r="B81" s="39" t="s">
        <v>109</v>
      </c>
      <c r="C81" s="40" t="s">
        <v>244</v>
      </c>
      <c r="D81" s="40" t="s">
        <v>353</v>
      </c>
      <c r="E81" s="39"/>
      <c r="F81" s="39"/>
      <c r="G81" s="39"/>
      <c r="H81" s="39"/>
      <c r="I81" s="39"/>
      <c r="J81" s="39"/>
    </row>
    <row r="82" spans="1:10" x14ac:dyDescent="0.2">
      <c r="A82" s="40" t="s">
        <v>46</v>
      </c>
      <c r="B82" s="39" t="s">
        <v>109</v>
      </c>
      <c r="C82" s="40" t="s">
        <v>210</v>
      </c>
      <c r="D82" s="40" t="s">
        <v>353</v>
      </c>
      <c r="E82" s="39"/>
      <c r="F82" s="39"/>
      <c r="G82" s="39"/>
      <c r="H82" s="39"/>
      <c r="I82" s="39"/>
      <c r="J82" s="39"/>
    </row>
    <row r="83" spans="1:10" x14ac:dyDescent="0.2">
      <c r="A83" s="40" t="s">
        <v>215</v>
      </c>
      <c r="B83" s="39" t="s">
        <v>109</v>
      </c>
      <c r="C83" s="45" t="s">
        <v>454</v>
      </c>
      <c r="D83" s="45" t="s">
        <v>353</v>
      </c>
      <c r="E83" s="39"/>
      <c r="F83" s="39"/>
      <c r="G83" s="39"/>
      <c r="H83" s="39"/>
      <c r="I83" s="39"/>
      <c r="J83" s="39"/>
    </row>
    <row r="84" spans="1:10" x14ac:dyDescent="0.2">
      <c r="A84" s="40" t="s">
        <v>76</v>
      </c>
      <c r="B84" s="39" t="s">
        <v>109</v>
      </c>
      <c r="C84" s="40" t="s">
        <v>245</v>
      </c>
      <c r="D84" s="40" t="s">
        <v>353</v>
      </c>
      <c r="E84" s="39"/>
      <c r="F84" s="39"/>
      <c r="G84" s="39"/>
      <c r="H84" s="39"/>
      <c r="I84" s="39"/>
      <c r="J84" s="39"/>
    </row>
    <row r="85" spans="1:10" x14ac:dyDescent="0.2">
      <c r="A85" s="40" t="s">
        <v>32</v>
      </c>
      <c r="B85" s="39" t="s">
        <v>109</v>
      </c>
      <c r="C85" s="40" t="s">
        <v>186</v>
      </c>
      <c r="D85" s="41" t="s">
        <v>348</v>
      </c>
      <c r="E85" s="39"/>
      <c r="F85" s="39"/>
      <c r="G85" s="39"/>
      <c r="H85" s="39"/>
      <c r="I85" s="39"/>
      <c r="J85" s="39"/>
    </row>
    <row r="86" spans="1:10" x14ac:dyDescent="0.2">
      <c r="A86" s="40" t="s">
        <v>59</v>
      </c>
      <c r="B86" s="39" t="s">
        <v>109</v>
      </c>
      <c r="C86" s="40" t="s">
        <v>171</v>
      </c>
      <c r="D86" s="40" t="s">
        <v>353</v>
      </c>
      <c r="E86" s="39"/>
      <c r="F86" s="39"/>
      <c r="G86" s="39"/>
      <c r="H86" s="39"/>
      <c r="I86" s="39"/>
      <c r="J86" s="39"/>
    </row>
    <row r="87" spans="1:10" x14ac:dyDescent="0.2">
      <c r="A87" s="40" t="s">
        <v>221</v>
      </c>
      <c r="B87" s="39" t="s">
        <v>109</v>
      </c>
      <c r="C87" s="40" t="s">
        <v>246</v>
      </c>
      <c r="D87" s="40" t="s">
        <v>353</v>
      </c>
      <c r="E87" s="39"/>
      <c r="F87" s="39"/>
      <c r="G87" s="39"/>
      <c r="H87" s="39"/>
      <c r="I87" s="39"/>
      <c r="J87" s="39"/>
    </row>
    <row r="88" spans="1:10" x14ac:dyDescent="0.2">
      <c r="A88" s="40" t="s">
        <v>29</v>
      </c>
      <c r="B88" s="39" t="s">
        <v>109</v>
      </c>
      <c r="C88" s="40" t="s">
        <v>247</v>
      </c>
      <c r="D88" s="40" t="s">
        <v>353</v>
      </c>
      <c r="E88" s="39"/>
      <c r="F88" s="39"/>
      <c r="G88" s="39"/>
      <c r="H88" s="39"/>
      <c r="I88" s="39"/>
      <c r="J88" s="39"/>
    </row>
    <row r="89" spans="1:10" x14ac:dyDescent="0.2">
      <c r="A89" s="40" t="s">
        <v>35</v>
      </c>
      <c r="B89" s="39" t="s">
        <v>109</v>
      </c>
      <c r="C89" s="40" t="s">
        <v>172</v>
      </c>
      <c r="D89" s="40" t="s">
        <v>353</v>
      </c>
      <c r="E89" s="39"/>
      <c r="F89" s="39"/>
      <c r="G89" s="39"/>
      <c r="H89" s="39"/>
      <c r="I89" s="39"/>
      <c r="J89" s="39"/>
    </row>
    <row r="90" spans="1:10" x14ac:dyDescent="0.2">
      <c r="A90" s="40" t="s">
        <v>140</v>
      </c>
      <c r="B90" s="40" t="s">
        <v>149</v>
      </c>
      <c r="C90" s="40" t="s">
        <v>160</v>
      </c>
      <c r="D90" s="40" t="s">
        <v>353</v>
      </c>
      <c r="E90" s="39"/>
      <c r="F90" s="39"/>
      <c r="G90" s="39"/>
      <c r="H90" s="39"/>
      <c r="I90" s="39"/>
      <c r="J90" s="39"/>
    </row>
    <row r="91" spans="1:10" x14ac:dyDescent="0.2">
      <c r="A91" s="40" t="s">
        <v>74</v>
      </c>
      <c r="B91" s="40" t="s">
        <v>126</v>
      </c>
      <c r="C91" s="40" t="s">
        <v>173</v>
      </c>
      <c r="D91" s="40" t="s">
        <v>353</v>
      </c>
      <c r="E91" s="39"/>
      <c r="F91" s="39"/>
      <c r="G91" s="39"/>
      <c r="H91" s="39"/>
      <c r="I91" s="39"/>
      <c r="J91" s="39"/>
    </row>
    <row r="92" spans="1:10" x14ac:dyDescent="0.2">
      <c r="A92" s="40" t="s">
        <v>429</v>
      </c>
      <c r="B92" s="40" t="s">
        <v>431</v>
      </c>
      <c r="C92" s="40" t="s">
        <v>430</v>
      </c>
      <c r="D92" s="40" t="s">
        <v>348</v>
      </c>
      <c r="E92" s="39"/>
      <c r="F92" s="39"/>
      <c r="G92" s="39"/>
      <c r="H92" s="39"/>
      <c r="I92" s="39"/>
      <c r="J92" s="39"/>
    </row>
    <row r="93" spans="1:10" x14ac:dyDescent="0.2">
      <c r="A93" s="40" t="s">
        <v>1</v>
      </c>
      <c r="B93" s="40" t="s">
        <v>117</v>
      </c>
      <c r="C93" s="40" t="s">
        <v>117</v>
      </c>
      <c r="D93" s="40" t="s">
        <v>353</v>
      </c>
      <c r="E93" s="39"/>
      <c r="F93" s="39"/>
      <c r="G93" s="39"/>
      <c r="H93" s="39"/>
      <c r="I93" s="39"/>
      <c r="J93" s="39"/>
    </row>
    <row r="94" spans="1:10" x14ac:dyDescent="0.2">
      <c r="A94" s="40" t="s">
        <v>30</v>
      </c>
      <c r="B94" s="40" t="s">
        <v>121</v>
      </c>
      <c r="C94" s="40" t="s">
        <v>42</v>
      </c>
      <c r="D94" s="40" t="s">
        <v>353</v>
      </c>
      <c r="E94" s="39"/>
      <c r="F94" s="39"/>
      <c r="G94" s="39"/>
      <c r="H94" s="39"/>
      <c r="I94" s="39"/>
      <c r="J94" s="39"/>
    </row>
    <row r="95" spans="1:10" x14ac:dyDescent="0.2">
      <c r="A95" s="40" t="s">
        <v>227</v>
      </c>
      <c r="B95" s="40" t="s">
        <v>118</v>
      </c>
      <c r="C95" s="40" t="s">
        <v>228</v>
      </c>
      <c r="D95" s="40" t="s">
        <v>353</v>
      </c>
      <c r="E95" s="39"/>
      <c r="F95" s="39"/>
      <c r="G95" s="39"/>
      <c r="H95" s="39"/>
      <c r="I95" s="39"/>
      <c r="J95" s="39"/>
    </row>
    <row r="96" spans="1:10" x14ac:dyDescent="0.2">
      <c r="A96" s="40" t="s">
        <v>28</v>
      </c>
      <c r="B96" s="39" t="s">
        <v>118</v>
      </c>
      <c r="C96" s="40" t="s">
        <v>75</v>
      </c>
      <c r="D96" s="40" t="s">
        <v>353</v>
      </c>
      <c r="E96" s="39"/>
      <c r="F96" s="39"/>
      <c r="G96" s="39"/>
      <c r="H96" s="39"/>
      <c r="I96" s="39"/>
      <c r="J96" s="39"/>
    </row>
    <row r="97" spans="1:10" x14ac:dyDescent="0.2">
      <c r="A97" s="40" t="s">
        <v>37</v>
      </c>
      <c r="B97" s="39" t="s">
        <v>118</v>
      </c>
      <c r="C97" s="40" t="s">
        <v>187</v>
      </c>
      <c r="D97" s="40" t="s">
        <v>353</v>
      </c>
      <c r="E97" s="39"/>
      <c r="F97" s="39"/>
      <c r="G97" s="39"/>
      <c r="H97" s="39"/>
      <c r="I97" s="39"/>
      <c r="J97" s="39"/>
    </row>
    <row r="98" spans="1:10" x14ac:dyDescent="0.2">
      <c r="A98" s="40" t="s">
        <v>141</v>
      </c>
      <c r="B98" s="40" t="s">
        <v>150</v>
      </c>
      <c r="C98" s="40" t="s">
        <v>248</v>
      </c>
      <c r="D98" s="40" t="s">
        <v>353</v>
      </c>
      <c r="E98" s="39"/>
      <c r="F98" s="39"/>
      <c r="G98" s="39"/>
      <c r="H98" s="39"/>
      <c r="I98" s="39"/>
      <c r="J98" s="39"/>
    </row>
    <row r="99" spans="1:10" x14ac:dyDescent="0.2">
      <c r="A99" s="40" t="s">
        <v>45</v>
      </c>
      <c r="B99" s="40" t="s">
        <v>123</v>
      </c>
      <c r="C99" s="40" t="s">
        <v>83</v>
      </c>
      <c r="D99" s="40" t="s">
        <v>353</v>
      </c>
      <c r="E99" s="39"/>
      <c r="F99" s="39"/>
      <c r="G99" s="39"/>
      <c r="H99" s="39"/>
      <c r="I99" s="39"/>
      <c r="J99" s="39"/>
    </row>
    <row r="100" spans="1:10" x14ac:dyDescent="0.2">
      <c r="A100" s="40" t="s">
        <v>85</v>
      </c>
      <c r="B100" s="39" t="s">
        <v>123</v>
      </c>
      <c r="C100" s="40" t="s">
        <v>174</v>
      </c>
      <c r="D100" s="40" t="s">
        <v>353</v>
      </c>
      <c r="E100" s="39"/>
      <c r="F100" s="39"/>
      <c r="G100" s="39"/>
      <c r="H100" s="39"/>
      <c r="I100" s="39"/>
      <c r="J100" s="39"/>
    </row>
    <row r="101" spans="1:10" x14ac:dyDescent="0.2">
      <c r="A101" s="40" t="s">
        <v>433</v>
      </c>
      <c r="B101" s="40" t="s">
        <v>336</v>
      </c>
      <c r="C101" s="40" t="s">
        <v>434</v>
      </c>
      <c r="D101" s="40" t="s">
        <v>348</v>
      </c>
      <c r="E101" s="39"/>
      <c r="F101" s="39"/>
      <c r="G101" s="39"/>
      <c r="H101" s="39"/>
      <c r="I101" s="39"/>
      <c r="J101" s="39"/>
    </row>
    <row r="102" spans="1:10" x14ac:dyDescent="0.2">
      <c r="A102" s="40" t="s">
        <v>436</v>
      </c>
      <c r="B102" s="39" t="s">
        <v>336</v>
      </c>
      <c r="C102" s="40" t="s">
        <v>437</v>
      </c>
      <c r="D102" s="40" t="s">
        <v>348</v>
      </c>
      <c r="E102" s="39"/>
      <c r="F102" s="39"/>
      <c r="G102" s="39"/>
      <c r="H102" s="39"/>
      <c r="I102" s="39"/>
      <c r="J102" s="39"/>
    </row>
    <row r="103" spans="1:10" x14ac:dyDescent="0.2">
      <c r="A103" s="40" t="s">
        <v>334</v>
      </c>
      <c r="B103" s="40" t="s">
        <v>336</v>
      </c>
      <c r="C103" s="40" t="s">
        <v>400</v>
      </c>
      <c r="D103" s="40" t="s">
        <v>353</v>
      </c>
      <c r="E103" s="39"/>
      <c r="F103" s="39"/>
      <c r="G103" s="39"/>
      <c r="H103" s="39"/>
      <c r="I103" s="39"/>
      <c r="J103" s="39"/>
    </row>
    <row r="104" spans="1:10" x14ac:dyDescent="0.2">
      <c r="A104" s="40" t="s">
        <v>142</v>
      </c>
      <c r="B104" s="40" t="s">
        <v>151</v>
      </c>
      <c r="C104" s="40" t="s">
        <v>161</v>
      </c>
      <c r="D104" s="40" t="s">
        <v>353</v>
      </c>
      <c r="E104" s="39"/>
      <c r="F104" s="39"/>
      <c r="G104" s="39"/>
      <c r="H104" s="39"/>
      <c r="I104" s="39"/>
      <c r="J104" s="39"/>
    </row>
    <row r="105" spans="1:10" x14ac:dyDescent="0.2">
      <c r="A105" s="40" t="s">
        <v>422</v>
      </c>
      <c r="B105" s="40" t="s">
        <v>424</v>
      </c>
      <c r="C105" s="40" t="s">
        <v>423</v>
      </c>
      <c r="D105" s="40" t="s">
        <v>353</v>
      </c>
      <c r="E105" s="39"/>
      <c r="F105" s="39"/>
      <c r="G105" s="39"/>
      <c r="H105" s="39"/>
      <c r="I105" s="39"/>
      <c r="J105" s="39"/>
    </row>
    <row r="106" spans="1:10" x14ac:dyDescent="0.2">
      <c r="A106" s="40" t="s">
        <v>439</v>
      </c>
      <c r="B106" s="39" t="s">
        <v>424</v>
      </c>
      <c r="C106" s="40" t="s">
        <v>440</v>
      </c>
      <c r="D106" s="40" t="s">
        <v>353</v>
      </c>
      <c r="E106" s="39"/>
      <c r="F106" s="39"/>
      <c r="G106" s="39"/>
      <c r="H106" s="39"/>
      <c r="I106" s="39"/>
      <c r="J106" s="39"/>
    </row>
    <row r="107" spans="1:10" x14ac:dyDescent="0.2">
      <c r="A107" s="40" t="s">
        <v>442</v>
      </c>
      <c r="B107" s="39" t="s">
        <v>424</v>
      </c>
      <c r="C107" s="40" t="s">
        <v>443</v>
      </c>
      <c r="D107" s="40" t="s">
        <v>353</v>
      </c>
      <c r="E107" s="39"/>
      <c r="F107" s="39"/>
      <c r="G107" s="39"/>
      <c r="H107" s="39"/>
      <c r="I107" s="39"/>
      <c r="J107" s="39"/>
    </row>
    <row r="108" spans="1:10" ht="12.75" x14ac:dyDescent="0.2">
      <c r="A108"/>
      <c r="B108"/>
      <c r="C108"/>
      <c r="D108"/>
      <c r="E108"/>
      <c r="F108"/>
      <c r="G108"/>
      <c r="H108"/>
      <c r="I108"/>
      <c r="J108"/>
    </row>
    <row r="109" spans="1:10" ht="12.75" x14ac:dyDescent="0.2">
      <c r="A109"/>
      <c r="B109"/>
      <c r="C109"/>
      <c r="D109"/>
      <c r="E109"/>
      <c r="F109"/>
      <c r="G109"/>
      <c r="H109"/>
      <c r="I109"/>
      <c r="J109"/>
    </row>
    <row r="110" spans="1:10" ht="12.75" x14ac:dyDescent="0.2">
      <c r="A110"/>
      <c r="B110"/>
      <c r="C110"/>
      <c r="D110"/>
      <c r="E110"/>
      <c r="F110"/>
      <c r="G110"/>
      <c r="H110"/>
      <c r="I110"/>
      <c r="J110"/>
    </row>
    <row r="111" spans="1:10" ht="12.75" x14ac:dyDescent="0.2">
      <c r="A111"/>
      <c r="B111"/>
      <c r="C111"/>
      <c r="D111"/>
      <c r="E111"/>
      <c r="F111"/>
      <c r="G111"/>
      <c r="H111"/>
      <c r="I111"/>
      <c r="J111"/>
    </row>
    <row r="112" spans="1:10" ht="12.75" x14ac:dyDescent="0.2">
      <c r="A112"/>
      <c r="B112"/>
      <c r="C112"/>
      <c r="D112"/>
      <c r="E112"/>
      <c r="F112"/>
      <c r="G112"/>
      <c r="H112"/>
      <c r="I112"/>
      <c r="J112"/>
    </row>
    <row r="113" spans="1:10" ht="12.75" x14ac:dyDescent="0.2">
      <c r="A113"/>
      <c r="B113"/>
      <c r="C113"/>
      <c r="D113"/>
      <c r="E113"/>
      <c r="F113"/>
      <c r="G113"/>
      <c r="H113"/>
      <c r="I113"/>
      <c r="J113"/>
    </row>
    <row r="114" spans="1:10" ht="12.75" x14ac:dyDescent="0.2">
      <c r="A114"/>
      <c r="B114"/>
      <c r="C114"/>
      <c r="D114"/>
      <c r="E114"/>
      <c r="F114"/>
      <c r="G114"/>
      <c r="H114"/>
      <c r="I114"/>
      <c r="J114"/>
    </row>
    <row r="115" spans="1:10" ht="12.75" x14ac:dyDescent="0.2">
      <c r="A115"/>
      <c r="B115"/>
      <c r="C115"/>
      <c r="D115"/>
      <c r="E115"/>
      <c r="F115"/>
      <c r="G115"/>
      <c r="H115"/>
      <c r="I115"/>
      <c r="J115"/>
    </row>
    <row r="116" spans="1:10" ht="12.75" x14ac:dyDescent="0.2">
      <c r="A116"/>
      <c r="B116"/>
      <c r="C116"/>
      <c r="D116"/>
      <c r="E116"/>
      <c r="F116"/>
      <c r="G116"/>
      <c r="H116"/>
      <c r="I116"/>
      <c r="J116"/>
    </row>
    <row r="117" spans="1:10" ht="12.75" x14ac:dyDescent="0.2">
      <c r="A117"/>
      <c r="B117"/>
      <c r="C117"/>
      <c r="D117"/>
      <c r="E117"/>
      <c r="F117"/>
      <c r="G117"/>
      <c r="H117"/>
      <c r="I117"/>
      <c r="J117"/>
    </row>
    <row r="118" spans="1:10" ht="12.75" x14ac:dyDescent="0.2">
      <c r="A118"/>
      <c r="B118"/>
      <c r="C118"/>
      <c r="D118"/>
      <c r="E118"/>
      <c r="F118"/>
      <c r="G118"/>
      <c r="H118"/>
      <c r="I118"/>
      <c r="J118"/>
    </row>
    <row r="119" spans="1:10" ht="12.75" x14ac:dyDescent="0.2">
      <c r="A119"/>
      <c r="B119"/>
      <c r="C119"/>
      <c r="D119"/>
      <c r="E119"/>
      <c r="F119"/>
      <c r="G119"/>
      <c r="H119"/>
      <c r="I119"/>
      <c r="J119"/>
    </row>
  </sheetData>
  <conditionalFormatting sqref="D1:D1048576">
    <cfRule type="cellIs" dxfId="0" priority="1" operator="equal">
      <formula>"(blank)"</formula>
    </cfRule>
  </conditionalFormatting>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961D9-7E0A-47E7-9504-0D00FFF5AA0F}">
  <sheetPr>
    <tabColor theme="2" tint="-9.9978637043366805E-2"/>
  </sheetPr>
  <dimension ref="A1:N9961"/>
  <sheetViews>
    <sheetView showGridLines="0" zoomScaleNormal="100" workbookViewId="0">
      <pane ySplit="1" topLeftCell="A9907" activePane="bottomLeft" state="frozen"/>
      <selection activeCell="C1" sqref="C1"/>
      <selection pane="bottomLeft" activeCell="A8738" sqref="A8738:N9961"/>
    </sheetView>
  </sheetViews>
  <sheetFormatPr defaultColWidth="7.140625" defaultRowHeight="11.25" x14ac:dyDescent="0.2"/>
  <cols>
    <col min="1" max="4" width="7.140625" style="37"/>
    <col min="5" max="5" width="24.85546875" style="37" bestFit="1" customWidth="1"/>
    <col min="6" max="6" width="13.85546875" style="37" bestFit="1" customWidth="1"/>
    <col min="7" max="9" width="10.5703125" style="37" customWidth="1"/>
    <col min="10" max="10" width="12.42578125" style="37" customWidth="1"/>
    <col min="11" max="11" width="10.140625" style="38" customWidth="1"/>
    <col min="12" max="12" width="12.42578125" style="38" customWidth="1"/>
    <col min="13" max="13" width="15.28515625" style="37" bestFit="1" customWidth="1"/>
    <col min="14" max="14" width="30.5703125" style="37" bestFit="1" customWidth="1"/>
    <col min="15" max="16384" width="7.140625" style="32"/>
  </cols>
  <sheetData>
    <row r="1" spans="1:14" s="31" customFormat="1" ht="22.5" x14ac:dyDescent="0.2">
      <c r="A1" s="30" t="s">
        <v>43</v>
      </c>
      <c r="B1" s="30" t="s">
        <v>2</v>
      </c>
      <c r="C1" s="30" t="s">
        <v>143</v>
      </c>
      <c r="D1" s="30" t="s">
        <v>107</v>
      </c>
      <c r="E1" s="30" t="s">
        <v>105</v>
      </c>
      <c r="F1" s="30" t="s">
        <v>175</v>
      </c>
      <c r="G1" s="30" t="s">
        <v>337</v>
      </c>
      <c r="H1" s="30" t="s">
        <v>338</v>
      </c>
      <c r="I1" s="30" t="s">
        <v>339</v>
      </c>
      <c r="J1" s="30" t="s">
        <v>340</v>
      </c>
      <c r="K1" s="34" t="s">
        <v>341</v>
      </c>
      <c r="L1" s="34" t="s">
        <v>342</v>
      </c>
      <c r="M1" s="30" t="s">
        <v>344</v>
      </c>
      <c r="N1" s="30" t="s">
        <v>343</v>
      </c>
    </row>
    <row r="2" spans="1:14" x14ac:dyDescent="0.2">
      <c r="A2" s="35">
        <v>2018</v>
      </c>
      <c r="B2" s="35">
        <v>1</v>
      </c>
      <c r="C2" s="35" t="s">
        <v>10</v>
      </c>
      <c r="D2" s="35" t="s">
        <v>5</v>
      </c>
      <c r="E2" s="35" t="s">
        <v>90</v>
      </c>
      <c r="F2" s="35" t="s">
        <v>114</v>
      </c>
      <c r="G2" s="35">
        <v>8528</v>
      </c>
      <c r="H2" s="35">
        <v>6877</v>
      </c>
      <c r="I2" s="35">
        <v>110</v>
      </c>
      <c r="J2" s="35">
        <v>6767</v>
      </c>
      <c r="K2" s="36">
        <v>74294.406666666706</v>
      </c>
      <c r="L2" s="36">
        <v>19771.226666666666</v>
      </c>
      <c r="M2" s="35"/>
      <c r="N2" s="35" t="s">
        <v>218</v>
      </c>
    </row>
    <row r="3" spans="1:14" x14ac:dyDescent="0.2">
      <c r="A3" s="35">
        <v>2018</v>
      </c>
      <c r="B3" s="35">
        <v>2</v>
      </c>
      <c r="C3" s="35" t="s">
        <v>33</v>
      </c>
      <c r="D3" s="35" t="s">
        <v>5</v>
      </c>
      <c r="E3" s="35" t="s">
        <v>90</v>
      </c>
      <c r="F3" s="35" t="s">
        <v>114</v>
      </c>
      <c r="G3" s="35">
        <v>8236</v>
      </c>
      <c r="H3" s="35">
        <v>6640</v>
      </c>
      <c r="I3" s="35">
        <v>228</v>
      </c>
      <c r="J3" s="35">
        <v>6412</v>
      </c>
      <c r="K3" s="36">
        <v>72888.764166666704</v>
      </c>
      <c r="L3" s="36">
        <v>21676.735833333332</v>
      </c>
      <c r="M3" s="35"/>
      <c r="N3" s="35" t="s">
        <v>218</v>
      </c>
    </row>
    <row r="4" spans="1:14" x14ac:dyDescent="0.2">
      <c r="A4" s="35">
        <v>2018</v>
      </c>
      <c r="B4" s="35">
        <v>3</v>
      </c>
      <c r="C4" s="35" t="s">
        <v>79</v>
      </c>
      <c r="D4" s="35" t="s">
        <v>5</v>
      </c>
      <c r="E4" s="35" t="s">
        <v>90</v>
      </c>
      <c r="F4" s="35" t="s">
        <v>114</v>
      </c>
      <c r="G4" s="35">
        <v>9399</v>
      </c>
      <c r="H4" s="35">
        <v>7591</v>
      </c>
      <c r="I4" s="35">
        <v>654</v>
      </c>
      <c r="J4" s="35">
        <v>6937</v>
      </c>
      <c r="K4" s="36">
        <v>77754.036666666696</v>
      </c>
      <c r="L4" s="36">
        <v>19104.53</v>
      </c>
      <c r="M4" s="35"/>
      <c r="N4" s="35" t="s">
        <v>218</v>
      </c>
    </row>
    <row r="5" spans="1:14" x14ac:dyDescent="0.2">
      <c r="A5" s="35">
        <v>2018</v>
      </c>
      <c r="B5" s="35">
        <v>4</v>
      </c>
      <c r="C5" s="35" t="s">
        <v>58</v>
      </c>
      <c r="D5" s="35" t="s">
        <v>5</v>
      </c>
      <c r="E5" s="35" t="s">
        <v>90</v>
      </c>
      <c r="F5" s="35" t="s">
        <v>114</v>
      </c>
      <c r="G5" s="35">
        <v>9941</v>
      </c>
      <c r="H5" s="35">
        <v>7773</v>
      </c>
      <c r="I5" s="35">
        <v>119</v>
      </c>
      <c r="J5" s="35">
        <v>7654</v>
      </c>
      <c r="K5" s="36">
        <v>84399.544166666703</v>
      </c>
      <c r="L5" s="36">
        <v>16280.505833333333</v>
      </c>
      <c r="M5" s="35"/>
      <c r="N5" s="35" t="s">
        <v>218</v>
      </c>
    </row>
    <row r="6" spans="1:14" x14ac:dyDescent="0.2">
      <c r="A6" s="35">
        <v>2018</v>
      </c>
      <c r="B6" s="35">
        <v>5</v>
      </c>
      <c r="C6" s="35" t="s">
        <v>36</v>
      </c>
      <c r="D6" s="35" t="s">
        <v>5</v>
      </c>
      <c r="E6" s="35" t="s">
        <v>90</v>
      </c>
      <c r="F6" s="35" t="s">
        <v>114</v>
      </c>
      <c r="G6" s="35">
        <v>10436</v>
      </c>
      <c r="H6" s="35">
        <v>8271</v>
      </c>
      <c r="I6" s="35">
        <v>66</v>
      </c>
      <c r="J6" s="35">
        <v>8205</v>
      </c>
      <c r="K6" s="36">
        <v>91931.49</v>
      </c>
      <c r="L6" s="36">
        <v>18441.676666666666</v>
      </c>
      <c r="M6" s="35"/>
      <c r="N6" s="35" t="s">
        <v>218</v>
      </c>
    </row>
    <row r="7" spans="1:14" x14ac:dyDescent="0.2">
      <c r="A7" s="35">
        <v>2018</v>
      </c>
      <c r="B7" s="35">
        <v>6</v>
      </c>
      <c r="C7" s="35" t="s">
        <v>44</v>
      </c>
      <c r="D7" s="35" t="s">
        <v>5</v>
      </c>
      <c r="E7" s="35" t="s">
        <v>90</v>
      </c>
      <c r="F7" s="35" t="s">
        <v>114</v>
      </c>
      <c r="G7" s="35">
        <v>10487</v>
      </c>
      <c r="H7" s="35">
        <v>8261</v>
      </c>
      <c r="I7" s="35">
        <v>3</v>
      </c>
      <c r="J7" s="35">
        <v>8258</v>
      </c>
      <c r="K7" s="36">
        <v>92614.535833333299</v>
      </c>
      <c r="L7" s="36">
        <v>21712.447499999998</v>
      </c>
      <c r="M7" s="35"/>
      <c r="N7" s="35" t="s">
        <v>218</v>
      </c>
    </row>
    <row r="8" spans="1:14" x14ac:dyDescent="0.2">
      <c r="A8" s="35">
        <v>2018</v>
      </c>
      <c r="B8" s="35">
        <v>7</v>
      </c>
      <c r="C8" s="35" t="s">
        <v>24</v>
      </c>
      <c r="D8" s="35" t="s">
        <v>5</v>
      </c>
      <c r="E8" s="35" t="s">
        <v>90</v>
      </c>
      <c r="F8" s="35" t="s">
        <v>114</v>
      </c>
      <c r="G8" s="35">
        <v>11194</v>
      </c>
      <c r="H8" s="35">
        <v>8589</v>
      </c>
      <c r="I8" s="35">
        <v>0</v>
      </c>
      <c r="J8" s="35">
        <v>8589</v>
      </c>
      <c r="K8" s="36">
        <v>95015.014166666704</v>
      </c>
      <c r="L8" s="36">
        <v>19151.819166666668</v>
      </c>
      <c r="M8" s="35"/>
      <c r="N8" s="35" t="s">
        <v>218</v>
      </c>
    </row>
    <row r="9" spans="1:14" x14ac:dyDescent="0.2">
      <c r="A9" s="35">
        <v>2018</v>
      </c>
      <c r="B9" s="35">
        <v>8</v>
      </c>
      <c r="C9" s="35" t="s">
        <v>13</v>
      </c>
      <c r="D9" s="35" t="s">
        <v>5</v>
      </c>
      <c r="E9" s="35" t="s">
        <v>90</v>
      </c>
      <c r="F9" s="35" t="s">
        <v>114</v>
      </c>
      <c r="G9" s="35">
        <v>10733</v>
      </c>
      <c r="H9" s="35">
        <v>8309</v>
      </c>
      <c r="I9" s="35">
        <v>0</v>
      </c>
      <c r="J9" s="35">
        <v>8309</v>
      </c>
      <c r="K9" s="36">
        <v>90455.764166666704</v>
      </c>
      <c r="L9" s="36">
        <v>16748.102500000001</v>
      </c>
      <c r="M9" s="35"/>
      <c r="N9" s="35" t="s">
        <v>218</v>
      </c>
    </row>
    <row r="10" spans="1:14" x14ac:dyDescent="0.2">
      <c r="A10" s="35">
        <v>2018</v>
      </c>
      <c r="B10" s="35">
        <v>9</v>
      </c>
      <c r="C10" s="35" t="s">
        <v>65</v>
      </c>
      <c r="D10" s="35" t="s">
        <v>5</v>
      </c>
      <c r="E10" s="35" t="s">
        <v>90</v>
      </c>
      <c r="F10" s="35" t="s">
        <v>114</v>
      </c>
      <c r="G10" s="35">
        <v>10661</v>
      </c>
      <c r="H10" s="35">
        <v>8408</v>
      </c>
      <c r="I10" s="35">
        <v>69</v>
      </c>
      <c r="J10" s="35">
        <v>8339</v>
      </c>
      <c r="K10" s="36">
        <v>90649.76</v>
      </c>
      <c r="L10" s="36">
        <v>21075.29</v>
      </c>
      <c r="M10" s="35"/>
      <c r="N10" s="35" t="s">
        <v>218</v>
      </c>
    </row>
    <row r="11" spans="1:14" x14ac:dyDescent="0.2">
      <c r="A11" s="35">
        <v>2018</v>
      </c>
      <c r="B11" s="35">
        <v>10</v>
      </c>
      <c r="C11" s="35" t="s">
        <v>14</v>
      </c>
      <c r="D11" s="35" t="s">
        <v>5</v>
      </c>
      <c r="E11" s="35" t="s">
        <v>90</v>
      </c>
      <c r="F11" s="35" t="s">
        <v>114</v>
      </c>
      <c r="G11" s="35">
        <v>10011</v>
      </c>
      <c r="H11" s="35">
        <v>7971</v>
      </c>
      <c r="I11" s="35">
        <v>27</v>
      </c>
      <c r="J11" s="35">
        <v>7944</v>
      </c>
      <c r="K11" s="36">
        <v>86149.696666666699</v>
      </c>
      <c r="L11" s="36">
        <v>19714.803333333333</v>
      </c>
      <c r="M11" s="35"/>
      <c r="N11" s="35" t="s">
        <v>218</v>
      </c>
    </row>
    <row r="12" spans="1:14" x14ac:dyDescent="0.2">
      <c r="A12" s="35">
        <v>2018</v>
      </c>
      <c r="B12" s="35">
        <v>11</v>
      </c>
      <c r="C12" s="35" t="s">
        <v>11</v>
      </c>
      <c r="D12" s="35" t="s">
        <v>5</v>
      </c>
      <c r="E12" s="35" t="s">
        <v>90</v>
      </c>
      <c r="F12" s="35" t="s">
        <v>114</v>
      </c>
      <c r="G12" s="35">
        <v>9344</v>
      </c>
      <c r="H12" s="35">
        <v>7422</v>
      </c>
      <c r="I12" s="35">
        <v>361</v>
      </c>
      <c r="J12" s="35">
        <v>7061</v>
      </c>
      <c r="K12" s="36">
        <v>78408.364166666695</v>
      </c>
      <c r="L12" s="36">
        <v>20058.469166666666</v>
      </c>
      <c r="M12" s="35"/>
      <c r="N12" s="35" t="s">
        <v>218</v>
      </c>
    </row>
    <row r="13" spans="1:14" x14ac:dyDescent="0.2">
      <c r="A13" s="35">
        <v>2018</v>
      </c>
      <c r="B13" s="35">
        <v>12</v>
      </c>
      <c r="C13" s="35" t="s">
        <v>60</v>
      </c>
      <c r="D13" s="35" t="s">
        <v>5</v>
      </c>
      <c r="E13" s="35" t="s">
        <v>90</v>
      </c>
      <c r="F13" s="35" t="s">
        <v>114</v>
      </c>
      <c r="G13" s="35">
        <v>8699</v>
      </c>
      <c r="H13" s="35">
        <v>6989</v>
      </c>
      <c r="I13" s="35">
        <v>63</v>
      </c>
      <c r="J13" s="35">
        <v>6926</v>
      </c>
      <c r="K13" s="36">
        <v>74947.144166666694</v>
      </c>
      <c r="L13" s="36">
        <v>20344.139166666668</v>
      </c>
      <c r="M13" s="35"/>
      <c r="N13" s="35" t="s">
        <v>218</v>
      </c>
    </row>
    <row r="14" spans="1:14" x14ac:dyDescent="0.2">
      <c r="A14" s="35">
        <v>2018</v>
      </c>
      <c r="B14" s="35">
        <v>1</v>
      </c>
      <c r="C14" s="35" t="s">
        <v>10</v>
      </c>
      <c r="D14" s="35" t="s">
        <v>192</v>
      </c>
      <c r="E14" s="35" t="s">
        <v>416</v>
      </c>
      <c r="F14" s="35" t="s">
        <v>114</v>
      </c>
      <c r="G14" s="35">
        <v>2195</v>
      </c>
      <c r="H14" s="35">
        <v>1516</v>
      </c>
      <c r="I14" s="35">
        <v>32</v>
      </c>
      <c r="J14" s="35">
        <v>1484</v>
      </c>
      <c r="K14" s="36">
        <v>15732.615833333301</v>
      </c>
      <c r="L14" s="36">
        <v>3432.2508333333335</v>
      </c>
      <c r="M14" s="35"/>
      <c r="N14" s="35" t="s">
        <v>417</v>
      </c>
    </row>
    <row r="15" spans="1:14" x14ac:dyDescent="0.2">
      <c r="A15" s="35">
        <v>2018</v>
      </c>
      <c r="B15" s="35">
        <v>2</v>
      </c>
      <c r="C15" s="35" t="s">
        <v>33</v>
      </c>
      <c r="D15" s="35" t="s">
        <v>192</v>
      </c>
      <c r="E15" s="35" t="s">
        <v>416</v>
      </c>
      <c r="F15" s="35" t="s">
        <v>114</v>
      </c>
      <c r="G15" s="35">
        <v>2251</v>
      </c>
      <c r="H15" s="35">
        <v>1351</v>
      </c>
      <c r="I15" s="35">
        <v>101</v>
      </c>
      <c r="J15" s="35">
        <v>1250</v>
      </c>
      <c r="K15" s="36">
        <v>13477.848333333301</v>
      </c>
      <c r="L15" s="36">
        <v>3052.1350000000002</v>
      </c>
      <c r="M15" s="35"/>
      <c r="N15" s="35" t="s">
        <v>417</v>
      </c>
    </row>
    <row r="16" spans="1:14" x14ac:dyDescent="0.2">
      <c r="A16" s="35">
        <v>2018</v>
      </c>
      <c r="B16" s="35">
        <v>3</v>
      </c>
      <c r="C16" s="35" t="s">
        <v>79</v>
      </c>
      <c r="D16" s="35" t="s">
        <v>192</v>
      </c>
      <c r="E16" s="35" t="s">
        <v>416</v>
      </c>
      <c r="F16" s="35" t="s">
        <v>114</v>
      </c>
      <c r="G16" s="35">
        <v>2556</v>
      </c>
      <c r="H16" s="35">
        <v>1568</v>
      </c>
      <c r="I16" s="35">
        <v>76</v>
      </c>
      <c r="J16" s="35">
        <v>1492</v>
      </c>
      <c r="K16" s="36">
        <v>15866.1383333333</v>
      </c>
      <c r="L16" s="36">
        <v>2981.1616666666669</v>
      </c>
      <c r="M16" s="35"/>
      <c r="N16" s="35" t="s">
        <v>417</v>
      </c>
    </row>
    <row r="17" spans="1:14" x14ac:dyDescent="0.2">
      <c r="A17" s="35">
        <v>2018</v>
      </c>
      <c r="B17" s="35">
        <v>4</v>
      </c>
      <c r="C17" s="35" t="s">
        <v>58</v>
      </c>
      <c r="D17" s="35" t="s">
        <v>192</v>
      </c>
      <c r="E17" s="35" t="s">
        <v>416</v>
      </c>
      <c r="F17" s="35" t="s">
        <v>114</v>
      </c>
      <c r="G17" s="35">
        <v>3043</v>
      </c>
      <c r="H17" s="35">
        <v>1774</v>
      </c>
      <c r="I17" s="35">
        <v>55</v>
      </c>
      <c r="J17" s="35">
        <v>1719</v>
      </c>
      <c r="K17" s="36">
        <v>18167.671666666702</v>
      </c>
      <c r="L17" s="36">
        <v>3252.7783333333332</v>
      </c>
      <c r="M17" s="35"/>
      <c r="N17" s="35" t="s">
        <v>417</v>
      </c>
    </row>
    <row r="18" spans="1:14" x14ac:dyDescent="0.2">
      <c r="A18" s="35">
        <v>2018</v>
      </c>
      <c r="B18" s="35">
        <v>5</v>
      </c>
      <c r="C18" s="35" t="s">
        <v>36</v>
      </c>
      <c r="D18" s="35" t="s">
        <v>192</v>
      </c>
      <c r="E18" s="35" t="s">
        <v>416</v>
      </c>
      <c r="F18" s="35" t="s">
        <v>114</v>
      </c>
      <c r="G18" s="35">
        <v>3226</v>
      </c>
      <c r="H18" s="35">
        <v>1835</v>
      </c>
      <c r="I18" s="35">
        <v>44</v>
      </c>
      <c r="J18" s="35">
        <v>1791</v>
      </c>
      <c r="K18" s="36">
        <v>19025.965</v>
      </c>
      <c r="L18" s="36">
        <v>3269.2183333333332</v>
      </c>
      <c r="M18" s="35"/>
      <c r="N18" s="35" t="s">
        <v>417</v>
      </c>
    </row>
    <row r="19" spans="1:14" x14ac:dyDescent="0.2">
      <c r="A19" s="35">
        <v>2018</v>
      </c>
      <c r="B19" s="35">
        <v>6</v>
      </c>
      <c r="C19" s="35" t="s">
        <v>44</v>
      </c>
      <c r="D19" s="35" t="s">
        <v>192</v>
      </c>
      <c r="E19" s="35" t="s">
        <v>416</v>
      </c>
      <c r="F19" s="35" t="s">
        <v>114</v>
      </c>
      <c r="G19" s="35">
        <v>3125</v>
      </c>
      <c r="H19" s="35">
        <v>1818</v>
      </c>
      <c r="I19" s="35">
        <v>48</v>
      </c>
      <c r="J19" s="35">
        <v>1770</v>
      </c>
      <c r="K19" s="36">
        <v>18963.456666666701</v>
      </c>
      <c r="L19" s="36">
        <v>3354.11</v>
      </c>
      <c r="M19" s="35"/>
      <c r="N19" s="35" t="s">
        <v>417</v>
      </c>
    </row>
    <row r="20" spans="1:14" x14ac:dyDescent="0.2">
      <c r="A20" s="35">
        <v>2018</v>
      </c>
      <c r="B20" s="35">
        <v>7</v>
      </c>
      <c r="C20" s="35" t="s">
        <v>24</v>
      </c>
      <c r="D20" s="35" t="s">
        <v>192</v>
      </c>
      <c r="E20" s="35" t="s">
        <v>416</v>
      </c>
      <c r="F20" s="35" t="s">
        <v>114</v>
      </c>
      <c r="G20" s="35">
        <v>3150</v>
      </c>
      <c r="H20" s="35">
        <v>1943</v>
      </c>
      <c r="I20" s="35">
        <v>44</v>
      </c>
      <c r="J20" s="35">
        <v>1899</v>
      </c>
      <c r="K20" s="36">
        <v>20044.1858333333</v>
      </c>
      <c r="L20" s="36">
        <v>3319.1975000000002</v>
      </c>
      <c r="M20" s="35"/>
      <c r="N20" s="35" t="s">
        <v>417</v>
      </c>
    </row>
    <row r="21" spans="1:14" x14ac:dyDescent="0.2">
      <c r="A21" s="35">
        <v>2018</v>
      </c>
      <c r="B21" s="35">
        <v>8</v>
      </c>
      <c r="C21" s="35" t="s">
        <v>13</v>
      </c>
      <c r="D21" s="35" t="s">
        <v>192</v>
      </c>
      <c r="E21" s="35" t="s">
        <v>416</v>
      </c>
      <c r="F21" s="35" t="s">
        <v>114</v>
      </c>
      <c r="G21" s="35">
        <v>3124</v>
      </c>
      <c r="H21" s="35">
        <v>1943</v>
      </c>
      <c r="I21" s="35">
        <v>23</v>
      </c>
      <c r="J21" s="35">
        <v>1920</v>
      </c>
      <c r="K21" s="36">
        <v>20196.04</v>
      </c>
      <c r="L21" s="36">
        <v>3682.7933333333335</v>
      </c>
      <c r="M21" s="35"/>
      <c r="N21" s="35" t="s">
        <v>417</v>
      </c>
    </row>
    <row r="22" spans="1:14" x14ac:dyDescent="0.2">
      <c r="A22" s="35">
        <v>2018</v>
      </c>
      <c r="B22" s="35">
        <v>9</v>
      </c>
      <c r="C22" s="35" t="s">
        <v>65</v>
      </c>
      <c r="D22" s="35" t="s">
        <v>192</v>
      </c>
      <c r="E22" s="35" t="s">
        <v>416</v>
      </c>
      <c r="F22" s="35" t="s">
        <v>114</v>
      </c>
      <c r="G22" s="35">
        <v>2922</v>
      </c>
      <c r="H22" s="35">
        <v>1828</v>
      </c>
      <c r="I22" s="35">
        <v>1082</v>
      </c>
      <c r="J22" s="35">
        <v>746</v>
      </c>
      <c r="K22" s="36">
        <v>7833.9766666666701</v>
      </c>
      <c r="L22" s="36">
        <v>1461.54</v>
      </c>
      <c r="M22" s="35"/>
      <c r="N22" s="35" t="s">
        <v>417</v>
      </c>
    </row>
    <row r="23" spans="1:14" x14ac:dyDescent="0.2">
      <c r="A23" s="35">
        <v>2018</v>
      </c>
      <c r="B23" s="35">
        <v>10</v>
      </c>
      <c r="C23" s="35" t="s">
        <v>14</v>
      </c>
      <c r="D23" s="35" t="s">
        <v>192</v>
      </c>
      <c r="E23" s="35" t="s">
        <v>416</v>
      </c>
      <c r="F23" s="35" t="s">
        <v>114</v>
      </c>
      <c r="G23" s="35">
        <v>3025</v>
      </c>
      <c r="H23" s="35">
        <v>1952</v>
      </c>
      <c r="I23" s="35">
        <v>289</v>
      </c>
      <c r="J23" s="35">
        <v>1663</v>
      </c>
      <c r="K23" s="36">
        <v>17627.8891666667</v>
      </c>
      <c r="L23" s="36">
        <v>2980.1608333333334</v>
      </c>
      <c r="M23" s="35"/>
      <c r="N23" s="35" t="s">
        <v>417</v>
      </c>
    </row>
    <row r="24" spans="1:14" x14ac:dyDescent="0.2">
      <c r="A24" s="35">
        <v>2018</v>
      </c>
      <c r="B24" s="35">
        <v>11</v>
      </c>
      <c r="C24" s="35" t="s">
        <v>11</v>
      </c>
      <c r="D24" s="35" t="s">
        <v>192</v>
      </c>
      <c r="E24" s="35" t="s">
        <v>416</v>
      </c>
      <c r="F24" s="35" t="s">
        <v>114</v>
      </c>
      <c r="G24" s="35">
        <v>2374</v>
      </c>
      <c r="H24" s="35">
        <v>1495</v>
      </c>
      <c r="I24" s="35">
        <v>262</v>
      </c>
      <c r="J24" s="35">
        <v>1233</v>
      </c>
      <c r="K24" s="36">
        <v>12995.45</v>
      </c>
      <c r="L24" s="36">
        <v>2466.3166666666666</v>
      </c>
      <c r="M24" s="35"/>
      <c r="N24" s="35" t="s">
        <v>417</v>
      </c>
    </row>
    <row r="25" spans="1:14" x14ac:dyDescent="0.2">
      <c r="A25" s="35">
        <v>2018</v>
      </c>
      <c r="B25" s="35">
        <v>12</v>
      </c>
      <c r="C25" s="35" t="s">
        <v>60</v>
      </c>
      <c r="D25" s="35" t="s">
        <v>192</v>
      </c>
      <c r="E25" s="35" t="s">
        <v>416</v>
      </c>
      <c r="F25" s="35" t="s">
        <v>114</v>
      </c>
      <c r="G25" s="35">
        <v>2323</v>
      </c>
      <c r="H25" s="35">
        <v>1541</v>
      </c>
      <c r="I25" s="35">
        <v>160</v>
      </c>
      <c r="J25" s="35">
        <v>1381</v>
      </c>
      <c r="K25" s="36">
        <v>14648.436666666699</v>
      </c>
      <c r="L25" s="36">
        <v>3131.3466666666668</v>
      </c>
      <c r="M25" s="35"/>
      <c r="N25" s="35" t="s">
        <v>417</v>
      </c>
    </row>
    <row r="26" spans="1:14" x14ac:dyDescent="0.2">
      <c r="A26" s="35">
        <v>2018</v>
      </c>
      <c r="B26" s="35">
        <v>1</v>
      </c>
      <c r="C26" s="35" t="s">
        <v>10</v>
      </c>
      <c r="D26" s="35" t="s">
        <v>21</v>
      </c>
      <c r="E26" s="35" t="s">
        <v>249</v>
      </c>
      <c r="F26" s="35" t="s">
        <v>115</v>
      </c>
      <c r="G26" s="35">
        <v>3697</v>
      </c>
      <c r="H26" s="35">
        <v>2979</v>
      </c>
      <c r="I26" s="35">
        <v>90</v>
      </c>
      <c r="J26" s="35">
        <v>2889</v>
      </c>
      <c r="K26" s="36">
        <v>34079.352500000001</v>
      </c>
      <c r="L26" s="36">
        <v>6211.3308333333334</v>
      </c>
      <c r="M26" s="35"/>
      <c r="N26" s="35" t="s">
        <v>250</v>
      </c>
    </row>
    <row r="27" spans="1:14" x14ac:dyDescent="0.2">
      <c r="A27" s="35">
        <v>2018</v>
      </c>
      <c r="B27" s="35">
        <v>2</v>
      </c>
      <c r="C27" s="35" t="s">
        <v>33</v>
      </c>
      <c r="D27" s="35" t="s">
        <v>21</v>
      </c>
      <c r="E27" s="35" t="s">
        <v>249</v>
      </c>
      <c r="F27" s="35" t="s">
        <v>115</v>
      </c>
      <c r="G27" s="35">
        <v>3626</v>
      </c>
      <c r="H27" s="35">
        <v>2947</v>
      </c>
      <c r="I27" s="35">
        <v>2</v>
      </c>
      <c r="J27" s="35">
        <v>2945</v>
      </c>
      <c r="K27" s="36">
        <v>34178.231666666703</v>
      </c>
      <c r="L27" s="36">
        <v>5790.1683333333331</v>
      </c>
      <c r="M27" s="35"/>
      <c r="N27" s="35" t="s">
        <v>250</v>
      </c>
    </row>
    <row r="28" spans="1:14" x14ac:dyDescent="0.2">
      <c r="A28" s="35">
        <v>2018</v>
      </c>
      <c r="B28" s="35">
        <v>3</v>
      </c>
      <c r="C28" s="35" t="s">
        <v>79</v>
      </c>
      <c r="D28" s="35" t="s">
        <v>21</v>
      </c>
      <c r="E28" s="35" t="s">
        <v>249</v>
      </c>
      <c r="F28" s="35" t="s">
        <v>115</v>
      </c>
      <c r="G28" s="35">
        <v>4154</v>
      </c>
      <c r="H28" s="35">
        <v>3322</v>
      </c>
      <c r="I28" s="35">
        <v>0</v>
      </c>
      <c r="J28" s="35">
        <v>3322</v>
      </c>
      <c r="K28" s="36">
        <v>38684.379166666702</v>
      </c>
      <c r="L28" s="36">
        <v>6718.4208333333336</v>
      </c>
      <c r="M28" s="35"/>
      <c r="N28" s="35" t="s">
        <v>250</v>
      </c>
    </row>
    <row r="29" spans="1:14" x14ac:dyDescent="0.2">
      <c r="A29" s="35">
        <v>2018</v>
      </c>
      <c r="B29" s="35">
        <v>4</v>
      </c>
      <c r="C29" s="35" t="s">
        <v>58</v>
      </c>
      <c r="D29" s="35" t="s">
        <v>21</v>
      </c>
      <c r="E29" s="35" t="s">
        <v>249</v>
      </c>
      <c r="F29" s="35" t="s">
        <v>115</v>
      </c>
      <c r="G29" s="35">
        <v>4807</v>
      </c>
      <c r="H29" s="35">
        <v>3392</v>
      </c>
      <c r="I29" s="35">
        <v>0</v>
      </c>
      <c r="J29" s="35">
        <v>3392</v>
      </c>
      <c r="K29" s="36">
        <v>40200.699166666702</v>
      </c>
      <c r="L29" s="36">
        <v>6806.9008333333331</v>
      </c>
      <c r="M29" s="35"/>
      <c r="N29" s="35" t="s">
        <v>250</v>
      </c>
    </row>
    <row r="30" spans="1:14" x14ac:dyDescent="0.2">
      <c r="A30" s="35">
        <v>2018</v>
      </c>
      <c r="B30" s="35">
        <v>5</v>
      </c>
      <c r="C30" s="35" t="s">
        <v>36</v>
      </c>
      <c r="D30" s="35" t="s">
        <v>21</v>
      </c>
      <c r="E30" s="35" t="s">
        <v>249</v>
      </c>
      <c r="F30" s="35" t="s">
        <v>115</v>
      </c>
      <c r="G30" s="35">
        <v>4613</v>
      </c>
      <c r="H30" s="35">
        <v>3550</v>
      </c>
      <c r="I30" s="35">
        <v>0</v>
      </c>
      <c r="J30" s="35">
        <v>3550</v>
      </c>
      <c r="K30" s="36">
        <v>40339.967499999999</v>
      </c>
      <c r="L30" s="36">
        <v>6089.6324999999997</v>
      </c>
      <c r="M30" s="35"/>
      <c r="N30" s="35" t="s">
        <v>250</v>
      </c>
    </row>
    <row r="31" spans="1:14" x14ac:dyDescent="0.2">
      <c r="A31" s="35">
        <v>2018</v>
      </c>
      <c r="B31" s="35">
        <v>6</v>
      </c>
      <c r="C31" s="35" t="s">
        <v>44</v>
      </c>
      <c r="D31" s="35" t="s">
        <v>21</v>
      </c>
      <c r="E31" s="35" t="s">
        <v>249</v>
      </c>
      <c r="F31" s="35" t="s">
        <v>115</v>
      </c>
      <c r="G31" s="35">
        <v>4665</v>
      </c>
      <c r="H31" s="35">
        <v>3477</v>
      </c>
      <c r="I31" s="35">
        <v>1</v>
      </c>
      <c r="J31" s="35">
        <v>3476</v>
      </c>
      <c r="K31" s="36">
        <v>41283.9941666667</v>
      </c>
      <c r="L31" s="36">
        <v>6561.5891666666666</v>
      </c>
      <c r="M31" s="35"/>
      <c r="N31" s="35" t="s">
        <v>250</v>
      </c>
    </row>
    <row r="32" spans="1:14" x14ac:dyDescent="0.2">
      <c r="A32" s="35">
        <v>2018</v>
      </c>
      <c r="B32" s="35">
        <v>7</v>
      </c>
      <c r="C32" s="35" t="s">
        <v>24</v>
      </c>
      <c r="D32" s="35" t="s">
        <v>21</v>
      </c>
      <c r="E32" s="35" t="s">
        <v>249</v>
      </c>
      <c r="F32" s="35" t="s">
        <v>115</v>
      </c>
      <c r="G32" s="35">
        <v>4978</v>
      </c>
      <c r="H32" s="35">
        <v>3457</v>
      </c>
      <c r="I32" s="35">
        <v>0</v>
      </c>
      <c r="J32" s="35">
        <v>3457</v>
      </c>
      <c r="K32" s="36">
        <v>40690.53</v>
      </c>
      <c r="L32" s="36">
        <v>5582.62</v>
      </c>
      <c r="M32" s="35"/>
      <c r="N32" s="35" t="s">
        <v>250</v>
      </c>
    </row>
    <row r="33" spans="1:14" x14ac:dyDescent="0.2">
      <c r="A33" s="35">
        <v>2018</v>
      </c>
      <c r="B33" s="35">
        <v>8</v>
      </c>
      <c r="C33" s="35" t="s">
        <v>13</v>
      </c>
      <c r="D33" s="35" t="s">
        <v>21</v>
      </c>
      <c r="E33" s="35" t="s">
        <v>249</v>
      </c>
      <c r="F33" s="35" t="s">
        <v>115</v>
      </c>
      <c r="G33" s="35">
        <v>4846</v>
      </c>
      <c r="H33" s="35">
        <v>3423</v>
      </c>
      <c r="I33" s="35">
        <v>0</v>
      </c>
      <c r="J33" s="35">
        <v>3423</v>
      </c>
      <c r="K33" s="36">
        <v>40394.481666666703</v>
      </c>
      <c r="L33" s="36">
        <v>5286.6183333333329</v>
      </c>
      <c r="M33" s="35"/>
      <c r="N33" s="35" t="s">
        <v>250</v>
      </c>
    </row>
    <row r="34" spans="1:14" x14ac:dyDescent="0.2">
      <c r="A34" s="35">
        <v>2018</v>
      </c>
      <c r="B34" s="35">
        <v>9</v>
      </c>
      <c r="C34" s="35" t="s">
        <v>65</v>
      </c>
      <c r="D34" s="35" t="s">
        <v>21</v>
      </c>
      <c r="E34" s="35" t="s">
        <v>249</v>
      </c>
      <c r="F34" s="35" t="s">
        <v>115</v>
      </c>
      <c r="G34" s="35">
        <v>4844</v>
      </c>
      <c r="H34" s="35">
        <v>3516</v>
      </c>
      <c r="I34" s="35">
        <v>0</v>
      </c>
      <c r="J34" s="35">
        <v>3516</v>
      </c>
      <c r="K34" s="36">
        <v>41730.208333333299</v>
      </c>
      <c r="L34" s="36">
        <v>6564.6916666666666</v>
      </c>
      <c r="M34" s="35"/>
      <c r="N34" s="35" t="s">
        <v>250</v>
      </c>
    </row>
    <row r="35" spans="1:14" x14ac:dyDescent="0.2">
      <c r="A35" s="35">
        <v>2018</v>
      </c>
      <c r="B35" s="35">
        <v>10</v>
      </c>
      <c r="C35" s="35" t="s">
        <v>14</v>
      </c>
      <c r="D35" s="35" t="s">
        <v>21</v>
      </c>
      <c r="E35" s="35" t="s">
        <v>249</v>
      </c>
      <c r="F35" s="35" t="s">
        <v>115</v>
      </c>
      <c r="G35" s="35">
        <v>4968</v>
      </c>
      <c r="H35" s="35">
        <v>3651</v>
      </c>
      <c r="I35" s="35">
        <v>1</v>
      </c>
      <c r="J35" s="35">
        <v>3650</v>
      </c>
      <c r="K35" s="36">
        <v>42970.4358333333</v>
      </c>
      <c r="L35" s="36">
        <v>7414.3474999999999</v>
      </c>
      <c r="M35" s="35"/>
      <c r="N35" s="35" t="s">
        <v>250</v>
      </c>
    </row>
    <row r="36" spans="1:14" x14ac:dyDescent="0.2">
      <c r="A36" s="35">
        <v>2018</v>
      </c>
      <c r="B36" s="35">
        <v>11</v>
      </c>
      <c r="C36" s="35" t="s">
        <v>11</v>
      </c>
      <c r="D36" s="35" t="s">
        <v>21</v>
      </c>
      <c r="E36" s="35" t="s">
        <v>249</v>
      </c>
      <c r="F36" s="35" t="s">
        <v>115</v>
      </c>
      <c r="G36" s="35">
        <v>4051</v>
      </c>
      <c r="H36" s="35">
        <v>3146</v>
      </c>
      <c r="I36" s="35">
        <v>0</v>
      </c>
      <c r="J36" s="35">
        <v>3146</v>
      </c>
      <c r="K36" s="36">
        <v>35960.896666666697</v>
      </c>
      <c r="L36" s="36">
        <v>6027.47</v>
      </c>
      <c r="M36" s="35"/>
      <c r="N36" s="35" t="s">
        <v>250</v>
      </c>
    </row>
    <row r="37" spans="1:14" x14ac:dyDescent="0.2">
      <c r="A37" s="35">
        <v>2018</v>
      </c>
      <c r="B37" s="35">
        <v>12</v>
      </c>
      <c r="C37" s="35" t="s">
        <v>60</v>
      </c>
      <c r="D37" s="35" t="s">
        <v>21</v>
      </c>
      <c r="E37" s="35" t="s">
        <v>249</v>
      </c>
      <c r="F37" s="35" t="s">
        <v>115</v>
      </c>
      <c r="G37" s="35">
        <v>3899</v>
      </c>
      <c r="H37" s="35">
        <v>3026</v>
      </c>
      <c r="I37" s="35">
        <v>1</v>
      </c>
      <c r="J37" s="35">
        <v>3025</v>
      </c>
      <c r="K37" s="36">
        <v>35828.012499999997</v>
      </c>
      <c r="L37" s="36">
        <v>6863.604166666667</v>
      </c>
      <c r="M37" s="35"/>
      <c r="N37" s="35" t="s">
        <v>250</v>
      </c>
    </row>
    <row r="38" spans="1:14" x14ac:dyDescent="0.2">
      <c r="A38" s="35">
        <v>2018</v>
      </c>
      <c r="B38" s="35">
        <v>1</v>
      </c>
      <c r="C38" s="35" t="s">
        <v>10</v>
      </c>
      <c r="D38" s="35" t="s">
        <v>225</v>
      </c>
      <c r="E38" s="35" t="s">
        <v>226</v>
      </c>
      <c r="F38" s="35" t="s">
        <v>115</v>
      </c>
      <c r="G38" s="35"/>
      <c r="H38" s="35"/>
      <c r="I38" s="35"/>
      <c r="J38" s="35"/>
      <c r="K38" s="36"/>
      <c r="L38" s="36"/>
      <c r="M38" s="35" t="s">
        <v>348</v>
      </c>
      <c r="N38" s="35" t="s">
        <v>251</v>
      </c>
    </row>
    <row r="39" spans="1:14" x14ac:dyDescent="0.2">
      <c r="A39" s="35">
        <v>2018</v>
      </c>
      <c r="B39" s="35">
        <v>2</v>
      </c>
      <c r="C39" s="35" t="s">
        <v>33</v>
      </c>
      <c r="D39" s="35" t="s">
        <v>225</v>
      </c>
      <c r="E39" s="35" t="s">
        <v>226</v>
      </c>
      <c r="F39" s="35" t="s">
        <v>115</v>
      </c>
      <c r="G39" s="35"/>
      <c r="H39" s="35"/>
      <c r="I39" s="35"/>
      <c r="J39" s="35"/>
      <c r="K39" s="36"/>
      <c r="L39" s="36"/>
      <c r="M39" s="35" t="s">
        <v>348</v>
      </c>
      <c r="N39" s="35" t="s">
        <v>251</v>
      </c>
    </row>
    <row r="40" spans="1:14" x14ac:dyDescent="0.2">
      <c r="A40" s="35">
        <v>2018</v>
      </c>
      <c r="B40" s="35">
        <v>3</v>
      </c>
      <c r="C40" s="35" t="s">
        <v>79</v>
      </c>
      <c r="D40" s="35" t="s">
        <v>225</v>
      </c>
      <c r="E40" s="35" t="s">
        <v>226</v>
      </c>
      <c r="F40" s="35" t="s">
        <v>115</v>
      </c>
      <c r="G40" s="35"/>
      <c r="H40" s="35"/>
      <c r="I40" s="35"/>
      <c r="J40" s="35"/>
      <c r="K40" s="36"/>
      <c r="L40" s="36"/>
      <c r="M40" s="35" t="s">
        <v>348</v>
      </c>
      <c r="N40" s="35" t="s">
        <v>251</v>
      </c>
    </row>
    <row r="41" spans="1:14" x14ac:dyDescent="0.2">
      <c r="A41" s="35">
        <v>2018</v>
      </c>
      <c r="B41" s="35">
        <v>4</v>
      </c>
      <c r="C41" s="35" t="s">
        <v>58</v>
      </c>
      <c r="D41" s="35" t="s">
        <v>225</v>
      </c>
      <c r="E41" s="35" t="s">
        <v>226</v>
      </c>
      <c r="F41" s="35" t="s">
        <v>115</v>
      </c>
      <c r="G41" s="35"/>
      <c r="H41" s="35"/>
      <c r="I41" s="35"/>
      <c r="J41" s="35"/>
      <c r="K41" s="36"/>
      <c r="L41" s="36"/>
      <c r="M41" s="35" t="s">
        <v>348</v>
      </c>
      <c r="N41" s="35" t="s">
        <v>251</v>
      </c>
    </row>
    <row r="42" spans="1:14" x14ac:dyDescent="0.2">
      <c r="A42" s="35">
        <v>2018</v>
      </c>
      <c r="B42" s="35">
        <v>5</v>
      </c>
      <c r="C42" s="35" t="s">
        <v>36</v>
      </c>
      <c r="D42" s="35" t="s">
        <v>225</v>
      </c>
      <c r="E42" s="35" t="s">
        <v>226</v>
      </c>
      <c r="F42" s="35" t="s">
        <v>115</v>
      </c>
      <c r="G42" s="35"/>
      <c r="H42" s="35"/>
      <c r="I42" s="35"/>
      <c r="J42" s="35"/>
      <c r="K42" s="36"/>
      <c r="L42" s="36"/>
      <c r="M42" s="35" t="s">
        <v>348</v>
      </c>
      <c r="N42" s="35" t="s">
        <v>251</v>
      </c>
    </row>
    <row r="43" spans="1:14" x14ac:dyDescent="0.2">
      <c r="A43" s="35">
        <v>2018</v>
      </c>
      <c r="B43" s="35">
        <v>6</v>
      </c>
      <c r="C43" s="35" t="s">
        <v>44</v>
      </c>
      <c r="D43" s="35" t="s">
        <v>225</v>
      </c>
      <c r="E43" s="35" t="s">
        <v>226</v>
      </c>
      <c r="F43" s="35" t="s">
        <v>115</v>
      </c>
      <c r="G43" s="35"/>
      <c r="H43" s="35"/>
      <c r="I43" s="35"/>
      <c r="J43" s="35"/>
      <c r="K43" s="36"/>
      <c r="L43" s="36"/>
      <c r="M43" s="35" t="s">
        <v>348</v>
      </c>
      <c r="N43" s="35" t="s">
        <v>251</v>
      </c>
    </row>
    <row r="44" spans="1:14" x14ac:dyDescent="0.2">
      <c r="A44" s="35">
        <v>2018</v>
      </c>
      <c r="B44" s="35">
        <v>7</v>
      </c>
      <c r="C44" s="35" t="s">
        <v>24</v>
      </c>
      <c r="D44" s="35" t="s">
        <v>225</v>
      </c>
      <c r="E44" s="35" t="s">
        <v>226</v>
      </c>
      <c r="F44" s="35" t="s">
        <v>115</v>
      </c>
      <c r="G44" s="35"/>
      <c r="H44" s="35"/>
      <c r="I44" s="35"/>
      <c r="J44" s="35"/>
      <c r="K44" s="36"/>
      <c r="L44" s="36"/>
      <c r="M44" s="35" t="s">
        <v>348</v>
      </c>
      <c r="N44" s="35" t="s">
        <v>251</v>
      </c>
    </row>
    <row r="45" spans="1:14" x14ac:dyDescent="0.2">
      <c r="A45" s="35">
        <v>2018</v>
      </c>
      <c r="B45" s="35">
        <v>8</v>
      </c>
      <c r="C45" s="35" t="s">
        <v>13</v>
      </c>
      <c r="D45" s="35" t="s">
        <v>225</v>
      </c>
      <c r="E45" s="35" t="s">
        <v>226</v>
      </c>
      <c r="F45" s="35" t="s">
        <v>115</v>
      </c>
      <c r="G45" s="35"/>
      <c r="H45" s="35"/>
      <c r="I45" s="35"/>
      <c r="J45" s="35"/>
      <c r="K45" s="36"/>
      <c r="L45" s="36"/>
      <c r="M45" s="35" t="s">
        <v>348</v>
      </c>
      <c r="N45" s="35" t="s">
        <v>251</v>
      </c>
    </row>
    <row r="46" spans="1:14" x14ac:dyDescent="0.2">
      <c r="A46" s="35">
        <v>2018</v>
      </c>
      <c r="B46" s="35">
        <v>9</v>
      </c>
      <c r="C46" s="35" t="s">
        <v>65</v>
      </c>
      <c r="D46" s="35" t="s">
        <v>225</v>
      </c>
      <c r="E46" s="35" t="s">
        <v>226</v>
      </c>
      <c r="F46" s="35" t="s">
        <v>115</v>
      </c>
      <c r="G46" s="35">
        <v>1056</v>
      </c>
      <c r="H46" s="35">
        <v>863</v>
      </c>
      <c r="I46" s="35">
        <v>863</v>
      </c>
      <c r="J46" s="35">
        <v>0</v>
      </c>
      <c r="K46" s="36"/>
      <c r="L46" s="36"/>
      <c r="M46" s="35" t="s">
        <v>370</v>
      </c>
      <c r="N46" s="35" t="s">
        <v>251</v>
      </c>
    </row>
    <row r="47" spans="1:14" x14ac:dyDescent="0.2">
      <c r="A47" s="35">
        <v>2018</v>
      </c>
      <c r="B47" s="35">
        <v>10</v>
      </c>
      <c r="C47" s="35" t="s">
        <v>14</v>
      </c>
      <c r="D47" s="35" t="s">
        <v>225</v>
      </c>
      <c r="E47" s="35" t="s">
        <v>226</v>
      </c>
      <c r="F47" s="35" t="s">
        <v>115</v>
      </c>
      <c r="G47" s="35">
        <v>1102</v>
      </c>
      <c r="H47" s="35">
        <v>919</v>
      </c>
      <c r="I47" s="35">
        <v>554</v>
      </c>
      <c r="J47" s="35">
        <v>365</v>
      </c>
      <c r="K47" s="36">
        <v>4398.8583333333299</v>
      </c>
      <c r="L47" s="36">
        <v>1106.9916666666666</v>
      </c>
      <c r="M47" s="35"/>
      <c r="N47" s="35" t="s">
        <v>251</v>
      </c>
    </row>
    <row r="48" spans="1:14" x14ac:dyDescent="0.2">
      <c r="A48" s="35">
        <v>2018</v>
      </c>
      <c r="B48" s="35">
        <v>11</v>
      </c>
      <c r="C48" s="35" t="s">
        <v>11</v>
      </c>
      <c r="D48" s="35" t="s">
        <v>225</v>
      </c>
      <c r="E48" s="35" t="s">
        <v>226</v>
      </c>
      <c r="F48" s="35" t="s">
        <v>115</v>
      </c>
      <c r="G48" s="35">
        <v>885</v>
      </c>
      <c r="H48" s="35">
        <v>736</v>
      </c>
      <c r="I48" s="35">
        <v>93</v>
      </c>
      <c r="J48" s="35">
        <v>643</v>
      </c>
      <c r="K48" s="36">
        <v>6940.5775000000003</v>
      </c>
      <c r="L48" s="36">
        <v>1276.0225</v>
      </c>
      <c r="M48" s="35"/>
      <c r="N48" s="35" t="s">
        <v>251</v>
      </c>
    </row>
    <row r="49" spans="1:14" x14ac:dyDescent="0.2">
      <c r="A49" s="35">
        <v>2018</v>
      </c>
      <c r="B49" s="35">
        <v>12</v>
      </c>
      <c r="C49" s="35" t="s">
        <v>60</v>
      </c>
      <c r="D49" s="35" t="s">
        <v>225</v>
      </c>
      <c r="E49" s="35" t="s">
        <v>226</v>
      </c>
      <c r="F49" s="35" t="s">
        <v>115</v>
      </c>
      <c r="G49" s="35">
        <v>763</v>
      </c>
      <c r="H49" s="35">
        <v>642</v>
      </c>
      <c r="I49" s="35">
        <v>73</v>
      </c>
      <c r="J49" s="35">
        <v>569</v>
      </c>
      <c r="K49" s="36">
        <v>6464.5749999999998</v>
      </c>
      <c r="L49" s="36">
        <v>1182.6916666666666</v>
      </c>
      <c r="M49" s="35"/>
      <c r="N49" s="35" t="s">
        <v>251</v>
      </c>
    </row>
    <row r="50" spans="1:14" x14ac:dyDescent="0.2">
      <c r="A50" s="35">
        <v>2018</v>
      </c>
      <c r="B50" s="35">
        <v>1</v>
      </c>
      <c r="C50" s="35" t="s">
        <v>10</v>
      </c>
      <c r="D50" s="35" t="s">
        <v>199</v>
      </c>
      <c r="E50" s="35" t="s">
        <v>200</v>
      </c>
      <c r="F50" s="35" t="s">
        <v>115</v>
      </c>
      <c r="G50" s="35">
        <v>204</v>
      </c>
      <c r="H50" s="35">
        <v>43</v>
      </c>
      <c r="I50" s="35">
        <v>35</v>
      </c>
      <c r="J50" s="35">
        <v>8</v>
      </c>
      <c r="K50" s="36">
        <v>81.3333333333333</v>
      </c>
      <c r="L50" s="36">
        <v>19.3</v>
      </c>
      <c r="M50" s="35"/>
      <c r="N50" s="35" t="s">
        <v>252</v>
      </c>
    </row>
    <row r="51" spans="1:14" x14ac:dyDescent="0.2">
      <c r="A51" s="35">
        <v>2018</v>
      </c>
      <c r="B51" s="35">
        <v>2</v>
      </c>
      <c r="C51" s="35" t="s">
        <v>33</v>
      </c>
      <c r="D51" s="35" t="s">
        <v>199</v>
      </c>
      <c r="E51" s="35" t="s">
        <v>200</v>
      </c>
      <c r="F51" s="35" t="s">
        <v>115</v>
      </c>
      <c r="G51" s="35">
        <v>312</v>
      </c>
      <c r="H51" s="35">
        <v>44</v>
      </c>
      <c r="I51" s="35">
        <v>38</v>
      </c>
      <c r="J51" s="35">
        <v>6</v>
      </c>
      <c r="K51" s="36">
        <v>61</v>
      </c>
      <c r="L51" s="36">
        <v>6.583333333333333</v>
      </c>
      <c r="M51" s="35"/>
      <c r="N51" s="35" t="s">
        <v>252</v>
      </c>
    </row>
    <row r="52" spans="1:14" x14ac:dyDescent="0.2">
      <c r="A52" s="35">
        <v>2018</v>
      </c>
      <c r="B52" s="35">
        <v>3</v>
      </c>
      <c r="C52" s="35" t="s">
        <v>79</v>
      </c>
      <c r="D52" s="35" t="s">
        <v>199</v>
      </c>
      <c r="E52" s="35" t="s">
        <v>200</v>
      </c>
      <c r="F52" s="35" t="s">
        <v>115</v>
      </c>
      <c r="G52" s="35">
        <v>321</v>
      </c>
      <c r="H52" s="35">
        <v>60</v>
      </c>
      <c r="I52" s="35">
        <v>41</v>
      </c>
      <c r="J52" s="35">
        <v>19</v>
      </c>
      <c r="K52" s="36">
        <v>194.11666666666699</v>
      </c>
      <c r="L52" s="36">
        <v>63.35</v>
      </c>
      <c r="M52" s="35"/>
      <c r="N52" s="35" t="s">
        <v>252</v>
      </c>
    </row>
    <row r="53" spans="1:14" x14ac:dyDescent="0.2">
      <c r="A53" s="35">
        <v>2018</v>
      </c>
      <c r="B53" s="35">
        <v>4</v>
      </c>
      <c r="C53" s="35" t="s">
        <v>58</v>
      </c>
      <c r="D53" s="35" t="s">
        <v>199</v>
      </c>
      <c r="E53" s="35" t="s">
        <v>200</v>
      </c>
      <c r="F53" s="35" t="s">
        <v>115</v>
      </c>
      <c r="G53" s="35">
        <v>416</v>
      </c>
      <c r="H53" s="35">
        <v>87</v>
      </c>
      <c r="I53" s="35">
        <v>67</v>
      </c>
      <c r="J53" s="35">
        <v>20</v>
      </c>
      <c r="K53" s="36">
        <v>203.316666666667</v>
      </c>
      <c r="L53" s="36">
        <v>33.299999999999997</v>
      </c>
      <c r="M53" s="35"/>
      <c r="N53" s="35" t="s">
        <v>252</v>
      </c>
    </row>
    <row r="54" spans="1:14" x14ac:dyDescent="0.2">
      <c r="A54" s="35">
        <v>2018</v>
      </c>
      <c r="B54" s="35">
        <v>5</v>
      </c>
      <c r="C54" s="35" t="s">
        <v>36</v>
      </c>
      <c r="D54" s="35" t="s">
        <v>199</v>
      </c>
      <c r="E54" s="35" t="s">
        <v>200</v>
      </c>
      <c r="F54" s="35" t="s">
        <v>115</v>
      </c>
      <c r="G54" s="35">
        <v>471</v>
      </c>
      <c r="H54" s="35">
        <v>143</v>
      </c>
      <c r="I54" s="35">
        <v>112</v>
      </c>
      <c r="J54" s="35">
        <v>31</v>
      </c>
      <c r="K54" s="36">
        <v>314.95999999999998</v>
      </c>
      <c r="L54" s="36">
        <v>32.656666666666666</v>
      </c>
      <c r="M54" s="35"/>
      <c r="N54" s="35" t="s">
        <v>252</v>
      </c>
    </row>
    <row r="55" spans="1:14" x14ac:dyDescent="0.2">
      <c r="A55" s="35">
        <v>2018</v>
      </c>
      <c r="B55" s="35">
        <v>6</v>
      </c>
      <c r="C55" s="35" t="s">
        <v>44</v>
      </c>
      <c r="D55" s="35" t="s">
        <v>199</v>
      </c>
      <c r="E55" s="35" t="s">
        <v>200</v>
      </c>
      <c r="F55" s="35" t="s">
        <v>115</v>
      </c>
      <c r="G55" s="35">
        <v>506</v>
      </c>
      <c r="H55" s="35">
        <v>144</v>
      </c>
      <c r="I55" s="35">
        <v>87</v>
      </c>
      <c r="J55" s="35">
        <v>57</v>
      </c>
      <c r="K55" s="36">
        <v>574.94000000000005</v>
      </c>
      <c r="L55" s="36">
        <v>104.37666666666667</v>
      </c>
      <c r="M55" s="35"/>
      <c r="N55" s="35" t="s">
        <v>252</v>
      </c>
    </row>
    <row r="56" spans="1:14" x14ac:dyDescent="0.2">
      <c r="A56" s="35">
        <v>2018</v>
      </c>
      <c r="B56" s="35">
        <v>7</v>
      </c>
      <c r="C56" s="35" t="s">
        <v>24</v>
      </c>
      <c r="D56" s="35" t="s">
        <v>199</v>
      </c>
      <c r="E56" s="35" t="s">
        <v>200</v>
      </c>
      <c r="F56" s="35" t="s">
        <v>115</v>
      </c>
      <c r="G56" s="35">
        <v>523</v>
      </c>
      <c r="H56" s="35">
        <v>161</v>
      </c>
      <c r="I56" s="35">
        <v>86</v>
      </c>
      <c r="J56" s="35">
        <v>75</v>
      </c>
      <c r="K56" s="36">
        <v>751.25</v>
      </c>
      <c r="L56" s="36">
        <v>136.08333333333334</v>
      </c>
      <c r="M56" s="35"/>
      <c r="N56" s="35" t="s">
        <v>252</v>
      </c>
    </row>
    <row r="57" spans="1:14" x14ac:dyDescent="0.2">
      <c r="A57" s="35">
        <v>2018</v>
      </c>
      <c r="B57" s="35">
        <v>8</v>
      </c>
      <c r="C57" s="35" t="s">
        <v>13</v>
      </c>
      <c r="D57" s="35" t="s">
        <v>199</v>
      </c>
      <c r="E57" s="35" t="s">
        <v>200</v>
      </c>
      <c r="F57" s="35" t="s">
        <v>115</v>
      </c>
      <c r="G57" s="35">
        <v>497</v>
      </c>
      <c r="H57" s="35">
        <v>145</v>
      </c>
      <c r="I57" s="35">
        <v>76</v>
      </c>
      <c r="J57" s="35">
        <v>69</v>
      </c>
      <c r="K57" s="36">
        <v>701.5</v>
      </c>
      <c r="L57" s="36">
        <v>101.8</v>
      </c>
      <c r="M57" s="35"/>
      <c r="N57" s="35" t="s">
        <v>252</v>
      </c>
    </row>
    <row r="58" spans="1:14" x14ac:dyDescent="0.2">
      <c r="A58" s="35">
        <v>2018</v>
      </c>
      <c r="B58" s="35">
        <v>9</v>
      </c>
      <c r="C58" s="35" t="s">
        <v>65</v>
      </c>
      <c r="D58" s="35" t="s">
        <v>199</v>
      </c>
      <c r="E58" s="35" t="s">
        <v>200</v>
      </c>
      <c r="F58" s="35" t="s">
        <v>115</v>
      </c>
      <c r="G58" s="35">
        <v>447</v>
      </c>
      <c r="H58" s="35">
        <v>161</v>
      </c>
      <c r="I58" s="35">
        <v>79</v>
      </c>
      <c r="J58" s="35">
        <v>82</v>
      </c>
      <c r="K58" s="36">
        <v>832.23166666666702</v>
      </c>
      <c r="L58" s="36">
        <v>124.50166666666667</v>
      </c>
      <c r="M58" s="35"/>
      <c r="N58" s="35" t="s">
        <v>252</v>
      </c>
    </row>
    <row r="59" spans="1:14" x14ac:dyDescent="0.2">
      <c r="A59" s="35">
        <v>2018</v>
      </c>
      <c r="B59" s="35">
        <v>10</v>
      </c>
      <c r="C59" s="35" t="s">
        <v>14</v>
      </c>
      <c r="D59" s="35" t="s">
        <v>199</v>
      </c>
      <c r="E59" s="35" t="s">
        <v>200</v>
      </c>
      <c r="F59" s="35" t="s">
        <v>115</v>
      </c>
      <c r="G59" s="35">
        <v>454</v>
      </c>
      <c r="H59" s="35">
        <v>197</v>
      </c>
      <c r="I59" s="35">
        <v>100</v>
      </c>
      <c r="J59" s="35">
        <v>97</v>
      </c>
      <c r="K59" s="36">
        <v>971.61666666666702</v>
      </c>
      <c r="L59" s="36">
        <v>189.31666666666666</v>
      </c>
      <c r="M59" s="35"/>
      <c r="N59" s="35" t="s">
        <v>252</v>
      </c>
    </row>
    <row r="60" spans="1:14" x14ac:dyDescent="0.2">
      <c r="A60" s="35">
        <v>2018</v>
      </c>
      <c r="B60" s="35">
        <v>11</v>
      </c>
      <c r="C60" s="35" t="s">
        <v>11</v>
      </c>
      <c r="D60" s="35" t="s">
        <v>199</v>
      </c>
      <c r="E60" s="35" t="s">
        <v>200</v>
      </c>
      <c r="F60" s="35" t="s">
        <v>115</v>
      </c>
      <c r="G60" s="35">
        <v>272</v>
      </c>
      <c r="H60" s="35">
        <v>65</v>
      </c>
      <c r="I60" s="35">
        <v>44</v>
      </c>
      <c r="J60" s="35">
        <v>21</v>
      </c>
      <c r="K60" s="36">
        <v>208.81</v>
      </c>
      <c r="L60" s="36">
        <v>58.99</v>
      </c>
      <c r="M60" s="35"/>
      <c r="N60" s="35" t="s">
        <v>252</v>
      </c>
    </row>
    <row r="61" spans="1:14" x14ac:dyDescent="0.2">
      <c r="A61" s="35">
        <v>2018</v>
      </c>
      <c r="B61" s="35">
        <v>12</v>
      </c>
      <c r="C61" s="35" t="s">
        <v>60</v>
      </c>
      <c r="D61" s="35" t="s">
        <v>199</v>
      </c>
      <c r="E61" s="35" t="s">
        <v>200</v>
      </c>
      <c r="F61" s="35" t="s">
        <v>115</v>
      </c>
      <c r="G61" s="35">
        <v>279</v>
      </c>
      <c r="H61" s="35">
        <v>55</v>
      </c>
      <c r="I61" s="35">
        <v>39</v>
      </c>
      <c r="J61" s="35">
        <v>16</v>
      </c>
      <c r="K61" s="36">
        <v>159.12</v>
      </c>
      <c r="L61" s="36">
        <v>39.880000000000003</v>
      </c>
      <c r="M61" s="35"/>
      <c r="N61" s="35" t="s">
        <v>252</v>
      </c>
    </row>
    <row r="62" spans="1:14" x14ac:dyDescent="0.2">
      <c r="A62" s="35">
        <v>2018</v>
      </c>
      <c r="B62" s="35">
        <v>1</v>
      </c>
      <c r="C62" s="35" t="s">
        <v>10</v>
      </c>
      <c r="D62" s="35" t="s">
        <v>26</v>
      </c>
      <c r="E62" s="35" t="s">
        <v>9</v>
      </c>
      <c r="F62" s="35" t="s">
        <v>115</v>
      </c>
      <c r="G62" s="35">
        <v>18346</v>
      </c>
      <c r="H62" s="35">
        <v>16293</v>
      </c>
      <c r="I62" s="35">
        <v>122</v>
      </c>
      <c r="J62" s="35">
        <v>16171</v>
      </c>
      <c r="K62" s="36">
        <v>200441.45083333299</v>
      </c>
      <c r="L62" s="36">
        <v>56270.065833333334</v>
      </c>
      <c r="M62" s="35"/>
      <c r="N62" s="35" t="s">
        <v>253</v>
      </c>
    </row>
    <row r="63" spans="1:14" x14ac:dyDescent="0.2">
      <c r="A63" s="35">
        <v>2018</v>
      </c>
      <c r="B63" s="35">
        <v>2</v>
      </c>
      <c r="C63" s="35" t="s">
        <v>33</v>
      </c>
      <c r="D63" s="35" t="s">
        <v>26</v>
      </c>
      <c r="E63" s="35" t="s">
        <v>9</v>
      </c>
      <c r="F63" s="35" t="s">
        <v>115</v>
      </c>
      <c r="G63" s="35">
        <v>17593</v>
      </c>
      <c r="H63" s="35">
        <v>15718</v>
      </c>
      <c r="I63" s="35">
        <v>36</v>
      </c>
      <c r="J63" s="35">
        <v>15682</v>
      </c>
      <c r="K63" s="36">
        <v>209201.50833333301</v>
      </c>
      <c r="L63" s="36">
        <v>56102.591666666667</v>
      </c>
      <c r="M63" s="35"/>
      <c r="N63" s="35" t="s">
        <v>253</v>
      </c>
    </row>
    <row r="64" spans="1:14" x14ac:dyDescent="0.2">
      <c r="A64" s="35">
        <v>2018</v>
      </c>
      <c r="B64" s="35">
        <v>3</v>
      </c>
      <c r="C64" s="35" t="s">
        <v>79</v>
      </c>
      <c r="D64" s="35" t="s">
        <v>26</v>
      </c>
      <c r="E64" s="35" t="s">
        <v>9</v>
      </c>
      <c r="F64" s="35" t="s">
        <v>115</v>
      </c>
      <c r="G64" s="35">
        <v>20609</v>
      </c>
      <c r="H64" s="35">
        <v>18385</v>
      </c>
      <c r="I64" s="35">
        <v>43</v>
      </c>
      <c r="J64" s="35">
        <v>18342</v>
      </c>
      <c r="K64" s="36">
        <v>236130.86083333299</v>
      </c>
      <c r="L64" s="36">
        <v>59150.772499999999</v>
      </c>
      <c r="M64" s="35"/>
      <c r="N64" s="35" t="s">
        <v>253</v>
      </c>
    </row>
    <row r="65" spans="1:14" x14ac:dyDescent="0.2">
      <c r="A65" s="35">
        <v>2018</v>
      </c>
      <c r="B65" s="35">
        <v>4</v>
      </c>
      <c r="C65" s="35" t="s">
        <v>58</v>
      </c>
      <c r="D65" s="35" t="s">
        <v>26</v>
      </c>
      <c r="E65" s="35" t="s">
        <v>9</v>
      </c>
      <c r="F65" s="35" t="s">
        <v>115</v>
      </c>
      <c r="G65" s="35">
        <v>21458</v>
      </c>
      <c r="H65" s="35">
        <v>18399</v>
      </c>
      <c r="I65" s="35">
        <v>54</v>
      </c>
      <c r="J65" s="35">
        <v>18345</v>
      </c>
      <c r="K65" s="36">
        <v>232862.564166667</v>
      </c>
      <c r="L65" s="36">
        <v>55445.219166666669</v>
      </c>
      <c r="M65" s="35"/>
      <c r="N65" s="35" t="s">
        <v>253</v>
      </c>
    </row>
    <row r="66" spans="1:14" x14ac:dyDescent="0.2">
      <c r="A66" s="35">
        <v>2018</v>
      </c>
      <c r="B66" s="35">
        <v>5</v>
      </c>
      <c r="C66" s="35" t="s">
        <v>36</v>
      </c>
      <c r="D66" s="35" t="s">
        <v>26</v>
      </c>
      <c r="E66" s="35" t="s">
        <v>9</v>
      </c>
      <c r="F66" s="35" t="s">
        <v>115</v>
      </c>
      <c r="G66" s="35">
        <v>22848</v>
      </c>
      <c r="H66" s="35">
        <v>20083</v>
      </c>
      <c r="I66" s="35">
        <v>164</v>
      </c>
      <c r="J66" s="35">
        <v>19919</v>
      </c>
      <c r="K66" s="36">
        <v>271165.29583333299</v>
      </c>
      <c r="L66" s="36">
        <v>57930.654166666667</v>
      </c>
      <c r="M66" s="35"/>
      <c r="N66" s="35" t="s">
        <v>253</v>
      </c>
    </row>
    <row r="67" spans="1:14" x14ac:dyDescent="0.2">
      <c r="A67" s="35">
        <v>2018</v>
      </c>
      <c r="B67" s="35">
        <v>6</v>
      </c>
      <c r="C67" s="35" t="s">
        <v>44</v>
      </c>
      <c r="D67" s="35" t="s">
        <v>26</v>
      </c>
      <c r="E67" s="35" t="s">
        <v>9</v>
      </c>
      <c r="F67" s="35" t="s">
        <v>115</v>
      </c>
      <c r="G67" s="35">
        <v>22601</v>
      </c>
      <c r="H67" s="35">
        <v>19801</v>
      </c>
      <c r="I67" s="35">
        <v>136</v>
      </c>
      <c r="J67" s="35">
        <v>19665</v>
      </c>
      <c r="K67" s="36">
        <v>254567.444166667</v>
      </c>
      <c r="L67" s="36">
        <v>52904.322500000002</v>
      </c>
      <c r="M67" s="35"/>
      <c r="N67" s="35" t="s">
        <v>253</v>
      </c>
    </row>
    <row r="68" spans="1:14" x14ac:dyDescent="0.2">
      <c r="A68" s="35">
        <v>2018</v>
      </c>
      <c r="B68" s="35">
        <v>7</v>
      </c>
      <c r="C68" s="35" t="s">
        <v>24</v>
      </c>
      <c r="D68" s="35" t="s">
        <v>26</v>
      </c>
      <c r="E68" s="35" t="s">
        <v>9</v>
      </c>
      <c r="F68" s="35" t="s">
        <v>115</v>
      </c>
      <c r="G68" s="35">
        <v>23327</v>
      </c>
      <c r="H68" s="35">
        <v>20477</v>
      </c>
      <c r="I68" s="35">
        <v>128</v>
      </c>
      <c r="J68" s="35">
        <v>20349</v>
      </c>
      <c r="K68" s="36">
        <v>264461.38</v>
      </c>
      <c r="L68" s="36">
        <v>49921.753333333334</v>
      </c>
      <c r="M68" s="35"/>
      <c r="N68" s="35" t="s">
        <v>253</v>
      </c>
    </row>
    <row r="69" spans="1:14" x14ac:dyDescent="0.2">
      <c r="A69" s="35">
        <v>2018</v>
      </c>
      <c r="B69" s="35">
        <v>8</v>
      </c>
      <c r="C69" s="35" t="s">
        <v>13</v>
      </c>
      <c r="D69" s="35" t="s">
        <v>26</v>
      </c>
      <c r="E69" s="35" t="s">
        <v>9</v>
      </c>
      <c r="F69" s="35" t="s">
        <v>115</v>
      </c>
      <c r="G69" s="35">
        <v>23197</v>
      </c>
      <c r="H69" s="35">
        <v>20417</v>
      </c>
      <c r="I69" s="35">
        <v>109</v>
      </c>
      <c r="J69" s="35">
        <v>20308</v>
      </c>
      <c r="K69" s="36">
        <v>255199.57666666701</v>
      </c>
      <c r="L69" s="36">
        <v>52682.323333333334</v>
      </c>
      <c r="M69" s="35"/>
      <c r="N69" s="35" t="s">
        <v>253</v>
      </c>
    </row>
    <row r="70" spans="1:14" x14ac:dyDescent="0.2">
      <c r="A70" s="35">
        <v>2018</v>
      </c>
      <c r="B70" s="35">
        <v>9</v>
      </c>
      <c r="C70" s="35" t="s">
        <v>65</v>
      </c>
      <c r="D70" s="35" t="s">
        <v>26</v>
      </c>
      <c r="E70" s="35" t="s">
        <v>9</v>
      </c>
      <c r="F70" s="35" t="s">
        <v>115</v>
      </c>
      <c r="G70" s="35">
        <v>22974</v>
      </c>
      <c r="H70" s="35">
        <v>20307</v>
      </c>
      <c r="I70" s="35">
        <v>116</v>
      </c>
      <c r="J70" s="35">
        <v>20191</v>
      </c>
      <c r="K70" s="36">
        <v>257530.89</v>
      </c>
      <c r="L70" s="36">
        <v>58209.51</v>
      </c>
      <c r="M70" s="35"/>
      <c r="N70" s="35" t="s">
        <v>253</v>
      </c>
    </row>
    <row r="71" spans="1:14" x14ac:dyDescent="0.2">
      <c r="A71" s="35">
        <v>2018</v>
      </c>
      <c r="B71" s="35">
        <v>10</v>
      </c>
      <c r="C71" s="35" t="s">
        <v>14</v>
      </c>
      <c r="D71" s="35" t="s">
        <v>26</v>
      </c>
      <c r="E71" s="35" t="s">
        <v>9</v>
      </c>
      <c r="F71" s="35" t="s">
        <v>115</v>
      </c>
      <c r="G71" s="35">
        <v>23281</v>
      </c>
      <c r="H71" s="35">
        <v>20647</v>
      </c>
      <c r="I71" s="35">
        <v>107</v>
      </c>
      <c r="J71" s="35">
        <v>20540</v>
      </c>
      <c r="K71" s="36">
        <v>270812.620833333</v>
      </c>
      <c r="L71" s="36">
        <v>64258.79583333333</v>
      </c>
      <c r="M71" s="35"/>
      <c r="N71" s="35" t="s">
        <v>253</v>
      </c>
    </row>
    <row r="72" spans="1:14" x14ac:dyDescent="0.2">
      <c r="A72" s="35">
        <v>2018</v>
      </c>
      <c r="B72" s="35">
        <v>11</v>
      </c>
      <c r="C72" s="35" t="s">
        <v>11</v>
      </c>
      <c r="D72" s="35" t="s">
        <v>26</v>
      </c>
      <c r="E72" s="35" t="s">
        <v>9</v>
      </c>
      <c r="F72" s="35" t="s">
        <v>115</v>
      </c>
      <c r="G72" s="35">
        <v>20591</v>
      </c>
      <c r="H72" s="35">
        <v>18516</v>
      </c>
      <c r="I72" s="35">
        <v>70</v>
      </c>
      <c r="J72" s="35">
        <v>18446</v>
      </c>
      <c r="K72" s="36">
        <v>245574.691666667</v>
      </c>
      <c r="L72" s="36">
        <v>61755.791666666664</v>
      </c>
      <c r="M72" s="35"/>
      <c r="N72" s="35" t="s">
        <v>253</v>
      </c>
    </row>
    <row r="73" spans="1:14" x14ac:dyDescent="0.2">
      <c r="A73" s="35">
        <v>2018</v>
      </c>
      <c r="B73" s="35">
        <v>12</v>
      </c>
      <c r="C73" s="35" t="s">
        <v>60</v>
      </c>
      <c r="D73" s="35" t="s">
        <v>26</v>
      </c>
      <c r="E73" s="35" t="s">
        <v>9</v>
      </c>
      <c r="F73" s="35" t="s">
        <v>115</v>
      </c>
      <c r="G73" s="35">
        <v>19212</v>
      </c>
      <c r="H73" s="35">
        <v>17217</v>
      </c>
      <c r="I73" s="35">
        <v>53</v>
      </c>
      <c r="J73" s="35">
        <v>17164</v>
      </c>
      <c r="K73" s="36">
        <v>213805.76666666701</v>
      </c>
      <c r="L73" s="36">
        <v>69260.100000000006</v>
      </c>
      <c r="M73" s="35"/>
      <c r="N73" s="35" t="s">
        <v>253</v>
      </c>
    </row>
    <row r="74" spans="1:14" x14ac:dyDescent="0.2">
      <c r="A74" s="35">
        <v>2018</v>
      </c>
      <c r="B74" s="35">
        <v>1</v>
      </c>
      <c r="C74" s="35" t="s">
        <v>10</v>
      </c>
      <c r="D74" s="35" t="s">
        <v>217</v>
      </c>
      <c r="E74" s="35" t="s">
        <v>220</v>
      </c>
      <c r="F74" s="35" t="s">
        <v>115</v>
      </c>
      <c r="G74" s="35">
        <v>1171</v>
      </c>
      <c r="H74" s="35">
        <v>315</v>
      </c>
      <c r="I74" s="35">
        <v>17</v>
      </c>
      <c r="J74" s="35">
        <v>298</v>
      </c>
      <c r="K74" s="36">
        <v>3286.8291666666701</v>
      </c>
      <c r="L74" s="36">
        <v>872.45416666666665</v>
      </c>
      <c r="M74" s="35"/>
      <c r="N74" s="35" t="s">
        <v>254</v>
      </c>
    </row>
    <row r="75" spans="1:14" x14ac:dyDescent="0.2">
      <c r="A75" s="35">
        <v>2018</v>
      </c>
      <c r="B75" s="35">
        <v>2</v>
      </c>
      <c r="C75" s="35" t="s">
        <v>33</v>
      </c>
      <c r="D75" s="35" t="s">
        <v>217</v>
      </c>
      <c r="E75" s="35" t="s">
        <v>220</v>
      </c>
      <c r="F75" s="35" t="s">
        <v>115</v>
      </c>
      <c r="G75" s="35">
        <v>1644</v>
      </c>
      <c r="H75" s="35">
        <v>355</v>
      </c>
      <c r="I75" s="35">
        <v>32</v>
      </c>
      <c r="J75" s="35">
        <v>323</v>
      </c>
      <c r="K75" s="36">
        <v>3460.9</v>
      </c>
      <c r="L75" s="36">
        <v>1063.5999999999999</v>
      </c>
      <c r="M75" s="35"/>
      <c r="N75" s="35" t="s">
        <v>254</v>
      </c>
    </row>
    <row r="76" spans="1:14" x14ac:dyDescent="0.2">
      <c r="A76" s="35">
        <v>2018</v>
      </c>
      <c r="B76" s="35">
        <v>3</v>
      </c>
      <c r="C76" s="35" t="s">
        <v>79</v>
      </c>
      <c r="D76" s="35" t="s">
        <v>217</v>
      </c>
      <c r="E76" s="35" t="s">
        <v>220</v>
      </c>
      <c r="F76" s="35" t="s">
        <v>115</v>
      </c>
      <c r="G76" s="35">
        <v>1477</v>
      </c>
      <c r="H76" s="35">
        <v>404</v>
      </c>
      <c r="I76" s="35">
        <v>19</v>
      </c>
      <c r="J76" s="35">
        <v>385</v>
      </c>
      <c r="K76" s="36">
        <v>4158.3833333333296</v>
      </c>
      <c r="L76" s="36">
        <v>992.7166666666667</v>
      </c>
      <c r="M76" s="35"/>
      <c r="N76" s="35" t="s">
        <v>254</v>
      </c>
    </row>
    <row r="77" spans="1:14" x14ac:dyDescent="0.2">
      <c r="A77" s="35">
        <v>2018</v>
      </c>
      <c r="B77" s="35">
        <v>4</v>
      </c>
      <c r="C77" s="35" t="s">
        <v>58</v>
      </c>
      <c r="D77" s="35" t="s">
        <v>217</v>
      </c>
      <c r="E77" s="35" t="s">
        <v>220</v>
      </c>
      <c r="F77" s="35" t="s">
        <v>115</v>
      </c>
      <c r="G77" s="35">
        <v>1661</v>
      </c>
      <c r="H77" s="35">
        <v>361</v>
      </c>
      <c r="I77" s="35">
        <v>30</v>
      </c>
      <c r="J77" s="35">
        <v>331</v>
      </c>
      <c r="K77" s="36">
        <v>3585.355</v>
      </c>
      <c r="L77" s="36">
        <v>788.87833333333333</v>
      </c>
      <c r="M77" s="35"/>
      <c r="N77" s="35" t="s">
        <v>254</v>
      </c>
    </row>
    <row r="78" spans="1:14" x14ac:dyDescent="0.2">
      <c r="A78" s="35">
        <v>2018</v>
      </c>
      <c r="B78" s="35">
        <v>5</v>
      </c>
      <c r="C78" s="35" t="s">
        <v>36</v>
      </c>
      <c r="D78" s="35" t="s">
        <v>217</v>
      </c>
      <c r="E78" s="35" t="s">
        <v>220</v>
      </c>
      <c r="F78" s="35" t="s">
        <v>115</v>
      </c>
      <c r="G78" s="35">
        <v>1568</v>
      </c>
      <c r="H78" s="35">
        <v>404</v>
      </c>
      <c r="I78" s="35">
        <v>32</v>
      </c>
      <c r="J78" s="35">
        <v>372</v>
      </c>
      <c r="K78" s="36">
        <v>3964.7733333333299</v>
      </c>
      <c r="L78" s="36">
        <v>853.64333333333332</v>
      </c>
      <c r="M78" s="35"/>
      <c r="N78" s="35" t="s">
        <v>254</v>
      </c>
    </row>
    <row r="79" spans="1:14" x14ac:dyDescent="0.2">
      <c r="A79" s="35">
        <v>2018</v>
      </c>
      <c r="B79" s="35">
        <v>6</v>
      </c>
      <c r="C79" s="35" t="s">
        <v>44</v>
      </c>
      <c r="D79" s="35" t="s">
        <v>217</v>
      </c>
      <c r="E79" s="35" t="s">
        <v>220</v>
      </c>
      <c r="F79" s="35" t="s">
        <v>115</v>
      </c>
      <c r="G79" s="35">
        <v>1768</v>
      </c>
      <c r="H79" s="35">
        <v>456</v>
      </c>
      <c r="I79" s="35">
        <v>43</v>
      </c>
      <c r="J79" s="35">
        <v>413</v>
      </c>
      <c r="K79" s="36">
        <v>4517.22</v>
      </c>
      <c r="L79" s="36">
        <v>1023.7466666666667</v>
      </c>
      <c r="M79" s="35"/>
      <c r="N79" s="35" t="s">
        <v>254</v>
      </c>
    </row>
    <row r="80" spans="1:14" x14ac:dyDescent="0.2">
      <c r="A80" s="35">
        <v>2018</v>
      </c>
      <c r="B80" s="35">
        <v>7</v>
      </c>
      <c r="C80" s="35" t="s">
        <v>24</v>
      </c>
      <c r="D80" s="35" t="s">
        <v>217</v>
      </c>
      <c r="E80" s="35" t="s">
        <v>220</v>
      </c>
      <c r="F80" s="35" t="s">
        <v>115</v>
      </c>
      <c r="G80" s="35">
        <v>1747</v>
      </c>
      <c r="H80" s="35">
        <v>486</v>
      </c>
      <c r="I80" s="35">
        <v>40</v>
      </c>
      <c r="J80" s="35">
        <v>446</v>
      </c>
      <c r="K80" s="36">
        <v>4847.0325000000003</v>
      </c>
      <c r="L80" s="36">
        <v>940.63416666666672</v>
      </c>
      <c r="M80" s="35"/>
      <c r="N80" s="35" t="s">
        <v>254</v>
      </c>
    </row>
    <row r="81" spans="1:14" x14ac:dyDescent="0.2">
      <c r="A81" s="35">
        <v>2018</v>
      </c>
      <c r="B81" s="35">
        <v>8</v>
      </c>
      <c r="C81" s="35" t="s">
        <v>13</v>
      </c>
      <c r="D81" s="35" t="s">
        <v>217</v>
      </c>
      <c r="E81" s="35" t="s">
        <v>220</v>
      </c>
      <c r="F81" s="35" t="s">
        <v>115</v>
      </c>
      <c r="G81" s="35">
        <v>1611</v>
      </c>
      <c r="H81" s="35">
        <v>434</v>
      </c>
      <c r="I81" s="35">
        <v>27</v>
      </c>
      <c r="J81" s="35">
        <v>407</v>
      </c>
      <c r="K81" s="36">
        <v>4545.4549999999999</v>
      </c>
      <c r="L81" s="36">
        <v>810.47833333333335</v>
      </c>
      <c r="M81" s="35"/>
      <c r="N81" s="35" t="s">
        <v>254</v>
      </c>
    </row>
    <row r="82" spans="1:14" x14ac:dyDescent="0.2">
      <c r="A82" s="35">
        <v>2018</v>
      </c>
      <c r="B82" s="35">
        <v>9</v>
      </c>
      <c r="C82" s="35" t="s">
        <v>65</v>
      </c>
      <c r="D82" s="35" t="s">
        <v>217</v>
      </c>
      <c r="E82" s="35" t="s">
        <v>220</v>
      </c>
      <c r="F82" s="35" t="s">
        <v>115</v>
      </c>
      <c r="G82" s="35">
        <v>1888</v>
      </c>
      <c r="H82" s="35">
        <v>489</v>
      </c>
      <c r="I82" s="35">
        <v>35</v>
      </c>
      <c r="J82" s="35">
        <v>454</v>
      </c>
      <c r="K82" s="36">
        <v>5045.6766666666699</v>
      </c>
      <c r="L82" s="36">
        <v>1009.0233333333333</v>
      </c>
      <c r="M82" s="35"/>
      <c r="N82" s="35" t="s">
        <v>254</v>
      </c>
    </row>
    <row r="83" spans="1:14" x14ac:dyDescent="0.2">
      <c r="A83" s="35">
        <v>2018</v>
      </c>
      <c r="B83" s="35">
        <v>10</v>
      </c>
      <c r="C83" s="35" t="s">
        <v>14</v>
      </c>
      <c r="D83" s="35" t="s">
        <v>217</v>
      </c>
      <c r="E83" s="35" t="s">
        <v>220</v>
      </c>
      <c r="F83" s="35" t="s">
        <v>115</v>
      </c>
      <c r="G83" s="35">
        <v>1810</v>
      </c>
      <c r="H83" s="35">
        <v>502</v>
      </c>
      <c r="I83" s="35">
        <v>16</v>
      </c>
      <c r="J83" s="35">
        <v>486</v>
      </c>
      <c r="K83" s="36">
        <v>5387.0816666666697</v>
      </c>
      <c r="L83" s="36">
        <v>1228.9349999999999</v>
      </c>
      <c r="M83" s="35"/>
      <c r="N83" s="35" t="s">
        <v>254</v>
      </c>
    </row>
    <row r="84" spans="1:14" x14ac:dyDescent="0.2">
      <c r="A84" s="35">
        <v>2018</v>
      </c>
      <c r="B84" s="35">
        <v>11</v>
      </c>
      <c r="C84" s="35" t="s">
        <v>11</v>
      </c>
      <c r="D84" s="35" t="s">
        <v>217</v>
      </c>
      <c r="E84" s="35" t="s">
        <v>220</v>
      </c>
      <c r="F84" s="35" t="s">
        <v>115</v>
      </c>
      <c r="G84" s="35">
        <v>1369</v>
      </c>
      <c r="H84" s="35">
        <v>431</v>
      </c>
      <c r="I84" s="35">
        <v>30</v>
      </c>
      <c r="J84" s="35">
        <v>401</v>
      </c>
      <c r="K84" s="36">
        <v>4339.15916666667</v>
      </c>
      <c r="L84" s="36">
        <v>906.82416666666666</v>
      </c>
      <c r="M84" s="35"/>
      <c r="N84" s="35" t="s">
        <v>254</v>
      </c>
    </row>
    <row r="85" spans="1:14" x14ac:dyDescent="0.2">
      <c r="A85" s="35">
        <v>2018</v>
      </c>
      <c r="B85" s="35">
        <v>12</v>
      </c>
      <c r="C85" s="35" t="s">
        <v>60</v>
      </c>
      <c r="D85" s="35" t="s">
        <v>217</v>
      </c>
      <c r="E85" s="35" t="s">
        <v>220</v>
      </c>
      <c r="F85" s="35" t="s">
        <v>115</v>
      </c>
      <c r="G85" s="35">
        <v>872</v>
      </c>
      <c r="H85" s="35">
        <v>349</v>
      </c>
      <c r="I85" s="35">
        <v>18</v>
      </c>
      <c r="J85" s="35">
        <v>331</v>
      </c>
      <c r="K85" s="36">
        <v>3665.5124999999998</v>
      </c>
      <c r="L85" s="36">
        <v>913.75416666666672</v>
      </c>
      <c r="M85" s="35"/>
      <c r="N85" s="35" t="s">
        <v>254</v>
      </c>
    </row>
    <row r="86" spans="1:14" x14ac:dyDescent="0.2">
      <c r="A86" s="35">
        <v>2018</v>
      </c>
      <c r="B86" s="35">
        <v>1</v>
      </c>
      <c r="C86" s="35" t="s">
        <v>10</v>
      </c>
      <c r="D86" s="35" t="s">
        <v>25</v>
      </c>
      <c r="E86" s="35" t="s">
        <v>7</v>
      </c>
      <c r="F86" s="35" t="s">
        <v>115</v>
      </c>
      <c r="G86" s="35">
        <v>5358</v>
      </c>
      <c r="H86" s="35">
        <v>4732</v>
      </c>
      <c r="I86" s="35">
        <v>36</v>
      </c>
      <c r="J86" s="35">
        <v>4696</v>
      </c>
      <c r="K86" s="36">
        <v>56643.834166666697</v>
      </c>
      <c r="L86" s="36">
        <v>14806.799166666666</v>
      </c>
      <c r="M86" s="35"/>
      <c r="N86" s="35" t="s">
        <v>255</v>
      </c>
    </row>
    <row r="87" spans="1:14" x14ac:dyDescent="0.2">
      <c r="A87" s="35">
        <v>2018</v>
      </c>
      <c r="B87" s="35">
        <v>2</v>
      </c>
      <c r="C87" s="35" t="s">
        <v>33</v>
      </c>
      <c r="D87" s="35" t="s">
        <v>25</v>
      </c>
      <c r="E87" s="35" t="s">
        <v>7</v>
      </c>
      <c r="F87" s="35" t="s">
        <v>115</v>
      </c>
      <c r="G87" s="35">
        <v>5177</v>
      </c>
      <c r="H87" s="35">
        <v>4459</v>
      </c>
      <c r="I87" s="35">
        <v>79</v>
      </c>
      <c r="J87" s="35">
        <v>4380</v>
      </c>
      <c r="K87" s="36">
        <v>50567.343333333301</v>
      </c>
      <c r="L87" s="36">
        <v>13932.706666666667</v>
      </c>
      <c r="M87" s="35"/>
      <c r="N87" s="35" t="s">
        <v>255</v>
      </c>
    </row>
    <row r="88" spans="1:14" x14ac:dyDescent="0.2">
      <c r="A88" s="35">
        <v>2018</v>
      </c>
      <c r="B88" s="35">
        <v>3</v>
      </c>
      <c r="C88" s="35" t="s">
        <v>79</v>
      </c>
      <c r="D88" s="35" t="s">
        <v>25</v>
      </c>
      <c r="E88" s="35" t="s">
        <v>7</v>
      </c>
      <c r="F88" s="35" t="s">
        <v>115</v>
      </c>
      <c r="G88" s="35">
        <v>6078</v>
      </c>
      <c r="H88" s="35">
        <v>5262</v>
      </c>
      <c r="I88" s="35">
        <v>89</v>
      </c>
      <c r="J88" s="35">
        <v>5173</v>
      </c>
      <c r="K88" s="36">
        <v>61686.908333333296</v>
      </c>
      <c r="L88" s="36">
        <v>15502.641666666666</v>
      </c>
      <c r="M88" s="35"/>
      <c r="N88" s="35" t="s">
        <v>255</v>
      </c>
    </row>
    <row r="89" spans="1:14" x14ac:dyDescent="0.2">
      <c r="A89" s="35">
        <v>2018</v>
      </c>
      <c r="B89" s="35">
        <v>4</v>
      </c>
      <c r="C89" s="35" t="s">
        <v>58</v>
      </c>
      <c r="D89" s="35" t="s">
        <v>25</v>
      </c>
      <c r="E89" s="35" t="s">
        <v>7</v>
      </c>
      <c r="F89" s="35" t="s">
        <v>115</v>
      </c>
      <c r="G89" s="35">
        <v>6505</v>
      </c>
      <c r="H89" s="35">
        <v>5265</v>
      </c>
      <c r="I89" s="35">
        <v>218</v>
      </c>
      <c r="J89" s="35">
        <v>5047</v>
      </c>
      <c r="K89" s="36">
        <v>60398.260833333297</v>
      </c>
      <c r="L89" s="36">
        <v>15386.0725</v>
      </c>
      <c r="M89" s="35"/>
      <c r="N89" s="35" t="s">
        <v>255</v>
      </c>
    </row>
    <row r="90" spans="1:14" x14ac:dyDescent="0.2">
      <c r="A90" s="35">
        <v>2018</v>
      </c>
      <c r="B90" s="35">
        <v>5</v>
      </c>
      <c r="C90" s="35" t="s">
        <v>36</v>
      </c>
      <c r="D90" s="35" t="s">
        <v>25</v>
      </c>
      <c r="E90" s="35" t="s">
        <v>7</v>
      </c>
      <c r="F90" s="35" t="s">
        <v>115</v>
      </c>
      <c r="G90" s="35">
        <v>7200</v>
      </c>
      <c r="H90" s="35">
        <v>5759</v>
      </c>
      <c r="I90" s="35">
        <v>286</v>
      </c>
      <c r="J90" s="35">
        <v>5473</v>
      </c>
      <c r="K90" s="36">
        <v>64590.618333333303</v>
      </c>
      <c r="L90" s="36">
        <v>16953.115000000002</v>
      </c>
      <c r="M90" s="35"/>
      <c r="N90" s="35" t="s">
        <v>255</v>
      </c>
    </row>
    <row r="91" spans="1:14" x14ac:dyDescent="0.2">
      <c r="A91" s="35">
        <v>2018</v>
      </c>
      <c r="B91" s="35">
        <v>6</v>
      </c>
      <c r="C91" s="35" t="s">
        <v>44</v>
      </c>
      <c r="D91" s="35" t="s">
        <v>25</v>
      </c>
      <c r="E91" s="35" t="s">
        <v>7</v>
      </c>
      <c r="F91" s="35" t="s">
        <v>115</v>
      </c>
      <c r="G91" s="35">
        <v>6984</v>
      </c>
      <c r="H91" s="35">
        <v>5550</v>
      </c>
      <c r="I91" s="35">
        <v>166</v>
      </c>
      <c r="J91" s="35">
        <v>5384</v>
      </c>
      <c r="K91" s="36">
        <v>64616.563333333303</v>
      </c>
      <c r="L91" s="36">
        <v>14885.87</v>
      </c>
      <c r="M91" s="35"/>
      <c r="N91" s="35" t="s">
        <v>255</v>
      </c>
    </row>
    <row r="92" spans="1:14" x14ac:dyDescent="0.2">
      <c r="A92" s="35">
        <v>2018</v>
      </c>
      <c r="B92" s="35">
        <v>7</v>
      </c>
      <c r="C92" s="35" t="s">
        <v>24</v>
      </c>
      <c r="D92" s="35" t="s">
        <v>25</v>
      </c>
      <c r="E92" s="35" t="s">
        <v>7</v>
      </c>
      <c r="F92" s="35" t="s">
        <v>115</v>
      </c>
      <c r="G92" s="35">
        <v>7334</v>
      </c>
      <c r="H92" s="35">
        <v>5765</v>
      </c>
      <c r="I92" s="35">
        <v>116</v>
      </c>
      <c r="J92" s="35">
        <v>5649</v>
      </c>
      <c r="K92" s="36">
        <v>67899.472500000003</v>
      </c>
      <c r="L92" s="36">
        <v>12096.0275</v>
      </c>
      <c r="M92" s="35"/>
      <c r="N92" s="35" t="s">
        <v>255</v>
      </c>
    </row>
    <row r="93" spans="1:14" x14ac:dyDescent="0.2">
      <c r="A93" s="35">
        <v>2018</v>
      </c>
      <c r="B93" s="35">
        <v>8</v>
      </c>
      <c r="C93" s="35" t="s">
        <v>13</v>
      </c>
      <c r="D93" s="35" t="s">
        <v>25</v>
      </c>
      <c r="E93" s="35" t="s">
        <v>7</v>
      </c>
      <c r="F93" s="35" t="s">
        <v>115</v>
      </c>
      <c r="G93" s="35">
        <v>7190</v>
      </c>
      <c r="H93" s="35">
        <v>5726</v>
      </c>
      <c r="I93" s="35">
        <v>73</v>
      </c>
      <c r="J93" s="35">
        <v>5653</v>
      </c>
      <c r="K93" s="36">
        <v>69466.766666666706</v>
      </c>
      <c r="L93" s="36">
        <v>12953.233333333334</v>
      </c>
      <c r="M93" s="35"/>
      <c r="N93" s="35" t="s">
        <v>255</v>
      </c>
    </row>
    <row r="94" spans="1:14" x14ac:dyDescent="0.2">
      <c r="A94" s="35">
        <v>2018</v>
      </c>
      <c r="B94" s="35">
        <v>9</v>
      </c>
      <c r="C94" s="35" t="s">
        <v>65</v>
      </c>
      <c r="D94" s="35" t="s">
        <v>25</v>
      </c>
      <c r="E94" s="35" t="s">
        <v>7</v>
      </c>
      <c r="F94" s="35" t="s">
        <v>115</v>
      </c>
      <c r="G94" s="35">
        <v>7219</v>
      </c>
      <c r="H94" s="35">
        <v>5898</v>
      </c>
      <c r="I94" s="35">
        <v>87</v>
      </c>
      <c r="J94" s="35">
        <v>5811</v>
      </c>
      <c r="K94" s="36">
        <v>70548.442500000005</v>
      </c>
      <c r="L94" s="36">
        <v>15502.2575</v>
      </c>
      <c r="M94" s="35"/>
      <c r="N94" s="35" t="s">
        <v>255</v>
      </c>
    </row>
    <row r="95" spans="1:14" x14ac:dyDescent="0.2">
      <c r="A95" s="35">
        <v>2018</v>
      </c>
      <c r="B95" s="35">
        <v>10</v>
      </c>
      <c r="C95" s="35" t="s">
        <v>14</v>
      </c>
      <c r="D95" s="35" t="s">
        <v>25</v>
      </c>
      <c r="E95" s="35" t="s">
        <v>7</v>
      </c>
      <c r="F95" s="35" t="s">
        <v>115</v>
      </c>
      <c r="G95" s="35">
        <v>7291</v>
      </c>
      <c r="H95" s="35">
        <v>6139</v>
      </c>
      <c r="I95" s="35">
        <v>117</v>
      </c>
      <c r="J95" s="35">
        <v>6022</v>
      </c>
      <c r="K95" s="36">
        <v>73928.678333333301</v>
      </c>
      <c r="L95" s="36">
        <v>19862.538333333334</v>
      </c>
      <c r="M95" s="35"/>
      <c r="N95" s="35" t="s">
        <v>255</v>
      </c>
    </row>
    <row r="96" spans="1:14" x14ac:dyDescent="0.2">
      <c r="A96" s="35">
        <v>2018</v>
      </c>
      <c r="B96" s="35">
        <v>11</v>
      </c>
      <c r="C96" s="35" t="s">
        <v>11</v>
      </c>
      <c r="D96" s="35" t="s">
        <v>25</v>
      </c>
      <c r="E96" s="35" t="s">
        <v>7</v>
      </c>
      <c r="F96" s="35" t="s">
        <v>115</v>
      </c>
      <c r="G96" s="35">
        <v>6272</v>
      </c>
      <c r="H96" s="35">
        <v>5538</v>
      </c>
      <c r="I96" s="35">
        <v>108</v>
      </c>
      <c r="J96" s="35">
        <v>5430</v>
      </c>
      <c r="K96" s="36">
        <v>67316.889166666704</v>
      </c>
      <c r="L96" s="36">
        <v>19695.744166666667</v>
      </c>
      <c r="M96" s="35"/>
      <c r="N96" s="35" t="s">
        <v>255</v>
      </c>
    </row>
    <row r="97" spans="1:14" x14ac:dyDescent="0.2">
      <c r="A97" s="35">
        <v>2018</v>
      </c>
      <c r="B97" s="35">
        <v>12</v>
      </c>
      <c r="C97" s="35" t="s">
        <v>60</v>
      </c>
      <c r="D97" s="35" t="s">
        <v>25</v>
      </c>
      <c r="E97" s="35" t="s">
        <v>7</v>
      </c>
      <c r="F97" s="35" t="s">
        <v>115</v>
      </c>
      <c r="G97" s="35">
        <v>5692</v>
      </c>
      <c r="H97" s="35">
        <v>5107</v>
      </c>
      <c r="I97" s="35">
        <v>62</v>
      </c>
      <c r="J97" s="35">
        <v>5045</v>
      </c>
      <c r="K97" s="36">
        <v>62198.553333333301</v>
      </c>
      <c r="L97" s="36">
        <v>16599.396666666667</v>
      </c>
      <c r="M97" s="35"/>
      <c r="N97" s="35" t="s">
        <v>255</v>
      </c>
    </row>
    <row r="98" spans="1:14" x14ac:dyDescent="0.2">
      <c r="A98" s="35">
        <v>2018</v>
      </c>
      <c r="B98" s="35">
        <v>1</v>
      </c>
      <c r="C98" s="35" t="s">
        <v>10</v>
      </c>
      <c r="D98" s="35" t="s">
        <v>82</v>
      </c>
      <c r="E98" s="35" t="s">
        <v>162</v>
      </c>
      <c r="F98" s="35" t="s">
        <v>115</v>
      </c>
      <c r="G98" s="35">
        <v>4960</v>
      </c>
      <c r="H98" s="35">
        <v>3146</v>
      </c>
      <c r="I98" s="35">
        <v>80</v>
      </c>
      <c r="J98" s="35">
        <v>3066</v>
      </c>
      <c r="K98" s="36">
        <v>35123.61</v>
      </c>
      <c r="L98" s="36">
        <v>8432.6733333333341</v>
      </c>
      <c r="M98" s="35"/>
      <c r="N98" s="35" t="s">
        <v>256</v>
      </c>
    </row>
    <row r="99" spans="1:14" x14ac:dyDescent="0.2">
      <c r="A99" s="35">
        <v>2018</v>
      </c>
      <c r="B99" s="35">
        <v>2</v>
      </c>
      <c r="C99" s="35" t="s">
        <v>33</v>
      </c>
      <c r="D99" s="35" t="s">
        <v>82</v>
      </c>
      <c r="E99" s="35" t="s">
        <v>162</v>
      </c>
      <c r="F99" s="35" t="s">
        <v>115</v>
      </c>
      <c r="G99" s="35">
        <v>4662</v>
      </c>
      <c r="H99" s="35">
        <v>2986</v>
      </c>
      <c r="I99" s="35">
        <v>10</v>
      </c>
      <c r="J99" s="35">
        <v>2976</v>
      </c>
      <c r="K99" s="36">
        <v>34939.933333333298</v>
      </c>
      <c r="L99" s="36">
        <v>7572.3666666666668</v>
      </c>
      <c r="M99" s="35"/>
      <c r="N99" s="35" t="s">
        <v>256</v>
      </c>
    </row>
    <row r="100" spans="1:14" x14ac:dyDescent="0.2">
      <c r="A100" s="35">
        <v>2018</v>
      </c>
      <c r="B100" s="35">
        <v>3</v>
      </c>
      <c r="C100" s="35" t="s">
        <v>79</v>
      </c>
      <c r="D100" s="35" t="s">
        <v>82</v>
      </c>
      <c r="E100" s="35" t="s">
        <v>162</v>
      </c>
      <c r="F100" s="35" t="s">
        <v>115</v>
      </c>
      <c r="G100" s="35">
        <v>5456</v>
      </c>
      <c r="H100" s="35">
        <v>3462</v>
      </c>
      <c r="I100" s="35">
        <v>84</v>
      </c>
      <c r="J100" s="35">
        <v>3378</v>
      </c>
      <c r="K100" s="36">
        <v>39724.510833333297</v>
      </c>
      <c r="L100" s="36">
        <v>8774.4724999999999</v>
      </c>
      <c r="M100" s="35"/>
      <c r="N100" s="35" t="s">
        <v>256</v>
      </c>
    </row>
    <row r="101" spans="1:14" x14ac:dyDescent="0.2">
      <c r="A101" s="35">
        <v>2018</v>
      </c>
      <c r="B101" s="35">
        <v>4</v>
      </c>
      <c r="C101" s="35" t="s">
        <v>58</v>
      </c>
      <c r="D101" s="35" t="s">
        <v>82</v>
      </c>
      <c r="E101" s="35" t="s">
        <v>162</v>
      </c>
      <c r="F101" s="35" t="s">
        <v>115</v>
      </c>
      <c r="G101" s="35">
        <v>5802</v>
      </c>
      <c r="H101" s="35">
        <v>3567</v>
      </c>
      <c r="I101" s="35">
        <v>534</v>
      </c>
      <c r="J101" s="35">
        <v>3033</v>
      </c>
      <c r="K101" s="36">
        <v>33825.578333333302</v>
      </c>
      <c r="L101" s="36">
        <v>6923.6883333333335</v>
      </c>
      <c r="M101" s="35"/>
      <c r="N101" s="35" t="s">
        <v>256</v>
      </c>
    </row>
    <row r="102" spans="1:14" x14ac:dyDescent="0.2">
      <c r="A102" s="35">
        <v>2018</v>
      </c>
      <c r="B102" s="35">
        <v>5</v>
      </c>
      <c r="C102" s="35" t="s">
        <v>36</v>
      </c>
      <c r="D102" s="35" t="s">
        <v>82</v>
      </c>
      <c r="E102" s="35" t="s">
        <v>162</v>
      </c>
      <c r="F102" s="35" t="s">
        <v>115</v>
      </c>
      <c r="G102" s="35">
        <v>6434</v>
      </c>
      <c r="H102" s="35">
        <v>3848</v>
      </c>
      <c r="I102" s="35">
        <v>667</v>
      </c>
      <c r="J102" s="35">
        <v>3181</v>
      </c>
      <c r="K102" s="36">
        <v>35906.843333333301</v>
      </c>
      <c r="L102" s="36">
        <v>6879.94</v>
      </c>
      <c r="M102" s="35"/>
      <c r="N102" s="35" t="s">
        <v>256</v>
      </c>
    </row>
    <row r="103" spans="1:14" x14ac:dyDescent="0.2">
      <c r="A103" s="35">
        <v>2018</v>
      </c>
      <c r="B103" s="35">
        <v>6</v>
      </c>
      <c r="C103" s="35" t="s">
        <v>44</v>
      </c>
      <c r="D103" s="35" t="s">
        <v>82</v>
      </c>
      <c r="E103" s="35" t="s">
        <v>162</v>
      </c>
      <c r="F103" s="35" t="s">
        <v>115</v>
      </c>
      <c r="G103" s="35">
        <v>6423</v>
      </c>
      <c r="H103" s="35">
        <v>3739</v>
      </c>
      <c r="I103" s="35">
        <v>741</v>
      </c>
      <c r="J103" s="35">
        <v>2998</v>
      </c>
      <c r="K103" s="36">
        <v>31777.424999999999</v>
      </c>
      <c r="L103" s="36">
        <v>6611.7749999999996</v>
      </c>
      <c r="M103" s="35"/>
      <c r="N103" s="35" t="s">
        <v>256</v>
      </c>
    </row>
    <row r="104" spans="1:14" x14ac:dyDescent="0.2">
      <c r="A104" s="35">
        <v>2018</v>
      </c>
      <c r="B104" s="35">
        <v>7</v>
      </c>
      <c r="C104" s="35" t="s">
        <v>24</v>
      </c>
      <c r="D104" s="35" t="s">
        <v>82</v>
      </c>
      <c r="E104" s="35" t="s">
        <v>162</v>
      </c>
      <c r="F104" s="35" t="s">
        <v>115</v>
      </c>
      <c r="G104" s="35">
        <v>6886</v>
      </c>
      <c r="H104" s="35">
        <v>3913</v>
      </c>
      <c r="I104" s="35">
        <v>217</v>
      </c>
      <c r="J104" s="35">
        <v>3696</v>
      </c>
      <c r="K104" s="36">
        <v>41039.390833333302</v>
      </c>
      <c r="L104" s="36">
        <v>8007.8924999999999</v>
      </c>
      <c r="M104" s="35"/>
      <c r="N104" s="35" t="s">
        <v>256</v>
      </c>
    </row>
    <row r="105" spans="1:14" x14ac:dyDescent="0.2">
      <c r="A105" s="35">
        <v>2018</v>
      </c>
      <c r="B105" s="35">
        <v>8</v>
      </c>
      <c r="C105" s="35" t="s">
        <v>13</v>
      </c>
      <c r="D105" s="35" t="s">
        <v>82</v>
      </c>
      <c r="E105" s="35" t="s">
        <v>162</v>
      </c>
      <c r="F105" s="35" t="s">
        <v>115</v>
      </c>
      <c r="G105" s="35">
        <v>6938</v>
      </c>
      <c r="H105" s="35">
        <v>4024</v>
      </c>
      <c r="I105" s="35">
        <v>217</v>
      </c>
      <c r="J105" s="35">
        <v>3807</v>
      </c>
      <c r="K105" s="36">
        <v>41350.44</v>
      </c>
      <c r="L105" s="36">
        <v>8023.7266666666665</v>
      </c>
      <c r="M105" s="35"/>
      <c r="N105" s="35" t="s">
        <v>256</v>
      </c>
    </row>
    <row r="106" spans="1:14" x14ac:dyDescent="0.2">
      <c r="A106" s="35">
        <v>2018</v>
      </c>
      <c r="B106" s="35">
        <v>9</v>
      </c>
      <c r="C106" s="35" t="s">
        <v>65</v>
      </c>
      <c r="D106" s="35" t="s">
        <v>82</v>
      </c>
      <c r="E106" s="35" t="s">
        <v>162</v>
      </c>
      <c r="F106" s="35" t="s">
        <v>115</v>
      </c>
      <c r="G106" s="35">
        <v>6800</v>
      </c>
      <c r="H106" s="35">
        <v>4057</v>
      </c>
      <c r="I106" s="35">
        <v>114</v>
      </c>
      <c r="J106" s="35">
        <v>3943</v>
      </c>
      <c r="K106" s="36">
        <v>43528.740833333301</v>
      </c>
      <c r="L106" s="36">
        <v>9024.8591666666671</v>
      </c>
      <c r="M106" s="35"/>
      <c r="N106" s="35" t="s">
        <v>256</v>
      </c>
    </row>
    <row r="107" spans="1:14" x14ac:dyDescent="0.2">
      <c r="A107" s="35">
        <v>2018</v>
      </c>
      <c r="B107" s="35">
        <v>10</v>
      </c>
      <c r="C107" s="35" t="s">
        <v>14</v>
      </c>
      <c r="D107" s="35" t="s">
        <v>82</v>
      </c>
      <c r="E107" s="35" t="s">
        <v>162</v>
      </c>
      <c r="F107" s="35" t="s">
        <v>115</v>
      </c>
      <c r="G107" s="35">
        <v>7081</v>
      </c>
      <c r="H107" s="35">
        <v>4268</v>
      </c>
      <c r="I107" s="35">
        <v>123</v>
      </c>
      <c r="J107" s="35">
        <v>4145</v>
      </c>
      <c r="K107" s="36">
        <v>46646.554166666698</v>
      </c>
      <c r="L107" s="36">
        <v>9903.5625</v>
      </c>
      <c r="M107" s="35"/>
      <c r="N107" s="35" t="s">
        <v>256</v>
      </c>
    </row>
    <row r="108" spans="1:14" x14ac:dyDescent="0.2">
      <c r="A108" s="35">
        <v>2018</v>
      </c>
      <c r="B108" s="35">
        <v>11</v>
      </c>
      <c r="C108" s="35" t="s">
        <v>11</v>
      </c>
      <c r="D108" s="35" t="s">
        <v>82</v>
      </c>
      <c r="E108" s="35" t="s">
        <v>162</v>
      </c>
      <c r="F108" s="35" t="s">
        <v>115</v>
      </c>
      <c r="G108" s="35">
        <v>5438</v>
      </c>
      <c r="H108" s="35">
        <v>3571</v>
      </c>
      <c r="I108" s="35">
        <v>54</v>
      </c>
      <c r="J108" s="35">
        <v>3517</v>
      </c>
      <c r="K108" s="36">
        <v>41056.447500000002</v>
      </c>
      <c r="L108" s="36">
        <v>7651.1525000000001</v>
      </c>
      <c r="M108" s="35"/>
      <c r="N108" s="35" t="s">
        <v>256</v>
      </c>
    </row>
    <row r="109" spans="1:14" x14ac:dyDescent="0.2">
      <c r="A109" s="35">
        <v>2018</v>
      </c>
      <c r="B109" s="35">
        <v>12</v>
      </c>
      <c r="C109" s="35" t="s">
        <v>60</v>
      </c>
      <c r="D109" s="35" t="s">
        <v>82</v>
      </c>
      <c r="E109" s="35" t="s">
        <v>162</v>
      </c>
      <c r="F109" s="35" t="s">
        <v>115</v>
      </c>
      <c r="G109" s="35">
        <v>5129</v>
      </c>
      <c r="H109" s="35">
        <v>3416</v>
      </c>
      <c r="I109" s="35">
        <v>54</v>
      </c>
      <c r="J109" s="35">
        <v>3362</v>
      </c>
      <c r="K109" s="36">
        <v>37705.113333333298</v>
      </c>
      <c r="L109" s="36">
        <v>8601.3033333333333</v>
      </c>
      <c r="M109" s="35"/>
      <c r="N109" s="35" t="s">
        <v>256</v>
      </c>
    </row>
    <row r="110" spans="1:14" x14ac:dyDescent="0.2">
      <c r="A110" s="35">
        <v>2018</v>
      </c>
      <c r="B110" s="35">
        <v>1</v>
      </c>
      <c r="C110" s="35" t="s">
        <v>10</v>
      </c>
      <c r="D110" s="35" t="s">
        <v>19</v>
      </c>
      <c r="E110" s="35" t="s">
        <v>88</v>
      </c>
      <c r="F110" s="35" t="s">
        <v>115</v>
      </c>
      <c r="G110" s="35">
        <v>7402</v>
      </c>
      <c r="H110" s="35">
        <v>6314</v>
      </c>
      <c r="I110" s="35">
        <v>0</v>
      </c>
      <c r="J110" s="35">
        <v>6314</v>
      </c>
      <c r="K110" s="36">
        <v>71518.039166666698</v>
      </c>
      <c r="L110" s="36">
        <v>19127.327499999999</v>
      </c>
      <c r="M110" s="35"/>
      <c r="N110" s="35" t="s">
        <v>257</v>
      </c>
    </row>
    <row r="111" spans="1:14" x14ac:dyDescent="0.2">
      <c r="A111" s="35">
        <v>2018</v>
      </c>
      <c r="B111" s="35">
        <v>2</v>
      </c>
      <c r="C111" s="35" t="s">
        <v>33</v>
      </c>
      <c r="D111" s="35" t="s">
        <v>19</v>
      </c>
      <c r="E111" s="35" t="s">
        <v>88</v>
      </c>
      <c r="F111" s="35" t="s">
        <v>115</v>
      </c>
      <c r="G111" s="35">
        <v>7338</v>
      </c>
      <c r="H111" s="35">
        <v>6207</v>
      </c>
      <c r="I111" s="35">
        <v>2</v>
      </c>
      <c r="J111" s="35">
        <v>6205</v>
      </c>
      <c r="K111" s="36">
        <v>74739.625833333295</v>
      </c>
      <c r="L111" s="36">
        <v>16474.524166666666</v>
      </c>
      <c r="M111" s="35"/>
      <c r="N111" s="35" t="s">
        <v>257</v>
      </c>
    </row>
    <row r="112" spans="1:14" x14ac:dyDescent="0.2">
      <c r="A112" s="35">
        <v>2018</v>
      </c>
      <c r="B112" s="35">
        <v>3</v>
      </c>
      <c r="C112" s="35" t="s">
        <v>79</v>
      </c>
      <c r="D112" s="35" t="s">
        <v>19</v>
      </c>
      <c r="E112" s="35" t="s">
        <v>88</v>
      </c>
      <c r="F112" s="35" t="s">
        <v>115</v>
      </c>
      <c r="G112" s="35">
        <v>8385</v>
      </c>
      <c r="H112" s="35">
        <v>7113</v>
      </c>
      <c r="I112" s="35">
        <v>2</v>
      </c>
      <c r="J112" s="35">
        <v>7111</v>
      </c>
      <c r="K112" s="36">
        <v>83598.460000000006</v>
      </c>
      <c r="L112" s="36">
        <v>17585.556666666667</v>
      </c>
      <c r="M112" s="35"/>
      <c r="N112" s="35" t="s">
        <v>257</v>
      </c>
    </row>
    <row r="113" spans="1:14" x14ac:dyDescent="0.2">
      <c r="A113" s="35">
        <v>2018</v>
      </c>
      <c r="B113" s="35">
        <v>4</v>
      </c>
      <c r="C113" s="35" t="s">
        <v>58</v>
      </c>
      <c r="D113" s="35" t="s">
        <v>19</v>
      </c>
      <c r="E113" s="35" t="s">
        <v>88</v>
      </c>
      <c r="F113" s="35" t="s">
        <v>115</v>
      </c>
      <c r="G113" s="35">
        <v>8488</v>
      </c>
      <c r="H113" s="35">
        <v>7098</v>
      </c>
      <c r="I113" s="35">
        <v>2</v>
      </c>
      <c r="J113" s="35">
        <v>7096</v>
      </c>
      <c r="K113" s="36">
        <v>82110.074166666702</v>
      </c>
      <c r="L113" s="36">
        <v>15955.709166666667</v>
      </c>
      <c r="M113" s="35"/>
      <c r="N113" s="35" t="s">
        <v>257</v>
      </c>
    </row>
    <row r="114" spans="1:14" x14ac:dyDescent="0.2">
      <c r="A114" s="35">
        <v>2018</v>
      </c>
      <c r="B114" s="35">
        <v>5</v>
      </c>
      <c r="C114" s="35" t="s">
        <v>36</v>
      </c>
      <c r="D114" s="35" t="s">
        <v>19</v>
      </c>
      <c r="E114" s="35" t="s">
        <v>88</v>
      </c>
      <c r="F114" s="35" t="s">
        <v>115</v>
      </c>
      <c r="G114" s="35">
        <v>9470</v>
      </c>
      <c r="H114" s="35">
        <v>7976</v>
      </c>
      <c r="I114" s="35">
        <v>16</v>
      </c>
      <c r="J114" s="35">
        <v>7960</v>
      </c>
      <c r="K114" s="36">
        <v>97591.283333333296</v>
      </c>
      <c r="L114" s="36">
        <v>20094.116666666665</v>
      </c>
      <c r="M114" s="35"/>
      <c r="N114" s="35" t="s">
        <v>257</v>
      </c>
    </row>
    <row r="115" spans="1:14" x14ac:dyDescent="0.2">
      <c r="A115" s="35">
        <v>2018</v>
      </c>
      <c r="B115" s="35">
        <v>6</v>
      </c>
      <c r="C115" s="35" t="s">
        <v>44</v>
      </c>
      <c r="D115" s="35" t="s">
        <v>19</v>
      </c>
      <c r="E115" s="35" t="s">
        <v>88</v>
      </c>
      <c r="F115" s="35" t="s">
        <v>115</v>
      </c>
      <c r="G115" s="35">
        <v>9653</v>
      </c>
      <c r="H115" s="35">
        <v>8012</v>
      </c>
      <c r="I115" s="35">
        <v>4</v>
      </c>
      <c r="J115" s="35">
        <v>8008</v>
      </c>
      <c r="K115" s="36">
        <v>95493.274166666699</v>
      </c>
      <c r="L115" s="36">
        <v>19728.209166666667</v>
      </c>
      <c r="M115" s="35"/>
      <c r="N115" s="35" t="s">
        <v>257</v>
      </c>
    </row>
    <row r="116" spans="1:14" x14ac:dyDescent="0.2">
      <c r="A116" s="35">
        <v>2018</v>
      </c>
      <c r="B116" s="35">
        <v>7</v>
      </c>
      <c r="C116" s="35" t="s">
        <v>24</v>
      </c>
      <c r="D116" s="35" t="s">
        <v>19</v>
      </c>
      <c r="E116" s="35" t="s">
        <v>88</v>
      </c>
      <c r="F116" s="35" t="s">
        <v>115</v>
      </c>
      <c r="G116" s="35">
        <v>9878</v>
      </c>
      <c r="H116" s="35">
        <v>8168</v>
      </c>
      <c r="I116" s="35">
        <v>10</v>
      </c>
      <c r="J116" s="35">
        <v>8158</v>
      </c>
      <c r="K116" s="36">
        <v>97321.531666666706</v>
      </c>
      <c r="L116" s="36">
        <v>19013.401666666668</v>
      </c>
      <c r="M116" s="35"/>
      <c r="N116" s="35" t="s">
        <v>257</v>
      </c>
    </row>
    <row r="117" spans="1:14" x14ac:dyDescent="0.2">
      <c r="A117" s="35">
        <v>2018</v>
      </c>
      <c r="B117" s="35">
        <v>8</v>
      </c>
      <c r="C117" s="35" t="s">
        <v>13</v>
      </c>
      <c r="D117" s="35" t="s">
        <v>19</v>
      </c>
      <c r="E117" s="35" t="s">
        <v>88</v>
      </c>
      <c r="F117" s="35" t="s">
        <v>115</v>
      </c>
      <c r="G117" s="35">
        <v>10237</v>
      </c>
      <c r="H117" s="35">
        <v>8538</v>
      </c>
      <c r="I117" s="35">
        <v>4</v>
      </c>
      <c r="J117" s="35">
        <v>8534</v>
      </c>
      <c r="K117" s="36">
        <v>98357.563333333295</v>
      </c>
      <c r="L117" s="36">
        <v>21456.686666666668</v>
      </c>
      <c r="M117" s="35"/>
      <c r="N117" s="35" t="s">
        <v>257</v>
      </c>
    </row>
    <row r="118" spans="1:14" x14ac:dyDescent="0.2">
      <c r="A118" s="35">
        <v>2018</v>
      </c>
      <c r="B118" s="35">
        <v>9</v>
      </c>
      <c r="C118" s="35" t="s">
        <v>65</v>
      </c>
      <c r="D118" s="35" t="s">
        <v>19</v>
      </c>
      <c r="E118" s="35" t="s">
        <v>88</v>
      </c>
      <c r="F118" s="35" t="s">
        <v>115</v>
      </c>
      <c r="G118" s="35">
        <v>10175</v>
      </c>
      <c r="H118" s="35">
        <v>8522</v>
      </c>
      <c r="I118" s="35">
        <v>3</v>
      </c>
      <c r="J118" s="35">
        <v>8519</v>
      </c>
      <c r="K118" s="36">
        <v>99251.815000000002</v>
      </c>
      <c r="L118" s="36">
        <v>24792.968333333334</v>
      </c>
      <c r="M118" s="35"/>
      <c r="N118" s="35" t="s">
        <v>257</v>
      </c>
    </row>
    <row r="119" spans="1:14" x14ac:dyDescent="0.2">
      <c r="A119" s="35">
        <v>2018</v>
      </c>
      <c r="B119" s="35">
        <v>10</v>
      </c>
      <c r="C119" s="35" t="s">
        <v>14</v>
      </c>
      <c r="D119" s="35" t="s">
        <v>19</v>
      </c>
      <c r="E119" s="35" t="s">
        <v>88</v>
      </c>
      <c r="F119" s="35" t="s">
        <v>115</v>
      </c>
      <c r="G119" s="35">
        <v>10549</v>
      </c>
      <c r="H119" s="35">
        <v>8925</v>
      </c>
      <c r="I119" s="35">
        <v>1</v>
      </c>
      <c r="J119" s="35">
        <v>8924</v>
      </c>
      <c r="K119" s="36">
        <v>103310.995833333</v>
      </c>
      <c r="L119" s="36">
        <v>26860.054166666665</v>
      </c>
      <c r="M119" s="35"/>
      <c r="N119" s="35" t="s">
        <v>257</v>
      </c>
    </row>
    <row r="120" spans="1:14" x14ac:dyDescent="0.2">
      <c r="A120" s="35">
        <v>2018</v>
      </c>
      <c r="B120" s="35">
        <v>11</v>
      </c>
      <c r="C120" s="35" t="s">
        <v>11</v>
      </c>
      <c r="D120" s="35" t="s">
        <v>19</v>
      </c>
      <c r="E120" s="35" t="s">
        <v>88</v>
      </c>
      <c r="F120" s="35" t="s">
        <v>115</v>
      </c>
      <c r="G120" s="35">
        <v>9089</v>
      </c>
      <c r="H120" s="35">
        <v>8000</v>
      </c>
      <c r="I120" s="35">
        <v>4</v>
      </c>
      <c r="J120" s="35">
        <v>7996</v>
      </c>
      <c r="K120" s="36">
        <v>93876.803333333301</v>
      </c>
      <c r="L120" s="36">
        <v>22057.896666666667</v>
      </c>
      <c r="M120" s="35"/>
      <c r="N120" s="35" t="s">
        <v>257</v>
      </c>
    </row>
    <row r="121" spans="1:14" x14ac:dyDescent="0.2">
      <c r="A121" s="35">
        <v>2018</v>
      </c>
      <c r="B121" s="35">
        <v>12</v>
      </c>
      <c r="C121" s="35" t="s">
        <v>60</v>
      </c>
      <c r="D121" s="35" t="s">
        <v>19</v>
      </c>
      <c r="E121" s="35" t="s">
        <v>88</v>
      </c>
      <c r="F121" s="35" t="s">
        <v>115</v>
      </c>
      <c r="G121" s="35">
        <v>8396</v>
      </c>
      <c r="H121" s="35">
        <v>7353</v>
      </c>
      <c r="I121" s="35">
        <v>2</v>
      </c>
      <c r="J121" s="35">
        <v>7351</v>
      </c>
      <c r="K121" s="36">
        <v>84033.639166666704</v>
      </c>
      <c r="L121" s="36">
        <v>20508.994166666667</v>
      </c>
      <c r="M121" s="35"/>
      <c r="N121" s="35" t="s">
        <v>257</v>
      </c>
    </row>
    <row r="122" spans="1:14" x14ac:dyDescent="0.2">
      <c r="A122" s="35">
        <v>2018</v>
      </c>
      <c r="B122" s="35">
        <v>1</v>
      </c>
      <c r="C122" s="35" t="s">
        <v>10</v>
      </c>
      <c r="D122" s="35" t="s">
        <v>77</v>
      </c>
      <c r="E122" s="35" t="s">
        <v>69</v>
      </c>
      <c r="F122" s="35" t="s">
        <v>115</v>
      </c>
      <c r="G122" s="35">
        <v>15217</v>
      </c>
      <c r="H122" s="35">
        <v>13698</v>
      </c>
      <c r="I122" s="35">
        <v>0</v>
      </c>
      <c r="J122" s="35">
        <v>13698</v>
      </c>
      <c r="K122" s="36">
        <v>167016.164166667</v>
      </c>
      <c r="L122" s="36">
        <v>37856.935833333337</v>
      </c>
      <c r="M122" s="35"/>
      <c r="N122" s="35" t="s">
        <v>258</v>
      </c>
    </row>
    <row r="123" spans="1:14" x14ac:dyDescent="0.2">
      <c r="A123" s="35">
        <v>2018</v>
      </c>
      <c r="B123" s="35">
        <v>2</v>
      </c>
      <c r="C123" s="35" t="s">
        <v>33</v>
      </c>
      <c r="D123" s="35" t="s">
        <v>77</v>
      </c>
      <c r="E123" s="35" t="s">
        <v>69</v>
      </c>
      <c r="F123" s="35" t="s">
        <v>115</v>
      </c>
      <c r="G123" s="35">
        <v>14705</v>
      </c>
      <c r="H123" s="35">
        <v>13281</v>
      </c>
      <c r="I123" s="35">
        <v>0</v>
      </c>
      <c r="J123" s="35">
        <v>13281</v>
      </c>
      <c r="K123" s="36">
        <v>160295.73000000001</v>
      </c>
      <c r="L123" s="36">
        <v>36264.753333333334</v>
      </c>
      <c r="M123" s="35"/>
      <c r="N123" s="35" t="s">
        <v>258</v>
      </c>
    </row>
    <row r="124" spans="1:14" x14ac:dyDescent="0.2">
      <c r="A124" s="35">
        <v>2018</v>
      </c>
      <c r="B124" s="35">
        <v>3</v>
      </c>
      <c r="C124" s="35" t="s">
        <v>79</v>
      </c>
      <c r="D124" s="35" t="s">
        <v>77</v>
      </c>
      <c r="E124" s="35" t="s">
        <v>69</v>
      </c>
      <c r="F124" s="35" t="s">
        <v>115</v>
      </c>
      <c r="G124" s="35">
        <v>16633</v>
      </c>
      <c r="H124" s="35">
        <v>15036</v>
      </c>
      <c r="I124" s="35">
        <v>0</v>
      </c>
      <c r="J124" s="35">
        <v>15036</v>
      </c>
      <c r="K124" s="36">
        <v>181601.85333333301</v>
      </c>
      <c r="L124" s="36">
        <v>35204.096666666665</v>
      </c>
      <c r="M124" s="35"/>
      <c r="N124" s="35" t="s">
        <v>258</v>
      </c>
    </row>
    <row r="125" spans="1:14" x14ac:dyDescent="0.2">
      <c r="A125" s="35">
        <v>2018</v>
      </c>
      <c r="B125" s="35">
        <v>4</v>
      </c>
      <c r="C125" s="35" t="s">
        <v>58</v>
      </c>
      <c r="D125" s="35" t="s">
        <v>77</v>
      </c>
      <c r="E125" s="35" t="s">
        <v>69</v>
      </c>
      <c r="F125" s="35" t="s">
        <v>115</v>
      </c>
      <c r="G125" s="35">
        <v>16857</v>
      </c>
      <c r="H125" s="35">
        <v>15023</v>
      </c>
      <c r="I125" s="35">
        <v>0</v>
      </c>
      <c r="J125" s="35">
        <v>15023</v>
      </c>
      <c r="K125" s="36">
        <v>180026.84166666699</v>
      </c>
      <c r="L125" s="36">
        <v>34961.308333333334</v>
      </c>
      <c r="M125" s="35"/>
      <c r="N125" s="35" t="s">
        <v>258</v>
      </c>
    </row>
    <row r="126" spans="1:14" x14ac:dyDescent="0.2">
      <c r="A126" s="35">
        <v>2018</v>
      </c>
      <c r="B126" s="35">
        <v>5</v>
      </c>
      <c r="C126" s="35" t="s">
        <v>36</v>
      </c>
      <c r="D126" s="35" t="s">
        <v>77</v>
      </c>
      <c r="E126" s="35" t="s">
        <v>69</v>
      </c>
      <c r="F126" s="35" t="s">
        <v>115</v>
      </c>
      <c r="G126" s="35">
        <v>17986</v>
      </c>
      <c r="H126" s="35">
        <v>15849</v>
      </c>
      <c r="I126" s="35">
        <v>0</v>
      </c>
      <c r="J126" s="35">
        <v>15849</v>
      </c>
      <c r="K126" s="36">
        <v>188700.123333333</v>
      </c>
      <c r="L126" s="36">
        <v>40626.626666666663</v>
      </c>
      <c r="M126" s="35"/>
      <c r="N126" s="35" t="s">
        <v>258</v>
      </c>
    </row>
    <row r="127" spans="1:14" x14ac:dyDescent="0.2">
      <c r="A127" s="35">
        <v>2018</v>
      </c>
      <c r="B127" s="35">
        <v>6</v>
      </c>
      <c r="C127" s="35" t="s">
        <v>44</v>
      </c>
      <c r="D127" s="35" t="s">
        <v>77</v>
      </c>
      <c r="E127" s="35" t="s">
        <v>69</v>
      </c>
      <c r="F127" s="35" t="s">
        <v>115</v>
      </c>
      <c r="G127" s="35">
        <v>18257</v>
      </c>
      <c r="H127" s="35">
        <v>15928</v>
      </c>
      <c r="I127" s="35">
        <v>0</v>
      </c>
      <c r="J127" s="35">
        <v>15928</v>
      </c>
      <c r="K127" s="36">
        <v>189240.34833333301</v>
      </c>
      <c r="L127" s="36">
        <v>35599.934999999998</v>
      </c>
      <c r="M127" s="35"/>
      <c r="N127" s="35" t="s">
        <v>258</v>
      </c>
    </row>
    <row r="128" spans="1:14" x14ac:dyDescent="0.2">
      <c r="A128" s="35">
        <v>2018</v>
      </c>
      <c r="B128" s="35">
        <v>7</v>
      </c>
      <c r="C128" s="35" t="s">
        <v>24</v>
      </c>
      <c r="D128" s="35" t="s">
        <v>77</v>
      </c>
      <c r="E128" s="35" t="s">
        <v>69</v>
      </c>
      <c r="F128" s="35" t="s">
        <v>115</v>
      </c>
      <c r="G128" s="35">
        <v>18653</v>
      </c>
      <c r="H128" s="35">
        <v>16281</v>
      </c>
      <c r="I128" s="35">
        <v>0</v>
      </c>
      <c r="J128" s="35">
        <v>16281</v>
      </c>
      <c r="K128" s="36">
        <v>193211.16666666701</v>
      </c>
      <c r="L128" s="36">
        <v>37768.5</v>
      </c>
      <c r="M128" s="35"/>
      <c r="N128" s="35" t="s">
        <v>258</v>
      </c>
    </row>
    <row r="129" spans="1:14" x14ac:dyDescent="0.2">
      <c r="A129" s="35">
        <v>2018</v>
      </c>
      <c r="B129" s="35">
        <v>8</v>
      </c>
      <c r="C129" s="35" t="s">
        <v>13</v>
      </c>
      <c r="D129" s="35" t="s">
        <v>77</v>
      </c>
      <c r="E129" s="35" t="s">
        <v>69</v>
      </c>
      <c r="F129" s="35" t="s">
        <v>115</v>
      </c>
      <c r="G129" s="35">
        <v>18068</v>
      </c>
      <c r="H129" s="35">
        <v>15809</v>
      </c>
      <c r="I129" s="35">
        <v>0</v>
      </c>
      <c r="J129" s="35">
        <v>15809</v>
      </c>
      <c r="K129" s="36">
        <v>186371.14916666699</v>
      </c>
      <c r="L129" s="36">
        <v>35219.884166666663</v>
      </c>
      <c r="M129" s="35"/>
      <c r="N129" s="35" t="s">
        <v>258</v>
      </c>
    </row>
    <row r="130" spans="1:14" x14ac:dyDescent="0.2">
      <c r="A130" s="35">
        <v>2018</v>
      </c>
      <c r="B130" s="35">
        <v>9</v>
      </c>
      <c r="C130" s="35" t="s">
        <v>65</v>
      </c>
      <c r="D130" s="35" t="s">
        <v>77</v>
      </c>
      <c r="E130" s="35" t="s">
        <v>69</v>
      </c>
      <c r="F130" s="35" t="s">
        <v>115</v>
      </c>
      <c r="G130" s="35">
        <v>18796</v>
      </c>
      <c r="H130" s="35">
        <v>16536</v>
      </c>
      <c r="I130" s="35">
        <v>0</v>
      </c>
      <c r="J130" s="35">
        <v>16536</v>
      </c>
      <c r="K130" s="36">
        <v>195058.32083333301</v>
      </c>
      <c r="L130" s="36">
        <v>47581.745833333334</v>
      </c>
      <c r="M130" s="35"/>
      <c r="N130" s="35" t="s">
        <v>258</v>
      </c>
    </row>
    <row r="131" spans="1:14" x14ac:dyDescent="0.2">
      <c r="A131" s="35">
        <v>2018</v>
      </c>
      <c r="B131" s="35">
        <v>10</v>
      </c>
      <c r="C131" s="35" t="s">
        <v>14</v>
      </c>
      <c r="D131" s="35" t="s">
        <v>77</v>
      </c>
      <c r="E131" s="35" t="s">
        <v>69</v>
      </c>
      <c r="F131" s="35" t="s">
        <v>115</v>
      </c>
      <c r="G131" s="35">
        <v>18990</v>
      </c>
      <c r="H131" s="35">
        <v>16845</v>
      </c>
      <c r="I131" s="35">
        <v>0</v>
      </c>
      <c r="J131" s="35">
        <v>16845</v>
      </c>
      <c r="K131" s="36">
        <v>197340.1</v>
      </c>
      <c r="L131" s="36">
        <v>57945.98333333333</v>
      </c>
      <c r="M131" s="35"/>
      <c r="N131" s="35" t="s">
        <v>258</v>
      </c>
    </row>
    <row r="132" spans="1:14" x14ac:dyDescent="0.2">
      <c r="A132" s="35">
        <v>2018</v>
      </c>
      <c r="B132" s="35">
        <v>11</v>
      </c>
      <c r="C132" s="35" t="s">
        <v>11</v>
      </c>
      <c r="D132" s="35" t="s">
        <v>77</v>
      </c>
      <c r="E132" s="35" t="s">
        <v>69</v>
      </c>
      <c r="F132" s="35" t="s">
        <v>115</v>
      </c>
      <c r="G132" s="35">
        <v>16787</v>
      </c>
      <c r="H132" s="35">
        <v>14946</v>
      </c>
      <c r="I132" s="35">
        <v>0</v>
      </c>
      <c r="J132" s="35">
        <v>14946</v>
      </c>
      <c r="K132" s="36">
        <v>173820.48499999999</v>
      </c>
      <c r="L132" s="36">
        <v>52976.981666666667</v>
      </c>
      <c r="M132" s="35"/>
      <c r="N132" s="35" t="s">
        <v>258</v>
      </c>
    </row>
    <row r="133" spans="1:14" x14ac:dyDescent="0.2">
      <c r="A133" s="35">
        <v>2018</v>
      </c>
      <c r="B133" s="35">
        <v>12</v>
      </c>
      <c r="C133" s="35" t="s">
        <v>60</v>
      </c>
      <c r="D133" s="35" t="s">
        <v>77</v>
      </c>
      <c r="E133" s="35" t="s">
        <v>69</v>
      </c>
      <c r="F133" s="35" t="s">
        <v>115</v>
      </c>
      <c r="G133" s="35">
        <v>15835</v>
      </c>
      <c r="H133" s="35">
        <v>14194</v>
      </c>
      <c r="I133" s="35">
        <v>0</v>
      </c>
      <c r="J133" s="35">
        <v>14194</v>
      </c>
      <c r="K133" s="36">
        <v>166736.48833333299</v>
      </c>
      <c r="L133" s="36">
        <v>59300.561666666668</v>
      </c>
      <c r="M133" s="35"/>
      <c r="N133" s="35" t="s">
        <v>258</v>
      </c>
    </row>
    <row r="134" spans="1:14" x14ac:dyDescent="0.2">
      <c r="A134" s="35">
        <v>2018</v>
      </c>
      <c r="B134" s="35">
        <v>1</v>
      </c>
      <c r="C134" s="35" t="s">
        <v>10</v>
      </c>
      <c r="D134" s="35" t="s">
        <v>34</v>
      </c>
      <c r="E134" s="35" t="s">
        <v>163</v>
      </c>
      <c r="F134" s="35" t="s">
        <v>115</v>
      </c>
      <c r="G134" s="35">
        <v>2212</v>
      </c>
      <c r="H134" s="35">
        <v>1327</v>
      </c>
      <c r="I134" s="35">
        <v>19</v>
      </c>
      <c r="J134" s="35">
        <v>1308</v>
      </c>
      <c r="K134" s="36">
        <v>14958.89</v>
      </c>
      <c r="L134" s="36">
        <v>3291.61</v>
      </c>
      <c r="M134" s="35"/>
      <c r="N134" s="35" t="s">
        <v>259</v>
      </c>
    </row>
    <row r="135" spans="1:14" x14ac:dyDescent="0.2">
      <c r="A135" s="35">
        <v>2018</v>
      </c>
      <c r="B135" s="35">
        <v>2</v>
      </c>
      <c r="C135" s="35" t="s">
        <v>33</v>
      </c>
      <c r="D135" s="35" t="s">
        <v>34</v>
      </c>
      <c r="E135" s="35" t="s">
        <v>163</v>
      </c>
      <c r="F135" s="35" t="s">
        <v>115</v>
      </c>
      <c r="G135" s="35">
        <v>2431</v>
      </c>
      <c r="H135" s="35">
        <v>1302</v>
      </c>
      <c r="I135" s="35">
        <v>36</v>
      </c>
      <c r="J135" s="35">
        <v>1266</v>
      </c>
      <c r="K135" s="36">
        <v>13938.5941666667</v>
      </c>
      <c r="L135" s="36">
        <v>3026.0058333333332</v>
      </c>
      <c r="M135" s="35"/>
      <c r="N135" s="35" t="s">
        <v>259</v>
      </c>
    </row>
    <row r="136" spans="1:14" x14ac:dyDescent="0.2">
      <c r="A136" s="35">
        <v>2018</v>
      </c>
      <c r="B136" s="35">
        <v>3</v>
      </c>
      <c r="C136" s="35" t="s">
        <v>79</v>
      </c>
      <c r="D136" s="35" t="s">
        <v>34</v>
      </c>
      <c r="E136" s="35" t="s">
        <v>163</v>
      </c>
      <c r="F136" s="35" t="s">
        <v>115</v>
      </c>
      <c r="G136" s="35">
        <v>2689</v>
      </c>
      <c r="H136" s="35">
        <v>1490</v>
      </c>
      <c r="I136" s="35">
        <v>23</v>
      </c>
      <c r="J136" s="35">
        <v>1467</v>
      </c>
      <c r="K136" s="36">
        <v>16606.851666666698</v>
      </c>
      <c r="L136" s="36">
        <v>3379.9316666666668</v>
      </c>
      <c r="M136" s="35"/>
      <c r="N136" s="35" t="s">
        <v>259</v>
      </c>
    </row>
    <row r="137" spans="1:14" x14ac:dyDescent="0.2">
      <c r="A137" s="35">
        <v>2018</v>
      </c>
      <c r="B137" s="35">
        <v>4</v>
      </c>
      <c r="C137" s="35" t="s">
        <v>58</v>
      </c>
      <c r="D137" s="35" t="s">
        <v>34</v>
      </c>
      <c r="E137" s="35" t="s">
        <v>163</v>
      </c>
      <c r="F137" s="35" t="s">
        <v>115</v>
      </c>
      <c r="G137" s="35">
        <v>2833</v>
      </c>
      <c r="H137" s="35">
        <v>1436</v>
      </c>
      <c r="I137" s="35">
        <v>21</v>
      </c>
      <c r="J137" s="35">
        <v>1415</v>
      </c>
      <c r="K137" s="36">
        <v>16006.45</v>
      </c>
      <c r="L137" s="36">
        <v>3130.6833333333334</v>
      </c>
      <c r="M137" s="35"/>
      <c r="N137" s="35" t="s">
        <v>259</v>
      </c>
    </row>
    <row r="138" spans="1:14" x14ac:dyDescent="0.2">
      <c r="A138" s="35">
        <v>2018</v>
      </c>
      <c r="B138" s="35">
        <v>5</v>
      </c>
      <c r="C138" s="35" t="s">
        <v>36</v>
      </c>
      <c r="D138" s="35" t="s">
        <v>34</v>
      </c>
      <c r="E138" s="35" t="s">
        <v>163</v>
      </c>
      <c r="F138" s="35" t="s">
        <v>115</v>
      </c>
      <c r="G138" s="35">
        <v>3197</v>
      </c>
      <c r="H138" s="35">
        <v>1707</v>
      </c>
      <c r="I138" s="35">
        <v>62</v>
      </c>
      <c r="J138" s="35">
        <v>1645</v>
      </c>
      <c r="K138" s="36">
        <v>18232.504166666698</v>
      </c>
      <c r="L138" s="36">
        <v>3665.5791666666669</v>
      </c>
      <c r="M138" s="35"/>
      <c r="N138" s="35" t="s">
        <v>259</v>
      </c>
    </row>
    <row r="139" spans="1:14" x14ac:dyDescent="0.2">
      <c r="A139" s="35">
        <v>2018</v>
      </c>
      <c r="B139" s="35">
        <v>6</v>
      </c>
      <c r="C139" s="35" t="s">
        <v>44</v>
      </c>
      <c r="D139" s="35" t="s">
        <v>34</v>
      </c>
      <c r="E139" s="35" t="s">
        <v>163</v>
      </c>
      <c r="F139" s="35" t="s">
        <v>115</v>
      </c>
      <c r="G139" s="35">
        <v>3367</v>
      </c>
      <c r="H139" s="35">
        <v>1579</v>
      </c>
      <c r="I139" s="35">
        <v>36</v>
      </c>
      <c r="J139" s="35">
        <v>1543</v>
      </c>
      <c r="K139" s="36">
        <v>17606.066666666698</v>
      </c>
      <c r="L139" s="36">
        <v>3455.4333333333334</v>
      </c>
      <c r="M139" s="35"/>
      <c r="N139" s="35" t="s">
        <v>259</v>
      </c>
    </row>
    <row r="140" spans="1:14" x14ac:dyDescent="0.2">
      <c r="A140" s="35">
        <v>2018</v>
      </c>
      <c r="B140" s="35">
        <v>7</v>
      </c>
      <c r="C140" s="35" t="s">
        <v>24</v>
      </c>
      <c r="D140" s="35" t="s">
        <v>34</v>
      </c>
      <c r="E140" s="35" t="s">
        <v>163</v>
      </c>
      <c r="F140" s="35" t="s">
        <v>115</v>
      </c>
      <c r="G140" s="35">
        <v>3322</v>
      </c>
      <c r="H140" s="35">
        <v>1580</v>
      </c>
      <c r="I140" s="35">
        <v>29</v>
      </c>
      <c r="J140" s="35">
        <v>1551</v>
      </c>
      <c r="K140" s="36">
        <v>17659.759166666699</v>
      </c>
      <c r="L140" s="36">
        <v>2940.6241666666665</v>
      </c>
      <c r="M140" s="35"/>
      <c r="N140" s="35" t="s">
        <v>259</v>
      </c>
    </row>
    <row r="141" spans="1:14" x14ac:dyDescent="0.2">
      <c r="A141" s="35">
        <v>2018</v>
      </c>
      <c r="B141" s="35">
        <v>8</v>
      </c>
      <c r="C141" s="35" t="s">
        <v>13</v>
      </c>
      <c r="D141" s="35" t="s">
        <v>34</v>
      </c>
      <c r="E141" s="35" t="s">
        <v>163</v>
      </c>
      <c r="F141" s="35" t="s">
        <v>115</v>
      </c>
      <c r="G141" s="35">
        <v>3350</v>
      </c>
      <c r="H141" s="35">
        <v>1626</v>
      </c>
      <c r="I141" s="35">
        <v>34</v>
      </c>
      <c r="J141" s="35">
        <v>1592</v>
      </c>
      <c r="K141" s="36">
        <v>18201.718333333301</v>
      </c>
      <c r="L141" s="36">
        <v>3067.665</v>
      </c>
      <c r="M141" s="35"/>
      <c r="N141" s="35" t="s">
        <v>259</v>
      </c>
    </row>
    <row r="142" spans="1:14" x14ac:dyDescent="0.2">
      <c r="A142" s="35">
        <v>2018</v>
      </c>
      <c r="B142" s="35">
        <v>9</v>
      </c>
      <c r="C142" s="35" t="s">
        <v>65</v>
      </c>
      <c r="D142" s="35" t="s">
        <v>34</v>
      </c>
      <c r="E142" s="35" t="s">
        <v>163</v>
      </c>
      <c r="F142" s="35" t="s">
        <v>115</v>
      </c>
      <c r="G142" s="35">
        <v>3376</v>
      </c>
      <c r="H142" s="35">
        <v>1640</v>
      </c>
      <c r="I142" s="35">
        <v>27</v>
      </c>
      <c r="J142" s="35">
        <v>1613</v>
      </c>
      <c r="K142" s="36">
        <v>18532.7</v>
      </c>
      <c r="L142" s="36">
        <v>3261.2166666666667</v>
      </c>
      <c r="M142" s="35"/>
      <c r="N142" s="35" t="s">
        <v>259</v>
      </c>
    </row>
    <row r="143" spans="1:14" x14ac:dyDescent="0.2">
      <c r="A143" s="35">
        <v>2018</v>
      </c>
      <c r="B143" s="35">
        <v>10</v>
      </c>
      <c r="C143" s="35" t="s">
        <v>14</v>
      </c>
      <c r="D143" s="35" t="s">
        <v>34</v>
      </c>
      <c r="E143" s="35" t="s">
        <v>163</v>
      </c>
      <c r="F143" s="35" t="s">
        <v>115</v>
      </c>
      <c r="G143" s="35">
        <v>3277</v>
      </c>
      <c r="H143" s="35">
        <v>1649</v>
      </c>
      <c r="I143" s="35">
        <v>46</v>
      </c>
      <c r="J143" s="35">
        <v>1603</v>
      </c>
      <c r="K143" s="36">
        <v>18193.278333333299</v>
      </c>
      <c r="L143" s="36">
        <v>3999.7550000000001</v>
      </c>
      <c r="M143" s="35"/>
      <c r="N143" s="35" t="s">
        <v>259</v>
      </c>
    </row>
    <row r="144" spans="1:14" x14ac:dyDescent="0.2">
      <c r="A144" s="35">
        <v>2018</v>
      </c>
      <c r="B144" s="35">
        <v>11</v>
      </c>
      <c r="C144" s="35" t="s">
        <v>11</v>
      </c>
      <c r="D144" s="35" t="s">
        <v>34</v>
      </c>
      <c r="E144" s="35" t="s">
        <v>163</v>
      </c>
      <c r="F144" s="35" t="s">
        <v>115</v>
      </c>
      <c r="G144" s="35">
        <v>2563</v>
      </c>
      <c r="H144" s="35">
        <v>1569</v>
      </c>
      <c r="I144" s="35">
        <v>0</v>
      </c>
      <c r="J144" s="35">
        <v>1569</v>
      </c>
      <c r="K144" s="36">
        <v>17394.87</v>
      </c>
      <c r="L144" s="36">
        <v>3704.83</v>
      </c>
      <c r="M144" s="35"/>
      <c r="N144" s="35" t="s">
        <v>259</v>
      </c>
    </row>
    <row r="145" spans="1:14" x14ac:dyDescent="0.2">
      <c r="A145" s="35">
        <v>2018</v>
      </c>
      <c r="B145" s="35">
        <v>12</v>
      </c>
      <c r="C145" s="35" t="s">
        <v>60</v>
      </c>
      <c r="D145" s="35" t="s">
        <v>34</v>
      </c>
      <c r="E145" s="35" t="s">
        <v>163</v>
      </c>
      <c r="F145" s="35" t="s">
        <v>115</v>
      </c>
      <c r="G145" s="35">
        <v>2216</v>
      </c>
      <c r="H145" s="35">
        <v>1369</v>
      </c>
      <c r="I145" s="35">
        <v>0</v>
      </c>
      <c r="J145" s="35">
        <v>1369</v>
      </c>
      <c r="K145" s="36">
        <v>15747.1541666667</v>
      </c>
      <c r="L145" s="36">
        <v>3554.7458333333334</v>
      </c>
      <c r="M145" s="35"/>
      <c r="N145" s="35" t="s">
        <v>259</v>
      </c>
    </row>
    <row r="146" spans="1:14" x14ac:dyDescent="0.2">
      <c r="A146" s="35">
        <v>2018</v>
      </c>
      <c r="B146" s="35">
        <v>1</v>
      </c>
      <c r="C146" s="35" t="s">
        <v>10</v>
      </c>
      <c r="D146" s="35" t="s">
        <v>128</v>
      </c>
      <c r="E146" s="35" t="s">
        <v>183</v>
      </c>
      <c r="F146" s="35" t="s">
        <v>115</v>
      </c>
      <c r="G146" s="35">
        <v>2861</v>
      </c>
      <c r="H146" s="35">
        <v>1122</v>
      </c>
      <c r="I146" s="35">
        <v>206</v>
      </c>
      <c r="J146" s="35">
        <v>916</v>
      </c>
      <c r="K146" s="36">
        <v>10279.875</v>
      </c>
      <c r="L146" s="36">
        <v>2234.5583333333334</v>
      </c>
      <c r="M146" s="35"/>
      <c r="N146" s="35" t="s">
        <v>260</v>
      </c>
    </row>
    <row r="147" spans="1:14" x14ac:dyDescent="0.2">
      <c r="A147" s="35">
        <v>2018</v>
      </c>
      <c r="B147" s="35">
        <v>2</v>
      </c>
      <c r="C147" s="35" t="s">
        <v>33</v>
      </c>
      <c r="D147" s="35" t="s">
        <v>128</v>
      </c>
      <c r="E147" s="35" t="s">
        <v>183</v>
      </c>
      <c r="F147" s="35" t="s">
        <v>115</v>
      </c>
      <c r="G147" s="35">
        <v>2817</v>
      </c>
      <c r="H147" s="35">
        <v>1070</v>
      </c>
      <c r="I147" s="35">
        <v>154</v>
      </c>
      <c r="J147" s="35">
        <v>916</v>
      </c>
      <c r="K147" s="36">
        <v>10011.385833333299</v>
      </c>
      <c r="L147" s="36">
        <v>2158.9308333333333</v>
      </c>
      <c r="M147" s="35"/>
      <c r="N147" s="35" t="s">
        <v>260</v>
      </c>
    </row>
    <row r="148" spans="1:14" x14ac:dyDescent="0.2">
      <c r="A148" s="35">
        <v>2018</v>
      </c>
      <c r="B148" s="35">
        <v>3</v>
      </c>
      <c r="C148" s="35" t="s">
        <v>79</v>
      </c>
      <c r="D148" s="35" t="s">
        <v>128</v>
      </c>
      <c r="E148" s="35" t="s">
        <v>183</v>
      </c>
      <c r="F148" s="35" t="s">
        <v>115</v>
      </c>
      <c r="G148" s="35">
        <v>3158</v>
      </c>
      <c r="H148" s="35">
        <v>1188</v>
      </c>
      <c r="I148" s="35">
        <v>123</v>
      </c>
      <c r="J148" s="35">
        <v>1065</v>
      </c>
      <c r="K148" s="36">
        <v>11728.81</v>
      </c>
      <c r="L148" s="36">
        <v>2740.8733333333334</v>
      </c>
      <c r="M148" s="35"/>
      <c r="N148" s="35" t="s">
        <v>260</v>
      </c>
    </row>
    <row r="149" spans="1:14" x14ac:dyDescent="0.2">
      <c r="A149" s="35">
        <v>2018</v>
      </c>
      <c r="B149" s="35">
        <v>4</v>
      </c>
      <c r="C149" s="35" t="s">
        <v>58</v>
      </c>
      <c r="D149" s="35" t="s">
        <v>128</v>
      </c>
      <c r="E149" s="35" t="s">
        <v>183</v>
      </c>
      <c r="F149" s="35" t="s">
        <v>115</v>
      </c>
      <c r="G149" s="35">
        <v>3140</v>
      </c>
      <c r="H149" s="35">
        <v>1203</v>
      </c>
      <c r="I149" s="35">
        <v>82</v>
      </c>
      <c r="J149" s="35">
        <v>1121</v>
      </c>
      <c r="K149" s="36">
        <v>12491.555</v>
      </c>
      <c r="L149" s="36">
        <v>2309.4949999999999</v>
      </c>
      <c r="M149" s="35"/>
      <c r="N149" s="35" t="s">
        <v>260</v>
      </c>
    </row>
    <row r="150" spans="1:14" x14ac:dyDescent="0.2">
      <c r="A150" s="35">
        <v>2018</v>
      </c>
      <c r="B150" s="35">
        <v>5</v>
      </c>
      <c r="C150" s="35" t="s">
        <v>36</v>
      </c>
      <c r="D150" s="35" t="s">
        <v>128</v>
      </c>
      <c r="E150" s="35" t="s">
        <v>183</v>
      </c>
      <c r="F150" s="35" t="s">
        <v>115</v>
      </c>
      <c r="G150" s="35">
        <v>3705</v>
      </c>
      <c r="H150" s="35">
        <v>1488</v>
      </c>
      <c r="I150" s="35">
        <v>124</v>
      </c>
      <c r="J150" s="35">
        <v>1364</v>
      </c>
      <c r="K150" s="36">
        <v>15100.3441666667</v>
      </c>
      <c r="L150" s="36">
        <v>2755.4058333333332</v>
      </c>
      <c r="M150" s="35"/>
      <c r="N150" s="35" t="s">
        <v>260</v>
      </c>
    </row>
    <row r="151" spans="1:14" x14ac:dyDescent="0.2">
      <c r="A151" s="35">
        <v>2018</v>
      </c>
      <c r="B151" s="35">
        <v>6</v>
      </c>
      <c r="C151" s="35" t="s">
        <v>44</v>
      </c>
      <c r="D151" s="35" t="s">
        <v>128</v>
      </c>
      <c r="E151" s="35" t="s">
        <v>183</v>
      </c>
      <c r="F151" s="35" t="s">
        <v>115</v>
      </c>
      <c r="G151" s="35">
        <v>3459</v>
      </c>
      <c r="H151" s="35">
        <v>1475</v>
      </c>
      <c r="I151" s="35">
        <v>101</v>
      </c>
      <c r="J151" s="35">
        <v>1374</v>
      </c>
      <c r="K151" s="36">
        <v>15436.378333333299</v>
      </c>
      <c r="L151" s="36">
        <v>2542.4883333333332</v>
      </c>
      <c r="M151" s="35"/>
      <c r="N151" s="35" t="s">
        <v>260</v>
      </c>
    </row>
    <row r="152" spans="1:14" x14ac:dyDescent="0.2">
      <c r="A152" s="35">
        <v>2018</v>
      </c>
      <c r="B152" s="35">
        <v>7</v>
      </c>
      <c r="C152" s="35" t="s">
        <v>24</v>
      </c>
      <c r="D152" s="35" t="s">
        <v>128</v>
      </c>
      <c r="E152" s="35" t="s">
        <v>183</v>
      </c>
      <c r="F152" s="35" t="s">
        <v>115</v>
      </c>
      <c r="G152" s="35">
        <v>3535</v>
      </c>
      <c r="H152" s="35">
        <v>1587</v>
      </c>
      <c r="I152" s="35">
        <v>92</v>
      </c>
      <c r="J152" s="35">
        <v>1495</v>
      </c>
      <c r="K152" s="36">
        <v>16809.424999999999</v>
      </c>
      <c r="L152" s="36">
        <v>2670.9250000000002</v>
      </c>
      <c r="M152" s="35"/>
      <c r="N152" s="35" t="s">
        <v>260</v>
      </c>
    </row>
    <row r="153" spans="1:14" x14ac:dyDescent="0.2">
      <c r="A153" s="35">
        <v>2018</v>
      </c>
      <c r="B153" s="35">
        <v>8</v>
      </c>
      <c r="C153" s="35" t="s">
        <v>13</v>
      </c>
      <c r="D153" s="35" t="s">
        <v>128</v>
      </c>
      <c r="E153" s="35" t="s">
        <v>183</v>
      </c>
      <c r="F153" s="35" t="s">
        <v>115</v>
      </c>
      <c r="G153" s="35">
        <v>3501</v>
      </c>
      <c r="H153" s="35">
        <v>1504</v>
      </c>
      <c r="I153" s="35">
        <v>56</v>
      </c>
      <c r="J153" s="35">
        <v>1448</v>
      </c>
      <c r="K153" s="36">
        <v>16302.6208333333</v>
      </c>
      <c r="L153" s="36">
        <v>2444.0958333333333</v>
      </c>
      <c r="M153" s="35"/>
      <c r="N153" s="35" t="s">
        <v>260</v>
      </c>
    </row>
    <row r="154" spans="1:14" x14ac:dyDescent="0.2">
      <c r="A154" s="35">
        <v>2018</v>
      </c>
      <c r="B154" s="35">
        <v>9</v>
      </c>
      <c r="C154" s="35" t="s">
        <v>65</v>
      </c>
      <c r="D154" s="35" t="s">
        <v>128</v>
      </c>
      <c r="E154" s="35" t="s">
        <v>183</v>
      </c>
      <c r="F154" s="35" t="s">
        <v>115</v>
      </c>
      <c r="G154" s="35">
        <v>3446</v>
      </c>
      <c r="H154" s="35">
        <v>1577</v>
      </c>
      <c r="I154" s="35">
        <v>89</v>
      </c>
      <c r="J154" s="35">
        <v>1488</v>
      </c>
      <c r="K154" s="36">
        <v>16824.124166666701</v>
      </c>
      <c r="L154" s="36">
        <v>2628.6925000000001</v>
      </c>
      <c r="M154" s="35"/>
      <c r="N154" s="35" t="s">
        <v>260</v>
      </c>
    </row>
    <row r="155" spans="1:14" x14ac:dyDescent="0.2">
      <c r="A155" s="35">
        <v>2018</v>
      </c>
      <c r="B155" s="35">
        <v>10</v>
      </c>
      <c r="C155" s="35" t="s">
        <v>14</v>
      </c>
      <c r="D155" s="35" t="s">
        <v>128</v>
      </c>
      <c r="E155" s="35" t="s">
        <v>183</v>
      </c>
      <c r="F155" s="35" t="s">
        <v>115</v>
      </c>
      <c r="G155" s="35">
        <v>3603</v>
      </c>
      <c r="H155" s="35">
        <v>1558</v>
      </c>
      <c r="I155" s="35">
        <v>62</v>
      </c>
      <c r="J155" s="35">
        <v>1496</v>
      </c>
      <c r="K155" s="36">
        <v>16778.429166666701</v>
      </c>
      <c r="L155" s="36">
        <v>2909.5041666666666</v>
      </c>
      <c r="M155" s="35"/>
      <c r="N155" s="35" t="s">
        <v>260</v>
      </c>
    </row>
    <row r="156" spans="1:14" x14ac:dyDescent="0.2">
      <c r="A156" s="35">
        <v>2018</v>
      </c>
      <c r="B156" s="35">
        <v>11</v>
      </c>
      <c r="C156" s="35" t="s">
        <v>11</v>
      </c>
      <c r="D156" s="35" t="s">
        <v>128</v>
      </c>
      <c r="E156" s="35" t="s">
        <v>183</v>
      </c>
      <c r="F156" s="35" t="s">
        <v>115</v>
      </c>
      <c r="G156" s="35">
        <v>3372</v>
      </c>
      <c r="H156" s="35">
        <v>1338</v>
      </c>
      <c r="I156" s="35">
        <v>89</v>
      </c>
      <c r="J156" s="35">
        <v>1249</v>
      </c>
      <c r="K156" s="36">
        <v>13754.5566666667</v>
      </c>
      <c r="L156" s="36">
        <v>2414.41</v>
      </c>
      <c r="M156" s="35"/>
      <c r="N156" s="35" t="s">
        <v>260</v>
      </c>
    </row>
    <row r="157" spans="1:14" x14ac:dyDescent="0.2">
      <c r="A157" s="35">
        <v>2018</v>
      </c>
      <c r="B157" s="35">
        <v>12</v>
      </c>
      <c r="C157" s="35" t="s">
        <v>60</v>
      </c>
      <c r="D157" s="35" t="s">
        <v>128</v>
      </c>
      <c r="E157" s="35" t="s">
        <v>183</v>
      </c>
      <c r="F157" s="35" t="s">
        <v>115</v>
      </c>
      <c r="G157" s="35">
        <v>2975</v>
      </c>
      <c r="H157" s="35">
        <v>1288</v>
      </c>
      <c r="I157" s="35">
        <v>47</v>
      </c>
      <c r="J157" s="35">
        <v>1241</v>
      </c>
      <c r="K157" s="36">
        <v>14355.339166666699</v>
      </c>
      <c r="L157" s="36">
        <v>2969.7108333333335</v>
      </c>
      <c r="M157" s="35"/>
      <c r="N157" s="35" t="s">
        <v>260</v>
      </c>
    </row>
    <row r="158" spans="1:14" x14ac:dyDescent="0.2">
      <c r="A158" s="35">
        <v>2018</v>
      </c>
      <c r="B158" s="35">
        <v>1</v>
      </c>
      <c r="C158" s="35" t="s">
        <v>10</v>
      </c>
      <c r="D158" s="35" t="s">
        <v>205</v>
      </c>
      <c r="E158" s="35" t="s">
        <v>211</v>
      </c>
      <c r="F158" s="35" t="s">
        <v>115</v>
      </c>
      <c r="G158" s="35">
        <v>314</v>
      </c>
      <c r="H158" s="35">
        <v>209</v>
      </c>
      <c r="I158" s="35">
        <v>33</v>
      </c>
      <c r="J158" s="35">
        <v>176</v>
      </c>
      <c r="K158" s="36">
        <v>1723.36666666667</v>
      </c>
      <c r="L158" s="36">
        <v>616.4666666666667</v>
      </c>
      <c r="M158" s="35"/>
      <c r="N158" s="35" t="s">
        <v>261</v>
      </c>
    </row>
    <row r="159" spans="1:14" x14ac:dyDescent="0.2">
      <c r="A159" s="35">
        <v>2018</v>
      </c>
      <c r="B159" s="35">
        <v>2</v>
      </c>
      <c r="C159" s="35" t="s">
        <v>33</v>
      </c>
      <c r="D159" s="35" t="s">
        <v>205</v>
      </c>
      <c r="E159" s="35" t="s">
        <v>211</v>
      </c>
      <c r="F159" s="35" t="s">
        <v>115</v>
      </c>
      <c r="G159" s="35">
        <v>305</v>
      </c>
      <c r="H159" s="35">
        <v>187</v>
      </c>
      <c r="I159" s="35">
        <v>84</v>
      </c>
      <c r="J159" s="35">
        <v>103</v>
      </c>
      <c r="K159" s="36">
        <v>1006.23666666667</v>
      </c>
      <c r="L159" s="36">
        <v>291.99666666666667</v>
      </c>
      <c r="M159" s="35"/>
      <c r="N159" s="35" t="s">
        <v>261</v>
      </c>
    </row>
    <row r="160" spans="1:14" x14ac:dyDescent="0.2">
      <c r="A160" s="35">
        <v>2018</v>
      </c>
      <c r="B160" s="35">
        <v>3</v>
      </c>
      <c r="C160" s="35" t="s">
        <v>79</v>
      </c>
      <c r="D160" s="35" t="s">
        <v>205</v>
      </c>
      <c r="E160" s="35" t="s">
        <v>211</v>
      </c>
      <c r="F160" s="35" t="s">
        <v>115</v>
      </c>
      <c r="G160" s="35">
        <v>353</v>
      </c>
      <c r="H160" s="35">
        <v>216</v>
      </c>
      <c r="I160" s="35">
        <v>81</v>
      </c>
      <c r="J160" s="35">
        <v>135</v>
      </c>
      <c r="K160" s="36">
        <v>1336.11666666667</v>
      </c>
      <c r="L160" s="36">
        <v>399.83333333333331</v>
      </c>
      <c r="M160" s="35"/>
      <c r="N160" s="35" t="s">
        <v>261</v>
      </c>
    </row>
    <row r="161" spans="1:14" x14ac:dyDescent="0.2">
      <c r="A161" s="35">
        <v>2018</v>
      </c>
      <c r="B161" s="35">
        <v>4</v>
      </c>
      <c r="C161" s="35" t="s">
        <v>58</v>
      </c>
      <c r="D161" s="35" t="s">
        <v>205</v>
      </c>
      <c r="E161" s="35" t="s">
        <v>211</v>
      </c>
      <c r="F161" s="35" t="s">
        <v>115</v>
      </c>
      <c r="G161" s="35">
        <v>391</v>
      </c>
      <c r="H161" s="35">
        <v>233</v>
      </c>
      <c r="I161" s="35">
        <v>61</v>
      </c>
      <c r="J161" s="35">
        <v>172</v>
      </c>
      <c r="K161" s="36">
        <v>1728.9166666666699</v>
      </c>
      <c r="L161" s="36">
        <v>424.01666666666665</v>
      </c>
      <c r="M161" s="35"/>
      <c r="N161" s="35" t="s">
        <v>261</v>
      </c>
    </row>
    <row r="162" spans="1:14" x14ac:dyDescent="0.2">
      <c r="A162" s="35">
        <v>2018</v>
      </c>
      <c r="B162" s="35">
        <v>5</v>
      </c>
      <c r="C162" s="35" t="s">
        <v>36</v>
      </c>
      <c r="D162" s="35" t="s">
        <v>205</v>
      </c>
      <c r="E162" s="35" t="s">
        <v>211</v>
      </c>
      <c r="F162" s="35" t="s">
        <v>115</v>
      </c>
      <c r="G162" s="35">
        <v>453</v>
      </c>
      <c r="H162" s="35">
        <v>289</v>
      </c>
      <c r="I162" s="35">
        <v>148</v>
      </c>
      <c r="J162" s="35">
        <v>141</v>
      </c>
      <c r="K162" s="36">
        <v>1413.7708333333301</v>
      </c>
      <c r="L162" s="36">
        <v>335.69583333333333</v>
      </c>
      <c r="M162" s="35"/>
      <c r="N162" s="35" t="s">
        <v>261</v>
      </c>
    </row>
    <row r="163" spans="1:14" x14ac:dyDescent="0.2">
      <c r="A163" s="35">
        <v>2018</v>
      </c>
      <c r="B163" s="35">
        <v>6</v>
      </c>
      <c r="C163" s="35" t="s">
        <v>44</v>
      </c>
      <c r="D163" s="35" t="s">
        <v>205</v>
      </c>
      <c r="E163" s="35" t="s">
        <v>211</v>
      </c>
      <c r="F163" s="35" t="s">
        <v>115</v>
      </c>
      <c r="G163" s="35">
        <v>490</v>
      </c>
      <c r="H163" s="35">
        <v>315</v>
      </c>
      <c r="I163" s="35">
        <v>160</v>
      </c>
      <c r="J163" s="35">
        <v>155</v>
      </c>
      <c r="K163" s="36">
        <v>1509.0358333333299</v>
      </c>
      <c r="L163" s="36">
        <v>259.39749999999998</v>
      </c>
      <c r="M163" s="35"/>
      <c r="N163" s="35" t="s">
        <v>261</v>
      </c>
    </row>
    <row r="164" spans="1:14" x14ac:dyDescent="0.2">
      <c r="A164" s="35">
        <v>2018</v>
      </c>
      <c r="B164" s="35">
        <v>7</v>
      </c>
      <c r="C164" s="35" t="s">
        <v>24</v>
      </c>
      <c r="D164" s="35" t="s">
        <v>205</v>
      </c>
      <c r="E164" s="35" t="s">
        <v>211</v>
      </c>
      <c r="F164" s="35" t="s">
        <v>115</v>
      </c>
      <c r="G164" s="35">
        <v>499</v>
      </c>
      <c r="H164" s="35">
        <v>300</v>
      </c>
      <c r="I164" s="35">
        <v>165</v>
      </c>
      <c r="J164" s="35">
        <v>135</v>
      </c>
      <c r="K164" s="36">
        <v>1318.6925000000001</v>
      </c>
      <c r="L164" s="36">
        <v>194.52416666666667</v>
      </c>
      <c r="M164" s="35"/>
      <c r="N164" s="35" t="s">
        <v>261</v>
      </c>
    </row>
    <row r="165" spans="1:14" x14ac:dyDescent="0.2">
      <c r="A165" s="35">
        <v>2018</v>
      </c>
      <c r="B165" s="35">
        <v>8</v>
      </c>
      <c r="C165" s="35" t="s">
        <v>13</v>
      </c>
      <c r="D165" s="35" t="s">
        <v>205</v>
      </c>
      <c r="E165" s="35" t="s">
        <v>211</v>
      </c>
      <c r="F165" s="35" t="s">
        <v>115</v>
      </c>
      <c r="G165" s="35">
        <v>502</v>
      </c>
      <c r="H165" s="35">
        <v>304</v>
      </c>
      <c r="I165" s="35">
        <v>119</v>
      </c>
      <c r="J165" s="35">
        <v>185</v>
      </c>
      <c r="K165" s="36">
        <v>1816.7</v>
      </c>
      <c r="L165" s="36">
        <v>373.21666666666664</v>
      </c>
      <c r="M165" s="35"/>
      <c r="N165" s="35" t="s">
        <v>261</v>
      </c>
    </row>
    <row r="166" spans="1:14" x14ac:dyDescent="0.2">
      <c r="A166" s="35">
        <v>2018</v>
      </c>
      <c r="B166" s="35">
        <v>9</v>
      </c>
      <c r="C166" s="35" t="s">
        <v>65</v>
      </c>
      <c r="D166" s="35" t="s">
        <v>205</v>
      </c>
      <c r="E166" s="35" t="s">
        <v>211</v>
      </c>
      <c r="F166" s="35" t="s">
        <v>115</v>
      </c>
      <c r="G166" s="35">
        <v>445</v>
      </c>
      <c r="H166" s="35">
        <v>294</v>
      </c>
      <c r="I166" s="35">
        <v>130</v>
      </c>
      <c r="J166" s="35">
        <v>164</v>
      </c>
      <c r="K166" s="36">
        <v>1622.3333333333301</v>
      </c>
      <c r="L166" s="36">
        <v>337.31666666666666</v>
      </c>
      <c r="M166" s="35"/>
      <c r="N166" s="35" t="s">
        <v>261</v>
      </c>
    </row>
    <row r="167" spans="1:14" x14ac:dyDescent="0.2">
      <c r="A167" s="35">
        <v>2018</v>
      </c>
      <c r="B167" s="35">
        <v>10</v>
      </c>
      <c r="C167" s="35" t="s">
        <v>14</v>
      </c>
      <c r="D167" s="35" t="s">
        <v>205</v>
      </c>
      <c r="E167" s="35" t="s">
        <v>211</v>
      </c>
      <c r="F167" s="35" t="s">
        <v>115</v>
      </c>
      <c r="G167" s="35">
        <v>450</v>
      </c>
      <c r="H167" s="35">
        <v>286</v>
      </c>
      <c r="I167" s="35">
        <v>162</v>
      </c>
      <c r="J167" s="35">
        <v>124</v>
      </c>
      <c r="K167" s="36">
        <v>1212.2</v>
      </c>
      <c r="L167" s="36">
        <v>241.86666666666667</v>
      </c>
      <c r="M167" s="35"/>
      <c r="N167" s="35" t="s">
        <v>261</v>
      </c>
    </row>
    <row r="168" spans="1:14" x14ac:dyDescent="0.2">
      <c r="A168" s="35">
        <v>2018</v>
      </c>
      <c r="B168" s="35">
        <v>11</v>
      </c>
      <c r="C168" s="35" t="s">
        <v>11</v>
      </c>
      <c r="D168" s="35" t="s">
        <v>205</v>
      </c>
      <c r="E168" s="35" t="s">
        <v>211</v>
      </c>
      <c r="F168" s="35" t="s">
        <v>115</v>
      </c>
      <c r="G168" s="35">
        <v>341</v>
      </c>
      <c r="H168" s="35">
        <v>223</v>
      </c>
      <c r="I168" s="35">
        <v>54</v>
      </c>
      <c r="J168" s="35">
        <v>169</v>
      </c>
      <c r="K168" s="36">
        <v>1749.915</v>
      </c>
      <c r="L168" s="36">
        <v>611.73500000000001</v>
      </c>
      <c r="M168" s="35"/>
      <c r="N168" s="35" t="s">
        <v>261</v>
      </c>
    </row>
    <row r="169" spans="1:14" x14ac:dyDescent="0.2">
      <c r="A169" s="35">
        <v>2018</v>
      </c>
      <c r="B169" s="35">
        <v>12</v>
      </c>
      <c r="C169" s="35" t="s">
        <v>60</v>
      </c>
      <c r="D169" s="35" t="s">
        <v>205</v>
      </c>
      <c r="E169" s="35" t="s">
        <v>211</v>
      </c>
      <c r="F169" s="35" t="s">
        <v>115</v>
      </c>
      <c r="G169" s="35">
        <v>279</v>
      </c>
      <c r="H169" s="35">
        <v>181</v>
      </c>
      <c r="I169" s="35">
        <v>24</v>
      </c>
      <c r="J169" s="35">
        <v>157</v>
      </c>
      <c r="K169" s="36">
        <v>1576.7266666666701</v>
      </c>
      <c r="L169" s="36">
        <v>441.82333333333332</v>
      </c>
      <c r="M169" s="35"/>
      <c r="N169" s="35" t="s">
        <v>261</v>
      </c>
    </row>
    <row r="170" spans="1:14" x14ac:dyDescent="0.2">
      <c r="A170" s="35">
        <v>2018</v>
      </c>
      <c r="B170" s="35">
        <v>1</v>
      </c>
      <c r="C170" s="35" t="s">
        <v>10</v>
      </c>
      <c r="D170" s="35" t="s">
        <v>68</v>
      </c>
      <c r="E170" s="35" t="s">
        <v>8</v>
      </c>
      <c r="F170" s="35" t="s">
        <v>115</v>
      </c>
      <c r="G170" s="35">
        <v>4544</v>
      </c>
      <c r="H170" s="35">
        <v>3363</v>
      </c>
      <c r="I170" s="35">
        <v>0</v>
      </c>
      <c r="J170" s="35">
        <v>3363</v>
      </c>
      <c r="K170" s="36">
        <v>37550.261666666702</v>
      </c>
      <c r="L170" s="36">
        <v>7292.2716666666665</v>
      </c>
      <c r="M170" s="35"/>
      <c r="N170" s="35" t="s">
        <v>262</v>
      </c>
    </row>
    <row r="171" spans="1:14" x14ac:dyDescent="0.2">
      <c r="A171" s="35">
        <v>2018</v>
      </c>
      <c r="B171" s="35">
        <v>2</v>
      </c>
      <c r="C171" s="35" t="s">
        <v>33</v>
      </c>
      <c r="D171" s="35" t="s">
        <v>68</v>
      </c>
      <c r="E171" s="35" t="s">
        <v>8</v>
      </c>
      <c r="F171" s="35" t="s">
        <v>115</v>
      </c>
      <c r="G171" s="35">
        <v>4679</v>
      </c>
      <c r="H171" s="35">
        <v>3471</v>
      </c>
      <c r="I171" s="35">
        <v>0</v>
      </c>
      <c r="J171" s="35">
        <v>3471</v>
      </c>
      <c r="K171" s="36">
        <v>40049.844166666699</v>
      </c>
      <c r="L171" s="36">
        <v>7712.0225</v>
      </c>
      <c r="M171" s="35"/>
      <c r="N171" s="35" t="s">
        <v>262</v>
      </c>
    </row>
    <row r="172" spans="1:14" x14ac:dyDescent="0.2">
      <c r="A172" s="35">
        <v>2018</v>
      </c>
      <c r="B172" s="35">
        <v>3</v>
      </c>
      <c r="C172" s="35" t="s">
        <v>79</v>
      </c>
      <c r="D172" s="35" t="s">
        <v>68</v>
      </c>
      <c r="E172" s="35" t="s">
        <v>8</v>
      </c>
      <c r="F172" s="35" t="s">
        <v>115</v>
      </c>
      <c r="G172" s="35">
        <v>5503</v>
      </c>
      <c r="H172" s="35">
        <v>4048</v>
      </c>
      <c r="I172" s="35">
        <v>0</v>
      </c>
      <c r="J172" s="35">
        <v>4048</v>
      </c>
      <c r="K172" s="36">
        <v>46028.705000000002</v>
      </c>
      <c r="L172" s="36">
        <v>8097.1450000000004</v>
      </c>
      <c r="M172" s="35"/>
      <c r="N172" s="35" t="s">
        <v>262</v>
      </c>
    </row>
    <row r="173" spans="1:14" x14ac:dyDescent="0.2">
      <c r="A173" s="35">
        <v>2018</v>
      </c>
      <c r="B173" s="35">
        <v>4</v>
      </c>
      <c r="C173" s="35" t="s">
        <v>58</v>
      </c>
      <c r="D173" s="35" t="s">
        <v>68</v>
      </c>
      <c r="E173" s="35" t="s">
        <v>8</v>
      </c>
      <c r="F173" s="35" t="s">
        <v>115</v>
      </c>
      <c r="G173" s="35">
        <v>6061</v>
      </c>
      <c r="H173" s="35">
        <v>4099</v>
      </c>
      <c r="I173" s="35">
        <v>0</v>
      </c>
      <c r="J173" s="35">
        <v>4099</v>
      </c>
      <c r="K173" s="36">
        <v>46579.233333333301</v>
      </c>
      <c r="L173" s="36">
        <v>8283.85</v>
      </c>
      <c r="M173" s="35"/>
      <c r="N173" s="35" t="s">
        <v>262</v>
      </c>
    </row>
    <row r="174" spans="1:14" x14ac:dyDescent="0.2">
      <c r="A174" s="35">
        <v>2018</v>
      </c>
      <c r="B174" s="35">
        <v>5</v>
      </c>
      <c r="C174" s="35" t="s">
        <v>36</v>
      </c>
      <c r="D174" s="35" t="s">
        <v>68</v>
      </c>
      <c r="E174" s="35" t="s">
        <v>8</v>
      </c>
      <c r="F174" s="35" t="s">
        <v>115</v>
      </c>
      <c r="G174" s="35">
        <v>6344</v>
      </c>
      <c r="H174" s="35">
        <v>4478</v>
      </c>
      <c r="I174" s="35">
        <v>0</v>
      </c>
      <c r="J174" s="35">
        <v>4478</v>
      </c>
      <c r="K174" s="36">
        <v>51939.896666666697</v>
      </c>
      <c r="L174" s="36">
        <v>9055.8033333333333</v>
      </c>
      <c r="M174" s="35"/>
      <c r="N174" s="35" t="s">
        <v>262</v>
      </c>
    </row>
    <row r="175" spans="1:14" x14ac:dyDescent="0.2">
      <c r="A175" s="35">
        <v>2018</v>
      </c>
      <c r="B175" s="35">
        <v>6</v>
      </c>
      <c r="C175" s="35" t="s">
        <v>44</v>
      </c>
      <c r="D175" s="35" t="s">
        <v>68</v>
      </c>
      <c r="E175" s="35" t="s">
        <v>8</v>
      </c>
      <c r="F175" s="35" t="s">
        <v>115</v>
      </c>
      <c r="G175" s="35">
        <v>6828</v>
      </c>
      <c r="H175" s="35">
        <v>4650</v>
      </c>
      <c r="I175" s="35">
        <v>0</v>
      </c>
      <c r="J175" s="35">
        <v>4650</v>
      </c>
      <c r="K175" s="36">
        <v>53123.446666666699</v>
      </c>
      <c r="L175" s="36">
        <v>8720.02</v>
      </c>
      <c r="M175" s="35"/>
      <c r="N175" s="35" t="s">
        <v>262</v>
      </c>
    </row>
    <row r="176" spans="1:14" x14ac:dyDescent="0.2">
      <c r="A176" s="35">
        <v>2018</v>
      </c>
      <c r="B176" s="35">
        <v>7</v>
      </c>
      <c r="C176" s="35" t="s">
        <v>24</v>
      </c>
      <c r="D176" s="35" t="s">
        <v>68</v>
      </c>
      <c r="E176" s="35" t="s">
        <v>8</v>
      </c>
      <c r="F176" s="35" t="s">
        <v>115</v>
      </c>
      <c r="G176" s="35">
        <v>6850</v>
      </c>
      <c r="H176" s="35">
        <v>4649</v>
      </c>
      <c r="I176" s="35">
        <v>0</v>
      </c>
      <c r="J176" s="35">
        <v>4649</v>
      </c>
      <c r="K176" s="36">
        <v>52976.3</v>
      </c>
      <c r="L176" s="36">
        <v>8912.1333333333332</v>
      </c>
      <c r="M176" s="35"/>
      <c r="N176" s="35" t="s">
        <v>262</v>
      </c>
    </row>
    <row r="177" spans="1:14" x14ac:dyDescent="0.2">
      <c r="A177" s="35">
        <v>2018</v>
      </c>
      <c r="B177" s="35">
        <v>8</v>
      </c>
      <c r="C177" s="35" t="s">
        <v>13</v>
      </c>
      <c r="D177" s="35" t="s">
        <v>68</v>
      </c>
      <c r="E177" s="35" t="s">
        <v>8</v>
      </c>
      <c r="F177" s="35" t="s">
        <v>115</v>
      </c>
      <c r="G177" s="35">
        <v>6793</v>
      </c>
      <c r="H177" s="35">
        <v>4657</v>
      </c>
      <c r="I177" s="35">
        <v>0</v>
      </c>
      <c r="J177" s="35">
        <v>4657</v>
      </c>
      <c r="K177" s="36">
        <v>52626.945</v>
      </c>
      <c r="L177" s="36">
        <v>8590.0716666666667</v>
      </c>
      <c r="M177" s="35"/>
      <c r="N177" s="35" t="s">
        <v>262</v>
      </c>
    </row>
    <row r="178" spans="1:14" x14ac:dyDescent="0.2">
      <c r="A178" s="35">
        <v>2018</v>
      </c>
      <c r="B178" s="35">
        <v>9</v>
      </c>
      <c r="C178" s="35" t="s">
        <v>65</v>
      </c>
      <c r="D178" s="35" t="s">
        <v>68</v>
      </c>
      <c r="E178" s="35" t="s">
        <v>8</v>
      </c>
      <c r="F178" s="35" t="s">
        <v>115</v>
      </c>
      <c r="G178" s="35">
        <v>6996</v>
      </c>
      <c r="H178" s="35">
        <v>4894</v>
      </c>
      <c r="I178" s="35">
        <v>0</v>
      </c>
      <c r="J178" s="35">
        <v>4894</v>
      </c>
      <c r="K178" s="36">
        <v>54988.113333333298</v>
      </c>
      <c r="L178" s="36">
        <v>10360.403333333334</v>
      </c>
      <c r="M178" s="35"/>
      <c r="N178" s="35" t="s">
        <v>262</v>
      </c>
    </row>
    <row r="179" spans="1:14" x14ac:dyDescent="0.2">
      <c r="A179" s="35">
        <v>2018</v>
      </c>
      <c r="B179" s="35">
        <v>10</v>
      </c>
      <c r="C179" s="35" t="s">
        <v>14</v>
      </c>
      <c r="D179" s="35" t="s">
        <v>68</v>
      </c>
      <c r="E179" s="35" t="s">
        <v>8</v>
      </c>
      <c r="F179" s="35" t="s">
        <v>115</v>
      </c>
      <c r="G179" s="35">
        <v>6727</v>
      </c>
      <c r="H179" s="35">
        <v>4893</v>
      </c>
      <c r="I179" s="35">
        <v>0</v>
      </c>
      <c r="J179" s="35">
        <v>4893</v>
      </c>
      <c r="K179" s="36">
        <v>56161.433333333298</v>
      </c>
      <c r="L179" s="36">
        <v>11055.083333333334</v>
      </c>
      <c r="M179" s="35"/>
      <c r="N179" s="35" t="s">
        <v>262</v>
      </c>
    </row>
    <row r="180" spans="1:14" x14ac:dyDescent="0.2">
      <c r="A180" s="35">
        <v>2018</v>
      </c>
      <c r="B180" s="35">
        <v>11</v>
      </c>
      <c r="C180" s="35" t="s">
        <v>11</v>
      </c>
      <c r="D180" s="35" t="s">
        <v>68</v>
      </c>
      <c r="E180" s="35" t="s">
        <v>8</v>
      </c>
      <c r="F180" s="35" t="s">
        <v>115</v>
      </c>
      <c r="G180" s="35">
        <v>5511</v>
      </c>
      <c r="H180" s="35">
        <v>4148</v>
      </c>
      <c r="I180" s="35">
        <v>0</v>
      </c>
      <c r="J180" s="35">
        <v>4148</v>
      </c>
      <c r="K180" s="36">
        <v>47975.493333333303</v>
      </c>
      <c r="L180" s="36">
        <v>9664.89</v>
      </c>
      <c r="M180" s="35"/>
      <c r="N180" s="35" t="s">
        <v>262</v>
      </c>
    </row>
    <row r="181" spans="1:14" x14ac:dyDescent="0.2">
      <c r="A181" s="35">
        <v>2018</v>
      </c>
      <c r="B181" s="35">
        <v>12</v>
      </c>
      <c r="C181" s="35" t="s">
        <v>60</v>
      </c>
      <c r="D181" s="35" t="s">
        <v>68</v>
      </c>
      <c r="E181" s="35" t="s">
        <v>8</v>
      </c>
      <c r="F181" s="35" t="s">
        <v>115</v>
      </c>
      <c r="G181" s="35">
        <v>4795</v>
      </c>
      <c r="H181" s="35">
        <v>3692</v>
      </c>
      <c r="I181" s="35">
        <v>0</v>
      </c>
      <c r="J181" s="35">
        <v>3692</v>
      </c>
      <c r="K181" s="36">
        <v>41079.996666666702</v>
      </c>
      <c r="L181" s="36">
        <v>8996.753333333334</v>
      </c>
      <c r="M181" s="35"/>
      <c r="N181" s="35" t="s">
        <v>262</v>
      </c>
    </row>
    <row r="182" spans="1:14" x14ac:dyDescent="0.2">
      <c r="A182" s="35">
        <v>2018</v>
      </c>
      <c r="B182" s="35">
        <v>1</v>
      </c>
      <c r="C182" s="35" t="s">
        <v>10</v>
      </c>
      <c r="D182" s="35" t="s">
        <v>129</v>
      </c>
      <c r="E182" s="35" t="s">
        <v>152</v>
      </c>
      <c r="F182" s="35" t="s">
        <v>115</v>
      </c>
      <c r="G182" s="35">
        <v>2429</v>
      </c>
      <c r="H182" s="35">
        <v>1601</v>
      </c>
      <c r="I182" s="35">
        <v>53</v>
      </c>
      <c r="J182" s="35">
        <v>1548</v>
      </c>
      <c r="K182" s="36">
        <v>16438.026666666701</v>
      </c>
      <c r="L182" s="36">
        <v>4086.4733333333334</v>
      </c>
      <c r="M182" s="35"/>
      <c r="N182" s="35" t="s">
        <v>263</v>
      </c>
    </row>
    <row r="183" spans="1:14" x14ac:dyDescent="0.2">
      <c r="A183" s="35">
        <v>2018</v>
      </c>
      <c r="B183" s="35">
        <v>2</v>
      </c>
      <c r="C183" s="35" t="s">
        <v>33</v>
      </c>
      <c r="D183" s="35" t="s">
        <v>129</v>
      </c>
      <c r="E183" s="35" t="s">
        <v>152</v>
      </c>
      <c r="F183" s="35" t="s">
        <v>115</v>
      </c>
      <c r="G183" s="35">
        <v>2534</v>
      </c>
      <c r="H183" s="35">
        <v>1541</v>
      </c>
      <c r="I183" s="35">
        <v>100</v>
      </c>
      <c r="J183" s="35">
        <v>1441</v>
      </c>
      <c r="K183" s="36">
        <v>15231.665000000001</v>
      </c>
      <c r="L183" s="36">
        <v>3778.0349999999999</v>
      </c>
      <c r="M183" s="35"/>
      <c r="N183" s="35" t="s">
        <v>263</v>
      </c>
    </row>
    <row r="184" spans="1:14" x14ac:dyDescent="0.2">
      <c r="A184" s="35">
        <v>2018</v>
      </c>
      <c r="B184" s="35">
        <v>3</v>
      </c>
      <c r="C184" s="35" t="s">
        <v>79</v>
      </c>
      <c r="D184" s="35" t="s">
        <v>129</v>
      </c>
      <c r="E184" s="35" t="s">
        <v>152</v>
      </c>
      <c r="F184" s="35" t="s">
        <v>115</v>
      </c>
      <c r="G184" s="35">
        <v>2865</v>
      </c>
      <c r="H184" s="35">
        <v>1746</v>
      </c>
      <c r="I184" s="35">
        <v>102</v>
      </c>
      <c r="J184" s="35">
        <v>1644</v>
      </c>
      <c r="K184" s="36">
        <v>17489.504166666698</v>
      </c>
      <c r="L184" s="36">
        <v>4012.9458333333332</v>
      </c>
      <c r="M184" s="35"/>
      <c r="N184" s="35" t="s">
        <v>263</v>
      </c>
    </row>
    <row r="185" spans="1:14" x14ac:dyDescent="0.2">
      <c r="A185" s="35">
        <v>2018</v>
      </c>
      <c r="B185" s="35">
        <v>4</v>
      </c>
      <c r="C185" s="35" t="s">
        <v>58</v>
      </c>
      <c r="D185" s="35" t="s">
        <v>129</v>
      </c>
      <c r="E185" s="35" t="s">
        <v>152</v>
      </c>
      <c r="F185" s="35" t="s">
        <v>115</v>
      </c>
      <c r="G185" s="35">
        <v>3205</v>
      </c>
      <c r="H185" s="35">
        <v>1796</v>
      </c>
      <c r="I185" s="35">
        <v>214</v>
      </c>
      <c r="J185" s="35">
        <v>1582</v>
      </c>
      <c r="K185" s="36">
        <v>16605.488333333298</v>
      </c>
      <c r="L185" s="36">
        <v>3509.3116666666665</v>
      </c>
      <c r="M185" s="35"/>
      <c r="N185" s="35" t="s">
        <v>263</v>
      </c>
    </row>
    <row r="186" spans="1:14" x14ac:dyDescent="0.2">
      <c r="A186" s="35">
        <v>2018</v>
      </c>
      <c r="B186" s="35">
        <v>5</v>
      </c>
      <c r="C186" s="35" t="s">
        <v>36</v>
      </c>
      <c r="D186" s="35" t="s">
        <v>129</v>
      </c>
      <c r="E186" s="35" t="s">
        <v>152</v>
      </c>
      <c r="F186" s="35" t="s">
        <v>115</v>
      </c>
      <c r="G186" s="35">
        <v>3662</v>
      </c>
      <c r="H186" s="35">
        <v>1917</v>
      </c>
      <c r="I186" s="35">
        <v>120</v>
      </c>
      <c r="J186" s="35">
        <v>1797</v>
      </c>
      <c r="K186" s="36">
        <v>19365.5491666667</v>
      </c>
      <c r="L186" s="36">
        <v>3761.2841666666668</v>
      </c>
      <c r="M186" s="35"/>
      <c r="N186" s="35" t="s">
        <v>263</v>
      </c>
    </row>
    <row r="187" spans="1:14" x14ac:dyDescent="0.2">
      <c r="A187" s="35">
        <v>2018</v>
      </c>
      <c r="B187" s="35">
        <v>6</v>
      </c>
      <c r="C187" s="35" t="s">
        <v>44</v>
      </c>
      <c r="D187" s="35" t="s">
        <v>129</v>
      </c>
      <c r="E187" s="35" t="s">
        <v>152</v>
      </c>
      <c r="F187" s="35" t="s">
        <v>115</v>
      </c>
      <c r="G187" s="35">
        <v>3743</v>
      </c>
      <c r="H187" s="35">
        <v>2059</v>
      </c>
      <c r="I187" s="35">
        <v>41</v>
      </c>
      <c r="J187" s="35">
        <v>2018</v>
      </c>
      <c r="K187" s="36">
        <v>21706.325000000001</v>
      </c>
      <c r="L187" s="36">
        <v>4243.3583333333336</v>
      </c>
      <c r="M187" s="35"/>
      <c r="N187" s="35" t="s">
        <v>263</v>
      </c>
    </row>
    <row r="188" spans="1:14" x14ac:dyDescent="0.2">
      <c r="A188" s="35">
        <v>2018</v>
      </c>
      <c r="B188" s="35">
        <v>7</v>
      </c>
      <c r="C188" s="35" t="s">
        <v>24</v>
      </c>
      <c r="D188" s="35" t="s">
        <v>129</v>
      </c>
      <c r="E188" s="35" t="s">
        <v>152</v>
      </c>
      <c r="F188" s="35" t="s">
        <v>115</v>
      </c>
      <c r="G188" s="35">
        <v>3919</v>
      </c>
      <c r="H188" s="35">
        <v>2001</v>
      </c>
      <c r="I188" s="35">
        <v>45</v>
      </c>
      <c r="J188" s="35">
        <v>1956</v>
      </c>
      <c r="K188" s="36">
        <v>21104.7833333333</v>
      </c>
      <c r="L188" s="36">
        <v>3638.45</v>
      </c>
      <c r="M188" s="35"/>
      <c r="N188" s="35" t="s">
        <v>263</v>
      </c>
    </row>
    <row r="189" spans="1:14" x14ac:dyDescent="0.2">
      <c r="A189" s="35">
        <v>2018</v>
      </c>
      <c r="B189" s="35">
        <v>8</v>
      </c>
      <c r="C189" s="35" t="s">
        <v>13</v>
      </c>
      <c r="D189" s="35" t="s">
        <v>129</v>
      </c>
      <c r="E189" s="35" t="s">
        <v>152</v>
      </c>
      <c r="F189" s="35" t="s">
        <v>115</v>
      </c>
      <c r="G189" s="35">
        <v>3770</v>
      </c>
      <c r="H189" s="35">
        <v>2002</v>
      </c>
      <c r="I189" s="35">
        <v>46</v>
      </c>
      <c r="J189" s="35">
        <v>1956</v>
      </c>
      <c r="K189" s="36">
        <v>20966.240833333301</v>
      </c>
      <c r="L189" s="36">
        <v>3515.1925000000001</v>
      </c>
      <c r="M189" s="35"/>
      <c r="N189" s="35" t="s">
        <v>263</v>
      </c>
    </row>
    <row r="190" spans="1:14" x14ac:dyDescent="0.2">
      <c r="A190" s="35">
        <v>2018</v>
      </c>
      <c r="B190" s="35">
        <v>9</v>
      </c>
      <c r="C190" s="35" t="s">
        <v>65</v>
      </c>
      <c r="D190" s="35" t="s">
        <v>129</v>
      </c>
      <c r="E190" s="35" t="s">
        <v>152</v>
      </c>
      <c r="F190" s="35" t="s">
        <v>115</v>
      </c>
      <c r="G190" s="35">
        <v>3956</v>
      </c>
      <c r="H190" s="35">
        <v>2221</v>
      </c>
      <c r="I190" s="35">
        <v>48</v>
      </c>
      <c r="J190" s="35">
        <v>2173</v>
      </c>
      <c r="K190" s="36">
        <v>23341.538333333301</v>
      </c>
      <c r="L190" s="36">
        <v>4408.3783333333331</v>
      </c>
      <c r="M190" s="35"/>
      <c r="N190" s="35" t="s">
        <v>263</v>
      </c>
    </row>
    <row r="191" spans="1:14" x14ac:dyDescent="0.2">
      <c r="A191" s="35">
        <v>2018</v>
      </c>
      <c r="B191" s="35">
        <v>10</v>
      </c>
      <c r="C191" s="35" t="s">
        <v>14</v>
      </c>
      <c r="D191" s="35" t="s">
        <v>129</v>
      </c>
      <c r="E191" s="35" t="s">
        <v>152</v>
      </c>
      <c r="F191" s="35" t="s">
        <v>115</v>
      </c>
      <c r="G191" s="35">
        <v>4001</v>
      </c>
      <c r="H191" s="35">
        <v>2316</v>
      </c>
      <c r="I191" s="35">
        <v>89</v>
      </c>
      <c r="J191" s="35">
        <v>2227</v>
      </c>
      <c r="K191" s="36">
        <v>23850.721666666701</v>
      </c>
      <c r="L191" s="36">
        <v>4883.4116666666669</v>
      </c>
      <c r="M191" s="35"/>
      <c r="N191" s="35" t="s">
        <v>263</v>
      </c>
    </row>
    <row r="192" spans="1:14" x14ac:dyDescent="0.2">
      <c r="A192" s="35">
        <v>2018</v>
      </c>
      <c r="B192" s="35">
        <v>11</v>
      </c>
      <c r="C192" s="35" t="s">
        <v>11</v>
      </c>
      <c r="D192" s="35" t="s">
        <v>129</v>
      </c>
      <c r="E192" s="35" t="s">
        <v>152</v>
      </c>
      <c r="F192" s="35" t="s">
        <v>115</v>
      </c>
      <c r="G192" s="35">
        <v>2838</v>
      </c>
      <c r="H192" s="35">
        <v>1872</v>
      </c>
      <c r="I192" s="35">
        <v>88</v>
      </c>
      <c r="J192" s="35">
        <v>1784</v>
      </c>
      <c r="K192" s="36">
        <v>19348.1541666667</v>
      </c>
      <c r="L192" s="36">
        <v>4037.2958333333331</v>
      </c>
      <c r="M192" s="35"/>
      <c r="N192" s="35" t="s">
        <v>263</v>
      </c>
    </row>
    <row r="193" spans="1:14" x14ac:dyDescent="0.2">
      <c r="A193" s="35">
        <v>2018</v>
      </c>
      <c r="B193" s="35">
        <v>12</v>
      </c>
      <c r="C193" s="35" t="s">
        <v>60</v>
      </c>
      <c r="D193" s="35" t="s">
        <v>129</v>
      </c>
      <c r="E193" s="35" t="s">
        <v>152</v>
      </c>
      <c r="F193" s="35" t="s">
        <v>115</v>
      </c>
      <c r="G193" s="35">
        <v>2462</v>
      </c>
      <c r="H193" s="35">
        <v>1645</v>
      </c>
      <c r="I193" s="35">
        <v>42</v>
      </c>
      <c r="J193" s="35">
        <v>1603</v>
      </c>
      <c r="K193" s="36">
        <v>17290.955000000002</v>
      </c>
      <c r="L193" s="36">
        <v>3953.3449999999998</v>
      </c>
      <c r="M193" s="35"/>
      <c r="N193" s="35" t="s">
        <v>263</v>
      </c>
    </row>
    <row r="194" spans="1:14" x14ac:dyDescent="0.2">
      <c r="A194" s="35">
        <v>2018</v>
      </c>
      <c r="B194" s="35">
        <v>1</v>
      </c>
      <c r="C194" s="35" t="s">
        <v>10</v>
      </c>
      <c r="D194" s="35" t="s">
        <v>197</v>
      </c>
      <c r="E194" s="35" t="s">
        <v>198</v>
      </c>
      <c r="F194" s="35" t="s">
        <v>115</v>
      </c>
      <c r="G194" s="35">
        <v>1229</v>
      </c>
      <c r="H194" s="35">
        <v>790</v>
      </c>
      <c r="I194" s="35">
        <v>41</v>
      </c>
      <c r="J194" s="35">
        <v>749</v>
      </c>
      <c r="K194" s="36">
        <v>8341.4666666666708</v>
      </c>
      <c r="L194" s="36">
        <v>1989.8166666666666</v>
      </c>
      <c r="M194" s="35"/>
      <c r="N194" s="35" t="s">
        <v>264</v>
      </c>
    </row>
    <row r="195" spans="1:14" x14ac:dyDescent="0.2">
      <c r="A195" s="35">
        <v>2018</v>
      </c>
      <c r="B195" s="35">
        <v>2</v>
      </c>
      <c r="C195" s="35" t="s">
        <v>33</v>
      </c>
      <c r="D195" s="35" t="s">
        <v>197</v>
      </c>
      <c r="E195" s="35" t="s">
        <v>198</v>
      </c>
      <c r="F195" s="35" t="s">
        <v>115</v>
      </c>
      <c r="G195" s="35">
        <v>1441</v>
      </c>
      <c r="H195" s="35">
        <v>785</v>
      </c>
      <c r="I195" s="35">
        <v>52</v>
      </c>
      <c r="J195" s="35">
        <v>733</v>
      </c>
      <c r="K195" s="36">
        <v>7864.7166666666699</v>
      </c>
      <c r="L195" s="36">
        <v>2052.5833333333335</v>
      </c>
      <c r="M195" s="35"/>
      <c r="N195" s="35" t="s">
        <v>264</v>
      </c>
    </row>
    <row r="196" spans="1:14" x14ac:dyDescent="0.2">
      <c r="A196" s="35">
        <v>2018</v>
      </c>
      <c r="B196" s="35">
        <v>3</v>
      </c>
      <c r="C196" s="35" t="s">
        <v>79</v>
      </c>
      <c r="D196" s="35" t="s">
        <v>197</v>
      </c>
      <c r="E196" s="35" t="s">
        <v>198</v>
      </c>
      <c r="F196" s="35" t="s">
        <v>115</v>
      </c>
      <c r="G196" s="35">
        <v>1680</v>
      </c>
      <c r="H196" s="35">
        <v>935</v>
      </c>
      <c r="I196" s="35">
        <v>64</v>
      </c>
      <c r="J196" s="35">
        <v>871</v>
      </c>
      <c r="K196" s="36">
        <v>9442.2425000000003</v>
      </c>
      <c r="L196" s="36">
        <v>1797.8074999999999</v>
      </c>
      <c r="M196" s="35"/>
      <c r="N196" s="35" t="s">
        <v>264</v>
      </c>
    </row>
    <row r="197" spans="1:14" x14ac:dyDescent="0.2">
      <c r="A197" s="35">
        <v>2018</v>
      </c>
      <c r="B197" s="35">
        <v>4</v>
      </c>
      <c r="C197" s="35" t="s">
        <v>58</v>
      </c>
      <c r="D197" s="35" t="s">
        <v>197</v>
      </c>
      <c r="E197" s="35" t="s">
        <v>198</v>
      </c>
      <c r="F197" s="35" t="s">
        <v>115</v>
      </c>
      <c r="G197" s="35">
        <v>1824</v>
      </c>
      <c r="H197" s="35">
        <v>984</v>
      </c>
      <c r="I197" s="35">
        <v>83</v>
      </c>
      <c r="J197" s="35">
        <v>901</v>
      </c>
      <c r="K197" s="36">
        <v>9759.2549999999992</v>
      </c>
      <c r="L197" s="36">
        <v>1499.845</v>
      </c>
      <c r="M197" s="35"/>
      <c r="N197" s="35" t="s">
        <v>264</v>
      </c>
    </row>
    <row r="198" spans="1:14" x14ac:dyDescent="0.2">
      <c r="A198" s="35">
        <v>2018</v>
      </c>
      <c r="B198" s="35">
        <v>5</v>
      </c>
      <c r="C198" s="35" t="s">
        <v>36</v>
      </c>
      <c r="D198" s="35" t="s">
        <v>197</v>
      </c>
      <c r="E198" s="35" t="s">
        <v>198</v>
      </c>
      <c r="F198" s="35" t="s">
        <v>115</v>
      </c>
      <c r="G198" s="35">
        <v>2017</v>
      </c>
      <c r="H198" s="35">
        <v>1122</v>
      </c>
      <c r="I198" s="35">
        <v>113</v>
      </c>
      <c r="J198" s="35">
        <v>1009</v>
      </c>
      <c r="K198" s="36">
        <v>10749.471666666699</v>
      </c>
      <c r="L198" s="36">
        <v>2448.7116666666666</v>
      </c>
      <c r="M198" s="35"/>
      <c r="N198" s="35" t="s">
        <v>264</v>
      </c>
    </row>
    <row r="199" spans="1:14" x14ac:dyDescent="0.2">
      <c r="A199" s="35">
        <v>2018</v>
      </c>
      <c r="B199" s="35">
        <v>6</v>
      </c>
      <c r="C199" s="35" t="s">
        <v>44</v>
      </c>
      <c r="D199" s="35" t="s">
        <v>197</v>
      </c>
      <c r="E199" s="35" t="s">
        <v>198</v>
      </c>
      <c r="F199" s="35" t="s">
        <v>115</v>
      </c>
      <c r="G199" s="35">
        <v>2019</v>
      </c>
      <c r="H199" s="35">
        <v>1073</v>
      </c>
      <c r="I199" s="35">
        <v>85</v>
      </c>
      <c r="J199" s="35">
        <v>988</v>
      </c>
      <c r="K199" s="36">
        <v>10981.6166666667</v>
      </c>
      <c r="L199" s="36">
        <v>2251.5</v>
      </c>
      <c r="M199" s="35"/>
      <c r="N199" s="35" t="s">
        <v>264</v>
      </c>
    </row>
    <row r="200" spans="1:14" x14ac:dyDescent="0.2">
      <c r="A200" s="35">
        <v>2018</v>
      </c>
      <c r="B200" s="35">
        <v>7</v>
      </c>
      <c r="C200" s="35" t="s">
        <v>24</v>
      </c>
      <c r="D200" s="35" t="s">
        <v>197</v>
      </c>
      <c r="E200" s="35" t="s">
        <v>198</v>
      </c>
      <c r="F200" s="35" t="s">
        <v>115</v>
      </c>
      <c r="G200" s="35">
        <v>2118</v>
      </c>
      <c r="H200" s="35">
        <v>1147</v>
      </c>
      <c r="I200" s="35">
        <v>110</v>
      </c>
      <c r="J200" s="35">
        <v>1037</v>
      </c>
      <c r="K200" s="36">
        <v>11384.916666666701</v>
      </c>
      <c r="L200" s="36">
        <v>2360.1833333333334</v>
      </c>
      <c r="M200" s="35"/>
      <c r="N200" s="35" t="s">
        <v>264</v>
      </c>
    </row>
    <row r="201" spans="1:14" x14ac:dyDescent="0.2">
      <c r="A201" s="35">
        <v>2018</v>
      </c>
      <c r="B201" s="35">
        <v>8</v>
      </c>
      <c r="C201" s="35" t="s">
        <v>13</v>
      </c>
      <c r="D201" s="35" t="s">
        <v>197</v>
      </c>
      <c r="E201" s="35" t="s">
        <v>198</v>
      </c>
      <c r="F201" s="35" t="s">
        <v>115</v>
      </c>
      <c r="G201" s="35">
        <v>2107</v>
      </c>
      <c r="H201" s="35">
        <v>1052</v>
      </c>
      <c r="I201" s="35">
        <v>86</v>
      </c>
      <c r="J201" s="35">
        <v>966</v>
      </c>
      <c r="K201" s="36">
        <v>10845.125833333301</v>
      </c>
      <c r="L201" s="36">
        <v>1870.2408333333333</v>
      </c>
      <c r="M201" s="35"/>
      <c r="N201" s="35" t="s">
        <v>264</v>
      </c>
    </row>
    <row r="202" spans="1:14" x14ac:dyDescent="0.2">
      <c r="A202" s="35">
        <v>2018</v>
      </c>
      <c r="B202" s="35">
        <v>9</v>
      </c>
      <c r="C202" s="35" t="s">
        <v>65</v>
      </c>
      <c r="D202" s="35" t="s">
        <v>197</v>
      </c>
      <c r="E202" s="35" t="s">
        <v>198</v>
      </c>
      <c r="F202" s="35" t="s">
        <v>115</v>
      </c>
      <c r="G202" s="35">
        <v>1998</v>
      </c>
      <c r="H202" s="35">
        <v>1089</v>
      </c>
      <c r="I202" s="35">
        <v>86</v>
      </c>
      <c r="J202" s="35">
        <v>1003</v>
      </c>
      <c r="K202" s="36">
        <v>11413.0483333333</v>
      </c>
      <c r="L202" s="36">
        <v>1998.6183333333333</v>
      </c>
      <c r="M202" s="35"/>
      <c r="N202" s="35" t="s">
        <v>264</v>
      </c>
    </row>
    <row r="203" spans="1:14" x14ac:dyDescent="0.2">
      <c r="A203" s="35">
        <v>2018</v>
      </c>
      <c r="B203" s="35">
        <v>10</v>
      </c>
      <c r="C203" s="35" t="s">
        <v>14</v>
      </c>
      <c r="D203" s="35" t="s">
        <v>197</v>
      </c>
      <c r="E203" s="35" t="s">
        <v>198</v>
      </c>
      <c r="F203" s="35" t="s">
        <v>115</v>
      </c>
      <c r="G203" s="35">
        <v>1936</v>
      </c>
      <c r="H203" s="35">
        <v>1174</v>
      </c>
      <c r="I203" s="35">
        <v>99</v>
      </c>
      <c r="J203" s="35">
        <v>1075</v>
      </c>
      <c r="K203" s="36">
        <v>12103.696666666699</v>
      </c>
      <c r="L203" s="36">
        <v>2441.5033333333336</v>
      </c>
      <c r="M203" s="35"/>
      <c r="N203" s="35" t="s">
        <v>264</v>
      </c>
    </row>
    <row r="204" spans="1:14" x14ac:dyDescent="0.2">
      <c r="A204" s="35">
        <v>2018</v>
      </c>
      <c r="B204" s="35">
        <v>11</v>
      </c>
      <c r="C204" s="35" t="s">
        <v>11</v>
      </c>
      <c r="D204" s="35" t="s">
        <v>197</v>
      </c>
      <c r="E204" s="35" t="s">
        <v>198</v>
      </c>
      <c r="F204" s="35" t="s">
        <v>115</v>
      </c>
      <c r="G204" s="35">
        <v>1491</v>
      </c>
      <c r="H204" s="35">
        <v>943</v>
      </c>
      <c r="I204" s="35">
        <v>73</v>
      </c>
      <c r="J204" s="35">
        <v>870</v>
      </c>
      <c r="K204" s="36">
        <v>9397.2175000000007</v>
      </c>
      <c r="L204" s="36">
        <v>2052.8991666666666</v>
      </c>
      <c r="M204" s="35"/>
      <c r="N204" s="35" t="s">
        <v>264</v>
      </c>
    </row>
    <row r="205" spans="1:14" x14ac:dyDescent="0.2">
      <c r="A205" s="35">
        <v>2018</v>
      </c>
      <c r="B205" s="35">
        <v>12</v>
      </c>
      <c r="C205" s="35" t="s">
        <v>60</v>
      </c>
      <c r="D205" s="35" t="s">
        <v>197</v>
      </c>
      <c r="E205" s="35" t="s">
        <v>198</v>
      </c>
      <c r="F205" s="35" t="s">
        <v>115</v>
      </c>
      <c r="G205" s="35">
        <v>1204</v>
      </c>
      <c r="H205" s="35">
        <v>827</v>
      </c>
      <c r="I205" s="35">
        <v>43</v>
      </c>
      <c r="J205" s="35">
        <v>784</v>
      </c>
      <c r="K205" s="36">
        <v>8827.6049999999996</v>
      </c>
      <c r="L205" s="36">
        <v>2040.1783333333333</v>
      </c>
      <c r="M205" s="35"/>
      <c r="N205" s="35" t="s">
        <v>264</v>
      </c>
    </row>
    <row r="206" spans="1:14" x14ac:dyDescent="0.2">
      <c r="A206" s="35">
        <v>2018</v>
      </c>
      <c r="B206" s="35">
        <v>1</v>
      </c>
      <c r="C206" s="35" t="s">
        <v>10</v>
      </c>
      <c r="D206" s="35" t="s">
        <v>130</v>
      </c>
      <c r="E206" s="35" t="s">
        <v>153</v>
      </c>
      <c r="F206" s="35" t="s">
        <v>144</v>
      </c>
      <c r="G206" s="35">
        <v>1613</v>
      </c>
      <c r="H206" s="35">
        <v>942</v>
      </c>
      <c r="I206" s="35">
        <v>31</v>
      </c>
      <c r="J206" s="35">
        <v>911</v>
      </c>
      <c r="K206" s="36">
        <v>9181.8333333333303</v>
      </c>
      <c r="L206" s="36">
        <v>2442.9333333333334</v>
      </c>
      <c r="M206" s="35"/>
      <c r="N206" s="35" t="s">
        <v>265</v>
      </c>
    </row>
    <row r="207" spans="1:14" x14ac:dyDescent="0.2">
      <c r="A207" s="35">
        <v>2018</v>
      </c>
      <c r="B207" s="35">
        <v>2</v>
      </c>
      <c r="C207" s="35" t="s">
        <v>33</v>
      </c>
      <c r="D207" s="35" t="s">
        <v>130</v>
      </c>
      <c r="E207" s="35" t="s">
        <v>153</v>
      </c>
      <c r="F207" s="35" t="s">
        <v>144</v>
      </c>
      <c r="G207" s="35">
        <v>1532</v>
      </c>
      <c r="H207" s="35">
        <v>883</v>
      </c>
      <c r="I207" s="35">
        <v>32</v>
      </c>
      <c r="J207" s="35">
        <v>851</v>
      </c>
      <c r="K207" s="36">
        <v>8400.09666666667</v>
      </c>
      <c r="L207" s="36">
        <v>2025.9533333333334</v>
      </c>
      <c r="M207" s="35"/>
      <c r="N207" s="35" t="s">
        <v>265</v>
      </c>
    </row>
    <row r="208" spans="1:14" x14ac:dyDescent="0.2">
      <c r="A208" s="35">
        <v>2018</v>
      </c>
      <c r="B208" s="35">
        <v>3</v>
      </c>
      <c r="C208" s="35" t="s">
        <v>79</v>
      </c>
      <c r="D208" s="35" t="s">
        <v>130</v>
      </c>
      <c r="E208" s="35" t="s">
        <v>153</v>
      </c>
      <c r="F208" s="35" t="s">
        <v>144</v>
      </c>
      <c r="G208" s="35">
        <v>1860</v>
      </c>
      <c r="H208" s="35">
        <v>1081</v>
      </c>
      <c r="I208" s="35">
        <v>39</v>
      </c>
      <c r="J208" s="35">
        <v>1042</v>
      </c>
      <c r="K208" s="36">
        <v>10405.200000000001</v>
      </c>
      <c r="L208" s="36">
        <v>2449.4333333333334</v>
      </c>
      <c r="M208" s="35"/>
      <c r="N208" s="35" t="s">
        <v>265</v>
      </c>
    </row>
    <row r="209" spans="1:14" x14ac:dyDescent="0.2">
      <c r="A209" s="35">
        <v>2018</v>
      </c>
      <c r="B209" s="35">
        <v>4</v>
      </c>
      <c r="C209" s="35" t="s">
        <v>58</v>
      </c>
      <c r="D209" s="35" t="s">
        <v>130</v>
      </c>
      <c r="E209" s="35" t="s">
        <v>153</v>
      </c>
      <c r="F209" s="35" t="s">
        <v>144</v>
      </c>
      <c r="G209" s="35">
        <v>1934</v>
      </c>
      <c r="H209" s="35">
        <v>1081</v>
      </c>
      <c r="I209" s="35">
        <v>32</v>
      </c>
      <c r="J209" s="35">
        <v>1049</v>
      </c>
      <c r="K209" s="36">
        <v>10539.0433333333</v>
      </c>
      <c r="L209" s="36">
        <v>2308.5566666666668</v>
      </c>
      <c r="M209" s="35"/>
      <c r="N209" s="35" t="s">
        <v>265</v>
      </c>
    </row>
    <row r="210" spans="1:14" x14ac:dyDescent="0.2">
      <c r="A210" s="35">
        <v>2018</v>
      </c>
      <c r="B210" s="35">
        <v>5</v>
      </c>
      <c r="C210" s="35" t="s">
        <v>36</v>
      </c>
      <c r="D210" s="35" t="s">
        <v>130</v>
      </c>
      <c r="E210" s="35" t="s">
        <v>153</v>
      </c>
      <c r="F210" s="35" t="s">
        <v>144</v>
      </c>
      <c r="G210" s="35">
        <v>2314</v>
      </c>
      <c r="H210" s="35">
        <v>1264</v>
      </c>
      <c r="I210" s="35">
        <v>53</v>
      </c>
      <c r="J210" s="35">
        <v>1211</v>
      </c>
      <c r="K210" s="36">
        <v>11888.358333333301</v>
      </c>
      <c r="L210" s="36">
        <v>2519.0250000000001</v>
      </c>
      <c r="M210" s="35"/>
      <c r="N210" s="35" t="s">
        <v>265</v>
      </c>
    </row>
    <row r="211" spans="1:14" x14ac:dyDescent="0.2">
      <c r="A211" s="35">
        <v>2018</v>
      </c>
      <c r="B211" s="35">
        <v>6</v>
      </c>
      <c r="C211" s="35" t="s">
        <v>44</v>
      </c>
      <c r="D211" s="35" t="s">
        <v>130</v>
      </c>
      <c r="E211" s="35" t="s">
        <v>153</v>
      </c>
      <c r="F211" s="35" t="s">
        <v>144</v>
      </c>
      <c r="G211" s="35">
        <v>2248</v>
      </c>
      <c r="H211" s="35">
        <v>1251</v>
      </c>
      <c r="I211" s="35">
        <v>54</v>
      </c>
      <c r="J211" s="35">
        <v>1197</v>
      </c>
      <c r="K211" s="36">
        <v>12008.221666666699</v>
      </c>
      <c r="L211" s="36">
        <v>3103.2950000000001</v>
      </c>
      <c r="M211" s="35"/>
      <c r="N211" s="35" t="s">
        <v>265</v>
      </c>
    </row>
    <row r="212" spans="1:14" x14ac:dyDescent="0.2">
      <c r="A212" s="35">
        <v>2018</v>
      </c>
      <c r="B212" s="35">
        <v>7</v>
      </c>
      <c r="C212" s="35" t="s">
        <v>24</v>
      </c>
      <c r="D212" s="35" t="s">
        <v>130</v>
      </c>
      <c r="E212" s="35" t="s">
        <v>153</v>
      </c>
      <c r="F212" s="35" t="s">
        <v>144</v>
      </c>
      <c r="G212" s="35">
        <v>2286</v>
      </c>
      <c r="H212" s="35">
        <v>1285</v>
      </c>
      <c r="I212" s="35">
        <v>77</v>
      </c>
      <c r="J212" s="35">
        <v>1208</v>
      </c>
      <c r="K212" s="36">
        <v>11851.6075</v>
      </c>
      <c r="L212" s="36">
        <v>2620.7091666666665</v>
      </c>
      <c r="M212" s="35"/>
      <c r="N212" s="35" t="s">
        <v>265</v>
      </c>
    </row>
    <row r="213" spans="1:14" x14ac:dyDescent="0.2">
      <c r="A213" s="35">
        <v>2018</v>
      </c>
      <c r="B213" s="35">
        <v>8</v>
      </c>
      <c r="C213" s="35" t="s">
        <v>13</v>
      </c>
      <c r="D213" s="35" t="s">
        <v>130</v>
      </c>
      <c r="E213" s="35" t="s">
        <v>153</v>
      </c>
      <c r="F213" s="35" t="s">
        <v>144</v>
      </c>
      <c r="G213" s="35">
        <v>2258</v>
      </c>
      <c r="H213" s="35">
        <v>1274</v>
      </c>
      <c r="I213" s="35">
        <v>56</v>
      </c>
      <c r="J213" s="35">
        <v>1218</v>
      </c>
      <c r="K213" s="36">
        <v>12084.9375</v>
      </c>
      <c r="L213" s="36">
        <v>3078.3291666666669</v>
      </c>
      <c r="M213" s="35"/>
      <c r="N213" s="35" t="s">
        <v>265</v>
      </c>
    </row>
    <row r="214" spans="1:14" x14ac:dyDescent="0.2">
      <c r="A214" s="35">
        <v>2018</v>
      </c>
      <c r="B214" s="35">
        <v>9</v>
      </c>
      <c r="C214" s="35" t="s">
        <v>65</v>
      </c>
      <c r="D214" s="35" t="s">
        <v>130</v>
      </c>
      <c r="E214" s="35" t="s">
        <v>153</v>
      </c>
      <c r="F214" s="35" t="s">
        <v>144</v>
      </c>
      <c r="G214" s="35">
        <v>2208</v>
      </c>
      <c r="H214" s="35">
        <v>1266</v>
      </c>
      <c r="I214" s="35">
        <v>45</v>
      </c>
      <c r="J214" s="35">
        <v>1221</v>
      </c>
      <c r="K214" s="36">
        <v>12139.6816666667</v>
      </c>
      <c r="L214" s="36">
        <v>3898.4516666666668</v>
      </c>
      <c r="M214" s="35"/>
      <c r="N214" s="35" t="s">
        <v>265</v>
      </c>
    </row>
    <row r="215" spans="1:14" x14ac:dyDescent="0.2">
      <c r="A215" s="35">
        <v>2018</v>
      </c>
      <c r="B215" s="35">
        <v>10</v>
      </c>
      <c r="C215" s="35" t="s">
        <v>14</v>
      </c>
      <c r="D215" s="35" t="s">
        <v>130</v>
      </c>
      <c r="E215" s="35" t="s">
        <v>153</v>
      </c>
      <c r="F215" s="35" t="s">
        <v>144</v>
      </c>
      <c r="G215" s="35">
        <v>2206</v>
      </c>
      <c r="H215" s="35">
        <v>1290</v>
      </c>
      <c r="I215" s="35">
        <v>39</v>
      </c>
      <c r="J215" s="35">
        <v>1251</v>
      </c>
      <c r="K215" s="36">
        <v>12417.995000000001</v>
      </c>
      <c r="L215" s="36">
        <v>3738.3216666666667</v>
      </c>
      <c r="M215" s="35"/>
      <c r="N215" s="35" t="s">
        <v>265</v>
      </c>
    </row>
    <row r="216" spans="1:14" x14ac:dyDescent="0.2">
      <c r="A216" s="35">
        <v>2018</v>
      </c>
      <c r="B216" s="35">
        <v>11</v>
      </c>
      <c r="C216" s="35" t="s">
        <v>11</v>
      </c>
      <c r="D216" s="35" t="s">
        <v>130</v>
      </c>
      <c r="E216" s="35" t="s">
        <v>153</v>
      </c>
      <c r="F216" s="35" t="s">
        <v>144</v>
      </c>
      <c r="G216" s="35">
        <v>1880</v>
      </c>
      <c r="H216" s="35">
        <v>1171</v>
      </c>
      <c r="I216" s="35">
        <v>31</v>
      </c>
      <c r="J216" s="35">
        <v>1140</v>
      </c>
      <c r="K216" s="36">
        <v>11284.891666666699</v>
      </c>
      <c r="L216" s="36">
        <v>3366.0916666666667</v>
      </c>
      <c r="M216" s="35"/>
      <c r="N216" s="35" t="s">
        <v>265</v>
      </c>
    </row>
    <row r="217" spans="1:14" x14ac:dyDescent="0.2">
      <c r="A217" s="35">
        <v>2018</v>
      </c>
      <c r="B217" s="35">
        <v>12</v>
      </c>
      <c r="C217" s="35" t="s">
        <v>60</v>
      </c>
      <c r="D217" s="35" t="s">
        <v>130</v>
      </c>
      <c r="E217" s="35" t="s">
        <v>153</v>
      </c>
      <c r="F217" s="35" t="s">
        <v>144</v>
      </c>
      <c r="G217" s="35">
        <v>1711</v>
      </c>
      <c r="H217" s="35">
        <v>1080</v>
      </c>
      <c r="I217" s="35">
        <v>33</v>
      </c>
      <c r="J217" s="35">
        <v>1047</v>
      </c>
      <c r="K217" s="36">
        <v>10263.7358333333</v>
      </c>
      <c r="L217" s="36">
        <v>2570.0808333333334</v>
      </c>
      <c r="M217" s="35"/>
      <c r="N217" s="35" t="s">
        <v>265</v>
      </c>
    </row>
    <row r="218" spans="1:14" x14ac:dyDescent="0.2">
      <c r="A218" s="35">
        <v>2018</v>
      </c>
      <c r="B218" s="35">
        <v>1</v>
      </c>
      <c r="C218" s="35" t="s">
        <v>10</v>
      </c>
      <c r="D218" s="35" t="s">
        <v>53</v>
      </c>
      <c r="E218" s="35" t="s">
        <v>230</v>
      </c>
      <c r="F218" s="35" t="s">
        <v>127</v>
      </c>
      <c r="G218" s="35">
        <v>7748</v>
      </c>
      <c r="H218" s="35">
        <v>5242</v>
      </c>
      <c r="I218" s="35">
        <v>134</v>
      </c>
      <c r="J218" s="35">
        <v>5108</v>
      </c>
      <c r="K218" s="36">
        <v>53878.628333333298</v>
      </c>
      <c r="L218" s="36">
        <v>15080.421666666667</v>
      </c>
      <c r="M218" s="35"/>
      <c r="N218" s="35" t="s">
        <v>266</v>
      </c>
    </row>
    <row r="219" spans="1:14" x14ac:dyDescent="0.2">
      <c r="A219" s="35">
        <v>2018</v>
      </c>
      <c r="B219" s="35">
        <v>2</v>
      </c>
      <c r="C219" s="35" t="s">
        <v>33</v>
      </c>
      <c r="D219" s="35" t="s">
        <v>53</v>
      </c>
      <c r="E219" s="35" t="s">
        <v>230</v>
      </c>
      <c r="F219" s="35" t="s">
        <v>127</v>
      </c>
      <c r="G219" s="35">
        <v>7227</v>
      </c>
      <c r="H219" s="35">
        <v>4961</v>
      </c>
      <c r="I219" s="35">
        <v>49</v>
      </c>
      <c r="J219" s="35">
        <v>4912</v>
      </c>
      <c r="K219" s="36">
        <v>50670.02</v>
      </c>
      <c r="L219" s="36">
        <v>15119.413333333334</v>
      </c>
      <c r="M219" s="35"/>
      <c r="N219" s="35" t="s">
        <v>266</v>
      </c>
    </row>
    <row r="220" spans="1:14" x14ac:dyDescent="0.2">
      <c r="A220" s="35">
        <v>2018</v>
      </c>
      <c r="B220" s="35">
        <v>3</v>
      </c>
      <c r="C220" s="35" t="s">
        <v>79</v>
      </c>
      <c r="D220" s="35" t="s">
        <v>53</v>
      </c>
      <c r="E220" s="35" t="s">
        <v>230</v>
      </c>
      <c r="F220" s="35" t="s">
        <v>127</v>
      </c>
      <c r="G220" s="35">
        <v>8177</v>
      </c>
      <c r="H220" s="35">
        <v>5565</v>
      </c>
      <c r="I220" s="35">
        <v>83</v>
      </c>
      <c r="J220" s="35">
        <v>5482</v>
      </c>
      <c r="K220" s="36">
        <v>57795.205000000002</v>
      </c>
      <c r="L220" s="36">
        <v>14344.295</v>
      </c>
      <c r="M220" s="35"/>
      <c r="N220" s="35" t="s">
        <v>266</v>
      </c>
    </row>
    <row r="221" spans="1:14" x14ac:dyDescent="0.2">
      <c r="A221" s="35">
        <v>2018</v>
      </c>
      <c r="B221" s="35">
        <v>4</v>
      </c>
      <c r="C221" s="35" t="s">
        <v>58</v>
      </c>
      <c r="D221" s="35" t="s">
        <v>53</v>
      </c>
      <c r="E221" s="35" t="s">
        <v>230</v>
      </c>
      <c r="F221" s="35" t="s">
        <v>127</v>
      </c>
      <c r="G221" s="35">
        <v>8135</v>
      </c>
      <c r="H221" s="35">
        <v>5262</v>
      </c>
      <c r="I221" s="35">
        <v>90</v>
      </c>
      <c r="J221" s="35">
        <v>5172</v>
      </c>
      <c r="K221" s="36">
        <v>54711.433333333298</v>
      </c>
      <c r="L221" s="36">
        <v>12737.016666666666</v>
      </c>
      <c r="M221" s="35"/>
      <c r="N221" s="35" t="s">
        <v>266</v>
      </c>
    </row>
    <row r="222" spans="1:14" x14ac:dyDescent="0.2">
      <c r="A222" s="35">
        <v>2018</v>
      </c>
      <c r="B222" s="35">
        <v>5</v>
      </c>
      <c r="C222" s="35" t="s">
        <v>36</v>
      </c>
      <c r="D222" s="35" t="s">
        <v>53</v>
      </c>
      <c r="E222" s="35" t="s">
        <v>230</v>
      </c>
      <c r="F222" s="35" t="s">
        <v>127</v>
      </c>
      <c r="G222" s="35">
        <v>8810</v>
      </c>
      <c r="H222" s="35">
        <v>5823</v>
      </c>
      <c r="I222" s="35">
        <v>35</v>
      </c>
      <c r="J222" s="35">
        <v>5788</v>
      </c>
      <c r="K222" s="36">
        <v>60790.774166666699</v>
      </c>
      <c r="L222" s="36">
        <v>13365.375833333334</v>
      </c>
      <c r="M222" s="35"/>
      <c r="N222" s="35" t="s">
        <v>266</v>
      </c>
    </row>
    <row r="223" spans="1:14" x14ac:dyDescent="0.2">
      <c r="A223" s="35">
        <v>2018</v>
      </c>
      <c r="B223" s="35">
        <v>6</v>
      </c>
      <c r="C223" s="35" t="s">
        <v>44</v>
      </c>
      <c r="D223" s="35" t="s">
        <v>53</v>
      </c>
      <c r="E223" s="35" t="s">
        <v>230</v>
      </c>
      <c r="F223" s="35" t="s">
        <v>127</v>
      </c>
      <c r="G223" s="35">
        <v>8468</v>
      </c>
      <c r="H223" s="35">
        <v>5534</v>
      </c>
      <c r="I223" s="35">
        <v>59</v>
      </c>
      <c r="J223" s="35">
        <v>5475</v>
      </c>
      <c r="K223" s="36">
        <v>58652.774166666699</v>
      </c>
      <c r="L223" s="36">
        <v>13766.759166666667</v>
      </c>
      <c r="M223" s="35"/>
      <c r="N223" s="35" t="s">
        <v>266</v>
      </c>
    </row>
    <row r="224" spans="1:14" x14ac:dyDescent="0.2">
      <c r="A224" s="35">
        <v>2018</v>
      </c>
      <c r="B224" s="35">
        <v>7</v>
      </c>
      <c r="C224" s="35" t="s">
        <v>24</v>
      </c>
      <c r="D224" s="35" t="s">
        <v>53</v>
      </c>
      <c r="E224" s="35" t="s">
        <v>230</v>
      </c>
      <c r="F224" s="35" t="s">
        <v>127</v>
      </c>
      <c r="G224" s="35">
        <v>8325</v>
      </c>
      <c r="H224" s="35">
        <v>5444</v>
      </c>
      <c r="I224" s="35">
        <v>82</v>
      </c>
      <c r="J224" s="35">
        <v>5362</v>
      </c>
      <c r="K224" s="36">
        <v>55141.535000000003</v>
      </c>
      <c r="L224" s="36">
        <v>12637.198333333334</v>
      </c>
      <c r="M224" s="35"/>
      <c r="N224" s="35" t="s">
        <v>266</v>
      </c>
    </row>
    <row r="225" spans="1:14" x14ac:dyDescent="0.2">
      <c r="A225" s="35">
        <v>2018</v>
      </c>
      <c r="B225" s="35">
        <v>8</v>
      </c>
      <c r="C225" s="35" t="s">
        <v>13</v>
      </c>
      <c r="D225" s="35" t="s">
        <v>53</v>
      </c>
      <c r="E225" s="35" t="s">
        <v>230</v>
      </c>
      <c r="F225" s="35" t="s">
        <v>127</v>
      </c>
      <c r="G225" s="35">
        <v>8739</v>
      </c>
      <c r="H225" s="35">
        <v>5793</v>
      </c>
      <c r="I225" s="35">
        <v>9</v>
      </c>
      <c r="J225" s="35">
        <v>5784</v>
      </c>
      <c r="K225" s="36">
        <v>62525.218333333301</v>
      </c>
      <c r="L225" s="36">
        <v>13971.598333333333</v>
      </c>
      <c r="M225" s="35"/>
      <c r="N225" s="35" t="s">
        <v>266</v>
      </c>
    </row>
    <row r="226" spans="1:14" x14ac:dyDescent="0.2">
      <c r="A226" s="35">
        <v>2018</v>
      </c>
      <c r="B226" s="35">
        <v>9</v>
      </c>
      <c r="C226" s="35" t="s">
        <v>65</v>
      </c>
      <c r="D226" s="35" t="s">
        <v>53</v>
      </c>
      <c r="E226" s="35" t="s">
        <v>230</v>
      </c>
      <c r="F226" s="35" t="s">
        <v>127</v>
      </c>
      <c r="G226" s="35">
        <v>8720</v>
      </c>
      <c r="H226" s="35">
        <v>5759</v>
      </c>
      <c r="I226" s="35">
        <v>31</v>
      </c>
      <c r="J226" s="35">
        <v>5728</v>
      </c>
      <c r="K226" s="36">
        <v>61337.221666666701</v>
      </c>
      <c r="L226" s="36">
        <v>14341.295</v>
      </c>
      <c r="M226" s="35"/>
      <c r="N226" s="35" t="s">
        <v>266</v>
      </c>
    </row>
    <row r="227" spans="1:14" x14ac:dyDescent="0.2">
      <c r="A227" s="35">
        <v>2018</v>
      </c>
      <c r="B227" s="35">
        <v>10</v>
      </c>
      <c r="C227" s="35" t="s">
        <v>14</v>
      </c>
      <c r="D227" s="35" t="s">
        <v>53</v>
      </c>
      <c r="E227" s="35" t="s">
        <v>230</v>
      </c>
      <c r="F227" s="35" t="s">
        <v>127</v>
      </c>
      <c r="G227" s="35">
        <v>8677</v>
      </c>
      <c r="H227" s="35">
        <v>5801</v>
      </c>
      <c r="I227" s="35">
        <v>58</v>
      </c>
      <c r="J227" s="35">
        <v>5743</v>
      </c>
      <c r="K227" s="36">
        <v>60980.875</v>
      </c>
      <c r="L227" s="36">
        <v>14238.208333333334</v>
      </c>
      <c r="M227" s="35"/>
      <c r="N227" s="35" t="s">
        <v>266</v>
      </c>
    </row>
    <row r="228" spans="1:14" x14ac:dyDescent="0.2">
      <c r="A228" s="35">
        <v>2018</v>
      </c>
      <c r="B228" s="35">
        <v>11</v>
      </c>
      <c r="C228" s="35" t="s">
        <v>11</v>
      </c>
      <c r="D228" s="35" t="s">
        <v>53</v>
      </c>
      <c r="E228" s="35" t="s">
        <v>230</v>
      </c>
      <c r="F228" s="35" t="s">
        <v>127</v>
      </c>
      <c r="G228" s="35">
        <v>8225</v>
      </c>
      <c r="H228" s="35">
        <v>5658</v>
      </c>
      <c r="I228" s="35">
        <v>31</v>
      </c>
      <c r="J228" s="35">
        <v>5627</v>
      </c>
      <c r="K228" s="36">
        <v>59576.894999999997</v>
      </c>
      <c r="L228" s="36">
        <v>14640.971666666666</v>
      </c>
      <c r="M228" s="35"/>
      <c r="N228" s="35" t="s">
        <v>266</v>
      </c>
    </row>
    <row r="229" spans="1:14" x14ac:dyDescent="0.2">
      <c r="A229" s="35">
        <v>2018</v>
      </c>
      <c r="B229" s="35">
        <v>12</v>
      </c>
      <c r="C229" s="35" t="s">
        <v>60</v>
      </c>
      <c r="D229" s="35" t="s">
        <v>53</v>
      </c>
      <c r="E229" s="35" t="s">
        <v>230</v>
      </c>
      <c r="F229" s="35" t="s">
        <v>127</v>
      </c>
      <c r="G229" s="35">
        <v>7941</v>
      </c>
      <c r="H229" s="35">
        <v>5454</v>
      </c>
      <c r="I229" s="35">
        <v>52</v>
      </c>
      <c r="J229" s="35">
        <v>5402</v>
      </c>
      <c r="K229" s="36">
        <v>56443.13</v>
      </c>
      <c r="L229" s="36">
        <v>15379.97</v>
      </c>
      <c r="M229" s="35"/>
      <c r="N229" s="35" t="s">
        <v>266</v>
      </c>
    </row>
    <row r="230" spans="1:14" x14ac:dyDescent="0.2">
      <c r="A230" s="35">
        <v>2018</v>
      </c>
      <c r="B230" s="35">
        <v>1</v>
      </c>
      <c r="C230" s="35" t="s">
        <v>10</v>
      </c>
      <c r="D230" s="35" t="s">
        <v>55</v>
      </c>
      <c r="E230" s="35" t="s">
        <v>66</v>
      </c>
      <c r="F230" s="35" t="s">
        <v>116</v>
      </c>
      <c r="G230" s="35">
        <v>3912</v>
      </c>
      <c r="H230" s="35">
        <v>3306</v>
      </c>
      <c r="I230" s="35">
        <v>0</v>
      </c>
      <c r="J230" s="35">
        <v>3306</v>
      </c>
      <c r="K230" s="36">
        <v>39515.041666666701</v>
      </c>
      <c r="L230" s="36">
        <v>9404.0583333333325</v>
      </c>
      <c r="M230" s="35"/>
      <c r="N230" s="35" t="s">
        <v>267</v>
      </c>
    </row>
    <row r="231" spans="1:14" x14ac:dyDescent="0.2">
      <c r="A231" s="35">
        <v>2018</v>
      </c>
      <c r="B231" s="35">
        <v>2</v>
      </c>
      <c r="C231" s="35" t="s">
        <v>33</v>
      </c>
      <c r="D231" s="35" t="s">
        <v>55</v>
      </c>
      <c r="E231" s="35" t="s">
        <v>66</v>
      </c>
      <c r="F231" s="35" t="s">
        <v>116</v>
      </c>
      <c r="G231" s="35">
        <v>3764</v>
      </c>
      <c r="H231" s="35">
        <v>3194</v>
      </c>
      <c r="I231" s="35">
        <v>0</v>
      </c>
      <c r="J231" s="35">
        <v>3194</v>
      </c>
      <c r="K231" s="36">
        <v>38321.5</v>
      </c>
      <c r="L231" s="36">
        <v>9346.6166666666668</v>
      </c>
      <c r="M231" s="35"/>
      <c r="N231" s="35" t="s">
        <v>267</v>
      </c>
    </row>
    <row r="232" spans="1:14" x14ac:dyDescent="0.2">
      <c r="A232" s="35">
        <v>2018</v>
      </c>
      <c r="B232" s="35">
        <v>3</v>
      </c>
      <c r="C232" s="35" t="s">
        <v>79</v>
      </c>
      <c r="D232" s="35" t="s">
        <v>55</v>
      </c>
      <c r="E232" s="35" t="s">
        <v>66</v>
      </c>
      <c r="F232" s="35" t="s">
        <v>116</v>
      </c>
      <c r="G232" s="35">
        <v>4194</v>
      </c>
      <c r="H232" s="35">
        <v>3466</v>
      </c>
      <c r="I232" s="35">
        <v>0</v>
      </c>
      <c r="J232" s="35">
        <v>3466</v>
      </c>
      <c r="K232" s="36">
        <v>42119.050833333298</v>
      </c>
      <c r="L232" s="36">
        <v>11670.215833333334</v>
      </c>
      <c r="M232" s="35"/>
      <c r="N232" s="35" t="s">
        <v>267</v>
      </c>
    </row>
    <row r="233" spans="1:14" x14ac:dyDescent="0.2">
      <c r="A233" s="35">
        <v>2018</v>
      </c>
      <c r="B233" s="35">
        <v>4</v>
      </c>
      <c r="C233" s="35" t="s">
        <v>58</v>
      </c>
      <c r="D233" s="35" t="s">
        <v>55</v>
      </c>
      <c r="E233" s="35" t="s">
        <v>66</v>
      </c>
      <c r="F233" s="35" t="s">
        <v>116</v>
      </c>
      <c r="G233" s="35">
        <v>4460</v>
      </c>
      <c r="H233" s="35">
        <v>3577</v>
      </c>
      <c r="I233" s="35">
        <v>0</v>
      </c>
      <c r="J233" s="35">
        <v>3577</v>
      </c>
      <c r="K233" s="36">
        <v>43305.878333333298</v>
      </c>
      <c r="L233" s="36">
        <v>10941.221666666666</v>
      </c>
      <c r="M233" s="35"/>
      <c r="N233" s="35" t="s">
        <v>267</v>
      </c>
    </row>
    <row r="234" spans="1:14" x14ac:dyDescent="0.2">
      <c r="A234" s="35">
        <v>2018</v>
      </c>
      <c r="B234" s="35">
        <v>5</v>
      </c>
      <c r="C234" s="35" t="s">
        <v>36</v>
      </c>
      <c r="D234" s="35" t="s">
        <v>55</v>
      </c>
      <c r="E234" s="35" t="s">
        <v>66</v>
      </c>
      <c r="F234" s="35" t="s">
        <v>116</v>
      </c>
      <c r="G234" s="35">
        <v>5080</v>
      </c>
      <c r="H234" s="35">
        <v>4004</v>
      </c>
      <c r="I234" s="35">
        <v>0</v>
      </c>
      <c r="J234" s="35">
        <v>4004</v>
      </c>
      <c r="K234" s="36">
        <v>47571.953333333302</v>
      </c>
      <c r="L234" s="36">
        <v>12776.846666666666</v>
      </c>
      <c r="M234" s="35"/>
      <c r="N234" s="35" t="s">
        <v>267</v>
      </c>
    </row>
    <row r="235" spans="1:14" x14ac:dyDescent="0.2">
      <c r="A235" s="35">
        <v>2018</v>
      </c>
      <c r="B235" s="35">
        <v>6</v>
      </c>
      <c r="C235" s="35" t="s">
        <v>44</v>
      </c>
      <c r="D235" s="35" t="s">
        <v>55</v>
      </c>
      <c r="E235" s="35" t="s">
        <v>66</v>
      </c>
      <c r="F235" s="35" t="s">
        <v>116</v>
      </c>
      <c r="G235" s="35">
        <v>5274</v>
      </c>
      <c r="H235" s="35">
        <v>4053</v>
      </c>
      <c r="I235" s="35">
        <v>0</v>
      </c>
      <c r="J235" s="35">
        <v>4053</v>
      </c>
      <c r="K235" s="36">
        <v>47648.826666666697</v>
      </c>
      <c r="L235" s="36">
        <v>12564.123333333333</v>
      </c>
      <c r="M235" s="35"/>
      <c r="N235" s="35" t="s">
        <v>267</v>
      </c>
    </row>
    <row r="236" spans="1:14" x14ac:dyDescent="0.2">
      <c r="A236" s="35">
        <v>2018</v>
      </c>
      <c r="B236" s="35">
        <v>7</v>
      </c>
      <c r="C236" s="35" t="s">
        <v>24</v>
      </c>
      <c r="D236" s="35" t="s">
        <v>55</v>
      </c>
      <c r="E236" s="35" t="s">
        <v>66</v>
      </c>
      <c r="F236" s="35" t="s">
        <v>116</v>
      </c>
      <c r="G236" s="35">
        <v>5426</v>
      </c>
      <c r="H236" s="35">
        <v>4135</v>
      </c>
      <c r="I236" s="35">
        <v>0</v>
      </c>
      <c r="J236" s="35">
        <v>4135</v>
      </c>
      <c r="K236" s="36">
        <v>49303.066666666702</v>
      </c>
      <c r="L236" s="36">
        <v>12328.05</v>
      </c>
      <c r="M236" s="35"/>
      <c r="N236" s="35" t="s">
        <v>267</v>
      </c>
    </row>
    <row r="237" spans="1:14" x14ac:dyDescent="0.2">
      <c r="A237" s="35">
        <v>2018</v>
      </c>
      <c r="B237" s="35">
        <v>8</v>
      </c>
      <c r="C237" s="35" t="s">
        <v>13</v>
      </c>
      <c r="D237" s="35" t="s">
        <v>55</v>
      </c>
      <c r="E237" s="35" t="s">
        <v>66</v>
      </c>
      <c r="F237" s="35" t="s">
        <v>116</v>
      </c>
      <c r="G237" s="35">
        <v>5410</v>
      </c>
      <c r="H237" s="35">
        <v>4195</v>
      </c>
      <c r="I237" s="35">
        <v>0</v>
      </c>
      <c r="J237" s="35">
        <v>4195</v>
      </c>
      <c r="K237" s="36">
        <v>49964.764166666697</v>
      </c>
      <c r="L237" s="36">
        <v>12837.5525</v>
      </c>
      <c r="M237" s="35"/>
      <c r="N237" s="35" t="s">
        <v>267</v>
      </c>
    </row>
    <row r="238" spans="1:14" x14ac:dyDescent="0.2">
      <c r="A238" s="35">
        <v>2018</v>
      </c>
      <c r="B238" s="35">
        <v>9</v>
      </c>
      <c r="C238" s="35" t="s">
        <v>65</v>
      </c>
      <c r="D238" s="35" t="s">
        <v>55</v>
      </c>
      <c r="E238" s="35" t="s">
        <v>66</v>
      </c>
      <c r="F238" s="35" t="s">
        <v>116</v>
      </c>
      <c r="G238" s="35">
        <v>5153</v>
      </c>
      <c r="H238" s="35">
        <v>4001</v>
      </c>
      <c r="I238" s="35">
        <v>0</v>
      </c>
      <c r="J238" s="35">
        <v>4001</v>
      </c>
      <c r="K238" s="36">
        <v>48086.775000000001</v>
      </c>
      <c r="L238" s="36">
        <v>12717.241666666667</v>
      </c>
      <c r="M238" s="35"/>
      <c r="N238" s="35" t="s">
        <v>267</v>
      </c>
    </row>
    <row r="239" spans="1:14" x14ac:dyDescent="0.2">
      <c r="A239" s="35">
        <v>2018</v>
      </c>
      <c r="B239" s="35">
        <v>10</v>
      </c>
      <c r="C239" s="35" t="s">
        <v>14</v>
      </c>
      <c r="D239" s="35" t="s">
        <v>55</v>
      </c>
      <c r="E239" s="35" t="s">
        <v>66</v>
      </c>
      <c r="F239" s="35" t="s">
        <v>116</v>
      </c>
      <c r="G239" s="35">
        <v>5102</v>
      </c>
      <c r="H239" s="35">
        <v>4037</v>
      </c>
      <c r="I239" s="35">
        <v>0</v>
      </c>
      <c r="J239" s="35">
        <v>4037</v>
      </c>
      <c r="K239" s="36">
        <v>48740.066666666702</v>
      </c>
      <c r="L239" s="36">
        <v>12191.85</v>
      </c>
      <c r="M239" s="35"/>
      <c r="N239" s="35" t="s">
        <v>267</v>
      </c>
    </row>
    <row r="240" spans="1:14" x14ac:dyDescent="0.2">
      <c r="A240" s="35">
        <v>2018</v>
      </c>
      <c r="B240" s="35">
        <v>11</v>
      </c>
      <c r="C240" s="35" t="s">
        <v>11</v>
      </c>
      <c r="D240" s="35" t="s">
        <v>55</v>
      </c>
      <c r="E240" s="35" t="s">
        <v>66</v>
      </c>
      <c r="F240" s="35" t="s">
        <v>116</v>
      </c>
      <c r="G240" s="35">
        <v>4009</v>
      </c>
      <c r="H240" s="35">
        <v>3445</v>
      </c>
      <c r="I240" s="35">
        <v>0</v>
      </c>
      <c r="J240" s="35">
        <v>3445</v>
      </c>
      <c r="K240" s="36">
        <v>43289.3808333333</v>
      </c>
      <c r="L240" s="36">
        <v>9657.1025000000009</v>
      </c>
      <c r="M240" s="35"/>
      <c r="N240" s="35" t="s">
        <v>267</v>
      </c>
    </row>
    <row r="241" spans="1:14" x14ac:dyDescent="0.2">
      <c r="A241" s="35">
        <v>2018</v>
      </c>
      <c r="B241" s="35">
        <v>12</v>
      </c>
      <c r="C241" s="35" t="s">
        <v>60</v>
      </c>
      <c r="D241" s="35" t="s">
        <v>55</v>
      </c>
      <c r="E241" s="35" t="s">
        <v>66</v>
      </c>
      <c r="F241" s="35" t="s">
        <v>116</v>
      </c>
      <c r="G241" s="35">
        <v>3874</v>
      </c>
      <c r="H241" s="35">
        <v>3299</v>
      </c>
      <c r="I241" s="35">
        <v>0</v>
      </c>
      <c r="J241" s="35">
        <v>3299</v>
      </c>
      <c r="K241" s="36">
        <v>40833.302499999998</v>
      </c>
      <c r="L241" s="36">
        <v>8188.4475000000002</v>
      </c>
      <c r="M241" s="35"/>
      <c r="N241" s="35" t="s">
        <v>267</v>
      </c>
    </row>
    <row r="242" spans="1:14" x14ac:dyDescent="0.2">
      <c r="A242" s="35">
        <v>2018</v>
      </c>
      <c r="B242" s="35">
        <v>1</v>
      </c>
      <c r="C242" s="35" t="s">
        <v>10</v>
      </c>
      <c r="D242" s="35" t="s">
        <v>18</v>
      </c>
      <c r="E242" s="35" t="s">
        <v>50</v>
      </c>
      <c r="F242" s="35" t="s">
        <v>116</v>
      </c>
      <c r="G242" s="35">
        <v>6775</v>
      </c>
      <c r="H242" s="35">
        <v>5876</v>
      </c>
      <c r="I242" s="35">
        <v>12</v>
      </c>
      <c r="J242" s="35">
        <v>5864</v>
      </c>
      <c r="K242" s="36">
        <v>71063.13</v>
      </c>
      <c r="L242" s="36">
        <v>21951.403333333332</v>
      </c>
      <c r="M242" s="35"/>
      <c r="N242" s="35" t="s">
        <v>268</v>
      </c>
    </row>
    <row r="243" spans="1:14" x14ac:dyDescent="0.2">
      <c r="A243" s="35">
        <v>2018</v>
      </c>
      <c r="B243" s="35">
        <v>2</v>
      </c>
      <c r="C243" s="35" t="s">
        <v>33</v>
      </c>
      <c r="D243" s="35" t="s">
        <v>18</v>
      </c>
      <c r="E243" s="35" t="s">
        <v>50</v>
      </c>
      <c r="F243" s="35" t="s">
        <v>116</v>
      </c>
      <c r="G243" s="35">
        <v>6506</v>
      </c>
      <c r="H243" s="35">
        <v>5584</v>
      </c>
      <c r="I243" s="35">
        <v>5</v>
      </c>
      <c r="J243" s="35">
        <v>5579</v>
      </c>
      <c r="K243" s="36">
        <v>67755.807499999995</v>
      </c>
      <c r="L243" s="36">
        <v>21091.642500000002</v>
      </c>
      <c r="M243" s="35"/>
      <c r="N243" s="35" t="s">
        <v>268</v>
      </c>
    </row>
    <row r="244" spans="1:14" x14ac:dyDescent="0.2">
      <c r="A244" s="35">
        <v>2018</v>
      </c>
      <c r="B244" s="35">
        <v>3</v>
      </c>
      <c r="C244" s="35" t="s">
        <v>79</v>
      </c>
      <c r="D244" s="35" t="s">
        <v>18</v>
      </c>
      <c r="E244" s="35" t="s">
        <v>50</v>
      </c>
      <c r="F244" s="35" t="s">
        <v>116</v>
      </c>
      <c r="G244" s="35">
        <v>7507</v>
      </c>
      <c r="H244" s="35">
        <v>6370</v>
      </c>
      <c r="I244" s="35">
        <v>51</v>
      </c>
      <c r="J244" s="35">
        <v>6319</v>
      </c>
      <c r="K244" s="36">
        <v>76865.631666666697</v>
      </c>
      <c r="L244" s="36">
        <v>24350.851666666666</v>
      </c>
      <c r="M244" s="35"/>
      <c r="N244" s="35" t="s">
        <v>268</v>
      </c>
    </row>
    <row r="245" spans="1:14" x14ac:dyDescent="0.2">
      <c r="A245" s="35">
        <v>2018</v>
      </c>
      <c r="B245" s="35">
        <v>4</v>
      </c>
      <c r="C245" s="35" t="s">
        <v>58</v>
      </c>
      <c r="D245" s="35" t="s">
        <v>18</v>
      </c>
      <c r="E245" s="35" t="s">
        <v>50</v>
      </c>
      <c r="F245" s="35" t="s">
        <v>116</v>
      </c>
      <c r="G245" s="35">
        <v>8076</v>
      </c>
      <c r="H245" s="35">
        <v>6477</v>
      </c>
      <c r="I245" s="35">
        <v>16</v>
      </c>
      <c r="J245" s="35">
        <v>6461</v>
      </c>
      <c r="K245" s="36">
        <v>78473.744999999995</v>
      </c>
      <c r="L245" s="36">
        <v>21444.788333333334</v>
      </c>
      <c r="M245" s="35"/>
      <c r="N245" s="35" t="s">
        <v>268</v>
      </c>
    </row>
    <row r="246" spans="1:14" x14ac:dyDescent="0.2">
      <c r="A246" s="35">
        <v>2018</v>
      </c>
      <c r="B246" s="35">
        <v>5</v>
      </c>
      <c r="C246" s="35" t="s">
        <v>36</v>
      </c>
      <c r="D246" s="35" t="s">
        <v>18</v>
      </c>
      <c r="E246" s="35" t="s">
        <v>50</v>
      </c>
      <c r="F246" s="35" t="s">
        <v>116</v>
      </c>
      <c r="G246" s="35">
        <v>9167</v>
      </c>
      <c r="H246" s="35">
        <v>7253</v>
      </c>
      <c r="I246" s="35">
        <v>231</v>
      </c>
      <c r="J246" s="35">
        <v>7022</v>
      </c>
      <c r="K246" s="36">
        <v>84902.804166666698</v>
      </c>
      <c r="L246" s="36">
        <v>22033.479166666668</v>
      </c>
      <c r="M246" s="35"/>
      <c r="N246" s="35" t="s">
        <v>268</v>
      </c>
    </row>
    <row r="247" spans="1:14" x14ac:dyDescent="0.2">
      <c r="A247" s="35">
        <v>2018</v>
      </c>
      <c r="B247" s="35">
        <v>6</v>
      </c>
      <c r="C247" s="35" t="s">
        <v>44</v>
      </c>
      <c r="D247" s="35" t="s">
        <v>18</v>
      </c>
      <c r="E247" s="35" t="s">
        <v>50</v>
      </c>
      <c r="F247" s="35" t="s">
        <v>116</v>
      </c>
      <c r="G247" s="35">
        <v>9549</v>
      </c>
      <c r="H247" s="35">
        <v>7374</v>
      </c>
      <c r="I247" s="35">
        <v>17</v>
      </c>
      <c r="J247" s="35">
        <v>7357</v>
      </c>
      <c r="K247" s="36">
        <v>89209.621666666702</v>
      </c>
      <c r="L247" s="36">
        <v>23569.494999999999</v>
      </c>
      <c r="M247" s="35"/>
      <c r="N247" s="35" t="s">
        <v>268</v>
      </c>
    </row>
    <row r="248" spans="1:14" x14ac:dyDescent="0.2">
      <c r="A248" s="35">
        <v>2018</v>
      </c>
      <c r="B248" s="35">
        <v>7</v>
      </c>
      <c r="C248" s="35" t="s">
        <v>24</v>
      </c>
      <c r="D248" s="35" t="s">
        <v>18</v>
      </c>
      <c r="E248" s="35" t="s">
        <v>50</v>
      </c>
      <c r="F248" s="35" t="s">
        <v>116</v>
      </c>
      <c r="G248" s="35">
        <v>9949</v>
      </c>
      <c r="H248" s="35">
        <v>7608</v>
      </c>
      <c r="I248" s="35">
        <v>11</v>
      </c>
      <c r="J248" s="35">
        <v>7597</v>
      </c>
      <c r="K248" s="36">
        <v>92080.147500000006</v>
      </c>
      <c r="L248" s="36">
        <v>21373.535833333332</v>
      </c>
      <c r="M248" s="35"/>
      <c r="N248" s="35" t="s">
        <v>268</v>
      </c>
    </row>
    <row r="249" spans="1:14" x14ac:dyDescent="0.2">
      <c r="A249" s="35">
        <v>2018</v>
      </c>
      <c r="B249" s="35">
        <v>8</v>
      </c>
      <c r="C249" s="35" t="s">
        <v>13</v>
      </c>
      <c r="D249" s="35" t="s">
        <v>18</v>
      </c>
      <c r="E249" s="35" t="s">
        <v>50</v>
      </c>
      <c r="F249" s="35" t="s">
        <v>116</v>
      </c>
      <c r="G249" s="35">
        <v>10101</v>
      </c>
      <c r="H249" s="35">
        <v>7785</v>
      </c>
      <c r="I249" s="35">
        <v>22</v>
      </c>
      <c r="J249" s="35">
        <v>7763</v>
      </c>
      <c r="K249" s="36">
        <v>93544.483333333294</v>
      </c>
      <c r="L249" s="36">
        <v>22044.016666666666</v>
      </c>
      <c r="M249" s="35"/>
      <c r="N249" s="35" t="s">
        <v>268</v>
      </c>
    </row>
    <row r="250" spans="1:14" x14ac:dyDescent="0.2">
      <c r="A250" s="35">
        <v>2018</v>
      </c>
      <c r="B250" s="35">
        <v>9</v>
      </c>
      <c r="C250" s="35" t="s">
        <v>65</v>
      </c>
      <c r="D250" s="35" t="s">
        <v>18</v>
      </c>
      <c r="E250" s="35" t="s">
        <v>50</v>
      </c>
      <c r="F250" s="35" t="s">
        <v>116</v>
      </c>
      <c r="G250" s="35">
        <v>9568</v>
      </c>
      <c r="H250" s="35">
        <v>7369</v>
      </c>
      <c r="I250" s="35">
        <v>9</v>
      </c>
      <c r="J250" s="35">
        <v>7360</v>
      </c>
      <c r="K250" s="36">
        <v>88686.844166666706</v>
      </c>
      <c r="L250" s="36">
        <v>24309.089166666668</v>
      </c>
      <c r="M250" s="35"/>
      <c r="N250" s="35" t="s">
        <v>268</v>
      </c>
    </row>
    <row r="251" spans="1:14" x14ac:dyDescent="0.2">
      <c r="A251" s="35">
        <v>2018</v>
      </c>
      <c r="B251" s="35">
        <v>10</v>
      </c>
      <c r="C251" s="35" t="s">
        <v>14</v>
      </c>
      <c r="D251" s="35" t="s">
        <v>18</v>
      </c>
      <c r="E251" s="35" t="s">
        <v>50</v>
      </c>
      <c r="F251" s="35" t="s">
        <v>116</v>
      </c>
      <c r="G251" s="35">
        <v>9102</v>
      </c>
      <c r="H251" s="35">
        <v>7219</v>
      </c>
      <c r="I251" s="35">
        <v>10</v>
      </c>
      <c r="J251" s="35">
        <v>7209</v>
      </c>
      <c r="K251" s="36">
        <v>87039.472500000003</v>
      </c>
      <c r="L251" s="36">
        <v>23969.644166666665</v>
      </c>
      <c r="M251" s="35"/>
      <c r="N251" s="35" t="s">
        <v>268</v>
      </c>
    </row>
    <row r="252" spans="1:14" x14ac:dyDescent="0.2">
      <c r="A252" s="35">
        <v>2018</v>
      </c>
      <c r="B252" s="35">
        <v>11</v>
      </c>
      <c r="C252" s="35" t="s">
        <v>11</v>
      </c>
      <c r="D252" s="35" t="s">
        <v>18</v>
      </c>
      <c r="E252" s="35" t="s">
        <v>50</v>
      </c>
      <c r="F252" s="35" t="s">
        <v>116</v>
      </c>
      <c r="G252" s="35">
        <v>7122</v>
      </c>
      <c r="H252" s="35">
        <v>6043</v>
      </c>
      <c r="I252" s="35">
        <v>7</v>
      </c>
      <c r="J252" s="35">
        <v>6036</v>
      </c>
      <c r="K252" s="36">
        <v>73310.650833333304</v>
      </c>
      <c r="L252" s="36">
        <v>20969.065833333334</v>
      </c>
      <c r="M252" s="35"/>
      <c r="N252" s="35" t="s">
        <v>268</v>
      </c>
    </row>
    <row r="253" spans="1:14" x14ac:dyDescent="0.2">
      <c r="A253" s="35">
        <v>2018</v>
      </c>
      <c r="B253" s="35">
        <v>12</v>
      </c>
      <c r="C253" s="35" t="s">
        <v>60</v>
      </c>
      <c r="D253" s="35" t="s">
        <v>18</v>
      </c>
      <c r="E253" s="35" t="s">
        <v>50</v>
      </c>
      <c r="F253" s="35" t="s">
        <v>116</v>
      </c>
      <c r="G253" s="35">
        <v>7255</v>
      </c>
      <c r="H253" s="35">
        <v>6131</v>
      </c>
      <c r="I253" s="35">
        <v>27</v>
      </c>
      <c r="J253" s="35">
        <v>6104</v>
      </c>
      <c r="K253" s="36">
        <v>74420.866666666698</v>
      </c>
      <c r="L253" s="36">
        <v>19361.916666666668</v>
      </c>
      <c r="M253" s="35"/>
      <c r="N253" s="35" t="s">
        <v>268</v>
      </c>
    </row>
    <row r="254" spans="1:14" x14ac:dyDescent="0.2">
      <c r="A254" s="35">
        <v>2018</v>
      </c>
      <c r="B254" s="35">
        <v>1</v>
      </c>
      <c r="C254" s="35" t="s">
        <v>10</v>
      </c>
      <c r="D254" s="35" t="s">
        <v>80</v>
      </c>
      <c r="E254" s="35" t="s">
        <v>164</v>
      </c>
      <c r="F254" s="35" t="s">
        <v>116</v>
      </c>
      <c r="G254" s="35">
        <v>2488</v>
      </c>
      <c r="H254" s="35">
        <v>2000</v>
      </c>
      <c r="I254" s="35">
        <v>13</v>
      </c>
      <c r="J254" s="35">
        <v>1987</v>
      </c>
      <c r="K254" s="36">
        <v>22444.616666666701</v>
      </c>
      <c r="L254" s="36">
        <v>6639.0333333333338</v>
      </c>
      <c r="M254" s="35"/>
      <c r="N254" s="35" t="s">
        <v>269</v>
      </c>
    </row>
    <row r="255" spans="1:14" x14ac:dyDescent="0.2">
      <c r="A255" s="35">
        <v>2018</v>
      </c>
      <c r="B255" s="35">
        <v>2</v>
      </c>
      <c r="C255" s="35" t="s">
        <v>33</v>
      </c>
      <c r="D255" s="35" t="s">
        <v>80</v>
      </c>
      <c r="E255" s="35" t="s">
        <v>164</v>
      </c>
      <c r="F255" s="35" t="s">
        <v>116</v>
      </c>
      <c r="G255" s="35">
        <v>2590</v>
      </c>
      <c r="H255" s="35">
        <v>1958</v>
      </c>
      <c r="I255" s="35">
        <v>9</v>
      </c>
      <c r="J255" s="35">
        <v>1949</v>
      </c>
      <c r="K255" s="36">
        <v>22138.1383333333</v>
      </c>
      <c r="L255" s="36">
        <v>5167.0950000000003</v>
      </c>
      <c r="M255" s="35"/>
      <c r="N255" s="35" t="s">
        <v>269</v>
      </c>
    </row>
    <row r="256" spans="1:14" x14ac:dyDescent="0.2">
      <c r="A256" s="35">
        <v>2018</v>
      </c>
      <c r="B256" s="35">
        <v>3</v>
      </c>
      <c r="C256" s="35" t="s">
        <v>79</v>
      </c>
      <c r="D256" s="35" t="s">
        <v>80</v>
      </c>
      <c r="E256" s="35" t="s">
        <v>164</v>
      </c>
      <c r="F256" s="35" t="s">
        <v>116</v>
      </c>
      <c r="G256" s="35">
        <v>2683</v>
      </c>
      <c r="H256" s="35">
        <v>2032</v>
      </c>
      <c r="I256" s="35">
        <v>3</v>
      </c>
      <c r="J256" s="35">
        <v>2029</v>
      </c>
      <c r="K256" s="36">
        <v>23142.191666666698</v>
      </c>
      <c r="L256" s="36">
        <v>6010.5749999999998</v>
      </c>
      <c r="M256" s="35"/>
      <c r="N256" s="35" t="s">
        <v>269</v>
      </c>
    </row>
    <row r="257" spans="1:14" x14ac:dyDescent="0.2">
      <c r="A257" s="35">
        <v>2018</v>
      </c>
      <c r="B257" s="35">
        <v>4</v>
      </c>
      <c r="C257" s="35" t="s">
        <v>58</v>
      </c>
      <c r="D257" s="35" t="s">
        <v>80</v>
      </c>
      <c r="E257" s="35" t="s">
        <v>164</v>
      </c>
      <c r="F257" s="35" t="s">
        <v>116</v>
      </c>
      <c r="G257" s="35">
        <v>3066</v>
      </c>
      <c r="H257" s="35">
        <v>2132</v>
      </c>
      <c r="I257" s="35">
        <v>11</v>
      </c>
      <c r="J257" s="35">
        <v>2121</v>
      </c>
      <c r="K257" s="36">
        <v>24300.4666666667</v>
      </c>
      <c r="L257" s="36">
        <v>6623.0166666666664</v>
      </c>
      <c r="M257" s="35"/>
      <c r="N257" s="35" t="s">
        <v>269</v>
      </c>
    </row>
    <row r="258" spans="1:14" x14ac:dyDescent="0.2">
      <c r="A258" s="35">
        <v>2018</v>
      </c>
      <c r="B258" s="35">
        <v>5</v>
      </c>
      <c r="C258" s="35" t="s">
        <v>36</v>
      </c>
      <c r="D258" s="35" t="s">
        <v>80</v>
      </c>
      <c r="E258" s="35" t="s">
        <v>164</v>
      </c>
      <c r="F258" s="35" t="s">
        <v>116</v>
      </c>
      <c r="G258" s="35">
        <v>3649</v>
      </c>
      <c r="H258" s="35">
        <v>2485</v>
      </c>
      <c r="I258" s="35">
        <v>8</v>
      </c>
      <c r="J258" s="35">
        <v>2477</v>
      </c>
      <c r="K258" s="36">
        <v>28309.0766666667</v>
      </c>
      <c r="L258" s="36">
        <v>5688.5066666666671</v>
      </c>
      <c r="M258" s="35"/>
      <c r="N258" s="35" t="s">
        <v>269</v>
      </c>
    </row>
    <row r="259" spans="1:14" x14ac:dyDescent="0.2">
      <c r="A259" s="35">
        <v>2018</v>
      </c>
      <c r="B259" s="35">
        <v>6</v>
      </c>
      <c r="C259" s="35" t="s">
        <v>44</v>
      </c>
      <c r="D259" s="35" t="s">
        <v>80</v>
      </c>
      <c r="E259" s="35" t="s">
        <v>164</v>
      </c>
      <c r="F259" s="35" t="s">
        <v>116</v>
      </c>
      <c r="G259" s="35">
        <v>3816</v>
      </c>
      <c r="H259" s="35">
        <v>2551</v>
      </c>
      <c r="I259" s="35">
        <v>6</v>
      </c>
      <c r="J259" s="35">
        <v>2545</v>
      </c>
      <c r="K259" s="36">
        <v>29279.073333333301</v>
      </c>
      <c r="L259" s="36">
        <v>6396.3433333333332</v>
      </c>
      <c r="M259" s="35"/>
      <c r="N259" s="35" t="s">
        <v>269</v>
      </c>
    </row>
    <row r="260" spans="1:14" x14ac:dyDescent="0.2">
      <c r="A260" s="35">
        <v>2018</v>
      </c>
      <c r="B260" s="35">
        <v>7</v>
      </c>
      <c r="C260" s="35" t="s">
        <v>24</v>
      </c>
      <c r="D260" s="35" t="s">
        <v>80</v>
      </c>
      <c r="E260" s="35" t="s">
        <v>164</v>
      </c>
      <c r="F260" s="35" t="s">
        <v>116</v>
      </c>
      <c r="G260" s="35">
        <v>4019</v>
      </c>
      <c r="H260" s="35">
        <v>2646</v>
      </c>
      <c r="I260" s="35">
        <v>12</v>
      </c>
      <c r="J260" s="35">
        <v>2634</v>
      </c>
      <c r="K260" s="36">
        <v>29672.609166666702</v>
      </c>
      <c r="L260" s="36">
        <v>5852.7574999999997</v>
      </c>
      <c r="M260" s="35"/>
      <c r="N260" s="35" t="s">
        <v>269</v>
      </c>
    </row>
    <row r="261" spans="1:14" x14ac:dyDescent="0.2">
      <c r="A261" s="35">
        <v>2018</v>
      </c>
      <c r="B261" s="35">
        <v>8</v>
      </c>
      <c r="C261" s="35" t="s">
        <v>13</v>
      </c>
      <c r="D261" s="35" t="s">
        <v>80</v>
      </c>
      <c r="E261" s="35" t="s">
        <v>164</v>
      </c>
      <c r="F261" s="35" t="s">
        <v>116</v>
      </c>
      <c r="G261" s="35">
        <v>3815</v>
      </c>
      <c r="H261" s="35">
        <v>2604</v>
      </c>
      <c r="I261" s="35">
        <v>4</v>
      </c>
      <c r="J261" s="35">
        <v>2600</v>
      </c>
      <c r="K261" s="36">
        <v>29128.733333333301</v>
      </c>
      <c r="L261" s="36">
        <v>6205.7333333333336</v>
      </c>
      <c r="M261" s="35"/>
      <c r="N261" s="35" t="s">
        <v>269</v>
      </c>
    </row>
    <row r="262" spans="1:14" x14ac:dyDescent="0.2">
      <c r="A262" s="35">
        <v>2018</v>
      </c>
      <c r="B262" s="35">
        <v>9</v>
      </c>
      <c r="C262" s="35" t="s">
        <v>65</v>
      </c>
      <c r="D262" s="35" t="s">
        <v>80</v>
      </c>
      <c r="E262" s="35" t="s">
        <v>164</v>
      </c>
      <c r="F262" s="35" t="s">
        <v>116</v>
      </c>
      <c r="G262" s="35"/>
      <c r="H262" s="35"/>
      <c r="I262" s="35"/>
      <c r="J262" s="35"/>
      <c r="K262" s="36"/>
      <c r="L262" s="36"/>
      <c r="M262" s="35" t="s">
        <v>348</v>
      </c>
      <c r="N262" s="35" t="s">
        <v>269</v>
      </c>
    </row>
    <row r="263" spans="1:14" x14ac:dyDescent="0.2">
      <c r="A263" s="35">
        <v>2018</v>
      </c>
      <c r="B263" s="35">
        <v>10</v>
      </c>
      <c r="C263" s="35" t="s">
        <v>14</v>
      </c>
      <c r="D263" s="35" t="s">
        <v>80</v>
      </c>
      <c r="E263" s="35" t="s">
        <v>164</v>
      </c>
      <c r="F263" s="35" t="s">
        <v>116</v>
      </c>
      <c r="G263" s="35"/>
      <c r="H263" s="35"/>
      <c r="I263" s="35"/>
      <c r="J263" s="35"/>
      <c r="K263" s="36"/>
      <c r="L263" s="36"/>
      <c r="M263" s="35" t="s">
        <v>348</v>
      </c>
      <c r="N263" s="35" t="s">
        <v>269</v>
      </c>
    </row>
    <row r="264" spans="1:14" x14ac:dyDescent="0.2">
      <c r="A264" s="35">
        <v>2018</v>
      </c>
      <c r="B264" s="35">
        <v>11</v>
      </c>
      <c r="C264" s="35" t="s">
        <v>11</v>
      </c>
      <c r="D264" s="35" t="s">
        <v>80</v>
      </c>
      <c r="E264" s="35" t="s">
        <v>164</v>
      </c>
      <c r="F264" s="35" t="s">
        <v>116</v>
      </c>
      <c r="G264" s="35"/>
      <c r="H264" s="35"/>
      <c r="I264" s="35"/>
      <c r="J264" s="35"/>
      <c r="K264" s="36"/>
      <c r="L264" s="36"/>
      <c r="M264" s="35" t="s">
        <v>348</v>
      </c>
      <c r="N264" s="35" t="s">
        <v>269</v>
      </c>
    </row>
    <row r="265" spans="1:14" x14ac:dyDescent="0.2">
      <c r="A265" s="35">
        <v>2018</v>
      </c>
      <c r="B265" s="35">
        <v>12</v>
      </c>
      <c r="C265" s="35" t="s">
        <v>60</v>
      </c>
      <c r="D265" s="35" t="s">
        <v>80</v>
      </c>
      <c r="E265" s="35" t="s">
        <v>164</v>
      </c>
      <c r="F265" s="35" t="s">
        <v>116</v>
      </c>
      <c r="G265" s="35"/>
      <c r="H265" s="35"/>
      <c r="I265" s="35"/>
      <c r="J265" s="35"/>
      <c r="K265" s="36"/>
      <c r="L265" s="36"/>
      <c r="M265" s="35" t="s">
        <v>348</v>
      </c>
      <c r="N265" s="35" t="s">
        <v>269</v>
      </c>
    </row>
    <row r="266" spans="1:14" x14ac:dyDescent="0.2">
      <c r="A266" s="35">
        <v>2018</v>
      </c>
      <c r="B266" s="35">
        <v>1</v>
      </c>
      <c r="C266" s="35" t="s">
        <v>10</v>
      </c>
      <c r="D266" s="35" t="s">
        <v>15</v>
      </c>
      <c r="E266" s="35" t="s">
        <v>231</v>
      </c>
      <c r="F266" s="35" t="s">
        <v>116</v>
      </c>
      <c r="G266" s="35">
        <v>4699</v>
      </c>
      <c r="H266" s="35">
        <v>3882</v>
      </c>
      <c r="I266" s="35">
        <v>19</v>
      </c>
      <c r="J266" s="35">
        <v>3863</v>
      </c>
      <c r="K266" s="36">
        <v>50298.010833333297</v>
      </c>
      <c r="L266" s="36">
        <v>11988.739166666666</v>
      </c>
      <c r="M266" s="35"/>
      <c r="N266" s="35" t="s">
        <v>270</v>
      </c>
    </row>
    <row r="267" spans="1:14" x14ac:dyDescent="0.2">
      <c r="A267" s="35">
        <v>2018</v>
      </c>
      <c r="B267" s="35">
        <v>2</v>
      </c>
      <c r="C267" s="35" t="s">
        <v>33</v>
      </c>
      <c r="D267" s="35" t="s">
        <v>15</v>
      </c>
      <c r="E267" s="35" t="s">
        <v>231</v>
      </c>
      <c r="F267" s="35" t="s">
        <v>116</v>
      </c>
      <c r="G267" s="35">
        <v>4606</v>
      </c>
      <c r="H267" s="35">
        <v>3754</v>
      </c>
      <c r="I267" s="35">
        <v>30</v>
      </c>
      <c r="J267" s="35">
        <v>3724</v>
      </c>
      <c r="K267" s="36">
        <v>49926.773333333302</v>
      </c>
      <c r="L267" s="36">
        <v>10304.209999999999</v>
      </c>
      <c r="M267" s="35"/>
      <c r="N267" s="35" t="s">
        <v>270</v>
      </c>
    </row>
    <row r="268" spans="1:14" x14ac:dyDescent="0.2">
      <c r="A268" s="35">
        <v>2018</v>
      </c>
      <c r="B268" s="35">
        <v>3</v>
      </c>
      <c r="C268" s="35" t="s">
        <v>79</v>
      </c>
      <c r="D268" s="35" t="s">
        <v>15</v>
      </c>
      <c r="E268" s="35" t="s">
        <v>231</v>
      </c>
      <c r="F268" s="35" t="s">
        <v>116</v>
      </c>
      <c r="G268" s="35">
        <v>5372</v>
      </c>
      <c r="H268" s="35">
        <v>4245</v>
      </c>
      <c r="I268" s="35">
        <v>43</v>
      </c>
      <c r="J268" s="35">
        <v>4202</v>
      </c>
      <c r="K268" s="36">
        <v>56793.46</v>
      </c>
      <c r="L268" s="36">
        <v>13652.023333333333</v>
      </c>
      <c r="M268" s="35"/>
      <c r="N268" s="35" t="s">
        <v>270</v>
      </c>
    </row>
    <row r="269" spans="1:14" x14ac:dyDescent="0.2">
      <c r="A269" s="35">
        <v>2018</v>
      </c>
      <c r="B269" s="35">
        <v>4</v>
      </c>
      <c r="C269" s="35" t="s">
        <v>58</v>
      </c>
      <c r="D269" s="35" t="s">
        <v>15</v>
      </c>
      <c r="E269" s="35" t="s">
        <v>231</v>
      </c>
      <c r="F269" s="35" t="s">
        <v>116</v>
      </c>
      <c r="G269" s="35">
        <v>5697</v>
      </c>
      <c r="H269" s="35">
        <v>4171</v>
      </c>
      <c r="I269" s="35">
        <v>43</v>
      </c>
      <c r="J269" s="35">
        <v>4128</v>
      </c>
      <c r="K269" s="36">
        <v>55648.95</v>
      </c>
      <c r="L269" s="36">
        <v>14555.7</v>
      </c>
      <c r="M269" s="35"/>
      <c r="N269" s="35" t="s">
        <v>270</v>
      </c>
    </row>
    <row r="270" spans="1:14" x14ac:dyDescent="0.2">
      <c r="A270" s="35">
        <v>2018</v>
      </c>
      <c r="B270" s="35">
        <v>5</v>
      </c>
      <c r="C270" s="35" t="s">
        <v>36</v>
      </c>
      <c r="D270" s="35" t="s">
        <v>15</v>
      </c>
      <c r="E270" s="35" t="s">
        <v>231</v>
      </c>
      <c r="F270" s="35" t="s">
        <v>116</v>
      </c>
      <c r="G270" s="35">
        <v>6280</v>
      </c>
      <c r="H270" s="35">
        <v>4666</v>
      </c>
      <c r="I270" s="35">
        <v>58</v>
      </c>
      <c r="J270" s="35">
        <v>4608</v>
      </c>
      <c r="K270" s="36">
        <v>62859.101666666698</v>
      </c>
      <c r="L270" s="36">
        <v>16709.314999999999</v>
      </c>
      <c r="M270" s="35"/>
      <c r="N270" s="35" t="s">
        <v>270</v>
      </c>
    </row>
    <row r="271" spans="1:14" x14ac:dyDescent="0.2">
      <c r="A271" s="35">
        <v>2018</v>
      </c>
      <c r="B271" s="35">
        <v>6</v>
      </c>
      <c r="C271" s="35" t="s">
        <v>44</v>
      </c>
      <c r="D271" s="35" t="s">
        <v>15</v>
      </c>
      <c r="E271" s="35" t="s">
        <v>231</v>
      </c>
      <c r="F271" s="35" t="s">
        <v>116</v>
      </c>
      <c r="G271" s="35">
        <v>6228</v>
      </c>
      <c r="H271" s="35">
        <v>4729</v>
      </c>
      <c r="I271" s="35">
        <v>57</v>
      </c>
      <c r="J271" s="35">
        <v>4672</v>
      </c>
      <c r="K271" s="36">
        <v>63157.816666666702</v>
      </c>
      <c r="L271" s="36">
        <v>16485.283333333333</v>
      </c>
      <c r="M271" s="35"/>
      <c r="N271" s="35" t="s">
        <v>270</v>
      </c>
    </row>
    <row r="272" spans="1:14" x14ac:dyDescent="0.2">
      <c r="A272" s="35">
        <v>2018</v>
      </c>
      <c r="B272" s="35">
        <v>7</v>
      </c>
      <c r="C272" s="35" t="s">
        <v>24</v>
      </c>
      <c r="D272" s="35" t="s">
        <v>15</v>
      </c>
      <c r="E272" s="35" t="s">
        <v>231</v>
      </c>
      <c r="F272" s="35" t="s">
        <v>116</v>
      </c>
      <c r="G272" s="35">
        <v>6525</v>
      </c>
      <c r="H272" s="35">
        <v>4983</v>
      </c>
      <c r="I272" s="35">
        <v>36</v>
      </c>
      <c r="J272" s="35">
        <v>4947</v>
      </c>
      <c r="K272" s="36">
        <v>66279.511666666702</v>
      </c>
      <c r="L272" s="36">
        <v>16720.988333333335</v>
      </c>
      <c r="M272" s="35"/>
      <c r="N272" s="35" t="s">
        <v>270</v>
      </c>
    </row>
    <row r="273" spans="1:14" x14ac:dyDescent="0.2">
      <c r="A273" s="35">
        <v>2018</v>
      </c>
      <c r="B273" s="35">
        <v>8</v>
      </c>
      <c r="C273" s="35" t="s">
        <v>13</v>
      </c>
      <c r="D273" s="35" t="s">
        <v>15</v>
      </c>
      <c r="E273" s="35" t="s">
        <v>231</v>
      </c>
      <c r="F273" s="35" t="s">
        <v>116</v>
      </c>
      <c r="G273" s="35">
        <v>6238</v>
      </c>
      <c r="H273" s="35">
        <v>4735</v>
      </c>
      <c r="I273" s="35">
        <v>7</v>
      </c>
      <c r="J273" s="35">
        <v>4728</v>
      </c>
      <c r="K273" s="36">
        <v>61918.06</v>
      </c>
      <c r="L273" s="36">
        <v>14199.123333333333</v>
      </c>
      <c r="M273" s="35"/>
      <c r="N273" s="35" t="s">
        <v>270</v>
      </c>
    </row>
    <row r="274" spans="1:14" x14ac:dyDescent="0.2">
      <c r="A274" s="35">
        <v>2018</v>
      </c>
      <c r="B274" s="35">
        <v>9</v>
      </c>
      <c r="C274" s="35" t="s">
        <v>65</v>
      </c>
      <c r="D274" s="35" t="s">
        <v>15</v>
      </c>
      <c r="E274" s="35" t="s">
        <v>231</v>
      </c>
      <c r="F274" s="35" t="s">
        <v>116</v>
      </c>
      <c r="G274" s="35">
        <v>6123</v>
      </c>
      <c r="H274" s="35">
        <v>4692</v>
      </c>
      <c r="I274" s="35">
        <v>21</v>
      </c>
      <c r="J274" s="35">
        <v>4671</v>
      </c>
      <c r="K274" s="36">
        <v>61891.8</v>
      </c>
      <c r="L274" s="36">
        <v>14682.883333333333</v>
      </c>
      <c r="M274" s="35"/>
      <c r="N274" s="35" t="s">
        <v>270</v>
      </c>
    </row>
    <row r="275" spans="1:14" x14ac:dyDescent="0.2">
      <c r="A275" s="35">
        <v>2018</v>
      </c>
      <c r="B275" s="35">
        <v>10</v>
      </c>
      <c r="C275" s="35" t="s">
        <v>14</v>
      </c>
      <c r="D275" s="35" t="s">
        <v>15</v>
      </c>
      <c r="E275" s="35" t="s">
        <v>231</v>
      </c>
      <c r="F275" s="35" t="s">
        <v>116</v>
      </c>
      <c r="G275" s="35">
        <v>6259</v>
      </c>
      <c r="H275" s="35">
        <v>4621</v>
      </c>
      <c r="I275" s="35">
        <v>34</v>
      </c>
      <c r="J275" s="35">
        <v>4587</v>
      </c>
      <c r="K275" s="36">
        <v>60886.09</v>
      </c>
      <c r="L275" s="36">
        <v>14996.576666666666</v>
      </c>
      <c r="M275" s="35"/>
      <c r="N275" s="35" t="s">
        <v>270</v>
      </c>
    </row>
    <row r="276" spans="1:14" x14ac:dyDescent="0.2">
      <c r="A276" s="35">
        <v>2018</v>
      </c>
      <c r="B276" s="35">
        <v>11</v>
      </c>
      <c r="C276" s="35" t="s">
        <v>11</v>
      </c>
      <c r="D276" s="35" t="s">
        <v>15</v>
      </c>
      <c r="E276" s="35" t="s">
        <v>231</v>
      </c>
      <c r="F276" s="35" t="s">
        <v>116</v>
      </c>
      <c r="G276" s="35">
        <v>4873</v>
      </c>
      <c r="H276" s="35">
        <v>3810</v>
      </c>
      <c r="I276" s="35">
        <v>64</v>
      </c>
      <c r="J276" s="35">
        <v>3746</v>
      </c>
      <c r="K276" s="36">
        <v>50425.845833333296</v>
      </c>
      <c r="L276" s="36">
        <v>11600.2875</v>
      </c>
      <c r="M276" s="35"/>
      <c r="N276" s="35" t="s">
        <v>270</v>
      </c>
    </row>
    <row r="277" spans="1:14" x14ac:dyDescent="0.2">
      <c r="A277" s="35">
        <v>2018</v>
      </c>
      <c r="B277" s="35">
        <v>12</v>
      </c>
      <c r="C277" s="35" t="s">
        <v>60</v>
      </c>
      <c r="D277" s="35" t="s">
        <v>15</v>
      </c>
      <c r="E277" s="35" t="s">
        <v>231</v>
      </c>
      <c r="F277" s="35" t="s">
        <v>116</v>
      </c>
      <c r="G277" s="35">
        <v>5402</v>
      </c>
      <c r="H277" s="35">
        <v>4198</v>
      </c>
      <c r="I277" s="35">
        <v>0</v>
      </c>
      <c r="J277" s="35">
        <v>4198</v>
      </c>
      <c r="K277" s="36">
        <v>55074.406666666699</v>
      </c>
      <c r="L277" s="36">
        <v>11763.31</v>
      </c>
      <c r="M277" s="35"/>
      <c r="N277" s="35" t="s">
        <v>270</v>
      </c>
    </row>
    <row r="278" spans="1:14" x14ac:dyDescent="0.2">
      <c r="A278" s="35">
        <v>2018</v>
      </c>
      <c r="B278" s="35">
        <v>1</v>
      </c>
      <c r="C278" s="35" t="s">
        <v>10</v>
      </c>
      <c r="D278" s="35" t="s">
        <v>47</v>
      </c>
      <c r="E278" s="35" t="s">
        <v>232</v>
      </c>
      <c r="F278" s="35" t="s">
        <v>116</v>
      </c>
      <c r="G278" s="35">
        <v>9549</v>
      </c>
      <c r="H278" s="35">
        <v>8046</v>
      </c>
      <c r="I278" s="35">
        <v>2</v>
      </c>
      <c r="J278" s="35">
        <v>8044</v>
      </c>
      <c r="K278" s="36">
        <v>104771.58916666701</v>
      </c>
      <c r="L278" s="36">
        <v>30204.510833333334</v>
      </c>
      <c r="M278" s="35"/>
      <c r="N278" s="35" t="s">
        <v>271</v>
      </c>
    </row>
    <row r="279" spans="1:14" x14ac:dyDescent="0.2">
      <c r="A279" s="35">
        <v>2018</v>
      </c>
      <c r="B279" s="35">
        <v>2</v>
      </c>
      <c r="C279" s="35" t="s">
        <v>33</v>
      </c>
      <c r="D279" s="35" t="s">
        <v>47</v>
      </c>
      <c r="E279" s="35" t="s">
        <v>232</v>
      </c>
      <c r="F279" s="35" t="s">
        <v>116</v>
      </c>
      <c r="G279" s="35">
        <v>9577</v>
      </c>
      <c r="H279" s="35">
        <v>8096</v>
      </c>
      <c r="I279" s="35">
        <v>0</v>
      </c>
      <c r="J279" s="35">
        <v>8096</v>
      </c>
      <c r="K279" s="36">
        <v>105422.346666667</v>
      </c>
      <c r="L279" s="36">
        <v>33495.519999999997</v>
      </c>
      <c r="M279" s="35"/>
      <c r="N279" s="35" t="s">
        <v>271</v>
      </c>
    </row>
    <row r="280" spans="1:14" x14ac:dyDescent="0.2">
      <c r="A280" s="35">
        <v>2018</v>
      </c>
      <c r="B280" s="35">
        <v>3</v>
      </c>
      <c r="C280" s="35" t="s">
        <v>79</v>
      </c>
      <c r="D280" s="35" t="s">
        <v>47</v>
      </c>
      <c r="E280" s="35" t="s">
        <v>232</v>
      </c>
      <c r="F280" s="35" t="s">
        <v>116</v>
      </c>
      <c r="G280" s="35">
        <v>11047</v>
      </c>
      <c r="H280" s="35">
        <v>9105</v>
      </c>
      <c r="I280" s="35">
        <v>0</v>
      </c>
      <c r="J280" s="35">
        <v>9105</v>
      </c>
      <c r="K280" s="36">
        <v>118538.573333333</v>
      </c>
      <c r="L280" s="36">
        <v>38110.01</v>
      </c>
      <c r="M280" s="35"/>
      <c r="N280" s="35" t="s">
        <v>271</v>
      </c>
    </row>
    <row r="281" spans="1:14" x14ac:dyDescent="0.2">
      <c r="A281" s="35">
        <v>2018</v>
      </c>
      <c r="B281" s="35">
        <v>4</v>
      </c>
      <c r="C281" s="35" t="s">
        <v>58</v>
      </c>
      <c r="D281" s="35" t="s">
        <v>47</v>
      </c>
      <c r="E281" s="35" t="s">
        <v>232</v>
      </c>
      <c r="F281" s="35" t="s">
        <v>116</v>
      </c>
      <c r="G281" s="35">
        <v>11716</v>
      </c>
      <c r="H281" s="35">
        <v>8917</v>
      </c>
      <c r="I281" s="35">
        <v>0</v>
      </c>
      <c r="J281" s="35">
        <v>8917</v>
      </c>
      <c r="K281" s="36">
        <v>115434.608333333</v>
      </c>
      <c r="L281" s="36">
        <v>36040.775000000001</v>
      </c>
      <c r="M281" s="35"/>
      <c r="N281" s="35" t="s">
        <v>271</v>
      </c>
    </row>
    <row r="282" spans="1:14" x14ac:dyDescent="0.2">
      <c r="A282" s="35">
        <v>2018</v>
      </c>
      <c r="B282" s="35">
        <v>5</v>
      </c>
      <c r="C282" s="35" t="s">
        <v>36</v>
      </c>
      <c r="D282" s="35" t="s">
        <v>47</v>
      </c>
      <c r="E282" s="35" t="s">
        <v>232</v>
      </c>
      <c r="F282" s="35" t="s">
        <v>116</v>
      </c>
      <c r="G282" s="35">
        <v>12754</v>
      </c>
      <c r="H282" s="35">
        <v>9732</v>
      </c>
      <c r="I282" s="35">
        <v>1</v>
      </c>
      <c r="J282" s="35">
        <v>9731</v>
      </c>
      <c r="K282" s="36">
        <v>126319.50333333301</v>
      </c>
      <c r="L282" s="36">
        <v>52213.41333333333</v>
      </c>
      <c r="M282" s="35"/>
      <c r="N282" s="35" t="s">
        <v>271</v>
      </c>
    </row>
    <row r="283" spans="1:14" x14ac:dyDescent="0.2">
      <c r="A283" s="35">
        <v>2018</v>
      </c>
      <c r="B283" s="35">
        <v>6</v>
      </c>
      <c r="C283" s="35" t="s">
        <v>44</v>
      </c>
      <c r="D283" s="35" t="s">
        <v>47</v>
      </c>
      <c r="E283" s="35" t="s">
        <v>232</v>
      </c>
      <c r="F283" s="35" t="s">
        <v>116</v>
      </c>
      <c r="G283" s="35">
        <v>13296</v>
      </c>
      <c r="H283" s="35">
        <v>9972</v>
      </c>
      <c r="I283" s="35">
        <v>1</v>
      </c>
      <c r="J283" s="35">
        <v>9971</v>
      </c>
      <c r="K283" s="36">
        <v>129247.54</v>
      </c>
      <c r="L283" s="36">
        <v>61405.676666666666</v>
      </c>
      <c r="M283" s="35"/>
      <c r="N283" s="35" t="s">
        <v>271</v>
      </c>
    </row>
    <row r="284" spans="1:14" x14ac:dyDescent="0.2">
      <c r="A284" s="35">
        <v>2018</v>
      </c>
      <c r="B284" s="35">
        <v>7</v>
      </c>
      <c r="C284" s="35" t="s">
        <v>24</v>
      </c>
      <c r="D284" s="35" t="s">
        <v>47</v>
      </c>
      <c r="E284" s="35" t="s">
        <v>232</v>
      </c>
      <c r="F284" s="35" t="s">
        <v>116</v>
      </c>
      <c r="G284" s="35">
        <v>13928</v>
      </c>
      <c r="H284" s="35">
        <v>10359</v>
      </c>
      <c r="I284" s="35">
        <v>0</v>
      </c>
      <c r="J284" s="35">
        <v>10359</v>
      </c>
      <c r="K284" s="36">
        <v>133521.46</v>
      </c>
      <c r="L284" s="36">
        <v>65689.123333333337</v>
      </c>
      <c r="M284" s="35"/>
      <c r="N284" s="35" t="s">
        <v>271</v>
      </c>
    </row>
    <row r="285" spans="1:14" x14ac:dyDescent="0.2">
      <c r="A285" s="35">
        <v>2018</v>
      </c>
      <c r="B285" s="35">
        <v>8</v>
      </c>
      <c r="C285" s="35" t="s">
        <v>13</v>
      </c>
      <c r="D285" s="35" t="s">
        <v>47</v>
      </c>
      <c r="E285" s="35" t="s">
        <v>232</v>
      </c>
      <c r="F285" s="35" t="s">
        <v>116</v>
      </c>
      <c r="G285" s="35">
        <v>14081</v>
      </c>
      <c r="H285" s="35">
        <v>10395</v>
      </c>
      <c r="I285" s="35">
        <v>0</v>
      </c>
      <c r="J285" s="35">
        <v>10395</v>
      </c>
      <c r="K285" s="36">
        <v>133445.683333333</v>
      </c>
      <c r="L285" s="36">
        <v>75885.3</v>
      </c>
      <c r="M285" s="35"/>
      <c r="N285" s="35" t="s">
        <v>271</v>
      </c>
    </row>
    <row r="286" spans="1:14" x14ac:dyDescent="0.2">
      <c r="A286" s="35">
        <v>2018</v>
      </c>
      <c r="B286" s="35">
        <v>9</v>
      </c>
      <c r="C286" s="35" t="s">
        <v>65</v>
      </c>
      <c r="D286" s="35" t="s">
        <v>47</v>
      </c>
      <c r="E286" s="35" t="s">
        <v>232</v>
      </c>
      <c r="F286" s="35" t="s">
        <v>116</v>
      </c>
      <c r="G286" s="35">
        <v>13460</v>
      </c>
      <c r="H286" s="35">
        <v>10082</v>
      </c>
      <c r="I286" s="35">
        <v>0</v>
      </c>
      <c r="J286" s="35">
        <v>10082</v>
      </c>
      <c r="K286" s="36">
        <v>129587.8</v>
      </c>
      <c r="L286" s="36">
        <v>72610.866666666669</v>
      </c>
      <c r="M286" s="35"/>
      <c r="N286" s="35" t="s">
        <v>271</v>
      </c>
    </row>
    <row r="287" spans="1:14" x14ac:dyDescent="0.2">
      <c r="A287" s="35">
        <v>2018</v>
      </c>
      <c r="B287" s="35">
        <v>10</v>
      </c>
      <c r="C287" s="35" t="s">
        <v>14</v>
      </c>
      <c r="D287" s="35" t="s">
        <v>47</v>
      </c>
      <c r="E287" s="35" t="s">
        <v>232</v>
      </c>
      <c r="F287" s="35" t="s">
        <v>116</v>
      </c>
      <c r="G287" s="35">
        <v>12539</v>
      </c>
      <c r="H287" s="35">
        <v>9636</v>
      </c>
      <c r="I287" s="35">
        <v>0</v>
      </c>
      <c r="J287" s="35">
        <v>9636</v>
      </c>
      <c r="K287" s="36">
        <v>124582.85416666701</v>
      </c>
      <c r="L287" s="36">
        <v>58305.645833333336</v>
      </c>
      <c r="M287" s="35"/>
      <c r="N287" s="35" t="s">
        <v>271</v>
      </c>
    </row>
    <row r="288" spans="1:14" x14ac:dyDescent="0.2">
      <c r="A288" s="35">
        <v>2018</v>
      </c>
      <c r="B288" s="35">
        <v>11</v>
      </c>
      <c r="C288" s="35" t="s">
        <v>11</v>
      </c>
      <c r="D288" s="35" t="s">
        <v>47</v>
      </c>
      <c r="E288" s="35" t="s">
        <v>232</v>
      </c>
      <c r="F288" s="35" t="s">
        <v>116</v>
      </c>
      <c r="G288" s="35">
        <v>9701</v>
      </c>
      <c r="H288" s="35">
        <v>8150</v>
      </c>
      <c r="I288" s="35">
        <v>0</v>
      </c>
      <c r="J288" s="35">
        <v>8150</v>
      </c>
      <c r="K288" s="36">
        <v>105300.624166667</v>
      </c>
      <c r="L288" s="36">
        <v>30414.475833333334</v>
      </c>
      <c r="M288" s="35"/>
      <c r="N288" s="35" t="s">
        <v>271</v>
      </c>
    </row>
    <row r="289" spans="1:14" x14ac:dyDescent="0.2">
      <c r="A289" s="35">
        <v>2018</v>
      </c>
      <c r="B289" s="35">
        <v>12</v>
      </c>
      <c r="C289" s="35" t="s">
        <v>60</v>
      </c>
      <c r="D289" s="35" t="s">
        <v>47</v>
      </c>
      <c r="E289" s="35" t="s">
        <v>232</v>
      </c>
      <c r="F289" s="35" t="s">
        <v>116</v>
      </c>
      <c r="G289" s="35">
        <v>10213</v>
      </c>
      <c r="H289" s="35">
        <v>8445</v>
      </c>
      <c r="I289" s="35">
        <v>0</v>
      </c>
      <c r="J289" s="35">
        <v>8445</v>
      </c>
      <c r="K289" s="36">
        <v>108506.66083333299</v>
      </c>
      <c r="L289" s="36">
        <v>41060.822500000002</v>
      </c>
      <c r="M289" s="35"/>
      <c r="N289" s="35" t="s">
        <v>271</v>
      </c>
    </row>
    <row r="290" spans="1:14" x14ac:dyDescent="0.2">
      <c r="A290" s="35">
        <v>2018</v>
      </c>
      <c r="B290" s="35">
        <v>1</v>
      </c>
      <c r="C290" s="35" t="s">
        <v>10</v>
      </c>
      <c r="D290" s="35" t="s">
        <v>51</v>
      </c>
      <c r="E290" s="35" t="s">
        <v>233</v>
      </c>
      <c r="F290" s="35" t="s">
        <v>116</v>
      </c>
      <c r="G290" s="35">
        <v>3196</v>
      </c>
      <c r="H290" s="35">
        <v>3034</v>
      </c>
      <c r="I290" s="35">
        <v>87</v>
      </c>
      <c r="J290" s="35">
        <v>2947</v>
      </c>
      <c r="K290" s="36">
        <v>33212.412499999999</v>
      </c>
      <c r="L290" s="36">
        <v>10076.504166666668</v>
      </c>
      <c r="M290" s="35"/>
      <c r="N290" s="35" t="s">
        <v>272</v>
      </c>
    </row>
    <row r="291" spans="1:14" x14ac:dyDescent="0.2">
      <c r="A291" s="35">
        <v>2018</v>
      </c>
      <c r="B291" s="35">
        <v>2</v>
      </c>
      <c r="C291" s="35" t="s">
        <v>33</v>
      </c>
      <c r="D291" s="35" t="s">
        <v>51</v>
      </c>
      <c r="E291" s="35" t="s">
        <v>233</v>
      </c>
      <c r="F291" s="35" t="s">
        <v>116</v>
      </c>
      <c r="G291" s="35">
        <v>3059</v>
      </c>
      <c r="H291" s="35">
        <v>2915</v>
      </c>
      <c r="I291" s="35">
        <v>50</v>
      </c>
      <c r="J291" s="35">
        <v>2865</v>
      </c>
      <c r="K291" s="36">
        <v>34808.764999999999</v>
      </c>
      <c r="L291" s="36">
        <v>8332.4850000000006</v>
      </c>
      <c r="M291" s="35"/>
      <c r="N291" s="35" t="s">
        <v>272</v>
      </c>
    </row>
    <row r="292" spans="1:14" x14ac:dyDescent="0.2">
      <c r="A292" s="35">
        <v>2018</v>
      </c>
      <c r="B292" s="35">
        <v>3</v>
      </c>
      <c r="C292" s="35" t="s">
        <v>79</v>
      </c>
      <c r="D292" s="35" t="s">
        <v>51</v>
      </c>
      <c r="E292" s="35" t="s">
        <v>233</v>
      </c>
      <c r="F292" s="35" t="s">
        <v>116</v>
      </c>
      <c r="G292" s="35">
        <v>3363</v>
      </c>
      <c r="H292" s="35">
        <v>3215</v>
      </c>
      <c r="I292" s="35">
        <v>60</v>
      </c>
      <c r="J292" s="35">
        <v>3155</v>
      </c>
      <c r="K292" s="36">
        <v>38051.243333333303</v>
      </c>
      <c r="L292" s="36">
        <v>8408.2233333333334</v>
      </c>
      <c r="M292" s="35"/>
      <c r="N292" s="35" t="s">
        <v>272</v>
      </c>
    </row>
    <row r="293" spans="1:14" x14ac:dyDescent="0.2">
      <c r="A293" s="35">
        <v>2018</v>
      </c>
      <c r="B293" s="35">
        <v>4</v>
      </c>
      <c r="C293" s="35" t="s">
        <v>58</v>
      </c>
      <c r="D293" s="35" t="s">
        <v>51</v>
      </c>
      <c r="E293" s="35" t="s">
        <v>233</v>
      </c>
      <c r="F293" s="35" t="s">
        <v>116</v>
      </c>
      <c r="G293" s="35">
        <v>3337</v>
      </c>
      <c r="H293" s="35">
        <v>3196</v>
      </c>
      <c r="I293" s="35">
        <v>53</v>
      </c>
      <c r="J293" s="35">
        <v>3143</v>
      </c>
      <c r="K293" s="36">
        <v>36967.116666666698</v>
      </c>
      <c r="L293" s="36">
        <v>8017.2</v>
      </c>
      <c r="M293" s="35"/>
      <c r="N293" s="35" t="s">
        <v>272</v>
      </c>
    </row>
    <row r="294" spans="1:14" x14ac:dyDescent="0.2">
      <c r="A294" s="35">
        <v>2018</v>
      </c>
      <c r="B294" s="35">
        <v>5</v>
      </c>
      <c r="C294" s="35" t="s">
        <v>36</v>
      </c>
      <c r="D294" s="35" t="s">
        <v>51</v>
      </c>
      <c r="E294" s="35" t="s">
        <v>233</v>
      </c>
      <c r="F294" s="35" t="s">
        <v>116</v>
      </c>
      <c r="G294" s="35">
        <v>3636</v>
      </c>
      <c r="H294" s="35">
        <v>3443</v>
      </c>
      <c r="I294" s="35">
        <v>93</v>
      </c>
      <c r="J294" s="35">
        <v>3350</v>
      </c>
      <c r="K294" s="36">
        <v>40909.009166666699</v>
      </c>
      <c r="L294" s="36">
        <v>7350.8741666666665</v>
      </c>
      <c r="M294" s="35"/>
      <c r="N294" s="35" t="s">
        <v>272</v>
      </c>
    </row>
    <row r="295" spans="1:14" x14ac:dyDescent="0.2">
      <c r="A295" s="35">
        <v>2018</v>
      </c>
      <c r="B295" s="35">
        <v>6</v>
      </c>
      <c r="C295" s="35" t="s">
        <v>44</v>
      </c>
      <c r="D295" s="35" t="s">
        <v>51</v>
      </c>
      <c r="E295" s="35" t="s">
        <v>233</v>
      </c>
      <c r="F295" s="35" t="s">
        <v>116</v>
      </c>
      <c r="G295" s="35">
        <v>3582</v>
      </c>
      <c r="H295" s="35">
        <v>3417</v>
      </c>
      <c r="I295" s="35">
        <v>78</v>
      </c>
      <c r="J295" s="35">
        <v>3339</v>
      </c>
      <c r="K295" s="36">
        <v>40347.75</v>
      </c>
      <c r="L295" s="36">
        <v>6936.166666666667</v>
      </c>
      <c r="M295" s="35"/>
      <c r="N295" s="35" t="s">
        <v>272</v>
      </c>
    </row>
    <row r="296" spans="1:14" x14ac:dyDescent="0.2">
      <c r="A296" s="35">
        <v>2018</v>
      </c>
      <c r="B296" s="35">
        <v>7</v>
      </c>
      <c r="C296" s="35" t="s">
        <v>24</v>
      </c>
      <c r="D296" s="35" t="s">
        <v>51</v>
      </c>
      <c r="E296" s="35" t="s">
        <v>233</v>
      </c>
      <c r="F296" s="35" t="s">
        <v>116</v>
      </c>
      <c r="G296" s="35">
        <v>3497</v>
      </c>
      <c r="H296" s="35">
        <v>3329</v>
      </c>
      <c r="I296" s="35">
        <v>73</v>
      </c>
      <c r="J296" s="35">
        <v>3256</v>
      </c>
      <c r="K296" s="36">
        <v>38473.35</v>
      </c>
      <c r="L296" s="36">
        <v>6601.85</v>
      </c>
      <c r="M296" s="35"/>
      <c r="N296" s="35" t="s">
        <v>272</v>
      </c>
    </row>
    <row r="297" spans="1:14" x14ac:dyDescent="0.2">
      <c r="A297" s="35">
        <v>2018</v>
      </c>
      <c r="B297" s="35">
        <v>8</v>
      </c>
      <c r="C297" s="35" t="s">
        <v>13</v>
      </c>
      <c r="D297" s="35" t="s">
        <v>51</v>
      </c>
      <c r="E297" s="35" t="s">
        <v>233</v>
      </c>
      <c r="F297" s="35" t="s">
        <v>116</v>
      </c>
      <c r="G297" s="35">
        <v>3334</v>
      </c>
      <c r="H297" s="35">
        <v>3192</v>
      </c>
      <c r="I297" s="35">
        <v>75</v>
      </c>
      <c r="J297" s="35">
        <v>3117</v>
      </c>
      <c r="K297" s="36">
        <v>33751.904166666704</v>
      </c>
      <c r="L297" s="36">
        <v>6157.1291666666666</v>
      </c>
      <c r="M297" s="35"/>
      <c r="N297" s="35" t="s">
        <v>272</v>
      </c>
    </row>
    <row r="298" spans="1:14" x14ac:dyDescent="0.2">
      <c r="A298" s="35">
        <v>2018</v>
      </c>
      <c r="B298" s="35">
        <v>9</v>
      </c>
      <c r="C298" s="35" t="s">
        <v>65</v>
      </c>
      <c r="D298" s="35" t="s">
        <v>51</v>
      </c>
      <c r="E298" s="35" t="s">
        <v>233</v>
      </c>
      <c r="F298" s="35" t="s">
        <v>116</v>
      </c>
      <c r="G298" s="35">
        <v>3425</v>
      </c>
      <c r="H298" s="35">
        <v>3296</v>
      </c>
      <c r="I298" s="35">
        <v>71</v>
      </c>
      <c r="J298" s="35">
        <v>3225</v>
      </c>
      <c r="K298" s="36">
        <v>35797.914166666698</v>
      </c>
      <c r="L298" s="36">
        <v>7585.435833333333</v>
      </c>
      <c r="M298" s="35"/>
      <c r="N298" s="35" t="s">
        <v>272</v>
      </c>
    </row>
    <row r="299" spans="1:14" x14ac:dyDescent="0.2">
      <c r="A299" s="35">
        <v>2018</v>
      </c>
      <c r="B299" s="35">
        <v>10</v>
      </c>
      <c r="C299" s="35" t="s">
        <v>14</v>
      </c>
      <c r="D299" s="35" t="s">
        <v>51</v>
      </c>
      <c r="E299" s="35" t="s">
        <v>233</v>
      </c>
      <c r="F299" s="35" t="s">
        <v>116</v>
      </c>
      <c r="G299" s="35">
        <v>3621</v>
      </c>
      <c r="H299" s="35">
        <v>3466</v>
      </c>
      <c r="I299" s="35">
        <v>96</v>
      </c>
      <c r="J299" s="35">
        <v>3370</v>
      </c>
      <c r="K299" s="36">
        <v>38101.720833333296</v>
      </c>
      <c r="L299" s="36">
        <v>7697.0124999999998</v>
      </c>
      <c r="M299" s="35"/>
      <c r="N299" s="35" t="s">
        <v>272</v>
      </c>
    </row>
    <row r="300" spans="1:14" x14ac:dyDescent="0.2">
      <c r="A300" s="35">
        <v>2018</v>
      </c>
      <c r="B300" s="35">
        <v>11</v>
      </c>
      <c r="C300" s="35" t="s">
        <v>11</v>
      </c>
      <c r="D300" s="35" t="s">
        <v>51</v>
      </c>
      <c r="E300" s="35" t="s">
        <v>233</v>
      </c>
      <c r="F300" s="35" t="s">
        <v>116</v>
      </c>
      <c r="G300" s="35">
        <v>3445</v>
      </c>
      <c r="H300" s="35">
        <v>3301</v>
      </c>
      <c r="I300" s="35">
        <v>83</v>
      </c>
      <c r="J300" s="35">
        <v>3218</v>
      </c>
      <c r="K300" s="36">
        <v>39025.866666666698</v>
      </c>
      <c r="L300" s="36">
        <v>9651.8833333333332</v>
      </c>
      <c r="M300" s="35"/>
      <c r="N300" s="35" t="s">
        <v>272</v>
      </c>
    </row>
    <row r="301" spans="1:14" x14ac:dyDescent="0.2">
      <c r="A301" s="35">
        <v>2018</v>
      </c>
      <c r="B301" s="35">
        <v>12</v>
      </c>
      <c r="C301" s="35" t="s">
        <v>60</v>
      </c>
      <c r="D301" s="35" t="s">
        <v>51</v>
      </c>
      <c r="E301" s="35" t="s">
        <v>233</v>
      </c>
      <c r="F301" s="35" t="s">
        <v>116</v>
      </c>
      <c r="G301" s="35">
        <v>2970</v>
      </c>
      <c r="H301" s="35">
        <v>2875</v>
      </c>
      <c r="I301" s="35">
        <v>67</v>
      </c>
      <c r="J301" s="35">
        <v>2808</v>
      </c>
      <c r="K301" s="36">
        <v>32035.032500000001</v>
      </c>
      <c r="L301" s="36">
        <v>8406.1508333333331</v>
      </c>
      <c r="M301" s="35"/>
      <c r="N301" s="35" t="s">
        <v>272</v>
      </c>
    </row>
    <row r="302" spans="1:14" x14ac:dyDescent="0.2">
      <c r="A302" s="35">
        <v>2018</v>
      </c>
      <c r="B302" s="35">
        <v>1</v>
      </c>
      <c r="C302" s="35" t="s">
        <v>10</v>
      </c>
      <c r="D302" s="35" t="s">
        <v>4</v>
      </c>
      <c r="E302" s="35" t="s">
        <v>234</v>
      </c>
      <c r="F302" s="35" t="s">
        <v>116</v>
      </c>
      <c r="G302" s="35">
        <v>19109</v>
      </c>
      <c r="H302" s="35">
        <v>16927</v>
      </c>
      <c r="I302" s="35">
        <v>53</v>
      </c>
      <c r="J302" s="35">
        <v>16874</v>
      </c>
      <c r="K302" s="36">
        <v>249698.54749999999</v>
      </c>
      <c r="L302" s="36">
        <v>147736.61916666667</v>
      </c>
      <c r="M302" s="35"/>
      <c r="N302" s="35" t="s">
        <v>273</v>
      </c>
    </row>
    <row r="303" spans="1:14" x14ac:dyDescent="0.2">
      <c r="A303" s="35">
        <v>2018</v>
      </c>
      <c r="B303" s="35">
        <v>2</v>
      </c>
      <c r="C303" s="35" t="s">
        <v>33</v>
      </c>
      <c r="D303" s="35" t="s">
        <v>4</v>
      </c>
      <c r="E303" s="35" t="s">
        <v>234</v>
      </c>
      <c r="F303" s="35" t="s">
        <v>116</v>
      </c>
      <c r="G303" s="35">
        <v>17635</v>
      </c>
      <c r="H303" s="35">
        <v>15612</v>
      </c>
      <c r="I303" s="35">
        <v>84</v>
      </c>
      <c r="J303" s="35">
        <v>15528</v>
      </c>
      <c r="K303" s="36">
        <v>235150.02</v>
      </c>
      <c r="L303" s="36">
        <v>116864.06333333334</v>
      </c>
      <c r="M303" s="35"/>
      <c r="N303" s="35" t="s">
        <v>273</v>
      </c>
    </row>
    <row r="304" spans="1:14" x14ac:dyDescent="0.2">
      <c r="A304" s="35">
        <v>2018</v>
      </c>
      <c r="B304" s="35">
        <v>3</v>
      </c>
      <c r="C304" s="35" t="s">
        <v>79</v>
      </c>
      <c r="D304" s="35" t="s">
        <v>4</v>
      </c>
      <c r="E304" s="35" t="s">
        <v>234</v>
      </c>
      <c r="F304" s="35" t="s">
        <v>116</v>
      </c>
      <c r="G304" s="35">
        <v>19584</v>
      </c>
      <c r="H304" s="35">
        <v>17327</v>
      </c>
      <c r="I304" s="35">
        <v>109</v>
      </c>
      <c r="J304" s="35">
        <v>17218</v>
      </c>
      <c r="K304" s="36">
        <v>263370.77500000002</v>
      </c>
      <c r="L304" s="36">
        <v>112135.75833333333</v>
      </c>
      <c r="M304" s="35"/>
      <c r="N304" s="35" t="s">
        <v>273</v>
      </c>
    </row>
    <row r="305" spans="1:14" x14ac:dyDescent="0.2">
      <c r="A305" s="35">
        <v>2018</v>
      </c>
      <c r="B305" s="35">
        <v>4</v>
      </c>
      <c r="C305" s="35" t="s">
        <v>58</v>
      </c>
      <c r="D305" s="35" t="s">
        <v>4</v>
      </c>
      <c r="E305" s="35" t="s">
        <v>234</v>
      </c>
      <c r="F305" s="35" t="s">
        <v>116</v>
      </c>
      <c r="G305" s="35">
        <v>19994</v>
      </c>
      <c r="H305" s="35">
        <v>16962</v>
      </c>
      <c r="I305" s="35">
        <v>62</v>
      </c>
      <c r="J305" s="35">
        <v>16900</v>
      </c>
      <c r="K305" s="36">
        <v>254814.14083333299</v>
      </c>
      <c r="L305" s="36">
        <v>115840.97583333333</v>
      </c>
      <c r="M305" s="35"/>
      <c r="N305" s="35" t="s">
        <v>273</v>
      </c>
    </row>
    <row r="306" spans="1:14" x14ac:dyDescent="0.2">
      <c r="A306" s="35">
        <v>2018</v>
      </c>
      <c r="B306" s="35">
        <v>5</v>
      </c>
      <c r="C306" s="35" t="s">
        <v>36</v>
      </c>
      <c r="D306" s="35" t="s">
        <v>4</v>
      </c>
      <c r="E306" s="35" t="s">
        <v>234</v>
      </c>
      <c r="F306" s="35" t="s">
        <v>116</v>
      </c>
      <c r="G306" s="35">
        <v>20626</v>
      </c>
      <c r="H306" s="35">
        <v>18019</v>
      </c>
      <c r="I306" s="35">
        <v>61</v>
      </c>
      <c r="J306" s="35">
        <v>17958</v>
      </c>
      <c r="K306" s="36">
        <v>273642.88666666701</v>
      </c>
      <c r="L306" s="36">
        <v>98557.146666666667</v>
      </c>
      <c r="M306" s="35"/>
      <c r="N306" s="35" t="s">
        <v>273</v>
      </c>
    </row>
    <row r="307" spans="1:14" x14ac:dyDescent="0.2">
      <c r="A307" s="35">
        <v>2018</v>
      </c>
      <c r="B307" s="35">
        <v>6</v>
      </c>
      <c r="C307" s="35" t="s">
        <v>44</v>
      </c>
      <c r="D307" s="35" t="s">
        <v>4</v>
      </c>
      <c r="E307" s="35" t="s">
        <v>234</v>
      </c>
      <c r="F307" s="35" t="s">
        <v>116</v>
      </c>
      <c r="G307" s="35">
        <v>20212</v>
      </c>
      <c r="H307" s="35">
        <v>17691</v>
      </c>
      <c r="I307" s="35">
        <v>46</v>
      </c>
      <c r="J307" s="35">
        <v>17645</v>
      </c>
      <c r="K307" s="36">
        <v>262770.33833333303</v>
      </c>
      <c r="L307" s="36">
        <v>93652.528333333335</v>
      </c>
      <c r="M307" s="35"/>
      <c r="N307" s="35" t="s">
        <v>273</v>
      </c>
    </row>
    <row r="308" spans="1:14" x14ac:dyDescent="0.2">
      <c r="A308" s="35">
        <v>2018</v>
      </c>
      <c r="B308" s="35">
        <v>7</v>
      </c>
      <c r="C308" s="35" t="s">
        <v>24</v>
      </c>
      <c r="D308" s="35" t="s">
        <v>4</v>
      </c>
      <c r="E308" s="35" t="s">
        <v>234</v>
      </c>
      <c r="F308" s="35" t="s">
        <v>116</v>
      </c>
      <c r="G308" s="35">
        <v>20917</v>
      </c>
      <c r="H308" s="35">
        <v>18190</v>
      </c>
      <c r="I308" s="35">
        <v>41</v>
      </c>
      <c r="J308" s="35">
        <v>18149</v>
      </c>
      <c r="K308" s="36">
        <v>262924.80083333299</v>
      </c>
      <c r="L308" s="36">
        <v>94611.449166666673</v>
      </c>
      <c r="M308" s="35"/>
      <c r="N308" s="35" t="s">
        <v>273</v>
      </c>
    </row>
    <row r="309" spans="1:14" x14ac:dyDescent="0.2">
      <c r="A309" s="35">
        <v>2018</v>
      </c>
      <c r="B309" s="35">
        <v>8</v>
      </c>
      <c r="C309" s="35" t="s">
        <v>13</v>
      </c>
      <c r="D309" s="35" t="s">
        <v>4</v>
      </c>
      <c r="E309" s="35" t="s">
        <v>234</v>
      </c>
      <c r="F309" s="35" t="s">
        <v>116</v>
      </c>
      <c r="G309" s="35">
        <v>20887</v>
      </c>
      <c r="H309" s="35">
        <v>18324</v>
      </c>
      <c r="I309" s="35">
        <v>9</v>
      </c>
      <c r="J309" s="35">
        <v>18315</v>
      </c>
      <c r="K309" s="36">
        <v>256973.64249999999</v>
      </c>
      <c r="L309" s="36">
        <v>94101.924166666664</v>
      </c>
      <c r="M309" s="35"/>
      <c r="N309" s="35" t="s">
        <v>273</v>
      </c>
    </row>
    <row r="310" spans="1:14" x14ac:dyDescent="0.2">
      <c r="A310" s="35">
        <v>2018</v>
      </c>
      <c r="B310" s="35">
        <v>9</v>
      </c>
      <c r="C310" s="35" t="s">
        <v>65</v>
      </c>
      <c r="D310" s="35" t="s">
        <v>4</v>
      </c>
      <c r="E310" s="35" t="s">
        <v>234</v>
      </c>
      <c r="F310" s="35" t="s">
        <v>116</v>
      </c>
      <c r="G310" s="35">
        <v>20276</v>
      </c>
      <c r="H310" s="35">
        <v>17856</v>
      </c>
      <c r="I310" s="35">
        <v>28</v>
      </c>
      <c r="J310" s="35">
        <v>17828</v>
      </c>
      <c r="K310" s="36">
        <v>253470.6825</v>
      </c>
      <c r="L310" s="36">
        <v>102902.1675</v>
      </c>
      <c r="M310" s="35"/>
      <c r="N310" s="35" t="s">
        <v>273</v>
      </c>
    </row>
    <row r="311" spans="1:14" x14ac:dyDescent="0.2">
      <c r="A311" s="35">
        <v>2018</v>
      </c>
      <c r="B311" s="35">
        <v>10</v>
      </c>
      <c r="C311" s="35" t="s">
        <v>14</v>
      </c>
      <c r="D311" s="35" t="s">
        <v>4</v>
      </c>
      <c r="E311" s="35" t="s">
        <v>234</v>
      </c>
      <c r="F311" s="35" t="s">
        <v>116</v>
      </c>
      <c r="G311" s="35">
        <v>20810</v>
      </c>
      <c r="H311" s="35">
        <v>18253</v>
      </c>
      <c r="I311" s="35">
        <v>139</v>
      </c>
      <c r="J311" s="35">
        <v>18114</v>
      </c>
      <c r="K311" s="36">
        <v>258634.29166666701</v>
      </c>
      <c r="L311" s="36">
        <v>132117.24166666667</v>
      </c>
      <c r="M311" s="35"/>
      <c r="N311" s="35" t="s">
        <v>273</v>
      </c>
    </row>
    <row r="312" spans="1:14" x14ac:dyDescent="0.2">
      <c r="A312" s="35">
        <v>2018</v>
      </c>
      <c r="B312" s="35">
        <v>11</v>
      </c>
      <c r="C312" s="35" t="s">
        <v>11</v>
      </c>
      <c r="D312" s="35" t="s">
        <v>4</v>
      </c>
      <c r="E312" s="35" t="s">
        <v>234</v>
      </c>
      <c r="F312" s="35" t="s">
        <v>116</v>
      </c>
      <c r="G312" s="35">
        <v>19057</v>
      </c>
      <c r="H312" s="35">
        <v>16763</v>
      </c>
      <c r="I312" s="35">
        <v>106</v>
      </c>
      <c r="J312" s="35">
        <v>16657</v>
      </c>
      <c r="K312" s="36">
        <v>247359.54333333299</v>
      </c>
      <c r="L312" s="36">
        <v>138693.70666666667</v>
      </c>
      <c r="M312" s="35"/>
      <c r="N312" s="35" t="s">
        <v>273</v>
      </c>
    </row>
    <row r="313" spans="1:14" x14ac:dyDescent="0.2">
      <c r="A313" s="35">
        <v>2018</v>
      </c>
      <c r="B313" s="35">
        <v>12</v>
      </c>
      <c r="C313" s="35" t="s">
        <v>60</v>
      </c>
      <c r="D313" s="35" t="s">
        <v>4</v>
      </c>
      <c r="E313" s="35" t="s">
        <v>234</v>
      </c>
      <c r="F313" s="35" t="s">
        <v>116</v>
      </c>
      <c r="G313" s="35">
        <v>19331</v>
      </c>
      <c r="H313" s="35">
        <v>16939</v>
      </c>
      <c r="I313" s="35">
        <v>45</v>
      </c>
      <c r="J313" s="35">
        <v>16894</v>
      </c>
      <c r="K313" s="36">
        <v>237947.70166666701</v>
      </c>
      <c r="L313" s="36">
        <v>131561.84833333333</v>
      </c>
      <c r="M313" s="35"/>
      <c r="N313" s="35" t="s">
        <v>273</v>
      </c>
    </row>
    <row r="314" spans="1:14" x14ac:dyDescent="0.2">
      <c r="A314" s="35">
        <v>2018</v>
      </c>
      <c r="B314" s="35">
        <v>1</v>
      </c>
      <c r="C314" s="35" t="s">
        <v>10</v>
      </c>
      <c r="D314" s="35" t="s">
        <v>131</v>
      </c>
      <c r="E314" s="35" t="s">
        <v>154</v>
      </c>
      <c r="F314" s="35" t="s">
        <v>116</v>
      </c>
      <c r="G314" s="35">
        <v>1726</v>
      </c>
      <c r="H314" s="35">
        <v>1262</v>
      </c>
      <c r="I314" s="35">
        <v>14</v>
      </c>
      <c r="J314" s="35">
        <v>1248</v>
      </c>
      <c r="K314" s="36">
        <v>14294.5641666667</v>
      </c>
      <c r="L314" s="36">
        <v>2826.2191666666668</v>
      </c>
      <c r="M314" s="35"/>
      <c r="N314" s="35" t="s">
        <v>274</v>
      </c>
    </row>
    <row r="315" spans="1:14" x14ac:dyDescent="0.2">
      <c r="A315" s="35">
        <v>2018</v>
      </c>
      <c r="B315" s="35">
        <v>2</v>
      </c>
      <c r="C315" s="35" t="s">
        <v>33</v>
      </c>
      <c r="D315" s="35" t="s">
        <v>131</v>
      </c>
      <c r="E315" s="35" t="s">
        <v>154</v>
      </c>
      <c r="F315" s="35" t="s">
        <v>116</v>
      </c>
      <c r="G315" s="35">
        <v>1660</v>
      </c>
      <c r="H315" s="35">
        <v>1228</v>
      </c>
      <c r="I315" s="35">
        <v>23</v>
      </c>
      <c r="J315" s="35">
        <v>1205</v>
      </c>
      <c r="K315" s="36">
        <v>13709.516666666699</v>
      </c>
      <c r="L315" s="36">
        <v>2560.7666666666669</v>
      </c>
      <c r="M315" s="35"/>
      <c r="N315" s="35" t="s">
        <v>274</v>
      </c>
    </row>
    <row r="316" spans="1:14" x14ac:dyDescent="0.2">
      <c r="A316" s="35">
        <v>2018</v>
      </c>
      <c r="B316" s="35">
        <v>3</v>
      </c>
      <c r="C316" s="35" t="s">
        <v>79</v>
      </c>
      <c r="D316" s="35" t="s">
        <v>131</v>
      </c>
      <c r="E316" s="35" t="s">
        <v>154</v>
      </c>
      <c r="F316" s="35" t="s">
        <v>116</v>
      </c>
      <c r="G316" s="35">
        <v>1912</v>
      </c>
      <c r="H316" s="35">
        <v>1357</v>
      </c>
      <c r="I316" s="35">
        <v>53</v>
      </c>
      <c r="J316" s="35">
        <v>1304</v>
      </c>
      <c r="K316" s="36">
        <v>14339.4141666667</v>
      </c>
      <c r="L316" s="36">
        <v>2722.2858333333334</v>
      </c>
      <c r="M316" s="35"/>
      <c r="N316" s="35" t="s">
        <v>274</v>
      </c>
    </row>
    <row r="317" spans="1:14" x14ac:dyDescent="0.2">
      <c r="A317" s="35">
        <v>2018</v>
      </c>
      <c r="B317" s="35">
        <v>4</v>
      </c>
      <c r="C317" s="35" t="s">
        <v>58</v>
      </c>
      <c r="D317" s="35" t="s">
        <v>131</v>
      </c>
      <c r="E317" s="35" t="s">
        <v>154</v>
      </c>
      <c r="F317" s="35" t="s">
        <v>116</v>
      </c>
      <c r="G317" s="35">
        <v>2210</v>
      </c>
      <c r="H317" s="35">
        <v>1408</v>
      </c>
      <c r="I317" s="35">
        <v>37</v>
      </c>
      <c r="J317" s="35">
        <v>1371</v>
      </c>
      <c r="K317" s="36">
        <v>15340.051666666701</v>
      </c>
      <c r="L317" s="36">
        <v>2639.1483333333335</v>
      </c>
      <c r="M317" s="35"/>
      <c r="N317" s="35" t="s">
        <v>274</v>
      </c>
    </row>
    <row r="318" spans="1:14" x14ac:dyDescent="0.2">
      <c r="A318" s="35">
        <v>2018</v>
      </c>
      <c r="B318" s="35">
        <v>5</v>
      </c>
      <c r="C318" s="35" t="s">
        <v>36</v>
      </c>
      <c r="D318" s="35" t="s">
        <v>131</v>
      </c>
      <c r="E318" s="35" t="s">
        <v>154</v>
      </c>
      <c r="F318" s="35" t="s">
        <v>116</v>
      </c>
      <c r="G318" s="35">
        <v>2657</v>
      </c>
      <c r="H318" s="35">
        <v>1668</v>
      </c>
      <c r="I318" s="35">
        <v>56</v>
      </c>
      <c r="J318" s="35">
        <v>1612</v>
      </c>
      <c r="K318" s="36">
        <v>17802.565833333301</v>
      </c>
      <c r="L318" s="36">
        <v>2821.0008333333335</v>
      </c>
      <c r="M318" s="35"/>
      <c r="N318" s="35" t="s">
        <v>274</v>
      </c>
    </row>
    <row r="319" spans="1:14" x14ac:dyDescent="0.2">
      <c r="A319" s="35">
        <v>2018</v>
      </c>
      <c r="B319" s="35">
        <v>6</v>
      </c>
      <c r="C319" s="35" t="s">
        <v>44</v>
      </c>
      <c r="D319" s="35" t="s">
        <v>131</v>
      </c>
      <c r="E319" s="35" t="s">
        <v>154</v>
      </c>
      <c r="F319" s="35" t="s">
        <v>116</v>
      </c>
      <c r="G319" s="35">
        <v>2735</v>
      </c>
      <c r="H319" s="35">
        <v>1707</v>
      </c>
      <c r="I319" s="35">
        <v>65</v>
      </c>
      <c r="J319" s="35">
        <v>1642</v>
      </c>
      <c r="K319" s="36">
        <v>17997.977500000001</v>
      </c>
      <c r="L319" s="36">
        <v>2903.2058333333334</v>
      </c>
      <c r="M319" s="35"/>
      <c r="N319" s="35" t="s">
        <v>274</v>
      </c>
    </row>
    <row r="320" spans="1:14" x14ac:dyDescent="0.2">
      <c r="A320" s="35">
        <v>2018</v>
      </c>
      <c r="B320" s="35">
        <v>7</v>
      </c>
      <c r="C320" s="35" t="s">
        <v>24</v>
      </c>
      <c r="D320" s="35" t="s">
        <v>131</v>
      </c>
      <c r="E320" s="35" t="s">
        <v>154</v>
      </c>
      <c r="F320" s="35" t="s">
        <v>116</v>
      </c>
      <c r="G320" s="35">
        <v>2958</v>
      </c>
      <c r="H320" s="35">
        <v>1725</v>
      </c>
      <c r="I320" s="35">
        <v>61</v>
      </c>
      <c r="J320" s="35">
        <v>1664</v>
      </c>
      <c r="K320" s="36">
        <v>18580.8383333333</v>
      </c>
      <c r="L320" s="36">
        <v>2676.5616666666665</v>
      </c>
      <c r="M320" s="35"/>
      <c r="N320" s="35" t="s">
        <v>274</v>
      </c>
    </row>
    <row r="321" spans="1:14" x14ac:dyDescent="0.2">
      <c r="A321" s="35">
        <v>2018</v>
      </c>
      <c r="B321" s="35">
        <v>8</v>
      </c>
      <c r="C321" s="35" t="s">
        <v>13</v>
      </c>
      <c r="D321" s="35" t="s">
        <v>131</v>
      </c>
      <c r="E321" s="35" t="s">
        <v>154</v>
      </c>
      <c r="F321" s="35" t="s">
        <v>116</v>
      </c>
      <c r="G321" s="35">
        <v>2774</v>
      </c>
      <c r="H321" s="35">
        <v>1715</v>
      </c>
      <c r="I321" s="35">
        <v>18</v>
      </c>
      <c r="J321" s="35">
        <v>1697</v>
      </c>
      <c r="K321" s="36">
        <v>19505.834999999999</v>
      </c>
      <c r="L321" s="36">
        <v>3058.415</v>
      </c>
      <c r="M321" s="35"/>
      <c r="N321" s="35" t="s">
        <v>274</v>
      </c>
    </row>
    <row r="322" spans="1:14" x14ac:dyDescent="0.2">
      <c r="A322" s="35">
        <v>2018</v>
      </c>
      <c r="B322" s="35">
        <v>9</v>
      </c>
      <c r="C322" s="35" t="s">
        <v>65</v>
      </c>
      <c r="D322" s="35" t="s">
        <v>131</v>
      </c>
      <c r="E322" s="35" t="s">
        <v>154</v>
      </c>
      <c r="F322" s="35" t="s">
        <v>116</v>
      </c>
      <c r="G322" s="35">
        <v>2613</v>
      </c>
      <c r="H322" s="35">
        <v>1710</v>
      </c>
      <c r="I322" s="35">
        <v>28</v>
      </c>
      <c r="J322" s="35">
        <v>1682</v>
      </c>
      <c r="K322" s="36">
        <v>19502.564999999999</v>
      </c>
      <c r="L322" s="36">
        <v>3318.9683333333332</v>
      </c>
      <c r="M322" s="35"/>
      <c r="N322" s="35" t="s">
        <v>274</v>
      </c>
    </row>
    <row r="323" spans="1:14" x14ac:dyDescent="0.2">
      <c r="A323" s="35">
        <v>2018</v>
      </c>
      <c r="B323" s="35">
        <v>10</v>
      </c>
      <c r="C323" s="35" t="s">
        <v>14</v>
      </c>
      <c r="D323" s="35" t="s">
        <v>131</v>
      </c>
      <c r="E323" s="35" t="s">
        <v>154</v>
      </c>
      <c r="F323" s="35" t="s">
        <v>116</v>
      </c>
      <c r="G323" s="35">
        <v>2511</v>
      </c>
      <c r="H323" s="35">
        <v>1641</v>
      </c>
      <c r="I323" s="35">
        <v>63</v>
      </c>
      <c r="J323" s="35">
        <v>1578</v>
      </c>
      <c r="K323" s="36">
        <v>18273.705833333301</v>
      </c>
      <c r="L323" s="36">
        <v>3085.4941666666668</v>
      </c>
      <c r="M323" s="35"/>
      <c r="N323" s="35" t="s">
        <v>274</v>
      </c>
    </row>
    <row r="324" spans="1:14" x14ac:dyDescent="0.2">
      <c r="A324" s="35">
        <v>2018</v>
      </c>
      <c r="B324" s="35">
        <v>11</v>
      </c>
      <c r="C324" s="35" t="s">
        <v>11</v>
      </c>
      <c r="D324" s="35" t="s">
        <v>131</v>
      </c>
      <c r="E324" s="35" t="s">
        <v>154</v>
      </c>
      <c r="F324" s="35" t="s">
        <v>116</v>
      </c>
      <c r="G324" s="35">
        <v>1754</v>
      </c>
      <c r="H324" s="35">
        <v>1267</v>
      </c>
      <c r="I324" s="35">
        <v>51</v>
      </c>
      <c r="J324" s="35">
        <v>1216</v>
      </c>
      <c r="K324" s="36">
        <v>13618.649166666701</v>
      </c>
      <c r="L324" s="36">
        <v>2075.9508333333333</v>
      </c>
      <c r="M324" s="35"/>
      <c r="N324" s="35" t="s">
        <v>274</v>
      </c>
    </row>
    <row r="325" spans="1:14" x14ac:dyDescent="0.2">
      <c r="A325" s="35">
        <v>2018</v>
      </c>
      <c r="B325" s="35">
        <v>12</v>
      </c>
      <c r="C325" s="35" t="s">
        <v>60</v>
      </c>
      <c r="D325" s="35" t="s">
        <v>131</v>
      </c>
      <c r="E325" s="35" t="s">
        <v>154</v>
      </c>
      <c r="F325" s="35" t="s">
        <v>116</v>
      </c>
      <c r="G325" s="35">
        <v>1569</v>
      </c>
      <c r="H325" s="35">
        <v>1156</v>
      </c>
      <c r="I325" s="35">
        <v>71</v>
      </c>
      <c r="J325" s="35">
        <v>1085</v>
      </c>
      <c r="K325" s="36">
        <v>12486.3258333333</v>
      </c>
      <c r="L325" s="36">
        <v>2374.1574999999998</v>
      </c>
      <c r="M325" s="35"/>
      <c r="N325" s="35" t="s">
        <v>274</v>
      </c>
    </row>
    <row r="326" spans="1:14" x14ac:dyDescent="0.2">
      <c r="A326" s="35">
        <v>2018</v>
      </c>
      <c r="B326" s="35">
        <v>1</v>
      </c>
      <c r="C326" s="35" t="s">
        <v>10</v>
      </c>
      <c r="D326" s="35" t="s">
        <v>41</v>
      </c>
      <c r="E326" s="35" t="s">
        <v>22</v>
      </c>
      <c r="F326" s="35" t="s">
        <v>116</v>
      </c>
      <c r="G326" s="35">
        <v>2520</v>
      </c>
      <c r="H326" s="35">
        <v>2160</v>
      </c>
      <c r="I326" s="35">
        <v>24</v>
      </c>
      <c r="J326" s="35">
        <v>2136</v>
      </c>
      <c r="K326" s="36">
        <v>23195.07</v>
      </c>
      <c r="L326" s="36">
        <v>8074.8633333333337</v>
      </c>
      <c r="M326" s="35"/>
      <c r="N326" s="35" t="s">
        <v>275</v>
      </c>
    </row>
    <row r="327" spans="1:14" x14ac:dyDescent="0.2">
      <c r="A327" s="35">
        <v>2018</v>
      </c>
      <c r="B327" s="35">
        <v>2</v>
      </c>
      <c r="C327" s="35" t="s">
        <v>33</v>
      </c>
      <c r="D327" s="35" t="s">
        <v>41</v>
      </c>
      <c r="E327" s="35" t="s">
        <v>22</v>
      </c>
      <c r="F327" s="35" t="s">
        <v>116</v>
      </c>
      <c r="G327" s="35">
        <v>2341</v>
      </c>
      <c r="H327" s="35">
        <v>2074</v>
      </c>
      <c r="I327" s="35">
        <v>23</v>
      </c>
      <c r="J327" s="35">
        <v>2051</v>
      </c>
      <c r="K327" s="36">
        <v>22262.92</v>
      </c>
      <c r="L327" s="36">
        <v>8106.8133333333335</v>
      </c>
      <c r="M327" s="35"/>
      <c r="N327" s="35" t="s">
        <v>275</v>
      </c>
    </row>
    <row r="328" spans="1:14" x14ac:dyDescent="0.2">
      <c r="A328" s="35">
        <v>2018</v>
      </c>
      <c r="B328" s="35">
        <v>3</v>
      </c>
      <c r="C328" s="35" t="s">
        <v>79</v>
      </c>
      <c r="D328" s="35" t="s">
        <v>41</v>
      </c>
      <c r="E328" s="35" t="s">
        <v>22</v>
      </c>
      <c r="F328" s="35" t="s">
        <v>116</v>
      </c>
      <c r="G328" s="35">
        <v>2502</v>
      </c>
      <c r="H328" s="35">
        <v>2211</v>
      </c>
      <c r="I328" s="35">
        <v>41</v>
      </c>
      <c r="J328" s="35">
        <v>2170</v>
      </c>
      <c r="K328" s="36">
        <v>23562.355833333299</v>
      </c>
      <c r="L328" s="36">
        <v>8337.7608333333337</v>
      </c>
      <c r="M328" s="35"/>
      <c r="N328" s="35" t="s">
        <v>275</v>
      </c>
    </row>
    <row r="329" spans="1:14" x14ac:dyDescent="0.2">
      <c r="A329" s="35">
        <v>2018</v>
      </c>
      <c r="B329" s="35">
        <v>4</v>
      </c>
      <c r="C329" s="35" t="s">
        <v>58</v>
      </c>
      <c r="D329" s="35" t="s">
        <v>41</v>
      </c>
      <c r="E329" s="35" t="s">
        <v>22</v>
      </c>
      <c r="F329" s="35" t="s">
        <v>116</v>
      </c>
      <c r="G329" s="35">
        <v>2444</v>
      </c>
      <c r="H329" s="35">
        <v>2050</v>
      </c>
      <c r="I329" s="35">
        <v>43</v>
      </c>
      <c r="J329" s="35">
        <v>2007</v>
      </c>
      <c r="K329" s="36">
        <v>21819.938333333299</v>
      </c>
      <c r="L329" s="36">
        <v>6665.5283333333336</v>
      </c>
      <c r="M329" s="35"/>
      <c r="N329" s="35" t="s">
        <v>275</v>
      </c>
    </row>
    <row r="330" spans="1:14" x14ac:dyDescent="0.2">
      <c r="A330" s="35">
        <v>2018</v>
      </c>
      <c r="B330" s="35">
        <v>5</v>
      </c>
      <c r="C330" s="35" t="s">
        <v>36</v>
      </c>
      <c r="D330" s="35" t="s">
        <v>41</v>
      </c>
      <c r="E330" s="35" t="s">
        <v>22</v>
      </c>
      <c r="F330" s="35" t="s">
        <v>116</v>
      </c>
      <c r="G330" s="35">
        <v>2591</v>
      </c>
      <c r="H330" s="35">
        <v>2239</v>
      </c>
      <c r="I330" s="35">
        <v>44</v>
      </c>
      <c r="J330" s="35">
        <v>2195</v>
      </c>
      <c r="K330" s="36">
        <v>23691.406666666699</v>
      </c>
      <c r="L330" s="36">
        <v>6841.11</v>
      </c>
      <c r="M330" s="35"/>
      <c r="N330" s="35" t="s">
        <v>275</v>
      </c>
    </row>
    <row r="331" spans="1:14" x14ac:dyDescent="0.2">
      <c r="A331" s="35">
        <v>2018</v>
      </c>
      <c r="B331" s="35">
        <v>6</v>
      </c>
      <c r="C331" s="35" t="s">
        <v>44</v>
      </c>
      <c r="D331" s="35" t="s">
        <v>41</v>
      </c>
      <c r="E331" s="35" t="s">
        <v>22</v>
      </c>
      <c r="F331" s="35" t="s">
        <v>116</v>
      </c>
      <c r="G331" s="35">
        <v>2349</v>
      </c>
      <c r="H331" s="35">
        <v>2058</v>
      </c>
      <c r="I331" s="35">
        <v>29</v>
      </c>
      <c r="J331" s="35">
        <v>2029</v>
      </c>
      <c r="K331" s="36">
        <v>21812.78</v>
      </c>
      <c r="L331" s="36">
        <v>5943.3866666666663</v>
      </c>
      <c r="M331" s="35"/>
      <c r="N331" s="35" t="s">
        <v>275</v>
      </c>
    </row>
    <row r="332" spans="1:14" x14ac:dyDescent="0.2">
      <c r="A332" s="35">
        <v>2018</v>
      </c>
      <c r="B332" s="35">
        <v>7</v>
      </c>
      <c r="C332" s="35" t="s">
        <v>24</v>
      </c>
      <c r="D332" s="35" t="s">
        <v>41</v>
      </c>
      <c r="E332" s="35" t="s">
        <v>22</v>
      </c>
      <c r="F332" s="35" t="s">
        <v>116</v>
      </c>
      <c r="G332" s="35">
        <v>2354</v>
      </c>
      <c r="H332" s="35">
        <v>2028</v>
      </c>
      <c r="I332" s="35">
        <v>24</v>
      </c>
      <c r="J332" s="35">
        <v>2004</v>
      </c>
      <c r="K332" s="36">
        <v>21553.4508333333</v>
      </c>
      <c r="L332" s="36">
        <v>6288.1824999999999</v>
      </c>
      <c r="M332" s="35"/>
      <c r="N332" s="35" t="s">
        <v>275</v>
      </c>
    </row>
    <row r="333" spans="1:14" x14ac:dyDescent="0.2">
      <c r="A333" s="35">
        <v>2018</v>
      </c>
      <c r="B333" s="35">
        <v>8</v>
      </c>
      <c r="C333" s="35" t="s">
        <v>13</v>
      </c>
      <c r="D333" s="35" t="s">
        <v>41</v>
      </c>
      <c r="E333" s="35" t="s">
        <v>22</v>
      </c>
      <c r="F333" s="35" t="s">
        <v>116</v>
      </c>
      <c r="G333" s="35">
        <v>2334</v>
      </c>
      <c r="H333" s="35">
        <v>2022</v>
      </c>
      <c r="I333" s="35">
        <v>22</v>
      </c>
      <c r="J333" s="35">
        <v>2000</v>
      </c>
      <c r="K333" s="36">
        <v>21496.9983333333</v>
      </c>
      <c r="L333" s="36">
        <v>6144.001666666667</v>
      </c>
      <c r="M333" s="35"/>
      <c r="N333" s="35" t="s">
        <v>275</v>
      </c>
    </row>
    <row r="334" spans="1:14" x14ac:dyDescent="0.2">
      <c r="A334" s="35">
        <v>2018</v>
      </c>
      <c r="B334" s="35">
        <v>9</v>
      </c>
      <c r="C334" s="35" t="s">
        <v>65</v>
      </c>
      <c r="D334" s="35" t="s">
        <v>41</v>
      </c>
      <c r="E334" s="35" t="s">
        <v>22</v>
      </c>
      <c r="F334" s="35" t="s">
        <v>116</v>
      </c>
      <c r="G334" s="35">
        <v>2200</v>
      </c>
      <c r="H334" s="35">
        <v>1910</v>
      </c>
      <c r="I334" s="35">
        <v>24</v>
      </c>
      <c r="J334" s="35">
        <v>1886</v>
      </c>
      <c r="K334" s="36">
        <v>20203.253333333301</v>
      </c>
      <c r="L334" s="36">
        <v>6102.1966666666667</v>
      </c>
      <c r="M334" s="35"/>
      <c r="N334" s="35" t="s">
        <v>275</v>
      </c>
    </row>
    <row r="335" spans="1:14" x14ac:dyDescent="0.2">
      <c r="A335" s="35">
        <v>2018</v>
      </c>
      <c r="B335" s="35">
        <v>10</v>
      </c>
      <c r="C335" s="35" t="s">
        <v>14</v>
      </c>
      <c r="D335" s="35" t="s">
        <v>41</v>
      </c>
      <c r="E335" s="35" t="s">
        <v>22</v>
      </c>
      <c r="F335" s="35" t="s">
        <v>116</v>
      </c>
      <c r="G335" s="35">
        <v>2349</v>
      </c>
      <c r="H335" s="35">
        <v>2073</v>
      </c>
      <c r="I335" s="35">
        <v>21</v>
      </c>
      <c r="J335" s="35">
        <v>2052</v>
      </c>
      <c r="K335" s="36">
        <v>21971.721666666701</v>
      </c>
      <c r="L335" s="36">
        <v>6978.2783333333336</v>
      </c>
      <c r="M335" s="35"/>
      <c r="N335" s="35" t="s">
        <v>275</v>
      </c>
    </row>
    <row r="336" spans="1:14" x14ac:dyDescent="0.2">
      <c r="A336" s="35">
        <v>2018</v>
      </c>
      <c r="B336" s="35">
        <v>11</v>
      </c>
      <c r="C336" s="35" t="s">
        <v>11</v>
      </c>
      <c r="D336" s="35" t="s">
        <v>41</v>
      </c>
      <c r="E336" s="35" t="s">
        <v>22</v>
      </c>
      <c r="F336" s="35" t="s">
        <v>116</v>
      </c>
      <c r="G336" s="35">
        <v>2132</v>
      </c>
      <c r="H336" s="35">
        <v>1914</v>
      </c>
      <c r="I336" s="35">
        <v>1</v>
      </c>
      <c r="J336" s="35">
        <v>1913</v>
      </c>
      <c r="K336" s="36">
        <v>20546.955000000002</v>
      </c>
      <c r="L336" s="36">
        <v>7902.1949999999997</v>
      </c>
      <c r="M336" s="35"/>
      <c r="N336" s="35" t="s">
        <v>275</v>
      </c>
    </row>
    <row r="337" spans="1:14" x14ac:dyDescent="0.2">
      <c r="A337" s="35">
        <v>2018</v>
      </c>
      <c r="B337" s="35">
        <v>12</v>
      </c>
      <c r="C337" s="35" t="s">
        <v>60</v>
      </c>
      <c r="D337" s="35" t="s">
        <v>41</v>
      </c>
      <c r="E337" s="35" t="s">
        <v>22</v>
      </c>
      <c r="F337" s="35" t="s">
        <v>116</v>
      </c>
      <c r="G337" s="35">
        <v>1891</v>
      </c>
      <c r="H337" s="35">
        <v>1687</v>
      </c>
      <c r="I337" s="35">
        <v>0</v>
      </c>
      <c r="J337" s="35">
        <v>1687</v>
      </c>
      <c r="K337" s="36">
        <v>17946.523333333302</v>
      </c>
      <c r="L337" s="36">
        <v>6154.46</v>
      </c>
      <c r="M337" s="35"/>
      <c r="N337" s="35" t="s">
        <v>275</v>
      </c>
    </row>
    <row r="338" spans="1:14" x14ac:dyDescent="0.2">
      <c r="A338" s="35">
        <v>2018</v>
      </c>
      <c r="B338" s="35">
        <v>1</v>
      </c>
      <c r="C338" s="35" t="s">
        <v>10</v>
      </c>
      <c r="D338" s="35" t="s">
        <v>27</v>
      </c>
      <c r="E338" s="35" t="s">
        <v>52</v>
      </c>
      <c r="F338" s="35" t="s">
        <v>116</v>
      </c>
      <c r="G338" s="35">
        <v>3233</v>
      </c>
      <c r="H338" s="35">
        <v>2794</v>
      </c>
      <c r="I338" s="35">
        <v>18</v>
      </c>
      <c r="J338" s="35">
        <v>2776</v>
      </c>
      <c r="K338" s="36">
        <v>33860.101666666698</v>
      </c>
      <c r="L338" s="36">
        <v>8994.1650000000009</v>
      </c>
      <c r="M338" s="35"/>
      <c r="N338" s="35" t="s">
        <v>276</v>
      </c>
    </row>
    <row r="339" spans="1:14" x14ac:dyDescent="0.2">
      <c r="A339" s="35">
        <v>2018</v>
      </c>
      <c r="B339" s="35">
        <v>2</v>
      </c>
      <c r="C339" s="35" t="s">
        <v>33</v>
      </c>
      <c r="D339" s="35" t="s">
        <v>27</v>
      </c>
      <c r="E339" s="35" t="s">
        <v>52</v>
      </c>
      <c r="F339" s="35" t="s">
        <v>116</v>
      </c>
      <c r="G339" s="35">
        <v>2973</v>
      </c>
      <c r="H339" s="35">
        <v>2594</v>
      </c>
      <c r="I339" s="35">
        <v>9</v>
      </c>
      <c r="J339" s="35">
        <v>2585</v>
      </c>
      <c r="K339" s="36">
        <v>31510.8691666667</v>
      </c>
      <c r="L339" s="36">
        <v>6759.8975</v>
      </c>
      <c r="M339" s="35"/>
      <c r="N339" s="35" t="s">
        <v>276</v>
      </c>
    </row>
    <row r="340" spans="1:14" x14ac:dyDescent="0.2">
      <c r="A340" s="35">
        <v>2018</v>
      </c>
      <c r="B340" s="35">
        <v>3</v>
      </c>
      <c r="C340" s="35" t="s">
        <v>79</v>
      </c>
      <c r="D340" s="35" t="s">
        <v>27</v>
      </c>
      <c r="E340" s="35" t="s">
        <v>52</v>
      </c>
      <c r="F340" s="35" t="s">
        <v>116</v>
      </c>
      <c r="G340" s="35">
        <v>3364</v>
      </c>
      <c r="H340" s="35">
        <v>2844</v>
      </c>
      <c r="I340" s="35">
        <v>38</v>
      </c>
      <c r="J340" s="35">
        <v>2806</v>
      </c>
      <c r="K340" s="36">
        <v>33474.213333333297</v>
      </c>
      <c r="L340" s="36">
        <v>7174.2533333333331</v>
      </c>
      <c r="M340" s="35"/>
      <c r="N340" s="35" t="s">
        <v>276</v>
      </c>
    </row>
    <row r="341" spans="1:14" x14ac:dyDescent="0.2">
      <c r="A341" s="35">
        <v>2018</v>
      </c>
      <c r="B341" s="35">
        <v>4</v>
      </c>
      <c r="C341" s="35" t="s">
        <v>58</v>
      </c>
      <c r="D341" s="35" t="s">
        <v>27</v>
      </c>
      <c r="E341" s="35" t="s">
        <v>52</v>
      </c>
      <c r="F341" s="35" t="s">
        <v>116</v>
      </c>
      <c r="G341" s="35">
        <v>3854</v>
      </c>
      <c r="H341" s="35">
        <v>3034</v>
      </c>
      <c r="I341" s="35">
        <v>26</v>
      </c>
      <c r="J341" s="35">
        <v>3008</v>
      </c>
      <c r="K341" s="36">
        <v>36009.734166666698</v>
      </c>
      <c r="L341" s="36">
        <v>7917.6158333333333</v>
      </c>
      <c r="M341" s="35"/>
      <c r="N341" s="35" t="s">
        <v>276</v>
      </c>
    </row>
    <row r="342" spans="1:14" x14ac:dyDescent="0.2">
      <c r="A342" s="35">
        <v>2018</v>
      </c>
      <c r="B342" s="35">
        <v>5</v>
      </c>
      <c r="C342" s="35" t="s">
        <v>36</v>
      </c>
      <c r="D342" s="35" t="s">
        <v>27</v>
      </c>
      <c r="E342" s="35" t="s">
        <v>52</v>
      </c>
      <c r="F342" s="35" t="s">
        <v>116</v>
      </c>
      <c r="G342" s="35">
        <v>4338</v>
      </c>
      <c r="H342" s="35">
        <v>3376</v>
      </c>
      <c r="I342" s="35">
        <v>23</v>
      </c>
      <c r="J342" s="35">
        <v>3353</v>
      </c>
      <c r="K342" s="36">
        <v>39977.865833333301</v>
      </c>
      <c r="L342" s="36">
        <v>8258.7175000000007</v>
      </c>
      <c r="M342" s="35"/>
      <c r="N342" s="35" t="s">
        <v>276</v>
      </c>
    </row>
    <row r="343" spans="1:14" x14ac:dyDescent="0.2">
      <c r="A343" s="35">
        <v>2018</v>
      </c>
      <c r="B343" s="35">
        <v>6</v>
      </c>
      <c r="C343" s="35" t="s">
        <v>44</v>
      </c>
      <c r="D343" s="35" t="s">
        <v>27</v>
      </c>
      <c r="E343" s="35" t="s">
        <v>52</v>
      </c>
      <c r="F343" s="35" t="s">
        <v>116</v>
      </c>
      <c r="G343" s="35">
        <v>4234</v>
      </c>
      <c r="H343" s="35">
        <v>3306</v>
      </c>
      <c r="I343" s="35">
        <v>35</v>
      </c>
      <c r="J343" s="35">
        <v>3271</v>
      </c>
      <c r="K343" s="36">
        <v>39110.284166666701</v>
      </c>
      <c r="L343" s="36">
        <v>8960.8824999999997</v>
      </c>
      <c r="M343" s="35"/>
      <c r="N343" s="35" t="s">
        <v>276</v>
      </c>
    </row>
    <row r="344" spans="1:14" x14ac:dyDescent="0.2">
      <c r="A344" s="35">
        <v>2018</v>
      </c>
      <c r="B344" s="35">
        <v>7</v>
      </c>
      <c r="C344" s="35" t="s">
        <v>24</v>
      </c>
      <c r="D344" s="35" t="s">
        <v>27</v>
      </c>
      <c r="E344" s="35" t="s">
        <v>52</v>
      </c>
      <c r="F344" s="35" t="s">
        <v>116</v>
      </c>
      <c r="G344" s="35">
        <v>4348</v>
      </c>
      <c r="H344" s="35">
        <v>3410</v>
      </c>
      <c r="I344" s="35">
        <v>10</v>
      </c>
      <c r="J344" s="35">
        <v>3400</v>
      </c>
      <c r="K344" s="36">
        <v>41124.676666666703</v>
      </c>
      <c r="L344" s="36">
        <v>7506.9566666666669</v>
      </c>
      <c r="M344" s="35"/>
      <c r="N344" s="35" t="s">
        <v>276</v>
      </c>
    </row>
    <row r="345" spans="1:14" x14ac:dyDescent="0.2">
      <c r="A345" s="35">
        <v>2018</v>
      </c>
      <c r="B345" s="35">
        <v>8</v>
      </c>
      <c r="C345" s="35" t="s">
        <v>13</v>
      </c>
      <c r="D345" s="35" t="s">
        <v>27</v>
      </c>
      <c r="E345" s="35" t="s">
        <v>52</v>
      </c>
      <c r="F345" s="35" t="s">
        <v>116</v>
      </c>
      <c r="G345" s="35">
        <v>4319</v>
      </c>
      <c r="H345" s="35">
        <v>3353</v>
      </c>
      <c r="I345" s="35">
        <v>8</v>
      </c>
      <c r="J345" s="35">
        <v>3345</v>
      </c>
      <c r="K345" s="36">
        <v>40529.114999999998</v>
      </c>
      <c r="L345" s="36">
        <v>8788.4850000000006</v>
      </c>
      <c r="M345" s="35"/>
      <c r="N345" s="35" t="s">
        <v>276</v>
      </c>
    </row>
    <row r="346" spans="1:14" x14ac:dyDescent="0.2">
      <c r="A346" s="35">
        <v>2018</v>
      </c>
      <c r="B346" s="35">
        <v>9</v>
      </c>
      <c r="C346" s="35" t="s">
        <v>65</v>
      </c>
      <c r="D346" s="35" t="s">
        <v>27</v>
      </c>
      <c r="E346" s="35" t="s">
        <v>52</v>
      </c>
      <c r="F346" s="35" t="s">
        <v>116</v>
      </c>
      <c r="G346" s="35">
        <v>4041</v>
      </c>
      <c r="H346" s="35">
        <v>3160</v>
      </c>
      <c r="I346" s="35">
        <v>3</v>
      </c>
      <c r="J346" s="35">
        <v>3157</v>
      </c>
      <c r="K346" s="36">
        <v>38420.875</v>
      </c>
      <c r="L346" s="36">
        <v>8911.6583333333328</v>
      </c>
      <c r="M346" s="35"/>
      <c r="N346" s="35" t="s">
        <v>276</v>
      </c>
    </row>
    <row r="347" spans="1:14" x14ac:dyDescent="0.2">
      <c r="A347" s="35">
        <v>2018</v>
      </c>
      <c r="B347" s="35">
        <v>10</v>
      </c>
      <c r="C347" s="35" t="s">
        <v>14</v>
      </c>
      <c r="D347" s="35" t="s">
        <v>27</v>
      </c>
      <c r="E347" s="35" t="s">
        <v>52</v>
      </c>
      <c r="F347" s="35" t="s">
        <v>116</v>
      </c>
      <c r="G347" s="35">
        <v>4041</v>
      </c>
      <c r="H347" s="35">
        <v>3230</v>
      </c>
      <c r="I347" s="35">
        <v>21</v>
      </c>
      <c r="J347" s="35">
        <v>3209</v>
      </c>
      <c r="K347" s="36">
        <v>38462.3258333333</v>
      </c>
      <c r="L347" s="36">
        <v>9123.1574999999993</v>
      </c>
      <c r="M347" s="35"/>
      <c r="N347" s="35" t="s">
        <v>276</v>
      </c>
    </row>
    <row r="348" spans="1:14" x14ac:dyDescent="0.2">
      <c r="A348" s="35">
        <v>2018</v>
      </c>
      <c r="B348" s="35">
        <v>11</v>
      </c>
      <c r="C348" s="35" t="s">
        <v>11</v>
      </c>
      <c r="D348" s="35" t="s">
        <v>27</v>
      </c>
      <c r="E348" s="35" t="s">
        <v>52</v>
      </c>
      <c r="F348" s="35" t="s">
        <v>116</v>
      </c>
      <c r="G348" s="35">
        <v>3163</v>
      </c>
      <c r="H348" s="35">
        <v>2756</v>
      </c>
      <c r="I348" s="35">
        <v>22</v>
      </c>
      <c r="J348" s="35">
        <v>2734</v>
      </c>
      <c r="K348" s="36">
        <v>32363.083333333299</v>
      </c>
      <c r="L348" s="36">
        <v>6774.8833333333332</v>
      </c>
      <c r="M348" s="35"/>
      <c r="N348" s="35" t="s">
        <v>276</v>
      </c>
    </row>
    <row r="349" spans="1:14" x14ac:dyDescent="0.2">
      <c r="A349" s="35">
        <v>2018</v>
      </c>
      <c r="B349" s="35">
        <v>12</v>
      </c>
      <c r="C349" s="35" t="s">
        <v>60</v>
      </c>
      <c r="D349" s="35" t="s">
        <v>27</v>
      </c>
      <c r="E349" s="35" t="s">
        <v>52</v>
      </c>
      <c r="F349" s="35" t="s">
        <v>116</v>
      </c>
      <c r="G349" s="35">
        <v>2942</v>
      </c>
      <c r="H349" s="35">
        <v>2560</v>
      </c>
      <c r="I349" s="35">
        <v>20</v>
      </c>
      <c r="J349" s="35">
        <v>2540</v>
      </c>
      <c r="K349" s="36">
        <v>30574.746666666699</v>
      </c>
      <c r="L349" s="36">
        <v>6784.0533333333333</v>
      </c>
      <c r="M349" s="35"/>
      <c r="N349" s="35" t="s">
        <v>276</v>
      </c>
    </row>
    <row r="350" spans="1:14" x14ac:dyDescent="0.2">
      <c r="A350" s="35">
        <v>2018</v>
      </c>
      <c r="B350" s="35">
        <v>1</v>
      </c>
      <c r="C350" s="35" t="s">
        <v>10</v>
      </c>
      <c r="D350" s="35" t="s">
        <v>31</v>
      </c>
      <c r="E350" s="35" t="s">
        <v>84</v>
      </c>
      <c r="F350" s="35" t="s">
        <v>116</v>
      </c>
      <c r="G350" s="35">
        <v>4433</v>
      </c>
      <c r="H350" s="35">
        <v>3669</v>
      </c>
      <c r="I350" s="35">
        <v>27</v>
      </c>
      <c r="J350" s="35">
        <v>3642</v>
      </c>
      <c r="K350" s="36">
        <v>43256.284166666701</v>
      </c>
      <c r="L350" s="36">
        <v>9116.3325000000004</v>
      </c>
      <c r="M350" s="35"/>
      <c r="N350" s="35" t="s">
        <v>277</v>
      </c>
    </row>
    <row r="351" spans="1:14" x14ac:dyDescent="0.2">
      <c r="A351" s="35">
        <v>2018</v>
      </c>
      <c r="B351" s="35">
        <v>2</v>
      </c>
      <c r="C351" s="35" t="s">
        <v>33</v>
      </c>
      <c r="D351" s="35" t="s">
        <v>31</v>
      </c>
      <c r="E351" s="35" t="s">
        <v>84</v>
      </c>
      <c r="F351" s="35" t="s">
        <v>116</v>
      </c>
      <c r="G351" s="35">
        <v>4206</v>
      </c>
      <c r="H351" s="35">
        <v>3530</v>
      </c>
      <c r="I351" s="35">
        <v>20</v>
      </c>
      <c r="J351" s="35">
        <v>3510</v>
      </c>
      <c r="K351" s="36">
        <v>41691.253333333298</v>
      </c>
      <c r="L351" s="36">
        <v>9442.3133333333335</v>
      </c>
      <c r="M351" s="35"/>
      <c r="N351" s="35" t="s">
        <v>277</v>
      </c>
    </row>
    <row r="352" spans="1:14" x14ac:dyDescent="0.2">
      <c r="A352" s="35">
        <v>2018</v>
      </c>
      <c r="B352" s="35">
        <v>3</v>
      </c>
      <c r="C352" s="35" t="s">
        <v>79</v>
      </c>
      <c r="D352" s="35" t="s">
        <v>31</v>
      </c>
      <c r="E352" s="35" t="s">
        <v>84</v>
      </c>
      <c r="F352" s="35" t="s">
        <v>116</v>
      </c>
      <c r="G352" s="35">
        <v>4695</v>
      </c>
      <c r="H352" s="35">
        <v>3950</v>
      </c>
      <c r="I352" s="35">
        <v>63</v>
      </c>
      <c r="J352" s="35">
        <v>3887</v>
      </c>
      <c r="K352" s="36">
        <v>44884.22</v>
      </c>
      <c r="L352" s="36">
        <v>10136.896666666667</v>
      </c>
      <c r="M352" s="35"/>
      <c r="N352" s="35" t="s">
        <v>277</v>
      </c>
    </row>
    <row r="353" spans="1:14" x14ac:dyDescent="0.2">
      <c r="A353" s="35">
        <v>2018</v>
      </c>
      <c r="B353" s="35">
        <v>4</v>
      </c>
      <c r="C353" s="35" t="s">
        <v>58</v>
      </c>
      <c r="D353" s="35" t="s">
        <v>31</v>
      </c>
      <c r="E353" s="35" t="s">
        <v>84</v>
      </c>
      <c r="F353" s="35" t="s">
        <v>116</v>
      </c>
      <c r="G353" s="35">
        <v>5573</v>
      </c>
      <c r="H353" s="35">
        <v>4476</v>
      </c>
      <c r="I353" s="35">
        <v>66</v>
      </c>
      <c r="J353" s="35">
        <v>4410</v>
      </c>
      <c r="K353" s="36">
        <v>51309.440000000002</v>
      </c>
      <c r="L353" s="36">
        <v>13316.793333333333</v>
      </c>
      <c r="M353" s="35"/>
      <c r="N353" s="35" t="s">
        <v>277</v>
      </c>
    </row>
    <row r="354" spans="1:14" x14ac:dyDescent="0.2">
      <c r="A354" s="35">
        <v>2018</v>
      </c>
      <c r="B354" s="35">
        <v>5</v>
      </c>
      <c r="C354" s="35" t="s">
        <v>36</v>
      </c>
      <c r="D354" s="35" t="s">
        <v>31</v>
      </c>
      <c r="E354" s="35" t="s">
        <v>84</v>
      </c>
      <c r="F354" s="35" t="s">
        <v>116</v>
      </c>
      <c r="G354" s="35">
        <v>5947</v>
      </c>
      <c r="H354" s="35">
        <v>4851</v>
      </c>
      <c r="I354" s="35">
        <v>98</v>
      </c>
      <c r="J354" s="35">
        <v>4753</v>
      </c>
      <c r="K354" s="36">
        <v>55332.238333333298</v>
      </c>
      <c r="L354" s="36">
        <v>13211.428333333333</v>
      </c>
      <c r="M354" s="35"/>
      <c r="N354" s="35" t="s">
        <v>277</v>
      </c>
    </row>
    <row r="355" spans="1:14" x14ac:dyDescent="0.2">
      <c r="A355" s="35">
        <v>2018</v>
      </c>
      <c r="B355" s="35">
        <v>6</v>
      </c>
      <c r="C355" s="35" t="s">
        <v>44</v>
      </c>
      <c r="D355" s="35" t="s">
        <v>31</v>
      </c>
      <c r="E355" s="35" t="s">
        <v>84</v>
      </c>
      <c r="F355" s="35" t="s">
        <v>116</v>
      </c>
      <c r="G355" s="35">
        <v>6002</v>
      </c>
      <c r="H355" s="35">
        <v>4780</v>
      </c>
      <c r="I355" s="35">
        <v>134</v>
      </c>
      <c r="J355" s="35">
        <v>4646</v>
      </c>
      <c r="K355" s="36">
        <v>53896.875833333303</v>
      </c>
      <c r="L355" s="36">
        <v>14348.990833333333</v>
      </c>
      <c r="M355" s="35"/>
      <c r="N355" s="35" t="s">
        <v>277</v>
      </c>
    </row>
    <row r="356" spans="1:14" x14ac:dyDescent="0.2">
      <c r="A356" s="35">
        <v>2018</v>
      </c>
      <c r="B356" s="35">
        <v>7</v>
      </c>
      <c r="C356" s="35" t="s">
        <v>24</v>
      </c>
      <c r="D356" s="35" t="s">
        <v>31</v>
      </c>
      <c r="E356" s="35" t="s">
        <v>84</v>
      </c>
      <c r="F356" s="35" t="s">
        <v>116</v>
      </c>
      <c r="G356" s="35">
        <v>6305</v>
      </c>
      <c r="H356" s="35">
        <v>4991</v>
      </c>
      <c r="I356" s="35">
        <v>104</v>
      </c>
      <c r="J356" s="35">
        <v>4887</v>
      </c>
      <c r="K356" s="36">
        <v>57333.496666666702</v>
      </c>
      <c r="L356" s="36">
        <v>12388.353333333333</v>
      </c>
      <c r="M356" s="35"/>
      <c r="N356" s="35" t="s">
        <v>277</v>
      </c>
    </row>
    <row r="357" spans="1:14" x14ac:dyDescent="0.2">
      <c r="A357" s="35">
        <v>2018</v>
      </c>
      <c r="B357" s="35">
        <v>8</v>
      </c>
      <c r="C357" s="35" t="s">
        <v>13</v>
      </c>
      <c r="D357" s="35" t="s">
        <v>31</v>
      </c>
      <c r="E357" s="35" t="s">
        <v>84</v>
      </c>
      <c r="F357" s="35" t="s">
        <v>116</v>
      </c>
      <c r="G357" s="35">
        <v>6304</v>
      </c>
      <c r="H357" s="35">
        <v>5034</v>
      </c>
      <c r="I357" s="35">
        <v>34</v>
      </c>
      <c r="J357" s="35">
        <v>5000</v>
      </c>
      <c r="K357" s="36">
        <v>59529.823333333297</v>
      </c>
      <c r="L357" s="36">
        <v>14824.26</v>
      </c>
      <c r="M357" s="35"/>
      <c r="N357" s="35" t="s">
        <v>277</v>
      </c>
    </row>
    <row r="358" spans="1:14" x14ac:dyDescent="0.2">
      <c r="A358" s="35">
        <v>2018</v>
      </c>
      <c r="B358" s="35">
        <v>9</v>
      </c>
      <c r="C358" s="35" t="s">
        <v>65</v>
      </c>
      <c r="D358" s="35" t="s">
        <v>31</v>
      </c>
      <c r="E358" s="35" t="s">
        <v>84</v>
      </c>
      <c r="F358" s="35" t="s">
        <v>116</v>
      </c>
      <c r="G358" s="35">
        <v>5945</v>
      </c>
      <c r="H358" s="35">
        <v>4766</v>
      </c>
      <c r="I358" s="35">
        <v>14</v>
      </c>
      <c r="J358" s="35">
        <v>4752</v>
      </c>
      <c r="K358" s="36">
        <v>57158.330833333297</v>
      </c>
      <c r="L358" s="36">
        <v>16091.5525</v>
      </c>
      <c r="M358" s="35"/>
      <c r="N358" s="35" t="s">
        <v>277</v>
      </c>
    </row>
    <row r="359" spans="1:14" x14ac:dyDescent="0.2">
      <c r="A359" s="35">
        <v>2018</v>
      </c>
      <c r="B359" s="35">
        <v>10</v>
      </c>
      <c r="C359" s="35" t="s">
        <v>14</v>
      </c>
      <c r="D359" s="35" t="s">
        <v>31</v>
      </c>
      <c r="E359" s="35" t="s">
        <v>84</v>
      </c>
      <c r="F359" s="35" t="s">
        <v>116</v>
      </c>
      <c r="G359" s="35">
        <v>6022</v>
      </c>
      <c r="H359" s="35">
        <v>4861</v>
      </c>
      <c r="I359" s="35">
        <v>51</v>
      </c>
      <c r="J359" s="35">
        <v>4810</v>
      </c>
      <c r="K359" s="36">
        <v>57336.759166666699</v>
      </c>
      <c r="L359" s="36">
        <v>16620.290833333333</v>
      </c>
      <c r="M359" s="35"/>
      <c r="N359" s="35" t="s">
        <v>277</v>
      </c>
    </row>
    <row r="360" spans="1:14" x14ac:dyDescent="0.2">
      <c r="A360" s="35">
        <v>2018</v>
      </c>
      <c r="B360" s="35">
        <v>11</v>
      </c>
      <c r="C360" s="35" t="s">
        <v>11</v>
      </c>
      <c r="D360" s="35" t="s">
        <v>31</v>
      </c>
      <c r="E360" s="35" t="s">
        <v>84</v>
      </c>
      <c r="F360" s="35" t="s">
        <v>116</v>
      </c>
      <c r="G360" s="35">
        <v>4907</v>
      </c>
      <c r="H360" s="35">
        <v>4150</v>
      </c>
      <c r="I360" s="35">
        <v>17</v>
      </c>
      <c r="J360" s="35">
        <v>4133</v>
      </c>
      <c r="K360" s="36">
        <v>48019.595833333296</v>
      </c>
      <c r="L360" s="36">
        <v>10247.7875</v>
      </c>
      <c r="M360" s="35"/>
      <c r="N360" s="35" t="s">
        <v>277</v>
      </c>
    </row>
    <row r="361" spans="1:14" x14ac:dyDescent="0.2">
      <c r="A361" s="35">
        <v>2018</v>
      </c>
      <c r="B361" s="35">
        <v>12</v>
      </c>
      <c r="C361" s="35" t="s">
        <v>60</v>
      </c>
      <c r="D361" s="35" t="s">
        <v>31</v>
      </c>
      <c r="E361" s="35" t="s">
        <v>84</v>
      </c>
      <c r="F361" s="35" t="s">
        <v>116</v>
      </c>
      <c r="G361" s="35">
        <v>4711</v>
      </c>
      <c r="H361" s="35">
        <v>3969</v>
      </c>
      <c r="I361" s="35">
        <v>6</v>
      </c>
      <c r="J361" s="35">
        <v>3963</v>
      </c>
      <c r="K361" s="36">
        <v>47120.135000000002</v>
      </c>
      <c r="L361" s="36">
        <v>10734.165000000001</v>
      </c>
      <c r="M361" s="35"/>
      <c r="N361" s="35" t="s">
        <v>277</v>
      </c>
    </row>
    <row r="362" spans="1:14" x14ac:dyDescent="0.2">
      <c r="A362" s="35">
        <v>2018</v>
      </c>
      <c r="B362" s="35">
        <v>1</v>
      </c>
      <c r="C362" s="35" t="s">
        <v>10</v>
      </c>
      <c r="D362" s="35" t="s">
        <v>38</v>
      </c>
      <c r="E362" s="35" t="s">
        <v>235</v>
      </c>
      <c r="F362" s="35" t="s">
        <v>116</v>
      </c>
      <c r="G362" s="35">
        <v>7200</v>
      </c>
      <c r="H362" s="35">
        <v>5588</v>
      </c>
      <c r="I362" s="35">
        <v>3</v>
      </c>
      <c r="J362" s="35">
        <v>5585</v>
      </c>
      <c r="K362" s="36">
        <v>71489.654999999999</v>
      </c>
      <c r="L362" s="36">
        <v>21220.345000000001</v>
      </c>
      <c r="M362" s="35"/>
      <c r="N362" s="35" t="s">
        <v>278</v>
      </c>
    </row>
    <row r="363" spans="1:14" x14ac:dyDescent="0.2">
      <c r="A363" s="35">
        <v>2018</v>
      </c>
      <c r="B363" s="35">
        <v>2</v>
      </c>
      <c r="C363" s="35" t="s">
        <v>33</v>
      </c>
      <c r="D363" s="35" t="s">
        <v>38</v>
      </c>
      <c r="E363" s="35" t="s">
        <v>235</v>
      </c>
      <c r="F363" s="35" t="s">
        <v>116</v>
      </c>
      <c r="G363" s="35">
        <v>6537</v>
      </c>
      <c r="H363" s="35">
        <v>5133</v>
      </c>
      <c r="I363" s="35">
        <v>7</v>
      </c>
      <c r="J363" s="35">
        <v>5126</v>
      </c>
      <c r="K363" s="36">
        <v>68704.397500000006</v>
      </c>
      <c r="L363" s="36">
        <v>15329.285833333333</v>
      </c>
      <c r="M363" s="35"/>
      <c r="N363" s="35" t="s">
        <v>278</v>
      </c>
    </row>
    <row r="364" spans="1:14" x14ac:dyDescent="0.2">
      <c r="A364" s="35">
        <v>2018</v>
      </c>
      <c r="B364" s="35">
        <v>3</v>
      </c>
      <c r="C364" s="35" t="s">
        <v>79</v>
      </c>
      <c r="D364" s="35" t="s">
        <v>38</v>
      </c>
      <c r="E364" s="35" t="s">
        <v>235</v>
      </c>
      <c r="F364" s="35" t="s">
        <v>116</v>
      </c>
      <c r="G364" s="35">
        <v>7564</v>
      </c>
      <c r="H364" s="35">
        <v>5852</v>
      </c>
      <c r="I364" s="35">
        <v>11</v>
      </c>
      <c r="J364" s="35">
        <v>5841</v>
      </c>
      <c r="K364" s="36">
        <v>77112.006666666697</v>
      </c>
      <c r="L364" s="36">
        <v>17953.243333333332</v>
      </c>
      <c r="M364" s="35"/>
      <c r="N364" s="35" t="s">
        <v>278</v>
      </c>
    </row>
    <row r="365" spans="1:14" x14ac:dyDescent="0.2">
      <c r="A365" s="35">
        <v>2018</v>
      </c>
      <c r="B365" s="35">
        <v>4</v>
      </c>
      <c r="C365" s="35" t="s">
        <v>58</v>
      </c>
      <c r="D365" s="35" t="s">
        <v>38</v>
      </c>
      <c r="E365" s="35" t="s">
        <v>235</v>
      </c>
      <c r="F365" s="35" t="s">
        <v>116</v>
      </c>
      <c r="G365" s="35">
        <v>8410</v>
      </c>
      <c r="H365" s="35">
        <v>6210</v>
      </c>
      <c r="I365" s="35">
        <v>3</v>
      </c>
      <c r="J365" s="35">
        <v>6207</v>
      </c>
      <c r="K365" s="36">
        <v>81574.916666666701</v>
      </c>
      <c r="L365" s="36">
        <v>21298</v>
      </c>
      <c r="M365" s="35"/>
      <c r="N365" s="35" t="s">
        <v>278</v>
      </c>
    </row>
    <row r="366" spans="1:14" x14ac:dyDescent="0.2">
      <c r="A366" s="35">
        <v>2018</v>
      </c>
      <c r="B366" s="35">
        <v>5</v>
      </c>
      <c r="C366" s="35" t="s">
        <v>36</v>
      </c>
      <c r="D366" s="35" t="s">
        <v>38</v>
      </c>
      <c r="E366" s="35" t="s">
        <v>235</v>
      </c>
      <c r="F366" s="35" t="s">
        <v>116</v>
      </c>
      <c r="G366" s="35">
        <v>9009</v>
      </c>
      <c r="H366" s="35">
        <v>6775</v>
      </c>
      <c r="I366" s="35">
        <v>22</v>
      </c>
      <c r="J366" s="35">
        <v>6753</v>
      </c>
      <c r="K366" s="36">
        <v>95198.01</v>
      </c>
      <c r="L366" s="36">
        <v>21739.206666666665</v>
      </c>
      <c r="M366" s="35"/>
      <c r="N366" s="35" t="s">
        <v>278</v>
      </c>
    </row>
    <row r="367" spans="1:14" x14ac:dyDescent="0.2">
      <c r="A367" s="35">
        <v>2018</v>
      </c>
      <c r="B367" s="35">
        <v>6</v>
      </c>
      <c r="C367" s="35" t="s">
        <v>44</v>
      </c>
      <c r="D367" s="35" t="s">
        <v>38</v>
      </c>
      <c r="E367" s="35" t="s">
        <v>235</v>
      </c>
      <c r="F367" s="35" t="s">
        <v>116</v>
      </c>
      <c r="G367" s="35">
        <v>9251</v>
      </c>
      <c r="H367" s="35">
        <v>6827</v>
      </c>
      <c r="I367" s="35">
        <v>7</v>
      </c>
      <c r="J367" s="35">
        <v>6820</v>
      </c>
      <c r="K367" s="36">
        <v>95495.8</v>
      </c>
      <c r="L367" s="36">
        <v>21668.75</v>
      </c>
      <c r="M367" s="35"/>
      <c r="N367" s="35" t="s">
        <v>278</v>
      </c>
    </row>
    <row r="368" spans="1:14" x14ac:dyDescent="0.2">
      <c r="A368" s="35">
        <v>2018</v>
      </c>
      <c r="B368" s="35">
        <v>7</v>
      </c>
      <c r="C368" s="35" t="s">
        <v>24</v>
      </c>
      <c r="D368" s="35" t="s">
        <v>38</v>
      </c>
      <c r="E368" s="35" t="s">
        <v>235</v>
      </c>
      <c r="F368" s="35" t="s">
        <v>116</v>
      </c>
      <c r="G368" s="35">
        <v>9696</v>
      </c>
      <c r="H368" s="35">
        <v>7095</v>
      </c>
      <c r="I368" s="35">
        <v>24</v>
      </c>
      <c r="J368" s="35">
        <v>7071</v>
      </c>
      <c r="K368" s="36">
        <v>95028.110833333296</v>
      </c>
      <c r="L368" s="36">
        <v>23744.389166666668</v>
      </c>
      <c r="M368" s="35"/>
      <c r="N368" s="35" t="s">
        <v>278</v>
      </c>
    </row>
    <row r="369" spans="1:14" x14ac:dyDescent="0.2">
      <c r="A369" s="35">
        <v>2018</v>
      </c>
      <c r="B369" s="35">
        <v>8</v>
      </c>
      <c r="C369" s="35" t="s">
        <v>13</v>
      </c>
      <c r="D369" s="35" t="s">
        <v>38</v>
      </c>
      <c r="E369" s="35" t="s">
        <v>235</v>
      </c>
      <c r="F369" s="35" t="s">
        <v>116</v>
      </c>
      <c r="G369" s="35">
        <v>9854</v>
      </c>
      <c r="H369" s="35">
        <v>7274</v>
      </c>
      <c r="I369" s="35">
        <v>14</v>
      </c>
      <c r="J369" s="35">
        <v>7260</v>
      </c>
      <c r="K369" s="36">
        <v>92319.39</v>
      </c>
      <c r="L369" s="36">
        <v>23322.876666666667</v>
      </c>
      <c r="M369" s="35"/>
      <c r="N369" s="35" t="s">
        <v>278</v>
      </c>
    </row>
    <row r="370" spans="1:14" x14ac:dyDescent="0.2">
      <c r="A370" s="35">
        <v>2018</v>
      </c>
      <c r="B370" s="35">
        <v>9</v>
      </c>
      <c r="C370" s="35" t="s">
        <v>65</v>
      </c>
      <c r="D370" s="35" t="s">
        <v>38</v>
      </c>
      <c r="E370" s="35" t="s">
        <v>235</v>
      </c>
      <c r="F370" s="35" t="s">
        <v>116</v>
      </c>
      <c r="G370" s="35">
        <v>9425</v>
      </c>
      <c r="H370" s="35">
        <v>7049</v>
      </c>
      <c r="I370" s="35">
        <v>2</v>
      </c>
      <c r="J370" s="35">
        <v>7047</v>
      </c>
      <c r="K370" s="36">
        <v>92127.65</v>
      </c>
      <c r="L370" s="36">
        <v>21865.9</v>
      </c>
      <c r="M370" s="35"/>
      <c r="N370" s="35" t="s">
        <v>278</v>
      </c>
    </row>
    <row r="371" spans="1:14" x14ac:dyDescent="0.2">
      <c r="A371" s="35">
        <v>2018</v>
      </c>
      <c r="B371" s="35">
        <v>10</v>
      </c>
      <c r="C371" s="35" t="s">
        <v>14</v>
      </c>
      <c r="D371" s="35" t="s">
        <v>38</v>
      </c>
      <c r="E371" s="35" t="s">
        <v>235</v>
      </c>
      <c r="F371" s="35" t="s">
        <v>116</v>
      </c>
      <c r="G371" s="35">
        <v>9104</v>
      </c>
      <c r="H371" s="35">
        <v>6882</v>
      </c>
      <c r="I371" s="35">
        <v>11</v>
      </c>
      <c r="J371" s="35">
        <v>6871</v>
      </c>
      <c r="K371" s="36">
        <v>91759.433333333305</v>
      </c>
      <c r="L371" s="36">
        <v>24619.05</v>
      </c>
      <c r="M371" s="35"/>
      <c r="N371" s="35" t="s">
        <v>278</v>
      </c>
    </row>
    <row r="372" spans="1:14" x14ac:dyDescent="0.2">
      <c r="A372" s="35">
        <v>2018</v>
      </c>
      <c r="B372" s="35">
        <v>11</v>
      </c>
      <c r="C372" s="35" t="s">
        <v>11</v>
      </c>
      <c r="D372" s="35" t="s">
        <v>38</v>
      </c>
      <c r="E372" s="35" t="s">
        <v>235</v>
      </c>
      <c r="F372" s="35" t="s">
        <v>116</v>
      </c>
      <c r="G372" s="35">
        <v>7297</v>
      </c>
      <c r="H372" s="35">
        <v>5733</v>
      </c>
      <c r="I372" s="35">
        <v>12</v>
      </c>
      <c r="J372" s="35">
        <v>5721</v>
      </c>
      <c r="K372" s="36">
        <v>74500.666666666701</v>
      </c>
      <c r="L372" s="36">
        <v>16563.833333333332</v>
      </c>
      <c r="M372" s="35"/>
      <c r="N372" s="35" t="s">
        <v>278</v>
      </c>
    </row>
    <row r="373" spans="1:14" x14ac:dyDescent="0.2">
      <c r="A373" s="35">
        <v>2018</v>
      </c>
      <c r="B373" s="35">
        <v>12</v>
      </c>
      <c r="C373" s="35" t="s">
        <v>60</v>
      </c>
      <c r="D373" s="35" t="s">
        <v>38</v>
      </c>
      <c r="E373" s="35" t="s">
        <v>235</v>
      </c>
      <c r="F373" s="35" t="s">
        <v>116</v>
      </c>
      <c r="G373" s="35">
        <v>7381</v>
      </c>
      <c r="H373" s="35">
        <v>5841</v>
      </c>
      <c r="I373" s="35">
        <v>5</v>
      </c>
      <c r="J373" s="35">
        <v>5836</v>
      </c>
      <c r="K373" s="36">
        <v>72992.350000000006</v>
      </c>
      <c r="L373" s="36">
        <v>15997.766666666666</v>
      </c>
      <c r="M373" s="35"/>
      <c r="N373" s="35" t="s">
        <v>278</v>
      </c>
    </row>
    <row r="374" spans="1:14" x14ac:dyDescent="0.2">
      <c r="A374" s="35">
        <v>2018</v>
      </c>
      <c r="B374" s="35">
        <v>1</v>
      </c>
      <c r="C374" s="35" t="s">
        <v>10</v>
      </c>
      <c r="D374" s="35" t="s">
        <v>89</v>
      </c>
      <c r="E374" s="35" t="s">
        <v>236</v>
      </c>
      <c r="F374" s="35" t="s">
        <v>112</v>
      </c>
      <c r="G374" s="35">
        <v>19183</v>
      </c>
      <c r="H374" s="35">
        <v>16658</v>
      </c>
      <c r="I374" s="35">
        <v>51</v>
      </c>
      <c r="J374" s="35">
        <v>16607</v>
      </c>
      <c r="K374" s="36">
        <v>200851.655</v>
      </c>
      <c r="L374" s="36">
        <v>55673.428333333337</v>
      </c>
      <c r="M374" s="35"/>
      <c r="N374" s="35" t="s">
        <v>279</v>
      </c>
    </row>
    <row r="375" spans="1:14" x14ac:dyDescent="0.2">
      <c r="A375" s="35">
        <v>2018</v>
      </c>
      <c r="B375" s="35">
        <v>2</v>
      </c>
      <c r="C375" s="35" t="s">
        <v>33</v>
      </c>
      <c r="D375" s="35" t="s">
        <v>89</v>
      </c>
      <c r="E375" s="35" t="s">
        <v>236</v>
      </c>
      <c r="F375" s="35" t="s">
        <v>112</v>
      </c>
      <c r="G375" s="35">
        <v>18201</v>
      </c>
      <c r="H375" s="35">
        <v>15842</v>
      </c>
      <c r="I375" s="35">
        <v>108</v>
      </c>
      <c r="J375" s="35">
        <v>15734</v>
      </c>
      <c r="K375" s="36">
        <v>186305.27166666699</v>
      </c>
      <c r="L375" s="36">
        <v>46655.228333333333</v>
      </c>
      <c r="M375" s="35"/>
      <c r="N375" s="35" t="s">
        <v>279</v>
      </c>
    </row>
    <row r="376" spans="1:14" x14ac:dyDescent="0.2">
      <c r="A376" s="35">
        <v>2018</v>
      </c>
      <c r="B376" s="35">
        <v>3</v>
      </c>
      <c r="C376" s="35" t="s">
        <v>79</v>
      </c>
      <c r="D376" s="35" t="s">
        <v>89</v>
      </c>
      <c r="E376" s="35" t="s">
        <v>236</v>
      </c>
      <c r="F376" s="35" t="s">
        <v>112</v>
      </c>
      <c r="G376" s="35">
        <v>20815</v>
      </c>
      <c r="H376" s="35">
        <v>18120</v>
      </c>
      <c r="I376" s="35">
        <v>121</v>
      </c>
      <c r="J376" s="35">
        <v>17999</v>
      </c>
      <c r="K376" s="36">
        <v>215818.54916666701</v>
      </c>
      <c r="L376" s="36">
        <v>54261.500833333332</v>
      </c>
      <c r="M376" s="35"/>
      <c r="N376" s="35" t="s">
        <v>279</v>
      </c>
    </row>
    <row r="377" spans="1:14" x14ac:dyDescent="0.2">
      <c r="A377" s="35">
        <v>2018</v>
      </c>
      <c r="B377" s="35">
        <v>4</v>
      </c>
      <c r="C377" s="35" t="s">
        <v>58</v>
      </c>
      <c r="D377" s="35" t="s">
        <v>89</v>
      </c>
      <c r="E377" s="35" t="s">
        <v>236</v>
      </c>
      <c r="F377" s="35" t="s">
        <v>112</v>
      </c>
      <c r="G377" s="35">
        <v>21678</v>
      </c>
      <c r="H377" s="35">
        <v>18081</v>
      </c>
      <c r="I377" s="35">
        <v>44</v>
      </c>
      <c r="J377" s="35">
        <v>18037</v>
      </c>
      <c r="K377" s="36">
        <v>216667.95166666701</v>
      </c>
      <c r="L377" s="36">
        <v>50610.581666666665</v>
      </c>
      <c r="M377" s="35"/>
      <c r="N377" s="35" t="s">
        <v>279</v>
      </c>
    </row>
    <row r="378" spans="1:14" x14ac:dyDescent="0.2">
      <c r="A378" s="35">
        <v>2018</v>
      </c>
      <c r="B378" s="35">
        <v>5</v>
      </c>
      <c r="C378" s="35" t="s">
        <v>36</v>
      </c>
      <c r="D378" s="35" t="s">
        <v>89</v>
      </c>
      <c r="E378" s="35" t="s">
        <v>236</v>
      </c>
      <c r="F378" s="35" t="s">
        <v>112</v>
      </c>
      <c r="G378" s="35">
        <v>23195</v>
      </c>
      <c r="H378" s="35">
        <v>19651</v>
      </c>
      <c r="I378" s="35">
        <v>201</v>
      </c>
      <c r="J378" s="35">
        <v>19450</v>
      </c>
      <c r="K378" s="36">
        <v>225664.36166666701</v>
      </c>
      <c r="L378" s="36">
        <v>48517.53833333333</v>
      </c>
      <c r="M378" s="35"/>
      <c r="N378" s="35" t="s">
        <v>279</v>
      </c>
    </row>
    <row r="379" spans="1:14" x14ac:dyDescent="0.2">
      <c r="A379" s="35">
        <v>2018</v>
      </c>
      <c r="B379" s="35">
        <v>6</v>
      </c>
      <c r="C379" s="35" t="s">
        <v>44</v>
      </c>
      <c r="D379" s="35" t="s">
        <v>89</v>
      </c>
      <c r="E379" s="35" t="s">
        <v>236</v>
      </c>
      <c r="F379" s="35" t="s">
        <v>112</v>
      </c>
      <c r="G379" s="35">
        <v>22614</v>
      </c>
      <c r="H379" s="35">
        <v>19188</v>
      </c>
      <c r="I379" s="35">
        <v>181</v>
      </c>
      <c r="J379" s="35">
        <v>19007</v>
      </c>
      <c r="K379" s="36">
        <v>224418.5975</v>
      </c>
      <c r="L379" s="36">
        <v>54469.452499999999</v>
      </c>
      <c r="M379" s="35"/>
      <c r="N379" s="35" t="s">
        <v>279</v>
      </c>
    </row>
    <row r="380" spans="1:14" x14ac:dyDescent="0.2">
      <c r="A380" s="35">
        <v>2018</v>
      </c>
      <c r="B380" s="35">
        <v>7</v>
      </c>
      <c r="C380" s="35" t="s">
        <v>24</v>
      </c>
      <c r="D380" s="35" t="s">
        <v>89</v>
      </c>
      <c r="E380" s="35" t="s">
        <v>236</v>
      </c>
      <c r="F380" s="35" t="s">
        <v>112</v>
      </c>
      <c r="G380" s="35">
        <v>23632</v>
      </c>
      <c r="H380" s="35">
        <v>19916</v>
      </c>
      <c r="I380" s="35">
        <v>209</v>
      </c>
      <c r="J380" s="35">
        <v>19707</v>
      </c>
      <c r="K380" s="36">
        <v>228468.62833333301</v>
      </c>
      <c r="L380" s="36">
        <v>44243.955000000002</v>
      </c>
      <c r="M380" s="35"/>
      <c r="N380" s="35" t="s">
        <v>279</v>
      </c>
    </row>
    <row r="381" spans="1:14" x14ac:dyDescent="0.2">
      <c r="A381" s="35">
        <v>2018</v>
      </c>
      <c r="B381" s="35">
        <v>8</v>
      </c>
      <c r="C381" s="35" t="s">
        <v>13</v>
      </c>
      <c r="D381" s="35" t="s">
        <v>89</v>
      </c>
      <c r="E381" s="35" t="s">
        <v>236</v>
      </c>
      <c r="F381" s="35" t="s">
        <v>112</v>
      </c>
      <c r="G381" s="35">
        <v>23545</v>
      </c>
      <c r="H381" s="35">
        <v>19882</v>
      </c>
      <c r="I381" s="35">
        <v>61</v>
      </c>
      <c r="J381" s="35">
        <v>19821</v>
      </c>
      <c r="K381" s="36">
        <v>234502.70333333299</v>
      </c>
      <c r="L381" s="36">
        <v>47110.546666666669</v>
      </c>
      <c r="M381" s="35"/>
      <c r="N381" s="35" t="s">
        <v>279</v>
      </c>
    </row>
    <row r="382" spans="1:14" x14ac:dyDescent="0.2">
      <c r="A382" s="35">
        <v>2018</v>
      </c>
      <c r="B382" s="35">
        <v>9</v>
      </c>
      <c r="C382" s="35" t="s">
        <v>65</v>
      </c>
      <c r="D382" s="35" t="s">
        <v>89</v>
      </c>
      <c r="E382" s="35" t="s">
        <v>236</v>
      </c>
      <c r="F382" s="35" t="s">
        <v>112</v>
      </c>
      <c r="G382" s="35">
        <v>22890</v>
      </c>
      <c r="H382" s="35">
        <v>19428</v>
      </c>
      <c r="I382" s="35">
        <v>89</v>
      </c>
      <c r="J382" s="35">
        <v>19339</v>
      </c>
      <c r="K382" s="36">
        <v>231369.1825</v>
      </c>
      <c r="L382" s="36">
        <v>61657.85083333333</v>
      </c>
      <c r="M382" s="35"/>
      <c r="N382" s="35" t="s">
        <v>279</v>
      </c>
    </row>
    <row r="383" spans="1:14" x14ac:dyDescent="0.2">
      <c r="A383" s="35">
        <v>2018</v>
      </c>
      <c r="B383" s="35">
        <v>10</v>
      </c>
      <c r="C383" s="35" t="s">
        <v>14</v>
      </c>
      <c r="D383" s="35" t="s">
        <v>89</v>
      </c>
      <c r="E383" s="35" t="s">
        <v>236</v>
      </c>
      <c r="F383" s="35" t="s">
        <v>112</v>
      </c>
      <c r="G383" s="35">
        <v>23344</v>
      </c>
      <c r="H383" s="35">
        <v>19933</v>
      </c>
      <c r="I383" s="35">
        <v>65</v>
      </c>
      <c r="J383" s="35">
        <v>19868</v>
      </c>
      <c r="K383" s="36">
        <v>237618.91083333301</v>
      </c>
      <c r="L383" s="36">
        <v>60228.622499999998</v>
      </c>
      <c r="M383" s="35"/>
      <c r="N383" s="35" t="s">
        <v>279</v>
      </c>
    </row>
    <row r="384" spans="1:14" x14ac:dyDescent="0.2">
      <c r="A384" s="35">
        <v>2018</v>
      </c>
      <c r="B384" s="35">
        <v>11</v>
      </c>
      <c r="C384" s="35" t="s">
        <v>11</v>
      </c>
      <c r="D384" s="35" t="s">
        <v>89</v>
      </c>
      <c r="E384" s="35" t="s">
        <v>236</v>
      </c>
      <c r="F384" s="35" t="s">
        <v>112</v>
      </c>
      <c r="G384" s="35">
        <v>19941</v>
      </c>
      <c r="H384" s="35">
        <v>17413</v>
      </c>
      <c r="I384" s="35">
        <v>42</v>
      </c>
      <c r="J384" s="35">
        <v>17371</v>
      </c>
      <c r="K384" s="36">
        <v>208912.37</v>
      </c>
      <c r="L384" s="36">
        <v>56437.963333333333</v>
      </c>
      <c r="M384" s="35"/>
      <c r="N384" s="35" t="s">
        <v>279</v>
      </c>
    </row>
    <row r="385" spans="1:14" x14ac:dyDescent="0.2">
      <c r="A385" s="35">
        <v>2018</v>
      </c>
      <c r="B385" s="35">
        <v>12</v>
      </c>
      <c r="C385" s="35" t="s">
        <v>60</v>
      </c>
      <c r="D385" s="35" t="s">
        <v>89</v>
      </c>
      <c r="E385" s="35" t="s">
        <v>236</v>
      </c>
      <c r="F385" s="35" t="s">
        <v>112</v>
      </c>
      <c r="G385" s="35">
        <v>19750</v>
      </c>
      <c r="H385" s="35">
        <v>17175</v>
      </c>
      <c r="I385" s="35">
        <v>66</v>
      </c>
      <c r="J385" s="35">
        <v>17109</v>
      </c>
      <c r="K385" s="36">
        <v>206011.26500000001</v>
      </c>
      <c r="L385" s="36">
        <v>50480.201666666668</v>
      </c>
      <c r="M385" s="35"/>
      <c r="N385" s="35" t="s">
        <v>279</v>
      </c>
    </row>
    <row r="386" spans="1:14" x14ac:dyDescent="0.2">
      <c r="A386" s="35">
        <v>2018</v>
      </c>
      <c r="B386" s="35">
        <v>1</v>
      </c>
      <c r="C386" s="35" t="s">
        <v>10</v>
      </c>
      <c r="D386" s="35" t="s">
        <v>206</v>
      </c>
      <c r="E386" s="35" t="s">
        <v>207</v>
      </c>
      <c r="F386" s="35" t="s">
        <v>125</v>
      </c>
      <c r="G386" s="35">
        <v>1228</v>
      </c>
      <c r="H386" s="35">
        <v>563</v>
      </c>
      <c r="I386" s="35">
        <v>62</v>
      </c>
      <c r="J386" s="35">
        <v>501</v>
      </c>
      <c r="K386" s="36">
        <v>5179.75</v>
      </c>
      <c r="L386" s="36">
        <v>1426.7666666666667</v>
      </c>
      <c r="M386" s="35"/>
      <c r="N386" s="35" t="s">
        <v>280</v>
      </c>
    </row>
    <row r="387" spans="1:14" x14ac:dyDescent="0.2">
      <c r="A387" s="35">
        <v>2018</v>
      </c>
      <c r="B387" s="35">
        <v>2</v>
      </c>
      <c r="C387" s="35" t="s">
        <v>33</v>
      </c>
      <c r="D387" s="35" t="s">
        <v>206</v>
      </c>
      <c r="E387" s="35" t="s">
        <v>207</v>
      </c>
      <c r="F387" s="35" t="s">
        <v>125</v>
      </c>
      <c r="G387" s="35">
        <v>1583</v>
      </c>
      <c r="H387" s="35">
        <v>541</v>
      </c>
      <c r="I387" s="35">
        <v>38</v>
      </c>
      <c r="J387" s="35">
        <v>503</v>
      </c>
      <c r="K387" s="36">
        <v>5221.8483333333297</v>
      </c>
      <c r="L387" s="36">
        <v>1052.2683333333334</v>
      </c>
      <c r="M387" s="35"/>
      <c r="N387" s="35" t="s">
        <v>280</v>
      </c>
    </row>
    <row r="388" spans="1:14" x14ac:dyDescent="0.2">
      <c r="A388" s="35">
        <v>2018</v>
      </c>
      <c r="B388" s="35">
        <v>3</v>
      </c>
      <c r="C388" s="35" t="s">
        <v>79</v>
      </c>
      <c r="D388" s="35" t="s">
        <v>206</v>
      </c>
      <c r="E388" s="35" t="s">
        <v>207</v>
      </c>
      <c r="F388" s="35" t="s">
        <v>125</v>
      </c>
      <c r="G388" s="35">
        <v>1429</v>
      </c>
      <c r="H388" s="35">
        <v>580</v>
      </c>
      <c r="I388" s="35">
        <v>58</v>
      </c>
      <c r="J388" s="35">
        <v>522</v>
      </c>
      <c r="K388" s="36">
        <v>5495.4966666666696</v>
      </c>
      <c r="L388" s="36">
        <v>1353.7533333333333</v>
      </c>
      <c r="M388" s="35"/>
      <c r="N388" s="35" t="s">
        <v>280</v>
      </c>
    </row>
    <row r="389" spans="1:14" x14ac:dyDescent="0.2">
      <c r="A389" s="35">
        <v>2018</v>
      </c>
      <c r="B389" s="35">
        <v>4</v>
      </c>
      <c r="C389" s="35" t="s">
        <v>58</v>
      </c>
      <c r="D389" s="35" t="s">
        <v>206</v>
      </c>
      <c r="E389" s="35" t="s">
        <v>207</v>
      </c>
      <c r="F389" s="35" t="s">
        <v>125</v>
      </c>
      <c r="G389" s="35">
        <v>1584</v>
      </c>
      <c r="H389" s="35">
        <v>604</v>
      </c>
      <c r="I389" s="35">
        <v>463</v>
      </c>
      <c r="J389" s="35">
        <v>141</v>
      </c>
      <c r="K389" s="36">
        <v>1543.9058333333301</v>
      </c>
      <c r="L389" s="36">
        <v>358.11083333333335</v>
      </c>
      <c r="M389" s="35"/>
      <c r="N389" s="35" t="s">
        <v>280</v>
      </c>
    </row>
    <row r="390" spans="1:14" x14ac:dyDescent="0.2">
      <c r="A390" s="35">
        <v>2018</v>
      </c>
      <c r="B390" s="35">
        <v>5</v>
      </c>
      <c r="C390" s="35" t="s">
        <v>36</v>
      </c>
      <c r="D390" s="35" t="s">
        <v>206</v>
      </c>
      <c r="E390" s="35" t="s">
        <v>207</v>
      </c>
      <c r="F390" s="35" t="s">
        <v>125</v>
      </c>
      <c r="G390" s="35">
        <v>2248</v>
      </c>
      <c r="H390" s="35">
        <v>743</v>
      </c>
      <c r="I390" s="35">
        <v>440</v>
      </c>
      <c r="J390" s="35">
        <v>303</v>
      </c>
      <c r="K390" s="36">
        <v>3386.2775000000001</v>
      </c>
      <c r="L390" s="36">
        <v>659.90583333333336</v>
      </c>
      <c r="M390" s="35"/>
      <c r="N390" s="35" t="s">
        <v>280</v>
      </c>
    </row>
    <row r="391" spans="1:14" x14ac:dyDescent="0.2">
      <c r="A391" s="35">
        <v>2018</v>
      </c>
      <c r="B391" s="35">
        <v>6</v>
      </c>
      <c r="C391" s="35" t="s">
        <v>44</v>
      </c>
      <c r="D391" s="35" t="s">
        <v>206</v>
      </c>
      <c r="E391" s="35" t="s">
        <v>207</v>
      </c>
      <c r="F391" s="35" t="s">
        <v>125</v>
      </c>
      <c r="G391" s="35">
        <v>2521</v>
      </c>
      <c r="H391" s="35">
        <v>860</v>
      </c>
      <c r="I391" s="35">
        <v>215</v>
      </c>
      <c r="J391" s="35">
        <v>645</v>
      </c>
      <c r="K391" s="36">
        <v>6512.45</v>
      </c>
      <c r="L391" s="36">
        <v>1403.5666666666666</v>
      </c>
      <c r="M391" s="35"/>
      <c r="N391" s="35" t="s">
        <v>280</v>
      </c>
    </row>
    <row r="392" spans="1:14" x14ac:dyDescent="0.2">
      <c r="A392" s="35">
        <v>2018</v>
      </c>
      <c r="B392" s="35">
        <v>7</v>
      </c>
      <c r="C392" s="35" t="s">
        <v>24</v>
      </c>
      <c r="D392" s="35" t="s">
        <v>206</v>
      </c>
      <c r="E392" s="35" t="s">
        <v>207</v>
      </c>
      <c r="F392" s="35" t="s">
        <v>125</v>
      </c>
      <c r="G392" s="35">
        <v>2199</v>
      </c>
      <c r="H392" s="35">
        <v>859</v>
      </c>
      <c r="I392" s="35">
        <v>224</v>
      </c>
      <c r="J392" s="35">
        <v>635</v>
      </c>
      <c r="K392" s="36">
        <v>6274.4266666666699</v>
      </c>
      <c r="L392" s="36">
        <v>1458.1733333333334</v>
      </c>
      <c r="M392" s="35"/>
      <c r="N392" s="35" t="s">
        <v>280</v>
      </c>
    </row>
    <row r="393" spans="1:14" x14ac:dyDescent="0.2">
      <c r="A393" s="35">
        <v>2018</v>
      </c>
      <c r="B393" s="35">
        <v>8</v>
      </c>
      <c r="C393" s="35" t="s">
        <v>13</v>
      </c>
      <c r="D393" s="35" t="s">
        <v>206</v>
      </c>
      <c r="E393" s="35" t="s">
        <v>207</v>
      </c>
      <c r="F393" s="35" t="s">
        <v>125</v>
      </c>
      <c r="G393" s="35">
        <v>2073</v>
      </c>
      <c r="H393" s="35">
        <v>869</v>
      </c>
      <c r="I393" s="35">
        <v>126</v>
      </c>
      <c r="J393" s="35">
        <v>743</v>
      </c>
      <c r="K393" s="36">
        <v>7358.4758333333302</v>
      </c>
      <c r="L393" s="36">
        <v>2100.4575</v>
      </c>
      <c r="M393" s="35"/>
      <c r="N393" s="35" t="s">
        <v>280</v>
      </c>
    </row>
    <row r="394" spans="1:14" x14ac:dyDescent="0.2">
      <c r="A394" s="35">
        <v>2018</v>
      </c>
      <c r="B394" s="35">
        <v>9</v>
      </c>
      <c r="C394" s="35" t="s">
        <v>65</v>
      </c>
      <c r="D394" s="35" t="s">
        <v>206</v>
      </c>
      <c r="E394" s="35" t="s">
        <v>207</v>
      </c>
      <c r="F394" s="35" t="s">
        <v>125</v>
      </c>
      <c r="G394" s="35">
        <v>1901</v>
      </c>
      <c r="H394" s="35">
        <v>795</v>
      </c>
      <c r="I394" s="35">
        <v>150</v>
      </c>
      <c r="J394" s="35">
        <v>645</v>
      </c>
      <c r="K394" s="36">
        <v>6334.1</v>
      </c>
      <c r="L394" s="36">
        <v>1839.7</v>
      </c>
      <c r="M394" s="35"/>
      <c r="N394" s="35" t="s">
        <v>280</v>
      </c>
    </row>
    <row r="395" spans="1:14" x14ac:dyDescent="0.2">
      <c r="A395" s="35">
        <v>2018</v>
      </c>
      <c r="B395" s="35">
        <v>10</v>
      </c>
      <c r="C395" s="35" t="s">
        <v>14</v>
      </c>
      <c r="D395" s="35" t="s">
        <v>206</v>
      </c>
      <c r="E395" s="35" t="s">
        <v>207</v>
      </c>
      <c r="F395" s="35" t="s">
        <v>125</v>
      </c>
      <c r="G395" s="35">
        <v>1875</v>
      </c>
      <c r="H395" s="35">
        <v>699</v>
      </c>
      <c r="I395" s="35">
        <v>118</v>
      </c>
      <c r="J395" s="35">
        <v>581</v>
      </c>
      <c r="K395" s="36">
        <v>5820.0433333333303</v>
      </c>
      <c r="L395" s="36">
        <v>1471.3566666666666</v>
      </c>
      <c r="M395" s="35"/>
      <c r="N395" s="35" t="s">
        <v>280</v>
      </c>
    </row>
    <row r="396" spans="1:14" x14ac:dyDescent="0.2">
      <c r="A396" s="35">
        <v>2018</v>
      </c>
      <c r="B396" s="35">
        <v>11</v>
      </c>
      <c r="C396" s="35" t="s">
        <v>11</v>
      </c>
      <c r="D396" s="35" t="s">
        <v>206</v>
      </c>
      <c r="E396" s="35" t="s">
        <v>207</v>
      </c>
      <c r="F396" s="35" t="s">
        <v>125</v>
      </c>
      <c r="G396" s="35">
        <v>1267</v>
      </c>
      <c r="H396" s="35">
        <v>645</v>
      </c>
      <c r="I396" s="35">
        <v>71</v>
      </c>
      <c r="J396" s="35">
        <v>574</v>
      </c>
      <c r="K396" s="36">
        <v>6093.3858333333301</v>
      </c>
      <c r="L396" s="36">
        <v>1549.4141666666667</v>
      </c>
      <c r="M396" s="35"/>
      <c r="N396" s="35" t="s">
        <v>280</v>
      </c>
    </row>
    <row r="397" spans="1:14" x14ac:dyDescent="0.2">
      <c r="A397" s="35">
        <v>2018</v>
      </c>
      <c r="B397" s="35">
        <v>12</v>
      </c>
      <c r="C397" s="35" t="s">
        <v>60</v>
      </c>
      <c r="D397" s="35" t="s">
        <v>206</v>
      </c>
      <c r="E397" s="35" t="s">
        <v>207</v>
      </c>
      <c r="F397" s="35" t="s">
        <v>125</v>
      </c>
      <c r="G397" s="35">
        <v>1252</v>
      </c>
      <c r="H397" s="35">
        <v>644</v>
      </c>
      <c r="I397" s="35">
        <v>87</v>
      </c>
      <c r="J397" s="35">
        <v>557</v>
      </c>
      <c r="K397" s="36">
        <v>5996.82416666667</v>
      </c>
      <c r="L397" s="36">
        <v>1960.6091666666666</v>
      </c>
      <c r="M397" s="35"/>
      <c r="N397" s="35" t="s">
        <v>280</v>
      </c>
    </row>
    <row r="398" spans="1:14" x14ac:dyDescent="0.2">
      <c r="A398" s="35">
        <v>2018</v>
      </c>
      <c r="B398" s="35">
        <v>1</v>
      </c>
      <c r="C398" s="35" t="s">
        <v>10</v>
      </c>
      <c r="D398" s="35" t="s">
        <v>87</v>
      </c>
      <c r="E398" s="35" t="s">
        <v>81</v>
      </c>
      <c r="F398" s="35" t="s">
        <v>125</v>
      </c>
      <c r="G398" s="35">
        <v>8284</v>
      </c>
      <c r="H398" s="35">
        <v>6822</v>
      </c>
      <c r="I398" s="35">
        <v>189</v>
      </c>
      <c r="J398" s="35">
        <v>6633</v>
      </c>
      <c r="K398" s="36">
        <v>75627.350000000006</v>
      </c>
      <c r="L398" s="36">
        <v>29270.383333333335</v>
      </c>
      <c r="M398" s="35"/>
      <c r="N398" s="35" t="s">
        <v>281</v>
      </c>
    </row>
    <row r="399" spans="1:14" x14ac:dyDescent="0.2">
      <c r="A399" s="35">
        <v>2018</v>
      </c>
      <c r="B399" s="35">
        <v>2</v>
      </c>
      <c r="C399" s="35" t="s">
        <v>33</v>
      </c>
      <c r="D399" s="35" t="s">
        <v>87</v>
      </c>
      <c r="E399" s="35" t="s">
        <v>81</v>
      </c>
      <c r="F399" s="35" t="s">
        <v>125</v>
      </c>
      <c r="G399" s="35">
        <v>7469</v>
      </c>
      <c r="H399" s="35">
        <v>6221</v>
      </c>
      <c r="I399" s="35">
        <v>315</v>
      </c>
      <c r="J399" s="35">
        <v>5906</v>
      </c>
      <c r="K399" s="36">
        <v>67738.079166666706</v>
      </c>
      <c r="L399" s="36">
        <v>19574.870833333334</v>
      </c>
      <c r="M399" s="35"/>
      <c r="N399" s="35" t="s">
        <v>281</v>
      </c>
    </row>
    <row r="400" spans="1:14" x14ac:dyDescent="0.2">
      <c r="A400" s="35">
        <v>2018</v>
      </c>
      <c r="B400" s="35">
        <v>3</v>
      </c>
      <c r="C400" s="35" t="s">
        <v>79</v>
      </c>
      <c r="D400" s="35" t="s">
        <v>87</v>
      </c>
      <c r="E400" s="35" t="s">
        <v>81</v>
      </c>
      <c r="F400" s="35" t="s">
        <v>125</v>
      </c>
      <c r="G400" s="35">
        <v>8557</v>
      </c>
      <c r="H400" s="35">
        <v>6923</v>
      </c>
      <c r="I400" s="35">
        <v>98</v>
      </c>
      <c r="J400" s="35">
        <v>6825</v>
      </c>
      <c r="K400" s="36">
        <v>81533.788333333301</v>
      </c>
      <c r="L400" s="36">
        <v>31251.711666666666</v>
      </c>
      <c r="M400" s="35"/>
      <c r="N400" s="35" t="s">
        <v>281</v>
      </c>
    </row>
    <row r="401" spans="1:14" x14ac:dyDescent="0.2">
      <c r="A401" s="35">
        <v>2018</v>
      </c>
      <c r="B401" s="35">
        <v>4</v>
      </c>
      <c r="C401" s="35" t="s">
        <v>58</v>
      </c>
      <c r="D401" s="35" t="s">
        <v>87</v>
      </c>
      <c r="E401" s="35" t="s">
        <v>81</v>
      </c>
      <c r="F401" s="35" t="s">
        <v>125</v>
      </c>
      <c r="G401" s="35">
        <v>9774</v>
      </c>
      <c r="H401" s="35">
        <v>7471</v>
      </c>
      <c r="I401" s="35">
        <v>108</v>
      </c>
      <c r="J401" s="35">
        <v>7363</v>
      </c>
      <c r="K401" s="36">
        <v>90455.7558333333</v>
      </c>
      <c r="L401" s="36">
        <v>39473.310833333337</v>
      </c>
      <c r="M401" s="35"/>
      <c r="N401" s="35" t="s">
        <v>281</v>
      </c>
    </row>
    <row r="402" spans="1:14" x14ac:dyDescent="0.2">
      <c r="A402" s="35">
        <v>2018</v>
      </c>
      <c r="B402" s="35">
        <v>5</v>
      </c>
      <c r="C402" s="35" t="s">
        <v>36</v>
      </c>
      <c r="D402" s="35" t="s">
        <v>87</v>
      </c>
      <c r="E402" s="35" t="s">
        <v>81</v>
      </c>
      <c r="F402" s="35" t="s">
        <v>125</v>
      </c>
      <c r="G402" s="35">
        <v>10718</v>
      </c>
      <c r="H402" s="35">
        <v>8273</v>
      </c>
      <c r="I402" s="35">
        <v>95</v>
      </c>
      <c r="J402" s="35">
        <v>8178</v>
      </c>
      <c r="K402" s="36">
        <v>96531.686666666705</v>
      </c>
      <c r="L402" s="36">
        <v>43422.396666666667</v>
      </c>
      <c r="M402" s="35"/>
      <c r="N402" s="35" t="s">
        <v>281</v>
      </c>
    </row>
    <row r="403" spans="1:14" x14ac:dyDescent="0.2">
      <c r="A403" s="35">
        <v>2018</v>
      </c>
      <c r="B403" s="35">
        <v>6</v>
      </c>
      <c r="C403" s="35" t="s">
        <v>44</v>
      </c>
      <c r="D403" s="35" t="s">
        <v>87</v>
      </c>
      <c r="E403" s="35" t="s">
        <v>81</v>
      </c>
      <c r="F403" s="35" t="s">
        <v>125</v>
      </c>
      <c r="G403" s="35">
        <v>10872</v>
      </c>
      <c r="H403" s="35">
        <v>8376</v>
      </c>
      <c r="I403" s="35">
        <v>0</v>
      </c>
      <c r="J403" s="35">
        <v>8376</v>
      </c>
      <c r="K403" s="36">
        <v>100713.516666667</v>
      </c>
      <c r="L403" s="36">
        <v>48523.533333333333</v>
      </c>
      <c r="M403" s="35"/>
      <c r="N403" s="35" t="s">
        <v>281</v>
      </c>
    </row>
    <row r="404" spans="1:14" x14ac:dyDescent="0.2">
      <c r="A404" s="35">
        <v>2018</v>
      </c>
      <c r="B404" s="35">
        <v>7</v>
      </c>
      <c r="C404" s="35" t="s">
        <v>24</v>
      </c>
      <c r="D404" s="35" t="s">
        <v>87</v>
      </c>
      <c r="E404" s="35" t="s">
        <v>81</v>
      </c>
      <c r="F404" s="35" t="s">
        <v>125</v>
      </c>
      <c r="G404" s="35">
        <v>11254</v>
      </c>
      <c r="H404" s="35">
        <v>8662</v>
      </c>
      <c r="I404" s="35">
        <v>0</v>
      </c>
      <c r="J404" s="35">
        <v>8662</v>
      </c>
      <c r="K404" s="36">
        <v>98347.102499999994</v>
      </c>
      <c r="L404" s="36">
        <v>38684.497499999998</v>
      </c>
      <c r="M404" s="35"/>
      <c r="N404" s="35" t="s">
        <v>281</v>
      </c>
    </row>
    <row r="405" spans="1:14" x14ac:dyDescent="0.2">
      <c r="A405" s="35">
        <v>2018</v>
      </c>
      <c r="B405" s="35">
        <v>8</v>
      </c>
      <c r="C405" s="35" t="s">
        <v>13</v>
      </c>
      <c r="D405" s="35" t="s">
        <v>87</v>
      </c>
      <c r="E405" s="35" t="s">
        <v>81</v>
      </c>
      <c r="F405" s="35" t="s">
        <v>125</v>
      </c>
      <c r="G405" s="35">
        <v>10990</v>
      </c>
      <c r="H405" s="35">
        <v>8482</v>
      </c>
      <c r="I405" s="35">
        <v>0</v>
      </c>
      <c r="J405" s="35">
        <v>8482</v>
      </c>
      <c r="K405" s="36">
        <v>92678.583333333299</v>
      </c>
      <c r="L405" s="36">
        <v>39909.01666666667</v>
      </c>
      <c r="M405" s="35"/>
      <c r="N405" s="35" t="s">
        <v>281</v>
      </c>
    </row>
    <row r="406" spans="1:14" x14ac:dyDescent="0.2">
      <c r="A406" s="35">
        <v>2018</v>
      </c>
      <c r="B406" s="35">
        <v>9</v>
      </c>
      <c r="C406" s="35" t="s">
        <v>65</v>
      </c>
      <c r="D406" s="35" t="s">
        <v>87</v>
      </c>
      <c r="E406" s="35" t="s">
        <v>81</v>
      </c>
      <c r="F406" s="35" t="s">
        <v>125</v>
      </c>
      <c r="G406" s="35">
        <v>10622</v>
      </c>
      <c r="H406" s="35">
        <v>8215</v>
      </c>
      <c r="I406" s="35">
        <v>18</v>
      </c>
      <c r="J406" s="35">
        <v>8197</v>
      </c>
      <c r="K406" s="36">
        <v>88332.013333333307</v>
      </c>
      <c r="L406" s="36">
        <v>47682.203333333331</v>
      </c>
      <c r="M406" s="35"/>
      <c r="N406" s="35" t="s">
        <v>281</v>
      </c>
    </row>
    <row r="407" spans="1:14" x14ac:dyDescent="0.2">
      <c r="A407" s="35">
        <v>2018</v>
      </c>
      <c r="B407" s="35">
        <v>10</v>
      </c>
      <c r="C407" s="35" t="s">
        <v>14</v>
      </c>
      <c r="D407" s="35" t="s">
        <v>87</v>
      </c>
      <c r="E407" s="35" t="s">
        <v>81</v>
      </c>
      <c r="F407" s="35" t="s">
        <v>125</v>
      </c>
      <c r="G407" s="35">
        <v>10436</v>
      </c>
      <c r="H407" s="35">
        <v>8115</v>
      </c>
      <c r="I407" s="35">
        <v>48</v>
      </c>
      <c r="J407" s="35">
        <v>8067</v>
      </c>
      <c r="K407" s="36">
        <v>87864.666666666701</v>
      </c>
      <c r="L407" s="36">
        <v>36682.083333333336</v>
      </c>
      <c r="M407" s="35"/>
      <c r="N407" s="35" t="s">
        <v>281</v>
      </c>
    </row>
    <row r="408" spans="1:14" x14ac:dyDescent="0.2">
      <c r="A408" s="35">
        <v>2018</v>
      </c>
      <c r="B408" s="35">
        <v>11</v>
      </c>
      <c r="C408" s="35" t="s">
        <v>11</v>
      </c>
      <c r="D408" s="35" t="s">
        <v>87</v>
      </c>
      <c r="E408" s="35" t="s">
        <v>81</v>
      </c>
      <c r="F408" s="35" t="s">
        <v>125</v>
      </c>
      <c r="G408" s="35">
        <v>8822</v>
      </c>
      <c r="H408" s="35">
        <v>7232</v>
      </c>
      <c r="I408" s="35">
        <v>78</v>
      </c>
      <c r="J408" s="35">
        <v>7154</v>
      </c>
      <c r="K408" s="36">
        <v>85471.406666666706</v>
      </c>
      <c r="L408" s="36">
        <v>32129.243333333332</v>
      </c>
      <c r="M408" s="35"/>
      <c r="N408" s="35" t="s">
        <v>281</v>
      </c>
    </row>
    <row r="409" spans="1:14" x14ac:dyDescent="0.2">
      <c r="A409" s="35">
        <v>2018</v>
      </c>
      <c r="B409" s="35">
        <v>12</v>
      </c>
      <c r="C409" s="35" t="s">
        <v>60</v>
      </c>
      <c r="D409" s="35" t="s">
        <v>87</v>
      </c>
      <c r="E409" s="35" t="s">
        <v>81</v>
      </c>
      <c r="F409" s="35" t="s">
        <v>125</v>
      </c>
      <c r="G409" s="35">
        <v>8716</v>
      </c>
      <c r="H409" s="35">
        <v>7113</v>
      </c>
      <c r="I409" s="35">
        <v>85</v>
      </c>
      <c r="J409" s="35">
        <v>7028</v>
      </c>
      <c r="K409" s="36">
        <v>78226.153333333306</v>
      </c>
      <c r="L409" s="36">
        <v>29464.68</v>
      </c>
      <c r="M409" s="35"/>
      <c r="N409" s="35" t="s">
        <v>281</v>
      </c>
    </row>
    <row r="410" spans="1:14" x14ac:dyDescent="0.2">
      <c r="A410" s="35">
        <v>2018</v>
      </c>
      <c r="B410" s="35">
        <v>1</v>
      </c>
      <c r="C410" s="35" t="s">
        <v>10</v>
      </c>
      <c r="D410" s="35" t="s">
        <v>64</v>
      </c>
      <c r="E410" s="35" t="s">
        <v>237</v>
      </c>
      <c r="F410" s="35" t="s">
        <v>124</v>
      </c>
      <c r="G410" s="35">
        <v>9442</v>
      </c>
      <c r="H410" s="35">
        <v>7837</v>
      </c>
      <c r="I410" s="35">
        <v>392</v>
      </c>
      <c r="J410" s="35">
        <v>7445</v>
      </c>
      <c r="K410" s="36">
        <v>84392.900833333304</v>
      </c>
      <c r="L410" s="36">
        <v>19860.3325</v>
      </c>
      <c r="M410" s="35"/>
      <c r="N410" s="35" t="s">
        <v>282</v>
      </c>
    </row>
    <row r="411" spans="1:14" x14ac:dyDescent="0.2">
      <c r="A411" s="35">
        <v>2018</v>
      </c>
      <c r="B411" s="35">
        <v>2</v>
      </c>
      <c r="C411" s="35" t="s">
        <v>33</v>
      </c>
      <c r="D411" s="35" t="s">
        <v>64</v>
      </c>
      <c r="E411" s="35" t="s">
        <v>237</v>
      </c>
      <c r="F411" s="35" t="s">
        <v>124</v>
      </c>
      <c r="G411" s="35">
        <v>9380</v>
      </c>
      <c r="H411" s="35">
        <v>7824</v>
      </c>
      <c r="I411" s="35">
        <v>218</v>
      </c>
      <c r="J411" s="35">
        <v>7606</v>
      </c>
      <c r="K411" s="36">
        <v>85411.604166666701</v>
      </c>
      <c r="L411" s="36">
        <v>20600.529166666667</v>
      </c>
      <c r="M411" s="35"/>
      <c r="N411" s="35" t="s">
        <v>282</v>
      </c>
    </row>
    <row r="412" spans="1:14" x14ac:dyDescent="0.2">
      <c r="A412" s="35">
        <v>2018</v>
      </c>
      <c r="B412" s="35">
        <v>3</v>
      </c>
      <c r="C412" s="35" t="s">
        <v>79</v>
      </c>
      <c r="D412" s="35" t="s">
        <v>64</v>
      </c>
      <c r="E412" s="35" t="s">
        <v>237</v>
      </c>
      <c r="F412" s="35" t="s">
        <v>124</v>
      </c>
      <c r="G412" s="35">
        <v>10753</v>
      </c>
      <c r="H412" s="35">
        <v>8951</v>
      </c>
      <c r="I412" s="35">
        <v>260</v>
      </c>
      <c r="J412" s="35">
        <v>8691</v>
      </c>
      <c r="K412" s="36">
        <v>97080.276666666701</v>
      </c>
      <c r="L412" s="36">
        <v>23078.09</v>
      </c>
      <c r="M412" s="35"/>
      <c r="N412" s="35" t="s">
        <v>282</v>
      </c>
    </row>
    <row r="413" spans="1:14" x14ac:dyDescent="0.2">
      <c r="A413" s="35">
        <v>2018</v>
      </c>
      <c r="B413" s="35">
        <v>4</v>
      </c>
      <c r="C413" s="35" t="s">
        <v>58</v>
      </c>
      <c r="D413" s="35" t="s">
        <v>64</v>
      </c>
      <c r="E413" s="35" t="s">
        <v>237</v>
      </c>
      <c r="F413" s="35" t="s">
        <v>124</v>
      </c>
      <c r="G413" s="35">
        <v>11177</v>
      </c>
      <c r="H413" s="35">
        <v>8955</v>
      </c>
      <c r="I413" s="35">
        <v>71</v>
      </c>
      <c r="J413" s="35">
        <v>8884</v>
      </c>
      <c r="K413" s="36">
        <v>100277.796666667</v>
      </c>
      <c r="L413" s="36">
        <v>22337.086666666666</v>
      </c>
      <c r="M413" s="35"/>
      <c r="N413" s="35" t="s">
        <v>282</v>
      </c>
    </row>
    <row r="414" spans="1:14" x14ac:dyDescent="0.2">
      <c r="A414" s="35">
        <v>2018</v>
      </c>
      <c r="B414" s="35">
        <v>5</v>
      </c>
      <c r="C414" s="35" t="s">
        <v>36</v>
      </c>
      <c r="D414" s="35" t="s">
        <v>64</v>
      </c>
      <c r="E414" s="35" t="s">
        <v>237</v>
      </c>
      <c r="F414" s="35" t="s">
        <v>124</v>
      </c>
      <c r="G414" s="35">
        <v>12072</v>
      </c>
      <c r="H414" s="35">
        <v>9764</v>
      </c>
      <c r="I414" s="35">
        <v>78</v>
      </c>
      <c r="J414" s="35">
        <v>9686</v>
      </c>
      <c r="K414" s="36">
        <v>108514.301666667</v>
      </c>
      <c r="L414" s="36">
        <v>23018.498333333333</v>
      </c>
      <c r="M414" s="35"/>
      <c r="N414" s="35" t="s">
        <v>282</v>
      </c>
    </row>
    <row r="415" spans="1:14" x14ac:dyDescent="0.2">
      <c r="A415" s="35">
        <v>2018</v>
      </c>
      <c r="B415" s="35">
        <v>6</v>
      </c>
      <c r="C415" s="35" t="s">
        <v>44</v>
      </c>
      <c r="D415" s="35" t="s">
        <v>64</v>
      </c>
      <c r="E415" s="35" t="s">
        <v>237</v>
      </c>
      <c r="F415" s="35" t="s">
        <v>124</v>
      </c>
      <c r="G415" s="35">
        <v>12117</v>
      </c>
      <c r="H415" s="35">
        <v>9578</v>
      </c>
      <c r="I415" s="35">
        <v>96</v>
      </c>
      <c r="J415" s="35">
        <v>9482</v>
      </c>
      <c r="K415" s="36">
        <v>107329.1825</v>
      </c>
      <c r="L415" s="36">
        <v>21645.200833333332</v>
      </c>
      <c r="M415" s="35"/>
      <c r="N415" s="35" t="s">
        <v>282</v>
      </c>
    </row>
    <row r="416" spans="1:14" x14ac:dyDescent="0.2">
      <c r="A416" s="35">
        <v>2018</v>
      </c>
      <c r="B416" s="35">
        <v>7</v>
      </c>
      <c r="C416" s="35" t="s">
        <v>24</v>
      </c>
      <c r="D416" s="35" t="s">
        <v>64</v>
      </c>
      <c r="E416" s="35" t="s">
        <v>237</v>
      </c>
      <c r="F416" s="35" t="s">
        <v>124</v>
      </c>
      <c r="G416" s="35">
        <v>11785</v>
      </c>
      <c r="H416" s="35">
        <v>9040</v>
      </c>
      <c r="I416" s="35">
        <v>77</v>
      </c>
      <c r="J416" s="35">
        <v>8963</v>
      </c>
      <c r="K416" s="36">
        <v>100265.936666667</v>
      </c>
      <c r="L416" s="36">
        <v>16396.213333333333</v>
      </c>
      <c r="M416" s="35"/>
      <c r="N416" s="35" t="s">
        <v>282</v>
      </c>
    </row>
    <row r="417" spans="1:14" x14ac:dyDescent="0.2">
      <c r="A417" s="35">
        <v>2018</v>
      </c>
      <c r="B417" s="35">
        <v>8</v>
      </c>
      <c r="C417" s="35" t="s">
        <v>13</v>
      </c>
      <c r="D417" s="35" t="s">
        <v>64</v>
      </c>
      <c r="E417" s="35" t="s">
        <v>237</v>
      </c>
      <c r="F417" s="35" t="s">
        <v>124</v>
      </c>
      <c r="G417" s="35">
        <v>12044</v>
      </c>
      <c r="H417" s="35">
        <v>9622</v>
      </c>
      <c r="I417" s="35">
        <v>76</v>
      </c>
      <c r="J417" s="35">
        <v>9546</v>
      </c>
      <c r="K417" s="36">
        <v>108600.13666666699</v>
      </c>
      <c r="L417" s="36">
        <v>22541.063333333332</v>
      </c>
      <c r="M417" s="35"/>
      <c r="N417" s="35" t="s">
        <v>282</v>
      </c>
    </row>
    <row r="418" spans="1:14" x14ac:dyDescent="0.2">
      <c r="A418" s="35">
        <v>2018</v>
      </c>
      <c r="B418" s="35">
        <v>9</v>
      </c>
      <c r="C418" s="35" t="s">
        <v>65</v>
      </c>
      <c r="D418" s="35" t="s">
        <v>64</v>
      </c>
      <c r="E418" s="35" t="s">
        <v>237</v>
      </c>
      <c r="F418" s="35" t="s">
        <v>124</v>
      </c>
      <c r="G418" s="35">
        <v>11933</v>
      </c>
      <c r="H418" s="35">
        <v>9705</v>
      </c>
      <c r="I418" s="35">
        <v>88</v>
      </c>
      <c r="J418" s="35">
        <v>9617</v>
      </c>
      <c r="K418" s="36">
        <v>109142.096666667</v>
      </c>
      <c r="L418" s="36">
        <v>25140.12</v>
      </c>
      <c r="M418" s="35"/>
      <c r="N418" s="35" t="s">
        <v>282</v>
      </c>
    </row>
    <row r="419" spans="1:14" x14ac:dyDescent="0.2">
      <c r="A419" s="35">
        <v>2018</v>
      </c>
      <c r="B419" s="35">
        <v>10</v>
      </c>
      <c r="C419" s="35" t="s">
        <v>14</v>
      </c>
      <c r="D419" s="35" t="s">
        <v>64</v>
      </c>
      <c r="E419" s="35" t="s">
        <v>237</v>
      </c>
      <c r="F419" s="35" t="s">
        <v>124</v>
      </c>
      <c r="G419" s="35">
        <v>12006</v>
      </c>
      <c r="H419" s="35">
        <v>9890</v>
      </c>
      <c r="I419" s="35">
        <v>288</v>
      </c>
      <c r="J419" s="35">
        <v>9602</v>
      </c>
      <c r="K419" s="36">
        <v>109182.1075</v>
      </c>
      <c r="L419" s="36">
        <v>26872.509166666667</v>
      </c>
      <c r="M419" s="35"/>
      <c r="N419" s="35" t="s">
        <v>282</v>
      </c>
    </row>
    <row r="420" spans="1:14" x14ac:dyDescent="0.2">
      <c r="A420" s="35">
        <v>2018</v>
      </c>
      <c r="B420" s="35">
        <v>11</v>
      </c>
      <c r="C420" s="35" t="s">
        <v>11</v>
      </c>
      <c r="D420" s="35" t="s">
        <v>64</v>
      </c>
      <c r="E420" s="35" t="s">
        <v>237</v>
      </c>
      <c r="F420" s="35" t="s">
        <v>124</v>
      </c>
      <c r="G420" s="35">
        <v>10723</v>
      </c>
      <c r="H420" s="35">
        <v>8904</v>
      </c>
      <c r="I420" s="35">
        <v>92</v>
      </c>
      <c r="J420" s="35">
        <v>8812</v>
      </c>
      <c r="K420" s="36">
        <v>99127.533333333296</v>
      </c>
      <c r="L420" s="36">
        <v>23265.683333333334</v>
      </c>
      <c r="M420" s="35"/>
      <c r="N420" s="35" t="s">
        <v>282</v>
      </c>
    </row>
    <row r="421" spans="1:14" x14ac:dyDescent="0.2">
      <c r="A421" s="35">
        <v>2018</v>
      </c>
      <c r="B421" s="35">
        <v>12</v>
      </c>
      <c r="C421" s="35" t="s">
        <v>60</v>
      </c>
      <c r="D421" s="35" t="s">
        <v>64</v>
      </c>
      <c r="E421" s="35" t="s">
        <v>237</v>
      </c>
      <c r="F421" s="35" t="s">
        <v>124</v>
      </c>
      <c r="G421" s="35">
        <v>9530</v>
      </c>
      <c r="H421" s="35">
        <v>7884</v>
      </c>
      <c r="I421" s="35">
        <v>144</v>
      </c>
      <c r="J421" s="35">
        <v>7740</v>
      </c>
      <c r="K421" s="36">
        <v>87474.725000000006</v>
      </c>
      <c r="L421" s="36">
        <v>19853.791666666668</v>
      </c>
      <c r="M421" s="35"/>
      <c r="N421" s="35" t="s">
        <v>282</v>
      </c>
    </row>
    <row r="422" spans="1:14" x14ac:dyDescent="0.2">
      <c r="A422" s="35">
        <v>2018</v>
      </c>
      <c r="B422" s="35">
        <v>1</v>
      </c>
      <c r="C422" s="35" t="s">
        <v>10</v>
      </c>
      <c r="D422" s="35" t="s">
        <v>49</v>
      </c>
      <c r="E422" s="35" t="s">
        <v>56</v>
      </c>
      <c r="F422" s="35" t="s">
        <v>56</v>
      </c>
      <c r="G422" s="35">
        <v>3019</v>
      </c>
      <c r="H422" s="35">
        <v>2253</v>
      </c>
      <c r="I422" s="35">
        <v>0</v>
      </c>
      <c r="J422" s="35">
        <v>2253</v>
      </c>
      <c r="K422" s="36">
        <v>25869.342499999999</v>
      </c>
      <c r="L422" s="36">
        <v>6617.524166666667</v>
      </c>
      <c r="M422" s="35"/>
      <c r="N422" s="35" t="s">
        <v>283</v>
      </c>
    </row>
    <row r="423" spans="1:14" x14ac:dyDescent="0.2">
      <c r="A423" s="35">
        <v>2018</v>
      </c>
      <c r="B423" s="35">
        <v>2</v>
      </c>
      <c r="C423" s="35" t="s">
        <v>33</v>
      </c>
      <c r="D423" s="35" t="s">
        <v>49</v>
      </c>
      <c r="E423" s="35" t="s">
        <v>56</v>
      </c>
      <c r="F423" s="35" t="s">
        <v>56</v>
      </c>
      <c r="G423" s="35">
        <v>3053</v>
      </c>
      <c r="H423" s="35">
        <v>2071</v>
      </c>
      <c r="I423" s="35">
        <v>0</v>
      </c>
      <c r="J423" s="35">
        <v>2071</v>
      </c>
      <c r="K423" s="36">
        <v>23973.214166666701</v>
      </c>
      <c r="L423" s="36">
        <v>6106.5858333333335</v>
      </c>
      <c r="M423" s="35"/>
      <c r="N423" s="35" t="s">
        <v>283</v>
      </c>
    </row>
    <row r="424" spans="1:14" x14ac:dyDescent="0.2">
      <c r="A424" s="35">
        <v>2018</v>
      </c>
      <c r="B424" s="35">
        <v>3</v>
      </c>
      <c r="C424" s="35" t="s">
        <v>79</v>
      </c>
      <c r="D424" s="35" t="s">
        <v>49</v>
      </c>
      <c r="E424" s="35" t="s">
        <v>56</v>
      </c>
      <c r="F424" s="35" t="s">
        <v>56</v>
      </c>
      <c r="G424" s="35">
        <v>3360</v>
      </c>
      <c r="H424" s="35">
        <v>2405</v>
      </c>
      <c r="I424" s="35">
        <v>0</v>
      </c>
      <c r="J424" s="35">
        <v>2405</v>
      </c>
      <c r="K424" s="36">
        <v>27702.384999999998</v>
      </c>
      <c r="L424" s="36">
        <v>6605.498333333333</v>
      </c>
      <c r="M424" s="35"/>
      <c r="N424" s="35" t="s">
        <v>283</v>
      </c>
    </row>
    <row r="425" spans="1:14" x14ac:dyDescent="0.2">
      <c r="A425" s="35">
        <v>2018</v>
      </c>
      <c r="B425" s="35">
        <v>4</v>
      </c>
      <c r="C425" s="35" t="s">
        <v>58</v>
      </c>
      <c r="D425" s="35" t="s">
        <v>49</v>
      </c>
      <c r="E425" s="35" t="s">
        <v>56</v>
      </c>
      <c r="F425" s="35" t="s">
        <v>56</v>
      </c>
      <c r="G425" s="35">
        <v>3846</v>
      </c>
      <c r="H425" s="35">
        <v>2499</v>
      </c>
      <c r="I425" s="35">
        <v>0</v>
      </c>
      <c r="J425" s="35">
        <v>2499</v>
      </c>
      <c r="K425" s="36">
        <v>28922.107499999998</v>
      </c>
      <c r="L425" s="36">
        <v>5817.1758333333337</v>
      </c>
      <c r="M425" s="35"/>
      <c r="N425" s="35" t="s">
        <v>283</v>
      </c>
    </row>
    <row r="426" spans="1:14" x14ac:dyDescent="0.2">
      <c r="A426" s="35">
        <v>2018</v>
      </c>
      <c r="B426" s="35">
        <v>5</v>
      </c>
      <c r="C426" s="35" t="s">
        <v>36</v>
      </c>
      <c r="D426" s="35" t="s">
        <v>49</v>
      </c>
      <c r="E426" s="35" t="s">
        <v>56</v>
      </c>
      <c r="F426" s="35" t="s">
        <v>56</v>
      </c>
      <c r="G426" s="35">
        <v>3995</v>
      </c>
      <c r="H426" s="35">
        <v>2730</v>
      </c>
      <c r="I426" s="35">
        <v>0</v>
      </c>
      <c r="J426" s="35">
        <v>2730</v>
      </c>
      <c r="K426" s="36">
        <v>31745.604166666701</v>
      </c>
      <c r="L426" s="36">
        <v>6970.6791666666668</v>
      </c>
      <c r="M426" s="35"/>
      <c r="N426" s="35" t="s">
        <v>283</v>
      </c>
    </row>
    <row r="427" spans="1:14" x14ac:dyDescent="0.2">
      <c r="A427" s="35">
        <v>2018</v>
      </c>
      <c r="B427" s="35">
        <v>6</v>
      </c>
      <c r="C427" s="35" t="s">
        <v>44</v>
      </c>
      <c r="D427" s="35" t="s">
        <v>49</v>
      </c>
      <c r="E427" s="35" t="s">
        <v>56</v>
      </c>
      <c r="F427" s="35" t="s">
        <v>56</v>
      </c>
      <c r="G427" s="35">
        <v>4050</v>
      </c>
      <c r="H427" s="35">
        <v>2732</v>
      </c>
      <c r="I427" s="35">
        <v>0</v>
      </c>
      <c r="J427" s="35">
        <v>2732</v>
      </c>
      <c r="K427" s="36">
        <v>31707.994999999999</v>
      </c>
      <c r="L427" s="36">
        <v>6380.1883333333335</v>
      </c>
      <c r="M427" s="35"/>
      <c r="N427" s="35" t="s">
        <v>283</v>
      </c>
    </row>
    <row r="428" spans="1:14" x14ac:dyDescent="0.2">
      <c r="A428" s="35">
        <v>2018</v>
      </c>
      <c r="B428" s="35">
        <v>7</v>
      </c>
      <c r="C428" s="35" t="s">
        <v>24</v>
      </c>
      <c r="D428" s="35" t="s">
        <v>49</v>
      </c>
      <c r="E428" s="35" t="s">
        <v>56</v>
      </c>
      <c r="F428" s="35" t="s">
        <v>56</v>
      </c>
      <c r="G428" s="35">
        <v>4065</v>
      </c>
      <c r="H428" s="35">
        <v>2621</v>
      </c>
      <c r="I428" s="35">
        <v>0</v>
      </c>
      <c r="J428" s="35">
        <v>2621</v>
      </c>
      <c r="K428" s="36">
        <v>30579.03</v>
      </c>
      <c r="L428" s="36">
        <v>5460.6866666666665</v>
      </c>
      <c r="M428" s="35"/>
      <c r="N428" s="35" t="s">
        <v>283</v>
      </c>
    </row>
    <row r="429" spans="1:14" x14ac:dyDescent="0.2">
      <c r="A429" s="35">
        <v>2018</v>
      </c>
      <c r="B429" s="35">
        <v>8</v>
      </c>
      <c r="C429" s="35" t="s">
        <v>13</v>
      </c>
      <c r="D429" s="35" t="s">
        <v>49</v>
      </c>
      <c r="E429" s="35" t="s">
        <v>56</v>
      </c>
      <c r="F429" s="35" t="s">
        <v>56</v>
      </c>
      <c r="G429" s="35">
        <v>3758</v>
      </c>
      <c r="H429" s="35">
        <v>2464</v>
      </c>
      <c r="I429" s="35">
        <v>0</v>
      </c>
      <c r="J429" s="35">
        <v>2464</v>
      </c>
      <c r="K429" s="36">
        <v>28681.893333333301</v>
      </c>
      <c r="L429" s="36">
        <v>4891.99</v>
      </c>
      <c r="M429" s="35"/>
      <c r="N429" s="35" t="s">
        <v>283</v>
      </c>
    </row>
    <row r="430" spans="1:14" x14ac:dyDescent="0.2">
      <c r="A430" s="35">
        <v>2018</v>
      </c>
      <c r="B430" s="35">
        <v>9</v>
      </c>
      <c r="C430" s="35" t="s">
        <v>65</v>
      </c>
      <c r="D430" s="35" t="s">
        <v>49</v>
      </c>
      <c r="E430" s="35" t="s">
        <v>56</v>
      </c>
      <c r="F430" s="35" t="s">
        <v>56</v>
      </c>
      <c r="G430" s="35">
        <v>4039</v>
      </c>
      <c r="H430" s="35">
        <v>2673</v>
      </c>
      <c r="I430" s="35">
        <v>0</v>
      </c>
      <c r="J430" s="35">
        <v>2673</v>
      </c>
      <c r="K430" s="36">
        <v>31082.3341666667</v>
      </c>
      <c r="L430" s="36">
        <v>5785.1158333333333</v>
      </c>
      <c r="M430" s="35"/>
      <c r="N430" s="35" t="s">
        <v>283</v>
      </c>
    </row>
    <row r="431" spans="1:14" x14ac:dyDescent="0.2">
      <c r="A431" s="35">
        <v>2018</v>
      </c>
      <c r="B431" s="35">
        <v>10</v>
      </c>
      <c r="C431" s="35" t="s">
        <v>14</v>
      </c>
      <c r="D431" s="35" t="s">
        <v>49</v>
      </c>
      <c r="E431" s="35" t="s">
        <v>56</v>
      </c>
      <c r="F431" s="35" t="s">
        <v>56</v>
      </c>
      <c r="G431" s="35">
        <v>3948</v>
      </c>
      <c r="H431" s="35">
        <v>2705</v>
      </c>
      <c r="I431" s="35">
        <v>0</v>
      </c>
      <c r="J431" s="35">
        <v>2705</v>
      </c>
      <c r="K431" s="36">
        <v>31496.7866666667</v>
      </c>
      <c r="L431" s="36">
        <v>6036.4633333333331</v>
      </c>
      <c r="M431" s="35"/>
      <c r="N431" s="35" t="s">
        <v>283</v>
      </c>
    </row>
    <row r="432" spans="1:14" x14ac:dyDescent="0.2">
      <c r="A432" s="35">
        <v>2018</v>
      </c>
      <c r="B432" s="35">
        <v>11</v>
      </c>
      <c r="C432" s="35" t="s">
        <v>11</v>
      </c>
      <c r="D432" s="35" t="s">
        <v>49</v>
      </c>
      <c r="E432" s="35" t="s">
        <v>56</v>
      </c>
      <c r="F432" s="35" t="s">
        <v>56</v>
      </c>
      <c r="G432" s="35">
        <v>3415</v>
      </c>
      <c r="H432" s="35">
        <v>2409</v>
      </c>
      <c r="I432" s="35">
        <v>0</v>
      </c>
      <c r="J432" s="35">
        <v>2409</v>
      </c>
      <c r="K432" s="36">
        <v>28043.0258333333</v>
      </c>
      <c r="L432" s="36">
        <v>6498.1575000000003</v>
      </c>
      <c r="M432" s="35"/>
      <c r="N432" s="35" t="s">
        <v>283</v>
      </c>
    </row>
    <row r="433" spans="1:14" x14ac:dyDescent="0.2">
      <c r="A433" s="35">
        <v>2018</v>
      </c>
      <c r="B433" s="35">
        <v>12</v>
      </c>
      <c r="C433" s="35" t="s">
        <v>60</v>
      </c>
      <c r="D433" s="35" t="s">
        <v>49</v>
      </c>
      <c r="E433" s="35" t="s">
        <v>56</v>
      </c>
      <c r="F433" s="35" t="s">
        <v>56</v>
      </c>
      <c r="G433" s="35">
        <v>3051</v>
      </c>
      <c r="H433" s="35">
        <v>2252</v>
      </c>
      <c r="I433" s="35">
        <v>0</v>
      </c>
      <c r="J433" s="35">
        <v>2252</v>
      </c>
      <c r="K433" s="36">
        <v>26272.983333333301</v>
      </c>
      <c r="L433" s="36">
        <v>6556.9666666666662</v>
      </c>
      <c r="M433" s="35"/>
      <c r="N433" s="35" t="s">
        <v>283</v>
      </c>
    </row>
    <row r="434" spans="1:14" x14ac:dyDescent="0.2">
      <c r="A434" s="35">
        <v>2018</v>
      </c>
      <c r="B434" s="35">
        <v>1</v>
      </c>
      <c r="C434" s="35" t="s">
        <v>10</v>
      </c>
      <c r="D434" s="35" t="s">
        <v>71</v>
      </c>
      <c r="E434" s="35" t="s">
        <v>238</v>
      </c>
      <c r="F434" s="35" t="s">
        <v>120</v>
      </c>
      <c r="G434" s="35">
        <v>9545</v>
      </c>
      <c r="H434" s="35">
        <v>8330</v>
      </c>
      <c r="I434" s="35">
        <v>0</v>
      </c>
      <c r="J434" s="35">
        <v>8330</v>
      </c>
      <c r="K434" s="36">
        <v>96468.86</v>
      </c>
      <c r="L434" s="36">
        <v>26539.39</v>
      </c>
      <c r="M434" s="35"/>
      <c r="N434" s="35" t="s">
        <v>284</v>
      </c>
    </row>
    <row r="435" spans="1:14" x14ac:dyDescent="0.2">
      <c r="A435" s="35">
        <v>2018</v>
      </c>
      <c r="B435" s="35">
        <v>2</v>
      </c>
      <c r="C435" s="35" t="s">
        <v>33</v>
      </c>
      <c r="D435" s="35" t="s">
        <v>71</v>
      </c>
      <c r="E435" s="35" t="s">
        <v>238</v>
      </c>
      <c r="F435" s="35" t="s">
        <v>120</v>
      </c>
      <c r="G435" s="35">
        <v>9362</v>
      </c>
      <c r="H435" s="35">
        <v>8230</v>
      </c>
      <c r="I435" s="35">
        <v>0</v>
      </c>
      <c r="J435" s="35">
        <v>8230</v>
      </c>
      <c r="K435" s="36">
        <v>94212.105833333306</v>
      </c>
      <c r="L435" s="36">
        <v>25751.360833333332</v>
      </c>
      <c r="M435" s="35"/>
      <c r="N435" s="35" t="s">
        <v>284</v>
      </c>
    </row>
    <row r="436" spans="1:14" x14ac:dyDescent="0.2">
      <c r="A436" s="35">
        <v>2018</v>
      </c>
      <c r="B436" s="35">
        <v>3</v>
      </c>
      <c r="C436" s="35" t="s">
        <v>79</v>
      </c>
      <c r="D436" s="35" t="s">
        <v>71</v>
      </c>
      <c r="E436" s="35" t="s">
        <v>238</v>
      </c>
      <c r="F436" s="35" t="s">
        <v>120</v>
      </c>
      <c r="G436" s="35">
        <v>10446</v>
      </c>
      <c r="H436" s="35">
        <v>9070</v>
      </c>
      <c r="I436" s="35">
        <v>0</v>
      </c>
      <c r="J436" s="35">
        <v>9070</v>
      </c>
      <c r="K436" s="36">
        <v>102239.525833333</v>
      </c>
      <c r="L436" s="36">
        <v>23145.340833333332</v>
      </c>
      <c r="M436" s="35"/>
      <c r="N436" s="35" t="s">
        <v>284</v>
      </c>
    </row>
    <row r="437" spans="1:14" x14ac:dyDescent="0.2">
      <c r="A437" s="35">
        <v>2018</v>
      </c>
      <c r="B437" s="35">
        <v>4</v>
      </c>
      <c r="C437" s="35" t="s">
        <v>58</v>
      </c>
      <c r="D437" s="35" t="s">
        <v>71</v>
      </c>
      <c r="E437" s="35" t="s">
        <v>238</v>
      </c>
      <c r="F437" s="35" t="s">
        <v>120</v>
      </c>
      <c r="G437" s="35">
        <v>11325</v>
      </c>
      <c r="H437" s="35">
        <v>9490</v>
      </c>
      <c r="I437" s="35">
        <v>0</v>
      </c>
      <c r="J437" s="35">
        <v>9490</v>
      </c>
      <c r="K437" s="36">
        <v>108585.905</v>
      </c>
      <c r="L437" s="36">
        <v>25534.611666666668</v>
      </c>
      <c r="M437" s="35"/>
      <c r="N437" s="35" t="s">
        <v>284</v>
      </c>
    </row>
    <row r="438" spans="1:14" x14ac:dyDescent="0.2">
      <c r="A438" s="35">
        <v>2018</v>
      </c>
      <c r="B438" s="35">
        <v>5</v>
      </c>
      <c r="C438" s="35" t="s">
        <v>36</v>
      </c>
      <c r="D438" s="35" t="s">
        <v>71</v>
      </c>
      <c r="E438" s="35" t="s">
        <v>238</v>
      </c>
      <c r="F438" s="35" t="s">
        <v>120</v>
      </c>
      <c r="G438" s="35">
        <v>11476</v>
      </c>
      <c r="H438" s="35">
        <v>9890</v>
      </c>
      <c r="I438" s="35">
        <v>0</v>
      </c>
      <c r="J438" s="35">
        <v>9890</v>
      </c>
      <c r="K438" s="36">
        <v>115908.19666666701</v>
      </c>
      <c r="L438" s="36">
        <v>28368.37</v>
      </c>
      <c r="M438" s="35"/>
      <c r="N438" s="35" t="s">
        <v>284</v>
      </c>
    </row>
    <row r="439" spans="1:14" x14ac:dyDescent="0.2">
      <c r="A439" s="35">
        <v>2018</v>
      </c>
      <c r="B439" s="35">
        <v>6</v>
      </c>
      <c r="C439" s="35" t="s">
        <v>44</v>
      </c>
      <c r="D439" s="35" t="s">
        <v>71</v>
      </c>
      <c r="E439" s="35" t="s">
        <v>238</v>
      </c>
      <c r="F439" s="35" t="s">
        <v>120</v>
      </c>
      <c r="G439" s="35">
        <v>11459</v>
      </c>
      <c r="H439" s="35">
        <v>9616</v>
      </c>
      <c r="I439" s="35">
        <v>0</v>
      </c>
      <c r="J439" s="35">
        <v>9616</v>
      </c>
      <c r="K439" s="36">
        <v>111126.381666667</v>
      </c>
      <c r="L439" s="36">
        <v>29074.751666666667</v>
      </c>
      <c r="M439" s="35"/>
      <c r="N439" s="35" t="s">
        <v>284</v>
      </c>
    </row>
    <row r="440" spans="1:14" x14ac:dyDescent="0.2">
      <c r="A440" s="35">
        <v>2018</v>
      </c>
      <c r="B440" s="35">
        <v>7</v>
      </c>
      <c r="C440" s="35" t="s">
        <v>24</v>
      </c>
      <c r="D440" s="35" t="s">
        <v>71</v>
      </c>
      <c r="E440" s="35" t="s">
        <v>238</v>
      </c>
      <c r="F440" s="35" t="s">
        <v>120</v>
      </c>
      <c r="G440" s="35">
        <v>10842</v>
      </c>
      <c r="H440" s="35">
        <v>8694</v>
      </c>
      <c r="I440" s="35">
        <v>0</v>
      </c>
      <c r="J440" s="35">
        <v>8694</v>
      </c>
      <c r="K440" s="36">
        <v>101674.8125</v>
      </c>
      <c r="L440" s="36">
        <v>18614.470833333333</v>
      </c>
      <c r="M440" s="35"/>
      <c r="N440" s="35" t="s">
        <v>284</v>
      </c>
    </row>
    <row r="441" spans="1:14" x14ac:dyDescent="0.2">
      <c r="A441" s="35">
        <v>2018</v>
      </c>
      <c r="B441" s="35">
        <v>8</v>
      </c>
      <c r="C441" s="35" t="s">
        <v>13</v>
      </c>
      <c r="D441" s="35" t="s">
        <v>71</v>
      </c>
      <c r="E441" s="35" t="s">
        <v>238</v>
      </c>
      <c r="F441" s="35" t="s">
        <v>120</v>
      </c>
      <c r="G441" s="35">
        <v>11631</v>
      </c>
      <c r="H441" s="35">
        <v>9830</v>
      </c>
      <c r="I441" s="35">
        <v>0</v>
      </c>
      <c r="J441" s="35">
        <v>9830</v>
      </c>
      <c r="K441" s="36">
        <v>116606.4025</v>
      </c>
      <c r="L441" s="36">
        <v>28110.864166666666</v>
      </c>
      <c r="M441" s="35"/>
      <c r="N441" s="35" t="s">
        <v>284</v>
      </c>
    </row>
    <row r="442" spans="1:14" x14ac:dyDescent="0.2">
      <c r="A442" s="35">
        <v>2018</v>
      </c>
      <c r="B442" s="35">
        <v>9</v>
      </c>
      <c r="C442" s="35" t="s">
        <v>65</v>
      </c>
      <c r="D442" s="35" t="s">
        <v>71</v>
      </c>
      <c r="E442" s="35" t="s">
        <v>238</v>
      </c>
      <c r="F442" s="35" t="s">
        <v>120</v>
      </c>
      <c r="G442" s="35">
        <v>11603</v>
      </c>
      <c r="H442" s="35">
        <v>10024</v>
      </c>
      <c r="I442" s="35">
        <v>0</v>
      </c>
      <c r="J442" s="35">
        <v>10024</v>
      </c>
      <c r="K442" s="36">
        <v>118582.866666667</v>
      </c>
      <c r="L442" s="36">
        <v>26102.266666666666</v>
      </c>
      <c r="M442" s="35"/>
      <c r="N442" s="35" t="s">
        <v>284</v>
      </c>
    </row>
    <row r="443" spans="1:14" x14ac:dyDescent="0.2">
      <c r="A443" s="35">
        <v>2018</v>
      </c>
      <c r="B443" s="35">
        <v>10</v>
      </c>
      <c r="C443" s="35" t="s">
        <v>14</v>
      </c>
      <c r="D443" s="35" t="s">
        <v>71</v>
      </c>
      <c r="E443" s="35" t="s">
        <v>238</v>
      </c>
      <c r="F443" s="35" t="s">
        <v>120</v>
      </c>
      <c r="G443" s="35">
        <v>11888</v>
      </c>
      <c r="H443" s="35">
        <v>10342</v>
      </c>
      <c r="I443" s="35">
        <v>0</v>
      </c>
      <c r="J443" s="35">
        <v>10342</v>
      </c>
      <c r="K443" s="36">
        <v>120676.430833333</v>
      </c>
      <c r="L443" s="36">
        <v>27896.202499999999</v>
      </c>
      <c r="M443" s="35"/>
      <c r="N443" s="35" t="s">
        <v>284</v>
      </c>
    </row>
    <row r="444" spans="1:14" x14ac:dyDescent="0.2">
      <c r="A444" s="35">
        <v>2018</v>
      </c>
      <c r="B444" s="35">
        <v>11</v>
      </c>
      <c r="C444" s="35" t="s">
        <v>11</v>
      </c>
      <c r="D444" s="35" t="s">
        <v>71</v>
      </c>
      <c r="E444" s="35" t="s">
        <v>238</v>
      </c>
      <c r="F444" s="35" t="s">
        <v>120</v>
      </c>
      <c r="G444" s="35">
        <v>10812</v>
      </c>
      <c r="H444" s="35">
        <v>9439</v>
      </c>
      <c r="I444" s="35">
        <v>0</v>
      </c>
      <c r="J444" s="35">
        <v>9439</v>
      </c>
      <c r="K444" s="36">
        <v>109706.858333333</v>
      </c>
      <c r="L444" s="36">
        <v>25975.025000000001</v>
      </c>
      <c r="M444" s="35"/>
      <c r="N444" s="35" t="s">
        <v>284</v>
      </c>
    </row>
    <row r="445" spans="1:14" x14ac:dyDescent="0.2">
      <c r="A445" s="35">
        <v>2018</v>
      </c>
      <c r="B445" s="35">
        <v>12</v>
      </c>
      <c r="C445" s="35" t="s">
        <v>60</v>
      </c>
      <c r="D445" s="35" t="s">
        <v>71</v>
      </c>
      <c r="E445" s="35" t="s">
        <v>238</v>
      </c>
      <c r="F445" s="35" t="s">
        <v>120</v>
      </c>
      <c r="G445" s="35">
        <v>9359</v>
      </c>
      <c r="H445" s="35">
        <v>8208</v>
      </c>
      <c r="I445" s="35">
        <v>0</v>
      </c>
      <c r="J445" s="35">
        <v>8208</v>
      </c>
      <c r="K445" s="36">
        <v>94768.803333333301</v>
      </c>
      <c r="L445" s="36">
        <v>21505.396666666667</v>
      </c>
      <c r="M445" s="35"/>
      <c r="N445" s="35" t="s">
        <v>284</v>
      </c>
    </row>
    <row r="446" spans="1:14" x14ac:dyDescent="0.2">
      <c r="A446" s="35">
        <v>2018</v>
      </c>
      <c r="B446" s="35">
        <v>1</v>
      </c>
      <c r="C446" s="35" t="s">
        <v>10</v>
      </c>
      <c r="D446" s="35" t="s">
        <v>72</v>
      </c>
      <c r="E446" s="35" t="s">
        <v>239</v>
      </c>
      <c r="F446" s="35" t="s">
        <v>122</v>
      </c>
      <c r="G446" s="35">
        <v>6863</v>
      </c>
      <c r="H446" s="35">
        <v>5684</v>
      </c>
      <c r="I446" s="35">
        <v>66</v>
      </c>
      <c r="J446" s="35">
        <v>5618</v>
      </c>
      <c r="K446" s="36">
        <v>65309.307500000003</v>
      </c>
      <c r="L446" s="36">
        <v>20588.359166666665</v>
      </c>
      <c r="M446" s="35"/>
      <c r="N446" s="35" t="s">
        <v>285</v>
      </c>
    </row>
    <row r="447" spans="1:14" x14ac:dyDescent="0.2">
      <c r="A447" s="35">
        <v>2018</v>
      </c>
      <c r="B447" s="35">
        <v>2</v>
      </c>
      <c r="C447" s="35" t="s">
        <v>33</v>
      </c>
      <c r="D447" s="35" t="s">
        <v>72</v>
      </c>
      <c r="E447" s="35" t="s">
        <v>239</v>
      </c>
      <c r="F447" s="35" t="s">
        <v>122</v>
      </c>
      <c r="G447" s="35">
        <v>6382</v>
      </c>
      <c r="H447" s="35">
        <v>5310</v>
      </c>
      <c r="I447" s="35">
        <v>4</v>
      </c>
      <c r="J447" s="35">
        <v>5306</v>
      </c>
      <c r="K447" s="36">
        <v>61106.745833333298</v>
      </c>
      <c r="L447" s="36">
        <v>17203.104166666668</v>
      </c>
      <c r="M447" s="35"/>
      <c r="N447" s="35" t="s">
        <v>285</v>
      </c>
    </row>
    <row r="448" spans="1:14" x14ac:dyDescent="0.2">
      <c r="A448" s="35">
        <v>2018</v>
      </c>
      <c r="B448" s="35">
        <v>3</v>
      </c>
      <c r="C448" s="35" t="s">
        <v>79</v>
      </c>
      <c r="D448" s="35" t="s">
        <v>72</v>
      </c>
      <c r="E448" s="35" t="s">
        <v>239</v>
      </c>
      <c r="F448" s="35" t="s">
        <v>122</v>
      </c>
      <c r="G448" s="35">
        <v>7240</v>
      </c>
      <c r="H448" s="35">
        <v>5939</v>
      </c>
      <c r="I448" s="35">
        <v>26</v>
      </c>
      <c r="J448" s="35">
        <v>5913</v>
      </c>
      <c r="K448" s="36">
        <v>68226.813333333295</v>
      </c>
      <c r="L448" s="36">
        <v>19408.703333333335</v>
      </c>
      <c r="M448" s="35"/>
      <c r="N448" s="35" t="s">
        <v>285</v>
      </c>
    </row>
    <row r="449" spans="1:14" x14ac:dyDescent="0.2">
      <c r="A449" s="35">
        <v>2018</v>
      </c>
      <c r="B449" s="35">
        <v>4</v>
      </c>
      <c r="C449" s="35" t="s">
        <v>58</v>
      </c>
      <c r="D449" s="35" t="s">
        <v>72</v>
      </c>
      <c r="E449" s="35" t="s">
        <v>239</v>
      </c>
      <c r="F449" s="35" t="s">
        <v>122</v>
      </c>
      <c r="G449" s="35">
        <v>7376</v>
      </c>
      <c r="H449" s="35">
        <v>5856</v>
      </c>
      <c r="I449" s="35">
        <v>343</v>
      </c>
      <c r="J449" s="35">
        <v>5513</v>
      </c>
      <c r="K449" s="36">
        <v>63442.474166666703</v>
      </c>
      <c r="L449" s="36">
        <v>18426.642500000002</v>
      </c>
      <c r="M449" s="35"/>
      <c r="N449" s="35" t="s">
        <v>285</v>
      </c>
    </row>
    <row r="450" spans="1:14" x14ac:dyDescent="0.2">
      <c r="A450" s="35">
        <v>2018</v>
      </c>
      <c r="B450" s="35">
        <v>5</v>
      </c>
      <c r="C450" s="35" t="s">
        <v>36</v>
      </c>
      <c r="D450" s="35" t="s">
        <v>72</v>
      </c>
      <c r="E450" s="35" t="s">
        <v>239</v>
      </c>
      <c r="F450" s="35" t="s">
        <v>122</v>
      </c>
      <c r="G450" s="35">
        <v>8041</v>
      </c>
      <c r="H450" s="35">
        <v>6539</v>
      </c>
      <c r="I450" s="35">
        <v>8</v>
      </c>
      <c r="J450" s="35">
        <v>6531</v>
      </c>
      <c r="K450" s="36">
        <v>75156.634166666699</v>
      </c>
      <c r="L450" s="36">
        <v>19114.532500000001</v>
      </c>
      <c r="M450" s="35"/>
      <c r="N450" s="35" t="s">
        <v>285</v>
      </c>
    </row>
    <row r="451" spans="1:14" x14ac:dyDescent="0.2">
      <c r="A451" s="35">
        <v>2018</v>
      </c>
      <c r="B451" s="35">
        <v>6</v>
      </c>
      <c r="C451" s="35" t="s">
        <v>44</v>
      </c>
      <c r="D451" s="35" t="s">
        <v>72</v>
      </c>
      <c r="E451" s="35" t="s">
        <v>239</v>
      </c>
      <c r="F451" s="35" t="s">
        <v>122</v>
      </c>
      <c r="G451" s="35">
        <v>8579</v>
      </c>
      <c r="H451" s="35">
        <v>6779</v>
      </c>
      <c r="I451" s="35">
        <v>9</v>
      </c>
      <c r="J451" s="35">
        <v>6770</v>
      </c>
      <c r="K451" s="36">
        <v>77382.106666666703</v>
      </c>
      <c r="L451" s="36">
        <v>19257.243333333332</v>
      </c>
      <c r="M451" s="35"/>
      <c r="N451" s="35" t="s">
        <v>285</v>
      </c>
    </row>
    <row r="452" spans="1:14" x14ac:dyDescent="0.2">
      <c r="A452" s="35">
        <v>2018</v>
      </c>
      <c r="B452" s="35">
        <v>7</v>
      </c>
      <c r="C452" s="35" t="s">
        <v>24</v>
      </c>
      <c r="D452" s="35" t="s">
        <v>72</v>
      </c>
      <c r="E452" s="35" t="s">
        <v>239</v>
      </c>
      <c r="F452" s="35" t="s">
        <v>122</v>
      </c>
      <c r="G452" s="35">
        <v>8979</v>
      </c>
      <c r="H452" s="35">
        <v>7258</v>
      </c>
      <c r="I452" s="35">
        <v>38</v>
      </c>
      <c r="J452" s="35">
        <v>7220</v>
      </c>
      <c r="K452" s="36">
        <v>82395.8183333333</v>
      </c>
      <c r="L452" s="36">
        <v>21063.465</v>
      </c>
      <c r="M452" s="35"/>
      <c r="N452" s="35" t="s">
        <v>285</v>
      </c>
    </row>
    <row r="453" spans="1:14" x14ac:dyDescent="0.2">
      <c r="A453" s="35">
        <v>2018</v>
      </c>
      <c r="B453" s="35">
        <v>8</v>
      </c>
      <c r="C453" s="35" t="s">
        <v>13</v>
      </c>
      <c r="D453" s="35" t="s">
        <v>72</v>
      </c>
      <c r="E453" s="35" t="s">
        <v>239</v>
      </c>
      <c r="F453" s="35" t="s">
        <v>122</v>
      </c>
      <c r="G453" s="35">
        <v>9131</v>
      </c>
      <c r="H453" s="35">
        <v>7441</v>
      </c>
      <c r="I453" s="35">
        <v>6</v>
      </c>
      <c r="J453" s="35">
        <v>7435</v>
      </c>
      <c r="K453" s="36">
        <v>84127.793333333306</v>
      </c>
      <c r="L453" s="36">
        <v>17611.04</v>
      </c>
      <c r="M453" s="35"/>
      <c r="N453" s="35" t="s">
        <v>285</v>
      </c>
    </row>
    <row r="454" spans="1:14" x14ac:dyDescent="0.2">
      <c r="A454" s="35">
        <v>2018</v>
      </c>
      <c r="B454" s="35">
        <v>9</v>
      </c>
      <c r="C454" s="35" t="s">
        <v>65</v>
      </c>
      <c r="D454" s="35" t="s">
        <v>72</v>
      </c>
      <c r="E454" s="35" t="s">
        <v>239</v>
      </c>
      <c r="F454" s="35" t="s">
        <v>122</v>
      </c>
      <c r="G454" s="35">
        <v>8875</v>
      </c>
      <c r="H454" s="35">
        <v>7238</v>
      </c>
      <c r="I454" s="35">
        <v>24</v>
      </c>
      <c r="J454" s="35">
        <v>7214</v>
      </c>
      <c r="K454" s="36">
        <v>80997.320833333302</v>
      </c>
      <c r="L454" s="36">
        <v>19088.845833333333</v>
      </c>
      <c r="M454" s="35"/>
      <c r="N454" s="35" t="s">
        <v>285</v>
      </c>
    </row>
    <row r="455" spans="1:14" x14ac:dyDescent="0.2">
      <c r="A455" s="35">
        <v>2018</v>
      </c>
      <c r="B455" s="35">
        <v>10</v>
      </c>
      <c r="C455" s="35" t="s">
        <v>14</v>
      </c>
      <c r="D455" s="35" t="s">
        <v>72</v>
      </c>
      <c r="E455" s="35" t="s">
        <v>239</v>
      </c>
      <c r="F455" s="35" t="s">
        <v>122</v>
      </c>
      <c r="G455" s="35">
        <v>8416</v>
      </c>
      <c r="H455" s="35">
        <v>6927</v>
      </c>
      <c r="I455" s="35">
        <v>17</v>
      </c>
      <c r="J455" s="35">
        <v>6910</v>
      </c>
      <c r="K455" s="36">
        <v>77505.225000000006</v>
      </c>
      <c r="L455" s="36">
        <v>23238.941666666666</v>
      </c>
      <c r="M455" s="35"/>
      <c r="N455" s="35" t="s">
        <v>285</v>
      </c>
    </row>
    <row r="456" spans="1:14" x14ac:dyDescent="0.2">
      <c r="A456" s="35">
        <v>2018</v>
      </c>
      <c r="B456" s="35">
        <v>11</v>
      </c>
      <c r="C456" s="35" t="s">
        <v>11</v>
      </c>
      <c r="D456" s="35" t="s">
        <v>72</v>
      </c>
      <c r="E456" s="35" t="s">
        <v>239</v>
      </c>
      <c r="F456" s="35" t="s">
        <v>122</v>
      </c>
      <c r="G456" s="35">
        <v>7335</v>
      </c>
      <c r="H456" s="35">
        <v>6059</v>
      </c>
      <c r="I456" s="35">
        <v>547</v>
      </c>
      <c r="J456" s="35">
        <v>5512</v>
      </c>
      <c r="K456" s="36">
        <v>61997.036666666703</v>
      </c>
      <c r="L456" s="36">
        <v>20473.78</v>
      </c>
      <c r="M456" s="35"/>
      <c r="N456" s="35" t="s">
        <v>285</v>
      </c>
    </row>
    <row r="457" spans="1:14" x14ac:dyDescent="0.2">
      <c r="A457" s="35">
        <v>2018</v>
      </c>
      <c r="B457" s="35">
        <v>12</v>
      </c>
      <c r="C457" s="35" t="s">
        <v>60</v>
      </c>
      <c r="D457" s="35" t="s">
        <v>72</v>
      </c>
      <c r="E457" s="35" t="s">
        <v>239</v>
      </c>
      <c r="F457" s="35" t="s">
        <v>122</v>
      </c>
      <c r="G457" s="35">
        <v>7242</v>
      </c>
      <c r="H457" s="35">
        <v>5957</v>
      </c>
      <c r="I457" s="35">
        <v>5</v>
      </c>
      <c r="J457" s="35">
        <v>5952</v>
      </c>
      <c r="K457" s="36">
        <v>66879.046666666705</v>
      </c>
      <c r="L457" s="36">
        <v>21470.003333333334</v>
      </c>
      <c r="M457" s="35"/>
      <c r="N457" s="35" t="s">
        <v>285</v>
      </c>
    </row>
    <row r="458" spans="1:14" x14ac:dyDescent="0.2">
      <c r="A458" s="35">
        <v>2018</v>
      </c>
      <c r="B458" s="35">
        <v>1</v>
      </c>
      <c r="C458" s="35" t="s">
        <v>10</v>
      </c>
      <c r="D458" s="35" t="s">
        <v>86</v>
      </c>
      <c r="E458" s="35" t="s">
        <v>165</v>
      </c>
      <c r="F458" s="35" t="s">
        <v>113</v>
      </c>
      <c r="G458" s="35">
        <v>2755</v>
      </c>
      <c r="H458" s="35">
        <v>2259</v>
      </c>
      <c r="I458" s="35">
        <v>52</v>
      </c>
      <c r="J458" s="35">
        <v>2207</v>
      </c>
      <c r="K458" s="36">
        <v>22658.645</v>
      </c>
      <c r="L458" s="36">
        <v>7883.9716666666664</v>
      </c>
      <c r="M458" s="35"/>
      <c r="N458" s="35" t="s">
        <v>286</v>
      </c>
    </row>
    <row r="459" spans="1:14" x14ac:dyDescent="0.2">
      <c r="A459" s="35">
        <v>2018</v>
      </c>
      <c r="B459" s="35">
        <v>2</v>
      </c>
      <c r="C459" s="35" t="s">
        <v>33</v>
      </c>
      <c r="D459" s="35" t="s">
        <v>86</v>
      </c>
      <c r="E459" s="35" t="s">
        <v>165</v>
      </c>
      <c r="F459" s="35" t="s">
        <v>113</v>
      </c>
      <c r="G459" s="35">
        <v>2643</v>
      </c>
      <c r="H459" s="35">
        <v>2195</v>
      </c>
      <c r="I459" s="35">
        <v>59</v>
      </c>
      <c r="J459" s="35">
        <v>2136</v>
      </c>
      <c r="K459" s="36">
        <v>22065.239166666699</v>
      </c>
      <c r="L459" s="36">
        <v>8014.9775</v>
      </c>
      <c r="M459" s="35"/>
      <c r="N459" s="35" t="s">
        <v>286</v>
      </c>
    </row>
    <row r="460" spans="1:14" x14ac:dyDescent="0.2">
      <c r="A460" s="35">
        <v>2018</v>
      </c>
      <c r="B460" s="35">
        <v>3</v>
      </c>
      <c r="C460" s="35" t="s">
        <v>79</v>
      </c>
      <c r="D460" s="35" t="s">
        <v>86</v>
      </c>
      <c r="E460" s="35" t="s">
        <v>165</v>
      </c>
      <c r="F460" s="35" t="s">
        <v>113</v>
      </c>
      <c r="G460" s="35">
        <v>3077</v>
      </c>
      <c r="H460" s="35">
        <v>2573</v>
      </c>
      <c r="I460" s="35">
        <v>82</v>
      </c>
      <c r="J460" s="35">
        <v>2491</v>
      </c>
      <c r="K460" s="36">
        <v>25516.6</v>
      </c>
      <c r="L460" s="36">
        <v>8282.2833333333328</v>
      </c>
      <c r="M460" s="35"/>
      <c r="N460" s="35" t="s">
        <v>286</v>
      </c>
    </row>
    <row r="461" spans="1:14" x14ac:dyDescent="0.2">
      <c r="A461" s="35">
        <v>2018</v>
      </c>
      <c r="B461" s="35">
        <v>4</v>
      </c>
      <c r="C461" s="35" t="s">
        <v>58</v>
      </c>
      <c r="D461" s="35" t="s">
        <v>86</v>
      </c>
      <c r="E461" s="35" t="s">
        <v>165</v>
      </c>
      <c r="F461" s="35" t="s">
        <v>113</v>
      </c>
      <c r="G461" s="35">
        <v>3098</v>
      </c>
      <c r="H461" s="35">
        <v>2502</v>
      </c>
      <c r="I461" s="35">
        <v>61</v>
      </c>
      <c r="J461" s="35">
        <v>2441</v>
      </c>
      <c r="K461" s="36">
        <v>25497.870833333302</v>
      </c>
      <c r="L461" s="36">
        <v>6902.2624999999998</v>
      </c>
      <c r="M461" s="35"/>
      <c r="N461" s="35" t="s">
        <v>286</v>
      </c>
    </row>
    <row r="462" spans="1:14" x14ac:dyDescent="0.2">
      <c r="A462" s="35">
        <v>2018</v>
      </c>
      <c r="B462" s="35">
        <v>5</v>
      </c>
      <c r="C462" s="35" t="s">
        <v>36</v>
      </c>
      <c r="D462" s="35" t="s">
        <v>86</v>
      </c>
      <c r="E462" s="35" t="s">
        <v>165</v>
      </c>
      <c r="F462" s="35" t="s">
        <v>113</v>
      </c>
      <c r="G462" s="35">
        <v>3141</v>
      </c>
      <c r="H462" s="35">
        <v>2569</v>
      </c>
      <c r="I462" s="35">
        <v>63</v>
      </c>
      <c r="J462" s="35">
        <v>2506</v>
      </c>
      <c r="K462" s="36">
        <v>26113.7208333333</v>
      </c>
      <c r="L462" s="36">
        <v>6436.9624999999996</v>
      </c>
      <c r="M462" s="35"/>
      <c r="N462" s="35" t="s">
        <v>286</v>
      </c>
    </row>
    <row r="463" spans="1:14" x14ac:dyDescent="0.2">
      <c r="A463" s="35">
        <v>2018</v>
      </c>
      <c r="B463" s="35">
        <v>6</v>
      </c>
      <c r="C463" s="35" t="s">
        <v>44</v>
      </c>
      <c r="D463" s="35" t="s">
        <v>86</v>
      </c>
      <c r="E463" s="35" t="s">
        <v>165</v>
      </c>
      <c r="F463" s="35" t="s">
        <v>113</v>
      </c>
      <c r="G463" s="35">
        <v>3096</v>
      </c>
      <c r="H463" s="35">
        <v>2485</v>
      </c>
      <c r="I463" s="35">
        <v>42</v>
      </c>
      <c r="J463" s="35">
        <v>2443</v>
      </c>
      <c r="K463" s="36">
        <v>25855.1816666667</v>
      </c>
      <c r="L463" s="36">
        <v>6526.3683333333329</v>
      </c>
      <c r="M463" s="35"/>
      <c r="N463" s="35" t="s">
        <v>286</v>
      </c>
    </row>
    <row r="464" spans="1:14" x14ac:dyDescent="0.2">
      <c r="A464" s="35">
        <v>2018</v>
      </c>
      <c r="B464" s="35">
        <v>7</v>
      </c>
      <c r="C464" s="35" t="s">
        <v>24</v>
      </c>
      <c r="D464" s="35" t="s">
        <v>86</v>
      </c>
      <c r="E464" s="35" t="s">
        <v>165</v>
      </c>
      <c r="F464" s="35" t="s">
        <v>113</v>
      </c>
      <c r="G464" s="35">
        <v>2920</v>
      </c>
      <c r="H464" s="35">
        <v>2252</v>
      </c>
      <c r="I464" s="35">
        <v>61</v>
      </c>
      <c r="J464" s="35">
        <v>2191</v>
      </c>
      <c r="K464" s="36">
        <v>23047.051666666699</v>
      </c>
      <c r="L464" s="36">
        <v>5317.8316666666669</v>
      </c>
      <c r="M464" s="35"/>
      <c r="N464" s="35" t="s">
        <v>286</v>
      </c>
    </row>
    <row r="465" spans="1:14" x14ac:dyDescent="0.2">
      <c r="A465" s="35">
        <v>2018</v>
      </c>
      <c r="B465" s="35">
        <v>8</v>
      </c>
      <c r="C465" s="35" t="s">
        <v>13</v>
      </c>
      <c r="D465" s="35" t="s">
        <v>86</v>
      </c>
      <c r="E465" s="35" t="s">
        <v>165</v>
      </c>
      <c r="F465" s="35" t="s">
        <v>113</v>
      </c>
      <c r="G465" s="35">
        <v>3034</v>
      </c>
      <c r="H465" s="35">
        <v>2420</v>
      </c>
      <c r="I465" s="35">
        <v>38</v>
      </c>
      <c r="J465" s="35">
        <v>2382</v>
      </c>
      <c r="K465" s="36">
        <v>25414.8416666667</v>
      </c>
      <c r="L465" s="36">
        <v>6206.9750000000004</v>
      </c>
      <c r="M465" s="35"/>
      <c r="N465" s="35" t="s">
        <v>286</v>
      </c>
    </row>
    <row r="466" spans="1:14" x14ac:dyDescent="0.2">
      <c r="A466" s="35">
        <v>2018</v>
      </c>
      <c r="B466" s="35">
        <v>9</v>
      </c>
      <c r="C466" s="35" t="s">
        <v>65</v>
      </c>
      <c r="D466" s="35" t="s">
        <v>86</v>
      </c>
      <c r="E466" s="35" t="s">
        <v>165</v>
      </c>
      <c r="F466" s="35" t="s">
        <v>113</v>
      </c>
      <c r="G466" s="35">
        <v>3212</v>
      </c>
      <c r="H466" s="35">
        <v>2613</v>
      </c>
      <c r="I466" s="35">
        <v>40</v>
      </c>
      <c r="J466" s="35">
        <v>2573</v>
      </c>
      <c r="K466" s="36">
        <v>27924.9083333333</v>
      </c>
      <c r="L466" s="36">
        <v>6914.3249999999998</v>
      </c>
      <c r="M466" s="35"/>
      <c r="N466" s="35" t="s">
        <v>286</v>
      </c>
    </row>
    <row r="467" spans="1:14" x14ac:dyDescent="0.2">
      <c r="A467" s="35">
        <v>2018</v>
      </c>
      <c r="B467" s="35">
        <v>10</v>
      </c>
      <c r="C467" s="35" t="s">
        <v>14</v>
      </c>
      <c r="D467" s="35" t="s">
        <v>86</v>
      </c>
      <c r="E467" s="35" t="s">
        <v>165</v>
      </c>
      <c r="F467" s="35" t="s">
        <v>113</v>
      </c>
      <c r="G467" s="35">
        <v>3319</v>
      </c>
      <c r="H467" s="35">
        <v>2649</v>
      </c>
      <c r="I467" s="35">
        <v>77</v>
      </c>
      <c r="J467" s="35">
        <v>2572</v>
      </c>
      <c r="K467" s="36">
        <v>27456.387500000001</v>
      </c>
      <c r="L467" s="36">
        <v>6913.9624999999996</v>
      </c>
      <c r="M467" s="35"/>
      <c r="N467" s="35" t="s">
        <v>286</v>
      </c>
    </row>
    <row r="468" spans="1:14" x14ac:dyDescent="0.2">
      <c r="A468" s="35">
        <v>2018</v>
      </c>
      <c r="B468" s="35">
        <v>11</v>
      </c>
      <c r="C468" s="35" t="s">
        <v>11</v>
      </c>
      <c r="D468" s="35" t="s">
        <v>86</v>
      </c>
      <c r="E468" s="35" t="s">
        <v>165</v>
      </c>
      <c r="F468" s="35" t="s">
        <v>113</v>
      </c>
      <c r="G468" s="35">
        <v>2933</v>
      </c>
      <c r="H468" s="35">
        <v>2454</v>
      </c>
      <c r="I468" s="35">
        <v>78</v>
      </c>
      <c r="J468" s="35">
        <v>2376</v>
      </c>
      <c r="K468" s="36">
        <v>25002.51</v>
      </c>
      <c r="L468" s="36">
        <v>6780.5733333333337</v>
      </c>
      <c r="M468" s="35"/>
      <c r="N468" s="35" t="s">
        <v>286</v>
      </c>
    </row>
    <row r="469" spans="1:14" x14ac:dyDescent="0.2">
      <c r="A469" s="35">
        <v>2018</v>
      </c>
      <c r="B469" s="35">
        <v>12</v>
      </c>
      <c r="C469" s="35" t="s">
        <v>60</v>
      </c>
      <c r="D469" s="35" t="s">
        <v>86</v>
      </c>
      <c r="E469" s="35" t="s">
        <v>165</v>
      </c>
      <c r="F469" s="35" t="s">
        <v>113</v>
      </c>
      <c r="G469" s="35">
        <v>2670</v>
      </c>
      <c r="H469" s="35">
        <v>2139</v>
      </c>
      <c r="I469" s="35">
        <v>35</v>
      </c>
      <c r="J469" s="35">
        <v>2104</v>
      </c>
      <c r="K469" s="36">
        <v>22099.65</v>
      </c>
      <c r="L469" s="36">
        <v>6066.6166666666668</v>
      </c>
      <c r="M469" s="35"/>
      <c r="N469" s="35" t="s">
        <v>286</v>
      </c>
    </row>
    <row r="470" spans="1:14" x14ac:dyDescent="0.2">
      <c r="A470" s="35">
        <v>2018</v>
      </c>
      <c r="B470" s="35">
        <v>1</v>
      </c>
      <c r="C470" s="35" t="s">
        <v>10</v>
      </c>
      <c r="D470" s="35" t="s">
        <v>57</v>
      </c>
      <c r="E470" s="35" t="s">
        <v>240</v>
      </c>
      <c r="F470" s="35" t="s">
        <v>113</v>
      </c>
      <c r="G470" s="35">
        <v>9128</v>
      </c>
      <c r="H470" s="35">
        <v>7820</v>
      </c>
      <c r="I470" s="35">
        <v>39</v>
      </c>
      <c r="J470" s="35">
        <v>7781</v>
      </c>
      <c r="K470" s="36">
        <v>91273.021666666697</v>
      </c>
      <c r="L470" s="36">
        <v>20839.411666666667</v>
      </c>
      <c r="M470" s="35"/>
      <c r="N470" s="35" t="s">
        <v>287</v>
      </c>
    </row>
    <row r="471" spans="1:14" x14ac:dyDescent="0.2">
      <c r="A471" s="35">
        <v>2018</v>
      </c>
      <c r="B471" s="35">
        <v>2</v>
      </c>
      <c r="C471" s="35" t="s">
        <v>33</v>
      </c>
      <c r="D471" s="35" t="s">
        <v>57</v>
      </c>
      <c r="E471" s="35" t="s">
        <v>240</v>
      </c>
      <c r="F471" s="35" t="s">
        <v>113</v>
      </c>
      <c r="G471" s="35">
        <v>8791</v>
      </c>
      <c r="H471" s="35">
        <v>7552</v>
      </c>
      <c r="I471" s="35">
        <v>14</v>
      </c>
      <c r="J471" s="35">
        <v>7538</v>
      </c>
      <c r="K471" s="36">
        <v>88211.808333333305</v>
      </c>
      <c r="L471" s="36">
        <v>23195.208333333332</v>
      </c>
      <c r="M471" s="35"/>
      <c r="N471" s="35" t="s">
        <v>287</v>
      </c>
    </row>
    <row r="472" spans="1:14" x14ac:dyDescent="0.2">
      <c r="A472" s="35">
        <v>2018</v>
      </c>
      <c r="B472" s="35">
        <v>3</v>
      </c>
      <c r="C472" s="35" t="s">
        <v>79</v>
      </c>
      <c r="D472" s="35" t="s">
        <v>57</v>
      </c>
      <c r="E472" s="35" t="s">
        <v>240</v>
      </c>
      <c r="F472" s="35" t="s">
        <v>113</v>
      </c>
      <c r="G472" s="35">
        <v>10367</v>
      </c>
      <c r="H472" s="35">
        <v>8896</v>
      </c>
      <c r="I472" s="35">
        <v>17</v>
      </c>
      <c r="J472" s="35">
        <v>8879</v>
      </c>
      <c r="K472" s="36">
        <v>104045.1575</v>
      </c>
      <c r="L472" s="36">
        <v>25311.259166666667</v>
      </c>
      <c r="M472" s="35"/>
      <c r="N472" s="35" t="s">
        <v>287</v>
      </c>
    </row>
    <row r="473" spans="1:14" x14ac:dyDescent="0.2">
      <c r="A473" s="35">
        <v>2018</v>
      </c>
      <c r="B473" s="35">
        <v>4</v>
      </c>
      <c r="C473" s="35" t="s">
        <v>58</v>
      </c>
      <c r="D473" s="35" t="s">
        <v>57</v>
      </c>
      <c r="E473" s="35" t="s">
        <v>240</v>
      </c>
      <c r="F473" s="35" t="s">
        <v>113</v>
      </c>
      <c r="G473" s="35">
        <v>10653</v>
      </c>
      <c r="H473" s="35">
        <v>8912</v>
      </c>
      <c r="I473" s="35">
        <v>85</v>
      </c>
      <c r="J473" s="35">
        <v>8827</v>
      </c>
      <c r="K473" s="36">
        <v>103391.015</v>
      </c>
      <c r="L473" s="36">
        <v>23818.618333333332</v>
      </c>
      <c r="M473" s="35"/>
      <c r="N473" s="35" t="s">
        <v>287</v>
      </c>
    </row>
    <row r="474" spans="1:14" x14ac:dyDescent="0.2">
      <c r="A474" s="35">
        <v>2018</v>
      </c>
      <c r="B474" s="35">
        <v>5</v>
      </c>
      <c r="C474" s="35" t="s">
        <v>36</v>
      </c>
      <c r="D474" s="35" t="s">
        <v>57</v>
      </c>
      <c r="E474" s="35" t="s">
        <v>240</v>
      </c>
      <c r="F474" s="35" t="s">
        <v>113</v>
      </c>
      <c r="G474" s="35">
        <v>11012</v>
      </c>
      <c r="H474" s="35">
        <v>9427</v>
      </c>
      <c r="I474" s="35">
        <v>15</v>
      </c>
      <c r="J474" s="35">
        <v>9412</v>
      </c>
      <c r="K474" s="36">
        <v>111412.225833333</v>
      </c>
      <c r="L474" s="36">
        <v>19732.924166666668</v>
      </c>
      <c r="M474" s="35"/>
      <c r="N474" s="35" t="s">
        <v>287</v>
      </c>
    </row>
    <row r="475" spans="1:14" x14ac:dyDescent="0.2">
      <c r="A475" s="35">
        <v>2018</v>
      </c>
      <c r="B475" s="35">
        <v>6</v>
      </c>
      <c r="C475" s="35" t="s">
        <v>44</v>
      </c>
      <c r="D475" s="35" t="s">
        <v>57</v>
      </c>
      <c r="E475" s="35" t="s">
        <v>240</v>
      </c>
      <c r="F475" s="35" t="s">
        <v>113</v>
      </c>
      <c r="G475" s="35">
        <v>10313</v>
      </c>
      <c r="H475" s="35">
        <v>8535</v>
      </c>
      <c r="I475" s="35">
        <v>585</v>
      </c>
      <c r="J475" s="35">
        <v>7950</v>
      </c>
      <c r="K475" s="36">
        <v>92063.945833333302</v>
      </c>
      <c r="L475" s="36">
        <v>19557.487499999999</v>
      </c>
      <c r="M475" s="35"/>
      <c r="N475" s="35" t="s">
        <v>287</v>
      </c>
    </row>
    <row r="476" spans="1:14" x14ac:dyDescent="0.2">
      <c r="A476" s="35">
        <v>2018</v>
      </c>
      <c r="B476" s="35">
        <v>7</v>
      </c>
      <c r="C476" s="35" t="s">
        <v>24</v>
      </c>
      <c r="D476" s="35" t="s">
        <v>57</v>
      </c>
      <c r="E476" s="35" t="s">
        <v>240</v>
      </c>
      <c r="F476" s="35" t="s">
        <v>113</v>
      </c>
      <c r="G476" s="35">
        <v>9673</v>
      </c>
      <c r="H476" s="35">
        <v>7586</v>
      </c>
      <c r="I476" s="35">
        <v>374</v>
      </c>
      <c r="J476" s="35">
        <v>7212</v>
      </c>
      <c r="K476" s="36">
        <v>84047.726666666698</v>
      </c>
      <c r="L476" s="36">
        <v>15045.59</v>
      </c>
      <c r="M476" s="35"/>
      <c r="N476" s="35" t="s">
        <v>287</v>
      </c>
    </row>
    <row r="477" spans="1:14" x14ac:dyDescent="0.2">
      <c r="A477" s="35">
        <v>2018</v>
      </c>
      <c r="B477" s="35">
        <v>8</v>
      </c>
      <c r="C477" s="35" t="s">
        <v>13</v>
      </c>
      <c r="D477" s="35" t="s">
        <v>57</v>
      </c>
      <c r="E477" s="35" t="s">
        <v>240</v>
      </c>
      <c r="F477" s="35" t="s">
        <v>113</v>
      </c>
      <c r="G477" s="35">
        <v>10509</v>
      </c>
      <c r="H477" s="35">
        <v>8659</v>
      </c>
      <c r="I477" s="35">
        <v>21</v>
      </c>
      <c r="J477" s="35">
        <v>8638</v>
      </c>
      <c r="K477" s="36">
        <v>99652.834166666697</v>
      </c>
      <c r="L477" s="36">
        <v>19248.715833333332</v>
      </c>
      <c r="M477" s="35"/>
      <c r="N477" s="35" t="s">
        <v>287</v>
      </c>
    </row>
    <row r="478" spans="1:14" x14ac:dyDescent="0.2">
      <c r="A478" s="35">
        <v>2018</v>
      </c>
      <c r="B478" s="35">
        <v>9</v>
      </c>
      <c r="C478" s="35" t="s">
        <v>65</v>
      </c>
      <c r="D478" s="35" t="s">
        <v>57</v>
      </c>
      <c r="E478" s="35" t="s">
        <v>240</v>
      </c>
      <c r="F478" s="35" t="s">
        <v>113</v>
      </c>
      <c r="G478" s="35">
        <v>10726</v>
      </c>
      <c r="H478" s="35">
        <v>9084</v>
      </c>
      <c r="I478" s="35">
        <v>8</v>
      </c>
      <c r="J478" s="35">
        <v>9076</v>
      </c>
      <c r="K478" s="36">
        <v>104918.226666667</v>
      </c>
      <c r="L478" s="36">
        <v>26984.54</v>
      </c>
      <c r="M478" s="35"/>
      <c r="N478" s="35" t="s">
        <v>287</v>
      </c>
    </row>
    <row r="479" spans="1:14" x14ac:dyDescent="0.2">
      <c r="A479" s="35">
        <v>2018</v>
      </c>
      <c r="B479" s="35">
        <v>10</v>
      </c>
      <c r="C479" s="35" t="s">
        <v>14</v>
      </c>
      <c r="D479" s="35" t="s">
        <v>57</v>
      </c>
      <c r="E479" s="35" t="s">
        <v>240</v>
      </c>
      <c r="F479" s="35" t="s">
        <v>113</v>
      </c>
      <c r="G479" s="35">
        <v>10928</v>
      </c>
      <c r="H479" s="35">
        <v>9400</v>
      </c>
      <c r="I479" s="35">
        <v>6</v>
      </c>
      <c r="J479" s="35">
        <v>9394</v>
      </c>
      <c r="K479" s="36">
        <v>109549.088333333</v>
      </c>
      <c r="L479" s="36">
        <v>25381.195</v>
      </c>
      <c r="M479" s="35"/>
      <c r="N479" s="35" t="s">
        <v>287</v>
      </c>
    </row>
    <row r="480" spans="1:14" x14ac:dyDescent="0.2">
      <c r="A480" s="35">
        <v>2018</v>
      </c>
      <c r="B480" s="35">
        <v>11</v>
      </c>
      <c r="C480" s="35" t="s">
        <v>11</v>
      </c>
      <c r="D480" s="35" t="s">
        <v>57</v>
      </c>
      <c r="E480" s="35" t="s">
        <v>240</v>
      </c>
      <c r="F480" s="35" t="s">
        <v>113</v>
      </c>
      <c r="G480" s="35">
        <v>10191</v>
      </c>
      <c r="H480" s="35">
        <v>8733</v>
      </c>
      <c r="I480" s="35">
        <v>163</v>
      </c>
      <c r="J480" s="35">
        <v>8570</v>
      </c>
      <c r="K480" s="36">
        <v>99872.3066666667</v>
      </c>
      <c r="L480" s="36">
        <v>22838.893333333333</v>
      </c>
      <c r="M480" s="35"/>
      <c r="N480" s="35" t="s">
        <v>287</v>
      </c>
    </row>
    <row r="481" spans="1:14" x14ac:dyDescent="0.2">
      <c r="A481" s="35">
        <v>2018</v>
      </c>
      <c r="B481" s="35">
        <v>12</v>
      </c>
      <c r="C481" s="35" t="s">
        <v>60</v>
      </c>
      <c r="D481" s="35" t="s">
        <v>57</v>
      </c>
      <c r="E481" s="35" t="s">
        <v>240</v>
      </c>
      <c r="F481" s="35" t="s">
        <v>113</v>
      </c>
      <c r="G481" s="35">
        <v>8900</v>
      </c>
      <c r="H481" s="35">
        <v>7473</v>
      </c>
      <c r="I481" s="35">
        <v>30</v>
      </c>
      <c r="J481" s="35">
        <v>7443</v>
      </c>
      <c r="K481" s="36">
        <v>85599.84</v>
      </c>
      <c r="L481" s="36">
        <v>19051.243333333332</v>
      </c>
      <c r="M481" s="35"/>
      <c r="N481" s="35" t="s">
        <v>287</v>
      </c>
    </row>
    <row r="482" spans="1:14" x14ac:dyDescent="0.2">
      <c r="A482" s="35">
        <v>2018</v>
      </c>
      <c r="B482" s="35">
        <v>1</v>
      </c>
      <c r="C482" s="35" t="s">
        <v>10</v>
      </c>
      <c r="D482" s="35" t="s">
        <v>132</v>
      </c>
      <c r="E482" s="35" t="s">
        <v>155</v>
      </c>
      <c r="F482" s="35" t="s">
        <v>145</v>
      </c>
      <c r="G482" s="35">
        <v>3019</v>
      </c>
      <c r="H482" s="35">
        <v>2183</v>
      </c>
      <c r="I482" s="35">
        <v>0</v>
      </c>
      <c r="J482" s="35">
        <v>2183</v>
      </c>
      <c r="K482" s="36">
        <v>24068.474999999999</v>
      </c>
      <c r="L482" s="36">
        <v>6868.7416666666668</v>
      </c>
      <c r="M482" s="35"/>
      <c r="N482" s="35" t="s">
        <v>288</v>
      </c>
    </row>
    <row r="483" spans="1:14" x14ac:dyDescent="0.2">
      <c r="A483" s="35">
        <v>2018</v>
      </c>
      <c r="B483" s="35">
        <v>2</v>
      </c>
      <c r="C483" s="35" t="s">
        <v>33</v>
      </c>
      <c r="D483" s="35" t="s">
        <v>132</v>
      </c>
      <c r="E483" s="35" t="s">
        <v>155</v>
      </c>
      <c r="F483" s="35" t="s">
        <v>145</v>
      </c>
      <c r="G483" s="35">
        <v>2705</v>
      </c>
      <c r="H483" s="35">
        <v>1893</v>
      </c>
      <c r="I483" s="35">
        <v>1</v>
      </c>
      <c r="J483" s="35">
        <v>1892</v>
      </c>
      <c r="K483" s="36">
        <v>20619.887500000001</v>
      </c>
      <c r="L483" s="36">
        <v>5641.6625000000004</v>
      </c>
      <c r="M483" s="35"/>
      <c r="N483" s="35" t="s">
        <v>288</v>
      </c>
    </row>
    <row r="484" spans="1:14" x14ac:dyDescent="0.2">
      <c r="A484" s="35">
        <v>2018</v>
      </c>
      <c r="B484" s="35">
        <v>3</v>
      </c>
      <c r="C484" s="35" t="s">
        <v>79</v>
      </c>
      <c r="D484" s="35" t="s">
        <v>132</v>
      </c>
      <c r="E484" s="35" t="s">
        <v>155</v>
      </c>
      <c r="F484" s="35" t="s">
        <v>145</v>
      </c>
      <c r="G484" s="35">
        <v>3188</v>
      </c>
      <c r="H484" s="35">
        <v>2258</v>
      </c>
      <c r="I484" s="35">
        <v>4</v>
      </c>
      <c r="J484" s="35">
        <v>2254</v>
      </c>
      <c r="K484" s="36">
        <v>24510.84</v>
      </c>
      <c r="L484" s="36">
        <v>6504.36</v>
      </c>
      <c r="M484" s="35"/>
      <c r="N484" s="35" t="s">
        <v>288</v>
      </c>
    </row>
    <row r="485" spans="1:14" x14ac:dyDescent="0.2">
      <c r="A485" s="35">
        <v>2018</v>
      </c>
      <c r="B485" s="35">
        <v>4</v>
      </c>
      <c r="C485" s="35" t="s">
        <v>58</v>
      </c>
      <c r="D485" s="35" t="s">
        <v>132</v>
      </c>
      <c r="E485" s="35" t="s">
        <v>155</v>
      </c>
      <c r="F485" s="35" t="s">
        <v>145</v>
      </c>
      <c r="G485" s="35">
        <v>3449</v>
      </c>
      <c r="H485" s="35">
        <v>2373</v>
      </c>
      <c r="I485" s="35">
        <v>1</v>
      </c>
      <c r="J485" s="35">
        <v>2372</v>
      </c>
      <c r="K485" s="36">
        <v>25962.141666666699</v>
      </c>
      <c r="L485" s="36">
        <v>6755.125</v>
      </c>
      <c r="M485" s="35"/>
      <c r="N485" s="35" t="s">
        <v>288</v>
      </c>
    </row>
    <row r="486" spans="1:14" x14ac:dyDescent="0.2">
      <c r="A486" s="35">
        <v>2018</v>
      </c>
      <c r="B486" s="35">
        <v>5</v>
      </c>
      <c r="C486" s="35" t="s">
        <v>36</v>
      </c>
      <c r="D486" s="35" t="s">
        <v>132</v>
      </c>
      <c r="E486" s="35" t="s">
        <v>155</v>
      </c>
      <c r="F486" s="35" t="s">
        <v>145</v>
      </c>
      <c r="G486" s="35">
        <v>3803</v>
      </c>
      <c r="H486" s="35">
        <v>2628</v>
      </c>
      <c r="I486" s="35">
        <v>3</v>
      </c>
      <c r="J486" s="35">
        <v>2625</v>
      </c>
      <c r="K486" s="36">
        <v>28351.996666666699</v>
      </c>
      <c r="L486" s="36">
        <v>6507.1033333333335</v>
      </c>
      <c r="M486" s="35"/>
      <c r="N486" s="35" t="s">
        <v>288</v>
      </c>
    </row>
    <row r="487" spans="1:14" x14ac:dyDescent="0.2">
      <c r="A487" s="35">
        <v>2018</v>
      </c>
      <c r="B487" s="35">
        <v>6</v>
      </c>
      <c r="C487" s="35" t="s">
        <v>44</v>
      </c>
      <c r="D487" s="35" t="s">
        <v>132</v>
      </c>
      <c r="E487" s="35" t="s">
        <v>155</v>
      </c>
      <c r="F487" s="35" t="s">
        <v>145</v>
      </c>
      <c r="G487" s="35">
        <v>3817</v>
      </c>
      <c r="H487" s="35">
        <v>2598</v>
      </c>
      <c r="I487" s="35">
        <v>8</v>
      </c>
      <c r="J487" s="35">
        <v>2590</v>
      </c>
      <c r="K487" s="36">
        <v>28049.066666666698</v>
      </c>
      <c r="L487" s="36">
        <v>6233.416666666667</v>
      </c>
      <c r="M487" s="35"/>
      <c r="N487" s="35" t="s">
        <v>288</v>
      </c>
    </row>
    <row r="488" spans="1:14" x14ac:dyDescent="0.2">
      <c r="A488" s="35">
        <v>2018</v>
      </c>
      <c r="B488" s="35">
        <v>7</v>
      </c>
      <c r="C488" s="35" t="s">
        <v>24</v>
      </c>
      <c r="D488" s="35" t="s">
        <v>132</v>
      </c>
      <c r="E488" s="35" t="s">
        <v>155</v>
      </c>
      <c r="F488" s="35" t="s">
        <v>145</v>
      </c>
      <c r="G488" s="35">
        <v>3886</v>
      </c>
      <c r="H488" s="35">
        <v>2648</v>
      </c>
      <c r="I488" s="35">
        <v>2</v>
      </c>
      <c r="J488" s="35">
        <v>2646</v>
      </c>
      <c r="K488" s="36">
        <v>28321.439999999999</v>
      </c>
      <c r="L488" s="36">
        <v>6197.0433333333331</v>
      </c>
      <c r="M488" s="35"/>
      <c r="N488" s="35" t="s">
        <v>288</v>
      </c>
    </row>
    <row r="489" spans="1:14" x14ac:dyDescent="0.2">
      <c r="A489" s="35">
        <v>2018</v>
      </c>
      <c r="B489" s="35">
        <v>8</v>
      </c>
      <c r="C489" s="35" t="s">
        <v>13</v>
      </c>
      <c r="D489" s="35" t="s">
        <v>132</v>
      </c>
      <c r="E489" s="35" t="s">
        <v>155</v>
      </c>
      <c r="F489" s="35" t="s">
        <v>145</v>
      </c>
      <c r="G489" s="35">
        <v>3964</v>
      </c>
      <c r="H489" s="35">
        <v>2798</v>
      </c>
      <c r="I489" s="35">
        <v>5</v>
      </c>
      <c r="J489" s="35">
        <v>2793</v>
      </c>
      <c r="K489" s="36">
        <v>30768.6266666667</v>
      </c>
      <c r="L489" s="36">
        <v>6127.89</v>
      </c>
      <c r="M489" s="35"/>
      <c r="N489" s="35" t="s">
        <v>288</v>
      </c>
    </row>
    <row r="490" spans="1:14" x14ac:dyDescent="0.2">
      <c r="A490" s="35">
        <v>2018</v>
      </c>
      <c r="B490" s="35">
        <v>9</v>
      </c>
      <c r="C490" s="35" t="s">
        <v>65</v>
      </c>
      <c r="D490" s="35" t="s">
        <v>132</v>
      </c>
      <c r="E490" s="35" t="s">
        <v>155</v>
      </c>
      <c r="F490" s="35" t="s">
        <v>145</v>
      </c>
      <c r="G490" s="35">
        <v>3777</v>
      </c>
      <c r="H490" s="35">
        <v>2678</v>
      </c>
      <c r="I490" s="35">
        <v>4</v>
      </c>
      <c r="J490" s="35">
        <v>2674</v>
      </c>
      <c r="K490" s="36">
        <v>29362.214166666701</v>
      </c>
      <c r="L490" s="36">
        <v>7076.6691666666666</v>
      </c>
      <c r="M490" s="35"/>
      <c r="N490" s="35" t="s">
        <v>288</v>
      </c>
    </row>
    <row r="491" spans="1:14" x14ac:dyDescent="0.2">
      <c r="A491" s="35">
        <v>2018</v>
      </c>
      <c r="B491" s="35">
        <v>10</v>
      </c>
      <c r="C491" s="35" t="s">
        <v>14</v>
      </c>
      <c r="D491" s="35" t="s">
        <v>132</v>
      </c>
      <c r="E491" s="35" t="s">
        <v>155</v>
      </c>
      <c r="F491" s="35" t="s">
        <v>145</v>
      </c>
      <c r="G491" s="35">
        <v>3752</v>
      </c>
      <c r="H491" s="35">
        <v>2665</v>
      </c>
      <c r="I491" s="35">
        <v>1</v>
      </c>
      <c r="J491" s="35">
        <v>2664</v>
      </c>
      <c r="K491" s="36">
        <v>29517.9983333333</v>
      </c>
      <c r="L491" s="36">
        <v>6894.1016666666665</v>
      </c>
      <c r="M491" s="35"/>
      <c r="N491" s="35" t="s">
        <v>288</v>
      </c>
    </row>
    <row r="492" spans="1:14" x14ac:dyDescent="0.2">
      <c r="A492" s="35">
        <v>2018</v>
      </c>
      <c r="B492" s="35">
        <v>11</v>
      </c>
      <c r="C492" s="35" t="s">
        <v>11</v>
      </c>
      <c r="D492" s="35" t="s">
        <v>132</v>
      </c>
      <c r="E492" s="35" t="s">
        <v>155</v>
      </c>
      <c r="F492" s="35" t="s">
        <v>145</v>
      </c>
      <c r="G492" s="35">
        <v>3163</v>
      </c>
      <c r="H492" s="35">
        <v>2262</v>
      </c>
      <c r="I492" s="35">
        <v>4</v>
      </c>
      <c r="J492" s="35">
        <v>2258</v>
      </c>
      <c r="K492" s="36">
        <v>24944.7833333333</v>
      </c>
      <c r="L492" s="36">
        <v>7006.5333333333338</v>
      </c>
      <c r="M492" s="35"/>
      <c r="N492" s="35" t="s">
        <v>288</v>
      </c>
    </row>
    <row r="493" spans="1:14" x14ac:dyDescent="0.2">
      <c r="A493" s="35">
        <v>2018</v>
      </c>
      <c r="B493" s="35">
        <v>12</v>
      </c>
      <c r="C493" s="35" t="s">
        <v>60</v>
      </c>
      <c r="D493" s="35" t="s">
        <v>132</v>
      </c>
      <c r="E493" s="35" t="s">
        <v>155</v>
      </c>
      <c r="F493" s="35" t="s">
        <v>145</v>
      </c>
      <c r="G493" s="35">
        <v>3170</v>
      </c>
      <c r="H493" s="35">
        <v>2238</v>
      </c>
      <c r="I493" s="35">
        <v>4</v>
      </c>
      <c r="J493" s="35">
        <v>2234</v>
      </c>
      <c r="K493" s="36">
        <v>24749.4666666667</v>
      </c>
      <c r="L493" s="36">
        <v>7152.5333333333338</v>
      </c>
      <c r="M493" s="35"/>
      <c r="N493" s="35" t="s">
        <v>288</v>
      </c>
    </row>
    <row r="494" spans="1:14" x14ac:dyDescent="0.2">
      <c r="A494" s="35">
        <v>2018</v>
      </c>
      <c r="B494" s="35">
        <v>1</v>
      </c>
      <c r="C494" s="35" t="s">
        <v>10</v>
      </c>
      <c r="D494" s="35" t="s">
        <v>133</v>
      </c>
      <c r="E494" s="35" t="s">
        <v>156</v>
      </c>
      <c r="F494" s="35" t="s">
        <v>146</v>
      </c>
      <c r="G494" s="35"/>
      <c r="H494" s="35"/>
      <c r="I494" s="35"/>
      <c r="J494" s="35"/>
      <c r="K494" s="36"/>
      <c r="L494" s="36"/>
      <c r="M494" s="35" t="s">
        <v>348</v>
      </c>
      <c r="N494" s="35" t="s">
        <v>289</v>
      </c>
    </row>
    <row r="495" spans="1:14" x14ac:dyDescent="0.2">
      <c r="A495" s="35">
        <v>2018</v>
      </c>
      <c r="B495" s="35">
        <v>2</v>
      </c>
      <c r="C495" s="35" t="s">
        <v>33</v>
      </c>
      <c r="D495" s="35" t="s">
        <v>133</v>
      </c>
      <c r="E495" s="35" t="s">
        <v>156</v>
      </c>
      <c r="F495" s="35" t="s">
        <v>146</v>
      </c>
      <c r="G495" s="35"/>
      <c r="H495" s="35"/>
      <c r="I495" s="35"/>
      <c r="J495" s="35"/>
      <c r="K495" s="36"/>
      <c r="L495" s="36"/>
      <c r="M495" s="35" t="s">
        <v>348</v>
      </c>
      <c r="N495" s="35" t="s">
        <v>289</v>
      </c>
    </row>
    <row r="496" spans="1:14" x14ac:dyDescent="0.2">
      <c r="A496" s="35">
        <v>2018</v>
      </c>
      <c r="B496" s="35">
        <v>3</v>
      </c>
      <c r="C496" s="35" t="s">
        <v>79</v>
      </c>
      <c r="D496" s="35" t="s">
        <v>133</v>
      </c>
      <c r="E496" s="35" t="s">
        <v>156</v>
      </c>
      <c r="F496" s="35" t="s">
        <v>146</v>
      </c>
      <c r="G496" s="35"/>
      <c r="H496" s="35"/>
      <c r="I496" s="35"/>
      <c r="J496" s="35"/>
      <c r="K496" s="36"/>
      <c r="L496" s="36"/>
      <c r="M496" s="35" t="s">
        <v>348</v>
      </c>
      <c r="N496" s="35" t="s">
        <v>289</v>
      </c>
    </row>
    <row r="497" spans="1:14" x14ac:dyDescent="0.2">
      <c r="A497" s="35">
        <v>2018</v>
      </c>
      <c r="B497" s="35">
        <v>4</v>
      </c>
      <c r="C497" s="35" t="s">
        <v>58</v>
      </c>
      <c r="D497" s="35" t="s">
        <v>133</v>
      </c>
      <c r="E497" s="35" t="s">
        <v>156</v>
      </c>
      <c r="F497" s="35" t="s">
        <v>146</v>
      </c>
      <c r="G497" s="35"/>
      <c r="H497" s="35"/>
      <c r="I497" s="35"/>
      <c r="J497" s="35"/>
      <c r="K497" s="36"/>
      <c r="L497" s="36"/>
      <c r="M497" s="35" t="s">
        <v>348</v>
      </c>
      <c r="N497" s="35" t="s">
        <v>289</v>
      </c>
    </row>
    <row r="498" spans="1:14" x14ac:dyDescent="0.2">
      <c r="A498" s="35">
        <v>2018</v>
      </c>
      <c r="B498" s="35">
        <v>5</v>
      </c>
      <c r="C498" s="35" t="s">
        <v>36</v>
      </c>
      <c r="D498" s="35" t="s">
        <v>133</v>
      </c>
      <c r="E498" s="35" t="s">
        <v>156</v>
      </c>
      <c r="F498" s="35" t="s">
        <v>146</v>
      </c>
      <c r="G498" s="35"/>
      <c r="H498" s="35"/>
      <c r="I498" s="35"/>
      <c r="J498" s="35"/>
      <c r="K498" s="36"/>
      <c r="L498" s="36"/>
      <c r="M498" s="35" t="s">
        <v>348</v>
      </c>
      <c r="N498" s="35" t="s">
        <v>289</v>
      </c>
    </row>
    <row r="499" spans="1:14" x14ac:dyDescent="0.2">
      <c r="A499" s="35">
        <v>2018</v>
      </c>
      <c r="B499" s="35">
        <v>6</v>
      </c>
      <c r="C499" s="35" t="s">
        <v>44</v>
      </c>
      <c r="D499" s="35" t="s">
        <v>133</v>
      </c>
      <c r="E499" s="35" t="s">
        <v>156</v>
      </c>
      <c r="F499" s="35" t="s">
        <v>146</v>
      </c>
      <c r="G499" s="35"/>
      <c r="H499" s="35"/>
      <c r="I499" s="35"/>
      <c r="J499" s="35"/>
      <c r="K499" s="36"/>
      <c r="L499" s="36"/>
      <c r="M499" s="35" t="s">
        <v>348</v>
      </c>
      <c r="N499" s="35" t="s">
        <v>289</v>
      </c>
    </row>
    <row r="500" spans="1:14" x14ac:dyDescent="0.2">
      <c r="A500" s="35">
        <v>2018</v>
      </c>
      <c r="B500" s="35">
        <v>7</v>
      </c>
      <c r="C500" s="35" t="s">
        <v>24</v>
      </c>
      <c r="D500" s="35" t="s">
        <v>133</v>
      </c>
      <c r="E500" s="35" t="s">
        <v>156</v>
      </c>
      <c r="F500" s="35" t="s">
        <v>146</v>
      </c>
      <c r="G500" s="35"/>
      <c r="H500" s="35"/>
      <c r="I500" s="35"/>
      <c r="J500" s="35"/>
      <c r="K500" s="36"/>
      <c r="L500" s="36"/>
      <c r="M500" s="35" t="s">
        <v>348</v>
      </c>
      <c r="N500" s="35" t="s">
        <v>289</v>
      </c>
    </row>
    <row r="501" spans="1:14" x14ac:dyDescent="0.2">
      <c r="A501" s="35">
        <v>2018</v>
      </c>
      <c r="B501" s="35">
        <v>8</v>
      </c>
      <c r="C501" s="35" t="s">
        <v>13</v>
      </c>
      <c r="D501" s="35" t="s">
        <v>133</v>
      </c>
      <c r="E501" s="35" t="s">
        <v>156</v>
      </c>
      <c r="F501" s="35" t="s">
        <v>146</v>
      </c>
      <c r="G501" s="35"/>
      <c r="H501" s="35"/>
      <c r="I501" s="35"/>
      <c r="J501" s="35"/>
      <c r="K501" s="36"/>
      <c r="L501" s="36"/>
      <c r="M501" s="35" t="s">
        <v>348</v>
      </c>
      <c r="N501" s="35" t="s">
        <v>289</v>
      </c>
    </row>
    <row r="502" spans="1:14" x14ac:dyDescent="0.2">
      <c r="A502" s="35">
        <v>2018</v>
      </c>
      <c r="B502" s="35">
        <v>9</v>
      </c>
      <c r="C502" s="35" t="s">
        <v>65</v>
      </c>
      <c r="D502" s="35" t="s">
        <v>133</v>
      </c>
      <c r="E502" s="35" t="s">
        <v>156</v>
      </c>
      <c r="F502" s="35" t="s">
        <v>146</v>
      </c>
      <c r="G502" s="35"/>
      <c r="H502" s="35"/>
      <c r="I502" s="35"/>
      <c r="J502" s="35"/>
      <c r="K502" s="36"/>
      <c r="L502" s="36"/>
      <c r="M502" s="35" t="s">
        <v>348</v>
      </c>
      <c r="N502" s="35" t="s">
        <v>289</v>
      </c>
    </row>
    <row r="503" spans="1:14" x14ac:dyDescent="0.2">
      <c r="A503" s="35">
        <v>2018</v>
      </c>
      <c r="B503" s="35">
        <v>10</v>
      </c>
      <c r="C503" s="35" t="s">
        <v>14</v>
      </c>
      <c r="D503" s="35" t="s">
        <v>133</v>
      </c>
      <c r="E503" s="35" t="s">
        <v>156</v>
      </c>
      <c r="F503" s="35" t="s">
        <v>146</v>
      </c>
      <c r="G503" s="35"/>
      <c r="H503" s="35"/>
      <c r="I503" s="35"/>
      <c r="J503" s="35"/>
      <c r="K503" s="36"/>
      <c r="L503" s="36"/>
      <c r="M503" s="35" t="s">
        <v>348</v>
      </c>
      <c r="N503" s="35" t="s">
        <v>289</v>
      </c>
    </row>
    <row r="504" spans="1:14" x14ac:dyDescent="0.2">
      <c r="A504" s="35">
        <v>2018</v>
      </c>
      <c r="B504" s="35">
        <v>11</v>
      </c>
      <c r="C504" s="35" t="s">
        <v>11</v>
      </c>
      <c r="D504" s="35" t="s">
        <v>133</v>
      </c>
      <c r="E504" s="35" t="s">
        <v>156</v>
      </c>
      <c r="F504" s="35" t="s">
        <v>146</v>
      </c>
      <c r="G504" s="35"/>
      <c r="H504" s="35"/>
      <c r="I504" s="35"/>
      <c r="J504" s="35"/>
      <c r="K504" s="36"/>
      <c r="L504" s="36"/>
      <c r="M504" s="35" t="s">
        <v>348</v>
      </c>
      <c r="N504" s="35" t="s">
        <v>289</v>
      </c>
    </row>
    <row r="505" spans="1:14" x14ac:dyDescent="0.2">
      <c r="A505" s="35">
        <v>2018</v>
      </c>
      <c r="B505" s="35">
        <v>12</v>
      </c>
      <c r="C505" s="35" t="s">
        <v>60</v>
      </c>
      <c r="D505" s="35" t="s">
        <v>133</v>
      </c>
      <c r="E505" s="35" t="s">
        <v>156</v>
      </c>
      <c r="F505" s="35" t="s">
        <v>146</v>
      </c>
      <c r="G505" s="35"/>
      <c r="H505" s="35"/>
      <c r="I505" s="35"/>
      <c r="J505" s="35"/>
      <c r="K505" s="36"/>
      <c r="L505" s="36"/>
      <c r="M505" s="35" t="s">
        <v>348</v>
      </c>
      <c r="N505" s="35" t="s">
        <v>289</v>
      </c>
    </row>
    <row r="506" spans="1:14" x14ac:dyDescent="0.2">
      <c r="A506" s="35">
        <v>2018</v>
      </c>
      <c r="B506" s="35">
        <v>1</v>
      </c>
      <c r="C506" s="35" t="s">
        <v>10</v>
      </c>
      <c r="D506" s="35" t="s">
        <v>201</v>
      </c>
      <c r="E506" s="35" t="s">
        <v>202</v>
      </c>
      <c r="F506" s="35" t="s">
        <v>110</v>
      </c>
      <c r="G506" s="35">
        <v>2112</v>
      </c>
      <c r="H506" s="35">
        <v>1961</v>
      </c>
      <c r="I506" s="35">
        <v>4</v>
      </c>
      <c r="J506" s="35">
        <v>1957</v>
      </c>
      <c r="K506" s="36">
        <v>22758.85</v>
      </c>
      <c r="L506" s="36">
        <v>6758.7166666666662</v>
      </c>
      <c r="M506" s="35"/>
      <c r="N506" s="35" t="s">
        <v>290</v>
      </c>
    </row>
    <row r="507" spans="1:14" x14ac:dyDescent="0.2">
      <c r="A507" s="35">
        <v>2018</v>
      </c>
      <c r="B507" s="35">
        <v>2</v>
      </c>
      <c r="C507" s="35" t="s">
        <v>33</v>
      </c>
      <c r="D507" s="35" t="s">
        <v>201</v>
      </c>
      <c r="E507" s="35" t="s">
        <v>202</v>
      </c>
      <c r="F507" s="35" t="s">
        <v>110</v>
      </c>
      <c r="G507" s="35">
        <v>1980</v>
      </c>
      <c r="H507" s="35">
        <v>1805</v>
      </c>
      <c r="I507" s="35">
        <v>3</v>
      </c>
      <c r="J507" s="35">
        <v>1802</v>
      </c>
      <c r="K507" s="36">
        <v>20945.683333333302</v>
      </c>
      <c r="L507" s="36">
        <v>6350.95</v>
      </c>
      <c r="M507" s="35"/>
      <c r="N507" s="35" t="s">
        <v>290</v>
      </c>
    </row>
    <row r="508" spans="1:14" x14ac:dyDescent="0.2">
      <c r="A508" s="35">
        <v>2018</v>
      </c>
      <c r="B508" s="35">
        <v>3</v>
      </c>
      <c r="C508" s="35" t="s">
        <v>79</v>
      </c>
      <c r="D508" s="35" t="s">
        <v>201</v>
      </c>
      <c r="E508" s="35" t="s">
        <v>202</v>
      </c>
      <c r="F508" s="35" t="s">
        <v>110</v>
      </c>
      <c r="G508" s="35">
        <v>2272</v>
      </c>
      <c r="H508" s="35">
        <v>2093</v>
      </c>
      <c r="I508" s="35">
        <v>1</v>
      </c>
      <c r="J508" s="35">
        <v>2092</v>
      </c>
      <c r="K508" s="36">
        <v>24431.6191666667</v>
      </c>
      <c r="L508" s="36">
        <v>6976.6975000000002</v>
      </c>
      <c r="M508" s="35"/>
      <c r="N508" s="35" t="s">
        <v>290</v>
      </c>
    </row>
    <row r="509" spans="1:14" x14ac:dyDescent="0.2">
      <c r="A509" s="35">
        <v>2018</v>
      </c>
      <c r="B509" s="35">
        <v>4</v>
      </c>
      <c r="C509" s="35" t="s">
        <v>58</v>
      </c>
      <c r="D509" s="35" t="s">
        <v>201</v>
      </c>
      <c r="E509" s="35" t="s">
        <v>202</v>
      </c>
      <c r="F509" s="35" t="s">
        <v>110</v>
      </c>
      <c r="G509" s="35">
        <v>2082</v>
      </c>
      <c r="H509" s="35">
        <v>1891</v>
      </c>
      <c r="I509" s="35">
        <v>1</v>
      </c>
      <c r="J509" s="35">
        <v>1890</v>
      </c>
      <c r="K509" s="36">
        <v>22134.0825</v>
      </c>
      <c r="L509" s="36">
        <v>6109.4341666666669</v>
      </c>
      <c r="M509" s="35"/>
      <c r="N509" s="35" t="s">
        <v>290</v>
      </c>
    </row>
    <row r="510" spans="1:14" x14ac:dyDescent="0.2">
      <c r="A510" s="35">
        <v>2018</v>
      </c>
      <c r="B510" s="35">
        <v>5</v>
      </c>
      <c r="C510" s="35" t="s">
        <v>36</v>
      </c>
      <c r="D510" s="35" t="s">
        <v>201</v>
      </c>
      <c r="E510" s="35" t="s">
        <v>202</v>
      </c>
      <c r="F510" s="35" t="s">
        <v>110</v>
      </c>
      <c r="G510" s="35">
        <v>1931</v>
      </c>
      <c r="H510" s="35">
        <v>1840</v>
      </c>
      <c r="I510" s="35">
        <v>1</v>
      </c>
      <c r="J510" s="35">
        <v>1839</v>
      </c>
      <c r="K510" s="36">
        <v>21565.546666666702</v>
      </c>
      <c r="L510" s="36">
        <v>5599.62</v>
      </c>
      <c r="M510" s="35"/>
      <c r="N510" s="35" t="s">
        <v>290</v>
      </c>
    </row>
    <row r="511" spans="1:14" x14ac:dyDescent="0.2">
      <c r="A511" s="35">
        <v>2018</v>
      </c>
      <c r="B511" s="35">
        <v>6</v>
      </c>
      <c r="C511" s="35" t="s">
        <v>44</v>
      </c>
      <c r="D511" s="35" t="s">
        <v>201</v>
      </c>
      <c r="E511" s="35" t="s">
        <v>202</v>
      </c>
      <c r="F511" s="35" t="s">
        <v>110</v>
      </c>
      <c r="G511" s="35">
        <v>1968</v>
      </c>
      <c r="H511" s="35">
        <v>1893</v>
      </c>
      <c r="I511" s="35">
        <v>0</v>
      </c>
      <c r="J511" s="35">
        <v>1893</v>
      </c>
      <c r="K511" s="36">
        <v>22275.2166666667</v>
      </c>
      <c r="L511" s="36">
        <v>5429.7833333333338</v>
      </c>
      <c r="M511" s="35"/>
      <c r="N511" s="35" t="s">
        <v>290</v>
      </c>
    </row>
    <row r="512" spans="1:14" x14ac:dyDescent="0.2">
      <c r="A512" s="35">
        <v>2018</v>
      </c>
      <c r="B512" s="35">
        <v>7</v>
      </c>
      <c r="C512" s="35" t="s">
        <v>24</v>
      </c>
      <c r="D512" s="35" t="s">
        <v>201</v>
      </c>
      <c r="E512" s="35" t="s">
        <v>202</v>
      </c>
      <c r="F512" s="35" t="s">
        <v>110</v>
      </c>
      <c r="G512" s="35">
        <v>2197</v>
      </c>
      <c r="H512" s="35">
        <v>2096</v>
      </c>
      <c r="I512" s="35">
        <v>0</v>
      </c>
      <c r="J512" s="35">
        <v>2096</v>
      </c>
      <c r="K512" s="36">
        <v>24727.733333333301</v>
      </c>
      <c r="L512" s="36">
        <v>6052.45</v>
      </c>
      <c r="M512" s="35"/>
      <c r="N512" s="35" t="s">
        <v>290</v>
      </c>
    </row>
    <row r="513" spans="1:14" x14ac:dyDescent="0.2">
      <c r="A513" s="35">
        <v>2018</v>
      </c>
      <c r="B513" s="35">
        <v>8</v>
      </c>
      <c r="C513" s="35" t="s">
        <v>13</v>
      </c>
      <c r="D513" s="35" t="s">
        <v>201</v>
      </c>
      <c r="E513" s="35" t="s">
        <v>202</v>
      </c>
      <c r="F513" s="35" t="s">
        <v>110</v>
      </c>
      <c r="G513" s="35">
        <v>2233</v>
      </c>
      <c r="H513" s="35">
        <v>2134</v>
      </c>
      <c r="I513" s="35">
        <v>0</v>
      </c>
      <c r="J513" s="35">
        <v>2134</v>
      </c>
      <c r="K513" s="36">
        <v>25267.516666666699</v>
      </c>
      <c r="L513" s="36">
        <v>5982.833333333333</v>
      </c>
      <c r="M513" s="35"/>
      <c r="N513" s="35" t="s">
        <v>290</v>
      </c>
    </row>
    <row r="514" spans="1:14" x14ac:dyDescent="0.2">
      <c r="A514" s="35">
        <v>2018</v>
      </c>
      <c r="B514" s="35">
        <v>9</v>
      </c>
      <c r="C514" s="35" t="s">
        <v>65</v>
      </c>
      <c r="D514" s="35" t="s">
        <v>201</v>
      </c>
      <c r="E514" s="35" t="s">
        <v>202</v>
      </c>
      <c r="F514" s="35" t="s">
        <v>110</v>
      </c>
      <c r="G514" s="35">
        <v>2026</v>
      </c>
      <c r="H514" s="35">
        <v>1947</v>
      </c>
      <c r="I514" s="35">
        <v>2</v>
      </c>
      <c r="J514" s="35">
        <v>1945</v>
      </c>
      <c r="K514" s="36">
        <v>22989.054166666701</v>
      </c>
      <c r="L514" s="36">
        <v>5211.6625000000004</v>
      </c>
      <c r="M514" s="35"/>
      <c r="N514" s="35" t="s">
        <v>290</v>
      </c>
    </row>
    <row r="515" spans="1:14" x14ac:dyDescent="0.2">
      <c r="A515" s="35">
        <v>2018</v>
      </c>
      <c r="B515" s="35">
        <v>10</v>
      </c>
      <c r="C515" s="35" t="s">
        <v>14</v>
      </c>
      <c r="D515" s="35" t="s">
        <v>201</v>
      </c>
      <c r="E515" s="35" t="s">
        <v>202</v>
      </c>
      <c r="F515" s="35" t="s">
        <v>110</v>
      </c>
      <c r="G515" s="35">
        <v>2123</v>
      </c>
      <c r="H515" s="35">
        <v>2027</v>
      </c>
      <c r="I515" s="35">
        <v>3</v>
      </c>
      <c r="J515" s="35">
        <v>2024</v>
      </c>
      <c r="K515" s="36">
        <v>23920.560000000001</v>
      </c>
      <c r="L515" s="36">
        <v>5561.2733333333335</v>
      </c>
      <c r="M515" s="35"/>
      <c r="N515" s="35" t="s">
        <v>290</v>
      </c>
    </row>
    <row r="516" spans="1:14" x14ac:dyDescent="0.2">
      <c r="A516" s="35">
        <v>2018</v>
      </c>
      <c r="B516" s="35">
        <v>11</v>
      </c>
      <c r="C516" s="35" t="s">
        <v>11</v>
      </c>
      <c r="D516" s="35" t="s">
        <v>201</v>
      </c>
      <c r="E516" s="35" t="s">
        <v>202</v>
      </c>
      <c r="F516" s="35" t="s">
        <v>110</v>
      </c>
      <c r="G516" s="35">
        <v>2033</v>
      </c>
      <c r="H516" s="35">
        <v>1923</v>
      </c>
      <c r="I516" s="35">
        <v>28</v>
      </c>
      <c r="J516" s="35">
        <v>1895</v>
      </c>
      <c r="K516" s="36">
        <v>22457.039166666698</v>
      </c>
      <c r="L516" s="36">
        <v>5373.9274999999998</v>
      </c>
      <c r="M516" s="35"/>
      <c r="N516" s="35" t="s">
        <v>290</v>
      </c>
    </row>
    <row r="517" spans="1:14" x14ac:dyDescent="0.2">
      <c r="A517" s="35">
        <v>2018</v>
      </c>
      <c r="B517" s="35">
        <v>12</v>
      </c>
      <c r="C517" s="35" t="s">
        <v>60</v>
      </c>
      <c r="D517" s="35" t="s">
        <v>201</v>
      </c>
      <c r="E517" s="35" t="s">
        <v>202</v>
      </c>
      <c r="F517" s="35" t="s">
        <v>110</v>
      </c>
      <c r="G517" s="35">
        <v>2050</v>
      </c>
      <c r="H517" s="35">
        <v>1981</v>
      </c>
      <c r="I517" s="35">
        <v>0</v>
      </c>
      <c r="J517" s="35">
        <v>1981</v>
      </c>
      <c r="K517" s="36">
        <v>23455.583333333299</v>
      </c>
      <c r="L517" s="36">
        <v>5072.1166666666668</v>
      </c>
      <c r="M517" s="35"/>
      <c r="N517" s="35" t="s">
        <v>290</v>
      </c>
    </row>
    <row r="518" spans="1:14" x14ac:dyDescent="0.2">
      <c r="A518" s="35">
        <v>2018</v>
      </c>
      <c r="B518" s="35">
        <v>1</v>
      </c>
      <c r="C518" s="35" t="s">
        <v>10</v>
      </c>
      <c r="D518" s="35" t="s">
        <v>0</v>
      </c>
      <c r="E518" s="35" t="s">
        <v>184</v>
      </c>
      <c r="F518" s="35" t="s">
        <v>110</v>
      </c>
      <c r="G518" s="35">
        <v>5659</v>
      </c>
      <c r="H518" s="35">
        <v>4126</v>
      </c>
      <c r="I518" s="35">
        <v>35</v>
      </c>
      <c r="J518" s="35">
        <v>4091</v>
      </c>
      <c r="K518" s="36">
        <v>50285.47</v>
      </c>
      <c r="L518" s="36">
        <v>18753.296666666665</v>
      </c>
      <c r="M518" s="35"/>
      <c r="N518" s="35" t="s">
        <v>291</v>
      </c>
    </row>
    <row r="519" spans="1:14" x14ac:dyDescent="0.2">
      <c r="A519" s="35">
        <v>2018</v>
      </c>
      <c r="B519" s="35">
        <v>2</v>
      </c>
      <c r="C519" s="35" t="s">
        <v>33</v>
      </c>
      <c r="D519" s="35" t="s">
        <v>0</v>
      </c>
      <c r="E519" s="35" t="s">
        <v>184</v>
      </c>
      <c r="F519" s="35" t="s">
        <v>110</v>
      </c>
      <c r="G519" s="35">
        <v>5199</v>
      </c>
      <c r="H519" s="35">
        <v>3747</v>
      </c>
      <c r="I519" s="35">
        <v>165</v>
      </c>
      <c r="J519" s="35">
        <v>3582</v>
      </c>
      <c r="K519" s="36">
        <v>43854.122499999998</v>
      </c>
      <c r="L519" s="36">
        <v>17510.144166666665</v>
      </c>
      <c r="M519" s="35"/>
      <c r="N519" s="35" t="s">
        <v>291</v>
      </c>
    </row>
    <row r="520" spans="1:14" x14ac:dyDescent="0.2">
      <c r="A520" s="35">
        <v>2018</v>
      </c>
      <c r="B520" s="35">
        <v>3</v>
      </c>
      <c r="C520" s="35" t="s">
        <v>79</v>
      </c>
      <c r="D520" s="35" t="s">
        <v>0</v>
      </c>
      <c r="E520" s="35" t="s">
        <v>184</v>
      </c>
      <c r="F520" s="35" t="s">
        <v>110</v>
      </c>
      <c r="G520" s="35">
        <v>5946</v>
      </c>
      <c r="H520" s="35">
        <v>4216</v>
      </c>
      <c r="I520" s="35">
        <v>206</v>
      </c>
      <c r="J520" s="35">
        <v>4010</v>
      </c>
      <c r="K520" s="36">
        <v>49167.425000000003</v>
      </c>
      <c r="L520" s="36">
        <v>17696.841666666667</v>
      </c>
      <c r="M520" s="35"/>
      <c r="N520" s="35" t="s">
        <v>291</v>
      </c>
    </row>
    <row r="521" spans="1:14" x14ac:dyDescent="0.2">
      <c r="A521" s="35">
        <v>2018</v>
      </c>
      <c r="B521" s="35">
        <v>4</v>
      </c>
      <c r="C521" s="35" t="s">
        <v>58</v>
      </c>
      <c r="D521" s="35" t="s">
        <v>0</v>
      </c>
      <c r="E521" s="35" t="s">
        <v>184</v>
      </c>
      <c r="F521" s="35" t="s">
        <v>110</v>
      </c>
      <c r="G521" s="35">
        <v>5245</v>
      </c>
      <c r="H521" s="35">
        <v>3437</v>
      </c>
      <c r="I521" s="35">
        <v>78</v>
      </c>
      <c r="J521" s="35">
        <v>3359</v>
      </c>
      <c r="K521" s="36">
        <v>41130.938333333303</v>
      </c>
      <c r="L521" s="36">
        <v>13827.011666666667</v>
      </c>
      <c r="M521" s="35"/>
      <c r="N521" s="35" t="s">
        <v>291</v>
      </c>
    </row>
    <row r="522" spans="1:14" x14ac:dyDescent="0.2">
      <c r="A522" s="35">
        <v>2018</v>
      </c>
      <c r="B522" s="35">
        <v>5</v>
      </c>
      <c r="C522" s="35" t="s">
        <v>36</v>
      </c>
      <c r="D522" s="35" t="s">
        <v>0</v>
      </c>
      <c r="E522" s="35" t="s">
        <v>184</v>
      </c>
      <c r="F522" s="35" t="s">
        <v>110</v>
      </c>
      <c r="G522" s="35">
        <v>4844</v>
      </c>
      <c r="H522" s="35">
        <v>3219</v>
      </c>
      <c r="I522" s="35">
        <v>31</v>
      </c>
      <c r="J522" s="35">
        <v>3188</v>
      </c>
      <c r="K522" s="36">
        <v>39306.574999999997</v>
      </c>
      <c r="L522" s="36">
        <v>11759.891666666666</v>
      </c>
      <c r="M522" s="35"/>
      <c r="N522" s="35" t="s">
        <v>291</v>
      </c>
    </row>
    <row r="523" spans="1:14" x14ac:dyDescent="0.2">
      <c r="A523" s="35">
        <v>2018</v>
      </c>
      <c r="B523" s="35">
        <v>6</v>
      </c>
      <c r="C523" s="35" t="s">
        <v>44</v>
      </c>
      <c r="D523" s="35" t="s">
        <v>0</v>
      </c>
      <c r="E523" s="35" t="s">
        <v>184</v>
      </c>
      <c r="F523" s="35" t="s">
        <v>110</v>
      </c>
      <c r="G523" s="35">
        <v>4867</v>
      </c>
      <c r="H523" s="35">
        <v>3224</v>
      </c>
      <c r="I523" s="35">
        <v>16</v>
      </c>
      <c r="J523" s="35">
        <v>3208</v>
      </c>
      <c r="K523" s="36">
        <v>39405.264166666697</v>
      </c>
      <c r="L523" s="36">
        <v>12272.035833333333</v>
      </c>
      <c r="M523" s="35"/>
      <c r="N523" s="35" t="s">
        <v>291</v>
      </c>
    </row>
    <row r="524" spans="1:14" x14ac:dyDescent="0.2">
      <c r="A524" s="35">
        <v>2018</v>
      </c>
      <c r="B524" s="35">
        <v>7</v>
      </c>
      <c r="C524" s="35" t="s">
        <v>24</v>
      </c>
      <c r="D524" s="35" t="s">
        <v>0</v>
      </c>
      <c r="E524" s="35" t="s">
        <v>184</v>
      </c>
      <c r="F524" s="35" t="s">
        <v>110</v>
      </c>
      <c r="G524" s="35">
        <v>5217</v>
      </c>
      <c r="H524" s="35">
        <v>3476</v>
      </c>
      <c r="I524" s="35">
        <v>21</v>
      </c>
      <c r="J524" s="35">
        <v>3455</v>
      </c>
      <c r="K524" s="36">
        <v>42601.076666666697</v>
      </c>
      <c r="L524" s="36">
        <v>14281.39</v>
      </c>
      <c r="M524" s="35"/>
      <c r="N524" s="35" t="s">
        <v>291</v>
      </c>
    </row>
    <row r="525" spans="1:14" x14ac:dyDescent="0.2">
      <c r="A525" s="35">
        <v>2018</v>
      </c>
      <c r="B525" s="35">
        <v>8</v>
      </c>
      <c r="C525" s="35" t="s">
        <v>13</v>
      </c>
      <c r="D525" s="35" t="s">
        <v>0</v>
      </c>
      <c r="E525" s="35" t="s">
        <v>184</v>
      </c>
      <c r="F525" s="35" t="s">
        <v>110</v>
      </c>
      <c r="G525" s="35">
        <v>5302</v>
      </c>
      <c r="H525" s="35">
        <v>3599</v>
      </c>
      <c r="I525" s="35">
        <v>14</v>
      </c>
      <c r="J525" s="35">
        <v>3585</v>
      </c>
      <c r="K525" s="36">
        <v>44362.862500000003</v>
      </c>
      <c r="L525" s="36">
        <v>13656.137500000001</v>
      </c>
      <c r="M525" s="35"/>
      <c r="N525" s="35" t="s">
        <v>291</v>
      </c>
    </row>
    <row r="526" spans="1:14" x14ac:dyDescent="0.2">
      <c r="A526" s="35">
        <v>2018</v>
      </c>
      <c r="B526" s="35">
        <v>9</v>
      </c>
      <c r="C526" s="35" t="s">
        <v>65</v>
      </c>
      <c r="D526" s="35" t="s">
        <v>0</v>
      </c>
      <c r="E526" s="35" t="s">
        <v>184</v>
      </c>
      <c r="F526" s="35" t="s">
        <v>110</v>
      </c>
      <c r="G526" s="35">
        <v>4962</v>
      </c>
      <c r="H526" s="35">
        <v>3302</v>
      </c>
      <c r="I526" s="35">
        <v>33</v>
      </c>
      <c r="J526" s="35">
        <v>3269</v>
      </c>
      <c r="K526" s="36">
        <v>40406.614999999998</v>
      </c>
      <c r="L526" s="36">
        <v>11680.351666666667</v>
      </c>
      <c r="M526" s="35"/>
      <c r="N526" s="35" t="s">
        <v>291</v>
      </c>
    </row>
    <row r="527" spans="1:14" x14ac:dyDescent="0.2">
      <c r="A527" s="35">
        <v>2018</v>
      </c>
      <c r="B527" s="35">
        <v>10</v>
      </c>
      <c r="C527" s="35" t="s">
        <v>14</v>
      </c>
      <c r="D527" s="35" t="s">
        <v>0</v>
      </c>
      <c r="E527" s="35" t="s">
        <v>184</v>
      </c>
      <c r="F527" s="35" t="s">
        <v>110</v>
      </c>
      <c r="G527" s="35">
        <v>5437</v>
      </c>
      <c r="H527" s="35">
        <v>3740</v>
      </c>
      <c r="I527" s="35">
        <v>51</v>
      </c>
      <c r="J527" s="35">
        <v>3689</v>
      </c>
      <c r="K527" s="36">
        <v>45563.813333333303</v>
      </c>
      <c r="L527" s="36">
        <v>13739.07</v>
      </c>
      <c r="M527" s="35"/>
      <c r="N527" s="35" t="s">
        <v>291</v>
      </c>
    </row>
    <row r="528" spans="1:14" x14ac:dyDescent="0.2">
      <c r="A528" s="35">
        <v>2018</v>
      </c>
      <c r="B528" s="35">
        <v>11</v>
      </c>
      <c r="C528" s="35" t="s">
        <v>11</v>
      </c>
      <c r="D528" s="35" t="s">
        <v>0</v>
      </c>
      <c r="E528" s="35" t="s">
        <v>184</v>
      </c>
      <c r="F528" s="35" t="s">
        <v>110</v>
      </c>
      <c r="G528" s="35">
        <v>5610</v>
      </c>
      <c r="H528" s="35">
        <v>4047</v>
      </c>
      <c r="I528" s="35">
        <v>35</v>
      </c>
      <c r="J528" s="35">
        <v>4012</v>
      </c>
      <c r="K528" s="36">
        <v>49632.82</v>
      </c>
      <c r="L528" s="36">
        <v>15656.38</v>
      </c>
      <c r="M528" s="35"/>
      <c r="N528" s="35" t="s">
        <v>291</v>
      </c>
    </row>
    <row r="529" spans="1:14" x14ac:dyDescent="0.2">
      <c r="A529" s="35">
        <v>2018</v>
      </c>
      <c r="B529" s="35">
        <v>12</v>
      </c>
      <c r="C529" s="35" t="s">
        <v>60</v>
      </c>
      <c r="D529" s="35" t="s">
        <v>0</v>
      </c>
      <c r="E529" s="35" t="s">
        <v>184</v>
      </c>
      <c r="F529" s="35" t="s">
        <v>110</v>
      </c>
      <c r="G529" s="35">
        <v>5813</v>
      </c>
      <c r="H529" s="35">
        <v>4316</v>
      </c>
      <c r="I529" s="35">
        <v>44</v>
      </c>
      <c r="J529" s="35">
        <v>4272</v>
      </c>
      <c r="K529" s="36">
        <v>52715.72</v>
      </c>
      <c r="L529" s="36">
        <v>15648.413333333334</v>
      </c>
      <c r="M529" s="35"/>
      <c r="N529" s="35" t="s">
        <v>291</v>
      </c>
    </row>
    <row r="530" spans="1:14" x14ac:dyDescent="0.2">
      <c r="A530" s="35">
        <v>2018</v>
      </c>
      <c r="B530" s="35">
        <v>1</v>
      </c>
      <c r="C530" s="35" t="s">
        <v>10</v>
      </c>
      <c r="D530" s="35" t="s">
        <v>203</v>
      </c>
      <c r="E530" s="35" t="s">
        <v>204</v>
      </c>
      <c r="F530" s="35" t="s">
        <v>110</v>
      </c>
      <c r="G530" s="35">
        <v>2464</v>
      </c>
      <c r="H530" s="35">
        <v>2249</v>
      </c>
      <c r="I530" s="35">
        <v>2</v>
      </c>
      <c r="J530" s="35">
        <v>2247</v>
      </c>
      <c r="K530" s="36">
        <v>26762.273333333302</v>
      </c>
      <c r="L530" s="36">
        <v>5779.7266666666665</v>
      </c>
      <c r="M530" s="35"/>
      <c r="N530" s="35" t="s">
        <v>292</v>
      </c>
    </row>
    <row r="531" spans="1:14" x14ac:dyDescent="0.2">
      <c r="A531" s="35">
        <v>2018</v>
      </c>
      <c r="B531" s="35">
        <v>2</v>
      </c>
      <c r="C531" s="35" t="s">
        <v>33</v>
      </c>
      <c r="D531" s="35" t="s">
        <v>203</v>
      </c>
      <c r="E531" s="35" t="s">
        <v>204</v>
      </c>
      <c r="F531" s="35" t="s">
        <v>110</v>
      </c>
      <c r="G531" s="35">
        <v>2305</v>
      </c>
      <c r="H531" s="35">
        <v>2065</v>
      </c>
      <c r="I531" s="35">
        <v>2</v>
      </c>
      <c r="J531" s="35">
        <v>2063</v>
      </c>
      <c r="K531" s="36">
        <v>24301.5566666667</v>
      </c>
      <c r="L531" s="36">
        <v>6349.6433333333334</v>
      </c>
      <c r="M531" s="35"/>
      <c r="N531" s="35" t="s">
        <v>292</v>
      </c>
    </row>
    <row r="532" spans="1:14" x14ac:dyDescent="0.2">
      <c r="A532" s="35">
        <v>2018</v>
      </c>
      <c r="B532" s="35">
        <v>3</v>
      </c>
      <c r="C532" s="35" t="s">
        <v>79</v>
      </c>
      <c r="D532" s="35" t="s">
        <v>203</v>
      </c>
      <c r="E532" s="35" t="s">
        <v>204</v>
      </c>
      <c r="F532" s="35" t="s">
        <v>110</v>
      </c>
      <c r="G532" s="35">
        <v>2680</v>
      </c>
      <c r="H532" s="35">
        <v>2431</v>
      </c>
      <c r="I532" s="35">
        <v>0</v>
      </c>
      <c r="J532" s="35">
        <v>2431</v>
      </c>
      <c r="K532" s="36">
        <v>28403.421666666702</v>
      </c>
      <c r="L532" s="36">
        <v>7259.211666666667</v>
      </c>
      <c r="M532" s="35"/>
      <c r="N532" s="35" t="s">
        <v>292</v>
      </c>
    </row>
    <row r="533" spans="1:14" x14ac:dyDescent="0.2">
      <c r="A533" s="35">
        <v>2018</v>
      </c>
      <c r="B533" s="35">
        <v>4</v>
      </c>
      <c r="C533" s="35" t="s">
        <v>58</v>
      </c>
      <c r="D533" s="35" t="s">
        <v>203</v>
      </c>
      <c r="E533" s="35" t="s">
        <v>204</v>
      </c>
      <c r="F533" s="35" t="s">
        <v>110</v>
      </c>
      <c r="G533" s="35">
        <v>2420</v>
      </c>
      <c r="H533" s="35">
        <v>2180</v>
      </c>
      <c r="I533" s="35">
        <v>0</v>
      </c>
      <c r="J533" s="35">
        <v>2180</v>
      </c>
      <c r="K533" s="36">
        <v>25886.5216666667</v>
      </c>
      <c r="L533" s="36">
        <v>5751.9449999999997</v>
      </c>
      <c r="M533" s="35"/>
      <c r="N533" s="35" t="s">
        <v>292</v>
      </c>
    </row>
    <row r="534" spans="1:14" x14ac:dyDescent="0.2">
      <c r="A534" s="35">
        <v>2018</v>
      </c>
      <c r="B534" s="35">
        <v>5</v>
      </c>
      <c r="C534" s="35" t="s">
        <v>36</v>
      </c>
      <c r="D534" s="35" t="s">
        <v>203</v>
      </c>
      <c r="E534" s="35" t="s">
        <v>204</v>
      </c>
      <c r="F534" s="35" t="s">
        <v>110</v>
      </c>
      <c r="G534" s="35">
        <v>2335</v>
      </c>
      <c r="H534" s="35">
        <v>2170</v>
      </c>
      <c r="I534" s="35">
        <v>6</v>
      </c>
      <c r="J534" s="35">
        <v>2164</v>
      </c>
      <c r="K534" s="36">
        <v>25797.71</v>
      </c>
      <c r="L534" s="36">
        <v>5196.0233333333335</v>
      </c>
      <c r="M534" s="35"/>
      <c r="N534" s="35" t="s">
        <v>292</v>
      </c>
    </row>
    <row r="535" spans="1:14" x14ac:dyDescent="0.2">
      <c r="A535" s="35">
        <v>2018</v>
      </c>
      <c r="B535" s="35">
        <v>6</v>
      </c>
      <c r="C535" s="35" t="s">
        <v>44</v>
      </c>
      <c r="D535" s="35" t="s">
        <v>203</v>
      </c>
      <c r="E535" s="35" t="s">
        <v>204</v>
      </c>
      <c r="F535" s="35" t="s">
        <v>110</v>
      </c>
      <c r="G535" s="35">
        <v>2444</v>
      </c>
      <c r="H535" s="35">
        <v>2233</v>
      </c>
      <c r="I535" s="35">
        <v>2</v>
      </c>
      <c r="J535" s="35">
        <v>2231</v>
      </c>
      <c r="K535" s="36">
        <v>26647.3766666667</v>
      </c>
      <c r="L535" s="36">
        <v>5323.44</v>
      </c>
      <c r="M535" s="35"/>
      <c r="N535" s="35" t="s">
        <v>292</v>
      </c>
    </row>
    <row r="536" spans="1:14" x14ac:dyDescent="0.2">
      <c r="A536" s="35">
        <v>2018</v>
      </c>
      <c r="B536" s="35">
        <v>7</v>
      </c>
      <c r="C536" s="35" t="s">
        <v>24</v>
      </c>
      <c r="D536" s="35" t="s">
        <v>203</v>
      </c>
      <c r="E536" s="35" t="s">
        <v>204</v>
      </c>
      <c r="F536" s="35" t="s">
        <v>110</v>
      </c>
      <c r="G536" s="35">
        <v>2595</v>
      </c>
      <c r="H536" s="35">
        <v>2418</v>
      </c>
      <c r="I536" s="35">
        <v>1</v>
      </c>
      <c r="J536" s="35">
        <v>2417</v>
      </c>
      <c r="K536" s="36">
        <v>29033.083333333299</v>
      </c>
      <c r="L536" s="36">
        <v>5892.2333333333336</v>
      </c>
      <c r="M536" s="35"/>
      <c r="N536" s="35" t="s">
        <v>292</v>
      </c>
    </row>
    <row r="537" spans="1:14" x14ac:dyDescent="0.2">
      <c r="A537" s="35">
        <v>2018</v>
      </c>
      <c r="B537" s="35">
        <v>8</v>
      </c>
      <c r="C537" s="35" t="s">
        <v>13</v>
      </c>
      <c r="D537" s="35" t="s">
        <v>203</v>
      </c>
      <c r="E537" s="35" t="s">
        <v>204</v>
      </c>
      <c r="F537" s="35" t="s">
        <v>110</v>
      </c>
      <c r="G537" s="35">
        <v>2657</v>
      </c>
      <c r="H537" s="35">
        <v>2484</v>
      </c>
      <c r="I537" s="35">
        <v>3</v>
      </c>
      <c r="J537" s="35">
        <v>2481</v>
      </c>
      <c r="K537" s="36">
        <v>29842.4633333333</v>
      </c>
      <c r="L537" s="36">
        <v>5987.22</v>
      </c>
      <c r="M537" s="35"/>
      <c r="N537" s="35" t="s">
        <v>292</v>
      </c>
    </row>
    <row r="538" spans="1:14" x14ac:dyDescent="0.2">
      <c r="A538" s="35">
        <v>2018</v>
      </c>
      <c r="B538" s="35">
        <v>9</v>
      </c>
      <c r="C538" s="35" t="s">
        <v>65</v>
      </c>
      <c r="D538" s="35" t="s">
        <v>203</v>
      </c>
      <c r="E538" s="35" t="s">
        <v>204</v>
      </c>
      <c r="F538" s="35" t="s">
        <v>110</v>
      </c>
      <c r="G538" s="35">
        <v>2469</v>
      </c>
      <c r="H538" s="35">
        <v>2285</v>
      </c>
      <c r="I538" s="35">
        <v>0</v>
      </c>
      <c r="J538" s="35">
        <v>2285</v>
      </c>
      <c r="K538" s="36">
        <v>27385.8</v>
      </c>
      <c r="L538" s="36">
        <v>5034.2666666666664</v>
      </c>
      <c r="M538" s="35"/>
      <c r="N538" s="35" t="s">
        <v>292</v>
      </c>
    </row>
    <row r="539" spans="1:14" x14ac:dyDescent="0.2">
      <c r="A539" s="35">
        <v>2018</v>
      </c>
      <c r="B539" s="35">
        <v>10</v>
      </c>
      <c r="C539" s="35" t="s">
        <v>14</v>
      </c>
      <c r="D539" s="35" t="s">
        <v>203</v>
      </c>
      <c r="E539" s="35" t="s">
        <v>204</v>
      </c>
      <c r="F539" s="35" t="s">
        <v>110</v>
      </c>
      <c r="G539" s="35">
        <v>2557</v>
      </c>
      <c r="H539" s="35">
        <v>2371</v>
      </c>
      <c r="I539" s="35">
        <v>3</v>
      </c>
      <c r="J539" s="35">
        <v>2368</v>
      </c>
      <c r="K539" s="36">
        <v>28316.58</v>
      </c>
      <c r="L539" s="36">
        <v>6813.0533333333333</v>
      </c>
      <c r="M539" s="35"/>
      <c r="N539" s="35" t="s">
        <v>292</v>
      </c>
    </row>
    <row r="540" spans="1:14" x14ac:dyDescent="0.2">
      <c r="A540" s="35">
        <v>2018</v>
      </c>
      <c r="B540" s="35">
        <v>11</v>
      </c>
      <c r="C540" s="35" t="s">
        <v>11</v>
      </c>
      <c r="D540" s="35" t="s">
        <v>203</v>
      </c>
      <c r="E540" s="35" t="s">
        <v>204</v>
      </c>
      <c r="F540" s="35" t="s">
        <v>110</v>
      </c>
      <c r="G540" s="35">
        <v>2495</v>
      </c>
      <c r="H540" s="35">
        <v>2345</v>
      </c>
      <c r="I540" s="35">
        <v>5</v>
      </c>
      <c r="J540" s="35">
        <v>2340</v>
      </c>
      <c r="K540" s="36">
        <v>27818.846666666701</v>
      </c>
      <c r="L540" s="36">
        <v>6651.6033333333335</v>
      </c>
      <c r="M540" s="35"/>
      <c r="N540" s="35" t="s">
        <v>292</v>
      </c>
    </row>
    <row r="541" spans="1:14" x14ac:dyDescent="0.2">
      <c r="A541" s="35">
        <v>2018</v>
      </c>
      <c r="B541" s="35">
        <v>12</v>
      </c>
      <c r="C541" s="35" t="s">
        <v>60</v>
      </c>
      <c r="D541" s="35" t="s">
        <v>203</v>
      </c>
      <c r="E541" s="35" t="s">
        <v>204</v>
      </c>
      <c r="F541" s="35" t="s">
        <v>110</v>
      </c>
      <c r="G541" s="35">
        <v>2578</v>
      </c>
      <c r="H541" s="35">
        <v>2433</v>
      </c>
      <c r="I541" s="35">
        <v>2</v>
      </c>
      <c r="J541" s="35">
        <v>2431</v>
      </c>
      <c r="K541" s="36">
        <v>29456.480833333299</v>
      </c>
      <c r="L541" s="36">
        <v>5624.7025000000003</v>
      </c>
      <c r="M541" s="35"/>
      <c r="N541" s="35" t="s">
        <v>292</v>
      </c>
    </row>
    <row r="542" spans="1:14" x14ac:dyDescent="0.2">
      <c r="A542" s="35">
        <v>2018</v>
      </c>
      <c r="B542" s="35">
        <v>1</v>
      </c>
      <c r="C542" s="35" t="s">
        <v>10</v>
      </c>
      <c r="D542" s="35" t="s">
        <v>78</v>
      </c>
      <c r="E542" s="35" t="s">
        <v>241</v>
      </c>
      <c r="F542" s="35" t="s">
        <v>110</v>
      </c>
      <c r="G542" s="35">
        <v>3083</v>
      </c>
      <c r="H542" s="35">
        <v>2678</v>
      </c>
      <c r="I542" s="35">
        <v>33</v>
      </c>
      <c r="J542" s="35">
        <v>2645</v>
      </c>
      <c r="K542" s="36">
        <v>31237.333333333299</v>
      </c>
      <c r="L542" s="36">
        <v>7377.75</v>
      </c>
      <c r="M542" s="35"/>
      <c r="N542" s="35" t="s">
        <v>293</v>
      </c>
    </row>
    <row r="543" spans="1:14" x14ac:dyDescent="0.2">
      <c r="A543" s="35">
        <v>2018</v>
      </c>
      <c r="B543" s="35">
        <v>2</v>
      </c>
      <c r="C543" s="35" t="s">
        <v>33</v>
      </c>
      <c r="D543" s="35" t="s">
        <v>78</v>
      </c>
      <c r="E543" s="35" t="s">
        <v>241</v>
      </c>
      <c r="F543" s="35" t="s">
        <v>110</v>
      </c>
      <c r="G543" s="35">
        <v>2869</v>
      </c>
      <c r="H543" s="35">
        <v>2462</v>
      </c>
      <c r="I543" s="35">
        <v>36</v>
      </c>
      <c r="J543" s="35">
        <v>2426</v>
      </c>
      <c r="K543" s="36">
        <v>28064.65</v>
      </c>
      <c r="L543" s="36">
        <v>7069.416666666667</v>
      </c>
      <c r="M543" s="35"/>
      <c r="N543" s="35" t="s">
        <v>293</v>
      </c>
    </row>
    <row r="544" spans="1:14" x14ac:dyDescent="0.2">
      <c r="A544" s="35">
        <v>2018</v>
      </c>
      <c r="B544" s="35">
        <v>3</v>
      </c>
      <c r="C544" s="35" t="s">
        <v>79</v>
      </c>
      <c r="D544" s="35" t="s">
        <v>78</v>
      </c>
      <c r="E544" s="35" t="s">
        <v>241</v>
      </c>
      <c r="F544" s="35" t="s">
        <v>110</v>
      </c>
      <c r="G544" s="35">
        <v>3244</v>
      </c>
      <c r="H544" s="35">
        <v>2791</v>
      </c>
      <c r="I544" s="35">
        <v>22</v>
      </c>
      <c r="J544" s="35">
        <v>2769</v>
      </c>
      <c r="K544" s="36">
        <v>32118.159166666701</v>
      </c>
      <c r="L544" s="36">
        <v>6971.9075000000003</v>
      </c>
      <c r="M544" s="35"/>
      <c r="N544" s="35" t="s">
        <v>293</v>
      </c>
    </row>
    <row r="545" spans="1:14" x14ac:dyDescent="0.2">
      <c r="A545" s="35">
        <v>2018</v>
      </c>
      <c r="B545" s="35">
        <v>4</v>
      </c>
      <c r="C545" s="35" t="s">
        <v>58</v>
      </c>
      <c r="D545" s="35" t="s">
        <v>78</v>
      </c>
      <c r="E545" s="35" t="s">
        <v>241</v>
      </c>
      <c r="F545" s="35" t="s">
        <v>110</v>
      </c>
      <c r="G545" s="35">
        <v>2686</v>
      </c>
      <c r="H545" s="35">
        <v>2412</v>
      </c>
      <c r="I545" s="35">
        <v>41</v>
      </c>
      <c r="J545" s="35">
        <v>2371</v>
      </c>
      <c r="K545" s="36">
        <v>27701.05</v>
      </c>
      <c r="L545" s="36">
        <v>5064.5166666666664</v>
      </c>
      <c r="M545" s="35"/>
      <c r="N545" s="35" t="s">
        <v>293</v>
      </c>
    </row>
    <row r="546" spans="1:14" x14ac:dyDescent="0.2">
      <c r="A546" s="35">
        <v>2018</v>
      </c>
      <c r="B546" s="35">
        <v>5</v>
      </c>
      <c r="C546" s="35" t="s">
        <v>36</v>
      </c>
      <c r="D546" s="35" t="s">
        <v>78</v>
      </c>
      <c r="E546" s="35" t="s">
        <v>241</v>
      </c>
      <c r="F546" s="35" t="s">
        <v>110</v>
      </c>
      <c r="G546" s="35">
        <v>2273</v>
      </c>
      <c r="H546" s="35">
        <v>2070</v>
      </c>
      <c r="I546" s="35">
        <v>16</v>
      </c>
      <c r="J546" s="35">
        <v>2054</v>
      </c>
      <c r="K546" s="36">
        <v>24288.9</v>
      </c>
      <c r="L546" s="36">
        <v>3956.2166666666667</v>
      </c>
      <c r="M546" s="35"/>
      <c r="N546" s="35" t="s">
        <v>293</v>
      </c>
    </row>
    <row r="547" spans="1:14" x14ac:dyDescent="0.2">
      <c r="A547" s="35">
        <v>2018</v>
      </c>
      <c r="B547" s="35">
        <v>6</v>
      </c>
      <c r="C547" s="35" t="s">
        <v>44</v>
      </c>
      <c r="D547" s="35" t="s">
        <v>78</v>
      </c>
      <c r="E547" s="35" t="s">
        <v>241</v>
      </c>
      <c r="F547" s="35" t="s">
        <v>110</v>
      </c>
      <c r="G547" s="35">
        <v>2383</v>
      </c>
      <c r="H547" s="35">
        <v>2133</v>
      </c>
      <c r="I547" s="35">
        <v>22</v>
      </c>
      <c r="J547" s="35">
        <v>2111</v>
      </c>
      <c r="K547" s="36">
        <v>24927.157500000001</v>
      </c>
      <c r="L547" s="36">
        <v>4348.0091666666667</v>
      </c>
      <c r="M547" s="35"/>
      <c r="N547" s="35" t="s">
        <v>293</v>
      </c>
    </row>
    <row r="548" spans="1:14" x14ac:dyDescent="0.2">
      <c r="A548" s="35">
        <v>2018</v>
      </c>
      <c r="B548" s="35">
        <v>7</v>
      </c>
      <c r="C548" s="35" t="s">
        <v>24</v>
      </c>
      <c r="D548" s="35" t="s">
        <v>78</v>
      </c>
      <c r="E548" s="35" t="s">
        <v>241</v>
      </c>
      <c r="F548" s="35" t="s">
        <v>110</v>
      </c>
      <c r="G548" s="35">
        <v>2601</v>
      </c>
      <c r="H548" s="35">
        <v>2125</v>
      </c>
      <c r="I548" s="35">
        <v>10</v>
      </c>
      <c r="J548" s="35">
        <v>2115</v>
      </c>
      <c r="K548" s="36">
        <v>25137.5</v>
      </c>
      <c r="L548" s="36">
        <v>4719.9833333333336</v>
      </c>
      <c r="M548" s="35"/>
      <c r="N548" s="35" t="s">
        <v>293</v>
      </c>
    </row>
    <row r="549" spans="1:14" x14ac:dyDescent="0.2">
      <c r="A549" s="35">
        <v>2018</v>
      </c>
      <c r="B549" s="35">
        <v>8</v>
      </c>
      <c r="C549" s="35" t="s">
        <v>13</v>
      </c>
      <c r="D549" s="35" t="s">
        <v>78</v>
      </c>
      <c r="E549" s="35" t="s">
        <v>241</v>
      </c>
      <c r="F549" s="35" t="s">
        <v>110</v>
      </c>
      <c r="G549" s="35">
        <v>2690</v>
      </c>
      <c r="H549" s="35">
        <v>2169</v>
      </c>
      <c r="I549" s="35">
        <v>30</v>
      </c>
      <c r="J549" s="35">
        <v>2139</v>
      </c>
      <c r="K549" s="36">
        <v>25238.464166666701</v>
      </c>
      <c r="L549" s="36">
        <v>4811.935833333333</v>
      </c>
      <c r="M549" s="35"/>
      <c r="N549" s="35" t="s">
        <v>293</v>
      </c>
    </row>
    <row r="550" spans="1:14" x14ac:dyDescent="0.2">
      <c r="A550" s="35">
        <v>2018</v>
      </c>
      <c r="B550" s="35">
        <v>9</v>
      </c>
      <c r="C550" s="35" t="s">
        <v>65</v>
      </c>
      <c r="D550" s="35" t="s">
        <v>78</v>
      </c>
      <c r="E550" s="35" t="s">
        <v>241</v>
      </c>
      <c r="F550" s="35" t="s">
        <v>110</v>
      </c>
      <c r="G550" s="35">
        <v>2555</v>
      </c>
      <c r="H550" s="35">
        <v>2069</v>
      </c>
      <c r="I550" s="35">
        <v>15</v>
      </c>
      <c r="J550" s="35">
        <v>2054</v>
      </c>
      <c r="K550" s="36">
        <v>24448.816666666698</v>
      </c>
      <c r="L550" s="36">
        <v>4409.3500000000004</v>
      </c>
      <c r="M550" s="35"/>
      <c r="N550" s="35" t="s">
        <v>293</v>
      </c>
    </row>
    <row r="551" spans="1:14" x14ac:dyDescent="0.2">
      <c r="A551" s="35">
        <v>2018</v>
      </c>
      <c r="B551" s="35">
        <v>10</v>
      </c>
      <c r="C551" s="35" t="s">
        <v>14</v>
      </c>
      <c r="D551" s="35" t="s">
        <v>78</v>
      </c>
      <c r="E551" s="35" t="s">
        <v>241</v>
      </c>
      <c r="F551" s="35" t="s">
        <v>110</v>
      </c>
      <c r="G551" s="35">
        <v>2927</v>
      </c>
      <c r="H551" s="35">
        <v>2455</v>
      </c>
      <c r="I551" s="35">
        <v>27</v>
      </c>
      <c r="J551" s="35">
        <v>2428</v>
      </c>
      <c r="K551" s="36">
        <v>28246.014999999999</v>
      </c>
      <c r="L551" s="36">
        <v>5021.0349999999999</v>
      </c>
      <c r="M551" s="35"/>
      <c r="N551" s="35" t="s">
        <v>293</v>
      </c>
    </row>
    <row r="552" spans="1:14" x14ac:dyDescent="0.2">
      <c r="A552" s="35">
        <v>2018</v>
      </c>
      <c r="B552" s="35">
        <v>11</v>
      </c>
      <c r="C552" s="35" t="s">
        <v>11</v>
      </c>
      <c r="D552" s="35" t="s">
        <v>78</v>
      </c>
      <c r="E552" s="35" t="s">
        <v>241</v>
      </c>
      <c r="F552" s="35" t="s">
        <v>110</v>
      </c>
      <c r="G552" s="35">
        <v>3142</v>
      </c>
      <c r="H552" s="35">
        <v>2715</v>
      </c>
      <c r="I552" s="35">
        <v>31</v>
      </c>
      <c r="J552" s="35">
        <v>2684</v>
      </c>
      <c r="K552" s="36">
        <v>31386.3416666667</v>
      </c>
      <c r="L552" s="36">
        <v>7586.4750000000004</v>
      </c>
      <c r="M552" s="35"/>
      <c r="N552" s="35" t="s">
        <v>293</v>
      </c>
    </row>
    <row r="553" spans="1:14" x14ac:dyDescent="0.2">
      <c r="A553" s="35">
        <v>2018</v>
      </c>
      <c r="B553" s="35">
        <v>12</v>
      </c>
      <c r="C553" s="35" t="s">
        <v>60</v>
      </c>
      <c r="D553" s="35" t="s">
        <v>78</v>
      </c>
      <c r="E553" s="35" t="s">
        <v>241</v>
      </c>
      <c r="F553" s="35" t="s">
        <v>110</v>
      </c>
      <c r="G553" s="35">
        <v>3411</v>
      </c>
      <c r="H553" s="35">
        <v>2921</v>
      </c>
      <c r="I553" s="35">
        <v>16</v>
      </c>
      <c r="J553" s="35">
        <v>2905</v>
      </c>
      <c r="K553" s="36">
        <v>34686.043333333299</v>
      </c>
      <c r="L553" s="36">
        <v>9172.34</v>
      </c>
      <c r="M553" s="35"/>
      <c r="N553" s="35" t="s">
        <v>293</v>
      </c>
    </row>
    <row r="554" spans="1:14" x14ac:dyDescent="0.2">
      <c r="A554" s="35">
        <v>2018</v>
      </c>
      <c r="B554" s="35">
        <v>1</v>
      </c>
      <c r="C554" s="35" t="s">
        <v>10</v>
      </c>
      <c r="D554" s="35" t="s">
        <v>61</v>
      </c>
      <c r="E554" s="35" t="s">
        <v>166</v>
      </c>
      <c r="F554" s="35" t="s">
        <v>110</v>
      </c>
      <c r="G554" s="35">
        <v>2771</v>
      </c>
      <c r="H554" s="35">
        <v>1222</v>
      </c>
      <c r="I554" s="35">
        <v>5</v>
      </c>
      <c r="J554" s="35">
        <v>1217</v>
      </c>
      <c r="K554" s="36">
        <v>12731.084999999999</v>
      </c>
      <c r="L554" s="36">
        <v>2946.3983333333335</v>
      </c>
      <c r="M554" s="35"/>
      <c r="N554" s="35" t="s">
        <v>294</v>
      </c>
    </row>
    <row r="555" spans="1:14" x14ac:dyDescent="0.2">
      <c r="A555" s="35">
        <v>2018</v>
      </c>
      <c r="B555" s="35">
        <v>2</v>
      </c>
      <c r="C555" s="35" t="s">
        <v>33</v>
      </c>
      <c r="D555" s="35" t="s">
        <v>61</v>
      </c>
      <c r="E555" s="35" t="s">
        <v>166</v>
      </c>
      <c r="F555" s="35" t="s">
        <v>110</v>
      </c>
      <c r="G555" s="35">
        <v>2523</v>
      </c>
      <c r="H555" s="35">
        <v>1073</v>
      </c>
      <c r="I555" s="35">
        <v>4</v>
      </c>
      <c r="J555" s="35">
        <v>1069</v>
      </c>
      <c r="K555" s="36">
        <v>11168.180833333299</v>
      </c>
      <c r="L555" s="36">
        <v>2684.7191666666668</v>
      </c>
      <c r="M555" s="35"/>
      <c r="N555" s="35" t="s">
        <v>294</v>
      </c>
    </row>
    <row r="556" spans="1:14" x14ac:dyDescent="0.2">
      <c r="A556" s="35">
        <v>2018</v>
      </c>
      <c r="B556" s="35">
        <v>3</v>
      </c>
      <c r="C556" s="35" t="s">
        <v>79</v>
      </c>
      <c r="D556" s="35" t="s">
        <v>61</v>
      </c>
      <c r="E556" s="35" t="s">
        <v>166</v>
      </c>
      <c r="F556" s="35" t="s">
        <v>110</v>
      </c>
      <c r="G556" s="35">
        <v>2966</v>
      </c>
      <c r="H556" s="35">
        <v>1231</v>
      </c>
      <c r="I556" s="35">
        <v>5</v>
      </c>
      <c r="J556" s="35">
        <v>1226</v>
      </c>
      <c r="K556" s="36">
        <v>12788.26</v>
      </c>
      <c r="L556" s="36">
        <v>3064.7733333333335</v>
      </c>
      <c r="M556" s="35"/>
      <c r="N556" s="35" t="s">
        <v>294</v>
      </c>
    </row>
    <row r="557" spans="1:14" x14ac:dyDescent="0.2">
      <c r="A557" s="35">
        <v>2018</v>
      </c>
      <c r="B557" s="35">
        <v>4</v>
      </c>
      <c r="C557" s="35" t="s">
        <v>58</v>
      </c>
      <c r="D557" s="35" t="s">
        <v>61</v>
      </c>
      <c r="E557" s="35" t="s">
        <v>166</v>
      </c>
      <c r="F557" s="35" t="s">
        <v>110</v>
      </c>
      <c r="G557" s="35">
        <v>2986</v>
      </c>
      <c r="H557" s="35">
        <v>1174</v>
      </c>
      <c r="I557" s="35">
        <v>3</v>
      </c>
      <c r="J557" s="35">
        <v>1171</v>
      </c>
      <c r="K557" s="36">
        <v>12186.753333333299</v>
      </c>
      <c r="L557" s="36">
        <v>2753.3466666666668</v>
      </c>
      <c r="M557" s="35"/>
      <c r="N557" s="35" t="s">
        <v>294</v>
      </c>
    </row>
    <row r="558" spans="1:14" x14ac:dyDescent="0.2">
      <c r="A558" s="35">
        <v>2018</v>
      </c>
      <c r="B558" s="35">
        <v>5</v>
      </c>
      <c r="C558" s="35" t="s">
        <v>36</v>
      </c>
      <c r="D558" s="35" t="s">
        <v>61</v>
      </c>
      <c r="E558" s="35" t="s">
        <v>166</v>
      </c>
      <c r="F558" s="35" t="s">
        <v>110</v>
      </c>
      <c r="G558" s="35">
        <v>3132</v>
      </c>
      <c r="H558" s="35">
        <v>1306</v>
      </c>
      <c r="I558" s="35">
        <v>6</v>
      </c>
      <c r="J558" s="35">
        <v>1300</v>
      </c>
      <c r="K558" s="36">
        <v>13538.731666666699</v>
      </c>
      <c r="L558" s="36">
        <v>2837.6683333333335</v>
      </c>
      <c r="M558" s="35"/>
      <c r="N558" s="35" t="s">
        <v>294</v>
      </c>
    </row>
    <row r="559" spans="1:14" x14ac:dyDescent="0.2">
      <c r="A559" s="35">
        <v>2018</v>
      </c>
      <c r="B559" s="35">
        <v>6</v>
      </c>
      <c r="C559" s="35" t="s">
        <v>44</v>
      </c>
      <c r="D559" s="35" t="s">
        <v>61</v>
      </c>
      <c r="E559" s="35" t="s">
        <v>166</v>
      </c>
      <c r="F559" s="35" t="s">
        <v>110</v>
      </c>
      <c r="G559" s="35">
        <v>3041</v>
      </c>
      <c r="H559" s="35">
        <v>1245</v>
      </c>
      <c r="I559" s="35">
        <v>4</v>
      </c>
      <c r="J559" s="35">
        <v>1241</v>
      </c>
      <c r="K559" s="36">
        <v>12949.7833333333</v>
      </c>
      <c r="L559" s="36">
        <v>2629.15</v>
      </c>
      <c r="M559" s="35"/>
      <c r="N559" s="35" t="s">
        <v>294</v>
      </c>
    </row>
    <row r="560" spans="1:14" x14ac:dyDescent="0.2">
      <c r="A560" s="35">
        <v>2018</v>
      </c>
      <c r="B560" s="35">
        <v>7</v>
      </c>
      <c r="C560" s="35" t="s">
        <v>24</v>
      </c>
      <c r="D560" s="35" t="s">
        <v>61</v>
      </c>
      <c r="E560" s="35" t="s">
        <v>166</v>
      </c>
      <c r="F560" s="35" t="s">
        <v>110</v>
      </c>
      <c r="G560" s="35">
        <v>3246</v>
      </c>
      <c r="H560" s="35">
        <v>1406</v>
      </c>
      <c r="I560" s="35">
        <v>6</v>
      </c>
      <c r="J560" s="35">
        <v>1400</v>
      </c>
      <c r="K560" s="36">
        <v>14605.506666666701</v>
      </c>
      <c r="L560" s="36">
        <v>2685.2433333333333</v>
      </c>
      <c r="M560" s="35"/>
      <c r="N560" s="35" t="s">
        <v>294</v>
      </c>
    </row>
    <row r="561" spans="1:14" x14ac:dyDescent="0.2">
      <c r="A561" s="35">
        <v>2018</v>
      </c>
      <c r="B561" s="35">
        <v>8</v>
      </c>
      <c r="C561" s="35" t="s">
        <v>13</v>
      </c>
      <c r="D561" s="35" t="s">
        <v>61</v>
      </c>
      <c r="E561" s="35" t="s">
        <v>166</v>
      </c>
      <c r="F561" s="35" t="s">
        <v>110</v>
      </c>
      <c r="G561" s="35">
        <v>3261</v>
      </c>
      <c r="H561" s="35">
        <v>1501</v>
      </c>
      <c r="I561" s="35">
        <v>3</v>
      </c>
      <c r="J561" s="35">
        <v>1498</v>
      </c>
      <c r="K561" s="36">
        <v>15709.143333333301</v>
      </c>
      <c r="L561" s="36">
        <v>3100.29</v>
      </c>
      <c r="M561" s="35"/>
      <c r="N561" s="35" t="s">
        <v>294</v>
      </c>
    </row>
    <row r="562" spans="1:14" x14ac:dyDescent="0.2">
      <c r="A562" s="35">
        <v>2018</v>
      </c>
      <c r="B562" s="35">
        <v>9</v>
      </c>
      <c r="C562" s="35" t="s">
        <v>65</v>
      </c>
      <c r="D562" s="35" t="s">
        <v>61</v>
      </c>
      <c r="E562" s="35" t="s">
        <v>166</v>
      </c>
      <c r="F562" s="35" t="s">
        <v>110</v>
      </c>
      <c r="G562" s="35">
        <v>3032</v>
      </c>
      <c r="H562" s="35">
        <v>1311</v>
      </c>
      <c r="I562" s="35">
        <v>3</v>
      </c>
      <c r="J562" s="35">
        <v>1308</v>
      </c>
      <c r="K562" s="36">
        <v>13822.28</v>
      </c>
      <c r="L562" s="36">
        <v>2363.9033333333332</v>
      </c>
      <c r="M562" s="35"/>
      <c r="N562" s="35" t="s">
        <v>294</v>
      </c>
    </row>
    <row r="563" spans="1:14" x14ac:dyDescent="0.2">
      <c r="A563" s="35">
        <v>2018</v>
      </c>
      <c r="B563" s="35">
        <v>10</v>
      </c>
      <c r="C563" s="35" t="s">
        <v>14</v>
      </c>
      <c r="D563" s="35" t="s">
        <v>61</v>
      </c>
      <c r="E563" s="35" t="s">
        <v>166</v>
      </c>
      <c r="F563" s="35" t="s">
        <v>110</v>
      </c>
      <c r="G563" s="35">
        <v>3077</v>
      </c>
      <c r="H563" s="35">
        <v>1282</v>
      </c>
      <c r="I563" s="35">
        <v>55</v>
      </c>
      <c r="J563" s="35">
        <v>1227</v>
      </c>
      <c r="K563" s="36">
        <v>13100.0433333333</v>
      </c>
      <c r="L563" s="36">
        <v>2914.5233333333335</v>
      </c>
      <c r="M563" s="35"/>
      <c r="N563" s="35" t="s">
        <v>294</v>
      </c>
    </row>
    <row r="564" spans="1:14" x14ac:dyDescent="0.2">
      <c r="A564" s="35">
        <v>2018</v>
      </c>
      <c r="B564" s="35">
        <v>11</v>
      </c>
      <c r="C564" s="35" t="s">
        <v>11</v>
      </c>
      <c r="D564" s="35" t="s">
        <v>61</v>
      </c>
      <c r="E564" s="35" t="s">
        <v>166</v>
      </c>
      <c r="F564" s="35" t="s">
        <v>110</v>
      </c>
      <c r="G564" s="35">
        <v>2970</v>
      </c>
      <c r="H564" s="35">
        <v>1248</v>
      </c>
      <c r="I564" s="35">
        <v>13</v>
      </c>
      <c r="J564" s="35">
        <v>1235</v>
      </c>
      <c r="K564" s="36">
        <v>13030.211666666701</v>
      </c>
      <c r="L564" s="36">
        <v>2483.3883333333333</v>
      </c>
      <c r="M564" s="35"/>
      <c r="N564" s="35" t="s">
        <v>294</v>
      </c>
    </row>
    <row r="565" spans="1:14" x14ac:dyDescent="0.2">
      <c r="A565" s="35">
        <v>2018</v>
      </c>
      <c r="B565" s="35">
        <v>12</v>
      </c>
      <c r="C565" s="35" t="s">
        <v>60</v>
      </c>
      <c r="D565" s="35" t="s">
        <v>61</v>
      </c>
      <c r="E565" s="35" t="s">
        <v>166</v>
      </c>
      <c r="F565" s="35" t="s">
        <v>110</v>
      </c>
      <c r="G565" s="35">
        <v>3067</v>
      </c>
      <c r="H565" s="35">
        <v>1321</v>
      </c>
      <c r="I565" s="35">
        <v>124</v>
      </c>
      <c r="J565" s="35">
        <v>1197</v>
      </c>
      <c r="K565" s="36">
        <v>13133.333333333299</v>
      </c>
      <c r="L565" s="36">
        <v>2502.1833333333334</v>
      </c>
      <c r="M565" s="35"/>
      <c r="N565" s="35" t="s">
        <v>294</v>
      </c>
    </row>
    <row r="566" spans="1:14" x14ac:dyDescent="0.2">
      <c r="A566" s="35">
        <v>2018</v>
      </c>
      <c r="B566" s="35">
        <v>1</v>
      </c>
      <c r="C566" s="35" t="s">
        <v>10</v>
      </c>
      <c r="D566" s="35" t="s">
        <v>134</v>
      </c>
      <c r="E566" s="35" t="s">
        <v>185</v>
      </c>
      <c r="F566" s="35" t="s">
        <v>147</v>
      </c>
      <c r="G566" s="35">
        <v>2229</v>
      </c>
      <c r="H566" s="35">
        <v>1750</v>
      </c>
      <c r="I566" s="35">
        <v>10</v>
      </c>
      <c r="J566" s="35">
        <v>1740</v>
      </c>
      <c r="K566" s="36">
        <v>18554.519166666701</v>
      </c>
      <c r="L566" s="36">
        <v>4936.5141666666668</v>
      </c>
      <c r="M566" s="35"/>
      <c r="N566" s="35" t="s">
        <v>295</v>
      </c>
    </row>
    <row r="567" spans="1:14" x14ac:dyDescent="0.2">
      <c r="A567" s="35">
        <v>2018</v>
      </c>
      <c r="B567" s="35">
        <v>2</v>
      </c>
      <c r="C567" s="35" t="s">
        <v>33</v>
      </c>
      <c r="D567" s="35" t="s">
        <v>134</v>
      </c>
      <c r="E567" s="35" t="s">
        <v>185</v>
      </c>
      <c r="F567" s="35" t="s">
        <v>147</v>
      </c>
      <c r="G567" s="35">
        <v>2044</v>
      </c>
      <c r="H567" s="35">
        <v>1568</v>
      </c>
      <c r="I567" s="35">
        <v>6</v>
      </c>
      <c r="J567" s="35">
        <v>1562</v>
      </c>
      <c r="K567" s="36">
        <v>16205.6541666667</v>
      </c>
      <c r="L567" s="36">
        <v>5310.2958333333336</v>
      </c>
      <c r="M567" s="35"/>
      <c r="N567" s="35" t="s">
        <v>295</v>
      </c>
    </row>
    <row r="568" spans="1:14" x14ac:dyDescent="0.2">
      <c r="A568" s="35">
        <v>2018</v>
      </c>
      <c r="B568" s="35">
        <v>3</v>
      </c>
      <c r="C568" s="35" t="s">
        <v>79</v>
      </c>
      <c r="D568" s="35" t="s">
        <v>134</v>
      </c>
      <c r="E568" s="35" t="s">
        <v>185</v>
      </c>
      <c r="F568" s="35" t="s">
        <v>147</v>
      </c>
      <c r="G568" s="35">
        <v>2370</v>
      </c>
      <c r="H568" s="35">
        <v>1785</v>
      </c>
      <c r="I568" s="35">
        <v>20</v>
      </c>
      <c r="J568" s="35">
        <v>1765</v>
      </c>
      <c r="K568" s="36">
        <v>18575.829166666699</v>
      </c>
      <c r="L568" s="36">
        <v>4578.6875</v>
      </c>
      <c r="M568" s="35"/>
      <c r="N568" s="35" t="s">
        <v>295</v>
      </c>
    </row>
    <row r="569" spans="1:14" x14ac:dyDescent="0.2">
      <c r="A569" s="35">
        <v>2018</v>
      </c>
      <c r="B569" s="35">
        <v>4</v>
      </c>
      <c r="C569" s="35" t="s">
        <v>58</v>
      </c>
      <c r="D569" s="35" t="s">
        <v>134</v>
      </c>
      <c r="E569" s="35" t="s">
        <v>185</v>
      </c>
      <c r="F569" s="35" t="s">
        <v>147</v>
      </c>
      <c r="G569" s="35">
        <v>2590</v>
      </c>
      <c r="H569" s="35">
        <v>1876</v>
      </c>
      <c r="I569" s="35">
        <v>22</v>
      </c>
      <c r="J569" s="35">
        <v>1854</v>
      </c>
      <c r="K569" s="36">
        <v>19183.325000000001</v>
      </c>
      <c r="L569" s="36">
        <v>4069.0083333333332</v>
      </c>
      <c r="M569" s="35"/>
      <c r="N569" s="35" t="s">
        <v>295</v>
      </c>
    </row>
    <row r="570" spans="1:14" x14ac:dyDescent="0.2">
      <c r="A570" s="35">
        <v>2018</v>
      </c>
      <c r="B570" s="35">
        <v>5</v>
      </c>
      <c r="C570" s="35" t="s">
        <v>36</v>
      </c>
      <c r="D570" s="35" t="s">
        <v>134</v>
      </c>
      <c r="E570" s="35" t="s">
        <v>185</v>
      </c>
      <c r="F570" s="35" t="s">
        <v>147</v>
      </c>
      <c r="G570" s="35">
        <v>2719</v>
      </c>
      <c r="H570" s="35">
        <v>1986</v>
      </c>
      <c r="I570" s="35">
        <v>42</v>
      </c>
      <c r="J570" s="35">
        <v>1944</v>
      </c>
      <c r="K570" s="36">
        <v>19706.323333333301</v>
      </c>
      <c r="L570" s="36">
        <v>5184.9266666666663</v>
      </c>
      <c r="M570" s="35"/>
      <c r="N570" s="35" t="s">
        <v>295</v>
      </c>
    </row>
    <row r="571" spans="1:14" x14ac:dyDescent="0.2">
      <c r="A571" s="35">
        <v>2018</v>
      </c>
      <c r="B571" s="35">
        <v>6</v>
      </c>
      <c r="C571" s="35" t="s">
        <v>44</v>
      </c>
      <c r="D571" s="35" t="s">
        <v>134</v>
      </c>
      <c r="E571" s="35" t="s">
        <v>185</v>
      </c>
      <c r="F571" s="35" t="s">
        <v>147</v>
      </c>
      <c r="G571" s="35">
        <v>2665</v>
      </c>
      <c r="H571" s="35">
        <v>1964</v>
      </c>
      <c r="I571" s="35">
        <v>55</v>
      </c>
      <c r="J571" s="35">
        <v>1909</v>
      </c>
      <c r="K571" s="36">
        <v>19622.206666666701</v>
      </c>
      <c r="L571" s="36">
        <v>4946.2433333333329</v>
      </c>
      <c r="M571" s="35"/>
      <c r="N571" s="35" t="s">
        <v>295</v>
      </c>
    </row>
    <row r="572" spans="1:14" x14ac:dyDescent="0.2">
      <c r="A572" s="35">
        <v>2018</v>
      </c>
      <c r="B572" s="35">
        <v>7</v>
      </c>
      <c r="C572" s="35" t="s">
        <v>24</v>
      </c>
      <c r="D572" s="35" t="s">
        <v>134</v>
      </c>
      <c r="E572" s="35" t="s">
        <v>185</v>
      </c>
      <c r="F572" s="35" t="s">
        <v>147</v>
      </c>
      <c r="G572" s="35">
        <v>2792</v>
      </c>
      <c r="H572" s="35">
        <v>2014</v>
      </c>
      <c r="I572" s="35">
        <v>34</v>
      </c>
      <c r="J572" s="35">
        <v>1980</v>
      </c>
      <c r="K572" s="36">
        <v>21275.794166666699</v>
      </c>
      <c r="L572" s="36">
        <v>4822.7224999999999</v>
      </c>
      <c r="M572" s="35"/>
      <c r="N572" s="35" t="s">
        <v>295</v>
      </c>
    </row>
    <row r="573" spans="1:14" x14ac:dyDescent="0.2">
      <c r="A573" s="35">
        <v>2018</v>
      </c>
      <c r="B573" s="35">
        <v>8</v>
      </c>
      <c r="C573" s="35" t="s">
        <v>13</v>
      </c>
      <c r="D573" s="35" t="s">
        <v>134</v>
      </c>
      <c r="E573" s="35" t="s">
        <v>185</v>
      </c>
      <c r="F573" s="35" t="s">
        <v>147</v>
      </c>
      <c r="G573" s="35">
        <v>2758</v>
      </c>
      <c r="H573" s="35">
        <v>2044</v>
      </c>
      <c r="I573" s="35">
        <v>58</v>
      </c>
      <c r="J573" s="35">
        <v>1986</v>
      </c>
      <c r="K573" s="36">
        <v>20240.196666666699</v>
      </c>
      <c r="L573" s="36">
        <v>4087.0533333333333</v>
      </c>
      <c r="M573" s="35"/>
      <c r="N573" s="35" t="s">
        <v>295</v>
      </c>
    </row>
    <row r="574" spans="1:14" x14ac:dyDescent="0.2">
      <c r="A574" s="35">
        <v>2018</v>
      </c>
      <c r="B574" s="35">
        <v>9</v>
      </c>
      <c r="C574" s="35" t="s">
        <v>65</v>
      </c>
      <c r="D574" s="35" t="s">
        <v>134</v>
      </c>
      <c r="E574" s="35" t="s">
        <v>185</v>
      </c>
      <c r="F574" s="35" t="s">
        <v>147</v>
      </c>
      <c r="G574" s="35">
        <v>2715</v>
      </c>
      <c r="H574" s="35">
        <v>2007</v>
      </c>
      <c r="I574" s="35">
        <v>32</v>
      </c>
      <c r="J574" s="35">
        <v>1975</v>
      </c>
      <c r="K574" s="36">
        <v>20721.8183333333</v>
      </c>
      <c r="L574" s="36">
        <v>4518.2816666666668</v>
      </c>
      <c r="M574" s="35"/>
      <c r="N574" s="35" t="s">
        <v>295</v>
      </c>
    </row>
    <row r="575" spans="1:14" x14ac:dyDescent="0.2">
      <c r="A575" s="35">
        <v>2018</v>
      </c>
      <c r="B575" s="35">
        <v>10</v>
      </c>
      <c r="C575" s="35" t="s">
        <v>14</v>
      </c>
      <c r="D575" s="35" t="s">
        <v>134</v>
      </c>
      <c r="E575" s="35" t="s">
        <v>185</v>
      </c>
      <c r="F575" s="35" t="s">
        <v>147</v>
      </c>
      <c r="G575" s="35">
        <v>2636</v>
      </c>
      <c r="H575" s="35">
        <v>1987</v>
      </c>
      <c r="I575" s="35">
        <v>24</v>
      </c>
      <c r="J575" s="35">
        <v>1963</v>
      </c>
      <c r="K575" s="36">
        <v>20433.893333333301</v>
      </c>
      <c r="L575" s="36">
        <v>4375.9233333333332</v>
      </c>
      <c r="M575" s="35"/>
      <c r="N575" s="35" t="s">
        <v>295</v>
      </c>
    </row>
    <row r="576" spans="1:14" x14ac:dyDescent="0.2">
      <c r="A576" s="35">
        <v>2018</v>
      </c>
      <c r="B576" s="35">
        <v>11</v>
      </c>
      <c r="C576" s="35" t="s">
        <v>11</v>
      </c>
      <c r="D576" s="35" t="s">
        <v>134</v>
      </c>
      <c r="E576" s="35" t="s">
        <v>185</v>
      </c>
      <c r="F576" s="35" t="s">
        <v>147</v>
      </c>
      <c r="G576" s="35">
        <v>2188</v>
      </c>
      <c r="H576" s="35">
        <v>1688</v>
      </c>
      <c r="I576" s="35">
        <v>27</v>
      </c>
      <c r="J576" s="35">
        <v>1661</v>
      </c>
      <c r="K576" s="36">
        <v>17273.509166666699</v>
      </c>
      <c r="L576" s="36">
        <v>4129.3908333333329</v>
      </c>
      <c r="M576" s="35"/>
      <c r="N576" s="35" t="s">
        <v>295</v>
      </c>
    </row>
    <row r="577" spans="1:14" x14ac:dyDescent="0.2">
      <c r="A577" s="35">
        <v>2018</v>
      </c>
      <c r="B577" s="35">
        <v>12</v>
      </c>
      <c r="C577" s="35" t="s">
        <v>60</v>
      </c>
      <c r="D577" s="35" t="s">
        <v>134</v>
      </c>
      <c r="E577" s="35" t="s">
        <v>185</v>
      </c>
      <c r="F577" s="35" t="s">
        <v>147</v>
      </c>
      <c r="G577" s="35">
        <v>2245</v>
      </c>
      <c r="H577" s="35">
        <v>1748</v>
      </c>
      <c r="I577" s="35">
        <v>31</v>
      </c>
      <c r="J577" s="35">
        <v>1717</v>
      </c>
      <c r="K577" s="36">
        <v>18676.563333333299</v>
      </c>
      <c r="L577" s="36">
        <v>5201.07</v>
      </c>
      <c r="M577" s="35"/>
      <c r="N577" s="35" t="s">
        <v>295</v>
      </c>
    </row>
    <row r="578" spans="1:14" x14ac:dyDescent="0.2">
      <c r="A578" s="35">
        <v>2018</v>
      </c>
      <c r="B578" s="35">
        <v>1</v>
      </c>
      <c r="C578" s="35" t="s">
        <v>10</v>
      </c>
      <c r="D578" s="35" t="s">
        <v>213</v>
      </c>
      <c r="E578" s="35" t="s">
        <v>212</v>
      </c>
      <c r="F578" s="35" t="s">
        <v>214</v>
      </c>
      <c r="G578" s="35">
        <v>1517</v>
      </c>
      <c r="H578" s="35">
        <v>1240</v>
      </c>
      <c r="I578" s="35">
        <v>8</v>
      </c>
      <c r="J578" s="35">
        <v>1232</v>
      </c>
      <c r="K578" s="36">
        <v>13525.35</v>
      </c>
      <c r="L578" s="36">
        <v>3288.8166666666666</v>
      </c>
      <c r="M578" s="35"/>
      <c r="N578" s="35" t="s">
        <v>296</v>
      </c>
    </row>
    <row r="579" spans="1:14" x14ac:dyDescent="0.2">
      <c r="A579" s="35">
        <v>2018</v>
      </c>
      <c r="B579" s="35">
        <v>2</v>
      </c>
      <c r="C579" s="35" t="s">
        <v>33</v>
      </c>
      <c r="D579" s="35" t="s">
        <v>213</v>
      </c>
      <c r="E579" s="35" t="s">
        <v>212</v>
      </c>
      <c r="F579" s="35" t="s">
        <v>214</v>
      </c>
      <c r="G579" s="35">
        <v>1344</v>
      </c>
      <c r="H579" s="35">
        <v>1132</v>
      </c>
      <c r="I579" s="35">
        <v>4</v>
      </c>
      <c r="J579" s="35">
        <v>1128</v>
      </c>
      <c r="K579" s="36">
        <v>12425.592500000001</v>
      </c>
      <c r="L579" s="36">
        <v>3594.8408333333332</v>
      </c>
      <c r="M579" s="35"/>
      <c r="N579" s="35" t="s">
        <v>296</v>
      </c>
    </row>
    <row r="580" spans="1:14" x14ac:dyDescent="0.2">
      <c r="A580" s="35">
        <v>2018</v>
      </c>
      <c r="B580" s="35">
        <v>3</v>
      </c>
      <c r="C580" s="35" t="s">
        <v>79</v>
      </c>
      <c r="D580" s="35" t="s">
        <v>213</v>
      </c>
      <c r="E580" s="35" t="s">
        <v>212</v>
      </c>
      <c r="F580" s="35" t="s">
        <v>214</v>
      </c>
      <c r="G580" s="35">
        <v>1567</v>
      </c>
      <c r="H580" s="35">
        <v>1324</v>
      </c>
      <c r="I580" s="35">
        <v>17</v>
      </c>
      <c r="J580" s="35">
        <v>1307</v>
      </c>
      <c r="K580" s="36">
        <v>14410.9358333333</v>
      </c>
      <c r="L580" s="36">
        <v>3304.2308333333335</v>
      </c>
      <c r="M580" s="35"/>
      <c r="N580" s="35" t="s">
        <v>296</v>
      </c>
    </row>
    <row r="581" spans="1:14" x14ac:dyDescent="0.2">
      <c r="A581" s="35">
        <v>2018</v>
      </c>
      <c r="B581" s="35">
        <v>4</v>
      </c>
      <c r="C581" s="35" t="s">
        <v>58</v>
      </c>
      <c r="D581" s="35" t="s">
        <v>213</v>
      </c>
      <c r="E581" s="35" t="s">
        <v>212</v>
      </c>
      <c r="F581" s="35" t="s">
        <v>214</v>
      </c>
      <c r="G581" s="35">
        <v>1693</v>
      </c>
      <c r="H581" s="35">
        <v>1319</v>
      </c>
      <c r="I581" s="35">
        <v>34</v>
      </c>
      <c r="J581" s="35">
        <v>1285</v>
      </c>
      <c r="K581" s="36">
        <v>14136.2358333333</v>
      </c>
      <c r="L581" s="36">
        <v>2753.7641666666668</v>
      </c>
      <c r="M581" s="35"/>
      <c r="N581" s="35" t="s">
        <v>296</v>
      </c>
    </row>
    <row r="582" spans="1:14" x14ac:dyDescent="0.2">
      <c r="A582" s="35">
        <v>2018</v>
      </c>
      <c r="B582" s="35">
        <v>5</v>
      </c>
      <c r="C582" s="35" t="s">
        <v>36</v>
      </c>
      <c r="D582" s="35" t="s">
        <v>213</v>
      </c>
      <c r="E582" s="35" t="s">
        <v>212</v>
      </c>
      <c r="F582" s="35" t="s">
        <v>214</v>
      </c>
      <c r="G582" s="35">
        <v>2006</v>
      </c>
      <c r="H582" s="35">
        <v>1609</v>
      </c>
      <c r="I582" s="35">
        <v>30</v>
      </c>
      <c r="J582" s="35">
        <v>1579</v>
      </c>
      <c r="K582" s="36">
        <v>17281.9666666667</v>
      </c>
      <c r="L582" s="36">
        <v>3689.1166666666668</v>
      </c>
      <c r="M582" s="35"/>
      <c r="N582" s="35" t="s">
        <v>296</v>
      </c>
    </row>
    <row r="583" spans="1:14" x14ac:dyDescent="0.2">
      <c r="A583" s="35">
        <v>2018</v>
      </c>
      <c r="B583" s="35">
        <v>6</v>
      </c>
      <c r="C583" s="35" t="s">
        <v>44</v>
      </c>
      <c r="D583" s="35" t="s">
        <v>213</v>
      </c>
      <c r="E583" s="35" t="s">
        <v>212</v>
      </c>
      <c r="F583" s="35" t="s">
        <v>214</v>
      </c>
      <c r="G583" s="35">
        <v>2059</v>
      </c>
      <c r="H583" s="35">
        <v>1596</v>
      </c>
      <c r="I583" s="35">
        <v>20</v>
      </c>
      <c r="J583" s="35">
        <v>1576</v>
      </c>
      <c r="K583" s="36">
        <v>17261.243333333299</v>
      </c>
      <c r="L583" s="36">
        <v>3829.5066666666667</v>
      </c>
      <c r="M583" s="35"/>
      <c r="N583" s="35" t="s">
        <v>296</v>
      </c>
    </row>
    <row r="584" spans="1:14" x14ac:dyDescent="0.2">
      <c r="A584" s="35">
        <v>2018</v>
      </c>
      <c r="B584" s="35">
        <v>7</v>
      </c>
      <c r="C584" s="35" t="s">
        <v>24</v>
      </c>
      <c r="D584" s="35" t="s">
        <v>213</v>
      </c>
      <c r="E584" s="35" t="s">
        <v>212</v>
      </c>
      <c r="F584" s="35" t="s">
        <v>214</v>
      </c>
      <c r="G584" s="35">
        <v>2229</v>
      </c>
      <c r="H584" s="35">
        <v>1756</v>
      </c>
      <c r="I584" s="35">
        <v>18</v>
      </c>
      <c r="J584" s="35">
        <v>1738</v>
      </c>
      <c r="K584" s="36">
        <v>18985.072499999998</v>
      </c>
      <c r="L584" s="36">
        <v>4334.7441666666664</v>
      </c>
      <c r="M584" s="35"/>
      <c r="N584" s="35" t="s">
        <v>296</v>
      </c>
    </row>
    <row r="585" spans="1:14" x14ac:dyDescent="0.2">
      <c r="A585" s="35">
        <v>2018</v>
      </c>
      <c r="B585" s="35">
        <v>8</v>
      </c>
      <c r="C585" s="35" t="s">
        <v>13</v>
      </c>
      <c r="D585" s="35" t="s">
        <v>213</v>
      </c>
      <c r="E585" s="35" t="s">
        <v>212</v>
      </c>
      <c r="F585" s="35" t="s">
        <v>214</v>
      </c>
      <c r="G585" s="35">
        <v>2190</v>
      </c>
      <c r="H585" s="35">
        <v>1770</v>
      </c>
      <c r="I585" s="35">
        <v>27</v>
      </c>
      <c r="J585" s="35">
        <v>1743</v>
      </c>
      <c r="K585" s="36">
        <v>18992.186666666701</v>
      </c>
      <c r="L585" s="36">
        <v>3600.9466666666667</v>
      </c>
      <c r="M585" s="35"/>
      <c r="N585" s="35" t="s">
        <v>296</v>
      </c>
    </row>
    <row r="586" spans="1:14" x14ac:dyDescent="0.2">
      <c r="A586" s="35">
        <v>2018</v>
      </c>
      <c r="B586" s="35">
        <v>9</v>
      </c>
      <c r="C586" s="35" t="s">
        <v>65</v>
      </c>
      <c r="D586" s="35" t="s">
        <v>213</v>
      </c>
      <c r="E586" s="35" t="s">
        <v>212</v>
      </c>
      <c r="F586" s="35" t="s">
        <v>214</v>
      </c>
      <c r="G586" s="35">
        <v>2087</v>
      </c>
      <c r="H586" s="35">
        <v>1657</v>
      </c>
      <c r="I586" s="35">
        <v>14</v>
      </c>
      <c r="J586" s="35">
        <v>1643</v>
      </c>
      <c r="K586" s="36">
        <v>17930.71</v>
      </c>
      <c r="L586" s="36">
        <v>4038.9233333333332</v>
      </c>
      <c r="M586" s="35"/>
      <c r="N586" s="35" t="s">
        <v>296</v>
      </c>
    </row>
    <row r="587" spans="1:14" x14ac:dyDescent="0.2">
      <c r="A587" s="35">
        <v>2018</v>
      </c>
      <c r="B587" s="35">
        <v>10</v>
      </c>
      <c r="C587" s="35" t="s">
        <v>14</v>
      </c>
      <c r="D587" s="35" t="s">
        <v>213</v>
      </c>
      <c r="E587" s="35" t="s">
        <v>212</v>
      </c>
      <c r="F587" s="35" t="s">
        <v>214</v>
      </c>
      <c r="G587" s="35">
        <v>1987</v>
      </c>
      <c r="H587" s="35">
        <v>1637</v>
      </c>
      <c r="I587" s="35">
        <v>20</v>
      </c>
      <c r="J587" s="35">
        <v>1617</v>
      </c>
      <c r="K587" s="36">
        <v>17658.731666666699</v>
      </c>
      <c r="L587" s="36">
        <v>4341.8850000000002</v>
      </c>
      <c r="M587" s="35"/>
      <c r="N587" s="35" t="s">
        <v>296</v>
      </c>
    </row>
    <row r="588" spans="1:14" x14ac:dyDescent="0.2">
      <c r="A588" s="35">
        <v>2018</v>
      </c>
      <c r="B588" s="35">
        <v>11</v>
      </c>
      <c r="C588" s="35" t="s">
        <v>11</v>
      </c>
      <c r="D588" s="35" t="s">
        <v>213</v>
      </c>
      <c r="E588" s="35" t="s">
        <v>212</v>
      </c>
      <c r="F588" s="35" t="s">
        <v>214</v>
      </c>
      <c r="G588" s="35">
        <v>1611</v>
      </c>
      <c r="H588" s="35">
        <v>1404</v>
      </c>
      <c r="I588" s="35">
        <v>9</v>
      </c>
      <c r="J588" s="35">
        <v>1395</v>
      </c>
      <c r="K588" s="36">
        <v>15269.475</v>
      </c>
      <c r="L588" s="36">
        <v>3785.4250000000002</v>
      </c>
      <c r="M588" s="35"/>
      <c r="N588" s="35" t="s">
        <v>296</v>
      </c>
    </row>
    <row r="589" spans="1:14" x14ac:dyDescent="0.2">
      <c r="A589" s="35">
        <v>2018</v>
      </c>
      <c r="B589" s="35">
        <v>12</v>
      </c>
      <c r="C589" s="35" t="s">
        <v>60</v>
      </c>
      <c r="D589" s="35" t="s">
        <v>213</v>
      </c>
      <c r="E589" s="35" t="s">
        <v>212</v>
      </c>
      <c r="F589" s="35" t="s">
        <v>214</v>
      </c>
      <c r="G589" s="35">
        <v>1526</v>
      </c>
      <c r="H589" s="35">
        <v>1352</v>
      </c>
      <c r="I589" s="35">
        <v>11</v>
      </c>
      <c r="J589" s="35">
        <v>1341</v>
      </c>
      <c r="K589" s="36">
        <v>14579.7091666667</v>
      </c>
      <c r="L589" s="36">
        <v>3497.9908333333333</v>
      </c>
      <c r="M589" s="35"/>
      <c r="N589" s="35" t="s">
        <v>296</v>
      </c>
    </row>
    <row r="590" spans="1:14" x14ac:dyDescent="0.2">
      <c r="A590" s="35">
        <v>2018</v>
      </c>
      <c r="B590" s="35">
        <v>1</v>
      </c>
      <c r="C590" s="35" t="s">
        <v>10</v>
      </c>
      <c r="D590" s="35" t="s">
        <v>135</v>
      </c>
      <c r="E590" s="35" t="s">
        <v>167</v>
      </c>
      <c r="F590" s="35" t="s">
        <v>110</v>
      </c>
      <c r="G590" s="35">
        <v>2681</v>
      </c>
      <c r="H590" s="35">
        <v>2352</v>
      </c>
      <c r="I590" s="35">
        <v>64</v>
      </c>
      <c r="J590" s="35">
        <v>2288</v>
      </c>
      <c r="K590" s="36">
        <v>26917.0483333333</v>
      </c>
      <c r="L590" s="36">
        <v>6716.5683333333336</v>
      </c>
      <c r="M590" s="35"/>
      <c r="N590" s="35" t="s">
        <v>297</v>
      </c>
    </row>
    <row r="591" spans="1:14" x14ac:dyDescent="0.2">
      <c r="A591" s="35">
        <v>2018</v>
      </c>
      <c r="B591" s="35">
        <v>2</v>
      </c>
      <c r="C591" s="35" t="s">
        <v>33</v>
      </c>
      <c r="D591" s="35" t="s">
        <v>135</v>
      </c>
      <c r="E591" s="35" t="s">
        <v>167</v>
      </c>
      <c r="F591" s="35" t="s">
        <v>110</v>
      </c>
      <c r="G591" s="35">
        <v>2587</v>
      </c>
      <c r="H591" s="35">
        <v>2298</v>
      </c>
      <c r="I591" s="35">
        <v>49</v>
      </c>
      <c r="J591" s="35">
        <v>2249</v>
      </c>
      <c r="K591" s="36">
        <v>26464.46</v>
      </c>
      <c r="L591" s="36">
        <v>6574.5233333333335</v>
      </c>
      <c r="M591" s="35"/>
      <c r="N591" s="35" t="s">
        <v>297</v>
      </c>
    </row>
    <row r="592" spans="1:14" x14ac:dyDescent="0.2">
      <c r="A592" s="35">
        <v>2018</v>
      </c>
      <c r="B592" s="35">
        <v>3</v>
      </c>
      <c r="C592" s="35" t="s">
        <v>79</v>
      </c>
      <c r="D592" s="35" t="s">
        <v>135</v>
      </c>
      <c r="E592" s="35" t="s">
        <v>167</v>
      </c>
      <c r="F592" s="35" t="s">
        <v>110</v>
      </c>
      <c r="G592" s="35">
        <v>3364</v>
      </c>
      <c r="H592" s="35">
        <v>2913</v>
      </c>
      <c r="I592" s="35">
        <v>99</v>
      </c>
      <c r="J592" s="35">
        <v>2814</v>
      </c>
      <c r="K592" s="36">
        <v>33073.601666666698</v>
      </c>
      <c r="L592" s="36">
        <v>9033.3483333333334</v>
      </c>
      <c r="M592" s="35"/>
      <c r="N592" s="35" t="s">
        <v>297</v>
      </c>
    </row>
    <row r="593" spans="1:14" x14ac:dyDescent="0.2">
      <c r="A593" s="35">
        <v>2018</v>
      </c>
      <c r="B593" s="35">
        <v>4</v>
      </c>
      <c r="C593" s="35" t="s">
        <v>58</v>
      </c>
      <c r="D593" s="35" t="s">
        <v>135</v>
      </c>
      <c r="E593" s="35" t="s">
        <v>167</v>
      </c>
      <c r="F593" s="35" t="s">
        <v>110</v>
      </c>
      <c r="G593" s="35">
        <v>4207</v>
      </c>
      <c r="H593" s="35">
        <v>3386</v>
      </c>
      <c r="I593" s="35">
        <v>41</v>
      </c>
      <c r="J593" s="35">
        <v>3345</v>
      </c>
      <c r="K593" s="36">
        <v>39631.966666666704</v>
      </c>
      <c r="L593" s="36">
        <v>11810.316666666668</v>
      </c>
      <c r="M593" s="35"/>
      <c r="N593" s="35" t="s">
        <v>297</v>
      </c>
    </row>
    <row r="594" spans="1:14" x14ac:dyDescent="0.2">
      <c r="A594" s="35">
        <v>2018</v>
      </c>
      <c r="B594" s="35">
        <v>5</v>
      </c>
      <c r="C594" s="35" t="s">
        <v>36</v>
      </c>
      <c r="D594" s="35" t="s">
        <v>135</v>
      </c>
      <c r="E594" s="35" t="s">
        <v>167</v>
      </c>
      <c r="F594" s="35" t="s">
        <v>110</v>
      </c>
      <c r="G594" s="35">
        <v>4424</v>
      </c>
      <c r="H594" s="35">
        <v>3664</v>
      </c>
      <c r="I594" s="35">
        <v>59</v>
      </c>
      <c r="J594" s="35">
        <v>3605</v>
      </c>
      <c r="K594" s="36">
        <v>42928.719166666699</v>
      </c>
      <c r="L594" s="36">
        <v>11662.130833333333</v>
      </c>
      <c r="M594" s="35"/>
      <c r="N594" s="35" t="s">
        <v>297</v>
      </c>
    </row>
    <row r="595" spans="1:14" x14ac:dyDescent="0.2">
      <c r="A595" s="35">
        <v>2018</v>
      </c>
      <c r="B595" s="35">
        <v>6</v>
      </c>
      <c r="C595" s="35" t="s">
        <v>44</v>
      </c>
      <c r="D595" s="35" t="s">
        <v>135</v>
      </c>
      <c r="E595" s="35" t="s">
        <v>167</v>
      </c>
      <c r="F595" s="35" t="s">
        <v>110</v>
      </c>
      <c r="G595" s="35">
        <v>4699</v>
      </c>
      <c r="H595" s="35">
        <v>3837</v>
      </c>
      <c r="I595" s="35">
        <v>11</v>
      </c>
      <c r="J595" s="35">
        <v>3826</v>
      </c>
      <c r="K595" s="36">
        <v>45618.2</v>
      </c>
      <c r="L595" s="36">
        <v>11622.616666666667</v>
      </c>
      <c r="M595" s="35"/>
      <c r="N595" s="35" t="s">
        <v>297</v>
      </c>
    </row>
    <row r="596" spans="1:14" x14ac:dyDescent="0.2">
      <c r="A596" s="35">
        <v>2018</v>
      </c>
      <c r="B596" s="35">
        <v>7</v>
      </c>
      <c r="C596" s="35" t="s">
        <v>24</v>
      </c>
      <c r="D596" s="35" t="s">
        <v>135</v>
      </c>
      <c r="E596" s="35" t="s">
        <v>167</v>
      </c>
      <c r="F596" s="35" t="s">
        <v>110</v>
      </c>
      <c r="G596" s="35">
        <v>5163</v>
      </c>
      <c r="H596" s="35">
        <v>4206</v>
      </c>
      <c r="I596" s="35">
        <v>3</v>
      </c>
      <c r="J596" s="35">
        <v>4203</v>
      </c>
      <c r="K596" s="36">
        <v>50073.163333333301</v>
      </c>
      <c r="L596" s="36">
        <v>14064.503333333334</v>
      </c>
      <c r="M596" s="35"/>
      <c r="N596" s="35" t="s">
        <v>297</v>
      </c>
    </row>
    <row r="597" spans="1:14" x14ac:dyDescent="0.2">
      <c r="A597" s="35">
        <v>2018</v>
      </c>
      <c r="B597" s="35">
        <v>8</v>
      </c>
      <c r="C597" s="35" t="s">
        <v>13</v>
      </c>
      <c r="D597" s="35" t="s">
        <v>135</v>
      </c>
      <c r="E597" s="35" t="s">
        <v>167</v>
      </c>
      <c r="F597" s="35" t="s">
        <v>110</v>
      </c>
      <c r="G597" s="35">
        <v>5124</v>
      </c>
      <c r="H597" s="35">
        <v>4141</v>
      </c>
      <c r="I597" s="35">
        <v>98</v>
      </c>
      <c r="J597" s="35">
        <v>4043</v>
      </c>
      <c r="K597" s="36">
        <v>48412.901666666701</v>
      </c>
      <c r="L597" s="36">
        <v>12118.715</v>
      </c>
      <c r="M597" s="35"/>
      <c r="N597" s="35" t="s">
        <v>297</v>
      </c>
    </row>
    <row r="598" spans="1:14" x14ac:dyDescent="0.2">
      <c r="A598" s="35">
        <v>2018</v>
      </c>
      <c r="B598" s="35">
        <v>9</v>
      </c>
      <c r="C598" s="35" t="s">
        <v>65</v>
      </c>
      <c r="D598" s="35" t="s">
        <v>135</v>
      </c>
      <c r="E598" s="35" t="s">
        <v>167</v>
      </c>
      <c r="F598" s="35" t="s">
        <v>110</v>
      </c>
      <c r="G598" s="35">
        <v>4751</v>
      </c>
      <c r="H598" s="35">
        <v>3869</v>
      </c>
      <c r="I598" s="35">
        <v>2</v>
      </c>
      <c r="J598" s="35">
        <v>3867</v>
      </c>
      <c r="K598" s="36">
        <v>46297.95</v>
      </c>
      <c r="L598" s="36">
        <v>12294.1</v>
      </c>
      <c r="M598" s="35"/>
      <c r="N598" s="35" t="s">
        <v>297</v>
      </c>
    </row>
    <row r="599" spans="1:14" x14ac:dyDescent="0.2">
      <c r="A599" s="35">
        <v>2018</v>
      </c>
      <c r="B599" s="35">
        <v>10</v>
      </c>
      <c r="C599" s="35" t="s">
        <v>14</v>
      </c>
      <c r="D599" s="35" t="s">
        <v>135</v>
      </c>
      <c r="E599" s="35" t="s">
        <v>167</v>
      </c>
      <c r="F599" s="35" t="s">
        <v>110</v>
      </c>
      <c r="G599" s="35">
        <v>4562</v>
      </c>
      <c r="H599" s="35">
        <v>3841</v>
      </c>
      <c r="I599" s="35">
        <v>27</v>
      </c>
      <c r="J599" s="35">
        <v>3814</v>
      </c>
      <c r="K599" s="36">
        <v>45393.21</v>
      </c>
      <c r="L599" s="36">
        <v>12651.656666666666</v>
      </c>
      <c r="M599" s="35"/>
      <c r="N599" s="35" t="s">
        <v>297</v>
      </c>
    </row>
    <row r="600" spans="1:14" x14ac:dyDescent="0.2">
      <c r="A600" s="35">
        <v>2018</v>
      </c>
      <c r="B600" s="35">
        <v>11</v>
      </c>
      <c r="C600" s="35" t="s">
        <v>11</v>
      </c>
      <c r="D600" s="35" t="s">
        <v>135</v>
      </c>
      <c r="E600" s="35" t="s">
        <v>167</v>
      </c>
      <c r="F600" s="35" t="s">
        <v>110</v>
      </c>
      <c r="G600" s="35">
        <v>3281</v>
      </c>
      <c r="H600" s="35">
        <v>2916</v>
      </c>
      <c r="I600" s="35">
        <v>56</v>
      </c>
      <c r="J600" s="35">
        <v>2860</v>
      </c>
      <c r="K600" s="36">
        <v>33809.454166666699</v>
      </c>
      <c r="L600" s="36">
        <v>9299.9958333333325</v>
      </c>
      <c r="M600" s="35"/>
      <c r="N600" s="35" t="s">
        <v>297</v>
      </c>
    </row>
    <row r="601" spans="1:14" x14ac:dyDescent="0.2">
      <c r="A601" s="35">
        <v>2018</v>
      </c>
      <c r="B601" s="35">
        <v>12</v>
      </c>
      <c r="C601" s="35" t="s">
        <v>60</v>
      </c>
      <c r="D601" s="35" t="s">
        <v>135</v>
      </c>
      <c r="E601" s="35" t="s">
        <v>167</v>
      </c>
      <c r="F601" s="35" t="s">
        <v>110</v>
      </c>
      <c r="G601" s="35">
        <v>3135</v>
      </c>
      <c r="H601" s="35">
        <v>2780</v>
      </c>
      <c r="I601" s="35">
        <v>58</v>
      </c>
      <c r="J601" s="35">
        <v>2722</v>
      </c>
      <c r="K601" s="36">
        <v>32144.583333333299</v>
      </c>
      <c r="L601" s="36">
        <v>6868.2166666666662</v>
      </c>
      <c r="M601" s="35"/>
      <c r="N601" s="35" t="s">
        <v>297</v>
      </c>
    </row>
    <row r="602" spans="1:14" x14ac:dyDescent="0.2">
      <c r="A602" s="35">
        <v>2018</v>
      </c>
      <c r="B602" s="35">
        <v>1</v>
      </c>
      <c r="C602" s="35" t="s">
        <v>10</v>
      </c>
      <c r="D602" s="35" t="s">
        <v>136</v>
      </c>
      <c r="E602" s="35" t="s">
        <v>157</v>
      </c>
      <c r="F602" s="35" t="s">
        <v>110</v>
      </c>
      <c r="G602" s="35">
        <v>1570</v>
      </c>
      <c r="H602" s="35">
        <v>1216</v>
      </c>
      <c r="I602" s="35">
        <v>36</v>
      </c>
      <c r="J602" s="35">
        <v>1180</v>
      </c>
      <c r="K602" s="36">
        <v>12453.733333333301</v>
      </c>
      <c r="L602" s="36">
        <v>3998.45</v>
      </c>
      <c r="M602" s="35"/>
      <c r="N602" s="35" t="s">
        <v>298</v>
      </c>
    </row>
    <row r="603" spans="1:14" x14ac:dyDescent="0.2">
      <c r="A603" s="35">
        <v>2018</v>
      </c>
      <c r="B603" s="35">
        <v>2</v>
      </c>
      <c r="C603" s="35" t="s">
        <v>33</v>
      </c>
      <c r="D603" s="35" t="s">
        <v>136</v>
      </c>
      <c r="E603" s="35" t="s">
        <v>157</v>
      </c>
      <c r="F603" s="35" t="s">
        <v>110</v>
      </c>
      <c r="G603" s="35">
        <v>1601</v>
      </c>
      <c r="H603" s="35">
        <v>1217</v>
      </c>
      <c r="I603" s="35">
        <v>35</v>
      </c>
      <c r="J603" s="35">
        <v>1182</v>
      </c>
      <c r="K603" s="36">
        <v>12562.9983333333</v>
      </c>
      <c r="L603" s="36">
        <v>3884.6350000000002</v>
      </c>
      <c r="M603" s="35"/>
      <c r="N603" s="35" t="s">
        <v>298</v>
      </c>
    </row>
    <row r="604" spans="1:14" x14ac:dyDescent="0.2">
      <c r="A604" s="35">
        <v>2018</v>
      </c>
      <c r="B604" s="35">
        <v>3</v>
      </c>
      <c r="C604" s="35" t="s">
        <v>79</v>
      </c>
      <c r="D604" s="35" t="s">
        <v>136</v>
      </c>
      <c r="E604" s="35" t="s">
        <v>157</v>
      </c>
      <c r="F604" s="35" t="s">
        <v>110</v>
      </c>
      <c r="G604" s="35">
        <v>1922</v>
      </c>
      <c r="H604" s="35">
        <v>1500</v>
      </c>
      <c r="I604" s="35">
        <v>73</v>
      </c>
      <c r="J604" s="35">
        <v>1427</v>
      </c>
      <c r="K604" s="36">
        <v>14480.4125</v>
      </c>
      <c r="L604" s="36">
        <v>5720.3208333333332</v>
      </c>
      <c r="M604" s="35"/>
      <c r="N604" s="35" t="s">
        <v>298</v>
      </c>
    </row>
    <row r="605" spans="1:14" x14ac:dyDescent="0.2">
      <c r="A605" s="35">
        <v>2018</v>
      </c>
      <c r="B605" s="35">
        <v>4</v>
      </c>
      <c r="C605" s="35" t="s">
        <v>58</v>
      </c>
      <c r="D605" s="35" t="s">
        <v>136</v>
      </c>
      <c r="E605" s="35" t="s">
        <v>157</v>
      </c>
      <c r="F605" s="35" t="s">
        <v>110</v>
      </c>
      <c r="G605" s="35">
        <v>2137</v>
      </c>
      <c r="H605" s="35">
        <v>1692</v>
      </c>
      <c r="I605" s="35">
        <v>54</v>
      </c>
      <c r="J605" s="35">
        <v>1638</v>
      </c>
      <c r="K605" s="36">
        <v>16181.1366666667</v>
      </c>
      <c r="L605" s="36">
        <v>6196.7633333333333</v>
      </c>
      <c r="M605" s="35"/>
      <c r="N605" s="35" t="s">
        <v>298</v>
      </c>
    </row>
    <row r="606" spans="1:14" x14ac:dyDescent="0.2">
      <c r="A606" s="35">
        <v>2018</v>
      </c>
      <c r="B606" s="35">
        <v>5</v>
      </c>
      <c r="C606" s="35" t="s">
        <v>36</v>
      </c>
      <c r="D606" s="35" t="s">
        <v>136</v>
      </c>
      <c r="E606" s="35" t="s">
        <v>157</v>
      </c>
      <c r="F606" s="35" t="s">
        <v>110</v>
      </c>
      <c r="G606" s="35">
        <v>2201</v>
      </c>
      <c r="H606" s="35">
        <v>1806</v>
      </c>
      <c r="I606" s="35">
        <v>32</v>
      </c>
      <c r="J606" s="35">
        <v>1774</v>
      </c>
      <c r="K606" s="36">
        <v>19464.946666666699</v>
      </c>
      <c r="L606" s="36">
        <v>4190.7866666666669</v>
      </c>
      <c r="M606" s="35"/>
      <c r="N606" s="35" t="s">
        <v>298</v>
      </c>
    </row>
    <row r="607" spans="1:14" x14ac:dyDescent="0.2">
      <c r="A607" s="35">
        <v>2018</v>
      </c>
      <c r="B607" s="35">
        <v>6</v>
      </c>
      <c r="C607" s="35" t="s">
        <v>44</v>
      </c>
      <c r="D607" s="35" t="s">
        <v>136</v>
      </c>
      <c r="E607" s="35" t="s">
        <v>157</v>
      </c>
      <c r="F607" s="35" t="s">
        <v>110</v>
      </c>
      <c r="G607" s="35">
        <v>2162</v>
      </c>
      <c r="H607" s="35">
        <v>1686</v>
      </c>
      <c r="I607" s="35">
        <v>74</v>
      </c>
      <c r="J607" s="35">
        <v>1612</v>
      </c>
      <c r="K607" s="36">
        <v>17735.615000000002</v>
      </c>
      <c r="L607" s="36">
        <v>3260.8183333333332</v>
      </c>
      <c r="M607" s="35"/>
      <c r="N607" s="35" t="s">
        <v>298</v>
      </c>
    </row>
    <row r="608" spans="1:14" x14ac:dyDescent="0.2">
      <c r="A608" s="35">
        <v>2018</v>
      </c>
      <c r="B608" s="35">
        <v>7</v>
      </c>
      <c r="C608" s="35" t="s">
        <v>24</v>
      </c>
      <c r="D608" s="35" t="s">
        <v>136</v>
      </c>
      <c r="E608" s="35" t="s">
        <v>157</v>
      </c>
      <c r="F608" s="35" t="s">
        <v>110</v>
      </c>
      <c r="G608" s="35">
        <v>2220</v>
      </c>
      <c r="H608" s="35">
        <v>1718</v>
      </c>
      <c r="I608" s="35">
        <v>28</v>
      </c>
      <c r="J608" s="35">
        <v>1690</v>
      </c>
      <c r="K608" s="36">
        <v>18684.358333333301</v>
      </c>
      <c r="L608" s="36">
        <v>3671.6583333333333</v>
      </c>
      <c r="M608" s="35"/>
      <c r="N608" s="35" t="s">
        <v>298</v>
      </c>
    </row>
    <row r="609" spans="1:14" x14ac:dyDescent="0.2">
      <c r="A609" s="35">
        <v>2018</v>
      </c>
      <c r="B609" s="35">
        <v>8</v>
      </c>
      <c r="C609" s="35" t="s">
        <v>13</v>
      </c>
      <c r="D609" s="35" t="s">
        <v>136</v>
      </c>
      <c r="E609" s="35" t="s">
        <v>157</v>
      </c>
      <c r="F609" s="35" t="s">
        <v>110</v>
      </c>
      <c r="G609" s="35">
        <v>2068</v>
      </c>
      <c r="H609" s="35">
        <v>1572</v>
      </c>
      <c r="I609" s="35">
        <v>38</v>
      </c>
      <c r="J609" s="35">
        <v>1534</v>
      </c>
      <c r="K609" s="36">
        <v>16782.918333333299</v>
      </c>
      <c r="L609" s="36">
        <v>3437.8483333333334</v>
      </c>
      <c r="M609" s="35"/>
      <c r="N609" s="35" t="s">
        <v>298</v>
      </c>
    </row>
    <row r="610" spans="1:14" x14ac:dyDescent="0.2">
      <c r="A610" s="35">
        <v>2018</v>
      </c>
      <c r="B610" s="35">
        <v>9</v>
      </c>
      <c r="C610" s="35" t="s">
        <v>65</v>
      </c>
      <c r="D610" s="35" t="s">
        <v>136</v>
      </c>
      <c r="E610" s="35" t="s">
        <v>157</v>
      </c>
      <c r="F610" s="35" t="s">
        <v>110</v>
      </c>
      <c r="G610" s="35">
        <v>2166</v>
      </c>
      <c r="H610" s="35">
        <v>1666</v>
      </c>
      <c r="I610" s="35">
        <v>71</v>
      </c>
      <c r="J610" s="35">
        <v>1595</v>
      </c>
      <c r="K610" s="36">
        <v>16758.335833333302</v>
      </c>
      <c r="L610" s="36">
        <v>4297.8975</v>
      </c>
      <c r="M610" s="35"/>
      <c r="N610" s="35" t="s">
        <v>298</v>
      </c>
    </row>
    <row r="611" spans="1:14" x14ac:dyDescent="0.2">
      <c r="A611" s="35">
        <v>2018</v>
      </c>
      <c r="B611" s="35">
        <v>10</v>
      </c>
      <c r="C611" s="35" t="s">
        <v>14</v>
      </c>
      <c r="D611" s="35" t="s">
        <v>136</v>
      </c>
      <c r="E611" s="35" t="s">
        <v>157</v>
      </c>
      <c r="F611" s="35" t="s">
        <v>110</v>
      </c>
      <c r="G611" s="35">
        <v>2220</v>
      </c>
      <c r="H611" s="35">
        <v>1732</v>
      </c>
      <c r="I611" s="35">
        <v>35</v>
      </c>
      <c r="J611" s="35">
        <v>1697</v>
      </c>
      <c r="K611" s="36">
        <v>17560.508333333299</v>
      </c>
      <c r="L611" s="36">
        <v>5432.4416666666666</v>
      </c>
      <c r="M611" s="35"/>
      <c r="N611" s="35" t="s">
        <v>298</v>
      </c>
    </row>
    <row r="612" spans="1:14" x14ac:dyDescent="0.2">
      <c r="A612" s="35">
        <v>2018</v>
      </c>
      <c r="B612" s="35">
        <v>11</v>
      </c>
      <c r="C612" s="35" t="s">
        <v>11</v>
      </c>
      <c r="D612" s="35" t="s">
        <v>136</v>
      </c>
      <c r="E612" s="35" t="s">
        <v>157</v>
      </c>
      <c r="F612" s="35" t="s">
        <v>110</v>
      </c>
      <c r="G612" s="35">
        <v>1880</v>
      </c>
      <c r="H612" s="35">
        <v>1492</v>
      </c>
      <c r="I612" s="35">
        <v>40</v>
      </c>
      <c r="J612" s="35">
        <v>1452</v>
      </c>
      <c r="K612" s="36">
        <v>13856.45</v>
      </c>
      <c r="L612" s="36">
        <v>6782.75</v>
      </c>
      <c r="M612" s="35"/>
      <c r="N612" s="35" t="s">
        <v>298</v>
      </c>
    </row>
    <row r="613" spans="1:14" x14ac:dyDescent="0.2">
      <c r="A613" s="35">
        <v>2018</v>
      </c>
      <c r="B613" s="35">
        <v>12</v>
      </c>
      <c r="C613" s="35" t="s">
        <v>60</v>
      </c>
      <c r="D613" s="35" t="s">
        <v>136</v>
      </c>
      <c r="E613" s="35" t="s">
        <v>157</v>
      </c>
      <c r="F613" s="35" t="s">
        <v>110</v>
      </c>
      <c r="G613" s="35">
        <v>1636</v>
      </c>
      <c r="H613" s="35">
        <v>1269</v>
      </c>
      <c r="I613" s="35">
        <v>20</v>
      </c>
      <c r="J613" s="35">
        <v>1249</v>
      </c>
      <c r="K613" s="36">
        <v>12441.643333333301</v>
      </c>
      <c r="L613" s="36">
        <v>5121.623333333333</v>
      </c>
      <c r="M613" s="35"/>
      <c r="N613" s="35" t="s">
        <v>298</v>
      </c>
    </row>
    <row r="614" spans="1:14" x14ac:dyDescent="0.2">
      <c r="A614" s="35">
        <v>2018</v>
      </c>
      <c r="B614" s="35">
        <v>1</v>
      </c>
      <c r="C614" s="35" t="s">
        <v>10</v>
      </c>
      <c r="D614" s="35" t="s">
        <v>39</v>
      </c>
      <c r="E614" s="35" t="s">
        <v>48</v>
      </c>
      <c r="F614" s="35" t="s">
        <v>110</v>
      </c>
      <c r="G614" s="35">
        <v>11195</v>
      </c>
      <c r="H614" s="35">
        <v>9190</v>
      </c>
      <c r="I614" s="35">
        <v>595</v>
      </c>
      <c r="J614" s="35">
        <v>8595</v>
      </c>
      <c r="K614" s="36">
        <v>103500.163333333</v>
      </c>
      <c r="L614" s="36">
        <v>19594.486666666668</v>
      </c>
      <c r="M614" s="35"/>
      <c r="N614" s="35" t="s">
        <v>299</v>
      </c>
    </row>
    <row r="615" spans="1:14" x14ac:dyDescent="0.2">
      <c r="A615" s="35">
        <v>2018</v>
      </c>
      <c r="B615" s="35">
        <v>2</v>
      </c>
      <c r="C615" s="35" t="s">
        <v>33</v>
      </c>
      <c r="D615" s="35" t="s">
        <v>39</v>
      </c>
      <c r="E615" s="35" t="s">
        <v>48</v>
      </c>
      <c r="F615" s="35" t="s">
        <v>110</v>
      </c>
      <c r="G615" s="35">
        <v>10669</v>
      </c>
      <c r="H615" s="35">
        <v>8729</v>
      </c>
      <c r="I615" s="35">
        <v>806</v>
      </c>
      <c r="J615" s="35">
        <v>7923</v>
      </c>
      <c r="K615" s="36">
        <v>98614.236666666693</v>
      </c>
      <c r="L615" s="36">
        <v>21815.863333333335</v>
      </c>
      <c r="M615" s="35"/>
      <c r="N615" s="35" t="s">
        <v>299</v>
      </c>
    </row>
    <row r="616" spans="1:14" x14ac:dyDescent="0.2">
      <c r="A616" s="35">
        <v>2018</v>
      </c>
      <c r="B616" s="35">
        <v>3</v>
      </c>
      <c r="C616" s="35" t="s">
        <v>79</v>
      </c>
      <c r="D616" s="35" t="s">
        <v>39</v>
      </c>
      <c r="E616" s="35" t="s">
        <v>48</v>
      </c>
      <c r="F616" s="35" t="s">
        <v>110</v>
      </c>
      <c r="G616" s="35">
        <v>12856</v>
      </c>
      <c r="H616" s="35">
        <v>10571</v>
      </c>
      <c r="I616" s="35">
        <v>4</v>
      </c>
      <c r="J616" s="35">
        <v>10567</v>
      </c>
      <c r="K616" s="36">
        <v>125119.204166667</v>
      </c>
      <c r="L616" s="36">
        <v>31327.145833333332</v>
      </c>
      <c r="M616" s="35"/>
      <c r="N616" s="35" t="s">
        <v>299</v>
      </c>
    </row>
    <row r="617" spans="1:14" x14ac:dyDescent="0.2">
      <c r="A617" s="35">
        <v>2018</v>
      </c>
      <c r="B617" s="35">
        <v>4</v>
      </c>
      <c r="C617" s="35" t="s">
        <v>58</v>
      </c>
      <c r="D617" s="35" t="s">
        <v>39</v>
      </c>
      <c r="E617" s="35" t="s">
        <v>48</v>
      </c>
      <c r="F617" s="35" t="s">
        <v>110</v>
      </c>
      <c r="G617" s="35">
        <v>14103</v>
      </c>
      <c r="H617" s="35">
        <v>11040</v>
      </c>
      <c r="I617" s="35">
        <v>23</v>
      </c>
      <c r="J617" s="35">
        <v>11017</v>
      </c>
      <c r="K617" s="36">
        <v>134612.248333333</v>
      </c>
      <c r="L617" s="36">
        <v>37668.635000000002</v>
      </c>
      <c r="M617" s="35"/>
      <c r="N617" s="35" t="s">
        <v>299</v>
      </c>
    </row>
    <row r="618" spans="1:14" x14ac:dyDescent="0.2">
      <c r="A618" s="35">
        <v>2018</v>
      </c>
      <c r="B618" s="35">
        <v>5</v>
      </c>
      <c r="C618" s="35" t="s">
        <v>36</v>
      </c>
      <c r="D618" s="35" t="s">
        <v>39</v>
      </c>
      <c r="E618" s="35" t="s">
        <v>48</v>
      </c>
      <c r="F618" s="35" t="s">
        <v>110</v>
      </c>
      <c r="G618" s="35">
        <v>15138</v>
      </c>
      <c r="H618" s="35">
        <v>12209</v>
      </c>
      <c r="I618" s="35">
        <v>17</v>
      </c>
      <c r="J618" s="35">
        <v>12192</v>
      </c>
      <c r="K618" s="36">
        <v>147017.14249999999</v>
      </c>
      <c r="L618" s="36">
        <v>47821.874166666668</v>
      </c>
      <c r="M618" s="35"/>
      <c r="N618" s="35" t="s">
        <v>299</v>
      </c>
    </row>
    <row r="619" spans="1:14" x14ac:dyDescent="0.2">
      <c r="A619" s="35">
        <v>2018</v>
      </c>
      <c r="B619" s="35">
        <v>6</v>
      </c>
      <c r="C619" s="35" t="s">
        <v>44</v>
      </c>
      <c r="D619" s="35" t="s">
        <v>39</v>
      </c>
      <c r="E619" s="35" t="s">
        <v>48</v>
      </c>
      <c r="F619" s="35" t="s">
        <v>110</v>
      </c>
      <c r="G619" s="35">
        <v>15476</v>
      </c>
      <c r="H619" s="35">
        <v>12316</v>
      </c>
      <c r="I619" s="35">
        <v>6</v>
      </c>
      <c r="J619" s="35">
        <v>12310</v>
      </c>
      <c r="K619" s="36">
        <v>148285.16333333301</v>
      </c>
      <c r="L619" s="36">
        <v>52893.903333333335</v>
      </c>
      <c r="M619" s="35"/>
      <c r="N619" s="35" t="s">
        <v>299</v>
      </c>
    </row>
    <row r="620" spans="1:14" x14ac:dyDescent="0.2">
      <c r="A620" s="35">
        <v>2018</v>
      </c>
      <c r="B620" s="35">
        <v>7</v>
      </c>
      <c r="C620" s="35" t="s">
        <v>24</v>
      </c>
      <c r="D620" s="35" t="s">
        <v>39</v>
      </c>
      <c r="E620" s="35" t="s">
        <v>48</v>
      </c>
      <c r="F620" s="35" t="s">
        <v>110</v>
      </c>
      <c r="G620" s="35">
        <v>16072</v>
      </c>
      <c r="H620" s="35">
        <v>12716</v>
      </c>
      <c r="I620" s="35">
        <v>4</v>
      </c>
      <c r="J620" s="35">
        <v>12712</v>
      </c>
      <c r="K620" s="36">
        <v>150741.905</v>
      </c>
      <c r="L620" s="36">
        <v>49360.745000000003</v>
      </c>
      <c r="M620" s="35"/>
      <c r="N620" s="35" t="s">
        <v>299</v>
      </c>
    </row>
    <row r="621" spans="1:14" x14ac:dyDescent="0.2">
      <c r="A621" s="35">
        <v>2018</v>
      </c>
      <c r="B621" s="35">
        <v>8</v>
      </c>
      <c r="C621" s="35" t="s">
        <v>13</v>
      </c>
      <c r="D621" s="35" t="s">
        <v>39</v>
      </c>
      <c r="E621" s="35" t="s">
        <v>48</v>
      </c>
      <c r="F621" s="35" t="s">
        <v>110</v>
      </c>
      <c r="G621" s="35">
        <v>15836</v>
      </c>
      <c r="H621" s="35">
        <v>12494</v>
      </c>
      <c r="I621" s="35">
        <v>22</v>
      </c>
      <c r="J621" s="35">
        <v>12472</v>
      </c>
      <c r="K621" s="36">
        <v>147827.44916666701</v>
      </c>
      <c r="L621" s="36">
        <v>44542.267500000002</v>
      </c>
      <c r="M621" s="35"/>
      <c r="N621" s="35" t="s">
        <v>299</v>
      </c>
    </row>
    <row r="622" spans="1:14" x14ac:dyDescent="0.2">
      <c r="A622" s="35">
        <v>2018</v>
      </c>
      <c r="B622" s="35">
        <v>9</v>
      </c>
      <c r="C622" s="35" t="s">
        <v>65</v>
      </c>
      <c r="D622" s="35" t="s">
        <v>39</v>
      </c>
      <c r="E622" s="35" t="s">
        <v>48</v>
      </c>
      <c r="F622" s="35" t="s">
        <v>110</v>
      </c>
      <c r="G622" s="35">
        <v>15634</v>
      </c>
      <c r="H622" s="35">
        <v>12557</v>
      </c>
      <c r="I622" s="35">
        <v>3</v>
      </c>
      <c r="J622" s="35">
        <v>12554</v>
      </c>
      <c r="K622" s="36">
        <v>154193.7175</v>
      </c>
      <c r="L622" s="36">
        <v>49970.365833333337</v>
      </c>
      <c r="M622" s="35"/>
      <c r="N622" s="35" t="s">
        <v>299</v>
      </c>
    </row>
    <row r="623" spans="1:14" x14ac:dyDescent="0.2">
      <c r="A623" s="35">
        <v>2018</v>
      </c>
      <c r="B623" s="35">
        <v>10</v>
      </c>
      <c r="C623" s="35" t="s">
        <v>14</v>
      </c>
      <c r="D623" s="35" t="s">
        <v>39</v>
      </c>
      <c r="E623" s="35" t="s">
        <v>48</v>
      </c>
      <c r="F623" s="35" t="s">
        <v>110</v>
      </c>
      <c r="G623" s="35">
        <v>15124</v>
      </c>
      <c r="H623" s="35">
        <v>12228</v>
      </c>
      <c r="I623" s="35">
        <v>0</v>
      </c>
      <c r="J623" s="35">
        <v>12228</v>
      </c>
      <c r="K623" s="36">
        <v>150990.29999999999</v>
      </c>
      <c r="L623" s="36">
        <v>47840.583333333336</v>
      </c>
      <c r="M623" s="35"/>
      <c r="N623" s="35" t="s">
        <v>299</v>
      </c>
    </row>
    <row r="624" spans="1:14" x14ac:dyDescent="0.2">
      <c r="A624" s="35">
        <v>2018</v>
      </c>
      <c r="B624" s="35">
        <v>11</v>
      </c>
      <c r="C624" s="35" t="s">
        <v>11</v>
      </c>
      <c r="D624" s="35" t="s">
        <v>39</v>
      </c>
      <c r="E624" s="35" t="s">
        <v>48</v>
      </c>
      <c r="F624" s="35" t="s">
        <v>110</v>
      </c>
      <c r="G624" s="35">
        <v>11709</v>
      </c>
      <c r="H624" s="35">
        <v>9589</v>
      </c>
      <c r="I624" s="35">
        <v>498</v>
      </c>
      <c r="J624" s="35">
        <v>9091</v>
      </c>
      <c r="K624" s="36">
        <v>114650.546666667</v>
      </c>
      <c r="L624" s="36">
        <v>36405.519999999997</v>
      </c>
      <c r="M624" s="35"/>
      <c r="N624" s="35" t="s">
        <v>299</v>
      </c>
    </row>
    <row r="625" spans="1:14" x14ac:dyDescent="0.2">
      <c r="A625" s="35">
        <v>2018</v>
      </c>
      <c r="B625" s="35">
        <v>12</v>
      </c>
      <c r="C625" s="35" t="s">
        <v>60</v>
      </c>
      <c r="D625" s="35" t="s">
        <v>39</v>
      </c>
      <c r="E625" s="35" t="s">
        <v>48</v>
      </c>
      <c r="F625" s="35" t="s">
        <v>110</v>
      </c>
      <c r="G625" s="35">
        <v>12340</v>
      </c>
      <c r="H625" s="35">
        <v>10231</v>
      </c>
      <c r="I625" s="35">
        <v>0</v>
      </c>
      <c r="J625" s="35">
        <v>10231</v>
      </c>
      <c r="K625" s="36">
        <v>121187.501666667</v>
      </c>
      <c r="L625" s="36">
        <v>30045.381666666668</v>
      </c>
      <c r="M625" s="35"/>
      <c r="N625" s="35" t="s">
        <v>299</v>
      </c>
    </row>
    <row r="626" spans="1:14" x14ac:dyDescent="0.2">
      <c r="A626" s="35">
        <v>2018</v>
      </c>
      <c r="B626" s="35">
        <v>1</v>
      </c>
      <c r="C626" s="35" t="s">
        <v>10</v>
      </c>
      <c r="D626" s="35" t="s">
        <v>67</v>
      </c>
      <c r="E626" s="35" t="s">
        <v>23</v>
      </c>
      <c r="F626" s="35" t="s">
        <v>110</v>
      </c>
      <c r="G626" s="35">
        <v>1101</v>
      </c>
      <c r="H626" s="35">
        <v>665</v>
      </c>
      <c r="I626" s="35">
        <v>0</v>
      </c>
      <c r="J626" s="35">
        <v>665</v>
      </c>
      <c r="K626" s="36">
        <v>7330.69</v>
      </c>
      <c r="L626" s="36">
        <v>1591.7933333333333</v>
      </c>
      <c r="M626" s="35"/>
      <c r="N626" s="35" t="s">
        <v>300</v>
      </c>
    </row>
    <row r="627" spans="1:14" x14ac:dyDescent="0.2">
      <c r="A627" s="35">
        <v>2018</v>
      </c>
      <c r="B627" s="35">
        <v>2</v>
      </c>
      <c r="C627" s="35" t="s">
        <v>33</v>
      </c>
      <c r="D627" s="35" t="s">
        <v>67</v>
      </c>
      <c r="E627" s="35" t="s">
        <v>23</v>
      </c>
      <c r="F627" s="35" t="s">
        <v>110</v>
      </c>
      <c r="G627" s="35">
        <v>1048</v>
      </c>
      <c r="H627" s="35">
        <v>630</v>
      </c>
      <c r="I627" s="35">
        <v>0</v>
      </c>
      <c r="J627" s="35">
        <v>630</v>
      </c>
      <c r="K627" s="36">
        <v>6999.7775000000001</v>
      </c>
      <c r="L627" s="36">
        <v>1490.4058333333332</v>
      </c>
      <c r="M627" s="35"/>
      <c r="N627" s="35" t="s">
        <v>300</v>
      </c>
    </row>
    <row r="628" spans="1:14" x14ac:dyDescent="0.2">
      <c r="A628" s="35">
        <v>2018</v>
      </c>
      <c r="B628" s="35">
        <v>3</v>
      </c>
      <c r="C628" s="35" t="s">
        <v>79</v>
      </c>
      <c r="D628" s="35" t="s">
        <v>67</v>
      </c>
      <c r="E628" s="35" t="s">
        <v>23</v>
      </c>
      <c r="F628" s="35" t="s">
        <v>110</v>
      </c>
      <c r="G628" s="35">
        <v>1567</v>
      </c>
      <c r="H628" s="35">
        <v>1013</v>
      </c>
      <c r="I628" s="35">
        <v>1</v>
      </c>
      <c r="J628" s="35">
        <v>1012</v>
      </c>
      <c r="K628" s="36">
        <v>11104.0366666667</v>
      </c>
      <c r="L628" s="36">
        <v>2614.2466666666664</v>
      </c>
      <c r="M628" s="35"/>
      <c r="N628" s="35" t="s">
        <v>300</v>
      </c>
    </row>
    <row r="629" spans="1:14" x14ac:dyDescent="0.2">
      <c r="A629" s="35">
        <v>2018</v>
      </c>
      <c r="B629" s="35">
        <v>4</v>
      </c>
      <c r="C629" s="35" t="s">
        <v>58</v>
      </c>
      <c r="D629" s="35" t="s">
        <v>67</v>
      </c>
      <c r="E629" s="35" t="s">
        <v>23</v>
      </c>
      <c r="F629" s="35" t="s">
        <v>110</v>
      </c>
      <c r="G629" s="35">
        <v>2342</v>
      </c>
      <c r="H629" s="35">
        <v>1628</v>
      </c>
      <c r="I629" s="35">
        <v>7</v>
      </c>
      <c r="J629" s="35">
        <v>1621</v>
      </c>
      <c r="K629" s="36">
        <v>18403.083333333299</v>
      </c>
      <c r="L629" s="36">
        <v>4070.2833333333333</v>
      </c>
      <c r="M629" s="35"/>
      <c r="N629" s="35" t="s">
        <v>300</v>
      </c>
    </row>
    <row r="630" spans="1:14" x14ac:dyDescent="0.2">
      <c r="A630" s="35">
        <v>2018</v>
      </c>
      <c r="B630" s="35">
        <v>5</v>
      </c>
      <c r="C630" s="35" t="s">
        <v>36</v>
      </c>
      <c r="D630" s="35" t="s">
        <v>67</v>
      </c>
      <c r="E630" s="35" t="s">
        <v>23</v>
      </c>
      <c r="F630" s="35" t="s">
        <v>110</v>
      </c>
      <c r="G630" s="35">
        <v>3789</v>
      </c>
      <c r="H630" s="35">
        <v>2761</v>
      </c>
      <c r="I630" s="35">
        <v>4</v>
      </c>
      <c r="J630" s="35">
        <v>2757</v>
      </c>
      <c r="K630" s="36">
        <v>31504.1</v>
      </c>
      <c r="L630" s="36">
        <v>7376.8666666666668</v>
      </c>
      <c r="M630" s="35"/>
      <c r="N630" s="35" t="s">
        <v>300</v>
      </c>
    </row>
    <row r="631" spans="1:14" x14ac:dyDescent="0.2">
      <c r="A631" s="35">
        <v>2018</v>
      </c>
      <c r="B631" s="35">
        <v>6</v>
      </c>
      <c r="C631" s="35" t="s">
        <v>44</v>
      </c>
      <c r="D631" s="35" t="s">
        <v>67</v>
      </c>
      <c r="E631" s="35" t="s">
        <v>23</v>
      </c>
      <c r="F631" s="35" t="s">
        <v>110</v>
      </c>
      <c r="G631" s="35">
        <v>5016</v>
      </c>
      <c r="H631" s="35">
        <v>3668</v>
      </c>
      <c r="I631" s="35">
        <v>15</v>
      </c>
      <c r="J631" s="35">
        <v>3653</v>
      </c>
      <c r="K631" s="36">
        <v>42420.266666666699</v>
      </c>
      <c r="L631" s="36">
        <v>10712.166666666666</v>
      </c>
      <c r="M631" s="35"/>
      <c r="N631" s="35" t="s">
        <v>300</v>
      </c>
    </row>
    <row r="632" spans="1:14" x14ac:dyDescent="0.2">
      <c r="A632" s="35">
        <v>2018</v>
      </c>
      <c r="B632" s="35">
        <v>7</v>
      </c>
      <c r="C632" s="35" t="s">
        <v>24</v>
      </c>
      <c r="D632" s="35" t="s">
        <v>67</v>
      </c>
      <c r="E632" s="35" t="s">
        <v>23</v>
      </c>
      <c r="F632" s="35" t="s">
        <v>110</v>
      </c>
      <c r="G632" s="35">
        <v>6117</v>
      </c>
      <c r="H632" s="35">
        <v>4452</v>
      </c>
      <c r="I632" s="35">
        <v>14</v>
      </c>
      <c r="J632" s="35">
        <v>4438</v>
      </c>
      <c r="K632" s="36">
        <v>50209.383333333302</v>
      </c>
      <c r="L632" s="36">
        <v>13283.933333333332</v>
      </c>
      <c r="M632" s="35"/>
      <c r="N632" s="35" t="s">
        <v>300</v>
      </c>
    </row>
    <row r="633" spans="1:14" x14ac:dyDescent="0.2">
      <c r="A633" s="35">
        <v>2018</v>
      </c>
      <c r="B633" s="35">
        <v>8</v>
      </c>
      <c r="C633" s="35" t="s">
        <v>13</v>
      </c>
      <c r="D633" s="35" t="s">
        <v>67</v>
      </c>
      <c r="E633" s="35" t="s">
        <v>23</v>
      </c>
      <c r="F633" s="35" t="s">
        <v>110</v>
      </c>
      <c r="G633" s="35">
        <v>6059</v>
      </c>
      <c r="H633" s="35">
        <v>4478</v>
      </c>
      <c r="I633" s="35">
        <v>21</v>
      </c>
      <c r="J633" s="35">
        <v>4457</v>
      </c>
      <c r="K633" s="36">
        <v>53428.110833333303</v>
      </c>
      <c r="L633" s="36">
        <v>13135.2225</v>
      </c>
      <c r="M633" s="35"/>
      <c r="N633" s="35" t="s">
        <v>300</v>
      </c>
    </row>
    <row r="634" spans="1:14" x14ac:dyDescent="0.2">
      <c r="A634" s="35">
        <v>2018</v>
      </c>
      <c r="B634" s="35">
        <v>9</v>
      </c>
      <c r="C634" s="35" t="s">
        <v>65</v>
      </c>
      <c r="D634" s="35" t="s">
        <v>67</v>
      </c>
      <c r="E634" s="35" t="s">
        <v>23</v>
      </c>
      <c r="F634" s="35" t="s">
        <v>110</v>
      </c>
      <c r="G634" s="35">
        <v>4799</v>
      </c>
      <c r="H634" s="35">
        <v>3550</v>
      </c>
      <c r="I634" s="35">
        <v>31</v>
      </c>
      <c r="J634" s="35">
        <v>3519</v>
      </c>
      <c r="K634" s="36">
        <v>42065.55</v>
      </c>
      <c r="L634" s="36">
        <v>9838.5833333333339</v>
      </c>
      <c r="M634" s="35"/>
      <c r="N634" s="35" t="s">
        <v>300</v>
      </c>
    </row>
    <row r="635" spans="1:14" x14ac:dyDescent="0.2">
      <c r="A635" s="35">
        <v>2018</v>
      </c>
      <c r="B635" s="35">
        <v>10</v>
      </c>
      <c r="C635" s="35" t="s">
        <v>14</v>
      </c>
      <c r="D635" s="35" t="s">
        <v>67</v>
      </c>
      <c r="E635" s="35" t="s">
        <v>23</v>
      </c>
      <c r="F635" s="35" t="s">
        <v>110</v>
      </c>
      <c r="G635" s="35">
        <v>3196</v>
      </c>
      <c r="H635" s="35">
        <v>2398</v>
      </c>
      <c r="I635" s="35">
        <v>14</v>
      </c>
      <c r="J635" s="35">
        <v>2384</v>
      </c>
      <c r="K635" s="36">
        <v>27800.901666666701</v>
      </c>
      <c r="L635" s="36">
        <v>5628.415</v>
      </c>
      <c r="M635" s="35"/>
      <c r="N635" s="35" t="s">
        <v>300</v>
      </c>
    </row>
    <row r="636" spans="1:14" x14ac:dyDescent="0.2">
      <c r="A636" s="35">
        <v>2018</v>
      </c>
      <c r="B636" s="35">
        <v>11</v>
      </c>
      <c r="C636" s="35" t="s">
        <v>11</v>
      </c>
      <c r="D636" s="35" t="s">
        <v>67</v>
      </c>
      <c r="E636" s="35" t="s">
        <v>23</v>
      </c>
      <c r="F636" s="35" t="s">
        <v>110</v>
      </c>
      <c r="G636" s="35">
        <v>1157</v>
      </c>
      <c r="H636" s="35">
        <v>735</v>
      </c>
      <c r="I636" s="35">
        <v>1</v>
      </c>
      <c r="J636" s="35">
        <v>734</v>
      </c>
      <c r="K636" s="36">
        <v>8311.8741666666701</v>
      </c>
      <c r="L636" s="36">
        <v>1814.7591666666667</v>
      </c>
      <c r="M636" s="35"/>
      <c r="N636" s="35" t="s">
        <v>300</v>
      </c>
    </row>
    <row r="637" spans="1:14" x14ac:dyDescent="0.2">
      <c r="A637" s="35">
        <v>2018</v>
      </c>
      <c r="B637" s="35">
        <v>12</v>
      </c>
      <c r="C637" s="35" t="s">
        <v>60</v>
      </c>
      <c r="D637" s="35" t="s">
        <v>67</v>
      </c>
      <c r="E637" s="35" t="s">
        <v>23</v>
      </c>
      <c r="F637" s="35" t="s">
        <v>110</v>
      </c>
      <c r="G637" s="35">
        <v>1115</v>
      </c>
      <c r="H637" s="35">
        <v>725</v>
      </c>
      <c r="I637" s="35">
        <v>0</v>
      </c>
      <c r="J637" s="35">
        <v>725</v>
      </c>
      <c r="K637" s="36">
        <v>8181.2333333333299</v>
      </c>
      <c r="L637" s="36">
        <v>1679.9333333333334</v>
      </c>
      <c r="M637" s="35"/>
      <c r="N637" s="35" t="s">
        <v>300</v>
      </c>
    </row>
    <row r="638" spans="1:14" x14ac:dyDescent="0.2">
      <c r="A638" s="35">
        <v>2018</v>
      </c>
      <c r="B638" s="35">
        <v>1</v>
      </c>
      <c r="C638" s="35" t="s">
        <v>10</v>
      </c>
      <c r="D638" s="35" t="s">
        <v>54</v>
      </c>
      <c r="E638" s="35" t="s">
        <v>242</v>
      </c>
      <c r="F638" s="35" t="s">
        <v>110</v>
      </c>
      <c r="G638" s="35">
        <v>15670</v>
      </c>
      <c r="H638" s="35">
        <v>13296</v>
      </c>
      <c r="I638" s="35">
        <v>49</v>
      </c>
      <c r="J638" s="35">
        <v>13247</v>
      </c>
      <c r="K638" s="36">
        <v>159055.04166666701</v>
      </c>
      <c r="L638" s="36">
        <v>40862.574999999997</v>
      </c>
      <c r="M638" s="35"/>
      <c r="N638" s="35" t="s">
        <v>301</v>
      </c>
    </row>
    <row r="639" spans="1:14" x14ac:dyDescent="0.2">
      <c r="A639" s="35">
        <v>2018</v>
      </c>
      <c r="B639" s="35">
        <v>2</v>
      </c>
      <c r="C639" s="35" t="s">
        <v>33</v>
      </c>
      <c r="D639" s="35" t="s">
        <v>54</v>
      </c>
      <c r="E639" s="35" t="s">
        <v>242</v>
      </c>
      <c r="F639" s="35" t="s">
        <v>110</v>
      </c>
      <c r="G639" s="35">
        <v>14524</v>
      </c>
      <c r="H639" s="35">
        <v>12259</v>
      </c>
      <c r="I639" s="35">
        <v>39</v>
      </c>
      <c r="J639" s="35">
        <v>12220</v>
      </c>
      <c r="K639" s="36">
        <v>146342.76749999999</v>
      </c>
      <c r="L639" s="36">
        <v>39918.715833333335</v>
      </c>
      <c r="M639" s="35"/>
      <c r="N639" s="35" t="s">
        <v>301</v>
      </c>
    </row>
    <row r="640" spans="1:14" x14ac:dyDescent="0.2">
      <c r="A640" s="35">
        <v>2018</v>
      </c>
      <c r="B640" s="35">
        <v>3</v>
      </c>
      <c r="C640" s="35" t="s">
        <v>79</v>
      </c>
      <c r="D640" s="35" t="s">
        <v>54</v>
      </c>
      <c r="E640" s="35" t="s">
        <v>242</v>
      </c>
      <c r="F640" s="35" t="s">
        <v>110</v>
      </c>
      <c r="G640" s="35">
        <v>16437</v>
      </c>
      <c r="H640" s="35">
        <v>13768</v>
      </c>
      <c r="I640" s="35">
        <v>96</v>
      </c>
      <c r="J640" s="35">
        <v>13672</v>
      </c>
      <c r="K640" s="36">
        <v>169271.310833333</v>
      </c>
      <c r="L640" s="36">
        <v>50458.755833333336</v>
      </c>
      <c r="M640" s="35"/>
      <c r="N640" s="35" t="s">
        <v>301</v>
      </c>
    </row>
    <row r="641" spans="1:14" x14ac:dyDescent="0.2">
      <c r="A641" s="35">
        <v>2018</v>
      </c>
      <c r="B641" s="35">
        <v>4</v>
      </c>
      <c r="C641" s="35" t="s">
        <v>58</v>
      </c>
      <c r="D641" s="35" t="s">
        <v>54</v>
      </c>
      <c r="E641" s="35" t="s">
        <v>242</v>
      </c>
      <c r="F641" s="35" t="s">
        <v>110</v>
      </c>
      <c r="G641" s="35">
        <v>16747</v>
      </c>
      <c r="H641" s="35">
        <v>13578</v>
      </c>
      <c r="I641" s="35">
        <v>126</v>
      </c>
      <c r="J641" s="35">
        <v>13452</v>
      </c>
      <c r="K641" s="36">
        <v>164255.90416666699</v>
      </c>
      <c r="L641" s="36">
        <v>45507.57916666667</v>
      </c>
      <c r="M641" s="35"/>
      <c r="N641" s="35" t="s">
        <v>301</v>
      </c>
    </row>
    <row r="642" spans="1:14" x14ac:dyDescent="0.2">
      <c r="A642" s="35">
        <v>2018</v>
      </c>
      <c r="B642" s="35">
        <v>5</v>
      </c>
      <c r="C642" s="35" t="s">
        <v>36</v>
      </c>
      <c r="D642" s="35" t="s">
        <v>54</v>
      </c>
      <c r="E642" s="35" t="s">
        <v>242</v>
      </c>
      <c r="F642" s="35" t="s">
        <v>110</v>
      </c>
      <c r="G642" s="35">
        <v>17317</v>
      </c>
      <c r="H642" s="35">
        <v>14344</v>
      </c>
      <c r="I642" s="35">
        <v>89</v>
      </c>
      <c r="J642" s="35">
        <v>14255</v>
      </c>
      <c r="K642" s="36">
        <v>171378.400833333</v>
      </c>
      <c r="L642" s="36">
        <v>43899.732499999998</v>
      </c>
      <c r="M642" s="35"/>
      <c r="N642" s="35" t="s">
        <v>301</v>
      </c>
    </row>
    <row r="643" spans="1:14" x14ac:dyDescent="0.2">
      <c r="A643" s="35">
        <v>2018</v>
      </c>
      <c r="B643" s="35">
        <v>6</v>
      </c>
      <c r="C643" s="35" t="s">
        <v>44</v>
      </c>
      <c r="D643" s="35" t="s">
        <v>54</v>
      </c>
      <c r="E643" s="35" t="s">
        <v>242</v>
      </c>
      <c r="F643" s="35" t="s">
        <v>110</v>
      </c>
      <c r="G643" s="35">
        <v>17263</v>
      </c>
      <c r="H643" s="35">
        <v>13937</v>
      </c>
      <c r="I643" s="35">
        <v>95</v>
      </c>
      <c r="J643" s="35">
        <v>13842</v>
      </c>
      <c r="K643" s="36">
        <v>167819.028333333</v>
      </c>
      <c r="L643" s="36">
        <v>41096.004999999997</v>
      </c>
      <c r="M643" s="35"/>
      <c r="N643" s="35" t="s">
        <v>301</v>
      </c>
    </row>
    <row r="644" spans="1:14" x14ac:dyDescent="0.2">
      <c r="A644" s="35">
        <v>2018</v>
      </c>
      <c r="B644" s="35">
        <v>7</v>
      </c>
      <c r="C644" s="35" t="s">
        <v>24</v>
      </c>
      <c r="D644" s="35" t="s">
        <v>54</v>
      </c>
      <c r="E644" s="35" t="s">
        <v>242</v>
      </c>
      <c r="F644" s="35" t="s">
        <v>110</v>
      </c>
      <c r="G644" s="35">
        <v>18340</v>
      </c>
      <c r="H644" s="35">
        <v>14900</v>
      </c>
      <c r="I644" s="35">
        <v>83</v>
      </c>
      <c r="J644" s="35">
        <v>14817</v>
      </c>
      <c r="K644" s="36">
        <v>181512.0925</v>
      </c>
      <c r="L644" s="36">
        <v>45342.0075</v>
      </c>
      <c r="M644" s="35"/>
      <c r="N644" s="35" t="s">
        <v>301</v>
      </c>
    </row>
    <row r="645" spans="1:14" x14ac:dyDescent="0.2">
      <c r="A645" s="35">
        <v>2018</v>
      </c>
      <c r="B645" s="35">
        <v>8</v>
      </c>
      <c r="C645" s="35" t="s">
        <v>13</v>
      </c>
      <c r="D645" s="35" t="s">
        <v>54</v>
      </c>
      <c r="E645" s="35" t="s">
        <v>242</v>
      </c>
      <c r="F645" s="35" t="s">
        <v>110</v>
      </c>
      <c r="G645" s="35">
        <v>17622</v>
      </c>
      <c r="H645" s="35">
        <v>14343</v>
      </c>
      <c r="I645" s="35">
        <v>51</v>
      </c>
      <c r="J645" s="35">
        <v>14292</v>
      </c>
      <c r="K645" s="36">
        <v>171992.79333333299</v>
      </c>
      <c r="L645" s="36">
        <v>35044.173333333332</v>
      </c>
      <c r="M645" s="35"/>
      <c r="N645" s="35" t="s">
        <v>301</v>
      </c>
    </row>
    <row r="646" spans="1:14" x14ac:dyDescent="0.2">
      <c r="A646" s="35">
        <v>2018</v>
      </c>
      <c r="B646" s="35">
        <v>9</v>
      </c>
      <c r="C646" s="35" t="s">
        <v>65</v>
      </c>
      <c r="D646" s="35" t="s">
        <v>54</v>
      </c>
      <c r="E646" s="35" t="s">
        <v>242</v>
      </c>
      <c r="F646" s="35" t="s">
        <v>110</v>
      </c>
      <c r="G646" s="35">
        <v>17932</v>
      </c>
      <c r="H646" s="35">
        <v>14850</v>
      </c>
      <c r="I646" s="35">
        <v>54</v>
      </c>
      <c r="J646" s="35">
        <v>14796</v>
      </c>
      <c r="K646" s="36">
        <v>177029.528333333</v>
      </c>
      <c r="L646" s="36">
        <v>40769.371666666666</v>
      </c>
      <c r="M646" s="35"/>
      <c r="N646" s="35" t="s">
        <v>301</v>
      </c>
    </row>
    <row r="647" spans="1:14" x14ac:dyDescent="0.2">
      <c r="A647" s="35">
        <v>2018</v>
      </c>
      <c r="B647" s="35">
        <v>10</v>
      </c>
      <c r="C647" s="35" t="s">
        <v>14</v>
      </c>
      <c r="D647" s="35" t="s">
        <v>54</v>
      </c>
      <c r="E647" s="35" t="s">
        <v>242</v>
      </c>
      <c r="F647" s="35" t="s">
        <v>110</v>
      </c>
      <c r="G647" s="35">
        <v>18077</v>
      </c>
      <c r="H647" s="35">
        <v>15109</v>
      </c>
      <c r="I647" s="35">
        <v>61</v>
      </c>
      <c r="J647" s="35">
        <v>15048</v>
      </c>
      <c r="K647" s="36">
        <v>181489.83666666699</v>
      </c>
      <c r="L647" s="36">
        <v>45453.58</v>
      </c>
      <c r="M647" s="35"/>
      <c r="N647" s="35" t="s">
        <v>301</v>
      </c>
    </row>
    <row r="648" spans="1:14" x14ac:dyDescent="0.2">
      <c r="A648" s="35">
        <v>2018</v>
      </c>
      <c r="B648" s="35">
        <v>11</v>
      </c>
      <c r="C648" s="35" t="s">
        <v>11</v>
      </c>
      <c r="D648" s="35" t="s">
        <v>54</v>
      </c>
      <c r="E648" s="35" t="s">
        <v>242</v>
      </c>
      <c r="F648" s="35" t="s">
        <v>110</v>
      </c>
      <c r="G648" s="35">
        <v>16327</v>
      </c>
      <c r="H648" s="35">
        <v>13653</v>
      </c>
      <c r="I648" s="35">
        <v>48</v>
      </c>
      <c r="J648" s="35">
        <v>13605</v>
      </c>
      <c r="K648" s="36">
        <v>165012.28833333301</v>
      </c>
      <c r="L648" s="36">
        <v>43729.828333333331</v>
      </c>
      <c r="M648" s="35"/>
      <c r="N648" s="35" t="s">
        <v>301</v>
      </c>
    </row>
    <row r="649" spans="1:14" x14ac:dyDescent="0.2">
      <c r="A649" s="35">
        <v>2018</v>
      </c>
      <c r="B649" s="35">
        <v>12</v>
      </c>
      <c r="C649" s="35" t="s">
        <v>60</v>
      </c>
      <c r="D649" s="35" t="s">
        <v>54</v>
      </c>
      <c r="E649" s="35" t="s">
        <v>242</v>
      </c>
      <c r="F649" s="35" t="s">
        <v>110</v>
      </c>
      <c r="G649" s="35">
        <v>15547</v>
      </c>
      <c r="H649" s="35">
        <v>12702</v>
      </c>
      <c r="I649" s="35">
        <v>43</v>
      </c>
      <c r="J649" s="35">
        <v>12659</v>
      </c>
      <c r="K649" s="36">
        <v>149871.96</v>
      </c>
      <c r="L649" s="36">
        <v>40015.423333333332</v>
      </c>
      <c r="M649" s="35"/>
      <c r="N649" s="35" t="s">
        <v>301</v>
      </c>
    </row>
    <row r="650" spans="1:14" x14ac:dyDescent="0.2">
      <c r="A650" s="35">
        <v>2018</v>
      </c>
      <c r="B650" s="35">
        <v>1</v>
      </c>
      <c r="C650" s="35" t="s">
        <v>10</v>
      </c>
      <c r="D650" s="35" t="s">
        <v>12</v>
      </c>
      <c r="E650" s="35" t="s">
        <v>168</v>
      </c>
      <c r="F650" s="35" t="s">
        <v>110</v>
      </c>
      <c r="G650" s="35">
        <v>3877</v>
      </c>
      <c r="H650" s="35">
        <v>3113</v>
      </c>
      <c r="I650" s="35">
        <v>115</v>
      </c>
      <c r="J650" s="35">
        <v>2998</v>
      </c>
      <c r="K650" s="36">
        <v>36042.21</v>
      </c>
      <c r="L650" s="36">
        <v>7999.79</v>
      </c>
      <c r="M650" s="35"/>
      <c r="N650" s="35" t="s">
        <v>302</v>
      </c>
    </row>
    <row r="651" spans="1:14" x14ac:dyDescent="0.2">
      <c r="A651" s="35">
        <v>2018</v>
      </c>
      <c r="B651" s="35">
        <v>2</v>
      </c>
      <c r="C651" s="35" t="s">
        <v>33</v>
      </c>
      <c r="D651" s="35" t="s">
        <v>12</v>
      </c>
      <c r="E651" s="35" t="s">
        <v>168</v>
      </c>
      <c r="F651" s="35" t="s">
        <v>110</v>
      </c>
      <c r="G651" s="35">
        <v>3832</v>
      </c>
      <c r="H651" s="35">
        <v>3071</v>
      </c>
      <c r="I651" s="35">
        <v>112</v>
      </c>
      <c r="J651" s="35">
        <v>2959</v>
      </c>
      <c r="K651" s="36">
        <v>35748.5566666667</v>
      </c>
      <c r="L651" s="36">
        <v>7951.126666666667</v>
      </c>
      <c r="M651" s="35"/>
      <c r="N651" s="35" t="s">
        <v>302</v>
      </c>
    </row>
    <row r="652" spans="1:14" x14ac:dyDescent="0.2">
      <c r="A652" s="35">
        <v>2018</v>
      </c>
      <c r="B652" s="35">
        <v>3</v>
      </c>
      <c r="C652" s="35" t="s">
        <v>79</v>
      </c>
      <c r="D652" s="35" t="s">
        <v>12</v>
      </c>
      <c r="E652" s="35" t="s">
        <v>168</v>
      </c>
      <c r="F652" s="35" t="s">
        <v>110</v>
      </c>
      <c r="G652" s="35">
        <v>4977</v>
      </c>
      <c r="H652" s="35">
        <v>4006</v>
      </c>
      <c r="I652" s="35">
        <v>10</v>
      </c>
      <c r="J652" s="35">
        <v>3996</v>
      </c>
      <c r="K652" s="36">
        <v>49407.214999999997</v>
      </c>
      <c r="L652" s="36">
        <v>15216.285</v>
      </c>
      <c r="M652" s="35"/>
      <c r="N652" s="35" t="s">
        <v>302</v>
      </c>
    </row>
    <row r="653" spans="1:14" x14ac:dyDescent="0.2">
      <c r="A653" s="35">
        <v>2018</v>
      </c>
      <c r="B653" s="35">
        <v>4</v>
      </c>
      <c r="C653" s="35" t="s">
        <v>58</v>
      </c>
      <c r="D653" s="35" t="s">
        <v>12</v>
      </c>
      <c r="E653" s="35" t="s">
        <v>168</v>
      </c>
      <c r="F653" s="35" t="s">
        <v>110</v>
      </c>
      <c r="G653" s="35">
        <v>6080</v>
      </c>
      <c r="H653" s="35">
        <v>4790</v>
      </c>
      <c r="I653" s="35">
        <v>23</v>
      </c>
      <c r="J653" s="35">
        <v>4767</v>
      </c>
      <c r="K653" s="36">
        <v>57047.254166666702</v>
      </c>
      <c r="L653" s="36">
        <v>18306.379166666666</v>
      </c>
      <c r="M653" s="35"/>
      <c r="N653" s="35" t="s">
        <v>302</v>
      </c>
    </row>
    <row r="654" spans="1:14" x14ac:dyDescent="0.2">
      <c r="A654" s="35">
        <v>2018</v>
      </c>
      <c r="B654" s="35">
        <v>5</v>
      </c>
      <c r="C654" s="35" t="s">
        <v>36</v>
      </c>
      <c r="D654" s="35" t="s">
        <v>12</v>
      </c>
      <c r="E654" s="35" t="s">
        <v>168</v>
      </c>
      <c r="F654" s="35" t="s">
        <v>110</v>
      </c>
      <c r="G654" s="35">
        <v>6432</v>
      </c>
      <c r="H654" s="35">
        <v>5216</v>
      </c>
      <c r="I654" s="35">
        <v>52</v>
      </c>
      <c r="J654" s="35">
        <v>5164</v>
      </c>
      <c r="K654" s="36">
        <v>61039.43</v>
      </c>
      <c r="L654" s="36">
        <v>15074.086666666666</v>
      </c>
      <c r="M654" s="35"/>
      <c r="N654" s="35" t="s">
        <v>302</v>
      </c>
    </row>
    <row r="655" spans="1:14" x14ac:dyDescent="0.2">
      <c r="A655" s="35">
        <v>2018</v>
      </c>
      <c r="B655" s="35">
        <v>6</v>
      </c>
      <c r="C655" s="35" t="s">
        <v>44</v>
      </c>
      <c r="D655" s="35" t="s">
        <v>12</v>
      </c>
      <c r="E655" s="35" t="s">
        <v>168</v>
      </c>
      <c r="F655" s="35" t="s">
        <v>110</v>
      </c>
      <c r="G655" s="35">
        <v>6697</v>
      </c>
      <c r="H655" s="35">
        <v>5304</v>
      </c>
      <c r="I655" s="35">
        <v>56</v>
      </c>
      <c r="J655" s="35">
        <v>5248</v>
      </c>
      <c r="K655" s="36">
        <v>62059.15</v>
      </c>
      <c r="L655" s="36">
        <v>16604.816666666666</v>
      </c>
      <c r="M655" s="35"/>
      <c r="N655" s="35" t="s">
        <v>302</v>
      </c>
    </row>
    <row r="656" spans="1:14" x14ac:dyDescent="0.2">
      <c r="A656" s="35">
        <v>2018</v>
      </c>
      <c r="B656" s="35">
        <v>7</v>
      </c>
      <c r="C656" s="35" t="s">
        <v>24</v>
      </c>
      <c r="D656" s="35" t="s">
        <v>12</v>
      </c>
      <c r="E656" s="35" t="s">
        <v>168</v>
      </c>
      <c r="F656" s="35" t="s">
        <v>110</v>
      </c>
      <c r="G656" s="35">
        <v>7588</v>
      </c>
      <c r="H656" s="35">
        <v>5971</v>
      </c>
      <c r="I656" s="35">
        <v>44</v>
      </c>
      <c r="J656" s="35">
        <v>5927</v>
      </c>
      <c r="K656" s="36">
        <v>70313.142500000002</v>
      </c>
      <c r="L656" s="36">
        <v>19188.824166666665</v>
      </c>
      <c r="M656" s="35"/>
      <c r="N656" s="35" t="s">
        <v>302</v>
      </c>
    </row>
    <row r="657" spans="1:14" x14ac:dyDescent="0.2">
      <c r="A657" s="35">
        <v>2018</v>
      </c>
      <c r="B657" s="35">
        <v>8</v>
      </c>
      <c r="C657" s="35" t="s">
        <v>13</v>
      </c>
      <c r="D657" s="35" t="s">
        <v>12</v>
      </c>
      <c r="E657" s="35" t="s">
        <v>168</v>
      </c>
      <c r="F657" s="35" t="s">
        <v>110</v>
      </c>
      <c r="G657" s="35">
        <v>7528</v>
      </c>
      <c r="H657" s="35">
        <v>6071</v>
      </c>
      <c r="I657" s="35">
        <v>113</v>
      </c>
      <c r="J657" s="35">
        <v>5958</v>
      </c>
      <c r="K657" s="36">
        <v>67339.052500000005</v>
      </c>
      <c r="L657" s="36">
        <v>16650.447499999998</v>
      </c>
      <c r="M657" s="35"/>
      <c r="N657" s="35" t="s">
        <v>302</v>
      </c>
    </row>
    <row r="658" spans="1:14" x14ac:dyDescent="0.2">
      <c r="A658" s="35">
        <v>2018</v>
      </c>
      <c r="B658" s="35">
        <v>9</v>
      </c>
      <c r="C658" s="35" t="s">
        <v>65</v>
      </c>
      <c r="D658" s="35" t="s">
        <v>12</v>
      </c>
      <c r="E658" s="35" t="s">
        <v>168</v>
      </c>
      <c r="F658" s="35" t="s">
        <v>110</v>
      </c>
      <c r="G658" s="35">
        <v>6804</v>
      </c>
      <c r="H658" s="35">
        <v>5507</v>
      </c>
      <c r="I658" s="35">
        <v>83</v>
      </c>
      <c r="J658" s="35">
        <v>5424</v>
      </c>
      <c r="K658" s="36">
        <v>61722.794166666703</v>
      </c>
      <c r="L658" s="36">
        <v>14369.389166666666</v>
      </c>
      <c r="M658" s="35"/>
      <c r="N658" s="35" t="s">
        <v>302</v>
      </c>
    </row>
    <row r="659" spans="1:14" x14ac:dyDescent="0.2">
      <c r="A659" s="35">
        <v>2018</v>
      </c>
      <c r="B659" s="35">
        <v>10</v>
      </c>
      <c r="C659" s="35" t="s">
        <v>14</v>
      </c>
      <c r="D659" s="35" t="s">
        <v>12</v>
      </c>
      <c r="E659" s="35" t="s">
        <v>168</v>
      </c>
      <c r="F659" s="35" t="s">
        <v>110</v>
      </c>
      <c r="G659" s="35">
        <v>6570</v>
      </c>
      <c r="H659" s="35">
        <v>5286</v>
      </c>
      <c r="I659" s="35">
        <v>73</v>
      </c>
      <c r="J659" s="35">
        <v>5213</v>
      </c>
      <c r="K659" s="36">
        <v>61198.745833333298</v>
      </c>
      <c r="L659" s="36">
        <v>15935.237499999999</v>
      </c>
      <c r="M659" s="35"/>
      <c r="N659" s="35" t="s">
        <v>302</v>
      </c>
    </row>
    <row r="660" spans="1:14" x14ac:dyDescent="0.2">
      <c r="A660" s="35">
        <v>2018</v>
      </c>
      <c r="B660" s="35">
        <v>11</v>
      </c>
      <c r="C660" s="35" t="s">
        <v>11</v>
      </c>
      <c r="D660" s="35" t="s">
        <v>12</v>
      </c>
      <c r="E660" s="35" t="s">
        <v>168</v>
      </c>
      <c r="F660" s="35" t="s">
        <v>110</v>
      </c>
      <c r="G660" s="35">
        <v>4600</v>
      </c>
      <c r="H660" s="35">
        <v>3723</v>
      </c>
      <c r="I660" s="35">
        <v>17</v>
      </c>
      <c r="J660" s="35">
        <v>3706</v>
      </c>
      <c r="K660" s="36">
        <v>44497.3183333333</v>
      </c>
      <c r="L660" s="36">
        <v>10527.648333333333</v>
      </c>
      <c r="M660" s="35"/>
      <c r="N660" s="35" t="s">
        <v>302</v>
      </c>
    </row>
    <row r="661" spans="1:14" x14ac:dyDescent="0.2">
      <c r="A661" s="35">
        <v>2018</v>
      </c>
      <c r="B661" s="35">
        <v>12</v>
      </c>
      <c r="C661" s="35" t="s">
        <v>60</v>
      </c>
      <c r="D661" s="35" t="s">
        <v>12</v>
      </c>
      <c r="E661" s="35" t="s">
        <v>168</v>
      </c>
      <c r="F661" s="35" t="s">
        <v>110</v>
      </c>
      <c r="G661" s="35">
        <v>4366</v>
      </c>
      <c r="H661" s="35">
        <v>3501</v>
      </c>
      <c r="I661" s="35">
        <v>32</v>
      </c>
      <c r="J661" s="35">
        <v>3469</v>
      </c>
      <c r="K661" s="36">
        <v>41498.8675</v>
      </c>
      <c r="L661" s="36">
        <v>8437.3824999999997</v>
      </c>
      <c r="M661" s="35"/>
      <c r="N661" s="35" t="s">
        <v>302</v>
      </c>
    </row>
    <row r="662" spans="1:14" x14ac:dyDescent="0.2">
      <c r="A662" s="35">
        <v>2018</v>
      </c>
      <c r="B662" s="35">
        <v>1</v>
      </c>
      <c r="C662" s="35" t="s">
        <v>10</v>
      </c>
      <c r="D662" s="35" t="s">
        <v>6</v>
      </c>
      <c r="E662" s="35" t="s">
        <v>169</v>
      </c>
      <c r="F662" s="35" t="s">
        <v>110</v>
      </c>
      <c r="G662" s="35">
        <v>3519</v>
      </c>
      <c r="H662" s="35">
        <v>2459</v>
      </c>
      <c r="I662" s="35">
        <v>12</v>
      </c>
      <c r="J662" s="35">
        <v>2447</v>
      </c>
      <c r="K662" s="36">
        <v>28590.255000000001</v>
      </c>
      <c r="L662" s="36">
        <v>4685.4283333333333</v>
      </c>
      <c r="M662" s="35"/>
      <c r="N662" s="35" t="s">
        <v>303</v>
      </c>
    </row>
    <row r="663" spans="1:14" x14ac:dyDescent="0.2">
      <c r="A663" s="35">
        <v>2018</v>
      </c>
      <c r="B663" s="35">
        <v>2</v>
      </c>
      <c r="C663" s="35" t="s">
        <v>33</v>
      </c>
      <c r="D663" s="35" t="s">
        <v>6</v>
      </c>
      <c r="E663" s="35" t="s">
        <v>169</v>
      </c>
      <c r="F663" s="35" t="s">
        <v>110</v>
      </c>
      <c r="G663" s="35">
        <v>3612</v>
      </c>
      <c r="H663" s="35">
        <v>2556</v>
      </c>
      <c r="I663" s="35">
        <v>9</v>
      </c>
      <c r="J663" s="35">
        <v>2547</v>
      </c>
      <c r="K663" s="36">
        <v>30400.583333333299</v>
      </c>
      <c r="L663" s="36">
        <v>4466.25</v>
      </c>
      <c r="M663" s="35"/>
      <c r="N663" s="35" t="s">
        <v>303</v>
      </c>
    </row>
    <row r="664" spans="1:14" x14ac:dyDescent="0.2">
      <c r="A664" s="35">
        <v>2018</v>
      </c>
      <c r="B664" s="35">
        <v>3</v>
      </c>
      <c r="C664" s="35" t="s">
        <v>79</v>
      </c>
      <c r="D664" s="35" t="s">
        <v>6</v>
      </c>
      <c r="E664" s="35" t="s">
        <v>169</v>
      </c>
      <c r="F664" s="35" t="s">
        <v>110</v>
      </c>
      <c r="G664" s="35">
        <v>5521</v>
      </c>
      <c r="H664" s="35">
        <v>4076</v>
      </c>
      <c r="I664" s="35">
        <v>12</v>
      </c>
      <c r="J664" s="35">
        <v>4064</v>
      </c>
      <c r="K664" s="36">
        <v>46172.416666666701</v>
      </c>
      <c r="L664" s="36">
        <v>8692.8833333333332</v>
      </c>
      <c r="M664" s="35"/>
      <c r="N664" s="35" t="s">
        <v>303</v>
      </c>
    </row>
    <row r="665" spans="1:14" x14ac:dyDescent="0.2">
      <c r="A665" s="35">
        <v>2018</v>
      </c>
      <c r="B665" s="35">
        <v>4</v>
      </c>
      <c r="C665" s="35" t="s">
        <v>58</v>
      </c>
      <c r="D665" s="35" t="s">
        <v>6</v>
      </c>
      <c r="E665" s="35" t="s">
        <v>169</v>
      </c>
      <c r="F665" s="35" t="s">
        <v>110</v>
      </c>
      <c r="G665" s="35">
        <v>8528</v>
      </c>
      <c r="H665" s="35">
        <v>6453</v>
      </c>
      <c r="I665" s="35">
        <v>43</v>
      </c>
      <c r="J665" s="35">
        <v>6410</v>
      </c>
      <c r="K665" s="36">
        <v>76453.751666666707</v>
      </c>
      <c r="L665" s="36">
        <v>17095.448333333334</v>
      </c>
      <c r="M665" s="35"/>
      <c r="N665" s="35" t="s">
        <v>303</v>
      </c>
    </row>
    <row r="666" spans="1:14" x14ac:dyDescent="0.2">
      <c r="A666" s="35">
        <v>2018</v>
      </c>
      <c r="B666" s="35">
        <v>5</v>
      </c>
      <c r="C666" s="35" t="s">
        <v>36</v>
      </c>
      <c r="D666" s="35" t="s">
        <v>6</v>
      </c>
      <c r="E666" s="35" t="s">
        <v>169</v>
      </c>
      <c r="F666" s="35" t="s">
        <v>110</v>
      </c>
      <c r="G666" s="35">
        <v>11352</v>
      </c>
      <c r="H666" s="35">
        <v>8923</v>
      </c>
      <c r="I666" s="35">
        <v>28</v>
      </c>
      <c r="J666" s="35">
        <v>8895</v>
      </c>
      <c r="K666" s="36">
        <v>102535.86</v>
      </c>
      <c r="L666" s="36">
        <v>26797.723333333332</v>
      </c>
      <c r="M666" s="35"/>
      <c r="N666" s="35" t="s">
        <v>303</v>
      </c>
    </row>
    <row r="667" spans="1:14" x14ac:dyDescent="0.2">
      <c r="A667" s="35">
        <v>2018</v>
      </c>
      <c r="B667" s="35">
        <v>6</v>
      </c>
      <c r="C667" s="35" t="s">
        <v>44</v>
      </c>
      <c r="D667" s="35" t="s">
        <v>6</v>
      </c>
      <c r="E667" s="35" t="s">
        <v>169</v>
      </c>
      <c r="F667" s="35" t="s">
        <v>110</v>
      </c>
      <c r="G667" s="35">
        <v>13394</v>
      </c>
      <c r="H667" s="35">
        <v>10375</v>
      </c>
      <c r="I667" s="35">
        <v>45</v>
      </c>
      <c r="J667" s="35">
        <v>10330</v>
      </c>
      <c r="K667" s="36">
        <v>116516.8</v>
      </c>
      <c r="L667" s="36">
        <v>32420.666666666668</v>
      </c>
      <c r="M667" s="35"/>
      <c r="N667" s="35" t="s">
        <v>303</v>
      </c>
    </row>
    <row r="668" spans="1:14" x14ac:dyDescent="0.2">
      <c r="A668" s="35">
        <v>2018</v>
      </c>
      <c r="B668" s="35">
        <v>7</v>
      </c>
      <c r="C668" s="35" t="s">
        <v>24</v>
      </c>
      <c r="D668" s="35" t="s">
        <v>6</v>
      </c>
      <c r="E668" s="35" t="s">
        <v>169</v>
      </c>
      <c r="F668" s="35" t="s">
        <v>110</v>
      </c>
      <c r="G668" s="35">
        <v>14780</v>
      </c>
      <c r="H668" s="35">
        <v>11513</v>
      </c>
      <c r="I668" s="35">
        <v>27</v>
      </c>
      <c r="J668" s="35">
        <v>11486</v>
      </c>
      <c r="K668" s="36">
        <v>128605.233333333</v>
      </c>
      <c r="L668" s="36">
        <v>35857.433333333334</v>
      </c>
      <c r="M668" s="35"/>
      <c r="N668" s="35" t="s">
        <v>303</v>
      </c>
    </row>
    <row r="669" spans="1:14" x14ac:dyDescent="0.2">
      <c r="A669" s="35">
        <v>2018</v>
      </c>
      <c r="B669" s="35">
        <v>8</v>
      </c>
      <c r="C669" s="35" t="s">
        <v>13</v>
      </c>
      <c r="D669" s="35" t="s">
        <v>6</v>
      </c>
      <c r="E669" s="35" t="s">
        <v>169</v>
      </c>
      <c r="F669" s="35" t="s">
        <v>110</v>
      </c>
      <c r="G669" s="35">
        <v>14749</v>
      </c>
      <c r="H669" s="35">
        <v>11454</v>
      </c>
      <c r="I669" s="35">
        <v>44</v>
      </c>
      <c r="J669" s="35">
        <v>11410</v>
      </c>
      <c r="K669" s="36">
        <v>133644.67666666699</v>
      </c>
      <c r="L669" s="36">
        <v>36044.49</v>
      </c>
      <c r="M669" s="35"/>
      <c r="N669" s="35" t="s">
        <v>303</v>
      </c>
    </row>
    <row r="670" spans="1:14" x14ac:dyDescent="0.2">
      <c r="A670" s="35">
        <v>2018</v>
      </c>
      <c r="B670" s="35">
        <v>9</v>
      </c>
      <c r="C670" s="35" t="s">
        <v>65</v>
      </c>
      <c r="D670" s="35" t="s">
        <v>6</v>
      </c>
      <c r="E670" s="35" t="s">
        <v>169</v>
      </c>
      <c r="F670" s="35" t="s">
        <v>110</v>
      </c>
      <c r="G670" s="35">
        <v>13228</v>
      </c>
      <c r="H670" s="35">
        <v>10437</v>
      </c>
      <c r="I670" s="35">
        <v>29</v>
      </c>
      <c r="J670" s="35">
        <v>10408</v>
      </c>
      <c r="K670" s="36">
        <v>126403.554166667</v>
      </c>
      <c r="L670" s="36">
        <v>34062.345833333333</v>
      </c>
      <c r="M670" s="35"/>
      <c r="N670" s="35" t="s">
        <v>303</v>
      </c>
    </row>
    <row r="671" spans="1:14" x14ac:dyDescent="0.2">
      <c r="A671" s="35">
        <v>2018</v>
      </c>
      <c r="B671" s="35">
        <v>10</v>
      </c>
      <c r="C671" s="35" t="s">
        <v>14</v>
      </c>
      <c r="D671" s="35" t="s">
        <v>6</v>
      </c>
      <c r="E671" s="35" t="s">
        <v>169</v>
      </c>
      <c r="F671" s="35" t="s">
        <v>110</v>
      </c>
      <c r="G671" s="35">
        <v>11245</v>
      </c>
      <c r="H671" s="35">
        <v>8994</v>
      </c>
      <c r="I671" s="35">
        <v>51</v>
      </c>
      <c r="J671" s="35">
        <v>8943</v>
      </c>
      <c r="K671" s="36">
        <v>110733.811666667</v>
      </c>
      <c r="L671" s="36">
        <v>28269.521666666667</v>
      </c>
      <c r="M671" s="35"/>
      <c r="N671" s="35" t="s">
        <v>303</v>
      </c>
    </row>
    <row r="672" spans="1:14" x14ac:dyDescent="0.2">
      <c r="A672" s="35">
        <v>2018</v>
      </c>
      <c r="B672" s="35">
        <v>11</v>
      </c>
      <c r="C672" s="35" t="s">
        <v>11</v>
      </c>
      <c r="D672" s="35" t="s">
        <v>6</v>
      </c>
      <c r="E672" s="35" t="s">
        <v>169</v>
      </c>
      <c r="F672" s="35" t="s">
        <v>110</v>
      </c>
      <c r="G672" s="35">
        <v>4892</v>
      </c>
      <c r="H672" s="35">
        <v>3637</v>
      </c>
      <c r="I672" s="35">
        <v>12</v>
      </c>
      <c r="J672" s="35">
        <v>3625</v>
      </c>
      <c r="K672" s="36">
        <v>43106.351666666698</v>
      </c>
      <c r="L672" s="36">
        <v>6956.9650000000001</v>
      </c>
      <c r="M672" s="35"/>
      <c r="N672" s="35" t="s">
        <v>303</v>
      </c>
    </row>
    <row r="673" spans="1:14" x14ac:dyDescent="0.2">
      <c r="A673" s="35">
        <v>2018</v>
      </c>
      <c r="B673" s="35">
        <v>12</v>
      </c>
      <c r="C673" s="35" t="s">
        <v>60</v>
      </c>
      <c r="D673" s="35" t="s">
        <v>6</v>
      </c>
      <c r="E673" s="35" t="s">
        <v>169</v>
      </c>
      <c r="F673" s="35" t="s">
        <v>110</v>
      </c>
      <c r="G673" s="35">
        <v>4559</v>
      </c>
      <c r="H673" s="35">
        <v>3385</v>
      </c>
      <c r="I673" s="35">
        <v>9</v>
      </c>
      <c r="J673" s="35">
        <v>3376</v>
      </c>
      <c r="K673" s="36">
        <v>38915.823333333297</v>
      </c>
      <c r="L673" s="36">
        <v>5791.51</v>
      </c>
      <c r="M673" s="35"/>
      <c r="N673" s="35" t="s">
        <v>303</v>
      </c>
    </row>
    <row r="674" spans="1:14" x14ac:dyDescent="0.2">
      <c r="A674" s="35">
        <v>2018</v>
      </c>
      <c r="B674" s="35">
        <v>1</v>
      </c>
      <c r="C674" s="35" t="s">
        <v>10</v>
      </c>
      <c r="D674" s="35" t="s">
        <v>137</v>
      </c>
      <c r="E674" s="35" t="s">
        <v>158</v>
      </c>
      <c r="F674" s="35" t="s">
        <v>110</v>
      </c>
      <c r="G674" s="35">
        <v>2570</v>
      </c>
      <c r="H674" s="35">
        <v>1941</v>
      </c>
      <c r="I674" s="35">
        <v>0</v>
      </c>
      <c r="J674" s="35">
        <v>1941</v>
      </c>
      <c r="K674" s="36">
        <v>22382.044999999998</v>
      </c>
      <c r="L674" s="36">
        <v>4357.538333333333</v>
      </c>
      <c r="M674" s="35"/>
      <c r="N674" s="35" t="s">
        <v>304</v>
      </c>
    </row>
    <row r="675" spans="1:14" x14ac:dyDescent="0.2">
      <c r="A675" s="35">
        <v>2018</v>
      </c>
      <c r="B675" s="35">
        <v>2</v>
      </c>
      <c r="C675" s="35" t="s">
        <v>33</v>
      </c>
      <c r="D675" s="35" t="s">
        <v>137</v>
      </c>
      <c r="E675" s="35" t="s">
        <v>158</v>
      </c>
      <c r="F675" s="35" t="s">
        <v>110</v>
      </c>
      <c r="G675" s="35">
        <v>2458</v>
      </c>
      <c r="H675" s="35">
        <v>1872</v>
      </c>
      <c r="I675" s="35">
        <v>0</v>
      </c>
      <c r="J675" s="35">
        <v>1872</v>
      </c>
      <c r="K675" s="36">
        <v>21603.581666666701</v>
      </c>
      <c r="L675" s="36">
        <v>4191.7349999999997</v>
      </c>
      <c r="M675" s="35"/>
      <c r="N675" s="35" t="s">
        <v>304</v>
      </c>
    </row>
    <row r="676" spans="1:14" x14ac:dyDescent="0.2">
      <c r="A676" s="35">
        <v>2018</v>
      </c>
      <c r="B676" s="35">
        <v>3</v>
      </c>
      <c r="C676" s="35" t="s">
        <v>79</v>
      </c>
      <c r="D676" s="35" t="s">
        <v>137</v>
      </c>
      <c r="E676" s="35" t="s">
        <v>158</v>
      </c>
      <c r="F676" s="35" t="s">
        <v>110</v>
      </c>
      <c r="G676" s="35">
        <v>2776</v>
      </c>
      <c r="H676" s="35">
        <v>2195</v>
      </c>
      <c r="I676" s="35">
        <v>0</v>
      </c>
      <c r="J676" s="35">
        <v>2195</v>
      </c>
      <c r="K676" s="36">
        <v>25292.244999999999</v>
      </c>
      <c r="L676" s="36">
        <v>5752.9549999999999</v>
      </c>
      <c r="M676" s="35"/>
      <c r="N676" s="35" t="s">
        <v>304</v>
      </c>
    </row>
    <row r="677" spans="1:14" x14ac:dyDescent="0.2">
      <c r="A677" s="35">
        <v>2018</v>
      </c>
      <c r="B677" s="35">
        <v>4</v>
      </c>
      <c r="C677" s="35" t="s">
        <v>58</v>
      </c>
      <c r="D677" s="35" t="s">
        <v>137</v>
      </c>
      <c r="E677" s="35" t="s">
        <v>158</v>
      </c>
      <c r="F677" s="35" t="s">
        <v>110</v>
      </c>
      <c r="G677" s="35">
        <v>3123</v>
      </c>
      <c r="H677" s="35">
        <v>2436</v>
      </c>
      <c r="I677" s="35">
        <v>0</v>
      </c>
      <c r="J677" s="35">
        <v>2436</v>
      </c>
      <c r="K677" s="36">
        <v>28337.942500000001</v>
      </c>
      <c r="L677" s="36">
        <v>5964.7408333333333</v>
      </c>
      <c r="M677" s="35"/>
      <c r="N677" s="35" t="s">
        <v>304</v>
      </c>
    </row>
    <row r="678" spans="1:14" x14ac:dyDescent="0.2">
      <c r="A678" s="35">
        <v>2018</v>
      </c>
      <c r="B678" s="35">
        <v>5</v>
      </c>
      <c r="C678" s="35" t="s">
        <v>36</v>
      </c>
      <c r="D678" s="35" t="s">
        <v>137</v>
      </c>
      <c r="E678" s="35" t="s">
        <v>158</v>
      </c>
      <c r="F678" s="35" t="s">
        <v>110</v>
      </c>
      <c r="G678" s="35">
        <v>3309</v>
      </c>
      <c r="H678" s="35">
        <v>2460</v>
      </c>
      <c r="I678" s="35">
        <v>0</v>
      </c>
      <c r="J678" s="35">
        <v>2460</v>
      </c>
      <c r="K678" s="36">
        <v>28789.996666666699</v>
      </c>
      <c r="L678" s="36">
        <v>6380.8033333333333</v>
      </c>
      <c r="M678" s="35"/>
      <c r="N678" s="35" t="s">
        <v>304</v>
      </c>
    </row>
    <row r="679" spans="1:14" x14ac:dyDescent="0.2">
      <c r="A679" s="35">
        <v>2018</v>
      </c>
      <c r="B679" s="35">
        <v>6</v>
      </c>
      <c r="C679" s="35" t="s">
        <v>44</v>
      </c>
      <c r="D679" s="35" t="s">
        <v>137</v>
      </c>
      <c r="E679" s="35" t="s">
        <v>158</v>
      </c>
      <c r="F679" s="35" t="s">
        <v>110</v>
      </c>
      <c r="G679" s="35">
        <v>3311</v>
      </c>
      <c r="H679" s="35">
        <v>2441</v>
      </c>
      <c r="I679" s="35">
        <v>0</v>
      </c>
      <c r="J679" s="35">
        <v>2441</v>
      </c>
      <c r="K679" s="36">
        <v>28642.440833333301</v>
      </c>
      <c r="L679" s="36">
        <v>5530.1258333333335</v>
      </c>
      <c r="M679" s="35"/>
      <c r="N679" s="35" t="s">
        <v>304</v>
      </c>
    </row>
    <row r="680" spans="1:14" x14ac:dyDescent="0.2">
      <c r="A680" s="35">
        <v>2018</v>
      </c>
      <c r="B680" s="35">
        <v>7</v>
      </c>
      <c r="C680" s="35" t="s">
        <v>24</v>
      </c>
      <c r="D680" s="35" t="s">
        <v>137</v>
      </c>
      <c r="E680" s="35" t="s">
        <v>158</v>
      </c>
      <c r="F680" s="35" t="s">
        <v>110</v>
      </c>
      <c r="G680" s="35">
        <v>3705</v>
      </c>
      <c r="H680" s="35">
        <v>2677</v>
      </c>
      <c r="I680" s="35">
        <v>0</v>
      </c>
      <c r="J680" s="35">
        <v>2677</v>
      </c>
      <c r="K680" s="36">
        <v>31438.625</v>
      </c>
      <c r="L680" s="36">
        <v>6376.8583333333336</v>
      </c>
      <c r="M680" s="35"/>
      <c r="N680" s="35" t="s">
        <v>304</v>
      </c>
    </row>
    <row r="681" spans="1:14" x14ac:dyDescent="0.2">
      <c r="A681" s="35">
        <v>2018</v>
      </c>
      <c r="B681" s="35">
        <v>8</v>
      </c>
      <c r="C681" s="35" t="s">
        <v>13</v>
      </c>
      <c r="D681" s="35" t="s">
        <v>137</v>
      </c>
      <c r="E681" s="35" t="s">
        <v>158</v>
      </c>
      <c r="F681" s="35" t="s">
        <v>110</v>
      </c>
      <c r="G681" s="35">
        <v>3477</v>
      </c>
      <c r="H681" s="35">
        <v>2588</v>
      </c>
      <c r="I681" s="35">
        <v>0</v>
      </c>
      <c r="J681" s="35">
        <v>2588</v>
      </c>
      <c r="K681" s="36">
        <v>30414.440833333301</v>
      </c>
      <c r="L681" s="36">
        <v>5470.0924999999997</v>
      </c>
      <c r="M681" s="35"/>
      <c r="N681" s="35" t="s">
        <v>304</v>
      </c>
    </row>
    <row r="682" spans="1:14" x14ac:dyDescent="0.2">
      <c r="A682" s="35">
        <v>2018</v>
      </c>
      <c r="B682" s="35">
        <v>9</v>
      </c>
      <c r="C682" s="35" t="s">
        <v>65</v>
      </c>
      <c r="D682" s="35" t="s">
        <v>137</v>
      </c>
      <c r="E682" s="35" t="s">
        <v>158</v>
      </c>
      <c r="F682" s="35" t="s">
        <v>110</v>
      </c>
      <c r="G682" s="35">
        <v>3099</v>
      </c>
      <c r="H682" s="35">
        <v>2496</v>
      </c>
      <c r="I682" s="35">
        <v>0</v>
      </c>
      <c r="J682" s="35">
        <v>2496</v>
      </c>
      <c r="K682" s="36">
        <v>29196.69</v>
      </c>
      <c r="L682" s="36">
        <v>5519.4266666666663</v>
      </c>
      <c r="M682" s="35"/>
      <c r="N682" s="35" t="s">
        <v>304</v>
      </c>
    </row>
    <row r="683" spans="1:14" x14ac:dyDescent="0.2">
      <c r="A683" s="35">
        <v>2018</v>
      </c>
      <c r="B683" s="35">
        <v>10</v>
      </c>
      <c r="C683" s="35" t="s">
        <v>14</v>
      </c>
      <c r="D683" s="35" t="s">
        <v>137</v>
      </c>
      <c r="E683" s="35" t="s">
        <v>158</v>
      </c>
      <c r="F683" s="35" t="s">
        <v>110</v>
      </c>
      <c r="G683" s="35">
        <v>3198</v>
      </c>
      <c r="H683" s="35">
        <v>2558</v>
      </c>
      <c r="I683" s="35">
        <v>0</v>
      </c>
      <c r="J683" s="35">
        <v>2558</v>
      </c>
      <c r="K683" s="36">
        <v>29831.844166666699</v>
      </c>
      <c r="L683" s="36">
        <v>5845.6058333333331</v>
      </c>
      <c r="M683" s="35"/>
      <c r="N683" s="35" t="s">
        <v>304</v>
      </c>
    </row>
    <row r="684" spans="1:14" x14ac:dyDescent="0.2">
      <c r="A684" s="35">
        <v>2018</v>
      </c>
      <c r="B684" s="35">
        <v>11</v>
      </c>
      <c r="C684" s="35" t="s">
        <v>11</v>
      </c>
      <c r="D684" s="35" t="s">
        <v>137</v>
      </c>
      <c r="E684" s="35" t="s">
        <v>158</v>
      </c>
      <c r="F684" s="35" t="s">
        <v>110</v>
      </c>
      <c r="G684" s="35">
        <v>2686</v>
      </c>
      <c r="H684" s="35">
        <v>2248</v>
      </c>
      <c r="I684" s="35">
        <v>0</v>
      </c>
      <c r="J684" s="35">
        <v>2248</v>
      </c>
      <c r="K684" s="36">
        <v>26182.041666666701</v>
      </c>
      <c r="L684" s="36">
        <v>5166.4083333333338</v>
      </c>
      <c r="M684" s="35"/>
      <c r="N684" s="35" t="s">
        <v>304</v>
      </c>
    </row>
    <row r="685" spans="1:14" x14ac:dyDescent="0.2">
      <c r="A685" s="35">
        <v>2018</v>
      </c>
      <c r="B685" s="35">
        <v>12</v>
      </c>
      <c r="C685" s="35" t="s">
        <v>60</v>
      </c>
      <c r="D685" s="35" t="s">
        <v>137</v>
      </c>
      <c r="E685" s="35" t="s">
        <v>158</v>
      </c>
      <c r="F685" s="35" t="s">
        <v>110</v>
      </c>
      <c r="G685" s="35">
        <v>2706</v>
      </c>
      <c r="H685" s="35">
        <v>2213</v>
      </c>
      <c r="I685" s="35">
        <v>0</v>
      </c>
      <c r="J685" s="35">
        <v>2213</v>
      </c>
      <c r="K685" s="36">
        <v>25621.9041666667</v>
      </c>
      <c r="L685" s="36">
        <v>4017.6291666666666</v>
      </c>
      <c r="M685" s="35"/>
      <c r="N685" s="35" t="s">
        <v>304</v>
      </c>
    </row>
    <row r="686" spans="1:14" x14ac:dyDescent="0.2">
      <c r="A686" s="35">
        <v>2018</v>
      </c>
      <c r="B686" s="35">
        <v>1</v>
      </c>
      <c r="C686" s="35" t="s">
        <v>10</v>
      </c>
      <c r="D686" s="35" t="s">
        <v>138</v>
      </c>
      <c r="E686" s="35" t="s">
        <v>159</v>
      </c>
      <c r="F686" s="35" t="s">
        <v>110</v>
      </c>
      <c r="G686" s="35">
        <v>2037</v>
      </c>
      <c r="H686" s="35">
        <v>1518</v>
      </c>
      <c r="I686" s="35">
        <v>49</v>
      </c>
      <c r="J686" s="35">
        <v>1469</v>
      </c>
      <c r="K686" s="36">
        <v>15769.62</v>
      </c>
      <c r="L686" s="36">
        <v>3161.68</v>
      </c>
      <c r="M686" s="35"/>
      <c r="N686" s="35" t="s">
        <v>305</v>
      </c>
    </row>
    <row r="687" spans="1:14" x14ac:dyDescent="0.2">
      <c r="A687" s="35">
        <v>2018</v>
      </c>
      <c r="B687" s="35">
        <v>2</v>
      </c>
      <c r="C687" s="35" t="s">
        <v>33</v>
      </c>
      <c r="D687" s="35" t="s">
        <v>138</v>
      </c>
      <c r="E687" s="35" t="s">
        <v>159</v>
      </c>
      <c r="F687" s="35" t="s">
        <v>110</v>
      </c>
      <c r="G687" s="35">
        <v>2074</v>
      </c>
      <c r="H687" s="35">
        <v>1450</v>
      </c>
      <c r="I687" s="35">
        <v>39</v>
      </c>
      <c r="J687" s="35">
        <v>1411</v>
      </c>
      <c r="K687" s="36">
        <v>15182.1133333333</v>
      </c>
      <c r="L687" s="36">
        <v>2990.6866666666665</v>
      </c>
      <c r="M687" s="35"/>
      <c r="N687" s="35" t="s">
        <v>305</v>
      </c>
    </row>
    <row r="688" spans="1:14" x14ac:dyDescent="0.2">
      <c r="A688" s="35">
        <v>2018</v>
      </c>
      <c r="B688" s="35">
        <v>3</v>
      </c>
      <c r="C688" s="35" t="s">
        <v>79</v>
      </c>
      <c r="D688" s="35" t="s">
        <v>138</v>
      </c>
      <c r="E688" s="35" t="s">
        <v>159</v>
      </c>
      <c r="F688" s="35" t="s">
        <v>110</v>
      </c>
      <c r="G688" s="35">
        <v>2107</v>
      </c>
      <c r="H688" s="35">
        <v>1727</v>
      </c>
      <c r="I688" s="35">
        <v>11</v>
      </c>
      <c r="J688" s="35">
        <v>1716</v>
      </c>
      <c r="K688" s="36">
        <v>18096.5916666667</v>
      </c>
      <c r="L688" s="36">
        <v>4333.541666666667</v>
      </c>
      <c r="M688" s="35"/>
      <c r="N688" s="35" t="s">
        <v>305</v>
      </c>
    </row>
    <row r="689" spans="1:14" x14ac:dyDescent="0.2">
      <c r="A689" s="35">
        <v>2018</v>
      </c>
      <c r="B689" s="35">
        <v>4</v>
      </c>
      <c r="C689" s="35" t="s">
        <v>58</v>
      </c>
      <c r="D689" s="35" t="s">
        <v>138</v>
      </c>
      <c r="E689" s="35" t="s">
        <v>159</v>
      </c>
      <c r="F689" s="35" t="s">
        <v>110</v>
      </c>
      <c r="G689" s="35">
        <v>2292</v>
      </c>
      <c r="H689" s="35">
        <v>1838</v>
      </c>
      <c r="I689" s="35">
        <v>25</v>
      </c>
      <c r="J689" s="35">
        <v>1813</v>
      </c>
      <c r="K689" s="36">
        <v>19336.705000000002</v>
      </c>
      <c r="L689" s="36">
        <v>4106.1949999999997</v>
      </c>
      <c r="M689" s="35"/>
      <c r="N689" s="35" t="s">
        <v>305</v>
      </c>
    </row>
    <row r="690" spans="1:14" x14ac:dyDescent="0.2">
      <c r="A690" s="35">
        <v>2018</v>
      </c>
      <c r="B690" s="35">
        <v>5</v>
      </c>
      <c r="C690" s="35" t="s">
        <v>36</v>
      </c>
      <c r="D690" s="35" t="s">
        <v>138</v>
      </c>
      <c r="E690" s="35" t="s">
        <v>159</v>
      </c>
      <c r="F690" s="35" t="s">
        <v>110</v>
      </c>
      <c r="G690" s="35">
        <v>2343</v>
      </c>
      <c r="H690" s="35">
        <v>1823</v>
      </c>
      <c r="I690" s="35">
        <v>31</v>
      </c>
      <c r="J690" s="35">
        <v>1792</v>
      </c>
      <c r="K690" s="36">
        <v>19108.0625</v>
      </c>
      <c r="L690" s="36">
        <v>3417.8708333333334</v>
      </c>
      <c r="M690" s="35"/>
      <c r="N690" s="35" t="s">
        <v>305</v>
      </c>
    </row>
    <row r="691" spans="1:14" x14ac:dyDescent="0.2">
      <c r="A691" s="35">
        <v>2018</v>
      </c>
      <c r="B691" s="35">
        <v>6</v>
      </c>
      <c r="C691" s="35" t="s">
        <v>44</v>
      </c>
      <c r="D691" s="35" t="s">
        <v>138</v>
      </c>
      <c r="E691" s="35" t="s">
        <v>159</v>
      </c>
      <c r="F691" s="35" t="s">
        <v>110</v>
      </c>
      <c r="G691" s="35">
        <v>2294</v>
      </c>
      <c r="H691" s="35">
        <v>1698</v>
      </c>
      <c r="I691" s="35">
        <v>9</v>
      </c>
      <c r="J691" s="35">
        <v>1689</v>
      </c>
      <c r="K691" s="36">
        <v>17841.766666666699</v>
      </c>
      <c r="L691" s="36">
        <v>2692</v>
      </c>
      <c r="M691" s="35"/>
      <c r="N691" s="35" t="s">
        <v>305</v>
      </c>
    </row>
    <row r="692" spans="1:14" x14ac:dyDescent="0.2">
      <c r="A692" s="35">
        <v>2018</v>
      </c>
      <c r="B692" s="35">
        <v>7</v>
      </c>
      <c r="C692" s="35" t="s">
        <v>24</v>
      </c>
      <c r="D692" s="35" t="s">
        <v>138</v>
      </c>
      <c r="E692" s="35" t="s">
        <v>159</v>
      </c>
      <c r="F692" s="35" t="s">
        <v>110</v>
      </c>
      <c r="G692" s="35">
        <v>2318</v>
      </c>
      <c r="H692" s="35">
        <v>1681</v>
      </c>
      <c r="I692" s="35">
        <v>5</v>
      </c>
      <c r="J692" s="35">
        <v>1676</v>
      </c>
      <c r="K692" s="36">
        <v>17725.350833333301</v>
      </c>
      <c r="L692" s="36">
        <v>2587.7824999999998</v>
      </c>
      <c r="M692" s="35"/>
      <c r="N692" s="35" t="s">
        <v>305</v>
      </c>
    </row>
    <row r="693" spans="1:14" x14ac:dyDescent="0.2">
      <c r="A693" s="35">
        <v>2018</v>
      </c>
      <c r="B693" s="35">
        <v>8</v>
      </c>
      <c r="C693" s="35" t="s">
        <v>13</v>
      </c>
      <c r="D693" s="35" t="s">
        <v>138</v>
      </c>
      <c r="E693" s="35" t="s">
        <v>159</v>
      </c>
      <c r="F693" s="35" t="s">
        <v>110</v>
      </c>
      <c r="G693" s="35">
        <v>2175</v>
      </c>
      <c r="H693" s="35">
        <v>1623</v>
      </c>
      <c r="I693" s="35">
        <v>25</v>
      </c>
      <c r="J693" s="35">
        <v>1598</v>
      </c>
      <c r="K693" s="36">
        <v>17165.460833333302</v>
      </c>
      <c r="L693" s="36">
        <v>2708.7725</v>
      </c>
      <c r="M693" s="35"/>
      <c r="N693" s="35" t="s">
        <v>305</v>
      </c>
    </row>
    <row r="694" spans="1:14" x14ac:dyDescent="0.2">
      <c r="A694" s="35">
        <v>2018</v>
      </c>
      <c r="B694" s="35">
        <v>9</v>
      </c>
      <c r="C694" s="35" t="s">
        <v>65</v>
      </c>
      <c r="D694" s="35" t="s">
        <v>138</v>
      </c>
      <c r="E694" s="35" t="s">
        <v>159</v>
      </c>
      <c r="F694" s="35" t="s">
        <v>110</v>
      </c>
      <c r="G694" s="35">
        <v>2398</v>
      </c>
      <c r="H694" s="35">
        <v>1786</v>
      </c>
      <c r="I694" s="35">
        <v>50</v>
      </c>
      <c r="J694" s="35">
        <v>1736</v>
      </c>
      <c r="K694" s="36">
        <v>18898.004166666698</v>
      </c>
      <c r="L694" s="36">
        <v>3326.0291666666667</v>
      </c>
      <c r="M694" s="35"/>
      <c r="N694" s="35" t="s">
        <v>305</v>
      </c>
    </row>
    <row r="695" spans="1:14" x14ac:dyDescent="0.2">
      <c r="A695" s="35">
        <v>2018</v>
      </c>
      <c r="B695" s="35">
        <v>10</v>
      </c>
      <c r="C695" s="35" t="s">
        <v>14</v>
      </c>
      <c r="D695" s="35" t="s">
        <v>138</v>
      </c>
      <c r="E695" s="35" t="s">
        <v>159</v>
      </c>
      <c r="F695" s="35" t="s">
        <v>110</v>
      </c>
      <c r="G695" s="35">
        <v>2513</v>
      </c>
      <c r="H695" s="35">
        <v>1923</v>
      </c>
      <c r="I695" s="35">
        <v>55</v>
      </c>
      <c r="J695" s="35">
        <v>1868</v>
      </c>
      <c r="K695" s="36">
        <v>20455.9983333333</v>
      </c>
      <c r="L695" s="36">
        <v>3939.9183333333335</v>
      </c>
      <c r="M695" s="35"/>
      <c r="N695" s="35" t="s">
        <v>305</v>
      </c>
    </row>
    <row r="696" spans="1:14" x14ac:dyDescent="0.2">
      <c r="A696" s="35">
        <v>2018</v>
      </c>
      <c r="B696" s="35">
        <v>11</v>
      </c>
      <c r="C696" s="35" t="s">
        <v>11</v>
      </c>
      <c r="D696" s="35" t="s">
        <v>138</v>
      </c>
      <c r="E696" s="35" t="s">
        <v>159</v>
      </c>
      <c r="F696" s="35" t="s">
        <v>110</v>
      </c>
      <c r="G696" s="35">
        <v>2249</v>
      </c>
      <c r="H696" s="35">
        <v>1785</v>
      </c>
      <c r="I696" s="35">
        <v>37</v>
      </c>
      <c r="J696" s="35">
        <v>1748</v>
      </c>
      <c r="K696" s="36">
        <v>19017.281666666699</v>
      </c>
      <c r="L696" s="36">
        <v>3658.9516666666668</v>
      </c>
      <c r="M696" s="35"/>
      <c r="N696" s="35" t="s">
        <v>305</v>
      </c>
    </row>
    <row r="697" spans="1:14" x14ac:dyDescent="0.2">
      <c r="A697" s="35">
        <v>2018</v>
      </c>
      <c r="B697" s="35">
        <v>12</v>
      </c>
      <c r="C697" s="35" t="s">
        <v>60</v>
      </c>
      <c r="D697" s="35" t="s">
        <v>138</v>
      </c>
      <c r="E697" s="35" t="s">
        <v>159</v>
      </c>
      <c r="F697" s="35" t="s">
        <v>110</v>
      </c>
      <c r="G697" s="35">
        <v>2214</v>
      </c>
      <c r="H697" s="35">
        <v>1665</v>
      </c>
      <c r="I697" s="35">
        <v>0</v>
      </c>
      <c r="J697" s="35">
        <v>1665</v>
      </c>
      <c r="K697" s="36">
        <v>18687.218333333301</v>
      </c>
      <c r="L697" s="36">
        <v>3464.0483333333332</v>
      </c>
      <c r="M697" s="35"/>
      <c r="N697" s="35" t="s">
        <v>305</v>
      </c>
    </row>
    <row r="698" spans="1:14" x14ac:dyDescent="0.2">
      <c r="A698" s="35">
        <v>2018</v>
      </c>
      <c r="B698" s="35">
        <v>1</v>
      </c>
      <c r="C698" s="35" t="s">
        <v>10</v>
      </c>
      <c r="D698" s="35" t="s">
        <v>62</v>
      </c>
      <c r="E698" s="35" t="s">
        <v>208</v>
      </c>
      <c r="F698" s="35" t="s">
        <v>111</v>
      </c>
      <c r="G698" s="35">
        <v>4183</v>
      </c>
      <c r="H698" s="35">
        <v>3641</v>
      </c>
      <c r="I698" s="35">
        <v>6</v>
      </c>
      <c r="J698" s="35">
        <v>3635</v>
      </c>
      <c r="K698" s="36">
        <v>41034.683333333298</v>
      </c>
      <c r="L698" s="36">
        <v>8694.8333333333339</v>
      </c>
      <c r="M698" s="35"/>
      <c r="N698" s="35" t="s">
        <v>306</v>
      </c>
    </row>
    <row r="699" spans="1:14" x14ac:dyDescent="0.2">
      <c r="A699" s="35">
        <v>2018</v>
      </c>
      <c r="B699" s="35">
        <v>2</v>
      </c>
      <c r="C699" s="35" t="s">
        <v>33</v>
      </c>
      <c r="D699" s="35" t="s">
        <v>62</v>
      </c>
      <c r="E699" s="35" t="s">
        <v>208</v>
      </c>
      <c r="F699" s="35" t="s">
        <v>111</v>
      </c>
      <c r="G699" s="35">
        <v>4124</v>
      </c>
      <c r="H699" s="35">
        <v>3510</v>
      </c>
      <c r="I699" s="35">
        <v>69</v>
      </c>
      <c r="J699" s="35">
        <v>3441</v>
      </c>
      <c r="K699" s="36">
        <v>39199.480833333299</v>
      </c>
      <c r="L699" s="36">
        <v>7855.8858333333337</v>
      </c>
      <c r="M699" s="35"/>
      <c r="N699" s="35" t="s">
        <v>306</v>
      </c>
    </row>
    <row r="700" spans="1:14" x14ac:dyDescent="0.2">
      <c r="A700" s="35">
        <v>2018</v>
      </c>
      <c r="B700" s="35">
        <v>3</v>
      </c>
      <c r="C700" s="35" t="s">
        <v>79</v>
      </c>
      <c r="D700" s="35" t="s">
        <v>62</v>
      </c>
      <c r="E700" s="35" t="s">
        <v>208</v>
      </c>
      <c r="F700" s="35" t="s">
        <v>111</v>
      </c>
      <c r="G700" s="35">
        <v>4672</v>
      </c>
      <c r="H700" s="35">
        <v>3988</v>
      </c>
      <c r="I700" s="35">
        <v>316</v>
      </c>
      <c r="J700" s="35">
        <v>3672</v>
      </c>
      <c r="K700" s="36">
        <v>41636.89</v>
      </c>
      <c r="L700" s="36">
        <v>9251.61</v>
      </c>
      <c r="M700" s="35"/>
      <c r="N700" s="35" t="s">
        <v>306</v>
      </c>
    </row>
    <row r="701" spans="1:14" x14ac:dyDescent="0.2">
      <c r="A701" s="35">
        <v>2018</v>
      </c>
      <c r="B701" s="35">
        <v>4</v>
      </c>
      <c r="C701" s="35" t="s">
        <v>58</v>
      </c>
      <c r="D701" s="35" t="s">
        <v>62</v>
      </c>
      <c r="E701" s="35" t="s">
        <v>208</v>
      </c>
      <c r="F701" s="35" t="s">
        <v>111</v>
      </c>
      <c r="G701" s="35">
        <v>4738</v>
      </c>
      <c r="H701" s="35">
        <v>3821</v>
      </c>
      <c r="I701" s="35">
        <v>40</v>
      </c>
      <c r="J701" s="35">
        <v>3781</v>
      </c>
      <c r="K701" s="36">
        <v>42705.264999999999</v>
      </c>
      <c r="L701" s="36">
        <v>8331.7683333333334</v>
      </c>
      <c r="M701" s="35"/>
      <c r="N701" s="35" t="s">
        <v>306</v>
      </c>
    </row>
    <row r="702" spans="1:14" x14ac:dyDescent="0.2">
      <c r="A702" s="35">
        <v>2018</v>
      </c>
      <c r="B702" s="35">
        <v>5</v>
      </c>
      <c r="C702" s="35" t="s">
        <v>36</v>
      </c>
      <c r="D702" s="35" t="s">
        <v>62</v>
      </c>
      <c r="E702" s="35" t="s">
        <v>208</v>
      </c>
      <c r="F702" s="35" t="s">
        <v>111</v>
      </c>
      <c r="G702" s="35">
        <v>4744</v>
      </c>
      <c r="H702" s="35">
        <v>3927</v>
      </c>
      <c r="I702" s="35">
        <v>60</v>
      </c>
      <c r="J702" s="35">
        <v>3867</v>
      </c>
      <c r="K702" s="36">
        <v>43541.831666666701</v>
      </c>
      <c r="L702" s="36">
        <v>7811.8683333333329</v>
      </c>
      <c r="M702" s="35"/>
      <c r="N702" s="35" t="s">
        <v>306</v>
      </c>
    </row>
    <row r="703" spans="1:14" x14ac:dyDescent="0.2">
      <c r="A703" s="35">
        <v>2018</v>
      </c>
      <c r="B703" s="35">
        <v>6</v>
      </c>
      <c r="C703" s="35" t="s">
        <v>44</v>
      </c>
      <c r="D703" s="35" t="s">
        <v>62</v>
      </c>
      <c r="E703" s="35" t="s">
        <v>208</v>
      </c>
      <c r="F703" s="35" t="s">
        <v>111</v>
      </c>
      <c r="G703" s="35">
        <v>5021</v>
      </c>
      <c r="H703" s="35">
        <v>4126</v>
      </c>
      <c r="I703" s="35">
        <v>28</v>
      </c>
      <c r="J703" s="35">
        <v>4098</v>
      </c>
      <c r="K703" s="36">
        <v>46216.128333333298</v>
      </c>
      <c r="L703" s="36">
        <v>8606.371666666666</v>
      </c>
      <c r="M703" s="35"/>
      <c r="N703" s="35" t="s">
        <v>306</v>
      </c>
    </row>
    <row r="704" spans="1:14" x14ac:dyDescent="0.2">
      <c r="A704" s="35">
        <v>2018</v>
      </c>
      <c r="B704" s="35">
        <v>7</v>
      </c>
      <c r="C704" s="35" t="s">
        <v>24</v>
      </c>
      <c r="D704" s="35" t="s">
        <v>62</v>
      </c>
      <c r="E704" s="35" t="s">
        <v>208</v>
      </c>
      <c r="F704" s="35" t="s">
        <v>111</v>
      </c>
      <c r="G704" s="35">
        <v>5291</v>
      </c>
      <c r="H704" s="35">
        <v>4281</v>
      </c>
      <c r="I704" s="35">
        <v>72</v>
      </c>
      <c r="J704" s="35">
        <v>4209</v>
      </c>
      <c r="K704" s="36">
        <v>46821.848333333299</v>
      </c>
      <c r="L704" s="36">
        <v>8223.8183333333327</v>
      </c>
      <c r="M704" s="35"/>
      <c r="N704" s="35" t="s">
        <v>306</v>
      </c>
    </row>
    <row r="705" spans="1:14" x14ac:dyDescent="0.2">
      <c r="A705" s="35">
        <v>2018</v>
      </c>
      <c r="B705" s="35">
        <v>8</v>
      </c>
      <c r="C705" s="35" t="s">
        <v>13</v>
      </c>
      <c r="D705" s="35" t="s">
        <v>62</v>
      </c>
      <c r="E705" s="35" t="s">
        <v>208</v>
      </c>
      <c r="F705" s="35" t="s">
        <v>111</v>
      </c>
      <c r="G705" s="35">
        <v>4661</v>
      </c>
      <c r="H705" s="35">
        <v>3709</v>
      </c>
      <c r="I705" s="35">
        <v>26</v>
      </c>
      <c r="J705" s="35">
        <v>3683</v>
      </c>
      <c r="K705" s="36">
        <v>40880.173333333303</v>
      </c>
      <c r="L705" s="36">
        <v>6781.2933333333331</v>
      </c>
      <c r="M705" s="35"/>
      <c r="N705" s="35" t="s">
        <v>306</v>
      </c>
    </row>
    <row r="706" spans="1:14" x14ac:dyDescent="0.2">
      <c r="A706" s="35">
        <v>2018</v>
      </c>
      <c r="B706" s="35">
        <v>9</v>
      </c>
      <c r="C706" s="35" t="s">
        <v>65</v>
      </c>
      <c r="D706" s="35" t="s">
        <v>62</v>
      </c>
      <c r="E706" s="35" t="s">
        <v>208</v>
      </c>
      <c r="F706" s="35" t="s">
        <v>111</v>
      </c>
      <c r="G706" s="35">
        <v>5109</v>
      </c>
      <c r="H706" s="35">
        <v>4206</v>
      </c>
      <c r="I706" s="35">
        <v>369</v>
      </c>
      <c r="J706" s="35">
        <v>3837</v>
      </c>
      <c r="K706" s="36">
        <v>42754.61</v>
      </c>
      <c r="L706" s="36">
        <v>7838.2566666666671</v>
      </c>
      <c r="M706" s="35"/>
      <c r="N706" s="35" t="s">
        <v>306</v>
      </c>
    </row>
    <row r="707" spans="1:14" x14ac:dyDescent="0.2">
      <c r="A707" s="35">
        <v>2018</v>
      </c>
      <c r="B707" s="35">
        <v>10</v>
      </c>
      <c r="C707" s="35" t="s">
        <v>14</v>
      </c>
      <c r="D707" s="35" t="s">
        <v>62</v>
      </c>
      <c r="E707" s="35" t="s">
        <v>208</v>
      </c>
      <c r="F707" s="35" t="s">
        <v>111</v>
      </c>
      <c r="G707" s="35">
        <v>5159</v>
      </c>
      <c r="H707" s="35">
        <v>4314</v>
      </c>
      <c r="I707" s="35">
        <v>535</v>
      </c>
      <c r="J707" s="35">
        <v>3779</v>
      </c>
      <c r="K707" s="36">
        <v>42560.428333333301</v>
      </c>
      <c r="L707" s="36">
        <v>9354.8050000000003</v>
      </c>
      <c r="M707" s="35"/>
      <c r="N707" s="35" t="s">
        <v>306</v>
      </c>
    </row>
    <row r="708" spans="1:14" x14ac:dyDescent="0.2">
      <c r="A708" s="35">
        <v>2018</v>
      </c>
      <c r="B708" s="35">
        <v>11</v>
      </c>
      <c r="C708" s="35" t="s">
        <v>11</v>
      </c>
      <c r="D708" s="35" t="s">
        <v>62</v>
      </c>
      <c r="E708" s="35" t="s">
        <v>208</v>
      </c>
      <c r="F708" s="35" t="s">
        <v>111</v>
      </c>
      <c r="G708" s="35">
        <v>4598</v>
      </c>
      <c r="H708" s="35">
        <v>3936</v>
      </c>
      <c r="I708" s="35">
        <v>128</v>
      </c>
      <c r="J708" s="35">
        <v>3808</v>
      </c>
      <c r="K708" s="36">
        <v>42944.735000000001</v>
      </c>
      <c r="L708" s="36">
        <v>9666.2983333333341</v>
      </c>
      <c r="M708" s="35"/>
      <c r="N708" s="35" t="s">
        <v>306</v>
      </c>
    </row>
    <row r="709" spans="1:14" x14ac:dyDescent="0.2">
      <c r="A709" s="35">
        <v>2018</v>
      </c>
      <c r="B709" s="35">
        <v>12</v>
      </c>
      <c r="C709" s="35" t="s">
        <v>60</v>
      </c>
      <c r="D709" s="35" t="s">
        <v>62</v>
      </c>
      <c r="E709" s="35" t="s">
        <v>208</v>
      </c>
      <c r="F709" s="35" t="s">
        <v>111</v>
      </c>
      <c r="G709" s="35">
        <v>4530</v>
      </c>
      <c r="H709" s="35">
        <v>3874</v>
      </c>
      <c r="I709" s="35">
        <v>309</v>
      </c>
      <c r="J709" s="35">
        <v>3565</v>
      </c>
      <c r="K709" s="36">
        <v>39998.120000000003</v>
      </c>
      <c r="L709" s="36">
        <v>8497.2966666666671</v>
      </c>
      <c r="M709" s="35"/>
      <c r="N709" s="35" t="s">
        <v>306</v>
      </c>
    </row>
    <row r="710" spans="1:14" x14ac:dyDescent="0.2">
      <c r="A710" s="35">
        <v>2018</v>
      </c>
      <c r="B710" s="35">
        <v>1</v>
      </c>
      <c r="C710" s="35" t="s">
        <v>10</v>
      </c>
      <c r="D710" s="35" t="s">
        <v>223</v>
      </c>
      <c r="E710" s="35" t="s">
        <v>222</v>
      </c>
      <c r="F710" s="35" t="s">
        <v>111</v>
      </c>
      <c r="G710" s="35"/>
      <c r="H710" s="35"/>
      <c r="I710" s="35"/>
      <c r="J710" s="35"/>
      <c r="K710" s="36"/>
      <c r="L710" s="36"/>
      <c r="M710" s="35" t="s">
        <v>348</v>
      </c>
      <c r="N710" s="35" t="s">
        <v>307</v>
      </c>
    </row>
    <row r="711" spans="1:14" x14ac:dyDescent="0.2">
      <c r="A711" s="35">
        <v>2018</v>
      </c>
      <c r="B711" s="35">
        <v>2</v>
      </c>
      <c r="C711" s="35" t="s">
        <v>33</v>
      </c>
      <c r="D711" s="35" t="s">
        <v>223</v>
      </c>
      <c r="E711" s="35" t="s">
        <v>222</v>
      </c>
      <c r="F711" s="35" t="s">
        <v>111</v>
      </c>
      <c r="G711" s="35"/>
      <c r="H711" s="35"/>
      <c r="I711" s="35"/>
      <c r="J711" s="35"/>
      <c r="K711" s="36"/>
      <c r="L711" s="36"/>
      <c r="M711" s="35" t="s">
        <v>348</v>
      </c>
      <c r="N711" s="35" t="s">
        <v>307</v>
      </c>
    </row>
    <row r="712" spans="1:14" x14ac:dyDescent="0.2">
      <c r="A712" s="35">
        <v>2018</v>
      </c>
      <c r="B712" s="35">
        <v>3</v>
      </c>
      <c r="C712" s="35" t="s">
        <v>79</v>
      </c>
      <c r="D712" s="35" t="s">
        <v>223</v>
      </c>
      <c r="E712" s="35" t="s">
        <v>222</v>
      </c>
      <c r="F712" s="35" t="s">
        <v>111</v>
      </c>
      <c r="G712" s="35"/>
      <c r="H712" s="35"/>
      <c r="I712" s="35"/>
      <c r="J712" s="35"/>
      <c r="K712" s="36"/>
      <c r="L712" s="36"/>
      <c r="M712" s="35" t="s">
        <v>348</v>
      </c>
      <c r="N712" s="35" t="s">
        <v>307</v>
      </c>
    </row>
    <row r="713" spans="1:14" x14ac:dyDescent="0.2">
      <c r="A713" s="35">
        <v>2018</v>
      </c>
      <c r="B713" s="35">
        <v>4</v>
      </c>
      <c r="C713" s="35" t="s">
        <v>58</v>
      </c>
      <c r="D713" s="35" t="s">
        <v>223</v>
      </c>
      <c r="E713" s="35" t="s">
        <v>222</v>
      </c>
      <c r="F713" s="35" t="s">
        <v>111</v>
      </c>
      <c r="G713" s="35"/>
      <c r="H713" s="35"/>
      <c r="I713" s="35"/>
      <c r="J713" s="35"/>
      <c r="K713" s="36"/>
      <c r="L713" s="36"/>
      <c r="M713" s="35" t="s">
        <v>348</v>
      </c>
      <c r="N713" s="35" t="s">
        <v>307</v>
      </c>
    </row>
    <row r="714" spans="1:14" x14ac:dyDescent="0.2">
      <c r="A714" s="35">
        <v>2018</v>
      </c>
      <c r="B714" s="35">
        <v>5</v>
      </c>
      <c r="C714" s="35" t="s">
        <v>36</v>
      </c>
      <c r="D714" s="35" t="s">
        <v>223</v>
      </c>
      <c r="E714" s="35" t="s">
        <v>222</v>
      </c>
      <c r="F714" s="35" t="s">
        <v>111</v>
      </c>
      <c r="G714" s="35"/>
      <c r="H714" s="35"/>
      <c r="I714" s="35"/>
      <c r="J714" s="35"/>
      <c r="K714" s="36"/>
      <c r="L714" s="36"/>
      <c r="M714" s="35" t="s">
        <v>348</v>
      </c>
      <c r="N714" s="35" t="s">
        <v>307</v>
      </c>
    </row>
    <row r="715" spans="1:14" x14ac:dyDescent="0.2">
      <c r="A715" s="35">
        <v>2018</v>
      </c>
      <c r="B715" s="35">
        <v>6</v>
      </c>
      <c r="C715" s="35" t="s">
        <v>44</v>
      </c>
      <c r="D715" s="35" t="s">
        <v>223</v>
      </c>
      <c r="E715" s="35" t="s">
        <v>222</v>
      </c>
      <c r="F715" s="35" t="s">
        <v>111</v>
      </c>
      <c r="G715" s="35"/>
      <c r="H715" s="35"/>
      <c r="I715" s="35"/>
      <c r="J715" s="35"/>
      <c r="K715" s="36"/>
      <c r="L715" s="36"/>
      <c r="M715" s="35" t="s">
        <v>348</v>
      </c>
      <c r="N715" s="35" t="s">
        <v>307</v>
      </c>
    </row>
    <row r="716" spans="1:14" x14ac:dyDescent="0.2">
      <c r="A716" s="35">
        <v>2018</v>
      </c>
      <c r="B716" s="35">
        <v>7</v>
      </c>
      <c r="C716" s="35" t="s">
        <v>24</v>
      </c>
      <c r="D716" s="35" t="s">
        <v>223</v>
      </c>
      <c r="E716" s="35" t="s">
        <v>222</v>
      </c>
      <c r="F716" s="35" t="s">
        <v>111</v>
      </c>
      <c r="G716" s="35"/>
      <c r="H716" s="35"/>
      <c r="I716" s="35"/>
      <c r="J716" s="35"/>
      <c r="K716" s="36"/>
      <c r="L716" s="36"/>
      <c r="M716" s="35" t="s">
        <v>348</v>
      </c>
      <c r="N716" s="35" t="s">
        <v>307</v>
      </c>
    </row>
    <row r="717" spans="1:14" x14ac:dyDescent="0.2">
      <c r="A717" s="35">
        <v>2018</v>
      </c>
      <c r="B717" s="35">
        <v>8</v>
      </c>
      <c r="C717" s="35" t="s">
        <v>13</v>
      </c>
      <c r="D717" s="35" t="s">
        <v>223</v>
      </c>
      <c r="E717" s="35" t="s">
        <v>222</v>
      </c>
      <c r="F717" s="35" t="s">
        <v>111</v>
      </c>
      <c r="G717" s="35"/>
      <c r="H717" s="35"/>
      <c r="I717" s="35"/>
      <c r="J717" s="35"/>
      <c r="K717" s="36"/>
      <c r="L717" s="36"/>
      <c r="M717" s="35" t="s">
        <v>348</v>
      </c>
      <c r="N717" s="35" t="s">
        <v>307</v>
      </c>
    </row>
    <row r="718" spans="1:14" x14ac:dyDescent="0.2">
      <c r="A718" s="35">
        <v>2018</v>
      </c>
      <c r="B718" s="35">
        <v>9</v>
      </c>
      <c r="C718" s="35" t="s">
        <v>65</v>
      </c>
      <c r="D718" s="35" t="s">
        <v>223</v>
      </c>
      <c r="E718" s="35" t="s">
        <v>222</v>
      </c>
      <c r="F718" s="35" t="s">
        <v>111</v>
      </c>
      <c r="G718" s="35"/>
      <c r="H718" s="35"/>
      <c r="I718" s="35"/>
      <c r="J718" s="35"/>
      <c r="K718" s="36"/>
      <c r="L718" s="36"/>
      <c r="M718" s="35" t="s">
        <v>348</v>
      </c>
      <c r="N718" s="35" t="s">
        <v>307</v>
      </c>
    </row>
    <row r="719" spans="1:14" x14ac:dyDescent="0.2">
      <c r="A719" s="35">
        <v>2018</v>
      </c>
      <c r="B719" s="35">
        <v>10</v>
      </c>
      <c r="C719" s="35" t="s">
        <v>14</v>
      </c>
      <c r="D719" s="35" t="s">
        <v>223</v>
      </c>
      <c r="E719" s="35" t="s">
        <v>222</v>
      </c>
      <c r="F719" s="35" t="s">
        <v>111</v>
      </c>
      <c r="G719" s="35"/>
      <c r="H719" s="35"/>
      <c r="I719" s="35"/>
      <c r="J719" s="35"/>
      <c r="K719" s="36"/>
      <c r="L719" s="36"/>
      <c r="M719" s="35" t="s">
        <v>348</v>
      </c>
      <c r="N719" s="35" t="s">
        <v>307</v>
      </c>
    </row>
    <row r="720" spans="1:14" x14ac:dyDescent="0.2">
      <c r="A720" s="35">
        <v>2018</v>
      </c>
      <c r="B720" s="35">
        <v>11</v>
      </c>
      <c r="C720" s="35" t="s">
        <v>11</v>
      </c>
      <c r="D720" s="35" t="s">
        <v>223</v>
      </c>
      <c r="E720" s="35" t="s">
        <v>222</v>
      </c>
      <c r="F720" s="35" t="s">
        <v>111</v>
      </c>
      <c r="G720" s="35"/>
      <c r="H720" s="35"/>
      <c r="I720" s="35"/>
      <c r="J720" s="35"/>
      <c r="K720" s="36"/>
      <c r="L720" s="36"/>
      <c r="M720" s="35" t="s">
        <v>348</v>
      </c>
      <c r="N720" s="35" t="s">
        <v>307</v>
      </c>
    </row>
    <row r="721" spans="1:14" x14ac:dyDescent="0.2">
      <c r="A721" s="35">
        <v>2018</v>
      </c>
      <c r="B721" s="35">
        <v>12</v>
      </c>
      <c r="C721" s="35" t="s">
        <v>60</v>
      </c>
      <c r="D721" s="35" t="s">
        <v>223</v>
      </c>
      <c r="E721" s="35" t="s">
        <v>222</v>
      </c>
      <c r="F721" s="35" t="s">
        <v>111</v>
      </c>
      <c r="G721" s="35"/>
      <c r="H721" s="35"/>
      <c r="I721" s="35"/>
      <c r="J721" s="35"/>
      <c r="K721" s="36"/>
      <c r="L721" s="36"/>
      <c r="M721" s="35" t="s">
        <v>348</v>
      </c>
      <c r="N721" s="35" t="s">
        <v>307</v>
      </c>
    </row>
    <row r="722" spans="1:14" x14ac:dyDescent="0.2">
      <c r="A722" s="35">
        <v>2018</v>
      </c>
      <c r="B722" s="35">
        <v>1</v>
      </c>
      <c r="C722" s="35" t="s">
        <v>10</v>
      </c>
      <c r="D722" s="35" t="s">
        <v>73</v>
      </c>
      <c r="E722" s="35" t="s">
        <v>219</v>
      </c>
      <c r="F722" s="35" t="s">
        <v>111</v>
      </c>
      <c r="G722" s="35">
        <v>4120</v>
      </c>
      <c r="H722" s="35">
        <v>3622</v>
      </c>
      <c r="I722" s="35">
        <v>117</v>
      </c>
      <c r="J722" s="35">
        <v>3505</v>
      </c>
      <c r="K722" s="36">
        <v>40206.14</v>
      </c>
      <c r="L722" s="36">
        <v>15315.126666666667</v>
      </c>
      <c r="M722" s="35"/>
      <c r="N722" s="35" t="s">
        <v>308</v>
      </c>
    </row>
    <row r="723" spans="1:14" x14ac:dyDescent="0.2">
      <c r="A723" s="35">
        <v>2018</v>
      </c>
      <c r="B723" s="35">
        <v>2</v>
      </c>
      <c r="C723" s="35" t="s">
        <v>33</v>
      </c>
      <c r="D723" s="35" t="s">
        <v>73</v>
      </c>
      <c r="E723" s="35" t="s">
        <v>219</v>
      </c>
      <c r="F723" s="35" t="s">
        <v>111</v>
      </c>
      <c r="G723" s="35">
        <v>3907</v>
      </c>
      <c r="H723" s="35">
        <v>3473</v>
      </c>
      <c r="I723" s="35">
        <v>187</v>
      </c>
      <c r="J723" s="35">
        <v>3286</v>
      </c>
      <c r="K723" s="36">
        <v>37958.225833333301</v>
      </c>
      <c r="L723" s="36">
        <v>13807.124166666666</v>
      </c>
      <c r="M723" s="35"/>
      <c r="N723" s="35" t="s">
        <v>308</v>
      </c>
    </row>
    <row r="724" spans="1:14" x14ac:dyDescent="0.2">
      <c r="A724" s="35">
        <v>2018</v>
      </c>
      <c r="B724" s="35">
        <v>3</v>
      </c>
      <c r="C724" s="35" t="s">
        <v>79</v>
      </c>
      <c r="D724" s="35" t="s">
        <v>73</v>
      </c>
      <c r="E724" s="35" t="s">
        <v>219</v>
      </c>
      <c r="F724" s="35" t="s">
        <v>111</v>
      </c>
      <c r="G724" s="35">
        <v>4950</v>
      </c>
      <c r="H724" s="35">
        <v>4343</v>
      </c>
      <c r="I724" s="35">
        <v>94</v>
      </c>
      <c r="J724" s="35">
        <v>4249</v>
      </c>
      <c r="K724" s="36">
        <v>49935.760833333297</v>
      </c>
      <c r="L724" s="36">
        <v>21419.7225</v>
      </c>
      <c r="M724" s="35"/>
      <c r="N724" s="35" t="s">
        <v>308</v>
      </c>
    </row>
    <row r="725" spans="1:14" x14ac:dyDescent="0.2">
      <c r="A725" s="35">
        <v>2018</v>
      </c>
      <c r="B725" s="35">
        <v>4</v>
      </c>
      <c r="C725" s="35" t="s">
        <v>58</v>
      </c>
      <c r="D725" s="35" t="s">
        <v>73</v>
      </c>
      <c r="E725" s="35" t="s">
        <v>219</v>
      </c>
      <c r="F725" s="35" t="s">
        <v>111</v>
      </c>
      <c r="G725" s="35">
        <v>5764</v>
      </c>
      <c r="H725" s="35">
        <v>4970</v>
      </c>
      <c r="I725" s="35">
        <v>5</v>
      </c>
      <c r="J725" s="35">
        <v>4965</v>
      </c>
      <c r="K725" s="36">
        <v>58917.520833333299</v>
      </c>
      <c r="L725" s="36">
        <v>20220.179166666665</v>
      </c>
      <c r="M725" s="35"/>
      <c r="N725" s="35" t="s">
        <v>308</v>
      </c>
    </row>
    <row r="726" spans="1:14" x14ac:dyDescent="0.2">
      <c r="A726" s="35">
        <v>2018</v>
      </c>
      <c r="B726" s="35">
        <v>5</v>
      </c>
      <c r="C726" s="35" t="s">
        <v>36</v>
      </c>
      <c r="D726" s="35" t="s">
        <v>73</v>
      </c>
      <c r="E726" s="35" t="s">
        <v>219</v>
      </c>
      <c r="F726" s="35" t="s">
        <v>111</v>
      </c>
      <c r="G726" s="35">
        <v>7148</v>
      </c>
      <c r="H726" s="35">
        <v>6279</v>
      </c>
      <c r="I726" s="35">
        <v>9</v>
      </c>
      <c r="J726" s="35">
        <v>6270</v>
      </c>
      <c r="K726" s="36">
        <v>74995.174166666693</v>
      </c>
      <c r="L726" s="36">
        <v>29091.625833333332</v>
      </c>
      <c r="M726" s="35"/>
      <c r="N726" s="35" t="s">
        <v>308</v>
      </c>
    </row>
    <row r="727" spans="1:14" x14ac:dyDescent="0.2">
      <c r="A727" s="35">
        <v>2018</v>
      </c>
      <c r="B727" s="35">
        <v>6</v>
      </c>
      <c r="C727" s="35" t="s">
        <v>44</v>
      </c>
      <c r="D727" s="35" t="s">
        <v>73</v>
      </c>
      <c r="E727" s="35" t="s">
        <v>219</v>
      </c>
      <c r="F727" s="35" t="s">
        <v>111</v>
      </c>
      <c r="G727" s="35">
        <v>7189</v>
      </c>
      <c r="H727" s="35">
        <v>6345</v>
      </c>
      <c r="I727" s="35">
        <v>1</v>
      </c>
      <c r="J727" s="35">
        <v>6344</v>
      </c>
      <c r="K727" s="36">
        <v>75647.372499999998</v>
      </c>
      <c r="L727" s="36">
        <v>27066.877499999999</v>
      </c>
      <c r="M727" s="35"/>
      <c r="N727" s="35" t="s">
        <v>308</v>
      </c>
    </row>
    <row r="728" spans="1:14" x14ac:dyDescent="0.2">
      <c r="A728" s="35">
        <v>2018</v>
      </c>
      <c r="B728" s="35">
        <v>7</v>
      </c>
      <c r="C728" s="35" t="s">
        <v>24</v>
      </c>
      <c r="D728" s="35" t="s">
        <v>73</v>
      </c>
      <c r="E728" s="35" t="s">
        <v>219</v>
      </c>
      <c r="F728" s="35" t="s">
        <v>111</v>
      </c>
      <c r="G728" s="35">
        <v>8477</v>
      </c>
      <c r="H728" s="35">
        <v>7345</v>
      </c>
      <c r="I728" s="35">
        <v>3</v>
      </c>
      <c r="J728" s="35">
        <v>7342</v>
      </c>
      <c r="K728" s="36">
        <v>87334.219166666706</v>
      </c>
      <c r="L728" s="36">
        <v>34601.314166666663</v>
      </c>
      <c r="M728" s="35"/>
      <c r="N728" s="35" t="s">
        <v>308</v>
      </c>
    </row>
    <row r="729" spans="1:14" x14ac:dyDescent="0.2">
      <c r="A729" s="35">
        <v>2018</v>
      </c>
      <c r="B729" s="35">
        <v>8</v>
      </c>
      <c r="C729" s="35" t="s">
        <v>13</v>
      </c>
      <c r="D729" s="35" t="s">
        <v>73</v>
      </c>
      <c r="E729" s="35" t="s">
        <v>219</v>
      </c>
      <c r="F729" s="35" t="s">
        <v>111</v>
      </c>
      <c r="G729" s="35">
        <v>8140</v>
      </c>
      <c r="H729" s="35">
        <v>7098</v>
      </c>
      <c r="I729" s="35">
        <v>3</v>
      </c>
      <c r="J729" s="35">
        <v>7095</v>
      </c>
      <c r="K729" s="36">
        <v>84340.016666666706</v>
      </c>
      <c r="L729" s="36">
        <v>32383.333333333332</v>
      </c>
      <c r="M729" s="35"/>
      <c r="N729" s="35" t="s">
        <v>308</v>
      </c>
    </row>
    <row r="730" spans="1:14" x14ac:dyDescent="0.2">
      <c r="A730" s="35">
        <v>2018</v>
      </c>
      <c r="B730" s="35">
        <v>9</v>
      </c>
      <c r="C730" s="35" t="s">
        <v>65</v>
      </c>
      <c r="D730" s="35" t="s">
        <v>73</v>
      </c>
      <c r="E730" s="35" t="s">
        <v>219</v>
      </c>
      <c r="F730" s="35" t="s">
        <v>111</v>
      </c>
      <c r="G730" s="35">
        <v>7226</v>
      </c>
      <c r="H730" s="35">
        <v>6385</v>
      </c>
      <c r="I730" s="35">
        <v>2</v>
      </c>
      <c r="J730" s="35">
        <v>6383</v>
      </c>
      <c r="K730" s="36">
        <v>75330.234166666705</v>
      </c>
      <c r="L730" s="36">
        <v>26344.8325</v>
      </c>
      <c r="M730" s="35"/>
      <c r="N730" s="35" t="s">
        <v>308</v>
      </c>
    </row>
    <row r="731" spans="1:14" x14ac:dyDescent="0.2">
      <c r="A731" s="35">
        <v>2018</v>
      </c>
      <c r="B731" s="35">
        <v>10</v>
      </c>
      <c r="C731" s="35" t="s">
        <v>14</v>
      </c>
      <c r="D731" s="35" t="s">
        <v>73</v>
      </c>
      <c r="E731" s="35" t="s">
        <v>219</v>
      </c>
      <c r="F731" s="35" t="s">
        <v>111</v>
      </c>
      <c r="G731" s="35">
        <v>6117</v>
      </c>
      <c r="H731" s="35">
        <v>5390</v>
      </c>
      <c r="I731" s="35">
        <v>32</v>
      </c>
      <c r="J731" s="35">
        <v>5358</v>
      </c>
      <c r="K731" s="36">
        <v>63062.643333333297</v>
      </c>
      <c r="L731" s="36">
        <v>21133.373333333333</v>
      </c>
      <c r="M731" s="35"/>
      <c r="N731" s="35" t="s">
        <v>308</v>
      </c>
    </row>
    <row r="732" spans="1:14" x14ac:dyDescent="0.2">
      <c r="A732" s="35">
        <v>2018</v>
      </c>
      <c r="B732" s="35">
        <v>11</v>
      </c>
      <c r="C732" s="35" t="s">
        <v>11</v>
      </c>
      <c r="D732" s="35" t="s">
        <v>73</v>
      </c>
      <c r="E732" s="35" t="s">
        <v>219</v>
      </c>
      <c r="F732" s="35" t="s">
        <v>111</v>
      </c>
      <c r="G732" s="35">
        <v>4445</v>
      </c>
      <c r="H732" s="35">
        <v>3917</v>
      </c>
      <c r="I732" s="35">
        <v>9</v>
      </c>
      <c r="J732" s="35">
        <v>3908</v>
      </c>
      <c r="K732" s="36">
        <v>45145.134166666699</v>
      </c>
      <c r="L732" s="36">
        <v>15986.299166666666</v>
      </c>
      <c r="M732" s="35"/>
      <c r="N732" s="35" t="s">
        <v>308</v>
      </c>
    </row>
    <row r="733" spans="1:14" x14ac:dyDescent="0.2">
      <c r="A733" s="35">
        <v>2018</v>
      </c>
      <c r="B733" s="35">
        <v>12</v>
      </c>
      <c r="C733" s="35" t="s">
        <v>60</v>
      </c>
      <c r="D733" s="35" t="s">
        <v>73</v>
      </c>
      <c r="E733" s="35" t="s">
        <v>219</v>
      </c>
      <c r="F733" s="35" t="s">
        <v>111</v>
      </c>
      <c r="G733" s="35">
        <v>4385</v>
      </c>
      <c r="H733" s="35">
        <v>3884</v>
      </c>
      <c r="I733" s="35">
        <v>101</v>
      </c>
      <c r="J733" s="35">
        <v>3783</v>
      </c>
      <c r="K733" s="36">
        <v>43535.61</v>
      </c>
      <c r="L733" s="36">
        <v>12123.34</v>
      </c>
      <c r="M733" s="35"/>
      <c r="N733" s="35" t="s">
        <v>308</v>
      </c>
    </row>
    <row r="734" spans="1:14" x14ac:dyDescent="0.2">
      <c r="A734" s="35">
        <v>2018</v>
      </c>
      <c r="B734" s="35">
        <v>1</v>
      </c>
      <c r="C734" s="35" t="s">
        <v>10</v>
      </c>
      <c r="D734" s="35" t="s">
        <v>40</v>
      </c>
      <c r="E734" s="35" t="s">
        <v>418</v>
      </c>
      <c r="F734" s="35" t="s">
        <v>111</v>
      </c>
      <c r="G734" s="35">
        <v>18590</v>
      </c>
      <c r="H734" s="35">
        <v>15193</v>
      </c>
      <c r="I734" s="35">
        <v>115</v>
      </c>
      <c r="J734" s="35">
        <v>15078</v>
      </c>
      <c r="K734" s="36">
        <v>195457.281666667</v>
      </c>
      <c r="L734" s="36">
        <v>40563.168333333335</v>
      </c>
      <c r="M734" s="35"/>
      <c r="N734" s="35" t="s">
        <v>419</v>
      </c>
    </row>
    <row r="735" spans="1:14" x14ac:dyDescent="0.2">
      <c r="A735" s="35">
        <v>2018</v>
      </c>
      <c r="B735" s="35">
        <v>2</v>
      </c>
      <c r="C735" s="35" t="s">
        <v>33</v>
      </c>
      <c r="D735" s="35" t="s">
        <v>40</v>
      </c>
      <c r="E735" s="35" t="s">
        <v>418</v>
      </c>
      <c r="F735" s="35" t="s">
        <v>111</v>
      </c>
      <c r="G735" s="35">
        <v>16906</v>
      </c>
      <c r="H735" s="35">
        <v>13741</v>
      </c>
      <c r="I735" s="35">
        <v>173</v>
      </c>
      <c r="J735" s="35">
        <v>13568</v>
      </c>
      <c r="K735" s="36">
        <v>182016.81833333301</v>
      </c>
      <c r="L735" s="36">
        <v>35917.364999999998</v>
      </c>
      <c r="M735" s="35"/>
      <c r="N735" s="35" t="s">
        <v>419</v>
      </c>
    </row>
    <row r="736" spans="1:14" x14ac:dyDescent="0.2">
      <c r="A736" s="35">
        <v>2018</v>
      </c>
      <c r="B736" s="35">
        <v>3</v>
      </c>
      <c r="C736" s="35" t="s">
        <v>79</v>
      </c>
      <c r="D736" s="35" t="s">
        <v>40</v>
      </c>
      <c r="E736" s="35" t="s">
        <v>418</v>
      </c>
      <c r="F736" s="35" t="s">
        <v>111</v>
      </c>
      <c r="G736" s="35">
        <v>19381</v>
      </c>
      <c r="H736" s="35">
        <v>15802</v>
      </c>
      <c r="I736" s="35">
        <v>145</v>
      </c>
      <c r="J736" s="35">
        <v>15657</v>
      </c>
      <c r="K736" s="36">
        <v>205396.15416666699</v>
      </c>
      <c r="L736" s="36">
        <v>34597.979166666664</v>
      </c>
      <c r="M736" s="35"/>
      <c r="N736" s="35" t="s">
        <v>419</v>
      </c>
    </row>
    <row r="737" spans="1:14" x14ac:dyDescent="0.2">
      <c r="A737" s="35">
        <v>2018</v>
      </c>
      <c r="B737" s="35">
        <v>4</v>
      </c>
      <c r="C737" s="35" t="s">
        <v>58</v>
      </c>
      <c r="D737" s="35" t="s">
        <v>40</v>
      </c>
      <c r="E737" s="35" t="s">
        <v>418</v>
      </c>
      <c r="F737" s="35" t="s">
        <v>111</v>
      </c>
      <c r="G737" s="35">
        <v>19262</v>
      </c>
      <c r="H737" s="35">
        <v>15430</v>
      </c>
      <c r="I737" s="35">
        <v>154</v>
      </c>
      <c r="J737" s="35">
        <v>15276</v>
      </c>
      <c r="K737" s="36">
        <v>199706.73083333299</v>
      </c>
      <c r="L737" s="36">
        <v>31826.785833333332</v>
      </c>
      <c r="M737" s="35"/>
      <c r="N737" s="35" t="s">
        <v>419</v>
      </c>
    </row>
    <row r="738" spans="1:14" x14ac:dyDescent="0.2">
      <c r="A738" s="35">
        <v>2018</v>
      </c>
      <c r="B738" s="35">
        <v>5</v>
      </c>
      <c r="C738" s="35" t="s">
        <v>36</v>
      </c>
      <c r="D738" s="35" t="s">
        <v>40</v>
      </c>
      <c r="E738" s="35" t="s">
        <v>418</v>
      </c>
      <c r="F738" s="35" t="s">
        <v>111</v>
      </c>
      <c r="G738" s="35">
        <v>20944</v>
      </c>
      <c r="H738" s="35">
        <v>17129</v>
      </c>
      <c r="I738" s="35">
        <v>298</v>
      </c>
      <c r="J738" s="35">
        <v>16831</v>
      </c>
      <c r="K738" s="36">
        <v>224234.8125</v>
      </c>
      <c r="L738" s="36">
        <v>33798.904166666667</v>
      </c>
      <c r="M738" s="35"/>
      <c r="N738" s="35" t="s">
        <v>419</v>
      </c>
    </row>
    <row r="739" spans="1:14" x14ac:dyDescent="0.2">
      <c r="A739" s="35">
        <v>2018</v>
      </c>
      <c r="B739" s="35">
        <v>6</v>
      </c>
      <c r="C739" s="35" t="s">
        <v>44</v>
      </c>
      <c r="D739" s="35" t="s">
        <v>40</v>
      </c>
      <c r="E739" s="35" t="s">
        <v>418</v>
      </c>
      <c r="F739" s="35" t="s">
        <v>111</v>
      </c>
      <c r="G739" s="35">
        <v>21384</v>
      </c>
      <c r="H739" s="35">
        <v>17517</v>
      </c>
      <c r="I739" s="35">
        <v>293</v>
      </c>
      <c r="J739" s="35">
        <v>17224</v>
      </c>
      <c r="K739" s="36">
        <v>229745.25833333301</v>
      </c>
      <c r="L739" s="36">
        <v>37997.958333333336</v>
      </c>
      <c r="M739" s="35"/>
      <c r="N739" s="35" t="s">
        <v>419</v>
      </c>
    </row>
    <row r="740" spans="1:14" x14ac:dyDescent="0.2">
      <c r="A740" s="35">
        <v>2018</v>
      </c>
      <c r="B740" s="35">
        <v>7</v>
      </c>
      <c r="C740" s="35" t="s">
        <v>24</v>
      </c>
      <c r="D740" s="35" t="s">
        <v>40</v>
      </c>
      <c r="E740" s="35" t="s">
        <v>418</v>
      </c>
      <c r="F740" s="35" t="s">
        <v>111</v>
      </c>
      <c r="G740" s="35">
        <v>22772</v>
      </c>
      <c r="H740" s="35">
        <v>18490</v>
      </c>
      <c r="I740" s="35">
        <v>142</v>
      </c>
      <c r="J740" s="35">
        <v>18348</v>
      </c>
      <c r="K740" s="36">
        <v>242345.148333333</v>
      </c>
      <c r="L740" s="36">
        <v>41802.168333333335</v>
      </c>
      <c r="M740" s="35"/>
      <c r="N740" s="35" t="s">
        <v>419</v>
      </c>
    </row>
    <row r="741" spans="1:14" x14ac:dyDescent="0.2">
      <c r="A741" s="35">
        <v>2018</v>
      </c>
      <c r="B741" s="35">
        <v>8</v>
      </c>
      <c r="C741" s="35" t="s">
        <v>13</v>
      </c>
      <c r="D741" s="35" t="s">
        <v>40</v>
      </c>
      <c r="E741" s="35" t="s">
        <v>418</v>
      </c>
      <c r="F741" s="35" t="s">
        <v>111</v>
      </c>
      <c r="G741" s="35">
        <v>22930</v>
      </c>
      <c r="H741" s="35">
        <v>18694</v>
      </c>
      <c r="I741" s="35">
        <v>106</v>
      </c>
      <c r="J741" s="35">
        <v>18588</v>
      </c>
      <c r="K741" s="36">
        <v>241507.32666666701</v>
      </c>
      <c r="L741" s="36">
        <v>42956.84</v>
      </c>
      <c r="M741" s="35"/>
      <c r="N741" s="35" t="s">
        <v>419</v>
      </c>
    </row>
    <row r="742" spans="1:14" x14ac:dyDescent="0.2">
      <c r="A742" s="35">
        <v>2018</v>
      </c>
      <c r="B742" s="35">
        <v>9</v>
      </c>
      <c r="C742" s="35" t="s">
        <v>65</v>
      </c>
      <c r="D742" s="35" t="s">
        <v>40</v>
      </c>
      <c r="E742" s="35" t="s">
        <v>418</v>
      </c>
      <c r="F742" s="35" t="s">
        <v>111</v>
      </c>
      <c r="G742" s="35">
        <v>21890</v>
      </c>
      <c r="H742" s="35">
        <v>17823</v>
      </c>
      <c r="I742" s="35">
        <v>65</v>
      </c>
      <c r="J742" s="35">
        <v>17758</v>
      </c>
      <c r="K742" s="36">
        <v>232311.57833333299</v>
      </c>
      <c r="L742" s="36">
        <v>43961.254999999997</v>
      </c>
      <c r="M742" s="35"/>
      <c r="N742" s="35" t="s">
        <v>419</v>
      </c>
    </row>
    <row r="743" spans="1:14" x14ac:dyDescent="0.2">
      <c r="A743" s="35">
        <v>2018</v>
      </c>
      <c r="B743" s="35">
        <v>10</v>
      </c>
      <c r="C743" s="35" t="s">
        <v>14</v>
      </c>
      <c r="D743" s="35" t="s">
        <v>40</v>
      </c>
      <c r="E743" s="35" t="s">
        <v>418</v>
      </c>
      <c r="F743" s="35" t="s">
        <v>111</v>
      </c>
      <c r="G743" s="35">
        <v>21766</v>
      </c>
      <c r="H743" s="35">
        <v>17721</v>
      </c>
      <c r="I743" s="35">
        <v>65</v>
      </c>
      <c r="J743" s="35">
        <v>17656</v>
      </c>
      <c r="K743" s="36">
        <v>236453.210833333</v>
      </c>
      <c r="L743" s="36">
        <v>43906.905833333331</v>
      </c>
      <c r="M743" s="35"/>
      <c r="N743" s="35" t="s">
        <v>419</v>
      </c>
    </row>
    <row r="744" spans="1:14" x14ac:dyDescent="0.2">
      <c r="A744" s="35">
        <v>2018</v>
      </c>
      <c r="B744" s="35">
        <v>11</v>
      </c>
      <c r="C744" s="35" t="s">
        <v>11</v>
      </c>
      <c r="D744" s="35" t="s">
        <v>40</v>
      </c>
      <c r="E744" s="35" t="s">
        <v>418</v>
      </c>
      <c r="F744" s="35" t="s">
        <v>111</v>
      </c>
      <c r="G744" s="35">
        <v>19517</v>
      </c>
      <c r="H744" s="35">
        <v>15704</v>
      </c>
      <c r="I744" s="35">
        <v>62</v>
      </c>
      <c r="J744" s="35">
        <v>15642</v>
      </c>
      <c r="K744" s="36">
        <v>209225.065</v>
      </c>
      <c r="L744" s="36">
        <v>42199.518333333333</v>
      </c>
      <c r="M744" s="35"/>
      <c r="N744" s="35" t="s">
        <v>419</v>
      </c>
    </row>
    <row r="745" spans="1:14" x14ac:dyDescent="0.2">
      <c r="A745" s="35">
        <v>2018</v>
      </c>
      <c r="B745" s="35">
        <v>12</v>
      </c>
      <c r="C745" s="35" t="s">
        <v>60</v>
      </c>
      <c r="D745" s="35" t="s">
        <v>40</v>
      </c>
      <c r="E745" s="35" t="s">
        <v>418</v>
      </c>
      <c r="F745" s="35" t="s">
        <v>111</v>
      </c>
      <c r="G745" s="35">
        <v>19917</v>
      </c>
      <c r="H745" s="35">
        <v>16233</v>
      </c>
      <c r="I745" s="35">
        <v>42</v>
      </c>
      <c r="J745" s="35">
        <v>16191</v>
      </c>
      <c r="K745" s="36">
        <v>212737.35833333299</v>
      </c>
      <c r="L745" s="36">
        <v>43867.941666666666</v>
      </c>
      <c r="M745" s="35"/>
      <c r="N745" s="35" t="s">
        <v>419</v>
      </c>
    </row>
    <row r="746" spans="1:14" x14ac:dyDescent="0.2">
      <c r="A746" s="35">
        <v>2018</v>
      </c>
      <c r="B746" s="35">
        <v>1</v>
      </c>
      <c r="C746" s="35" t="s">
        <v>10</v>
      </c>
      <c r="D746" s="35" t="s">
        <v>17</v>
      </c>
      <c r="E746" s="35" t="s">
        <v>420</v>
      </c>
      <c r="F746" s="35" t="s">
        <v>111</v>
      </c>
      <c r="G746" s="35">
        <v>8802</v>
      </c>
      <c r="H746" s="35">
        <v>7757</v>
      </c>
      <c r="I746" s="35">
        <v>232</v>
      </c>
      <c r="J746" s="35">
        <v>7525</v>
      </c>
      <c r="K746" s="36">
        <v>96157.74</v>
      </c>
      <c r="L746" s="36">
        <v>25012.560000000001</v>
      </c>
      <c r="M746" s="35"/>
      <c r="N746" s="35" t="s">
        <v>421</v>
      </c>
    </row>
    <row r="747" spans="1:14" x14ac:dyDescent="0.2">
      <c r="A747" s="35">
        <v>2018</v>
      </c>
      <c r="B747" s="35">
        <v>2</v>
      </c>
      <c r="C747" s="35" t="s">
        <v>33</v>
      </c>
      <c r="D747" s="35" t="s">
        <v>17</v>
      </c>
      <c r="E747" s="35" t="s">
        <v>420</v>
      </c>
      <c r="F747" s="35" t="s">
        <v>111</v>
      </c>
      <c r="G747" s="35">
        <v>7813</v>
      </c>
      <c r="H747" s="35">
        <v>6882</v>
      </c>
      <c r="I747" s="35">
        <v>164</v>
      </c>
      <c r="J747" s="35">
        <v>6718</v>
      </c>
      <c r="K747" s="36">
        <v>80567.565000000002</v>
      </c>
      <c r="L747" s="36">
        <v>20085.634999999998</v>
      </c>
      <c r="M747" s="35"/>
      <c r="N747" s="35" t="s">
        <v>421</v>
      </c>
    </row>
    <row r="748" spans="1:14" x14ac:dyDescent="0.2">
      <c r="A748" s="35">
        <v>2018</v>
      </c>
      <c r="B748" s="35">
        <v>3</v>
      </c>
      <c r="C748" s="35" t="s">
        <v>79</v>
      </c>
      <c r="D748" s="35" t="s">
        <v>17</v>
      </c>
      <c r="E748" s="35" t="s">
        <v>420</v>
      </c>
      <c r="F748" s="35" t="s">
        <v>111</v>
      </c>
      <c r="G748" s="35">
        <v>9279</v>
      </c>
      <c r="H748" s="35">
        <v>8142</v>
      </c>
      <c r="I748" s="35">
        <v>81</v>
      </c>
      <c r="J748" s="35">
        <v>8061</v>
      </c>
      <c r="K748" s="36">
        <v>100280.315</v>
      </c>
      <c r="L748" s="36">
        <v>19552.301666666666</v>
      </c>
      <c r="M748" s="35"/>
      <c r="N748" s="35" t="s">
        <v>421</v>
      </c>
    </row>
    <row r="749" spans="1:14" x14ac:dyDescent="0.2">
      <c r="A749" s="35">
        <v>2018</v>
      </c>
      <c r="B749" s="35">
        <v>4</v>
      </c>
      <c r="C749" s="35" t="s">
        <v>58</v>
      </c>
      <c r="D749" s="35" t="s">
        <v>17</v>
      </c>
      <c r="E749" s="35" t="s">
        <v>420</v>
      </c>
      <c r="F749" s="35" t="s">
        <v>111</v>
      </c>
      <c r="G749" s="35">
        <v>9879</v>
      </c>
      <c r="H749" s="35">
        <v>8408</v>
      </c>
      <c r="I749" s="35">
        <v>73</v>
      </c>
      <c r="J749" s="35">
        <v>8335</v>
      </c>
      <c r="K749" s="36">
        <v>104553.35</v>
      </c>
      <c r="L749" s="36">
        <v>17401.95</v>
      </c>
      <c r="M749" s="35"/>
      <c r="N749" s="35" t="s">
        <v>421</v>
      </c>
    </row>
    <row r="750" spans="1:14" x14ac:dyDescent="0.2">
      <c r="A750" s="35">
        <v>2018</v>
      </c>
      <c r="B750" s="35">
        <v>5</v>
      </c>
      <c r="C750" s="35" t="s">
        <v>36</v>
      </c>
      <c r="D750" s="35" t="s">
        <v>17</v>
      </c>
      <c r="E750" s="35" t="s">
        <v>420</v>
      </c>
      <c r="F750" s="35" t="s">
        <v>111</v>
      </c>
      <c r="G750" s="35">
        <v>10300</v>
      </c>
      <c r="H750" s="35">
        <v>9023</v>
      </c>
      <c r="I750" s="35">
        <v>116</v>
      </c>
      <c r="J750" s="35">
        <v>8907</v>
      </c>
      <c r="K750" s="36">
        <v>105998.44749999999</v>
      </c>
      <c r="L750" s="36">
        <v>18625.819166666668</v>
      </c>
      <c r="M750" s="35"/>
      <c r="N750" s="35" t="s">
        <v>421</v>
      </c>
    </row>
    <row r="751" spans="1:14" x14ac:dyDescent="0.2">
      <c r="A751" s="35">
        <v>2018</v>
      </c>
      <c r="B751" s="35">
        <v>6</v>
      </c>
      <c r="C751" s="35" t="s">
        <v>44</v>
      </c>
      <c r="D751" s="35" t="s">
        <v>17</v>
      </c>
      <c r="E751" s="35" t="s">
        <v>420</v>
      </c>
      <c r="F751" s="35" t="s">
        <v>111</v>
      </c>
      <c r="G751" s="35">
        <v>10265</v>
      </c>
      <c r="H751" s="35">
        <v>8992</v>
      </c>
      <c r="I751" s="35">
        <v>89</v>
      </c>
      <c r="J751" s="35">
        <v>8903</v>
      </c>
      <c r="K751" s="36">
        <v>105623.65</v>
      </c>
      <c r="L751" s="36">
        <v>20612.233333333334</v>
      </c>
      <c r="M751" s="35"/>
      <c r="N751" s="35" t="s">
        <v>421</v>
      </c>
    </row>
    <row r="752" spans="1:14" x14ac:dyDescent="0.2">
      <c r="A752" s="35">
        <v>2018</v>
      </c>
      <c r="B752" s="35">
        <v>7</v>
      </c>
      <c r="C752" s="35" t="s">
        <v>24</v>
      </c>
      <c r="D752" s="35" t="s">
        <v>17</v>
      </c>
      <c r="E752" s="35" t="s">
        <v>420</v>
      </c>
      <c r="F752" s="35" t="s">
        <v>111</v>
      </c>
      <c r="G752" s="35">
        <v>10878</v>
      </c>
      <c r="H752" s="35">
        <v>9324</v>
      </c>
      <c r="I752" s="35">
        <v>41</v>
      </c>
      <c r="J752" s="35">
        <v>9283</v>
      </c>
      <c r="K752" s="36">
        <v>111650.828333333</v>
      </c>
      <c r="L752" s="36">
        <v>18317.205000000002</v>
      </c>
      <c r="M752" s="35"/>
      <c r="N752" s="35" t="s">
        <v>421</v>
      </c>
    </row>
    <row r="753" spans="1:14" x14ac:dyDescent="0.2">
      <c r="A753" s="35">
        <v>2018</v>
      </c>
      <c r="B753" s="35">
        <v>8</v>
      </c>
      <c r="C753" s="35" t="s">
        <v>13</v>
      </c>
      <c r="D753" s="35" t="s">
        <v>17</v>
      </c>
      <c r="E753" s="35" t="s">
        <v>420</v>
      </c>
      <c r="F753" s="35" t="s">
        <v>111</v>
      </c>
      <c r="G753" s="35">
        <v>10218</v>
      </c>
      <c r="H753" s="35">
        <v>8782</v>
      </c>
      <c r="I753" s="35">
        <v>54</v>
      </c>
      <c r="J753" s="35">
        <v>8728</v>
      </c>
      <c r="K753" s="36">
        <v>108678.795833333</v>
      </c>
      <c r="L753" s="36">
        <v>16124.504166666668</v>
      </c>
      <c r="M753" s="35"/>
      <c r="N753" s="35" t="s">
        <v>421</v>
      </c>
    </row>
    <row r="754" spans="1:14" x14ac:dyDescent="0.2">
      <c r="A754" s="35">
        <v>2018</v>
      </c>
      <c r="B754" s="35">
        <v>9</v>
      </c>
      <c r="C754" s="35" t="s">
        <v>65</v>
      </c>
      <c r="D754" s="35" t="s">
        <v>17</v>
      </c>
      <c r="E754" s="35" t="s">
        <v>420</v>
      </c>
      <c r="F754" s="35" t="s">
        <v>111</v>
      </c>
      <c r="G754" s="35">
        <v>10646</v>
      </c>
      <c r="H754" s="35">
        <v>9351</v>
      </c>
      <c r="I754" s="35">
        <v>61</v>
      </c>
      <c r="J754" s="35">
        <v>9290</v>
      </c>
      <c r="K754" s="36">
        <v>113476.070833333</v>
      </c>
      <c r="L754" s="36">
        <v>22004.029166666667</v>
      </c>
      <c r="M754" s="35"/>
      <c r="N754" s="35" t="s">
        <v>421</v>
      </c>
    </row>
    <row r="755" spans="1:14" x14ac:dyDescent="0.2">
      <c r="A755" s="35">
        <v>2018</v>
      </c>
      <c r="B755" s="35">
        <v>10</v>
      </c>
      <c r="C755" s="35" t="s">
        <v>14</v>
      </c>
      <c r="D755" s="35" t="s">
        <v>17</v>
      </c>
      <c r="E755" s="35" t="s">
        <v>420</v>
      </c>
      <c r="F755" s="35" t="s">
        <v>111</v>
      </c>
      <c r="G755" s="35">
        <v>10687</v>
      </c>
      <c r="H755" s="35">
        <v>9431</v>
      </c>
      <c r="I755" s="35">
        <v>77</v>
      </c>
      <c r="J755" s="35">
        <v>9354</v>
      </c>
      <c r="K755" s="36">
        <v>113305.67750000001</v>
      </c>
      <c r="L755" s="36">
        <v>23342.022499999999</v>
      </c>
      <c r="M755" s="35"/>
      <c r="N755" s="35" t="s">
        <v>421</v>
      </c>
    </row>
    <row r="756" spans="1:14" x14ac:dyDescent="0.2">
      <c r="A756" s="35">
        <v>2018</v>
      </c>
      <c r="B756" s="35">
        <v>11</v>
      </c>
      <c r="C756" s="35" t="s">
        <v>11</v>
      </c>
      <c r="D756" s="35" t="s">
        <v>17</v>
      </c>
      <c r="E756" s="35" t="s">
        <v>420</v>
      </c>
      <c r="F756" s="35" t="s">
        <v>111</v>
      </c>
      <c r="G756" s="35">
        <v>8819</v>
      </c>
      <c r="H756" s="35">
        <v>7695</v>
      </c>
      <c r="I756" s="35">
        <v>54</v>
      </c>
      <c r="J756" s="35">
        <v>7641</v>
      </c>
      <c r="K756" s="36">
        <v>92298.483333333294</v>
      </c>
      <c r="L756" s="36">
        <v>20739.866666666665</v>
      </c>
      <c r="M756" s="35"/>
      <c r="N756" s="35" t="s">
        <v>421</v>
      </c>
    </row>
    <row r="757" spans="1:14" x14ac:dyDescent="0.2">
      <c r="A757" s="35">
        <v>2018</v>
      </c>
      <c r="B757" s="35">
        <v>12</v>
      </c>
      <c r="C757" s="35" t="s">
        <v>60</v>
      </c>
      <c r="D757" s="35" t="s">
        <v>17</v>
      </c>
      <c r="E757" s="35" t="s">
        <v>420</v>
      </c>
      <c r="F757" s="35" t="s">
        <v>111</v>
      </c>
      <c r="G757" s="35">
        <v>9034</v>
      </c>
      <c r="H757" s="35">
        <v>7882</v>
      </c>
      <c r="I757" s="35">
        <v>46</v>
      </c>
      <c r="J757" s="35">
        <v>7836</v>
      </c>
      <c r="K757" s="36">
        <v>97363.753333333298</v>
      </c>
      <c r="L757" s="36">
        <v>23231.063333333332</v>
      </c>
      <c r="M757" s="35"/>
      <c r="N757" s="35" t="s">
        <v>421</v>
      </c>
    </row>
    <row r="758" spans="1:14" x14ac:dyDescent="0.2">
      <c r="A758" s="35">
        <v>2018</v>
      </c>
      <c r="B758" s="35">
        <v>1</v>
      </c>
      <c r="C758" s="35" t="s">
        <v>10</v>
      </c>
      <c r="D758" s="35" t="s">
        <v>16</v>
      </c>
      <c r="E758" s="35" t="s">
        <v>209</v>
      </c>
      <c r="F758" s="35" t="s">
        <v>111</v>
      </c>
      <c r="G758" s="35">
        <v>2467</v>
      </c>
      <c r="H758" s="35">
        <v>1970</v>
      </c>
      <c r="I758" s="35">
        <v>41</v>
      </c>
      <c r="J758" s="35">
        <v>1929</v>
      </c>
      <c r="K758" s="36">
        <v>21794.5975</v>
      </c>
      <c r="L758" s="36">
        <v>5647.6025</v>
      </c>
      <c r="M758" s="35"/>
      <c r="N758" s="35" t="s">
        <v>309</v>
      </c>
    </row>
    <row r="759" spans="1:14" x14ac:dyDescent="0.2">
      <c r="A759" s="35">
        <v>2018</v>
      </c>
      <c r="B759" s="35">
        <v>2</v>
      </c>
      <c r="C759" s="35" t="s">
        <v>33</v>
      </c>
      <c r="D759" s="35" t="s">
        <v>16</v>
      </c>
      <c r="E759" s="35" t="s">
        <v>209</v>
      </c>
      <c r="F759" s="35" t="s">
        <v>111</v>
      </c>
      <c r="G759" s="35">
        <v>2466</v>
      </c>
      <c r="H759" s="35">
        <v>1997</v>
      </c>
      <c r="I759" s="35">
        <v>12</v>
      </c>
      <c r="J759" s="35">
        <v>1985</v>
      </c>
      <c r="K759" s="36">
        <v>23226.5766666667</v>
      </c>
      <c r="L759" s="36">
        <v>5471.49</v>
      </c>
      <c r="M759" s="35"/>
      <c r="N759" s="35" t="s">
        <v>309</v>
      </c>
    </row>
    <row r="760" spans="1:14" x14ac:dyDescent="0.2">
      <c r="A760" s="35">
        <v>2018</v>
      </c>
      <c r="B760" s="35">
        <v>3</v>
      </c>
      <c r="C760" s="35" t="s">
        <v>79</v>
      </c>
      <c r="D760" s="35" t="s">
        <v>16</v>
      </c>
      <c r="E760" s="35" t="s">
        <v>209</v>
      </c>
      <c r="F760" s="35" t="s">
        <v>111</v>
      </c>
      <c r="G760" s="35">
        <v>2958</v>
      </c>
      <c r="H760" s="35">
        <v>2381</v>
      </c>
      <c r="I760" s="35">
        <v>14</v>
      </c>
      <c r="J760" s="35">
        <v>2367</v>
      </c>
      <c r="K760" s="36">
        <v>26712.345000000001</v>
      </c>
      <c r="L760" s="36">
        <v>6732.9216666666671</v>
      </c>
      <c r="M760" s="35"/>
      <c r="N760" s="35" t="s">
        <v>309</v>
      </c>
    </row>
    <row r="761" spans="1:14" x14ac:dyDescent="0.2">
      <c r="A761" s="35">
        <v>2018</v>
      </c>
      <c r="B761" s="35">
        <v>4</v>
      </c>
      <c r="C761" s="35" t="s">
        <v>58</v>
      </c>
      <c r="D761" s="35" t="s">
        <v>16</v>
      </c>
      <c r="E761" s="35" t="s">
        <v>209</v>
      </c>
      <c r="F761" s="35" t="s">
        <v>111</v>
      </c>
      <c r="G761" s="35">
        <v>3167</v>
      </c>
      <c r="H761" s="35">
        <v>2491</v>
      </c>
      <c r="I761" s="35">
        <v>23</v>
      </c>
      <c r="J761" s="35">
        <v>2468</v>
      </c>
      <c r="K761" s="36">
        <v>28791.303333333301</v>
      </c>
      <c r="L761" s="36">
        <v>6487.88</v>
      </c>
      <c r="M761" s="35"/>
      <c r="N761" s="35" t="s">
        <v>309</v>
      </c>
    </row>
    <row r="762" spans="1:14" x14ac:dyDescent="0.2">
      <c r="A762" s="35">
        <v>2018</v>
      </c>
      <c r="B762" s="35">
        <v>5</v>
      </c>
      <c r="C762" s="35" t="s">
        <v>36</v>
      </c>
      <c r="D762" s="35" t="s">
        <v>16</v>
      </c>
      <c r="E762" s="35" t="s">
        <v>209</v>
      </c>
      <c r="F762" s="35" t="s">
        <v>111</v>
      </c>
      <c r="G762" s="35">
        <v>3360</v>
      </c>
      <c r="H762" s="35">
        <v>2701</v>
      </c>
      <c r="I762" s="35">
        <v>21</v>
      </c>
      <c r="J762" s="35">
        <v>2680</v>
      </c>
      <c r="K762" s="36">
        <v>31376.614166666699</v>
      </c>
      <c r="L762" s="36">
        <v>6910.5524999999998</v>
      </c>
      <c r="M762" s="35"/>
      <c r="N762" s="35" t="s">
        <v>309</v>
      </c>
    </row>
    <row r="763" spans="1:14" x14ac:dyDescent="0.2">
      <c r="A763" s="35">
        <v>2018</v>
      </c>
      <c r="B763" s="35">
        <v>6</v>
      </c>
      <c r="C763" s="35" t="s">
        <v>44</v>
      </c>
      <c r="D763" s="35" t="s">
        <v>16</v>
      </c>
      <c r="E763" s="35" t="s">
        <v>209</v>
      </c>
      <c r="F763" s="35" t="s">
        <v>111</v>
      </c>
      <c r="G763" s="35">
        <v>3585</v>
      </c>
      <c r="H763" s="35">
        <v>2834</v>
      </c>
      <c r="I763" s="35">
        <v>31</v>
      </c>
      <c r="J763" s="35">
        <v>2803</v>
      </c>
      <c r="K763" s="36">
        <v>33998.729166666701</v>
      </c>
      <c r="L763" s="36">
        <v>7924.8374999999996</v>
      </c>
      <c r="M763" s="35"/>
      <c r="N763" s="35" t="s">
        <v>309</v>
      </c>
    </row>
    <row r="764" spans="1:14" x14ac:dyDescent="0.2">
      <c r="A764" s="35">
        <v>2018</v>
      </c>
      <c r="B764" s="35">
        <v>7</v>
      </c>
      <c r="C764" s="35" t="s">
        <v>24</v>
      </c>
      <c r="D764" s="35" t="s">
        <v>16</v>
      </c>
      <c r="E764" s="35" t="s">
        <v>209</v>
      </c>
      <c r="F764" s="35" t="s">
        <v>111</v>
      </c>
      <c r="G764" s="35">
        <v>3687</v>
      </c>
      <c r="H764" s="35">
        <v>2901</v>
      </c>
      <c r="I764" s="35">
        <v>23</v>
      </c>
      <c r="J764" s="35">
        <v>2878</v>
      </c>
      <c r="K764" s="36">
        <v>34185.047500000001</v>
      </c>
      <c r="L764" s="36">
        <v>7311.6525000000001</v>
      </c>
      <c r="M764" s="35"/>
      <c r="N764" s="35" t="s">
        <v>309</v>
      </c>
    </row>
    <row r="765" spans="1:14" x14ac:dyDescent="0.2">
      <c r="A765" s="35">
        <v>2018</v>
      </c>
      <c r="B765" s="35">
        <v>8</v>
      </c>
      <c r="C765" s="35" t="s">
        <v>13</v>
      </c>
      <c r="D765" s="35" t="s">
        <v>16</v>
      </c>
      <c r="E765" s="35" t="s">
        <v>209</v>
      </c>
      <c r="F765" s="35" t="s">
        <v>111</v>
      </c>
      <c r="G765" s="35">
        <v>3690</v>
      </c>
      <c r="H765" s="35">
        <v>2929</v>
      </c>
      <c r="I765" s="35">
        <v>24</v>
      </c>
      <c r="J765" s="35">
        <v>2905</v>
      </c>
      <c r="K765" s="36">
        <v>34748.6</v>
      </c>
      <c r="L765" s="36">
        <v>7193.3</v>
      </c>
      <c r="M765" s="35"/>
      <c r="N765" s="35" t="s">
        <v>309</v>
      </c>
    </row>
    <row r="766" spans="1:14" x14ac:dyDescent="0.2">
      <c r="A766" s="35">
        <v>2018</v>
      </c>
      <c r="B766" s="35">
        <v>9</v>
      </c>
      <c r="C766" s="35" t="s">
        <v>65</v>
      </c>
      <c r="D766" s="35" t="s">
        <v>16</v>
      </c>
      <c r="E766" s="35" t="s">
        <v>209</v>
      </c>
      <c r="F766" s="35" t="s">
        <v>111</v>
      </c>
      <c r="G766" s="35">
        <v>3651</v>
      </c>
      <c r="H766" s="35">
        <v>2947</v>
      </c>
      <c r="I766" s="35">
        <v>16</v>
      </c>
      <c r="J766" s="35">
        <v>2931</v>
      </c>
      <c r="K766" s="36">
        <v>34241.606666666703</v>
      </c>
      <c r="L766" s="36">
        <v>7654.16</v>
      </c>
      <c r="M766" s="35"/>
      <c r="N766" s="35" t="s">
        <v>309</v>
      </c>
    </row>
    <row r="767" spans="1:14" x14ac:dyDescent="0.2">
      <c r="A767" s="35">
        <v>2018</v>
      </c>
      <c r="B767" s="35">
        <v>10</v>
      </c>
      <c r="C767" s="35" t="s">
        <v>14</v>
      </c>
      <c r="D767" s="35" t="s">
        <v>16</v>
      </c>
      <c r="E767" s="35" t="s">
        <v>209</v>
      </c>
      <c r="F767" s="35" t="s">
        <v>111</v>
      </c>
      <c r="G767" s="35">
        <v>3622</v>
      </c>
      <c r="H767" s="35">
        <v>2929</v>
      </c>
      <c r="I767" s="35">
        <v>20</v>
      </c>
      <c r="J767" s="35">
        <v>2909</v>
      </c>
      <c r="K767" s="36">
        <v>33673.094166666699</v>
      </c>
      <c r="L767" s="36">
        <v>8125.6391666666668</v>
      </c>
      <c r="M767" s="35"/>
      <c r="N767" s="35" t="s">
        <v>309</v>
      </c>
    </row>
    <row r="768" spans="1:14" x14ac:dyDescent="0.2">
      <c r="A768" s="35">
        <v>2018</v>
      </c>
      <c r="B768" s="35">
        <v>11</v>
      </c>
      <c r="C768" s="35" t="s">
        <v>11</v>
      </c>
      <c r="D768" s="35" t="s">
        <v>16</v>
      </c>
      <c r="E768" s="35" t="s">
        <v>209</v>
      </c>
      <c r="F768" s="35" t="s">
        <v>111</v>
      </c>
      <c r="G768" s="35">
        <v>2815</v>
      </c>
      <c r="H768" s="35">
        <v>2305</v>
      </c>
      <c r="I768" s="35">
        <v>6</v>
      </c>
      <c r="J768" s="35">
        <v>2299</v>
      </c>
      <c r="K768" s="36">
        <v>25244.355</v>
      </c>
      <c r="L768" s="36">
        <v>6345.3450000000003</v>
      </c>
      <c r="M768" s="35"/>
      <c r="N768" s="35" t="s">
        <v>309</v>
      </c>
    </row>
    <row r="769" spans="1:14" x14ac:dyDescent="0.2">
      <c r="A769" s="35">
        <v>2018</v>
      </c>
      <c r="B769" s="35">
        <v>12</v>
      </c>
      <c r="C769" s="35" t="s">
        <v>60</v>
      </c>
      <c r="D769" s="35" t="s">
        <v>16</v>
      </c>
      <c r="E769" s="35" t="s">
        <v>209</v>
      </c>
      <c r="F769" s="35" t="s">
        <v>111</v>
      </c>
      <c r="G769" s="35">
        <v>2874</v>
      </c>
      <c r="H769" s="35">
        <v>2327</v>
      </c>
      <c r="I769" s="35">
        <v>15</v>
      </c>
      <c r="J769" s="35">
        <v>2312</v>
      </c>
      <c r="K769" s="36">
        <v>25578.039166666698</v>
      </c>
      <c r="L769" s="36">
        <v>6564.3774999999996</v>
      </c>
      <c r="M769" s="35"/>
      <c r="N769" s="35" t="s">
        <v>309</v>
      </c>
    </row>
    <row r="770" spans="1:14" x14ac:dyDescent="0.2">
      <c r="A770" s="35">
        <v>2018</v>
      </c>
      <c r="B770" s="35">
        <v>1</v>
      </c>
      <c r="C770" s="35" t="s">
        <v>10</v>
      </c>
      <c r="D770" s="35" t="s">
        <v>63</v>
      </c>
      <c r="E770" s="35" t="s">
        <v>3</v>
      </c>
      <c r="F770" s="35" t="s">
        <v>119</v>
      </c>
      <c r="G770" s="35">
        <v>6145</v>
      </c>
      <c r="H770" s="35">
        <v>5074</v>
      </c>
      <c r="I770" s="35">
        <v>28</v>
      </c>
      <c r="J770" s="35">
        <v>5046</v>
      </c>
      <c r="K770" s="36">
        <v>56648.548333333303</v>
      </c>
      <c r="L770" s="36">
        <v>13721.768333333333</v>
      </c>
      <c r="M770" s="35"/>
      <c r="N770" s="35" t="s">
        <v>310</v>
      </c>
    </row>
    <row r="771" spans="1:14" x14ac:dyDescent="0.2">
      <c r="A771" s="35">
        <v>2018</v>
      </c>
      <c r="B771" s="35">
        <v>2</v>
      </c>
      <c r="C771" s="35" t="s">
        <v>33</v>
      </c>
      <c r="D771" s="35" t="s">
        <v>63</v>
      </c>
      <c r="E771" s="35" t="s">
        <v>3</v>
      </c>
      <c r="F771" s="35" t="s">
        <v>119</v>
      </c>
      <c r="G771" s="35">
        <v>5470</v>
      </c>
      <c r="H771" s="35">
        <v>4476</v>
      </c>
      <c r="I771" s="35">
        <v>39</v>
      </c>
      <c r="J771" s="35">
        <v>4437</v>
      </c>
      <c r="K771" s="36">
        <v>49532.499166666697</v>
      </c>
      <c r="L771" s="36">
        <v>11610.6175</v>
      </c>
      <c r="M771" s="35"/>
      <c r="N771" s="35" t="s">
        <v>310</v>
      </c>
    </row>
    <row r="772" spans="1:14" x14ac:dyDescent="0.2">
      <c r="A772" s="35">
        <v>2018</v>
      </c>
      <c r="B772" s="35">
        <v>3</v>
      </c>
      <c r="C772" s="35" t="s">
        <v>79</v>
      </c>
      <c r="D772" s="35" t="s">
        <v>63</v>
      </c>
      <c r="E772" s="35" t="s">
        <v>3</v>
      </c>
      <c r="F772" s="35" t="s">
        <v>119</v>
      </c>
      <c r="G772" s="35">
        <v>6735</v>
      </c>
      <c r="H772" s="35">
        <v>5371</v>
      </c>
      <c r="I772" s="35">
        <v>42</v>
      </c>
      <c r="J772" s="35">
        <v>5329</v>
      </c>
      <c r="K772" s="36">
        <v>58819.227500000001</v>
      </c>
      <c r="L772" s="36">
        <v>14790.139166666666</v>
      </c>
      <c r="M772" s="35"/>
      <c r="N772" s="35" t="s">
        <v>310</v>
      </c>
    </row>
    <row r="773" spans="1:14" x14ac:dyDescent="0.2">
      <c r="A773" s="35">
        <v>2018</v>
      </c>
      <c r="B773" s="35">
        <v>4</v>
      </c>
      <c r="C773" s="35" t="s">
        <v>58</v>
      </c>
      <c r="D773" s="35" t="s">
        <v>63</v>
      </c>
      <c r="E773" s="35" t="s">
        <v>3</v>
      </c>
      <c r="F773" s="35" t="s">
        <v>119</v>
      </c>
      <c r="G773" s="35">
        <v>8042</v>
      </c>
      <c r="H773" s="35">
        <v>6008</v>
      </c>
      <c r="I773" s="35">
        <v>8</v>
      </c>
      <c r="J773" s="35">
        <v>6000</v>
      </c>
      <c r="K773" s="36">
        <v>67483.129166666695</v>
      </c>
      <c r="L773" s="36">
        <v>15692.620833333332</v>
      </c>
      <c r="M773" s="35"/>
      <c r="N773" s="35" t="s">
        <v>310</v>
      </c>
    </row>
    <row r="774" spans="1:14" x14ac:dyDescent="0.2">
      <c r="A774" s="35">
        <v>2018</v>
      </c>
      <c r="B774" s="35">
        <v>5</v>
      </c>
      <c r="C774" s="35" t="s">
        <v>36</v>
      </c>
      <c r="D774" s="35" t="s">
        <v>63</v>
      </c>
      <c r="E774" s="35" t="s">
        <v>3</v>
      </c>
      <c r="F774" s="35" t="s">
        <v>119</v>
      </c>
      <c r="G774" s="35">
        <v>9256</v>
      </c>
      <c r="H774" s="35">
        <v>6928</v>
      </c>
      <c r="I774" s="35">
        <v>53</v>
      </c>
      <c r="J774" s="35">
        <v>6875</v>
      </c>
      <c r="K774" s="36">
        <v>76932.345000000001</v>
      </c>
      <c r="L774" s="36">
        <v>21638.855</v>
      </c>
      <c r="M774" s="35"/>
      <c r="N774" s="35" t="s">
        <v>310</v>
      </c>
    </row>
    <row r="775" spans="1:14" x14ac:dyDescent="0.2">
      <c r="A775" s="35">
        <v>2018</v>
      </c>
      <c r="B775" s="35">
        <v>6</v>
      </c>
      <c r="C775" s="35" t="s">
        <v>44</v>
      </c>
      <c r="D775" s="35" t="s">
        <v>63</v>
      </c>
      <c r="E775" s="35" t="s">
        <v>3</v>
      </c>
      <c r="F775" s="35" t="s">
        <v>119</v>
      </c>
      <c r="G775" s="35">
        <v>10661</v>
      </c>
      <c r="H775" s="35">
        <v>7538</v>
      </c>
      <c r="I775" s="35">
        <v>23</v>
      </c>
      <c r="J775" s="35">
        <v>7515</v>
      </c>
      <c r="K775" s="36">
        <v>83481.549166666693</v>
      </c>
      <c r="L775" s="36">
        <v>26221.634166666667</v>
      </c>
      <c r="M775" s="35"/>
      <c r="N775" s="35" t="s">
        <v>310</v>
      </c>
    </row>
    <row r="776" spans="1:14" x14ac:dyDescent="0.2">
      <c r="A776" s="35">
        <v>2018</v>
      </c>
      <c r="B776" s="35">
        <v>7</v>
      </c>
      <c r="C776" s="35" t="s">
        <v>24</v>
      </c>
      <c r="D776" s="35" t="s">
        <v>63</v>
      </c>
      <c r="E776" s="35" t="s">
        <v>3</v>
      </c>
      <c r="F776" s="35" t="s">
        <v>119</v>
      </c>
      <c r="G776" s="35">
        <v>12241</v>
      </c>
      <c r="H776" s="35">
        <v>8366</v>
      </c>
      <c r="I776" s="35">
        <v>69</v>
      </c>
      <c r="J776" s="35">
        <v>8297</v>
      </c>
      <c r="K776" s="36">
        <v>92104.835000000006</v>
      </c>
      <c r="L776" s="36">
        <v>27238.665000000001</v>
      </c>
      <c r="M776" s="35"/>
      <c r="N776" s="35" t="s">
        <v>310</v>
      </c>
    </row>
    <row r="777" spans="1:14" x14ac:dyDescent="0.2">
      <c r="A777" s="35">
        <v>2018</v>
      </c>
      <c r="B777" s="35">
        <v>8</v>
      </c>
      <c r="C777" s="35" t="s">
        <v>13</v>
      </c>
      <c r="D777" s="35" t="s">
        <v>63</v>
      </c>
      <c r="E777" s="35" t="s">
        <v>3</v>
      </c>
      <c r="F777" s="35" t="s">
        <v>119</v>
      </c>
      <c r="G777" s="35">
        <v>12417</v>
      </c>
      <c r="H777" s="35">
        <v>8661</v>
      </c>
      <c r="I777" s="35">
        <v>5</v>
      </c>
      <c r="J777" s="35">
        <v>8656</v>
      </c>
      <c r="K777" s="36">
        <v>95812.5</v>
      </c>
      <c r="L777" s="36">
        <v>31424.2</v>
      </c>
      <c r="M777" s="35"/>
      <c r="N777" s="35" t="s">
        <v>310</v>
      </c>
    </row>
    <row r="778" spans="1:14" x14ac:dyDescent="0.2">
      <c r="A778" s="35">
        <v>2018</v>
      </c>
      <c r="B778" s="35">
        <v>9</v>
      </c>
      <c r="C778" s="35" t="s">
        <v>65</v>
      </c>
      <c r="D778" s="35" t="s">
        <v>63</v>
      </c>
      <c r="E778" s="35" t="s">
        <v>3</v>
      </c>
      <c r="F778" s="35" t="s">
        <v>119</v>
      </c>
      <c r="G778" s="35">
        <v>10723</v>
      </c>
      <c r="H778" s="35">
        <v>7627</v>
      </c>
      <c r="I778" s="35">
        <v>4</v>
      </c>
      <c r="J778" s="35">
        <v>7623</v>
      </c>
      <c r="K778" s="36">
        <v>85464.145000000004</v>
      </c>
      <c r="L778" s="36">
        <v>25775.305</v>
      </c>
      <c r="M778" s="35"/>
      <c r="N778" s="35" t="s">
        <v>310</v>
      </c>
    </row>
    <row r="779" spans="1:14" x14ac:dyDescent="0.2">
      <c r="A779" s="35">
        <v>2018</v>
      </c>
      <c r="B779" s="35">
        <v>10</v>
      </c>
      <c r="C779" s="35" t="s">
        <v>14</v>
      </c>
      <c r="D779" s="35" t="s">
        <v>63</v>
      </c>
      <c r="E779" s="35" t="s">
        <v>3</v>
      </c>
      <c r="F779" s="35" t="s">
        <v>119</v>
      </c>
      <c r="G779" s="35">
        <v>9452</v>
      </c>
      <c r="H779" s="35">
        <v>7198</v>
      </c>
      <c r="I779" s="35">
        <v>12</v>
      </c>
      <c r="J779" s="35">
        <v>7186</v>
      </c>
      <c r="K779" s="36">
        <v>80561.726666666698</v>
      </c>
      <c r="L779" s="36">
        <v>21929.456666666665</v>
      </c>
      <c r="M779" s="35"/>
      <c r="N779" s="35" t="s">
        <v>310</v>
      </c>
    </row>
    <row r="780" spans="1:14" x14ac:dyDescent="0.2">
      <c r="A780" s="35">
        <v>2018</v>
      </c>
      <c r="B780" s="35">
        <v>11</v>
      </c>
      <c r="C780" s="35" t="s">
        <v>11</v>
      </c>
      <c r="D780" s="35" t="s">
        <v>63</v>
      </c>
      <c r="E780" s="35" t="s">
        <v>3</v>
      </c>
      <c r="F780" s="35" t="s">
        <v>119</v>
      </c>
      <c r="G780" s="35">
        <v>7243</v>
      </c>
      <c r="H780" s="35">
        <v>5858</v>
      </c>
      <c r="I780" s="35">
        <v>18</v>
      </c>
      <c r="J780" s="35">
        <v>5840</v>
      </c>
      <c r="K780" s="36">
        <v>65972.861666666693</v>
      </c>
      <c r="L780" s="36">
        <v>22176.971666666668</v>
      </c>
      <c r="M780" s="35"/>
      <c r="N780" s="35" t="s">
        <v>310</v>
      </c>
    </row>
    <row r="781" spans="1:14" x14ac:dyDescent="0.2">
      <c r="A781" s="35">
        <v>2018</v>
      </c>
      <c r="B781" s="35">
        <v>12</v>
      </c>
      <c r="C781" s="35" t="s">
        <v>60</v>
      </c>
      <c r="D781" s="35" t="s">
        <v>63</v>
      </c>
      <c r="E781" s="35" t="s">
        <v>3</v>
      </c>
      <c r="F781" s="35" t="s">
        <v>119</v>
      </c>
      <c r="G781" s="35">
        <v>7197</v>
      </c>
      <c r="H781" s="35">
        <v>5900</v>
      </c>
      <c r="I781" s="35">
        <v>41</v>
      </c>
      <c r="J781" s="35">
        <v>5859</v>
      </c>
      <c r="K781" s="36">
        <v>66355.317500000005</v>
      </c>
      <c r="L781" s="36">
        <v>16304.849166666667</v>
      </c>
      <c r="M781" s="35"/>
      <c r="N781" s="35" t="s">
        <v>310</v>
      </c>
    </row>
    <row r="782" spans="1:14" x14ac:dyDescent="0.2">
      <c r="A782" s="35">
        <v>2018</v>
      </c>
      <c r="B782" s="35">
        <v>1</v>
      </c>
      <c r="C782" s="35" t="s">
        <v>10</v>
      </c>
      <c r="D782" s="35" t="s">
        <v>139</v>
      </c>
      <c r="E782" s="35" t="s">
        <v>243</v>
      </c>
      <c r="F782" s="35" t="s">
        <v>148</v>
      </c>
      <c r="G782" s="35">
        <v>4088</v>
      </c>
      <c r="H782" s="35">
        <v>3352</v>
      </c>
      <c r="I782" s="35">
        <v>54</v>
      </c>
      <c r="J782" s="35">
        <v>3298</v>
      </c>
      <c r="K782" s="36">
        <v>39245.175000000003</v>
      </c>
      <c r="L782" s="36">
        <v>8621.7583333333332</v>
      </c>
      <c r="M782" s="35"/>
      <c r="N782" s="35" t="s">
        <v>311</v>
      </c>
    </row>
    <row r="783" spans="1:14" x14ac:dyDescent="0.2">
      <c r="A783" s="35">
        <v>2018</v>
      </c>
      <c r="B783" s="35">
        <v>2</v>
      </c>
      <c r="C783" s="35" t="s">
        <v>33</v>
      </c>
      <c r="D783" s="35" t="s">
        <v>139</v>
      </c>
      <c r="E783" s="35" t="s">
        <v>243</v>
      </c>
      <c r="F783" s="35" t="s">
        <v>148</v>
      </c>
      <c r="G783" s="35">
        <v>3765</v>
      </c>
      <c r="H783" s="35">
        <v>3082</v>
      </c>
      <c r="I783" s="35">
        <v>31</v>
      </c>
      <c r="J783" s="35">
        <v>3051</v>
      </c>
      <c r="K783" s="36">
        <v>37097.740833333301</v>
      </c>
      <c r="L783" s="36">
        <v>7200.4091666666664</v>
      </c>
      <c r="M783" s="35"/>
      <c r="N783" s="35" t="s">
        <v>311</v>
      </c>
    </row>
    <row r="784" spans="1:14" x14ac:dyDescent="0.2">
      <c r="A784" s="35">
        <v>2018</v>
      </c>
      <c r="B784" s="35">
        <v>3</v>
      </c>
      <c r="C784" s="35" t="s">
        <v>79</v>
      </c>
      <c r="D784" s="35" t="s">
        <v>139</v>
      </c>
      <c r="E784" s="35" t="s">
        <v>243</v>
      </c>
      <c r="F784" s="35" t="s">
        <v>148</v>
      </c>
      <c r="G784" s="35">
        <v>4356</v>
      </c>
      <c r="H784" s="35">
        <v>3579</v>
      </c>
      <c r="I784" s="35">
        <v>15</v>
      </c>
      <c r="J784" s="35">
        <v>3564</v>
      </c>
      <c r="K784" s="36">
        <v>42321.783333333296</v>
      </c>
      <c r="L784" s="36">
        <v>9187.0666666666675</v>
      </c>
      <c r="M784" s="35"/>
      <c r="N784" s="35" t="s">
        <v>311</v>
      </c>
    </row>
    <row r="785" spans="1:14" x14ac:dyDescent="0.2">
      <c r="A785" s="35">
        <v>2018</v>
      </c>
      <c r="B785" s="35">
        <v>4</v>
      </c>
      <c r="C785" s="35" t="s">
        <v>58</v>
      </c>
      <c r="D785" s="35" t="s">
        <v>139</v>
      </c>
      <c r="E785" s="35" t="s">
        <v>243</v>
      </c>
      <c r="F785" s="35" t="s">
        <v>148</v>
      </c>
      <c r="G785" s="35">
        <v>4706</v>
      </c>
      <c r="H785" s="35">
        <v>3696</v>
      </c>
      <c r="I785" s="35">
        <v>8</v>
      </c>
      <c r="J785" s="35">
        <v>3688</v>
      </c>
      <c r="K785" s="36">
        <v>43999.234166666698</v>
      </c>
      <c r="L785" s="36">
        <v>9794.7991666666658</v>
      </c>
      <c r="M785" s="35"/>
      <c r="N785" s="35" t="s">
        <v>311</v>
      </c>
    </row>
    <row r="786" spans="1:14" x14ac:dyDescent="0.2">
      <c r="A786" s="35">
        <v>2018</v>
      </c>
      <c r="B786" s="35">
        <v>5</v>
      </c>
      <c r="C786" s="35" t="s">
        <v>36</v>
      </c>
      <c r="D786" s="35" t="s">
        <v>139</v>
      </c>
      <c r="E786" s="35" t="s">
        <v>243</v>
      </c>
      <c r="F786" s="35" t="s">
        <v>148</v>
      </c>
      <c r="G786" s="35">
        <v>5012</v>
      </c>
      <c r="H786" s="35">
        <v>4011</v>
      </c>
      <c r="I786" s="35">
        <v>9</v>
      </c>
      <c r="J786" s="35">
        <v>4002</v>
      </c>
      <c r="K786" s="36">
        <v>47813.166666666701</v>
      </c>
      <c r="L786" s="36">
        <v>9764.3166666666675</v>
      </c>
      <c r="M786" s="35"/>
      <c r="N786" s="35" t="s">
        <v>311</v>
      </c>
    </row>
    <row r="787" spans="1:14" x14ac:dyDescent="0.2">
      <c r="A787" s="35">
        <v>2018</v>
      </c>
      <c r="B787" s="35">
        <v>6</v>
      </c>
      <c r="C787" s="35" t="s">
        <v>44</v>
      </c>
      <c r="D787" s="35" t="s">
        <v>139</v>
      </c>
      <c r="E787" s="35" t="s">
        <v>243</v>
      </c>
      <c r="F787" s="35" t="s">
        <v>148</v>
      </c>
      <c r="G787" s="35">
        <v>5103</v>
      </c>
      <c r="H787" s="35">
        <v>4041</v>
      </c>
      <c r="I787" s="35">
        <v>6</v>
      </c>
      <c r="J787" s="35">
        <v>4035</v>
      </c>
      <c r="K787" s="36">
        <v>49783.398333333302</v>
      </c>
      <c r="L787" s="36">
        <v>10487.918333333333</v>
      </c>
      <c r="M787" s="35"/>
      <c r="N787" s="35" t="s">
        <v>311</v>
      </c>
    </row>
    <row r="788" spans="1:14" x14ac:dyDescent="0.2">
      <c r="A788" s="35">
        <v>2018</v>
      </c>
      <c r="B788" s="35">
        <v>7</v>
      </c>
      <c r="C788" s="35" t="s">
        <v>24</v>
      </c>
      <c r="D788" s="35" t="s">
        <v>139</v>
      </c>
      <c r="E788" s="35" t="s">
        <v>243</v>
      </c>
      <c r="F788" s="35" t="s">
        <v>148</v>
      </c>
      <c r="G788" s="35">
        <v>5571</v>
      </c>
      <c r="H788" s="35">
        <v>4450</v>
      </c>
      <c r="I788" s="35">
        <v>85</v>
      </c>
      <c r="J788" s="35">
        <v>4365</v>
      </c>
      <c r="K788" s="36">
        <v>54253.146666666697</v>
      </c>
      <c r="L788" s="36">
        <v>9211.27</v>
      </c>
      <c r="M788" s="35"/>
      <c r="N788" s="35" t="s">
        <v>311</v>
      </c>
    </row>
    <row r="789" spans="1:14" x14ac:dyDescent="0.2">
      <c r="A789" s="35">
        <v>2018</v>
      </c>
      <c r="B789" s="35">
        <v>8</v>
      </c>
      <c r="C789" s="35" t="s">
        <v>13</v>
      </c>
      <c r="D789" s="35" t="s">
        <v>139</v>
      </c>
      <c r="E789" s="35" t="s">
        <v>243</v>
      </c>
      <c r="F789" s="35" t="s">
        <v>148</v>
      </c>
      <c r="G789" s="35">
        <v>5543</v>
      </c>
      <c r="H789" s="35">
        <v>4431</v>
      </c>
      <c r="I789" s="35">
        <v>32</v>
      </c>
      <c r="J789" s="35">
        <v>4399</v>
      </c>
      <c r="K789" s="36">
        <v>52597.77</v>
      </c>
      <c r="L789" s="36">
        <v>9126.1133333333328</v>
      </c>
      <c r="M789" s="35"/>
      <c r="N789" s="35" t="s">
        <v>311</v>
      </c>
    </row>
    <row r="790" spans="1:14" x14ac:dyDescent="0.2">
      <c r="A790" s="35">
        <v>2018</v>
      </c>
      <c r="B790" s="35">
        <v>9</v>
      </c>
      <c r="C790" s="35" t="s">
        <v>65</v>
      </c>
      <c r="D790" s="35" t="s">
        <v>139</v>
      </c>
      <c r="E790" s="35" t="s">
        <v>243</v>
      </c>
      <c r="F790" s="35" t="s">
        <v>148</v>
      </c>
      <c r="G790" s="35">
        <v>5263</v>
      </c>
      <c r="H790" s="35">
        <v>4231</v>
      </c>
      <c r="I790" s="35">
        <v>47</v>
      </c>
      <c r="J790" s="35">
        <v>4184</v>
      </c>
      <c r="K790" s="36">
        <v>50851.287499999999</v>
      </c>
      <c r="L790" s="36">
        <v>9185.6958333333332</v>
      </c>
      <c r="M790" s="35"/>
      <c r="N790" s="35" t="s">
        <v>311</v>
      </c>
    </row>
    <row r="791" spans="1:14" x14ac:dyDescent="0.2">
      <c r="A791" s="35">
        <v>2018</v>
      </c>
      <c r="B791" s="35">
        <v>10</v>
      </c>
      <c r="C791" s="35" t="s">
        <v>14</v>
      </c>
      <c r="D791" s="35" t="s">
        <v>139</v>
      </c>
      <c r="E791" s="35" t="s">
        <v>243</v>
      </c>
      <c r="F791" s="35" t="s">
        <v>148</v>
      </c>
      <c r="G791" s="35">
        <v>5099</v>
      </c>
      <c r="H791" s="35">
        <v>4151</v>
      </c>
      <c r="I791" s="35">
        <v>94</v>
      </c>
      <c r="J791" s="35">
        <v>4057</v>
      </c>
      <c r="K791" s="36">
        <v>48701.608333333301</v>
      </c>
      <c r="L791" s="36">
        <v>9936.5583333333325</v>
      </c>
      <c r="M791" s="35"/>
      <c r="N791" s="35" t="s">
        <v>311</v>
      </c>
    </row>
    <row r="792" spans="1:14" x14ac:dyDescent="0.2">
      <c r="A792" s="35">
        <v>2018</v>
      </c>
      <c r="B792" s="35">
        <v>11</v>
      </c>
      <c r="C792" s="35" t="s">
        <v>11</v>
      </c>
      <c r="D792" s="35" t="s">
        <v>139</v>
      </c>
      <c r="E792" s="35" t="s">
        <v>243</v>
      </c>
      <c r="F792" s="35" t="s">
        <v>148</v>
      </c>
      <c r="G792" s="35">
        <v>4462</v>
      </c>
      <c r="H792" s="35">
        <v>3624</v>
      </c>
      <c r="I792" s="35">
        <v>22</v>
      </c>
      <c r="J792" s="35">
        <v>3602</v>
      </c>
      <c r="K792" s="36">
        <v>41408.473333333299</v>
      </c>
      <c r="L792" s="36">
        <v>8459.9433333333327</v>
      </c>
      <c r="M792" s="35"/>
      <c r="N792" s="35" t="s">
        <v>311</v>
      </c>
    </row>
    <row r="793" spans="1:14" x14ac:dyDescent="0.2">
      <c r="A793" s="35">
        <v>2018</v>
      </c>
      <c r="B793" s="35">
        <v>12</v>
      </c>
      <c r="C793" s="35" t="s">
        <v>60</v>
      </c>
      <c r="D793" s="35" t="s">
        <v>139</v>
      </c>
      <c r="E793" s="35" t="s">
        <v>243</v>
      </c>
      <c r="F793" s="35" t="s">
        <v>148</v>
      </c>
      <c r="G793" s="35">
        <v>4452</v>
      </c>
      <c r="H793" s="35">
        <v>3609</v>
      </c>
      <c r="I793" s="35">
        <v>57</v>
      </c>
      <c r="J793" s="35">
        <v>3552</v>
      </c>
      <c r="K793" s="36">
        <v>43539.280833333301</v>
      </c>
      <c r="L793" s="36">
        <v>9527.5358333333334</v>
      </c>
      <c r="M793" s="35"/>
      <c r="N793" s="35" t="s">
        <v>311</v>
      </c>
    </row>
    <row r="794" spans="1:14" x14ac:dyDescent="0.2">
      <c r="A794" s="35">
        <v>2018</v>
      </c>
      <c r="B794" s="35">
        <v>1</v>
      </c>
      <c r="C794" s="35" t="s">
        <v>10</v>
      </c>
      <c r="D794" s="35" t="s">
        <v>70</v>
      </c>
      <c r="E794" s="35" t="s">
        <v>170</v>
      </c>
      <c r="F794" s="35" t="s">
        <v>109</v>
      </c>
      <c r="G794" s="35">
        <v>2213</v>
      </c>
      <c r="H794" s="35">
        <v>1963</v>
      </c>
      <c r="I794" s="35">
        <v>1</v>
      </c>
      <c r="J794" s="35">
        <v>1962</v>
      </c>
      <c r="K794" s="36">
        <v>20642.325000000001</v>
      </c>
      <c r="L794" s="36">
        <v>5749.1750000000002</v>
      </c>
      <c r="M794" s="35"/>
      <c r="N794" s="35" t="s">
        <v>312</v>
      </c>
    </row>
    <row r="795" spans="1:14" x14ac:dyDescent="0.2">
      <c r="A795" s="35">
        <v>2018</v>
      </c>
      <c r="B795" s="35">
        <v>2</v>
      </c>
      <c r="C795" s="35" t="s">
        <v>33</v>
      </c>
      <c r="D795" s="35" t="s">
        <v>70</v>
      </c>
      <c r="E795" s="35" t="s">
        <v>170</v>
      </c>
      <c r="F795" s="35" t="s">
        <v>109</v>
      </c>
      <c r="G795" s="35">
        <v>1960</v>
      </c>
      <c r="H795" s="35">
        <v>1721</v>
      </c>
      <c r="I795" s="35">
        <v>1</v>
      </c>
      <c r="J795" s="35">
        <v>1720</v>
      </c>
      <c r="K795" s="36">
        <v>18055.8183333333</v>
      </c>
      <c r="L795" s="36">
        <v>4572.7150000000001</v>
      </c>
      <c r="M795" s="35"/>
      <c r="N795" s="35" t="s">
        <v>312</v>
      </c>
    </row>
    <row r="796" spans="1:14" x14ac:dyDescent="0.2">
      <c r="A796" s="35">
        <v>2018</v>
      </c>
      <c r="B796" s="35">
        <v>3</v>
      </c>
      <c r="C796" s="35" t="s">
        <v>79</v>
      </c>
      <c r="D796" s="35" t="s">
        <v>70</v>
      </c>
      <c r="E796" s="35" t="s">
        <v>170</v>
      </c>
      <c r="F796" s="35" t="s">
        <v>109</v>
      </c>
      <c r="G796" s="35">
        <v>2413</v>
      </c>
      <c r="H796" s="35">
        <v>2115</v>
      </c>
      <c r="I796" s="35">
        <v>10</v>
      </c>
      <c r="J796" s="35">
        <v>2105</v>
      </c>
      <c r="K796" s="36">
        <v>22119.95</v>
      </c>
      <c r="L796" s="36">
        <v>6062</v>
      </c>
      <c r="M796" s="35"/>
      <c r="N796" s="35" t="s">
        <v>312</v>
      </c>
    </row>
    <row r="797" spans="1:14" x14ac:dyDescent="0.2">
      <c r="A797" s="35">
        <v>2018</v>
      </c>
      <c r="B797" s="35">
        <v>4</v>
      </c>
      <c r="C797" s="35" t="s">
        <v>58</v>
      </c>
      <c r="D797" s="35" t="s">
        <v>70</v>
      </c>
      <c r="E797" s="35" t="s">
        <v>170</v>
      </c>
      <c r="F797" s="35" t="s">
        <v>109</v>
      </c>
      <c r="G797" s="35">
        <v>3065</v>
      </c>
      <c r="H797" s="35">
        <v>2601</v>
      </c>
      <c r="I797" s="35">
        <v>9</v>
      </c>
      <c r="J797" s="35">
        <v>2592</v>
      </c>
      <c r="K797" s="36">
        <v>27307.883333333299</v>
      </c>
      <c r="L797" s="36">
        <v>8532.7999999999993</v>
      </c>
      <c r="M797" s="35"/>
      <c r="N797" s="35" t="s">
        <v>312</v>
      </c>
    </row>
    <row r="798" spans="1:14" x14ac:dyDescent="0.2">
      <c r="A798" s="35">
        <v>2018</v>
      </c>
      <c r="B798" s="35">
        <v>5</v>
      </c>
      <c r="C798" s="35" t="s">
        <v>36</v>
      </c>
      <c r="D798" s="35" t="s">
        <v>70</v>
      </c>
      <c r="E798" s="35" t="s">
        <v>170</v>
      </c>
      <c r="F798" s="35" t="s">
        <v>109</v>
      </c>
      <c r="G798" s="35">
        <v>3248</v>
      </c>
      <c r="H798" s="35">
        <v>2782</v>
      </c>
      <c r="I798" s="35">
        <v>19</v>
      </c>
      <c r="J798" s="35">
        <v>2763</v>
      </c>
      <c r="K798" s="36">
        <v>29102.95</v>
      </c>
      <c r="L798" s="36">
        <v>9009.65</v>
      </c>
      <c r="M798" s="35"/>
      <c r="N798" s="35" t="s">
        <v>312</v>
      </c>
    </row>
    <row r="799" spans="1:14" x14ac:dyDescent="0.2">
      <c r="A799" s="35">
        <v>2018</v>
      </c>
      <c r="B799" s="35">
        <v>6</v>
      </c>
      <c r="C799" s="35" t="s">
        <v>44</v>
      </c>
      <c r="D799" s="35" t="s">
        <v>70</v>
      </c>
      <c r="E799" s="35" t="s">
        <v>170</v>
      </c>
      <c r="F799" s="35" t="s">
        <v>109</v>
      </c>
      <c r="G799" s="35">
        <v>3529</v>
      </c>
      <c r="H799" s="35">
        <v>3032</v>
      </c>
      <c r="I799" s="35">
        <v>27</v>
      </c>
      <c r="J799" s="35">
        <v>3005</v>
      </c>
      <c r="K799" s="36">
        <v>31637.65</v>
      </c>
      <c r="L799" s="36">
        <v>10833.783333333333</v>
      </c>
      <c r="M799" s="35"/>
      <c r="N799" s="35" t="s">
        <v>312</v>
      </c>
    </row>
    <row r="800" spans="1:14" x14ac:dyDescent="0.2">
      <c r="A800" s="35">
        <v>2018</v>
      </c>
      <c r="B800" s="35">
        <v>7</v>
      </c>
      <c r="C800" s="35" t="s">
        <v>24</v>
      </c>
      <c r="D800" s="35" t="s">
        <v>70</v>
      </c>
      <c r="E800" s="35" t="s">
        <v>170</v>
      </c>
      <c r="F800" s="35" t="s">
        <v>109</v>
      </c>
      <c r="G800" s="35">
        <v>4002</v>
      </c>
      <c r="H800" s="35">
        <v>3397</v>
      </c>
      <c r="I800" s="35">
        <v>34</v>
      </c>
      <c r="J800" s="35">
        <v>3363</v>
      </c>
      <c r="K800" s="36">
        <v>35374.353333333303</v>
      </c>
      <c r="L800" s="36">
        <v>11666.63</v>
      </c>
      <c r="M800" s="35"/>
      <c r="N800" s="35" t="s">
        <v>312</v>
      </c>
    </row>
    <row r="801" spans="1:14" x14ac:dyDescent="0.2">
      <c r="A801" s="35">
        <v>2018</v>
      </c>
      <c r="B801" s="35">
        <v>8</v>
      </c>
      <c r="C801" s="35" t="s">
        <v>13</v>
      </c>
      <c r="D801" s="35" t="s">
        <v>70</v>
      </c>
      <c r="E801" s="35" t="s">
        <v>170</v>
      </c>
      <c r="F801" s="35" t="s">
        <v>109</v>
      </c>
      <c r="G801" s="35">
        <v>4086</v>
      </c>
      <c r="H801" s="35">
        <v>3475</v>
      </c>
      <c r="I801" s="35">
        <v>51</v>
      </c>
      <c r="J801" s="35">
        <v>3424</v>
      </c>
      <c r="K801" s="36">
        <v>35989.716666666704</v>
      </c>
      <c r="L801" s="36">
        <v>12196.516666666666</v>
      </c>
      <c r="M801" s="35"/>
      <c r="N801" s="35" t="s">
        <v>312</v>
      </c>
    </row>
    <row r="802" spans="1:14" x14ac:dyDescent="0.2">
      <c r="A802" s="35">
        <v>2018</v>
      </c>
      <c r="B802" s="35">
        <v>9</v>
      </c>
      <c r="C802" s="35" t="s">
        <v>65</v>
      </c>
      <c r="D802" s="35" t="s">
        <v>70</v>
      </c>
      <c r="E802" s="35" t="s">
        <v>170</v>
      </c>
      <c r="F802" s="35" t="s">
        <v>109</v>
      </c>
      <c r="G802" s="35">
        <v>3704</v>
      </c>
      <c r="H802" s="35">
        <v>3265</v>
      </c>
      <c r="I802" s="35">
        <v>49</v>
      </c>
      <c r="J802" s="35">
        <v>3216</v>
      </c>
      <c r="K802" s="36">
        <v>33786.999166666697</v>
      </c>
      <c r="L802" s="36">
        <v>9947.2175000000007</v>
      </c>
      <c r="M802" s="35"/>
      <c r="N802" s="35" t="s">
        <v>312</v>
      </c>
    </row>
    <row r="803" spans="1:14" x14ac:dyDescent="0.2">
      <c r="A803" s="35">
        <v>2018</v>
      </c>
      <c r="B803" s="35">
        <v>10</v>
      </c>
      <c r="C803" s="35" t="s">
        <v>14</v>
      </c>
      <c r="D803" s="35" t="s">
        <v>70</v>
      </c>
      <c r="E803" s="35" t="s">
        <v>170</v>
      </c>
      <c r="F803" s="35" t="s">
        <v>109</v>
      </c>
      <c r="G803" s="35">
        <v>3257</v>
      </c>
      <c r="H803" s="35">
        <v>2864</v>
      </c>
      <c r="I803" s="35">
        <v>23</v>
      </c>
      <c r="J803" s="35">
        <v>2841</v>
      </c>
      <c r="K803" s="36">
        <v>29884.502499999999</v>
      </c>
      <c r="L803" s="36">
        <v>10106.814166666667</v>
      </c>
      <c r="M803" s="35"/>
      <c r="N803" s="35" t="s">
        <v>312</v>
      </c>
    </row>
    <row r="804" spans="1:14" x14ac:dyDescent="0.2">
      <c r="A804" s="35">
        <v>2018</v>
      </c>
      <c r="B804" s="35">
        <v>11</v>
      </c>
      <c r="C804" s="35" t="s">
        <v>11</v>
      </c>
      <c r="D804" s="35" t="s">
        <v>70</v>
      </c>
      <c r="E804" s="35" t="s">
        <v>170</v>
      </c>
      <c r="F804" s="35" t="s">
        <v>109</v>
      </c>
      <c r="G804" s="35">
        <v>2476</v>
      </c>
      <c r="H804" s="35">
        <v>2168</v>
      </c>
      <c r="I804" s="35">
        <v>13</v>
      </c>
      <c r="J804" s="35">
        <v>2155</v>
      </c>
      <c r="K804" s="36">
        <v>22645.026666666701</v>
      </c>
      <c r="L804" s="36">
        <v>6933.94</v>
      </c>
      <c r="M804" s="35"/>
      <c r="N804" s="35" t="s">
        <v>312</v>
      </c>
    </row>
    <row r="805" spans="1:14" x14ac:dyDescent="0.2">
      <c r="A805" s="35">
        <v>2018</v>
      </c>
      <c r="B805" s="35">
        <v>12</v>
      </c>
      <c r="C805" s="35" t="s">
        <v>60</v>
      </c>
      <c r="D805" s="35" t="s">
        <v>70</v>
      </c>
      <c r="E805" s="35" t="s">
        <v>170</v>
      </c>
      <c r="F805" s="35" t="s">
        <v>109</v>
      </c>
      <c r="G805" s="35">
        <v>2592</v>
      </c>
      <c r="H805" s="35">
        <v>2243</v>
      </c>
      <c r="I805" s="35">
        <v>15</v>
      </c>
      <c r="J805" s="35">
        <v>2228</v>
      </c>
      <c r="K805" s="36">
        <v>23339.45</v>
      </c>
      <c r="L805" s="36">
        <v>6620.55</v>
      </c>
      <c r="M805" s="35"/>
      <c r="N805" s="35" t="s">
        <v>312</v>
      </c>
    </row>
    <row r="806" spans="1:14" x14ac:dyDescent="0.2">
      <c r="A806" s="35">
        <v>2018</v>
      </c>
      <c r="B806" s="35">
        <v>1</v>
      </c>
      <c r="C806" s="35" t="s">
        <v>10</v>
      </c>
      <c r="D806" s="35" t="s">
        <v>20</v>
      </c>
      <c r="E806" s="35" t="s">
        <v>244</v>
      </c>
      <c r="F806" s="35" t="s">
        <v>109</v>
      </c>
      <c r="G806" s="35">
        <v>6745</v>
      </c>
      <c r="H806" s="35">
        <v>5573</v>
      </c>
      <c r="I806" s="35">
        <v>20</v>
      </c>
      <c r="J806" s="35">
        <v>5553</v>
      </c>
      <c r="K806" s="36">
        <v>56687.063333333303</v>
      </c>
      <c r="L806" s="36">
        <v>15854.87</v>
      </c>
      <c r="M806" s="35"/>
      <c r="N806" s="35" t="s">
        <v>313</v>
      </c>
    </row>
    <row r="807" spans="1:14" x14ac:dyDescent="0.2">
      <c r="A807" s="35">
        <v>2018</v>
      </c>
      <c r="B807" s="35">
        <v>2</v>
      </c>
      <c r="C807" s="35" t="s">
        <v>33</v>
      </c>
      <c r="D807" s="35" t="s">
        <v>20</v>
      </c>
      <c r="E807" s="35" t="s">
        <v>244</v>
      </c>
      <c r="F807" s="35" t="s">
        <v>109</v>
      </c>
      <c r="G807" s="35">
        <v>6295</v>
      </c>
      <c r="H807" s="35">
        <v>5203</v>
      </c>
      <c r="I807" s="35">
        <v>0</v>
      </c>
      <c r="J807" s="35">
        <v>5203</v>
      </c>
      <c r="K807" s="36">
        <v>53160.283333333296</v>
      </c>
      <c r="L807" s="36">
        <v>14720.35</v>
      </c>
      <c r="M807" s="35"/>
      <c r="N807" s="35" t="s">
        <v>313</v>
      </c>
    </row>
    <row r="808" spans="1:14" x14ac:dyDescent="0.2">
      <c r="A808" s="35">
        <v>2018</v>
      </c>
      <c r="B808" s="35">
        <v>3</v>
      </c>
      <c r="C808" s="35" t="s">
        <v>79</v>
      </c>
      <c r="D808" s="35" t="s">
        <v>20</v>
      </c>
      <c r="E808" s="35" t="s">
        <v>244</v>
      </c>
      <c r="F808" s="35" t="s">
        <v>109</v>
      </c>
      <c r="G808" s="35">
        <v>7414</v>
      </c>
      <c r="H808" s="35">
        <v>6046</v>
      </c>
      <c r="I808" s="35">
        <v>50</v>
      </c>
      <c r="J808" s="35">
        <v>5996</v>
      </c>
      <c r="K808" s="36">
        <v>61114.26</v>
      </c>
      <c r="L808" s="36">
        <v>18832.439999999999</v>
      </c>
      <c r="M808" s="35"/>
      <c r="N808" s="35" t="s">
        <v>313</v>
      </c>
    </row>
    <row r="809" spans="1:14" x14ac:dyDescent="0.2">
      <c r="A809" s="35">
        <v>2018</v>
      </c>
      <c r="B809" s="35">
        <v>4</v>
      </c>
      <c r="C809" s="35" t="s">
        <v>58</v>
      </c>
      <c r="D809" s="35" t="s">
        <v>20</v>
      </c>
      <c r="E809" s="35" t="s">
        <v>244</v>
      </c>
      <c r="F809" s="35" t="s">
        <v>109</v>
      </c>
      <c r="G809" s="35">
        <v>7892</v>
      </c>
      <c r="H809" s="35">
        <v>6224</v>
      </c>
      <c r="I809" s="35">
        <v>109</v>
      </c>
      <c r="J809" s="35">
        <v>6115</v>
      </c>
      <c r="K809" s="36">
        <v>61974.15</v>
      </c>
      <c r="L809" s="36">
        <v>17728.133333333335</v>
      </c>
      <c r="M809" s="35"/>
      <c r="N809" s="35" t="s">
        <v>313</v>
      </c>
    </row>
    <row r="810" spans="1:14" x14ac:dyDescent="0.2">
      <c r="A810" s="35">
        <v>2018</v>
      </c>
      <c r="B810" s="35">
        <v>5</v>
      </c>
      <c r="C810" s="35" t="s">
        <v>36</v>
      </c>
      <c r="D810" s="35" t="s">
        <v>20</v>
      </c>
      <c r="E810" s="35" t="s">
        <v>244</v>
      </c>
      <c r="F810" s="35" t="s">
        <v>109</v>
      </c>
      <c r="G810" s="35">
        <v>8437</v>
      </c>
      <c r="H810" s="35">
        <v>6802</v>
      </c>
      <c r="I810" s="35">
        <v>23</v>
      </c>
      <c r="J810" s="35">
        <v>6779</v>
      </c>
      <c r="K810" s="36">
        <v>68401</v>
      </c>
      <c r="L810" s="36">
        <v>20174.283333333333</v>
      </c>
      <c r="M810" s="35"/>
      <c r="N810" s="35" t="s">
        <v>313</v>
      </c>
    </row>
    <row r="811" spans="1:14" x14ac:dyDescent="0.2">
      <c r="A811" s="35">
        <v>2018</v>
      </c>
      <c r="B811" s="35">
        <v>6</v>
      </c>
      <c r="C811" s="35" t="s">
        <v>44</v>
      </c>
      <c r="D811" s="35" t="s">
        <v>20</v>
      </c>
      <c r="E811" s="35" t="s">
        <v>244</v>
      </c>
      <c r="F811" s="35" t="s">
        <v>109</v>
      </c>
      <c r="G811" s="35">
        <v>8455</v>
      </c>
      <c r="H811" s="35">
        <v>6749</v>
      </c>
      <c r="I811" s="35">
        <v>8</v>
      </c>
      <c r="J811" s="35">
        <v>6741</v>
      </c>
      <c r="K811" s="36">
        <v>68329.733333333294</v>
      </c>
      <c r="L811" s="36">
        <v>20902.983333333334</v>
      </c>
      <c r="M811" s="35"/>
      <c r="N811" s="35" t="s">
        <v>313</v>
      </c>
    </row>
    <row r="812" spans="1:14" x14ac:dyDescent="0.2">
      <c r="A812" s="35">
        <v>2018</v>
      </c>
      <c r="B812" s="35">
        <v>7</v>
      </c>
      <c r="C812" s="35" t="s">
        <v>24</v>
      </c>
      <c r="D812" s="35" t="s">
        <v>20</v>
      </c>
      <c r="E812" s="35" t="s">
        <v>244</v>
      </c>
      <c r="F812" s="35" t="s">
        <v>109</v>
      </c>
      <c r="G812" s="35">
        <v>9354</v>
      </c>
      <c r="H812" s="35">
        <v>7303</v>
      </c>
      <c r="I812" s="35">
        <v>33</v>
      </c>
      <c r="J812" s="35">
        <v>7270</v>
      </c>
      <c r="K812" s="36">
        <v>72972.515833333295</v>
      </c>
      <c r="L812" s="36">
        <v>20904.950833333332</v>
      </c>
      <c r="M812" s="35"/>
      <c r="N812" s="35" t="s">
        <v>313</v>
      </c>
    </row>
    <row r="813" spans="1:14" x14ac:dyDescent="0.2">
      <c r="A813" s="35">
        <v>2018</v>
      </c>
      <c r="B813" s="35">
        <v>8</v>
      </c>
      <c r="C813" s="35" t="s">
        <v>13</v>
      </c>
      <c r="D813" s="35" t="s">
        <v>20</v>
      </c>
      <c r="E813" s="35" t="s">
        <v>244</v>
      </c>
      <c r="F813" s="35" t="s">
        <v>109</v>
      </c>
      <c r="G813" s="35">
        <v>9127</v>
      </c>
      <c r="H813" s="35">
        <v>7131</v>
      </c>
      <c r="I813" s="35">
        <v>20</v>
      </c>
      <c r="J813" s="35">
        <v>7111</v>
      </c>
      <c r="K813" s="36">
        <v>71054.766666666706</v>
      </c>
      <c r="L813" s="36">
        <v>18731.45</v>
      </c>
      <c r="M813" s="35"/>
      <c r="N813" s="35" t="s">
        <v>313</v>
      </c>
    </row>
    <row r="814" spans="1:14" x14ac:dyDescent="0.2">
      <c r="A814" s="35">
        <v>2018</v>
      </c>
      <c r="B814" s="35">
        <v>9</v>
      </c>
      <c r="C814" s="35" t="s">
        <v>65</v>
      </c>
      <c r="D814" s="35" t="s">
        <v>20</v>
      </c>
      <c r="E814" s="35" t="s">
        <v>244</v>
      </c>
      <c r="F814" s="35" t="s">
        <v>109</v>
      </c>
      <c r="G814" s="35">
        <v>9088</v>
      </c>
      <c r="H814" s="35">
        <v>7311</v>
      </c>
      <c r="I814" s="35">
        <v>6</v>
      </c>
      <c r="J814" s="35">
        <v>7305</v>
      </c>
      <c r="K814" s="36">
        <v>73424.149999999994</v>
      </c>
      <c r="L814" s="36">
        <v>19439.2</v>
      </c>
      <c r="M814" s="35"/>
      <c r="N814" s="35" t="s">
        <v>313</v>
      </c>
    </row>
    <row r="815" spans="1:14" x14ac:dyDescent="0.2">
      <c r="A815" s="35">
        <v>2018</v>
      </c>
      <c r="B815" s="35">
        <v>10</v>
      </c>
      <c r="C815" s="35" t="s">
        <v>14</v>
      </c>
      <c r="D815" s="35" t="s">
        <v>20</v>
      </c>
      <c r="E815" s="35" t="s">
        <v>244</v>
      </c>
      <c r="F815" s="35" t="s">
        <v>109</v>
      </c>
      <c r="G815" s="35">
        <v>8827</v>
      </c>
      <c r="H815" s="35">
        <v>7152</v>
      </c>
      <c r="I815" s="35">
        <v>146</v>
      </c>
      <c r="J815" s="35">
        <v>7006</v>
      </c>
      <c r="K815" s="36">
        <v>70826.5</v>
      </c>
      <c r="L815" s="36">
        <v>21546.383333333335</v>
      </c>
      <c r="M815" s="35"/>
      <c r="N815" s="35" t="s">
        <v>313</v>
      </c>
    </row>
    <row r="816" spans="1:14" x14ac:dyDescent="0.2">
      <c r="A816" s="35">
        <v>2018</v>
      </c>
      <c r="B816" s="35">
        <v>11</v>
      </c>
      <c r="C816" s="35" t="s">
        <v>11</v>
      </c>
      <c r="D816" s="35" t="s">
        <v>20</v>
      </c>
      <c r="E816" s="35" t="s">
        <v>244</v>
      </c>
      <c r="F816" s="35" t="s">
        <v>109</v>
      </c>
      <c r="G816" s="35">
        <v>7737</v>
      </c>
      <c r="H816" s="35">
        <v>6379</v>
      </c>
      <c r="I816" s="35">
        <v>87</v>
      </c>
      <c r="J816" s="35">
        <v>6292</v>
      </c>
      <c r="K816" s="36">
        <v>64084.35</v>
      </c>
      <c r="L816" s="36">
        <v>20344.716666666667</v>
      </c>
      <c r="M816" s="35"/>
      <c r="N816" s="35" t="s">
        <v>313</v>
      </c>
    </row>
    <row r="817" spans="1:14" x14ac:dyDescent="0.2">
      <c r="A817" s="35">
        <v>2018</v>
      </c>
      <c r="B817" s="35">
        <v>12</v>
      </c>
      <c r="C817" s="35" t="s">
        <v>60</v>
      </c>
      <c r="D817" s="35" t="s">
        <v>20</v>
      </c>
      <c r="E817" s="35" t="s">
        <v>244</v>
      </c>
      <c r="F817" s="35" t="s">
        <v>109</v>
      </c>
      <c r="G817" s="35">
        <v>7862</v>
      </c>
      <c r="H817" s="35">
        <v>6464</v>
      </c>
      <c r="I817" s="35">
        <v>0</v>
      </c>
      <c r="J817" s="35">
        <v>6464</v>
      </c>
      <c r="K817" s="36">
        <v>65652.033333333296</v>
      </c>
      <c r="L817" s="36">
        <v>22963.3</v>
      </c>
      <c r="M817" s="35"/>
      <c r="N817" s="35" t="s">
        <v>313</v>
      </c>
    </row>
    <row r="818" spans="1:14" x14ac:dyDescent="0.2">
      <c r="A818" s="35">
        <v>2018</v>
      </c>
      <c r="B818" s="35">
        <v>1</v>
      </c>
      <c r="C818" s="35" t="s">
        <v>10</v>
      </c>
      <c r="D818" s="35" t="s">
        <v>46</v>
      </c>
      <c r="E818" s="35" t="s">
        <v>210</v>
      </c>
      <c r="F818" s="35" t="s">
        <v>109</v>
      </c>
      <c r="G818" s="35">
        <v>3420</v>
      </c>
      <c r="H818" s="35">
        <v>2648</v>
      </c>
      <c r="I818" s="35">
        <v>32</v>
      </c>
      <c r="J818" s="35">
        <v>2616</v>
      </c>
      <c r="K818" s="36">
        <v>32438.35</v>
      </c>
      <c r="L818" s="36">
        <v>7549.6833333333334</v>
      </c>
      <c r="M818" s="35"/>
      <c r="N818" s="35" t="s">
        <v>314</v>
      </c>
    </row>
    <row r="819" spans="1:14" x14ac:dyDescent="0.2">
      <c r="A819" s="35">
        <v>2018</v>
      </c>
      <c r="B819" s="35">
        <v>2</v>
      </c>
      <c r="C819" s="35" t="s">
        <v>33</v>
      </c>
      <c r="D819" s="35" t="s">
        <v>46</v>
      </c>
      <c r="E819" s="35" t="s">
        <v>210</v>
      </c>
      <c r="F819" s="35" t="s">
        <v>109</v>
      </c>
      <c r="G819" s="35">
        <v>3030</v>
      </c>
      <c r="H819" s="35">
        <v>2346</v>
      </c>
      <c r="I819" s="35">
        <v>28</v>
      </c>
      <c r="J819" s="35">
        <v>2318</v>
      </c>
      <c r="K819" s="36">
        <v>28899</v>
      </c>
      <c r="L819" s="36">
        <v>6482.2</v>
      </c>
      <c r="M819" s="35"/>
      <c r="N819" s="35" t="s">
        <v>314</v>
      </c>
    </row>
    <row r="820" spans="1:14" x14ac:dyDescent="0.2">
      <c r="A820" s="35">
        <v>2018</v>
      </c>
      <c r="B820" s="35">
        <v>3</v>
      </c>
      <c r="C820" s="35" t="s">
        <v>79</v>
      </c>
      <c r="D820" s="35" t="s">
        <v>46</v>
      </c>
      <c r="E820" s="35" t="s">
        <v>210</v>
      </c>
      <c r="F820" s="35" t="s">
        <v>109</v>
      </c>
      <c r="G820" s="35">
        <v>3428</v>
      </c>
      <c r="H820" s="35">
        <v>2661</v>
      </c>
      <c r="I820" s="35">
        <v>37</v>
      </c>
      <c r="J820" s="35">
        <v>2624</v>
      </c>
      <c r="K820" s="36">
        <v>32682.416666666701</v>
      </c>
      <c r="L820" s="36">
        <v>7348.8</v>
      </c>
      <c r="M820" s="35"/>
      <c r="N820" s="35" t="s">
        <v>314</v>
      </c>
    </row>
    <row r="821" spans="1:14" x14ac:dyDescent="0.2">
      <c r="A821" s="35">
        <v>2018</v>
      </c>
      <c r="B821" s="35">
        <v>4</v>
      </c>
      <c r="C821" s="35" t="s">
        <v>58</v>
      </c>
      <c r="D821" s="35" t="s">
        <v>46</v>
      </c>
      <c r="E821" s="35" t="s">
        <v>210</v>
      </c>
      <c r="F821" s="35" t="s">
        <v>109</v>
      </c>
      <c r="G821" s="35">
        <v>3718</v>
      </c>
      <c r="H821" s="35">
        <v>2796</v>
      </c>
      <c r="I821" s="35">
        <v>0</v>
      </c>
      <c r="J821" s="35">
        <v>2796</v>
      </c>
      <c r="K821" s="36">
        <v>34394.394999999997</v>
      </c>
      <c r="L821" s="36">
        <v>7476.8050000000003</v>
      </c>
      <c r="M821" s="35"/>
      <c r="N821" s="35" t="s">
        <v>314</v>
      </c>
    </row>
    <row r="822" spans="1:14" x14ac:dyDescent="0.2">
      <c r="A822" s="35">
        <v>2018</v>
      </c>
      <c r="B822" s="35">
        <v>5</v>
      </c>
      <c r="C822" s="35" t="s">
        <v>36</v>
      </c>
      <c r="D822" s="35" t="s">
        <v>46</v>
      </c>
      <c r="E822" s="35" t="s">
        <v>210</v>
      </c>
      <c r="F822" s="35" t="s">
        <v>109</v>
      </c>
      <c r="G822" s="35">
        <v>3877</v>
      </c>
      <c r="H822" s="35">
        <v>2942</v>
      </c>
      <c r="I822" s="35">
        <v>0</v>
      </c>
      <c r="J822" s="35">
        <v>2942</v>
      </c>
      <c r="K822" s="36">
        <v>36444.1816666667</v>
      </c>
      <c r="L822" s="36">
        <v>9276.4016666666666</v>
      </c>
      <c r="M822" s="35"/>
      <c r="N822" s="35" t="s">
        <v>314</v>
      </c>
    </row>
    <row r="823" spans="1:14" x14ac:dyDescent="0.2">
      <c r="A823" s="35">
        <v>2018</v>
      </c>
      <c r="B823" s="35">
        <v>6</v>
      </c>
      <c r="C823" s="35" t="s">
        <v>44</v>
      </c>
      <c r="D823" s="35" t="s">
        <v>46</v>
      </c>
      <c r="E823" s="35" t="s">
        <v>210</v>
      </c>
      <c r="F823" s="35" t="s">
        <v>109</v>
      </c>
      <c r="G823" s="35">
        <v>4061</v>
      </c>
      <c r="H823" s="35">
        <v>3062</v>
      </c>
      <c r="I823" s="35">
        <v>0</v>
      </c>
      <c r="J823" s="35">
        <v>3062</v>
      </c>
      <c r="K823" s="36">
        <v>37160.516666666699</v>
      </c>
      <c r="L823" s="36">
        <v>8956.0833333333339</v>
      </c>
      <c r="M823" s="35"/>
      <c r="N823" s="35" t="s">
        <v>314</v>
      </c>
    </row>
    <row r="824" spans="1:14" x14ac:dyDescent="0.2">
      <c r="A824" s="35">
        <v>2018</v>
      </c>
      <c r="B824" s="35">
        <v>7</v>
      </c>
      <c r="C824" s="35" t="s">
        <v>24</v>
      </c>
      <c r="D824" s="35" t="s">
        <v>46</v>
      </c>
      <c r="E824" s="35" t="s">
        <v>210</v>
      </c>
      <c r="F824" s="35" t="s">
        <v>109</v>
      </c>
      <c r="G824" s="35">
        <v>4295</v>
      </c>
      <c r="H824" s="35">
        <v>3196</v>
      </c>
      <c r="I824" s="35">
        <v>0</v>
      </c>
      <c r="J824" s="35">
        <v>3196</v>
      </c>
      <c r="K824" s="36">
        <v>38358.487500000003</v>
      </c>
      <c r="L824" s="36">
        <v>9057.2625000000007</v>
      </c>
      <c r="M824" s="35"/>
      <c r="N824" s="35" t="s">
        <v>314</v>
      </c>
    </row>
    <row r="825" spans="1:14" x14ac:dyDescent="0.2">
      <c r="A825" s="35">
        <v>2018</v>
      </c>
      <c r="B825" s="35">
        <v>8</v>
      </c>
      <c r="C825" s="35" t="s">
        <v>13</v>
      </c>
      <c r="D825" s="35" t="s">
        <v>46</v>
      </c>
      <c r="E825" s="35" t="s">
        <v>210</v>
      </c>
      <c r="F825" s="35" t="s">
        <v>109</v>
      </c>
      <c r="G825" s="35">
        <v>4306</v>
      </c>
      <c r="H825" s="35">
        <v>3263</v>
      </c>
      <c r="I825" s="35">
        <v>0</v>
      </c>
      <c r="J825" s="35">
        <v>3263</v>
      </c>
      <c r="K825" s="36">
        <v>39017.128333333298</v>
      </c>
      <c r="L825" s="36">
        <v>9080.871666666666</v>
      </c>
      <c r="M825" s="35"/>
      <c r="N825" s="35" t="s">
        <v>314</v>
      </c>
    </row>
    <row r="826" spans="1:14" x14ac:dyDescent="0.2">
      <c r="A826" s="35">
        <v>2018</v>
      </c>
      <c r="B826" s="35">
        <v>9</v>
      </c>
      <c r="C826" s="35" t="s">
        <v>65</v>
      </c>
      <c r="D826" s="35" t="s">
        <v>46</v>
      </c>
      <c r="E826" s="35" t="s">
        <v>210</v>
      </c>
      <c r="F826" s="35" t="s">
        <v>109</v>
      </c>
      <c r="G826" s="35">
        <v>4073</v>
      </c>
      <c r="H826" s="35">
        <v>3152</v>
      </c>
      <c r="I826" s="35">
        <v>0</v>
      </c>
      <c r="J826" s="35">
        <v>3152</v>
      </c>
      <c r="K826" s="36">
        <v>37964.547500000001</v>
      </c>
      <c r="L826" s="36">
        <v>8433.0025000000005</v>
      </c>
      <c r="M826" s="35"/>
      <c r="N826" s="35" t="s">
        <v>314</v>
      </c>
    </row>
    <row r="827" spans="1:14" x14ac:dyDescent="0.2">
      <c r="A827" s="35">
        <v>2018</v>
      </c>
      <c r="B827" s="35">
        <v>10</v>
      </c>
      <c r="C827" s="35" t="s">
        <v>14</v>
      </c>
      <c r="D827" s="35" t="s">
        <v>46</v>
      </c>
      <c r="E827" s="35" t="s">
        <v>210</v>
      </c>
      <c r="F827" s="35" t="s">
        <v>109</v>
      </c>
      <c r="G827" s="35">
        <v>3867</v>
      </c>
      <c r="H827" s="35">
        <v>2997</v>
      </c>
      <c r="I827" s="35">
        <v>0</v>
      </c>
      <c r="J827" s="35">
        <v>2997</v>
      </c>
      <c r="K827" s="36">
        <v>36378.959999999999</v>
      </c>
      <c r="L827" s="36">
        <v>8702.49</v>
      </c>
      <c r="M827" s="35"/>
      <c r="N827" s="35" t="s">
        <v>314</v>
      </c>
    </row>
    <row r="828" spans="1:14" x14ac:dyDescent="0.2">
      <c r="A828" s="35">
        <v>2018</v>
      </c>
      <c r="B828" s="35">
        <v>11</v>
      </c>
      <c r="C828" s="35" t="s">
        <v>11</v>
      </c>
      <c r="D828" s="35" t="s">
        <v>46</v>
      </c>
      <c r="E828" s="35" t="s">
        <v>210</v>
      </c>
      <c r="F828" s="35" t="s">
        <v>109</v>
      </c>
      <c r="G828" s="35">
        <v>3342</v>
      </c>
      <c r="H828" s="35">
        <v>2555</v>
      </c>
      <c r="I828" s="35">
        <v>0</v>
      </c>
      <c r="J828" s="35">
        <v>2555</v>
      </c>
      <c r="K828" s="36">
        <v>31168.3266666667</v>
      </c>
      <c r="L828" s="36">
        <v>6623.39</v>
      </c>
      <c r="M828" s="35"/>
      <c r="N828" s="35" t="s">
        <v>314</v>
      </c>
    </row>
    <row r="829" spans="1:14" x14ac:dyDescent="0.2">
      <c r="A829" s="35">
        <v>2018</v>
      </c>
      <c r="B829" s="35">
        <v>12</v>
      </c>
      <c r="C829" s="35" t="s">
        <v>60</v>
      </c>
      <c r="D829" s="35" t="s">
        <v>46</v>
      </c>
      <c r="E829" s="35" t="s">
        <v>210</v>
      </c>
      <c r="F829" s="35" t="s">
        <v>109</v>
      </c>
      <c r="G829" s="35">
        <v>3342</v>
      </c>
      <c r="H829" s="35">
        <v>2611</v>
      </c>
      <c r="I829" s="35">
        <v>19</v>
      </c>
      <c r="J829" s="35">
        <v>2592</v>
      </c>
      <c r="K829" s="36">
        <v>31358.77</v>
      </c>
      <c r="L829" s="36">
        <v>7511.7966666666671</v>
      </c>
      <c r="M829" s="35"/>
      <c r="N829" s="35" t="s">
        <v>314</v>
      </c>
    </row>
    <row r="830" spans="1:14" x14ac:dyDescent="0.2">
      <c r="A830" s="35">
        <v>2018</v>
      </c>
      <c r="B830" s="35">
        <v>1</v>
      </c>
      <c r="C830" s="35" t="s">
        <v>10</v>
      </c>
      <c r="D830" s="35" t="s">
        <v>215</v>
      </c>
      <c r="E830" s="35" t="s">
        <v>216</v>
      </c>
      <c r="F830" s="35" t="s">
        <v>109</v>
      </c>
      <c r="G830" s="35"/>
      <c r="H830" s="35"/>
      <c r="I830" s="35"/>
      <c r="J830" s="35"/>
      <c r="K830" s="36"/>
      <c r="L830" s="36"/>
      <c r="M830" s="35" t="s">
        <v>373</v>
      </c>
      <c r="N830" s="35" t="s">
        <v>315</v>
      </c>
    </row>
    <row r="831" spans="1:14" x14ac:dyDescent="0.2">
      <c r="A831" s="35">
        <v>2018</v>
      </c>
      <c r="B831" s="35">
        <v>2</v>
      </c>
      <c r="C831" s="35" t="s">
        <v>33</v>
      </c>
      <c r="D831" s="35" t="s">
        <v>215</v>
      </c>
      <c r="E831" s="35" t="s">
        <v>216</v>
      </c>
      <c r="F831" s="35" t="s">
        <v>109</v>
      </c>
      <c r="G831" s="35"/>
      <c r="H831" s="35"/>
      <c r="I831" s="35"/>
      <c r="J831" s="35"/>
      <c r="K831" s="36"/>
      <c r="L831" s="36"/>
      <c r="M831" s="35" t="s">
        <v>373</v>
      </c>
      <c r="N831" s="35" t="s">
        <v>315</v>
      </c>
    </row>
    <row r="832" spans="1:14" x14ac:dyDescent="0.2">
      <c r="A832" s="35">
        <v>2018</v>
      </c>
      <c r="B832" s="35">
        <v>3</v>
      </c>
      <c r="C832" s="35" t="s">
        <v>79</v>
      </c>
      <c r="D832" s="35" t="s">
        <v>215</v>
      </c>
      <c r="E832" s="35" t="s">
        <v>216</v>
      </c>
      <c r="F832" s="35" t="s">
        <v>109</v>
      </c>
      <c r="G832" s="35"/>
      <c r="H832" s="35"/>
      <c r="I832" s="35"/>
      <c r="J832" s="35"/>
      <c r="K832" s="36"/>
      <c r="L832" s="36"/>
      <c r="M832" s="35" t="s">
        <v>373</v>
      </c>
      <c r="N832" s="35" t="s">
        <v>315</v>
      </c>
    </row>
    <row r="833" spans="1:14" x14ac:dyDescent="0.2">
      <c r="A833" s="35">
        <v>2018</v>
      </c>
      <c r="B833" s="35">
        <v>4</v>
      </c>
      <c r="C833" s="35" t="s">
        <v>58</v>
      </c>
      <c r="D833" s="35" t="s">
        <v>215</v>
      </c>
      <c r="E833" s="35" t="s">
        <v>216</v>
      </c>
      <c r="F833" s="35" t="s">
        <v>109</v>
      </c>
      <c r="G833" s="35"/>
      <c r="H833" s="35"/>
      <c r="I833" s="35"/>
      <c r="J833" s="35"/>
      <c r="K833" s="36"/>
      <c r="L833" s="36"/>
      <c r="M833" s="35" t="s">
        <v>351</v>
      </c>
      <c r="N833" s="35" t="s">
        <v>315</v>
      </c>
    </row>
    <row r="834" spans="1:14" x14ac:dyDescent="0.2">
      <c r="A834" s="35">
        <v>2018</v>
      </c>
      <c r="B834" s="35">
        <v>5</v>
      </c>
      <c r="C834" s="35" t="s">
        <v>36</v>
      </c>
      <c r="D834" s="35" t="s">
        <v>215</v>
      </c>
      <c r="E834" s="35" t="s">
        <v>216</v>
      </c>
      <c r="F834" s="35" t="s">
        <v>109</v>
      </c>
      <c r="G834" s="35"/>
      <c r="H834" s="35"/>
      <c r="I834" s="35"/>
      <c r="J834" s="35"/>
      <c r="K834" s="36"/>
      <c r="L834" s="36"/>
      <c r="M834" s="35" t="s">
        <v>351</v>
      </c>
      <c r="N834" s="35" t="s">
        <v>315</v>
      </c>
    </row>
    <row r="835" spans="1:14" x14ac:dyDescent="0.2">
      <c r="A835" s="35">
        <v>2018</v>
      </c>
      <c r="B835" s="35">
        <v>6</v>
      </c>
      <c r="C835" s="35" t="s">
        <v>44</v>
      </c>
      <c r="D835" s="35" t="s">
        <v>215</v>
      </c>
      <c r="E835" s="35" t="s">
        <v>216</v>
      </c>
      <c r="F835" s="35" t="s">
        <v>109</v>
      </c>
      <c r="G835" s="35"/>
      <c r="H835" s="35"/>
      <c r="I835" s="35"/>
      <c r="J835" s="35"/>
      <c r="K835" s="36"/>
      <c r="L835" s="36"/>
      <c r="M835" s="35" t="s">
        <v>351</v>
      </c>
      <c r="N835" s="35" t="s">
        <v>315</v>
      </c>
    </row>
    <row r="836" spans="1:14" x14ac:dyDescent="0.2">
      <c r="A836" s="35">
        <v>2018</v>
      </c>
      <c r="B836" s="35">
        <v>7</v>
      </c>
      <c r="C836" s="35" t="s">
        <v>24</v>
      </c>
      <c r="D836" s="35" t="s">
        <v>215</v>
      </c>
      <c r="E836" s="35" t="s">
        <v>216</v>
      </c>
      <c r="F836" s="35" t="s">
        <v>109</v>
      </c>
      <c r="G836" s="35"/>
      <c r="H836" s="35"/>
      <c r="I836" s="35"/>
      <c r="J836" s="35"/>
      <c r="K836" s="36"/>
      <c r="L836" s="36"/>
      <c r="M836" s="35" t="s">
        <v>351</v>
      </c>
      <c r="N836" s="35" t="s">
        <v>315</v>
      </c>
    </row>
    <row r="837" spans="1:14" x14ac:dyDescent="0.2">
      <c r="A837" s="35">
        <v>2018</v>
      </c>
      <c r="B837" s="35">
        <v>8</v>
      </c>
      <c r="C837" s="35" t="s">
        <v>13</v>
      </c>
      <c r="D837" s="35" t="s">
        <v>215</v>
      </c>
      <c r="E837" s="35" t="s">
        <v>216</v>
      </c>
      <c r="F837" s="35" t="s">
        <v>109</v>
      </c>
      <c r="G837" s="35"/>
      <c r="H837" s="35"/>
      <c r="I837" s="35"/>
      <c r="J837" s="35"/>
      <c r="K837" s="36"/>
      <c r="L837" s="36"/>
      <c r="M837" s="35" t="s">
        <v>351</v>
      </c>
      <c r="N837" s="35" t="s">
        <v>315</v>
      </c>
    </row>
    <row r="838" spans="1:14" x14ac:dyDescent="0.2">
      <c r="A838" s="35">
        <v>2018</v>
      </c>
      <c r="B838" s="35">
        <v>9</v>
      </c>
      <c r="C838" s="35" t="s">
        <v>65</v>
      </c>
      <c r="D838" s="35" t="s">
        <v>215</v>
      </c>
      <c r="E838" s="35" t="s">
        <v>216</v>
      </c>
      <c r="F838" s="35" t="s">
        <v>109</v>
      </c>
      <c r="G838" s="35"/>
      <c r="H838" s="35"/>
      <c r="I838" s="35"/>
      <c r="J838" s="35"/>
      <c r="K838" s="36"/>
      <c r="L838" s="36"/>
      <c r="M838" s="35" t="s">
        <v>373</v>
      </c>
      <c r="N838" s="35" t="s">
        <v>315</v>
      </c>
    </row>
    <row r="839" spans="1:14" x14ac:dyDescent="0.2">
      <c r="A839" s="35">
        <v>2018</v>
      </c>
      <c r="B839" s="35">
        <v>10</v>
      </c>
      <c r="C839" s="35" t="s">
        <v>14</v>
      </c>
      <c r="D839" s="35" t="s">
        <v>215</v>
      </c>
      <c r="E839" s="35" t="s">
        <v>216</v>
      </c>
      <c r="F839" s="35" t="s">
        <v>109</v>
      </c>
      <c r="G839" s="35"/>
      <c r="H839" s="35"/>
      <c r="I839" s="35"/>
      <c r="J839" s="35"/>
      <c r="K839" s="36"/>
      <c r="L839" s="36"/>
      <c r="M839" s="35" t="s">
        <v>373</v>
      </c>
      <c r="N839" s="35" t="s">
        <v>315</v>
      </c>
    </row>
    <row r="840" spans="1:14" x14ac:dyDescent="0.2">
      <c r="A840" s="35">
        <v>2018</v>
      </c>
      <c r="B840" s="35">
        <v>11</v>
      </c>
      <c r="C840" s="35" t="s">
        <v>11</v>
      </c>
      <c r="D840" s="35" t="s">
        <v>215</v>
      </c>
      <c r="E840" s="35" t="s">
        <v>216</v>
      </c>
      <c r="F840" s="35" t="s">
        <v>109</v>
      </c>
      <c r="G840" s="35"/>
      <c r="H840" s="35"/>
      <c r="I840" s="35"/>
      <c r="J840" s="35"/>
      <c r="K840" s="36"/>
      <c r="L840" s="36"/>
      <c r="M840" s="35" t="s">
        <v>373</v>
      </c>
      <c r="N840" s="35" t="s">
        <v>315</v>
      </c>
    </row>
    <row r="841" spans="1:14" x14ac:dyDescent="0.2">
      <c r="A841" s="35">
        <v>2018</v>
      </c>
      <c r="B841" s="35">
        <v>12</v>
      </c>
      <c r="C841" s="35" t="s">
        <v>60</v>
      </c>
      <c r="D841" s="35" t="s">
        <v>215</v>
      </c>
      <c r="E841" s="35" t="s">
        <v>216</v>
      </c>
      <c r="F841" s="35" t="s">
        <v>109</v>
      </c>
      <c r="G841" s="35"/>
      <c r="H841" s="35"/>
      <c r="I841" s="35"/>
      <c r="J841" s="35"/>
      <c r="K841" s="36"/>
      <c r="L841" s="36"/>
      <c r="M841" s="35" t="s">
        <v>373</v>
      </c>
      <c r="N841" s="35" t="s">
        <v>315</v>
      </c>
    </row>
    <row r="842" spans="1:14" x14ac:dyDescent="0.2">
      <c r="A842" s="35">
        <v>2018</v>
      </c>
      <c r="B842" s="35">
        <v>1</v>
      </c>
      <c r="C842" s="35" t="s">
        <v>10</v>
      </c>
      <c r="D842" s="35" t="s">
        <v>76</v>
      </c>
      <c r="E842" s="35" t="s">
        <v>245</v>
      </c>
      <c r="F842" s="35" t="s">
        <v>109</v>
      </c>
      <c r="G842" s="35">
        <v>4503</v>
      </c>
      <c r="H842" s="35">
        <v>3946</v>
      </c>
      <c r="I842" s="35">
        <v>27</v>
      </c>
      <c r="J842" s="35">
        <v>3919</v>
      </c>
      <c r="K842" s="36">
        <v>38499.683333333298</v>
      </c>
      <c r="L842" s="36">
        <v>10526.4</v>
      </c>
      <c r="M842" s="35"/>
      <c r="N842" s="35" t="s">
        <v>316</v>
      </c>
    </row>
    <row r="843" spans="1:14" x14ac:dyDescent="0.2">
      <c r="A843" s="35">
        <v>2018</v>
      </c>
      <c r="B843" s="35">
        <v>2</v>
      </c>
      <c r="C843" s="35" t="s">
        <v>33</v>
      </c>
      <c r="D843" s="35" t="s">
        <v>76</v>
      </c>
      <c r="E843" s="35" t="s">
        <v>245</v>
      </c>
      <c r="F843" s="35" t="s">
        <v>109</v>
      </c>
      <c r="G843" s="35">
        <v>3984</v>
      </c>
      <c r="H843" s="35">
        <v>3514</v>
      </c>
      <c r="I843" s="35">
        <v>0</v>
      </c>
      <c r="J843" s="35">
        <v>3514</v>
      </c>
      <c r="K843" s="36">
        <v>34769.783333333296</v>
      </c>
      <c r="L843" s="36">
        <v>7807.5</v>
      </c>
      <c r="M843" s="35"/>
      <c r="N843" s="35" t="s">
        <v>316</v>
      </c>
    </row>
    <row r="844" spans="1:14" x14ac:dyDescent="0.2">
      <c r="A844" s="35">
        <v>2018</v>
      </c>
      <c r="B844" s="35">
        <v>3</v>
      </c>
      <c r="C844" s="35" t="s">
        <v>79</v>
      </c>
      <c r="D844" s="35" t="s">
        <v>76</v>
      </c>
      <c r="E844" s="35" t="s">
        <v>245</v>
      </c>
      <c r="F844" s="35" t="s">
        <v>109</v>
      </c>
      <c r="G844" s="35">
        <v>4598</v>
      </c>
      <c r="H844" s="35">
        <v>4040</v>
      </c>
      <c r="I844" s="35">
        <v>3</v>
      </c>
      <c r="J844" s="35">
        <v>4037</v>
      </c>
      <c r="K844" s="36">
        <v>40066.65</v>
      </c>
      <c r="L844" s="36">
        <v>9851.7000000000007</v>
      </c>
      <c r="M844" s="35"/>
      <c r="N844" s="35" t="s">
        <v>316</v>
      </c>
    </row>
    <row r="845" spans="1:14" x14ac:dyDescent="0.2">
      <c r="A845" s="35">
        <v>2018</v>
      </c>
      <c r="B845" s="35">
        <v>4</v>
      </c>
      <c r="C845" s="35" t="s">
        <v>58</v>
      </c>
      <c r="D845" s="35" t="s">
        <v>76</v>
      </c>
      <c r="E845" s="35" t="s">
        <v>245</v>
      </c>
      <c r="F845" s="35" t="s">
        <v>109</v>
      </c>
      <c r="G845" s="35">
        <v>4689</v>
      </c>
      <c r="H845" s="35">
        <v>3897</v>
      </c>
      <c r="I845" s="35">
        <v>58</v>
      </c>
      <c r="J845" s="35">
        <v>3839</v>
      </c>
      <c r="K845" s="36">
        <v>37972.183333333298</v>
      </c>
      <c r="L845" s="36">
        <v>8960.0166666666664</v>
      </c>
      <c r="M845" s="35"/>
      <c r="N845" s="35" t="s">
        <v>316</v>
      </c>
    </row>
    <row r="846" spans="1:14" x14ac:dyDescent="0.2">
      <c r="A846" s="35">
        <v>2018</v>
      </c>
      <c r="B846" s="35">
        <v>5</v>
      </c>
      <c r="C846" s="35" t="s">
        <v>36</v>
      </c>
      <c r="D846" s="35" t="s">
        <v>76</v>
      </c>
      <c r="E846" s="35" t="s">
        <v>245</v>
      </c>
      <c r="F846" s="35" t="s">
        <v>109</v>
      </c>
      <c r="G846" s="35">
        <v>4998</v>
      </c>
      <c r="H846" s="35">
        <v>4257</v>
      </c>
      <c r="I846" s="35">
        <v>10</v>
      </c>
      <c r="J846" s="35">
        <v>4247</v>
      </c>
      <c r="K846" s="36">
        <v>41484.9866666667</v>
      </c>
      <c r="L846" s="36">
        <v>10108.280000000001</v>
      </c>
      <c r="M846" s="35"/>
      <c r="N846" s="35" t="s">
        <v>316</v>
      </c>
    </row>
    <row r="847" spans="1:14" x14ac:dyDescent="0.2">
      <c r="A847" s="35">
        <v>2018</v>
      </c>
      <c r="B847" s="35">
        <v>6</v>
      </c>
      <c r="C847" s="35" t="s">
        <v>44</v>
      </c>
      <c r="D847" s="35" t="s">
        <v>76</v>
      </c>
      <c r="E847" s="35" t="s">
        <v>245</v>
      </c>
      <c r="F847" s="35" t="s">
        <v>109</v>
      </c>
      <c r="G847" s="35">
        <v>4979</v>
      </c>
      <c r="H847" s="35">
        <v>4266</v>
      </c>
      <c r="I847" s="35">
        <v>0</v>
      </c>
      <c r="J847" s="35">
        <v>4266</v>
      </c>
      <c r="K847" s="36">
        <v>41711.877500000002</v>
      </c>
      <c r="L847" s="36">
        <v>9258.3724999999995</v>
      </c>
      <c r="M847" s="35"/>
      <c r="N847" s="35" t="s">
        <v>316</v>
      </c>
    </row>
    <row r="848" spans="1:14" x14ac:dyDescent="0.2">
      <c r="A848" s="35">
        <v>2018</v>
      </c>
      <c r="B848" s="35">
        <v>7</v>
      </c>
      <c r="C848" s="35" t="s">
        <v>24</v>
      </c>
      <c r="D848" s="35" t="s">
        <v>76</v>
      </c>
      <c r="E848" s="35" t="s">
        <v>245</v>
      </c>
      <c r="F848" s="35" t="s">
        <v>109</v>
      </c>
      <c r="G848" s="35">
        <v>5533</v>
      </c>
      <c r="H848" s="35">
        <v>4679</v>
      </c>
      <c r="I848" s="35">
        <v>0</v>
      </c>
      <c r="J848" s="35">
        <v>4679</v>
      </c>
      <c r="K848" s="36">
        <v>45308.2</v>
      </c>
      <c r="L848" s="36">
        <v>9775.5333333333328</v>
      </c>
      <c r="M848" s="35"/>
      <c r="N848" s="35" t="s">
        <v>316</v>
      </c>
    </row>
    <row r="849" spans="1:14" x14ac:dyDescent="0.2">
      <c r="A849" s="35">
        <v>2018</v>
      </c>
      <c r="B849" s="35">
        <v>8</v>
      </c>
      <c r="C849" s="35" t="s">
        <v>13</v>
      </c>
      <c r="D849" s="35" t="s">
        <v>76</v>
      </c>
      <c r="E849" s="35" t="s">
        <v>245</v>
      </c>
      <c r="F849" s="35" t="s">
        <v>109</v>
      </c>
      <c r="G849" s="35">
        <v>4672</v>
      </c>
      <c r="H849" s="35">
        <v>3941</v>
      </c>
      <c r="I849" s="35">
        <v>0</v>
      </c>
      <c r="J849" s="35">
        <v>3941</v>
      </c>
      <c r="K849" s="36">
        <v>38313.966666666704</v>
      </c>
      <c r="L849" s="36">
        <v>7294.9666666666662</v>
      </c>
      <c r="M849" s="35"/>
      <c r="N849" s="35" t="s">
        <v>316</v>
      </c>
    </row>
    <row r="850" spans="1:14" x14ac:dyDescent="0.2">
      <c r="A850" s="35">
        <v>2018</v>
      </c>
      <c r="B850" s="35">
        <v>9</v>
      </c>
      <c r="C850" s="35" t="s">
        <v>65</v>
      </c>
      <c r="D850" s="35" t="s">
        <v>76</v>
      </c>
      <c r="E850" s="35" t="s">
        <v>245</v>
      </c>
      <c r="F850" s="35" t="s">
        <v>109</v>
      </c>
      <c r="G850" s="35">
        <v>5362</v>
      </c>
      <c r="H850" s="35">
        <v>4487</v>
      </c>
      <c r="I850" s="35">
        <v>28</v>
      </c>
      <c r="J850" s="35">
        <v>4459</v>
      </c>
      <c r="K850" s="36">
        <v>43881.35</v>
      </c>
      <c r="L850" s="36">
        <v>8542.1333333333332</v>
      </c>
      <c r="M850" s="35"/>
      <c r="N850" s="35" t="s">
        <v>316</v>
      </c>
    </row>
    <row r="851" spans="1:14" x14ac:dyDescent="0.2">
      <c r="A851" s="35">
        <v>2018</v>
      </c>
      <c r="B851" s="35">
        <v>10</v>
      </c>
      <c r="C851" s="35" t="s">
        <v>14</v>
      </c>
      <c r="D851" s="35" t="s">
        <v>76</v>
      </c>
      <c r="E851" s="35" t="s">
        <v>245</v>
      </c>
      <c r="F851" s="35" t="s">
        <v>109</v>
      </c>
      <c r="G851" s="35">
        <v>5028</v>
      </c>
      <c r="H851" s="35">
        <v>4370</v>
      </c>
      <c r="I851" s="35">
        <v>67</v>
      </c>
      <c r="J851" s="35">
        <v>4303</v>
      </c>
      <c r="K851" s="36">
        <v>42600.666666666701</v>
      </c>
      <c r="L851" s="36">
        <v>9284.0166666666664</v>
      </c>
      <c r="M851" s="35"/>
      <c r="N851" s="35" t="s">
        <v>316</v>
      </c>
    </row>
    <row r="852" spans="1:14" x14ac:dyDescent="0.2">
      <c r="A852" s="35">
        <v>2018</v>
      </c>
      <c r="B852" s="35">
        <v>11</v>
      </c>
      <c r="C852" s="35" t="s">
        <v>11</v>
      </c>
      <c r="D852" s="35" t="s">
        <v>76</v>
      </c>
      <c r="E852" s="35" t="s">
        <v>245</v>
      </c>
      <c r="F852" s="35" t="s">
        <v>109</v>
      </c>
      <c r="G852" s="35">
        <v>4635</v>
      </c>
      <c r="H852" s="35">
        <v>4035</v>
      </c>
      <c r="I852" s="35">
        <v>0</v>
      </c>
      <c r="J852" s="35">
        <v>4035</v>
      </c>
      <c r="K852" s="36">
        <v>39979.966666666704</v>
      </c>
      <c r="L852" s="36">
        <v>9093.75</v>
      </c>
      <c r="M852" s="35"/>
      <c r="N852" s="35" t="s">
        <v>316</v>
      </c>
    </row>
    <row r="853" spans="1:14" x14ac:dyDescent="0.2">
      <c r="A853" s="35">
        <v>2018</v>
      </c>
      <c r="B853" s="35">
        <v>12</v>
      </c>
      <c r="C853" s="35" t="s">
        <v>60</v>
      </c>
      <c r="D853" s="35" t="s">
        <v>76</v>
      </c>
      <c r="E853" s="35" t="s">
        <v>245</v>
      </c>
      <c r="F853" s="35" t="s">
        <v>109</v>
      </c>
      <c r="G853" s="35">
        <v>4430</v>
      </c>
      <c r="H853" s="35">
        <v>3812</v>
      </c>
      <c r="I853" s="35">
        <v>0</v>
      </c>
      <c r="J853" s="35">
        <v>3812</v>
      </c>
      <c r="K853" s="36">
        <v>37538.933333333298</v>
      </c>
      <c r="L853" s="36">
        <v>11416.85</v>
      </c>
      <c r="M853" s="35"/>
      <c r="N853" s="35" t="s">
        <v>316</v>
      </c>
    </row>
    <row r="854" spans="1:14" x14ac:dyDescent="0.2">
      <c r="A854" s="35">
        <v>2018</v>
      </c>
      <c r="B854" s="35">
        <v>1</v>
      </c>
      <c r="C854" s="35" t="s">
        <v>10</v>
      </c>
      <c r="D854" s="35" t="s">
        <v>32</v>
      </c>
      <c r="E854" s="35" t="s">
        <v>186</v>
      </c>
      <c r="F854" s="35" t="s">
        <v>109</v>
      </c>
      <c r="G854" s="35">
        <v>2520</v>
      </c>
      <c r="H854" s="35">
        <v>2013</v>
      </c>
      <c r="I854" s="35">
        <v>29</v>
      </c>
      <c r="J854" s="35">
        <v>1984</v>
      </c>
      <c r="K854" s="36">
        <v>22693.906666666699</v>
      </c>
      <c r="L854" s="36">
        <v>5717.2766666666666</v>
      </c>
      <c r="M854" s="35"/>
      <c r="N854" s="35" t="s">
        <v>317</v>
      </c>
    </row>
    <row r="855" spans="1:14" x14ac:dyDescent="0.2">
      <c r="A855" s="35">
        <v>2018</v>
      </c>
      <c r="B855" s="35">
        <v>2</v>
      </c>
      <c r="C855" s="35" t="s">
        <v>33</v>
      </c>
      <c r="D855" s="35" t="s">
        <v>32</v>
      </c>
      <c r="E855" s="35" t="s">
        <v>186</v>
      </c>
      <c r="F855" s="35" t="s">
        <v>109</v>
      </c>
      <c r="G855" s="35">
        <v>2276</v>
      </c>
      <c r="H855" s="35">
        <v>1839</v>
      </c>
      <c r="I855" s="35">
        <v>38</v>
      </c>
      <c r="J855" s="35">
        <v>1801</v>
      </c>
      <c r="K855" s="36">
        <v>20568.964166666701</v>
      </c>
      <c r="L855" s="36">
        <v>5241.6025</v>
      </c>
      <c r="M855" s="35"/>
      <c r="N855" s="35" t="s">
        <v>317</v>
      </c>
    </row>
    <row r="856" spans="1:14" x14ac:dyDescent="0.2">
      <c r="A856" s="35">
        <v>2018</v>
      </c>
      <c r="B856" s="35">
        <v>3</v>
      </c>
      <c r="C856" s="35" t="s">
        <v>79</v>
      </c>
      <c r="D856" s="35" t="s">
        <v>32</v>
      </c>
      <c r="E856" s="35" t="s">
        <v>186</v>
      </c>
      <c r="F856" s="35" t="s">
        <v>109</v>
      </c>
      <c r="G856" s="35">
        <v>2667</v>
      </c>
      <c r="H856" s="35">
        <v>2130</v>
      </c>
      <c r="I856" s="35">
        <v>31</v>
      </c>
      <c r="J856" s="35">
        <v>2099</v>
      </c>
      <c r="K856" s="36">
        <v>23944.605</v>
      </c>
      <c r="L856" s="36">
        <v>6167.7783333333336</v>
      </c>
      <c r="M856" s="35"/>
      <c r="N856" s="35" t="s">
        <v>317</v>
      </c>
    </row>
    <row r="857" spans="1:14" x14ac:dyDescent="0.2">
      <c r="A857" s="35">
        <v>2018</v>
      </c>
      <c r="B857" s="35">
        <v>4</v>
      </c>
      <c r="C857" s="35" t="s">
        <v>58</v>
      </c>
      <c r="D857" s="35" t="s">
        <v>32</v>
      </c>
      <c r="E857" s="35" t="s">
        <v>186</v>
      </c>
      <c r="F857" s="35" t="s">
        <v>109</v>
      </c>
      <c r="G857" s="35">
        <v>2832</v>
      </c>
      <c r="H857" s="35">
        <v>2172</v>
      </c>
      <c r="I857" s="35">
        <v>124</v>
      </c>
      <c r="J857" s="35">
        <v>2048</v>
      </c>
      <c r="K857" s="36">
        <v>23507.654999999999</v>
      </c>
      <c r="L857" s="36">
        <v>5433.0616666666665</v>
      </c>
      <c r="M857" s="35"/>
      <c r="N857" s="35" t="s">
        <v>317</v>
      </c>
    </row>
    <row r="858" spans="1:14" x14ac:dyDescent="0.2">
      <c r="A858" s="35">
        <v>2018</v>
      </c>
      <c r="B858" s="35">
        <v>5</v>
      </c>
      <c r="C858" s="35" t="s">
        <v>36</v>
      </c>
      <c r="D858" s="35" t="s">
        <v>32</v>
      </c>
      <c r="E858" s="35" t="s">
        <v>186</v>
      </c>
      <c r="F858" s="35" t="s">
        <v>109</v>
      </c>
      <c r="G858" s="35">
        <v>2906</v>
      </c>
      <c r="H858" s="35">
        <v>2306</v>
      </c>
      <c r="I858" s="35">
        <v>40</v>
      </c>
      <c r="J858" s="35">
        <v>2266</v>
      </c>
      <c r="K858" s="36">
        <v>26182.927500000002</v>
      </c>
      <c r="L858" s="36">
        <v>6453.4224999999997</v>
      </c>
      <c r="M858" s="35"/>
      <c r="N858" s="35" t="s">
        <v>317</v>
      </c>
    </row>
    <row r="859" spans="1:14" x14ac:dyDescent="0.2">
      <c r="A859" s="35">
        <v>2018</v>
      </c>
      <c r="B859" s="35">
        <v>6</v>
      </c>
      <c r="C859" s="35" t="s">
        <v>44</v>
      </c>
      <c r="D859" s="35" t="s">
        <v>32</v>
      </c>
      <c r="E859" s="35" t="s">
        <v>186</v>
      </c>
      <c r="F859" s="35" t="s">
        <v>109</v>
      </c>
      <c r="G859" s="35">
        <v>3032</v>
      </c>
      <c r="H859" s="35">
        <v>2390</v>
      </c>
      <c r="I859" s="35">
        <v>28</v>
      </c>
      <c r="J859" s="35">
        <v>2362</v>
      </c>
      <c r="K859" s="36">
        <v>27104.7833333333</v>
      </c>
      <c r="L859" s="36">
        <v>6041.15</v>
      </c>
      <c r="M859" s="35"/>
      <c r="N859" s="35" t="s">
        <v>317</v>
      </c>
    </row>
    <row r="860" spans="1:14" x14ac:dyDescent="0.2">
      <c r="A860" s="35">
        <v>2018</v>
      </c>
      <c r="B860" s="35">
        <v>7</v>
      </c>
      <c r="C860" s="35" t="s">
        <v>24</v>
      </c>
      <c r="D860" s="35" t="s">
        <v>32</v>
      </c>
      <c r="E860" s="35" t="s">
        <v>186</v>
      </c>
      <c r="F860" s="35" t="s">
        <v>109</v>
      </c>
      <c r="G860" s="35">
        <v>3212</v>
      </c>
      <c r="H860" s="35">
        <v>2530</v>
      </c>
      <c r="I860" s="35">
        <v>69</v>
      </c>
      <c r="J860" s="35">
        <v>2461</v>
      </c>
      <c r="K860" s="36">
        <v>28467.1033333333</v>
      </c>
      <c r="L860" s="36">
        <v>6642.4633333333331</v>
      </c>
      <c r="M860" s="35"/>
      <c r="N860" s="35" t="s">
        <v>317</v>
      </c>
    </row>
    <row r="861" spans="1:14" x14ac:dyDescent="0.2">
      <c r="A861" s="35">
        <v>2018</v>
      </c>
      <c r="B861" s="35">
        <v>8</v>
      </c>
      <c r="C861" s="35" t="s">
        <v>13</v>
      </c>
      <c r="D861" s="35" t="s">
        <v>32</v>
      </c>
      <c r="E861" s="35" t="s">
        <v>186</v>
      </c>
      <c r="F861" s="35" t="s">
        <v>109</v>
      </c>
      <c r="G861" s="35">
        <v>3189</v>
      </c>
      <c r="H861" s="35">
        <v>2531</v>
      </c>
      <c r="I861" s="35">
        <v>151</v>
      </c>
      <c r="J861" s="35">
        <v>2380</v>
      </c>
      <c r="K861" s="36">
        <v>27518.7283333333</v>
      </c>
      <c r="L861" s="36">
        <v>6111.6383333333333</v>
      </c>
      <c r="M861" s="35"/>
      <c r="N861" s="35" t="s">
        <v>317</v>
      </c>
    </row>
    <row r="862" spans="1:14" x14ac:dyDescent="0.2">
      <c r="A862" s="35">
        <v>2018</v>
      </c>
      <c r="B862" s="35">
        <v>9</v>
      </c>
      <c r="C862" s="35" t="s">
        <v>65</v>
      </c>
      <c r="D862" s="35" t="s">
        <v>32</v>
      </c>
      <c r="E862" s="35" t="s">
        <v>186</v>
      </c>
      <c r="F862" s="35" t="s">
        <v>109</v>
      </c>
      <c r="G862" s="35">
        <v>2777</v>
      </c>
      <c r="H862" s="35">
        <v>2242</v>
      </c>
      <c r="I862" s="35">
        <v>50</v>
      </c>
      <c r="J862" s="35">
        <v>2192</v>
      </c>
      <c r="K862" s="36">
        <v>24988.551666666699</v>
      </c>
      <c r="L862" s="36">
        <v>5790.8483333333334</v>
      </c>
      <c r="M862" s="35"/>
      <c r="N862" s="35" t="s">
        <v>317</v>
      </c>
    </row>
    <row r="863" spans="1:14" x14ac:dyDescent="0.2">
      <c r="A863" s="35">
        <v>2018</v>
      </c>
      <c r="B863" s="35">
        <v>10</v>
      </c>
      <c r="C863" s="35" t="s">
        <v>14</v>
      </c>
      <c r="D863" s="35" t="s">
        <v>32</v>
      </c>
      <c r="E863" s="35" t="s">
        <v>186</v>
      </c>
      <c r="F863" s="35" t="s">
        <v>109</v>
      </c>
      <c r="G863" s="35">
        <v>3005</v>
      </c>
      <c r="H863" s="35">
        <v>2402</v>
      </c>
      <c r="I863" s="35">
        <v>41</v>
      </c>
      <c r="J863" s="35">
        <v>2361</v>
      </c>
      <c r="K863" s="36">
        <v>26931.218333333301</v>
      </c>
      <c r="L863" s="36">
        <v>6751.5983333333334</v>
      </c>
      <c r="M863" s="35"/>
      <c r="N863" s="35" t="s">
        <v>317</v>
      </c>
    </row>
    <row r="864" spans="1:14" x14ac:dyDescent="0.2">
      <c r="A864" s="35">
        <v>2018</v>
      </c>
      <c r="B864" s="35">
        <v>11</v>
      </c>
      <c r="C864" s="35" t="s">
        <v>11</v>
      </c>
      <c r="D864" s="35" t="s">
        <v>32</v>
      </c>
      <c r="E864" s="35" t="s">
        <v>186</v>
      </c>
      <c r="F864" s="35" t="s">
        <v>109</v>
      </c>
      <c r="G864" s="35">
        <v>2728</v>
      </c>
      <c r="H864" s="35">
        <v>2199</v>
      </c>
      <c r="I864" s="35">
        <v>78</v>
      </c>
      <c r="J864" s="35">
        <v>2121</v>
      </c>
      <c r="K864" s="36">
        <v>24436.916666666701</v>
      </c>
      <c r="L864" s="36">
        <v>6115.3666666666668</v>
      </c>
      <c r="M864" s="35"/>
      <c r="N864" s="35" t="s">
        <v>317</v>
      </c>
    </row>
    <row r="865" spans="1:14" x14ac:dyDescent="0.2">
      <c r="A865" s="35">
        <v>2018</v>
      </c>
      <c r="B865" s="35">
        <v>12</v>
      </c>
      <c r="C865" s="35" t="s">
        <v>60</v>
      </c>
      <c r="D865" s="35" t="s">
        <v>32</v>
      </c>
      <c r="E865" s="35" t="s">
        <v>186</v>
      </c>
      <c r="F865" s="35" t="s">
        <v>109</v>
      </c>
      <c r="G865" s="35">
        <v>2667</v>
      </c>
      <c r="H865" s="35">
        <v>2143</v>
      </c>
      <c r="I865" s="35">
        <v>37</v>
      </c>
      <c r="J865" s="35">
        <v>2106</v>
      </c>
      <c r="K865" s="36">
        <v>24515.096666666701</v>
      </c>
      <c r="L865" s="36">
        <v>6600.6033333333335</v>
      </c>
      <c r="M865" s="35"/>
      <c r="N865" s="35" t="s">
        <v>317</v>
      </c>
    </row>
    <row r="866" spans="1:14" x14ac:dyDescent="0.2">
      <c r="A866" s="35">
        <v>2018</v>
      </c>
      <c r="B866" s="35">
        <v>1</v>
      </c>
      <c r="C866" s="35" t="s">
        <v>10</v>
      </c>
      <c r="D866" s="35" t="s">
        <v>59</v>
      </c>
      <c r="E866" s="35" t="s">
        <v>171</v>
      </c>
      <c r="F866" s="35" t="s">
        <v>109</v>
      </c>
      <c r="G866" s="35">
        <v>2678</v>
      </c>
      <c r="H866" s="35">
        <v>2274</v>
      </c>
      <c r="I866" s="35">
        <v>12</v>
      </c>
      <c r="J866" s="35">
        <v>2262</v>
      </c>
      <c r="K866" s="36">
        <v>22232.4433333333</v>
      </c>
      <c r="L866" s="36">
        <v>4998.7233333333334</v>
      </c>
      <c r="M866" s="35"/>
      <c r="N866" s="35" t="s">
        <v>318</v>
      </c>
    </row>
    <row r="867" spans="1:14" x14ac:dyDescent="0.2">
      <c r="A867" s="35">
        <v>2018</v>
      </c>
      <c r="B867" s="35">
        <v>2</v>
      </c>
      <c r="C867" s="35" t="s">
        <v>33</v>
      </c>
      <c r="D867" s="35" t="s">
        <v>59</v>
      </c>
      <c r="E867" s="35" t="s">
        <v>171</v>
      </c>
      <c r="F867" s="35" t="s">
        <v>109</v>
      </c>
      <c r="G867" s="35">
        <v>2692</v>
      </c>
      <c r="H867" s="35">
        <v>2307</v>
      </c>
      <c r="I867" s="35">
        <v>2</v>
      </c>
      <c r="J867" s="35">
        <v>2305</v>
      </c>
      <c r="K867" s="36">
        <v>22702.7833333333</v>
      </c>
      <c r="L867" s="36">
        <v>5829.75</v>
      </c>
      <c r="M867" s="35"/>
      <c r="N867" s="35" t="s">
        <v>318</v>
      </c>
    </row>
    <row r="868" spans="1:14" x14ac:dyDescent="0.2">
      <c r="A868" s="35">
        <v>2018</v>
      </c>
      <c r="B868" s="35">
        <v>3</v>
      </c>
      <c r="C868" s="35" t="s">
        <v>79</v>
      </c>
      <c r="D868" s="35" t="s">
        <v>59</v>
      </c>
      <c r="E868" s="35" t="s">
        <v>171</v>
      </c>
      <c r="F868" s="35" t="s">
        <v>109</v>
      </c>
      <c r="G868" s="35">
        <v>3252</v>
      </c>
      <c r="H868" s="35">
        <v>2779</v>
      </c>
      <c r="I868" s="35">
        <v>39</v>
      </c>
      <c r="J868" s="35">
        <v>2740</v>
      </c>
      <c r="K868" s="36">
        <v>27142.956666666701</v>
      </c>
      <c r="L868" s="36">
        <v>7687.3933333333334</v>
      </c>
      <c r="M868" s="35"/>
      <c r="N868" s="35" t="s">
        <v>318</v>
      </c>
    </row>
    <row r="869" spans="1:14" x14ac:dyDescent="0.2">
      <c r="A869" s="35">
        <v>2018</v>
      </c>
      <c r="B869" s="35">
        <v>4</v>
      </c>
      <c r="C869" s="35" t="s">
        <v>58</v>
      </c>
      <c r="D869" s="35" t="s">
        <v>59</v>
      </c>
      <c r="E869" s="35" t="s">
        <v>171</v>
      </c>
      <c r="F869" s="35" t="s">
        <v>109</v>
      </c>
      <c r="G869" s="35">
        <v>3919</v>
      </c>
      <c r="H869" s="35">
        <v>3225</v>
      </c>
      <c r="I869" s="35">
        <v>79</v>
      </c>
      <c r="J869" s="35">
        <v>3146</v>
      </c>
      <c r="K869" s="36">
        <v>31121.846666666701</v>
      </c>
      <c r="L869" s="36">
        <v>7416.4033333333336</v>
      </c>
      <c r="M869" s="35"/>
      <c r="N869" s="35" t="s">
        <v>318</v>
      </c>
    </row>
    <row r="870" spans="1:14" x14ac:dyDescent="0.2">
      <c r="A870" s="35">
        <v>2018</v>
      </c>
      <c r="B870" s="35">
        <v>5</v>
      </c>
      <c r="C870" s="35" t="s">
        <v>36</v>
      </c>
      <c r="D870" s="35" t="s">
        <v>59</v>
      </c>
      <c r="E870" s="35" t="s">
        <v>171</v>
      </c>
      <c r="F870" s="35" t="s">
        <v>109</v>
      </c>
      <c r="G870" s="35">
        <v>4416</v>
      </c>
      <c r="H870" s="35">
        <v>3728</v>
      </c>
      <c r="I870" s="35">
        <v>58</v>
      </c>
      <c r="J870" s="35">
        <v>3670</v>
      </c>
      <c r="K870" s="36">
        <v>36115.113333333298</v>
      </c>
      <c r="L870" s="36">
        <v>9749.8866666666672</v>
      </c>
      <c r="M870" s="35"/>
      <c r="N870" s="35" t="s">
        <v>318</v>
      </c>
    </row>
    <row r="871" spans="1:14" x14ac:dyDescent="0.2">
      <c r="A871" s="35">
        <v>2018</v>
      </c>
      <c r="B871" s="35">
        <v>6</v>
      </c>
      <c r="C871" s="35" t="s">
        <v>44</v>
      </c>
      <c r="D871" s="35" t="s">
        <v>59</v>
      </c>
      <c r="E871" s="35" t="s">
        <v>171</v>
      </c>
      <c r="F871" s="35" t="s">
        <v>109</v>
      </c>
      <c r="G871" s="35">
        <v>4616</v>
      </c>
      <c r="H871" s="35">
        <v>3842</v>
      </c>
      <c r="I871" s="35">
        <v>11</v>
      </c>
      <c r="J871" s="35">
        <v>3831</v>
      </c>
      <c r="K871" s="36">
        <v>37621.033333333296</v>
      </c>
      <c r="L871" s="36">
        <v>10220.366666666667</v>
      </c>
      <c r="M871" s="35"/>
      <c r="N871" s="35" t="s">
        <v>318</v>
      </c>
    </row>
    <row r="872" spans="1:14" x14ac:dyDescent="0.2">
      <c r="A872" s="35">
        <v>2018</v>
      </c>
      <c r="B872" s="35">
        <v>7</v>
      </c>
      <c r="C872" s="35" t="s">
        <v>24</v>
      </c>
      <c r="D872" s="35" t="s">
        <v>59</v>
      </c>
      <c r="E872" s="35" t="s">
        <v>171</v>
      </c>
      <c r="F872" s="35" t="s">
        <v>109</v>
      </c>
      <c r="G872" s="35">
        <v>5053</v>
      </c>
      <c r="H872" s="35">
        <v>4137</v>
      </c>
      <c r="I872" s="35">
        <v>54</v>
      </c>
      <c r="J872" s="35">
        <v>4083</v>
      </c>
      <c r="K872" s="36">
        <v>40175.764166666697</v>
      </c>
      <c r="L872" s="36">
        <v>9554.2024999999994</v>
      </c>
      <c r="M872" s="35"/>
      <c r="N872" s="35" t="s">
        <v>318</v>
      </c>
    </row>
    <row r="873" spans="1:14" x14ac:dyDescent="0.2">
      <c r="A873" s="35">
        <v>2018</v>
      </c>
      <c r="B873" s="35">
        <v>8</v>
      </c>
      <c r="C873" s="35" t="s">
        <v>13</v>
      </c>
      <c r="D873" s="35" t="s">
        <v>59</v>
      </c>
      <c r="E873" s="35" t="s">
        <v>171</v>
      </c>
      <c r="F873" s="35" t="s">
        <v>109</v>
      </c>
      <c r="G873" s="35">
        <v>5056</v>
      </c>
      <c r="H873" s="35">
        <v>4158</v>
      </c>
      <c r="I873" s="35">
        <v>48</v>
      </c>
      <c r="J873" s="35">
        <v>4110</v>
      </c>
      <c r="K873" s="36">
        <v>40415.328333333302</v>
      </c>
      <c r="L873" s="36">
        <v>11064.105</v>
      </c>
      <c r="M873" s="35"/>
      <c r="N873" s="35" t="s">
        <v>318</v>
      </c>
    </row>
    <row r="874" spans="1:14" x14ac:dyDescent="0.2">
      <c r="A874" s="35">
        <v>2018</v>
      </c>
      <c r="B874" s="35">
        <v>9</v>
      </c>
      <c r="C874" s="35" t="s">
        <v>65</v>
      </c>
      <c r="D874" s="35" t="s">
        <v>59</v>
      </c>
      <c r="E874" s="35" t="s">
        <v>171</v>
      </c>
      <c r="F874" s="35" t="s">
        <v>109</v>
      </c>
      <c r="G874" s="35">
        <v>5063</v>
      </c>
      <c r="H874" s="35">
        <v>4192</v>
      </c>
      <c r="I874" s="35">
        <v>14</v>
      </c>
      <c r="J874" s="35">
        <v>4178</v>
      </c>
      <c r="K874" s="36">
        <v>41099.883333333302</v>
      </c>
      <c r="L874" s="36">
        <v>12716.933333333332</v>
      </c>
      <c r="M874" s="35"/>
      <c r="N874" s="35" t="s">
        <v>318</v>
      </c>
    </row>
    <row r="875" spans="1:14" x14ac:dyDescent="0.2">
      <c r="A875" s="35">
        <v>2018</v>
      </c>
      <c r="B875" s="35">
        <v>10</v>
      </c>
      <c r="C875" s="35" t="s">
        <v>14</v>
      </c>
      <c r="D875" s="35" t="s">
        <v>59</v>
      </c>
      <c r="E875" s="35" t="s">
        <v>171</v>
      </c>
      <c r="F875" s="35" t="s">
        <v>109</v>
      </c>
      <c r="G875" s="35">
        <v>4524</v>
      </c>
      <c r="H875" s="35">
        <v>3842</v>
      </c>
      <c r="I875" s="35">
        <v>34</v>
      </c>
      <c r="J875" s="35">
        <v>3808</v>
      </c>
      <c r="K875" s="36">
        <v>37651.156666666699</v>
      </c>
      <c r="L875" s="36">
        <v>10117.643333333333</v>
      </c>
      <c r="M875" s="35"/>
      <c r="N875" s="35" t="s">
        <v>318</v>
      </c>
    </row>
    <row r="876" spans="1:14" x14ac:dyDescent="0.2">
      <c r="A876" s="35">
        <v>2018</v>
      </c>
      <c r="B876" s="35">
        <v>11</v>
      </c>
      <c r="C876" s="35" t="s">
        <v>11</v>
      </c>
      <c r="D876" s="35" t="s">
        <v>59</v>
      </c>
      <c r="E876" s="35" t="s">
        <v>171</v>
      </c>
      <c r="F876" s="35" t="s">
        <v>109</v>
      </c>
      <c r="G876" s="35">
        <v>3231</v>
      </c>
      <c r="H876" s="35">
        <v>2753</v>
      </c>
      <c r="I876" s="35">
        <v>1</v>
      </c>
      <c r="J876" s="35">
        <v>2752</v>
      </c>
      <c r="K876" s="36">
        <v>27229.671666666702</v>
      </c>
      <c r="L876" s="36">
        <v>6513.961666666667</v>
      </c>
      <c r="M876" s="35"/>
      <c r="N876" s="35" t="s">
        <v>318</v>
      </c>
    </row>
    <row r="877" spans="1:14" x14ac:dyDescent="0.2">
      <c r="A877" s="35">
        <v>2018</v>
      </c>
      <c r="B877" s="35">
        <v>12</v>
      </c>
      <c r="C877" s="35" t="s">
        <v>60</v>
      </c>
      <c r="D877" s="35" t="s">
        <v>59</v>
      </c>
      <c r="E877" s="35" t="s">
        <v>171</v>
      </c>
      <c r="F877" s="35" t="s">
        <v>109</v>
      </c>
      <c r="G877" s="35">
        <v>3203</v>
      </c>
      <c r="H877" s="35">
        <v>2696</v>
      </c>
      <c r="I877" s="35">
        <v>4</v>
      </c>
      <c r="J877" s="35">
        <v>2692</v>
      </c>
      <c r="K877" s="36">
        <v>26534.5</v>
      </c>
      <c r="L877" s="36">
        <v>7215.7666666666664</v>
      </c>
      <c r="M877" s="35"/>
      <c r="N877" s="35" t="s">
        <v>318</v>
      </c>
    </row>
    <row r="878" spans="1:14" x14ac:dyDescent="0.2">
      <c r="A878" s="35">
        <v>2018</v>
      </c>
      <c r="B878" s="35">
        <v>1</v>
      </c>
      <c r="C878" s="35" t="s">
        <v>10</v>
      </c>
      <c r="D878" s="35" t="s">
        <v>221</v>
      </c>
      <c r="E878" s="35" t="s">
        <v>246</v>
      </c>
      <c r="F878" s="35" t="s">
        <v>109</v>
      </c>
      <c r="G878" s="35"/>
      <c r="H878" s="35"/>
      <c r="I878" s="35"/>
      <c r="J878" s="35"/>
      <c r="K878" s="36"/>
      <c r="L878" s="36"/>
      <c r="M878" s="35" t="s">
        <v>373</v>
      </c>
      <c r="N878" s="35" t="s">
        <v>319</v>
      </c>
    </row>
    <row r="879" spans="1:14" x14ac:dyDescent="0.2">
      <c r="A879" s="35">
        <v>2018</v>
      </c>
      <c r="B879" s="35">
        <v>2</v>
      </c>
      <c r="C879" s="35" t="s">
        <v>33</v>
      </c>
      <c r="D879" s="35" t="s">
        <v>221</v>
      </c>
      <c r="E879" s="35" t="s">
        <v>246</v>
      </c>
      <c r="F879" s="35" t="s">
        <v>109</v>
      </c>
      <c r="G879" s="35"/>
      <c r="H879" s="35"/>
      <c r="I879" s="35"/>
      <c r="J879" s="35"/>
      <c r="K879" s="36"/>
      <c r="L879" s="36"/>
      <c r="M879" s="35" t="s">
        <v>373</v>
      </c>
      <c r="N879" s="35" t="s">
        <v>319</v>
      </c>
    </row>
    <row r="880" spans="1:14" x14ac:dyDescent="0.2">
      <c r="A880" s="35">
        <v>2018</v>
      </c>
      <c r="B880" s="35">
        <v>3</v>
      </c>
      <c r="C880" s="35" t="s">
        <v>79</v>
      </c>
      <c r="D880" s="35" t="s">
        <v>221</v>
      </c>
      <c r="E880" s="35" t="s">
        <v>246</v>
      </c>
      <c r="F880" s="35" t="s">
        <v>109</v>
      </c>
      <c r="G880" s="35"/>
      <c r="H880" s="35"/>
      <c r="I880" s="35"/>
      <c r="J880" s="35"/>
      <c r="K880" s="36"/>
      <c r="L880" s="36"/>
      <c r="M880" s="35" t="s">
        <v>373</v>
      </c>
      <c r="N880" s="35" t="s">
        <v>319</v>
      </c>
    </row>
    <row r="881" spans="1:14" x14ac:dyDescent="0.2">
      <c r="A881" s="35">
        <v>2018</v>
      </c>
      <c r="B881" s="35">
        <v>4</v>
      </c>
      <c r="C881" s="35" t="s">
        <v>58</v>
      </c>
      <c r="D881" s="35" t="s">
        <v>221</v>
      </c>
      <c r="E881" s="35" t="s">
        <v>246</v>
      </c>
      <c r="F881" s="35" t="s">
        <v>109</v>
      </c>
      <c r="G881" s="35"/>
      <c r="H881" s="35"/>
      <c r="I881" s="35"/>
      <c r="J881" s="35"/>
      <c r="K881" s="36"/>
      <c r="L881" s="36"/>
      <c r="M881" s="35" t="s">
        <v>373</v>
      </c>
      <c r="N881" s="35" t="s">
        <v>319</v>
      </c>
    </row>
    <row r="882" spans="1:14" x14ac:dyDescent="0.2">
      <c r="A882" s="35">
        <v>2018</v>
      </c>
      <c r="B882" s="35">
        <v>5</v>
      </c>
      <c r="C882" s="35" t="s">
        <v>36</v>
      </c>
      <c r="D882" s="35" t="s">
        <v>221</v>
      </c>
      <c r="E882" s="35" t="s">
        <v>246</v>
      </c>
      <c r="F882" s="35" t="s">
        <v>109</v>
      </c>
      <c r="G882" s="35"/>
      <c r="H882" s="35"/>
      <c r="I882" s="35"/>
      <c r="J882" s="35"/>
      <c r="K882" s="36"/>
      <c r="L882" s="36"/>
      <c r="M882" s="35" t="s">
        <v>373</v>
      </c>
      <c r="N882" s="35" t="s">
        <v>319</v>
      </c>
    </row>
    <row r="883" spans="1:14" x14ac:dyDescent="0.2">
      <c r="A883" s="35">
        <v>2018</v>
      </c>
      <c r="B883" s="35">
        <v>6</v>
      </c>
      <c r="C883" s="35" t="s">
        <v>44</v>
      </c>
      <c r="D883" s="35" t="s">
        <v>221</v>
      </c>
      <c r="E883" s="35" t="s">
        <v>246</v>
      </c>
      <c r="F883" s="35" t="s">
        <v>109</v>
      </c>
      <c r="G883" s="35"/>
      <c r="H883" s="35"/>
      <c r="I883" s="35"/>
      <c r="J883" s="35"/>
      <c r="K883" s="36"/>
      <c r="L883" s="36"/>
      <c r="M883" s="35" t="s">
        <v>373</v>
      </c>
      <c r="N883" s="35" t="s">
        <v>319</v>
      </c>
    </row>
    <row r="884" spans="1:14" x14ac:dyDescent="0.2">
      <c r="A884" s="35">
        <v>2018</v>
      </c>
      <c r="B884" s="35">
        <v>7</v>
      </c>
      <c r="C884" s="35" t="s">
        <v>24</v>
      </c>
      <c r="D884" s="35" t="s">
        <v>221</v>
      </c>
      <c r="E884" s="35" t="s">
        <v>246</v>
      </c>
      <c r="F884" s="35" t="s">
        <v>109</v>
      </c>
      <c r="G884" s="35"/>
      <c r="H884" s="35"/>
      <c r="I884" s="35"/>
      <c r="J884" s="35"/>
      <c r="K884" s="36"/>
      <c r="L884" s="36"/>
      <c r="M884" s="35" t="s">
        <v>373</v>
      </c>
      <c r="N884" s="35" t="s">
        <v>319</v>
      </c>
    </row>
    <row r="885" spans="1:14" x14ac:dyDescent="0.2">
      <c r="A885" s="35">
        <v>2018</v>
      </c>
      <c r="B885" s="35">
        <v>8</v>
      </c>
      <c r="C885" s="35" t="s">
        <v>13</v>
      </c>
      <c r="D885" s="35" t="s">
        <v>221</v>
      </c>
      <c r="E885" s="35" t="s">
        <v>246</v>
      </c>
      <c r="F885" s="35" t="s">
        <v>109</v>
      </c>
      <c r="G885" s="35"/>
      <c r="H885" s="35"/>
      <c r="I885" s="35"/>
      <c r="J885" s="35"/>
      <c r="K885" s="36"/>
      <c r="L885" s="36"/>
      <c r="M885" s="35" t="s">
        <v>373</v>
      </c>
      <c r="N885" s="35" t="s">
        <v>319</v>
      </c>
    </row>
    <row r="886" spans="1:14" x14ac:dyDescent="0.2">
      <c r="A886" s="35">
        <v>2018</v>
      </c>
      <c r="B886" s="35">
        <v>9</v>
      </c>
      <c r="C886" s="35" t="s">
        <v>65</v>
      </c>
      <c r="D886" s="35" t="s">
        <v>221</v>
      </c>
      <c r="E886" s="35" t="s">
        <v>246</v>
      </c>
      <c r="F886" s="35" t="s">
        <v>109</v>
      </c>
      <c r="G886" s="35"/>
      <c r="H886" s="35"/>
      <c r="I886" s="35"/>
      <c r="J886" s="35"/>
      <c r="K886" s="36"/>
      <c r="L886" s="36"/>
      <c r="M886" s="35" t="s">
        <v>373</v>
      </c>
      <c r="N886" s="35" t="s">
        <v>319</v>
      </c>
    </row>
    <row r="887" spans="1:14" x14ac:dyDescent="0.2">
      <c r="A887" s="35">
        <v>2018</v>
      </c>
      <c r="B887" s="35">
        <v>10</v>
      </c>
      <c r="C887" s="35" t="s">
        <v>14</v>
      </c>
      <c r="D887" s="35" t="s">
        <v>221</v>
      </c>
      <c r="E887" s="35" t="s">
        <v>246</v>
      </c>
      <c r="F887" s="35" t="s">
        <v>109</v>
      </c>
      <c r="G887" s="35"/>
      <c r="H887" s="35"/>
      <c r="I887" s="35"/>
      <c r="J887" s="35"/>
      <c r="K887" s="36"/>
      <c r="L887" s="36"/>
      <c r="M887" s="35" t="s">
        <v>373</v>
      </c>
      <c r="N887" s="35" t="s">
        <v>319</v>
      </c>
    </row>
    <row r="888" spans="1:14" x14ac:dyDescent="0.2">
      <c r="A888" s="35">
        <v>2018</v>
      </c>
      <c r="B888" s="35">
        <v>11</v>
      </c>
      <c r="C888" s="35" t="s">
        <v>11</v>
      </c>
      <c r="D888" s="35" t="s">
        <v>221</v>
      </c>
      <c r="E888" s="35" t="s">
        <v>246</v>
      </c>
      <c r="F888" s="35" t="s">
        <v>109</v>
      </c>
      <c r="G888" s="35"/>
      <c r="H888" s="35"/>
      <c r="I888" s="35"/>
      <c r="J888" s="35"/>
      <c r="K888" s="36"/>
      <c r="L888" s="36"/>
      <c r="M888" s="35" t="s">
        <v>373</v>
      </c>
      <c r="N888" s="35" t="s">
        <v>319</v>
      </c>
    </row>
    <row r="889" spans="1:14" x14ac:dyDescent="0.2">
      <c r="A889" s="35">
        <v>2018</v>
      </c>
      <c r="B889" s="35">
        <v>12</v>
      </c>
      <c r="C889" s="35" t="s">
        <v>60</v>
      </c>
      <c r="D889" s="35" t="s">
        <v>221</v>
      </c>
      <c r="E889" s="35" t="s">
        <v>246</v>
      </c>
      <c r="F889" s="35" t="s">
        <v>109</v>
      </c>
      <c r="G889" s="35"/>
      <c r="H889" s="35"/>
      <c r="I889" s="35"/>
      <c r="J889" s="35"/>
      <c r="K889" s="36"/>
      <c r="L889" s="36"/>
      <c r="M889" s="35" t="s">
        <v>373</v>
      </c>
      <c r="N889" s="35" t="s">
        <v>319</v>
      </c>
    </row>
    <row r="890" spans="1:14" x14ac:dyDescent="0.2">
      <c r="A890" s="35">
        <v>2018</v>
      </c>
      <c r="B890" s="35">
        <v>1</v>
      </c>
      <c r="C890" s="35" t="s">
        <v>10</v>
      </c>
      <c r="D890" s="35" t="s">
        <v>29</v>
      </c>
      <c r="E890" s="35" t="s">
        <v>247</v>
      </c>
      <c r="F890" s="35" t="s">
        <v>109</v>
      </c>
      <c r="G890" s="35">
        <v>10815</v>
      </c>
      <c r="H890" s="35">
        <v>9823</v>
      </c>
      <c r="I890" s="35">
        <v>26</v>
      </c>
      <c r="J890" s="35">
        <v>9797</v>
      </c>
      <c r="K890" s="36">
        <v>105416.64</v>
      </c>
      <c r="L890" s="36">
        <v>31691.443333333333</v>
      </c>
      <c r="M890" s="35"/>
      <c r="N890" s="35" t="s">
        <v>320</v>
      </c>
    </row>
    <row r="891" spans="1:14" x14ac:dyDescent="0.2">
      <c r="A891" s="35">
        <v>2018</v>
      </c>
      <c r="B891" s="35">
        <v>2</v>
      </c>
      <c r="C891" s="35" t="s">
        <v>33</v>
      </c>
      <c r="D891" s="35" t="s">
        <v>29</v>
      </c>
      <c r="E891" s="35" t="s">
        <v>247</v>
      </c>
      <c r="F891" s="35" t="s">
        <v>109</v>
      </c>
      <c r="G891" s="35">
        <v>9905</v>
      </c>
      <c r="H891" s="35">
        <v>8927</v>
      </c>
      <c r="I891" s="35">
        <v>2</v>
      </c>
      <c r="J891" s="35">
        <v>8925</v>
      </c>
      <c r="K891" s="36">
        <v>100176.383333333</v>
      </c>
      <c r="L891" s="36">
        <v>34596.050000000003</v>
      </c>
      <c r="M891" s="35"/>
      <c r="N891" s="35" t="s">
        <v>320</v>
      </c>
    </row>
    <row r="892" spans="1:14" x14ac:dyDescent="0.2">
      <c r="A892" s="35">
        <v>2018</v>
      </c>
      <c r="B892" s="35">
        <v>3</v>
      </c>
      <c r="C892" s="35" t="s">
        <v>79</v>
      </c>
      <c r="D892" s="35" t="s">
        <v>29</v>
      </c>
      <c r="E892" s="35" t="s">
        <v>247</v>
      </c>
      <c r="F892" s="35" t="s">
        <v>109</v>
      </c>
      <c r="G892" s="35">
        <v>11719</v>
      </c>
      <c r="H892" s="35">
        <v>10514</v>
      </c>
      <c r="I892" s="35">
        <v>115</v>
      </c>
      <c r="J892" s="35">
        <v>10399</v>
      </c>
      <c r="K892" s="36">
        <v>112639.563333333</v>
      </c>
      <c r="L892" s="36">
        <v>44472.853333333333</v>
      </c>
      <c r="M892" s="35"/>
      <c r="N892" s="35" t="s">
        <v>320</v>
      </c>
    </row>
    <row r="893" spans="1:14" x14ac:dyDescent="0.2">
      <c r="A893" s="35">
        <v>2018</v>
      </c>
      <c r="B893" s="35">
        <v>4</v>
      </c>
      <c r="C893" s="35" t="s">
        <v>58</v>
      </c>
      <c r="D893" s="35" t="s">
        <v>29</v>
      </c>
      <c r="E893" s="35" t="s">
        <v>247</v>
      </c>
      <c r="F893" s="35" t="s">
        <v>109</v>
      </c>
      <c r="G893" s="35">
        <v>12863</v>
      </c>
      <c r="H893" s="35">
        <v>11073</v>
      </c>
      <c r="I893" s="35">
        <v>0</v>
      </c>
      <c r="J893" s="35">
        <v>11073</v>
      </c>
      <c r="K893" s="36">
        <v>118031.781666667</v>
      </c>
      <c r="L893" s="36">
        <v>43309.368333333332</v>
      </c>
      <c r="M893" s="35"/>
      <c r="N893" s="35" t="s">
        <v>320</v>
      </c>
    </row>
    <row r="894" spans="1:14" x14ac:dyDescent="0.2">
      <c r="A894" s="35">
        <v>2018</v>
      </c>
      <c r="B894" s="35">
        <v>5</v>
      </c>
      <c r="C894" s="35" t="s">
        <v>36</v>
      </c>
      <c r="D894" s="35" t="s">
        <v>29</v>
      </c>
      <c r="E894" s="35" t="s">
        <v>247</v>
      </c>
      <c r="F894" s="35" t="s">
        <v>109</v>
      </c>
      <c r="G894" s="35">
        <v>13568</v>
      </c>
      <c r="H894" s="35">
        <v>12062</v>
      </c>
      <c r="I894" s="35">
        <v>0</v>
      </c>
      <c r="J894" s="35">
        <v>12062</v>
      </c>
      <c r="K894" s="36">
        <v>129723.594166667</v>
      </c>
      <c r="L894" s="36">
        <v>51743.272499999999</v>
      </c>
      <c r="M894" s="35"/>
      <c r="N894" s="35" t="s">
        <v>320</v>
      </c>
    </row>
    <row r="895" spans="1:14" x14ac:dyDescent="0.2">
      <c r="A895" s="35">
        <v>2018</v>
      </c>
      <c r="B895" s="35">
        <v>6</v>
      </c>
      <c r="C895" s="35" t="s">
        <v>44</v>
      </c>
      <c r="D895" s="35" t="s">
        <v>29</v>
      </c>
      <c r="E895" s="35" t="s">
        <v>247</v>
      </c>
      <c r="F895" s="35" t="s">
        <v>109</v>
      </c>
      <c r="G895" s="35">
        <v>13819</v>
      </c>
      <c r="H895" s="35">
        <v>12225</v>
      </c>
      <c r="I895" s="35">
        <v>0</v>
      </c>
      <c r="J895" s="35">
        <v>12225</v>
      </c>
      <c r="K895" s="36">
        <v>137705.16</v>
      </c>
      <c r="L895" s="36">
        <v>52841.19</v>
      </c>
      <c r="M895" s="35"/>
      <c r="N895" s="35" t="s">
        <v>320</v>
      </c>
    </row>
    <row r="896" spans="1:14" x14ac:dyDescent="0.2">
      <c r="A896" s="35">
        <v>2018</v>
      </c>
      <c r="B896" s="35">
        <v>7</v>
      </c>
      <c r="C896" s="35" t="s">
        <v>24</v>
      </c>
      <c r="D896" s="35" t="s">
        <v>29</v>
      </c>
      <c r="E896" s="35" t="s">
        <v>247</v>
      </c>
      <c r="F896" s="35" t="s">
        <v>109</v>
      </c>
      <c r="G896" s="35">
        <v>14974</v>
      </c>
      <c r="H896" s="35">
        <v>13163</v>
      </c>
      <c r="I896" s="35">
        <v>0</v>
      </c>
      <c r="J896" s="35">
        <v>13163</v>
      </c>
      <c r="K896" s="36">
        <v>144668.23833333299</v>
      </c>
      <c r="L896" s="36">
        <v>57805.878333333334</v>
      </c>
      <c r="M896" s="35"/>
      <c r="N896" s="35" t="s">
        <v>320</v>
      </c>
    </row>
    <row r="897" spans="1:14" x14ac:dyDescent="0.2">
      <c r="A897" s="35">
        <v>2018</v>
      </c>
      <c r="B897" s="35">
        <v>8</v>
      </c>
      <c r="C897" s="35" t="s">
        <v>13</v>
      </c>
      <c r="D897" s="35" t="s">
        <v>29</v>
      </c>
      <c r="E897" s="35" t="s">
        <v>247</v>
      </c>
      <c r="F897" s="35" t="s">
        <v>109</v>
      </c>
      <c r="G897" s="35">
        <v>14668</v>
      </c>
      <c r="H897" s="35">
        <v>12831</v>
      </c>
      <c r="I897" s="35">
        <v>0</v>
      </c>
      <c r="J897" s="35">
        <v>12831</v>
      </c>
      <c r="K897" s="36">
        <v>141592.531666667</v>
      </c>
      <c r="L897" s="36">
        <v>53763.135000000002</v>
      </c>
      <c r="M897" s="35"/>
      <c r="N897" s="35" t="s">
        <v>320</v>
      </c>
    </row>
    <row r="898" spans="1:14" x14ac:dyDescent="0.2">
      <c r="A898" s="35">
        <v>2018</v>
      </c>
      <c r="B898" s="35">
        <v>9</v>
      </c>
      <c r="C898" s="35" t="s">
        <v>65</v>
      </c>
      <c r="D898" s="35" t="s">
        <v>29</v>
      </c>
      <c r="E898" s="35" t="s">
        <v>247</v>
      </c>
      <c r="F898" s="35" t="s">
        <v>109</v>
      </c>
      <c r="G898" s="35">
        <v>14121</v>
      </c>
      <c r="H898" s="35">
        <v>12542</v>
      </c>
      <c r="I898" s="35">
        <v>0</v>
      </c>
      <c r="J898" s="35">
        <v>12542</v>
      </c>
      <c r="K898" s="36">
        <v>135187.04583333299</v>
      </c>
      <c r="L898" s="36">
        <v>38209.304166666669</v>
      </c>
      <c r="M898" s="35"/>
      <c r="N898" s="35" t="s">
        <v>320</v>
      </c>
    </row>
    <row r="899" spans="1:14" x14ac:dyDescent="0.2">
      <c r="A899" s="35">
        <v>2018</v>
      </c>
      <c r="B899" s="35">
        <v>10</v>
      </c>
      <c r="C899" s="35" t="s">
        <v>14</v>
      </c>
      <c r="D899" s="35" t="s">
        <v>29</v>
      </c>
      <c r="E899" s="35" t="s">
        <v>247</v>
      </c>
      <c r="F899" s="35" t="s">
        <v>109</v>
      </c>
      <c r="G899" s="35">
        <v>13764</v>
      </c>
      <c r="H899" s="35">
        <v>12183</v>
      </c>
      <c r="I899" s="35">
        <v>0</v>
      </c>
      <c r="J899" s="35">
        <v>12183</v>
      </c>
      <c r="K899" s="36">
        <v>129147.421666667</v>
      </c>
      <c r="L899" s="36">
        <v>47100.044999999998</v>
      </c>
      <c r="M899" s="35"/>
      <c r="N899" s="35" t="s">
        <v>320</v>
      </c>
    </row>
    <row r="900" spans="1:14" x14ac:dyDescent="0.2">
      <c r="A900" s="35">
        <v>2018</v>
      </c>
      <c r="B900" s="35">
        <v>11</v>
      </c>
      <c r="C900" s="35" t="s">
        <v>11</v>
      </c>
      <c r="D900" s="35" t="s">
        <v>29</v>
      </c>
      <c r="E900" s="35" t="s">
        <v>247</v>
      </c>
      <c r="F900" s="35" t="s">
        <v>109</v>
      </c>
      <c r="G900" s="35">
        <v>11732</v>
      </c>
      <c r="H900" s="35">
        <v>10499</v>
      </c>
      <c r="I900" s="35">
        <v>0</v>
      </c>
      <c r="J900" s="35">
        <v>10499</v>
      </c>
      <c r="K900" s="36">
        <v>113860.351666667</v>
      </c>
      <c r="L900" s="36">
        <v>38370.881666666668</v>
      </c>
      <c r="M900" s="35"/>
      <c r="N900" s="35" t="s">
        <v>320</v>
      </c>
    </row>
    <row r="901" spans="1:14" x14ac:dyDescent="0.2">
      <c r="A901" s="35">
        <v>2018</v>
      </c>
      <c r="B901" s="35">
        <v>12</v>
      </c>
      <c r="C901" s="35" t="s">
        <v>60</v>
      </c>
      <c r="D901" s="35" t="s">
        <v>29</v>
      </c>
      <c r="E901" s="35" t="s">
        <v>247</v>
      </c>
      <c r="F901" s="35" t="s">
        <v>109</v>
      </c>
      <c r="G901" s="35">
        <v>11864</v>
      </c>
      <c r="H901" s="35">
        <v>10604</v>
      </c>
      <c r="I901" s="35">
        <v>0</v>
      </c>
      <c r="J901" s="35">
        <v>10604</v>
      </c>
      <c r="K901" s="36">
        <v>118012.765833333</v>
      </c>
      <c r="L901" s="36">
        <v>32952.767500000002</v>
      </c>
      <c r="M901" s="35"/>
      <c r="N901" s="35" t="s">
        <v>320</v>
      </c>
    </row>
    <row r="902" spans="1:14" x14ac:dyDescent="0.2">
      <c r="A902" s="35">
        <v>2018</v>
      </c>
      <c r="B902" s="35">
        <v>1</v>
      </c>
      <c r="C902" s="35" t="s">
        <v>10</v>
      </c>
      <c r="D902" s="35" t="s">
        <v>35</v>
      </c>
      <c r="E902" s="35" t="s">
        <v>172</v>
      </c>
      <c r="F902" s="35" t="s">
        <v>109</v>
      </c>
      <c r="G902" s="35">
        <v>2349</v>
      </c>
      <c r="H902" s="35">
        <v>2070</v>
      </c>
      <c r="I902" s="35">
        <v>69</v>
      </c>
      <c r="J902" s="35">
        <v>2001</v>
      </c>
      <c r="K902" s="36">
        <v>21733.08</v>
      </c>
      <c r="L902" s="36">
        <v>6235.2533333333331</v>
      </c>
      <c r="M902" s="35"/>
      <c r="N902" s="35" t="s">
        <v>321</v>
      </c>
    </row>
    <row r="903" spans="1:14" x14ac:dyDescent="0.2">
      <c r="A903" s="35">
        <v>2018</v>
      </c>
      <c r="B903" s="35">
        <v>2</v>
      </c>
      <c r="C903" s="35" t="s">
        <v>33</v>
      </c>
      <c r="D903" s="35" t="s">
        <v>35</v>
      </c>
      <c r="E903" s="35" t="s">
        <v>172</v>
      </c>
      <c r="F903" s="35" t="s">
        <v>109</v>
      </c>
      <c r="G903" s="35">
        <v>2179</v>
      </c>
      <c r="H903" s="35">
        <v>1882</v>
      </c>
      <c r="I903" s="35">
        <v>39</v>
      </c>
      <c r="J903" s="35">
        <v>1843</v>
      </c>
      <c r="K903" s="36">
        <v>19290.967499999999</v>
      </c>
      <c r="L903" s="36">
        <v>5815.6658333333335</v>
      </c>
      <c r="M903" s="35"/>
      <c r="N903" s="35" t="s">
        <v>321</v>
      </c>
    </row>
    <row r="904" spans="1:14" x14ac:dyDescent="0.2">
      <c r="A904" s="35">
        <v>2018</v>
      </c>
      <c r="B904" s="35">
        <v>3</v>
      </c>
      <c r="C904" s="35" t="s">
        <v>79</v>
      </c>
      <c r="D904" s="35" t="s">
        <v>35</v>
      </c>
      <c r="E904" s="35" t="s">
        <v>172</v>
      </c>
      <c r="F904" s="35" t="s">
        <v>109</v>
      </c>
      <c r="G904" s="35">
        <v>2742</v>
      </c>
      <c r="H904" s="35">
        <v>2401</v>
      </c>
      <c r="I904" s="35">
        <v>11</v>
      </c>
      <c r="J904" s="35">
        <v>2390</v>
      </c>
      <c r="K904" s="36">
        <v>26004.371666666699</v>
      </c>
      <c r="L904" s="36">
        <v>9044.2616666666672</v>
      </c>
      <c r="M904" s="35"/>
      <c r="N904" s="35" t="s">
        <v>321</v>
      </c>
    </row>
    <row r="905" spans="1:14" x14ac:dyDescent="0.2">
      <c r="A905" s="35">
        <v>2018</v>
      </c>
      <c r="B905" s="35">
        <v>4</v>
      </c>
      <c r="C905" s="35" t="s">
        <v>58</v>
      </c>
      <c r="D905" s="35" t="s">
        <v>35</v>
      </c>
      <c r="E905" s="35" t="s">
        <v>172</v>
      </c>
      <c r="F905" s="35" t="s">
        <v>109</v>
      </c>
      <c r="G905" s="35">
        <v>3212</v>
      </c>
      <c r="H905" s="35">
        <v>2696</v>
      </c>
      <c r="I905" s="35">
        <v>14</v>
      </c>
      <c r="J905" s="35">
        <v>2682</v>
      </c>
      <c r="K905" s="36">
        <v>28981.67</v>
      </c>
      <c r="L905" s="36">
        <v>9505.1299999999992</v>
      </c>
      <c r="M905" s="35"/>
      <c r="N905" s="35" t="s">
        <v>321</v>
      </c>
    </row>
    <row r="906" spans="1:14" x14ac:dyDescent="0.2">
      <c r="A906" s="35">
        <v>2018</v>
      </c>
      <c r="B906" s="35">
        <v>5</v>
      </c>
      <c r="C906" s="35" t="s">
        <v>36</v>
      </c>
      <c r="D906" s="35" t="s">
        <v>35</v>
      </c>
      <c r="E906" s="35" t="s">
        <v>172</v>
      </c>
      <c r="F906" s="35" t="s">
        <v>109</v>
      </c>
      <c r="G906" s="35">
        <v>3752</v>
      </c>
      <c r="H906" s="35">
        <v>3170</v>
      </c>
      <c r="I906" s="35">
        <v>35</v>
      </c>
      <c r="J906" s="35">
        <v>3135</v>
      </c>
      <c r="K906" s="36">
        <v>34498.44</v>
      </c>
      <c r="L906" s="36">
        <v>12542.426666666666</v>
      </c>
      <c r="M906" s="35"/>
      <c r="N906" s="35" t="s">
        <v>321</v>
      </c>
    </row>
    <row r="907" spans="1:14" x14ac:dyDescent="0.2">
      <c r="A907" s="35">
        <v>2018</v>
      </c>
      <c r="B907" s="35">
        <v>6</v>
      </c>
      <c r="C907" s="35" t="s">
        <v>44</v>
      </c>
      <c r="D907" s="35" t="s">
        <v>35</v>
      </c>
      <c r="E907" s="35" t="s">
        <v>172</v>
      </c>
      <c r="F907" s="35" t="s">
        <v>109</v>
      </c>
      <c r="G907" s="35">
        <v>3821</v>
      </c>
      <c r="H907" s="35">
        <v>3217</v>
      </c>
      <c r="I907" s="35">
        <v>36</v>
      </c>
      <c r="J907" s="35">
        <v>3181</v>
      </c>
      <c r="K907" s="36">
        <v>34078.676666666703</v>
      </c>
      <c r="L907" s="36">
        <v>12495.473333333333</v>
      </c>
      <c r="M907" s="35"/>
      <c r="N907" s="35" t="s">
        <v>321</v>
      </c>
    </row>
    <row r="908" spans="1:14" x14ac:dyDescent="0.2">
      <c r="A908" s="35">
        <v>2018</v>
      </c>
      <c r="B908" s="35">
        <v>7</v>
      </c>
      <c r="C908" s="35" t="s">
        <v>24</v>
      </c>
      <c r="D908" s="35" t="s">
        <v>35</v>
      </c>
      <c r="E908" s="35" t="s">
        <v>172</v>
      </c>
      <c r="F908" s="35" t="s">
        <v>109</v>
      </c>
      <c r="G908" s="35">
        <v>4328</v>
      </c>
      <c r="H908" s="35">
        <v>3272</v>
      </c>
      <c r="I908" s="35">
        <v>54</v>
      </c>
      <c r="J908" s="35">
        <v>3218</v>
      </c>
      <c r="K908" s="36">
        <v>35157.691666666702</v>
      </c>
      <c r="L908" s="36">
        <v>15277.825000000001</v>
      </c>
      <c r="M908" s="35"/>
      <c r="N908" s="35" t="s">
        <v>321</v>
      </c>
    </row>
    <row r="909" spans="1:14" x14ac:dyDescent="0.2">
      <c r="A909" s="35">
        <v>2018</v>
      </c>
      <c r="B909" s="35">
        <v>8</v>
      </c>
      <c r="C909" s="35" t="s">
        <v>13</v>
      </c>
      <c r="D909" s="35" t="s">
        <v>35</v>
      </c>
      <c r="E909" s="35" t="s">
        <v>172</v>
      </c>
      <c r="F909" s="35" t="s">
        <v>109</v>
      </c>
      <c r="G909" s="35">
        <v>4389</v>
      </c>
      <c r="H909" s="35">
        <v>3666</v>
      </c>
      <c r="I909" s="35">
        <v>101</v>
      </c>
      <c r="J909" s="35">
        <v>3565</v>
      </c>
      <c r="K909" s="36">
        <v>37646.531666666699</v>
      </c>
      <c r="L909" s="36">
        <v>15171.735000000001</v>
      </c>
      <c r="M909" s="35"/>
      <c r="N909" s="35" t="s">
        <v>321</v>
      </c>
    </row>
    <row r="910" spans="1:14" x14ac:dyDescent="0.2">
      <c r="A910" s="35">
        <v>2018</v>
      </c>
      <c r="B910" s="35">
        <v>9</v>
      </c>
      <c r="C910" s="35" t="s">
        <v>65</v>
      </c>
      <c r="D910" s="35" t="s">
        <v>35</v>
      </c>
      <c r="E910" s="35" t="s">
        <v>172</v>
      </c>
      <c r="F910" s="35" t="s">
        <v>109</v>
      </c>
      <c r="G910" s="35">
        <v>4055</v>
      </c>
      <c r="H910" s="35">
        <v>3449</v>
      </c>
      <c r="I910" s="35">
        <v>63</v>
      </c>
      <c r="J910" s="35">
        <v>3386</v>
      </c>
      <c r="K910" s="36">
        <v>36190.660000000003</v>
      </c>
      <c r="L910" s="36">
        <v>13009.99</v>
      </c>
      <c r="M910" s="35"/>
      <c r="N910" s="35" t="s">
        <v>321</v>
      </c>
    </row>
    <row r="911" spans="1:14" x14ac:dyDescent="0.2">
      <c r="A911" s="35">
        <v>2018</v>
      </c>
      <c r="B911" s="35">
        <v>10</v>
      </c>
      <c r="C911" s="35" t="s">
        <v>14</v>
      </c>
      <c r="D911" s="35" t="s">
        <v>35</v>
      </c>
      <c r="E911" s="35" t="s">
        <v>172</v>
      </c>
      <c r="F911" s="35" t="s">
        <v>109</v>
      </c>
      <c r="G911" s="35">
        <v>3738</v>
      </c>
      <c r="H911" s="35">
        <v>3165</v>
      </c>
      <c r="I911" s="35">
        <v>62</v>
      </c>
      <c r="J911" s="35">
        <v>3103</v>
      </c>
      <c r="K911" s="36">
        <v>32284.674999999999</v>
      </c>
      <c r="L911" s="36">
        <v>9911.4750000000004</v>
      </c>
      <c r="M911" s="35"/>
      <c r="N911" s="35" t="s">
        <v>321</v>
      </c>
    </row>
    <row r="912" spans="1:14" x14ac:dyDescent="0.2">
      <c r="A912" s="35">
        <v>2018</v>
      </c>
      <c r="B912" s="35">
        <v>11</v>
      </c>
      <c r="C912" s="35" t="s">
        <v>11</v>
      </c>
      <c r="D912" s="35" t="s">
        <v>35</v>
      </c>
      <c r="E912" s="35" t="s">
        <v>172</v>
      </c>
      <c r="F912" s="35" t="s">
        <v>109</v>
      </c>
      <c r="G912" s="35">
        <v>2641</v>
      </c>
      <c r="H912" s="35">
        <v>2314</v>
      </c>
      <c r="I912" s="35">
        <v>48</v>
      </c>
      <c r="J912" s="35">
        <v>2266</v>
      </c>
      <c r="K912" s="36">
        <v>23949.291666666701</v>
      </c>
      <c r="L912" s="36">
        <v>6145.4083333333338</v>
      </c>
      <c r="M912" s="35"/>
      <c r="N912" s="35" t="s">
        <v>321</v>
      </c>
    </row>
    <row r="913" spans="1:14" x14ac:dyDescent="0.2">
      <c r="A913" s="35">
        <v>2018</v>
      </c>
      <c r="B913" s="35">
        <v>12</v>
      </c>
      <c r="C913" s="35" t="s">
        <v>60</v>
      </c>
      <c r="D913" s="35" t="s">
        <v>35</v>
      </c>
      <c r="E913" s="35" t="s">
        <v>172</v>
      </c>
      <c r="F913" s="35" t="s">
        <v>109</v>
      </c>
      <c r="G913" s="35">
        <v>2656</v>
      </c>
      <c r="H913" s="35">
        <v>2340</v>
      </c>
      <c r="I913" s="35">
        <v>48</v>
      </c>
      <c r="J913" s="35">
        <v>2292</v>
      </c>
      <c r="K913" s="36">
        <v>23497.635833333301</v>
      </c>
      <c r="L913" s="36">
        <v>5885.6308333333336</v>
      </c>
      <c r="M913" s="35"/>
      <c r="N913" s="35" t="s">
        <v>321</v>
      </c>
    </row>
    <row r="914" spans="1:14" x14ac:dyDescent="0.2">
      <c r="A914" s="35">
        <v>2018</v>
      </c>
      <c r="B914" s="35">
        <v>1</v>
      </c>
      <c r="C914" s="35" t="s">
        <v>10</v>
      </c>
      <c r="D914" s="35" t="s">
        <v>140</v>
      </c>
      <c r="E914" s="35" t="s">
        <v>160</v>
      </c>
      <c r="F914" s="35" t="s">
        <v>149</v>
      </c>
      <c r="G914" s="35">
        <v>1231</v>
      </c>
      <c r="H914" s="35">
        <v>991</v>
      </c>
      <c r="I914" s="35">
        <v>41</v>
      </c>
      <c r="J914" s="35">
        <v>950</v>
      </c>
      <c r="K914" s="36">
        <v>9684.1333333333296</v>
      </c>
      <c r="L914" s="36">
        <v>3827.6</v>
      </c>
      <c r="M914" s="35"/>
      <c r="N914" s="35" t="s">
        <v>322</v>
      </c>
    </row>
    <row r="915" spans="1:14" x14ac:dyDescent="0.2">
      <c r="A915" s="35">
        <v>2018</v>
      </c>
      <c r="B915" s="35">
        <v>2</v>
      </c>
      <c r="C915" s="35" t="s">
        <v>33</v>
      </c>
      <c r="D915" s="35" t="s">
        <v>140</v>
      </c>
      <c r="E915" s="35" t="s">
        <v>160</v>
      </c>
      <c r="F915" s="35" t="s">
        <v>149</v>
      </c>
      <c r="G915" s="35">
        <v>1110</v>
      </c>
      <c r="H915" s="35">
        <v>914</v>
      </c>
      <c r="I915" s="35">
        <v>2</v>
      </c>
      <c r="J915" s="35">
        <v>912</v>
      </c>
      <c r="K915" s="36">
        <v>9301.5566666666691</v>
      </c>
      <c r="L915" s="36">
        <v>3955.76</v>
      </c>
      <c r="M915" s="35"/>
      <c r="N915" s="35" t="s">
        <v>322</v>
      </c>
    </row>
    <row r="916" spans="1:14" x14ac:dyDescent="0.2">
      <c r="A916" s="35">
        <v>2018</v>
      </c>
      <c r="B916" s="35">
        <v>3</v>
      </c>
      <c r="C916" s="35" t="s">
        <v>79</v>
      </c>
      <c r="D916" s="35" t="s">
        <v>140</v>
      </c>
      <c r="E916" s="35" t="s">
        <v>160</v>
      </c>
      <c r="F916" s="35" t="s">
        <v>149</v>
      </c>
      <c r="G916" s="35">
        <v>1319</v>
      </c>
      <c r="H916" s="35">
        <v>998</v>
      </c>
      <c r="I916" s="35">
        <v>0</v>
      </c>
      <c r="J916" s="35">
        <v>998</v>
      </c>
      <c r="K916" s="36">
        <v>10171.8866666667</v>
      </c>
      <c r="L916" s="36">
        <v>3959.18</v>
      </c>
      <c r="M916" s="35"/>
      <c r="N916" s="35" t="s">
        <v>322</v>
      </c>
    </row>
    <row r="917" spans="1:14" x14ac:dyDescent="0.2">
      <c r="A917" s="35">
        <v>2018</v>
      </c>
      <c r="B917" s="35">
        <v>4</v>
      </c>
      <c r="C917" s="35" t="s">
        <v>58</v>
      </c>
      <c r="D917" s="35" t="s">
        <v>140</v>
      </c>
      <c r="E917" s="35" t="s">
        <v>160</v>
      </c>
      <c r="F917" s="35" t="s">
        <v>149</v>
      </c>
      <c r="G917" s="35">
        <v>1570</v>
      </c>
      <c r="H917" s="35">
        <v>1058</v>
      </c>
      <c r="I917" s="35">
        <v>0</v>
      </c>
      <c r="J917" s="35">
        <v>1058</v>
      </c>
      <c r="K917" s="36">
        <v>10812.43</v>
      </c>
      <c r="L917" s="36">
        <v>3569.8033333333333</v>
      </c>
      <c r="M917" s="35"/>
      <c r="N917" s="35" t="s">
        <v>322</v>
      </c>
    </row>
    <row r="918" spans="1:14" x14ac:dyDescent="0.2">
      <c r="A918" s="35">
        <v>2018</v>
      </c>
      <c r="B918" s="35">
        <v>5</v>
      </c>
      <c r="C918" s="35" t="s">
        <v>36</v>
      </c>
      <c r="D918" s="35" t="s">
        <v>140</v>
      </c>
      <c r="E918" s="35" t="s">
        <v>160</v>
      </c>
      <c r="F918" s="35" t="s">
        <v>149</v>
      </c>
      <c r="G918" s="35">
        <v>1617</v>
      </c>
      <c r="H918" s="35">
        <v>1134</v>
      </c>
      <c r="I918" s="35">
        <v>0</v>
      </c>
      <c r="J918" s="35">
        <v>1134</v>
      </c>
      <c r="K918" s="36">
        <v>11648.6775</v>
      </c>
      <c r="L918" s="36">
        <v>4042.3058333333333</v>
      </c>
      <c r="M918" s="35"/>
      <c r="N918" s="35" t="s">
        <v>322</v>
      </c>
    </row>
    <row r="919" spans="1:14" x14ac:dyDescent="0.2">
      <c r="A919" s="35">
        <v>2018</v>
      </c>
      <c r="B919" s="35">
        <v>6</v>
      </c>
      <c r="C919" s="35" t="s">
        <v>44</v>
      </c>
      <c r="D919" s="35" t="s">
        <v>140</v>
      </c>
      <c r="E919" s="35" t="s">
        <v>160</v>
      </c>
      <c r="F919" s="35" t="s">
        <v>149</v>
      </c>
      <c r="G919" s="35">
        <v>1631</v>
      </c>
      <c r="H919" s="35">
        <v>1124</v>
      </c>
      <c r="I919" s="35">
        <v>0</v>
      </c>
      <c r="J919" s="35">
        <v>1124</v>
      </c>
      <c r="K919" s="36">
        <v>11522.571666666699</v>
      </c>
      <c r="L919" s="36">
        <v>3528.9450000000002</v>
      </c>
      <c r="M919" s="35"/>
      <c r="N919" s="35" t="s">
        <v>322</v>
      </c>
    </row>
    <row r="920" spans="1:14" x14ac:dyDescent="0.2">
      <c r="A920" s="35">
        <v>2018</v>
      </c>
      <c r="B920" s="35">
        <v>7</v>
      </c>
      <c r="C920" s="35" t="s">
        <v>24</v>
      </c>
      <c r="D920" s="35" t="s">
        <v>140</v>
      </c>
      <c r="E920" s="35" t="s">
        <v>160</v>
      </c>
      <c r="F920" s="35" t="s">
        <v>149</v>
      </c>
      <c r="G920" s="35">
        <v>1783</v>
      </c>
      <c r="H920" s="35">
        <v>1159</v>
      </c>
      <c r="I920" s="35">
        <v>0</v>
      </c>
      <c r="J920" s="35">
        <v>1159</v>
      </c>
      <c r="K920" s="36">
        <v>11988.473333333301</v>
      </c>
      <c r="L920" s="36">
        <v>3182.0933333333332</v>
      </c>
      <c r="M920" s="35"/>
      <c r="N920" s="35" t="s">
        <v>322</v>
      </c>
    </row>
    <row r="921" spans="1:14" x14ac:dyDescent="0.2">
      <c r="A921" s="35">
        <v>2018</v>
      </c>
      <c r="B921" s="35">
        <v>8</v>
      </c>
      <c r="C921" s="35" t="s">
        <v>13</v>
      </c>
      <c r="D921" s="35" t="s">
        <v>140</v>
      </c>
      <c r="E921" s="35" t="s">
        <v>160</v>
      </c>
      <c r="F921" s="35" t="s">
        <v>149</v>
      </c>
      <c r="G921" s="35">
        <v>1720</v>
      </c>
      <c r="H921" s="35">
        <v>1208</v>
      </c>
      <c r="I921" s="35">
        <v>0</v>
      </c>
      <c r="J921" s="35">
        <v>1208</v>
      </c>
      <c r="K921" s="36">
        <v>12708.365833333301</v>
      </c>
      <c r="L921" s="36">
        <v>3025.2341666666666</v>
      </c>
      <c r="M921" s="35"/>
      <c r="N921" s="35" t="s">
        <v>322</v>
      </c>
    </row>
    <row r="922" spans="1:14" x14ac:dyDescent="0.2">
      <c r="A922" s="35">
        <v>2018</v>
      </c>
      <c r="B922" s="35">
        <v>9</v>
      </c>
      <c r="C922" s="35" t="s">
        <v>65</v>
      </c>
      <c r="D922" s="35" t="s">
        <v>140</v>
      </c>
      <c r="E922" s="35" t="s">
        <v>160</v>
      </c>
      <c r="F922" s="35" t="s">
        <v>149</v>
      </c>
      <c r="G922" s="35">
        <v>1651</v>
      </c>
      <c r="H922" s="35">
        <v>1139</v>
      </c>
      <c r="I922" s="35">
        <v>0</v>
      </c>
      <c r="J922" s="35">
        <v>1139</v>
      </c>
      <c r="K922" s="36">
        <v>12032.971666666699</v>
      </c>
      <c r="L922" s="36">
        <v>3276.145</v>
      </c>
      <c r="M922" s="35"/>
      <c r="N922" s="35" t="s">
        <v>322</v>
      </c>
    </row>
    <row r="923" spans="1:14" x14ac:dyDescent="0.2">
      <c r="A923" s="35">
        <v>2018</v>
      </c>
      <c r="B923" s="35">
        <v>10</v>
      </c>
      <c r="C923" s="35" t="s">
        <v>14</v>
      </c>
      <c r="D923" s="35" t="s">
        <v>140</v>
      </c>
      <c r="E923" s="35" t="s">
        <v>160</v>
      </c>
      <c r="F923" s="35" t="s">
        <v>149</v>
      </c>
      <c r="G923" s="35">
        <v>1644</v>
      </c>
      <c r="H923" s="35">
        <v>1148</v>
      </c>
      <c r="I923" s="35">
        <v>2</v>
      </c>
      <c r="J923" s="35">
        <v>1146</v>
      </c>
      <c r="K923" s="36">
        <v>12260.8516666667</v>
      </c>
      <c r="L923" s="36">
        <v>3594.5316666666668</v>
      </c>
      <c r="M923" s="35"/>
      <c r="N923" s="35" t="s">
        <v>322</v>
      </c>
    </row>
    <row r="924" spans="1:14" x14ac:dyDescent="0.2">
      <c r="A924" s="35">
        <v>2018</v>
      </c>
      <c r="B924" s="35">
        <v>11</v>
      </c>
      <c r="C924" s="35" t="s">
        <v>11</v>
      </c>
      <c r="D924" s="35" t="s">
        <v>140</v>
      </c>
      <c r="E924" s="35" t="s">
        <v>160</v>
      </c>
      <c r="F924" s="35" t="s">
        <v>149</v>
      </c>
      <c r="G924" s="35">
        <v>1257</v>
      </c>
      <c r="H924" s="35">
        <v>963</v>
      </c>
      <c r="I924" s="35">
        <v>2</v>
      </c>
      <c r="J924" s="35">
        <v>961</v>
      </c>
      <c r="K924" s="36">
        <v>10290.8833333333</v>
      </c>
      <c r="L924" s="36">
        <v>2850.1</v>
      </c>
      <c r="M924" s="35"/>
      <c r="N924" s="35" t="s">
        <v>322</v>
      </c>
    </row>
    <row r="925" spans="1:14" x14ac:dyDescent="0.2">
      <c r="A925" s="35">
        <v>2018</v>
      </c>
      <c r="B925" s="35">
        <v>12</v>
      </c>
      <c r="C925" s="35" t="s">
        <v>60</v>
      </c>
      <c r="D925" s="35" t="s">
        <v>140</v>
      </c>
      <c r="E925" s="35" t="s">
        <v>160</v>
      </c>
      <c r="F925" s="35" t="s">
        <v>149</v>
      </c>
      <c r="G925" s="35">
        <v>1215</v>
      </c>
      <c r="H925" s="35">
        <v>970</v>
      </c>
      <c r="I925" s="35">
        <v>0</v>
      </c>
      <c r="J925" s="35">
        <v>970</v>
      </c>
      <c r="K925" s="36">
        <v>10410.7833333333</v>
      </c>
      <c r="L925" s="36">
        <v>2961.6166666666668</v>
      </c>
      <c r="M925" s="35"/>
      <c r="N925" s="35" t="s">
        <v>322</v>
      </c>
    </row>
    <row r="926" spans="1:14" x14ac:dyDescent="0.2">
      <c r="A926" s="35">
        <v>2018</v>
      </c>
      <c r="B926" s="35">
        <v>1</v>
      </c>
      <c r="C926" s="35" t="s">
        <v>10</v>
      </c>
      <c r="D926" s="35" t="s">
        <v>74</v>
      </c>
      <c r="E926" s="35" t="s">
        <v>173</v>
      </c>
      <c r="F926" s="35" t="s">
        <v>126</v>
      </c>
      <c r="G926" s="35">
        <v>4968</v>
      </c>
      <c r="H926" s="35">
        <v>4243</v>
      </c>
      <c r="I926" s="35">
        <v>59</v>
      </c>
      <c r="J926" s="35">
        <v>4184</v>
      </c>
      <c r="K926" s="36">
        <v>47202.41</v>
      </c>
      <c r="L926" s="36">
        <v>11438.806666666667</v>
      </c>
      <c r="M926" s="35"/>
      <c r="N926" s="35" t="s">
        <v>323</v>
      </c>
    </row>
    <row r="927" spans="1:14" x14ac:dyDescent="0.2">
      <c r="A927" s="35">
        <v>2018</v>
      </c>
      <c r="B927" s="35">
        <v>2</v>
      </c>
      <c r="C927" s="35" t="s">
        <v>33</v>
      </c>
      <c r="D927" s="35" t="s">
        <v>74</v>
      </c>
      <c r="E927" s="35" t="s">
        <v>173</v>
      </c>
      <c r="F927" s="35" t="s">
        <v>126</v>
      </c>
      <c r="G927" s="35">
        <v>4630</v>
      </c>
      <c r="H927" s="35">
        <v>3913</v>
      </c>
      <c r="I927" s="35">
        <v>16</v>
      </c>
      <c r="J927" s="35">
        <v>3897</v>
      </c>
      <c r="K927" s="36">
        <v>42959.156666666699</v>
      </c>
      <c r="L927" s="36">
        <v>10272.959999999999</v>
      </c>
      <c r="M927" s="35"/>
      <c r="N927" s="35" t="s">
        <v>323</v>
      </c>
    </row>
    <row r="928" spans="1:14" x14ac:dyDescent="0.2">
      <c r="A928" s="35">
        <v>2018</v>
      </c>
      <c r="B928" s="35">
        <v>3</v>
      </c>
      <c r="C928" s="35" t="s">
        <v>79</v>
      </c>
      <c r="D928" s="35" t="s">
        <v>74</v>
      </c>
      <c r="E928" s="35" t="s">
        <v>173</v>
      </c>
      <c r="F928" s="35" t="s">
        <v>126</v>
      </c>
      <c r="G928" s="35">
        <v>5665</v>
      </c>
      <c r="H928" s="35">
        <v>4771</v>
      </c>
      <c r="I928" s="35">
        <v>12</v>
      </c>
      <c r="J928" s="35">
        <v>4759</v>
      </c>
      <c r="K928" s="36">
        <v>53007.333333333299</v>
      </c>
      <c r="L928" s="36">
        <v>13363.533333333333</v>
      </c>
      <c r="M928" s="35"/>
      <c r="N928" s="35" t="s">
        <v>323</v>
      </c>
    </row>
    <row r="929" spans="1:14" x14ac:dyDescent="0.2">
      <c r="A929" s="35">
        <v>2018</v>
      </c>
      <c r="B929" s="35">
        <v>4</v>
      </c>
      <c r="C929" s="35" t="s">
        <v>58</v>
      </c>
      <c r="D929" s="35" t="s">
        <v>74</v>
      </c>
      <c r="E929" s="35" t="s">
        <v>173</v>
      </c>
      <c r="F929" s="35" t="s">
        <v>126</v>
      </c>
      <c r="G929" s="35">
        <v>6069</v>
      </c>
      <c r="H929" s="35">
        <v>5018</v>
      </c>
      <c r="I929" s="35">
        <v>279</v>
      </c>
      <c r="J929" s="35">
        <v>4739</v>
      </c>
      <c r="K929" s="36">
        <v>52709.993333333303</v>
      </c>
      <c r="L929" s="36">
        <v>11812.59</v>
      </c>
      <c r="M929" s="35"/>
      <c r="N929" s="35" t="s">
        <v>323</v>
      </c>
    </row>
    <row r="930" spans="1:14" x14ac:dyDescent="0.2">
      <c r="A930" s="35">
        <v>2018</v>
      </c>
      <c r="B930" s="35">
        <v>5</v>
      </c>
      <c r="C930" s="35" t="s">
        <v>36</v>
      </c>
      <c r="D930" s="35" t="s">
        <v>74</v>
      </c>
      <c r="E930" s="35" t="s">
        <v>173</v>
      </c>
      <c r="F930" s="35" t="s">
        <v>126</v>
      </c>
      <c r="G930" s="35">
        <v>6554</v>
      </c>
      <c r="H930" s="35">
        <v>5496</v>
      </c>
      <c r="I930" s="35">
        <v>168</v>
      </c>
      <c r="J930" s="35">
        <v>5328</v>
      </c>
      <c r="K930" s="36">
        <v>58541.2516666667</v>
      </c>
      <c r="L930" s="36">
        <v>14848.181666666667</v>
      </c>
      <c r="M930" s="35"/>
      <c r="N930" s="35" t="s">
        <v>323</v>
      </c>
    </row>
    <row r="931" spans="1:14" x14ac:dyDescent="0.2">
      <c r="A931" s="35">
        <v>2018</v>
      </c>
      <c r="B931" s="35">
        <v>6</v>
      </c>
      <c r="C931" s="35" t="s">
        <v>44</v>
      </c>
      <c r="D931" s="35" t="s">
        <v>74</v>
      </c>
      <c r="E931" s="35" t="s">
        <v>173</v>
      </c>
      <c r="F931" s="35" t="s">
        <v>126</v>
      </c>
      <c r="G931" s="35">
        <v>7453</v>
      </c>
      <c r="H931" s="35">
        <v>6030</v>
      </c>
      <c r="I931" s="35">
        <v>0</v>
      </c>
      <c r="J931" s="35">
        <v>6030</v>
      </c>
      <c r="K931" s="36">
        <v>67259.883333333302</v>
      </c>
      <c r="L931" s="36">
        <v>21154.75</v>
      </c>
      <c r="M931" s="35"/>
      <c r="N931" s="35" t="s">
        <v>323</v>
      </c>
    </row>
    <row r="932" spans="1:14" x14ac:dyDescent="0.2">
      <c r="A932" s="35">
        <v>2018</v>
      </c>
      <c r="B932" s="35">
        <v>7</v>
      </c>
      <c r="C932" s="35" t="s">
        <v>24</v>
      </c>
      <c r="D932" s="35" t="s">
        <v>74</v>
      </c>
      <c r="E932" s="35" t="s">
        <v>173</v>
      </c>
      <c r="F932" s="35" t="s">
        <v>126</v>
      </c>
      <c r="G932" s="35">
        <v>7664</v>
      </c>
      <c r="H932" s="35">
        <v>6220</v>
      </c>
      <c r="I932" s="35">
        <v>42</v>
      </c>
      <c r="J932" s="35">
        <v>6178</v>
      </c>
      <c r="K932" s="36">
        <v>68568.830833333297</v>
      </c>
      <c r="L932" s="36">
        <v>17920.519166666665</v>
      </c>
      <c r="M932" s="35"/>
      <c r="N932" s="35" t="s">
        <v>323</v>
      </c>
    </row>
    <row r="933" spans="1:14" x14ac:dyDescent="0.2">
      <c r="A933" s="35">
        <v>2018</v>
      </c>
      <c r="B933" s="35">
        <v>8</v>
      </c>
      <c r="C933" s="35" t="s">
        <v>13</v>
      </c>
      <c r="D933" s="35" t="s">
        <v>74</v>
      </c>
      <c r="E933" s="35" t="s">
        <v>173</v>
      </c>
      <c r="F933" s="35" t="s">
        <v>126</v>
      </c>
      <c r="G933" s="35">
        <v>7793</v>
      </c>
      <c r="H933" s="35">
        <v>6385</v>
      </c>
      <c r="I933" s="35">
        <v>45</v>
      </c>
      <c r="J933" s="35">
        <v>6340</v>
      </c>
      <c r="K933" s="36">
        <v>70592.086666666699</v>
      </c>
      <c r="L933" s="36">
        <v>19974.163333333334</v>
      </c>
      <c r="M933" s="35"/>
      <c r="N933" s="35" t="s">
        <v>323</v>
      </c>
    </row>
    <row r="934" spans="1:14" x14ac:dyDescent="0.2">
      <c r="A934" s="35">
        <v>2018</v>
      </c>
      <c r="B934" s="35">
        <v>9</v>
      </c>
      <c r="C934" s="35" t="s">
        <v>65</v>
      </c>
      <c r="D934" s="35" t="s">
        <v>74</v>
      </c>
      <c r="E934" s="35" t="s">
        <v>173</v>
      </c>
      <c r="F934" s="35" t="s">
        <v>126</v>
      </c>
      <c r="G934" s="35">
        <v>7570</v>
      </c>
      <c r="H934" s="35">
        <v>6275</v>
      </c>
      <c r="I934" s="35">
        <v>255</v>
      </c>
      <c r="J934" s="35">
        <v>6020</v>
      </c>
      <c r="K934" s="36">
        <v>67478.479166666701</v>
      </c>
      <c r="L934" s="36">
        <v>20609.520833333332</v>
      </c>
      <c r="M934" s="35"/>
      <c r="N934" s="35" t="s">
        <v>323</v>
      </c>
    </row>
    <row r="935" spans="1:14" x14ac:dyDescent="0.2">
      <c r="A935" s="35">
        <v>2018</v>
      </c>
      <c r="B935" s="35">
        <v>10</v>
      </c>
      <c r="C935" s="35" t="s">
        <v>14</v>
      </c>
      <c r="D935" s="35" t="s">
        <v>74</v>
      </c>
      <c r="E935" s="35" t="s">
        <v>173</v>
      </c>
      <c r="F935" s="35" t="s">
        <v>126</v>
      </c>
      <c r="G935" s="35">
        <v>6714</v>
      </c>
      <c r="H935" s="35">
        <v>5662</v>
      </c>
      <c r="I935" s="35">
        <v>25</v>
      </c>
      <c r="J935" s="35">
        <v>5637</v>
      </c>
      <c r="K935" s="36">
        <v>62666.625</v>
      </c>
      <c r="L935" s="36">
        <v>16896.741666666665</v>
      </c>
      <c r="M935" s="35"/>
      <c r="N935" s="35" t="s">
        <v>323</v>
      </c>
    </row>
    <row r="936" spans="1:14" x14ac:dyDescent="0.2">
      <c r="A936" s="35">
        <v>2018</v>
      </c>
      <c r="B936" s="35">
        <v>11</v>
      </c>
      <c r="C936" s="35" t="s">
        <v>11</v>
      </c>
      <c r="D936" s="35" t="s">
        <v>74</v>
      </c>
      <c r="E936" s="35" t="s">
        <v>173</v>
      </c>
      <c r="F936" s="35" t="s">
        <v>126</v>
      </c>
      <c r="G936" s="35">
        <v>5596</v>
      </c>
      <c r="H936" s="35">
        <v>4814</v>
      </c>
      <c r="I936" s="35">
        <v>0</v>
      </c>
      <c r="J936" s="35">
        <v>4814</v>
      </c>
      <c r="K936" s="36">
        <v>53378.676666666703</v>
      </c>
      <c r="L936" s="36">
        <v>15123.956666666667</v>
      </c>
      <c r="M936" s="35"/>
      <c r="N936" s="35" t="s">
        <v>323</v>
      </c>
    </row>
    <row r="937" spans="1:14" x14ac:dyDescent="0.2">
      <c r="A937" s="35">
        <v>2018</v>
      </c>
      <c r="B937" s="35">
        <v>12</v>
      </c>
      <c r="C937" s="35" t="s">
        <v>60</v>
      </c>
      <c r="D937" s="35" t="s">
        <v>74</v>
      </c>
      <c r="E937" s="35" t="s">
        <v>173</v>
      </c>
      <c r="F937" s="35" t="s">
        <v>126</v>
      </c>
      <c r="G937" s="35">
        <v>5504</v>
      </c>
      <c r="H937" s="35">
        <v>4717</v>
      </c>
      <c r="I937" s="35">
        <v>13</v>
      </c>
      <c r="J937" s="35">
        <v>4704</v>
      </c>
      <c r="K937" s="36">
        <v>53140.768333333297</v>
      </c>
      <c r="L937" s="36">
        <v>15039.898333333333</v>
      </c>
      <c r="M937" s="35"/>
      <c r="N937" s="35" t="s">
        <v>323</v>
      </c>
    </row>
    <row r="938" spans="1:14" x14ac:dyDescent="0.2">
      <c r="A938" s="35">
        <v>2018</v>
      </c>
      <c r="B938" s="35">
        <v>1</v>
      </c>
      <c r="C938" s="35" t="s">
        <v>10</v>
      </c>
      <c r="D938" s="35" t="s">
        <v>1</v>
      </c>
      <c r="E938" s="35" t="s">
        <v>117</v>
      </c>
      <c r="F938" s="35" t="s">
        <v>117</v>
      </c>
      <c r="G938" s="35">
        <v>2097</v>
      </c>
      <c r="H938" s="35">
        <v>1351</v>
      </c>
      <c r="I938" s="35">
        <v>50</v>
      </c>
      <c r="J938" s="35">
        <v>1301</v>
      </c>
      <c r="K938" s="36">
        <v>12460.5</v>
      </c>
      <c r="L938" s="36">
        <v>4701.8166666666666</v>
      </c>
      <c r="M938" s="35"/>
      <c r="N938" s="35" t="s">
        <v>324</v>
      </c>
    </row>
    <row r="939" spans="1:14" x14ac:dyDescent="0.2">
      <c r="A939" s="35">
        <v>2018</v>
      </c>
      <c r="B939" s="35">
        <v>2</v>
      </c>
      <c r="C939" s="35" t="s">
        <v>33</v>
      </c>
      <c r="D939" s="35" t="s">
        <v>1</v>
      </c>
      <c r="E939" s="35" t="s">
        <v>117</v>
      </c>
      <c r="F939" s="35" t="s">
        <v>117</v>
      </c>
      <c r="G939" s="35">
        <v>1939</v>
      </c>
      <c r="H939" s="35">
        <v>1234</v>
      </c>
      <c r="I939" s="35">
        <v>56</v>
      </c>
      <c r="J939" s="35">
        <v>1178</v>
      </c>
      <c r="K939" s="36">
        <v>11313.7866666667</v>
      </c>
      <c r="L939" s="36">
        <v>4666.3966666666665</v>
      </c>
      <c r="M939" s="35"/>
      <c r="N939" s="35" t="s">
        <v>324</v>
      </c>
    </row>
    <row r="940" spans="1:14" x14ac:dyDescent="0.2">
      <c r="A940" s="35">
        <v>2018</v>
      </c>
      <c r="B940" s="35">
        <v>3</v>
      </c>
      <c r="C940" s="35" t="s">
        <v>79</v>
      </c>
      <c r="D940" s="35" t="s">
        <v>1</v>
      </c>
      <c r="E940" s="35" t="s">
        <v>117</v>
      </c>
      <c r="F940" s="35" t="s">
        <v>117</v>
      </c>
      <c r="G940" s="35">
        <v>2562</v>
      </c>
      <c r="H940" s="35">
        <v>1576</v>
      </c>
      <c r="I940" s="35">
        <v>69</v>
      </c>
      <c r="J940" s="35">
        <v>1507</v>
      </c>
      <c r="K940" s="36">
        <v>14448.865</v>
      </c>
      <c r="L940" s="36">
        <v>5755.6183333333329</v>
      </c>
      <c r="M940" s="35"/>
      <c r="N940" s="35" t="s">
        <v>324</v>
      </c>
    </row>
    <row r="941" spans="1:14" x14ac:dyDescent="0.2">
      <c r="A941" s="35">
        <v>2018</v>
      </c>
      <c r="B941" s="35">
        <v>4</v>
      </c>
      <c r="C941" s="35" t="s">
        <v>58</v>
      </c>
      <c r="D941" s="35" t="s">
        <v>1</v>
      </c>
      <c r="E941" s="35" t="s">
        <v>117</v>
      </c>
      <c r="F941" s="35" t="s">
        <v>117</v>
      </c>
      <c r="G941" s="35">
        <v>2886</v>
      </c>
      <c r="H941" s="35">
        <v>1835</v>
      </c>
      <c r="I941" s="35">
        <v>74</v>
      </c>
      <c r="J941" s="35">
        <v>1761</v>
      </c>
      <c r="K941" s="36">
        <v>16867.2166666667</v>
      </c>
      <c r="L941" s="36">
        <v>5872.35</v>
      </c>
      <c r="M941" s="35"/>
      <c r="N941" s="35" t="s">
        <v>324</v>
      </c>
    </row>
    <row r="942" spans="1:14" x14ac:dyDescent="0.2">
      <c r="A942" s="35">
        <v>2018</v>
      </c>
      <c r="B942" s="35">
        <v>5</v>
      </c>
      <c r="C942" s="35" t="s">
        <v>36</v>
      </c>
      <c r="D942" s="35" t="s">
        <v>1</v>
      </c>
      <c r="E942" s="35" t="s">
        <v>117</v>
      </c>
      <c r="F942" s="35" t="s">
        <v>117</v>
      </c>
      <c r="G942" s="35">
        <v>3200</v>
      </c>
      <c r="H942" s="35">
        <v>2079</v>
      </c>
      <c r="I942" s="35">
        <v>94</v>
      </c>
      <c r="J942" s="35">
        <v>1985</v>
      </c>
      <c r="K942" s="36">
        <v>19072.023333333302</v>
      </c>
      <c r="L942" s="36">
        <v>6473.1766666666663</v>
      </c>
      <c r="M942" s="35"/>
      <c r="N942" s="35" t="s">
        <v>324</v>
      </c>
    </row>
    <row r="943" spans="1:14" x14ac:dyDescent="0.2">
      <c r="A943" s="35">
        <v>2018</v>
      </c>
      <c r="B943" s="35">
        <v>6</v>
      </c>
      <c r="C943" s="35" t="s">
        <v>44</v>
      </c>
      <c r="D943" s="35" t="s">
        <v>1</v>
      </c>
      <c r="E943" s="35" t="s">
        <v>117</v>
      </c>
      <c r="F943" s="35" t="s">
        <v>117</v>
      </c>
      <c r="G943" s="35">
        <v>3247</v>
      </c>
      <c r="H943" s="35">
        <v>2061</v>
      </c>
      <c r="I943" s="35">
        <v>99</v>
      </c>
      <c r="J943" s="35">
        <v>1962</v>
      </c>
      <c r="K943" s="36">
        <v>18923.346666666701</v>
      </c>
      <c r="L943" s="36">
        <v>7502.5533333333333</v>
      </c>
      <c r="M943" s="35"/>
      <c r="N943" s="35" t="s">
        <v>324</v>
      </c>
    </row>
    <row r="944" spans="1:14" x14ac:dyDescent="0.2">
      <c r="A944" s="35">
        <v>2018</v>
      </c>
      <c r="B944" s="35">
        <v>7</v>
      </c>
      <c r="C944" s="35" t="s">
        <v>24</v>
      </c>
      <c r="D944" s="35" t="s">
        <v>1</v>
      </c>
      <c r="E944" s="35" t="s">
        <v>117</v>
      </c>
      <c r="F944" s="35" t="s">
        <v>117</v>
      </c>
      <c r="G944" s="35">
        <v>3548</v>
      </c>
      <c r="H944" s="35">
        <v>2194</v>
      </c>
      <c r="I944" s="35">
        <v>74</v>
      </c>
      <c r="J944" s="35">
        <v>2120</v>
      </c>
      <c r="K944" s="36">
        <v>20413.0333333333</v>
      </c>
      <c r="L944" s="36">
        <v>6853.333333333333</v>
      </c>
      <c r="M944" s="35"/>
      <c r="N944" s="35" t="s">
        <v>324</v>
      </c>
    </row>
    <row r="945" spans="1:14" x14ac:dyDescent="0.2">
      <c r="A945" s="35">
        <v>2018</v>
      </c>
      <c r="B945" s="35">
        <v>8</v>
      </c>
      <c r="C945" s="35" t="s">
        <v>13</v>
      </c>
      <c r="D945" s="35" t="s">
        <v>1</v>
      </c>
      <c r="E945" s="35" t="s">
        <v>117</v>
      </c>
      <c r="F945" s="35" t="s">
        <v>117</v>
      </c>
      <c r="G945" s="35">
        <v>3466</v>
      </c>
      <c r="H945" s="35">
        <v>2210</v>
      </c>
      <c r="I945" s="35">
        <v>34</v>
      </c>
      <c r="J945" s="35">
        <v>2176</v>
      </c>
      <c r="K945" s="36">
        <v>21058.4708333333</v>
      </c>
      <c r="L945" s="36">
        <v>8357.8624999999993</v>
      </c>
      <c r="M945" s="35"/>
      <c r="N945" s="35" t="s">
        <v>324</v>
      </c>
    </row>
    <row r="946" spans="1:14" x14ac:dyDescent="0.2">
      <c r="A946" s="35">
        <v>2018</v>
      </c>
      <c r="B946" s="35">
        <v>9</v>
      </c>
      <c r="C946" s="35" t="s">
        <v>65</v>
      </c>
      <c r="D946" s="35" t="s">
        <v>1</v>
      </c>
      <c r="E946" s="35" t="s">
        <v>117</v>
      </c>
      <c r="F946" s="35" t="s">
        <v>117</v>
      </c>
      <c r="G946" s="35">
        <v>3228</v>
      </c>
      <c r="H946" s="35">
        <v>2102</v>
      </c>
      <c r="I946" s="35">
        <v>36</v>
      </c>
      <c r="J946" s="35">
        <v>2066</v>
      </c>
      <c r="K946" s="36">
        <v>19932.2133333333</v>
      </c>
      <c r="L946" s="36">
        <v>7323.6866666666665</v>
      </c>
      <c r="M946" s="35"/>
      <c r="N946" s="35" t="s">
        <v>324</v>
      </c>
    </row>
    <row r="947" spans="1:14" x14ac:dyDescent="0.2">
      <c r="A947" s="35">
        <v>2018</v>
      </c>
      <c r="B947" s="35">
        <v>10</v>
      </c>
      <c r="C947" s="35" t="s">
        <v>14</v>
      </c>
      <c r="D947" s="35" t="s">
        <v>1</v>
      </c>
      <c r="E947" s="35" t="s">
        <v>117</v>
      </c>
      <c r="F947" s="35" t="s">
        <v>117</v>
      </c>
      <c r="G947" s="35">
        <v>2974</v>
      </c>
      <c r="H947" s="35">
        <v>2045</v>
      </c>
      <c r="I947" s="35">
        <v>46</v>
      </c>
      <c r="J947" s="35">
        <v>1999</v>
      </c>
      <c r="K947" s="36">
        <v>19283.836666666699</v>
      </c>
      <c r="L947" s="36">
        <v>6292.0966666666664</v>
      </c>
      <c r="M947" s="35"/>
      <c r="N947" s="35" t="s">
        <v>324</v>
      </c>
    </row>
    <row r="948" spans="1:14" x14ac:dyDescent="0.2">
      <c r="A948" s="35">
        <v>2018</v>
      </c>
      <c r="B948" s="35">
        <v>11</v>
      </c>
      <c r="C948" s="35" t="s">
        <v>11</v>
      </c>
      <c r="D948" s="35" t="s">
        <v>1</v>
      </c>
      <c r="E948" s="35" t="s">
        <v>117</v>
      </c>
      <c r="F948" s="35" t="s">
        <v>117</v>
      </c>
      <c r="G948" s="35">
        <v>2349</v>
      </c>
      <c r="H948" s="35">
        <v>1579</v>
      </c>
      <c r="I948" s="35">
        <v>16</v>
      </c>
      <c r="J948" s="35">
        <v>1563</v>
      </c>
      <c r="K948" s="36">
        <v>15133.669166666699</v>
      </c>
      <c r="L948" s="36">
        <v>5861.7808333333332</v>
      </c>
      <c r="M948" s="35"/>
      <c r="N948" s="35" t="s">
        <v>324</v>
      </c>
    </row>
    <row r="949" spans="1:14" x14ac:dyDescent="0.2">
      <c r="A949" s="35">
        <v>2018</v>
      </c>
      <c r="B949" s="35">
        <v>12</v>
      </c>
      <c r="C949" s="35" t="s">
        <v>60</v>
      </c>
      <c r="D949" s="35" t="s">
        <v>1</v>
      </c>
      <c r="E949" s="35" t="s">
        <v>117</v>
      </c>
      <c r="F949" s="35" t="s">
        <v>117</v>
      </c>
      <c r="G949" s="35">
        <v>2332</v>
      </c>
      <c r="H949" s="35">
        <v>1536</v>
      </c>
      <c r="I949" s="35">
        <v>33</v>
      </c>
      <c r="J949" s="35">
        <v>1503</v>
      </c>
      <c r="K949" s="36">
        <v>14585.2616666667</v>
      </c>
      <c r="L949" s="36">
        <v>6630.6549999999997</v>
      </c>
      <c r="M949" s="35"/>
      <c r="N949" s="35" t="s">
        <v>324</v>
      </c>
    </row>
    <row r="950" spans="1:14" x14ac:dyDescent="0.2">
      <c r="A950" s="35">
        <v>2018</v>
      </c>
      <c r="B950" s="35">
        <v>1</v>
      </c>
      <c r="C950" s="35" t="s">
        <v>10</v>
      </c>
      <c r="D950" s="35" t="s">
        <v>30</v>
      </c>
      <c r="E950" s="35" t="s">
        <v>42</v>
      </c>
      <c r="F950" s="35" t="s">
        <v>121</v>
      </c>
      <c r="G950" s="35">
        <v>8514</v>
      </c>
      <c r="H950" s="35">
        <v>7449</v>
      </c>
      <c r="I950" s="35">
        <v>49</v>
      </c>
      <c r="J950" s="35">
        <v>7400</v>
      </c>
      <c r="K950" s="36">
        <v>80204.074166666702</v>
      </c>
      <c r="L950" s="36">
        <v>23027.059166666666</v>
      </c>
      <c r="M950" s="35"/>
      <c r="N950" s="35" t="s">
        <v>325</v>
      </c>
    </row>
    <row r="951" spans="1:14" x14ac:dyDescent="0.2">
      <c r="A951" s="35">
        <v>2018</v>
      </c>
      <c r="B951" s="35">
        <v>2</v>
      </c>
      <c r="C951" s="35" t="s">
        <v>33</v>
      </c>
      <c r="D951" s="35" t="s">
        <v>30</v>
      </c>
      <c r="E951" s="35" t="s">
        <v>42</v>
      </c>
      <c r="F951" s="35" t="s">
        <v>121</v>
      </c>
      <c r="G951" s="35">
        <v>8094</v>
      </c>
      <c r="H951" s="35">
        <v>7045</v>
      </c>
      <c r="I951" s="35">
        <v>40</v>
      </c>
      <c r="J951" s="35">
        <v>7005</v>
      </c>
      <c r="K951" s="36">
        <v>77502.792499999996</v>
      </c>
      <c r="L951" s="36">
        <v>23460.274166666666</v>
      </c>
      <c r="M951" s="35"/>
      <c r="N951" s="35" t="s">
        <v>325</v>
      </c>
    </row>
    <row r="952" spans="1:14" x14ac:dyDescent="0.2">
      <c r="A952" s="35">
        <v>2018</v>
      </c>
      <c r="B952" s="35">
        <v>3</v>
      </c>
      <c r="C952" s="35" t="s">
        <v>79</v>
      </c>
      <c r="D952" s="35" t="s">
        <v>30</v>
      </c>
      <c r="E952" s="35" t="s">
        <v>42</v>
      </c>
      <c r="F952" s="35" t="s">
        <v>121</v>
      </c>
      <c r="G952" s="35">
        <v>9707</v>
      </c>
      <c r="H952" s="35">
        <v>8421</v>
      </c>
      <c r="I952" s="35">
        <v>129</v>
      </c>
      <c r="J952" s="35">
        <v>8292</v>
      </c>
      <c r="K952" s="36">
        <v>89747.595833333296</v>
      </c>
      <c r="L952" s="36">
        <v>29420.004166666666</v>
      </c>
      <c r="M952" s="35"/>
      <c r="N952" s="35" t="s">
        <v>325</v>
      </c>
    </row>
    <row r="953" spans="1:14" x14ac:dyDescent="0.2">
      <c r="A953" s="35">
        <v>2018</v>
      </c>
      <c r="B953" s="35">
        <v>4</v>
      </c>
      <c r="C953" s="35" t="s">
        <v>58</v>
      </c>
      <c r="D953" s="35" t="s">
        <v>30</v>
      </c>
      <c r="E953" s="35" t="s">
        <v>42</v>
      </c>
      <c r="F953" s="35" t="s">
        <v>121</v>
      </c>
      <c r="G953" s="35">
        <v>10567</v>
      </c>
      <c r="H953" s="35">
        <v>8920</v>
      </c>
      <c r="I953" s="35">
        <v>182</v>
      </c>
      <c r="J953" s="35">
        <v>8738</v>
      </c>
      <c r="K953" s="36">
        <v>94265.8808333333</v>
      </c>
      <c r="L953" s="36">
        <v>28731.119166666667</v>
      </c>
      <c r="M953" s="35"/>
      <c r="N953" s="35" t="s">
        <v>325</v>
      </c>
    </row>
    <row r="954" spans="1:14" x14ac:dyDescent="0.2">
      <c r="A954" s="35">
        <v>2018</v>
      </c>
      <c r="B954" s="35">
        <v>5</v>
      </c>
      <c r="C954" s="35" t="s">
        <v>36</v>
      </c>
      <c r="D954" s="35" t="s">
        <v>30</v>
      </c>
      <c r="E954" s="35" t="s">
        <v>42</v>
      </c>
      <c r="F954" s="35" t="s">
        <v>121</v>
      </c>
      <c r="G954" s="35">
        <v>11387</v>
      </c>
      <c r="H954" s="35">
        <v>9830</v>
      </c>
      <c r="I954" s="35">
        <v>208</v>
      </c>
      <c r="J954" s="35">
        <v>9622</v>
      </c>
      <c r="K954" s="36">
        <v>104483.296666667</v>
      </c>
      <c r="L954" s="36">
        <v>29398.62</v>
      </c>
      <c r="M954" s="35"/>
      <c r="N954" s="35" t="s">
        <v>325</v>
      </c>
    </row>
    <row r="955" spans="1:14" x14ac:dyDescent="0.2">
      <c r="A955" s="35">
        <v>2018</v>
      </c>
      <c r="B955" s="35">
        <v>6</v>
      </c>
      <c r="C955" s="35" t="s">
        <v>44</v>
      </c>
      <c r="D955" s="35" t="s">
        <v>30</v>
      </c>
      <c r="E955" s="35" t="s">
        <v>42</v>
      </c>
      <c r="F955" s="35" t="s">
        <v>121</v>
      </c>
      <c r="G955" s="35">
        <v>11805</v>
      </c>
      <c r="H955" s="35">
        <v>9995</v>
      </c>
      <c r="I955" s="35">
        <v>515</v>
      </c>
      <c r="J955" s="35">
        <v>9480</v>
      </c>
      <c r="K955" s="36">
        <v>104801.075</v>
      </c>
      <c r="L955" s="36">
        <v>35326.691666666666</v>
      </c>
      <c r="M955" s="35"/>
      <c r="N955" s="35" t="s">
        <v>325</v>
      </c>
    </row>
    <row r="956" spans="1:14" x14ac:dyDescent="0.2">
      <c r="A956" s="35">
        <v>2018</v>
      </c>
      <c r="B956" s="35">
        <v>7</v>
      </c>
      <c r="C956" s="35" t="s">
        <v>24</v>
      </c>
      <c r="D956" s="35" t="s">
        <v>30</v>
      </c>
      <c r="E956" s="35" t="s">
        <v>42</v>
      </c>
      <c r="F956" s="35" t="s">
        <v>121</v>
      </c>
      <c r="G956" s="35">
        <v>12040</v>
      </c>
      <c r="H956" s="35">
        <v>10037</v>
      </c>
      <c r="I956" s="35">
        <v>279</v>
      </c>
      <c r="J956" s="35">
        <v>9758</v>
      </c>
      <c r="K956" s="36">
        <v>108326.14</v>
      </c>
      <c r="L956" s="36">
        <v>33111.81</v>
      </c>
      <c r="M956" s="35"/>
      <c r="N956" s="35" t="s">
        <v>325</v>
      </c>
    </row>
    <row r="957" spans="1:14" x14ac:dyDescent="0.2">
      <c r="A957" s="35">
        <v>2018</v>
      </c>
      <c r="B957" s="35">
        <v>8</v>
      </c>
      <c r="C957" s="35" t="s">
        <v>13</v>
      </c>
      <c r="D957" s="35" t="s">
        <v>30</v>
      </c>
      <c r="E957" s="35" t="s">
        <v>42</v>
      </c>
      <c r="F957" s="35" t="s">
        <v>121</v>
      </c>
      <c r="G957" s="35">
        <v>12074</v>
      </c>
      <c r="H957" s="35">
        <v>10137</v>
      </c>
      <c r="I957" s="35">
        <v>429</v>
      </c>
      <c r="J957" s="35">
        <v>9708</v>
      </c>
      <c r="K957" s="36">
        <v>106494.454166667</v>
      </c>
      <c r="L957" s="36">
        <v>25191.445833333335</v>
      </c>
      <c r="M957" s="35"/>
      <c r="N957" s="35" t="s">
        <v>325</v>
      </c>
    </row>
    <row r="958" spans="1:14" x14ac:dyDescent="0.2">
      <c r="A958" s="35">
        <v>2018</v>
      </c>
      <c r="B958" s="35">
        <v>9</v>
      </c>
      <c r="C958" s="35" t="s">
        <v>65</v>
      </c>
      <c r="D958" s="35" t="s">
        <v>30</v>
      </c>
      <c r="E958" s="35" t="s">
        <v>42</v>
      </c>
      <c r="F958" s="35" t="s">
        <v>121</v>
      </c>
      <c r="G958" s="35">
        <v>12121</v>
      </c>
      <c r="H958" s="35">
        <v>10210</v>
      </c>
      <c r="I958" s="35">
        <v>469</v>
      </c>
      <c r="J958" s="35">
        <v>9741</v>
      </c>
      <c r="K958" s="36">
        <v>106571.5025</v>
      </c>
      <c r="L958" s="36">
        <v>30151.697499999998</v>
      </c>
      <c r="M958" s="35"/>
      <c r="N958" s="35" t="s">
        <v>325</v>
      </c>
    </row>
    <row r="959" spans="1:14" x14ac:dyDescent="0.2">
      <c r="A959" s="35">
        <v>2018</v>
      </c>
      <c r="B959" s="35">
        <v>10</v>
      </c>
      <c r="C959" s="35" t="s">
        <v>14</v>
      </c>
      <c r="D959" s="35" t="s">
        <v>30</v>
      </c>
      <c r="E959" s="35" t="s">
        <v>42</v>
      </c>
      <c r="F959" s="35" t="s">
        <v>121</v>
      </c>
      <c r="G959" s="35">
        <v>12172</v>
      </c>
      <c r="H959" s="35">
        <v>10423</v>
      </c>
      <c r="I959" s="35">
        <v>483</v>
      </c>
      <c r="J959" s="35">
        <v>9940</v>
      </c>
      <c r="K959" s="36">
        <v>107737.838333333</v>
      </c>
      <c r="L959" s="36">
        <v>33734.144999999997</v>
      </c>
      <c r="M959" s="35"/>
      <c r="N959" s="35" t="s">
        <v>325</v>
      </c>
    </row>
    <row r="960" spans="1:14" x14ac:dyDescent="0.2">
      <c r="A960" s="35">
        <v>2018</v>
      </c>
      <c r="B960" s="35">
        <v>11</v>
      </c>
      <c r="C960" s="35" t="s">
        <v>11</v>
      </c>
      <c r="D960" s="35" t="s">
        <v>30</v>
      </c>
      <c r="E960" s="35" t="s">
        <v>42</v>
      </c>
      <c r="F960" s="35" t="s">
        <v>121</v>
      </c>
      <c r="G960" s="35">
        <v>10850</v>
      </c>
      <c r="H960" s="35">
        <v>9435</v>
      </c>
      <c r="I960" s="35">
        <v>254</v>
      </c>
      <c r="J960" s="35">
        <v>9181</v>
      </c>
      <c r="K960" s="36">
        <v>99799.891666666706</v>
      </c>
      <c r="L960" s="36">
        <v>36630.808333333334</v>
      </c>
      <c r="M960" s="35"/>
      <c r="N960" s="35" t="s">
        <v>325</v>
      </c>
    </row>
    <row r="961" spans="1:14" x14ac:dyDescent="0.2">
      <c r="A961" s="35">
        <v>2018</v>
      </c>
      <c r="B961" s="35">
        <v>12</v>
      </c>
      <c r="C961" s="35" t="s">
        <v>60</v>
      </c>
      <c r="D961" s="35" t="s">
        <v>30</v>
      </c>
      <c r="E961" s="35" t="s">
        <v>42</v>
      </c>
      <c r="F961" s="35" t="s">
        <v>121</v>
      </c>
      <c r="G961" s="35">
        <v>10507</v>
      </c>
      <c r="H961" s="35">
        <v>9074</v>
      </c>
      <c r="I961" s="35">
        <v>601</v>
      </c>
      <c r="J961" s="35">
        <v>8473</v>
      </c>
      <c r="K961" s="36">
        <v>93395.352499999994</v>
      </c>
      <c r="L961" s="36">
        <v>34427.864166666666</v>
      </c>
      <c r="M961" s="35"/>
      <c r="N961" s="35" t="s">
        <v>325</v>
      </c>
    </row>
    <row r="962" spans="1:14" x14ac:dyDescent="0.2">
      <c r="A962" s="35">
        <v>2018</v>
      </c>
      <c r="B962" s="35">
        <v>1</v>
      </c>
      <c r="C962" s="35" t="s">
        <v>10</v>
      </c>
      <c r="D962" s="35" t="s">
        <v>227</v>
      </c>
      <c r="E962" s="35" t="s">
        <v>228</v>
      </c>
      <c r="F962" s="35" t="s">
        <v>118</v>
      </c>
      <c r="G962" s="35"/>
      <c r="H962" s="35"/>
      <c r="I962" s="35"/>
      <c r="J962" s="35"/>
      <c r="K962" s="36"/>
      <c r="L962" s="36"/>
      <c r="M962" s="35" t="s">
        <v>348</v>
      </c>
      <c r="N962" s="35" t="s">
        <v>326</v>
      </c>
    </row>
    <row r="963" spans="1:14" x14ac:dyDescent="0.2">
      <c r="A963" s="35">
        <v>2018</v>
      </c>
      <c r="B963" s="35">
        <v>2</v>
      </c>
      <c r="C963" s="35" t="s">
        <v>33</v>
      </c>
      <c r="D963" s="35" t="s">
        <v>227</v>
      </c>
      <c r="E963" s="35" t="s">
        <v>228</v>
      </c>
      <c r="F963" s="35" t="s">
        <v>118</v>
      </c>
      <c r="G963" s="35"/>
      <c r="H963" s="35"/>
      <c r="I963" s="35"/>
      <c r="J963" s="35"/>
      <c r="K963" s="36"/>
      <c r="L963" s="36"/>
      <c r="M963" s="35" t="s">
        <v>348</v>
      </c>
      <c r="N963" s="35" t="s">
        <v>326</v>
      </c>
    </row>
    <row r="964" spans="1:14" x14ac:dyDescent="0.2">
      <c r="A964" s="35">
        <v>2018</v>
      </c>
      <c r="B964" s="35">
        <v>3</v>
      </c>
      <c r="C964" s="35" t="s">
        <v>79</v>
      </c>
      <c r="D964" s="35" t="s">
        <v>227</v>
      </c>
      <c r="E964" s="35" t="s">
        <v>228</v>
      </c>
      <c r="F964" s="35" t="s">
        <v>118</v>
      </c>
      <c r="G964" s="35"/>
      <c r="H964" s="35"/>
      <c r="I964" s="35"/>
      <c r="J964" s="35"/>
      <c r="K964" s="36"/>
      <c r="L964" s="36"/>
      <c r="M964" s="35" t="s">
        <v>348</v>
      </c>
      <c r="N964" s="35" t="s">
        <v>326</v>
      </c>
    </row>
    <row r="965" spans="1:14" x14ac:dyDescent="0.2">
      <c r="A965" s="35">
        <v>2018</v>
      </c>
      <c r="B965" s="35">
        <v>4</v>
      </c>
      <c r="C965" s="35" t="s">
        <v>58</v>
      </c>
      <c r="D965" s="35" t="s">
        <v>227</v>
      </c>
      <c r="E965" s="35" t="s">
        <v>228</v>
      </c>
      <c r="F965" s="35" t="s">
        <v>118</v>
      </c>
      <c r="G965" s="35"/>
      <c r="H965" s="35"/>
      <c r="I965" s="35"/>
      <c r="J965" s="35"/>
      <c r="K965" s="36"/>
      <c r="L965" s="36"/>
      <c r="M965" s="35" t="s">
        <v>348</v>
      </c>
      <c r="N965" s="35" t="s">
        <v>326</v>
      </c>
    </row>
    <row r="966" spans="1:14" x14ac:dyDescent="0.2">
      <c r="A966" s="35">
        <v>2018</v>
      </c>
      <c r="B966" s="35">
        <v>5</v>
      </c>
      <c r="C966" s="35" t="s">
        <v>36</v>
      </c>
      <c r="D966" s="35" t="s">
        <v>227</v>
      </c>
      <c r="E966" s="35" t="s">
        <v>228</v>
      </c>
      <c r="F966" s="35" t="s">
        <v>118</v>
      </c>
      <c r="G966" s="35"/>
      <c r="H966" s="35"/>
      <c r="I966" s="35"/>
      <c r="J966" s="35"/>
      <c r="K966" s="36"/>
      <c r="L966" s="36"/>
      <c r="M966" s="35" t="s">
        <v>348</v>
      </c>
      <c r="N966" s="35" t="s">
        <v>326</v>
      </c>
    </row>
    <row r="967" spans="1:14" x14ac:dyDescent="0.2">
      <c r="A967" s="35">
        <v>2018</v>
      </c>
      <c r="B967" s="35">
        <v>6</v>
      </c>
      <c r="C967" s="35" t="s">
        <v>44</v>
      </c>
      <c r="D967" s="35" t="s">
        <v>227</v>
      </c>
      <c r="E967" s="35" t="s">
        <v>228</v>
      </c>
      <c r="F967" s="35" t="s">
        <v>118</v>
      </c>
      <c r="G967" s="35"/>
      <c r="H967" s="35"/>
      <c r="I967" s="35"/>
      <c r="J967" s="35"/>
      <c r="K967" s="36"/>
      <c r="L967" s="36"/>
      <c r="M967" s="35" t="s">
        <v>348</v>
      </c>
      <c r="N967" s="35" t="s">
        <v>326</v>
      </c>
    </row>
    <row r="968" spans="1:14" x14ac:dyDescent="0.2">
      <c r="A968" s="35">
        <v>2018</v>
      </c>
      <c r="B968" s="35">
        <v>7</v>
      </c>
      <c r="C968" s="35" t="s">
        <v>24</v>
      </c>
      <c r="D968" s="35" t="s">
        <v>227</v>
      </c>
      <c r="E968" s="35" t="s">
        <v>228</v>
      </c>
      <c r="F968" s="35" t="s">
        <v>118</v>
      </c>
      <c r="G968" s="35"/>
      <c r="H968" s="35"/>
      <c r="I968" s="35"/>
      <c r="J968" s="35"/>
      <c r="K968" s="36"/>
      <c r="L968" s="36"/>
      <c r="M968" s="35" t="s">
        <v>348</v>
      </c>
      <c r="N968" s="35" t="s">
        <v>326</v>
      </c>
    </row>
    <row r="969" spans="1:14" x14ac:dyDescent="0.2">
      <c r="A969" s="35">
        <v>2018</v>
      </c>
      <c r="B969" s="35">
        <v>8</v>
      </c>
      <c r="C969" s="35" t="s">
        <v>13</v>
      </c>
      <c r="D969" s="35" t="s">
        <v>227</v>
      </c>
      <c r="E969" s="35" t="s">
        <v>228</v>
      </c>
      <c r="F969" s="35" t="s">
        <v>118</v>
      </c>
      <c r="G969" s="35"/>
      <c r="H969" s="35"/>
      <c r="I969" s="35"/>
      <c r="J969" s="35"/>
      <c r="K969" s="36"/>
      <c r="L969" s="36"/>
      <c r="M969" s="35" t="s">
        <v>348</v>
      </c>
      <c r="N969" s="35" t="s">
        <v>326</v>
      </c>
    </row>
    <row r="970" spans="1:14" x14ac:dyDescent="0.2">
      <c r="A970" s="35">
        <v>2018</v>
      </c>
      <c r="B970" s="35">
        <v>9</v>
      </c>
      <c r="C970" s="35" t="s">
        <v>65</v>
      </c>
      <c r="D970" s="35" t="s">
        <v>227</v>
      </c>
      <c r="E970" s="35" t="s">
        <v>228</v>
      </c>
      <c r="F970" s="35" t="s">
        <v>118</v>
      </c>
      <c r="G970" s="35"/>
      <c r="H970" s="35"/>
      <c r="I970" s="35"/>
      <c r="J970" s="35"/>
      <c r="K970" s="36"/>
      <c r="L970" s="36"/>
      <c r="M970" s="35" t="s">
        <v>348</v>
      </c>
      <c r="N970" s="35" t="s">
        <v>326</v>
      </c>
    </row>
    <row r="971" spans="1:14" x14ac:dyDescent="0.2">
      <c r="A971" s="35">
        <v>2018</v>
      </c>
      <c r="B971" s="35">
        <v>10</v>
      </c>
      <c r="C971" s="35" t="s">
        <v>14</v>
      </c>
      <c r="D971" s="35" t="s">
        <v>227</v>
      </c>
      <c r="E971" s="35" t="s">
        <v>228</v>
      </c>
      <c r="F971" s="35" t="s">
        <v>118</v>
      </c>
      <c r="G971" s="35"/>
      <c r="H971" s="35"/>
      <c r="I971" s="35"/>
      <c r="J971" s="35"/>
      <c r="K971" s="36"/>
      <c r="L971" s="36"/>
      <c r="M971" s="35" t="s">
        <v>348</v>
      </c>
      <c r="N971" s="35" t="s">
        <v>326</v>
      </c>
    </row>
    <row r="972" spans="1:14" x14ac:dyDescent="0.2">
      <c r="A972" s="35">
        <v>2018</v>
      </c>
      <c r="B972" s="35">
        <v>11</v>
      </c>
      <c r="C972" s="35" t="s">
        <v>11</v>
      </c>
      <c r="D972" s="35" t="s">
        <v>227</v>
      </c>
      <c r="E972" s="35" t="s">
        <v>228</v>
      </c>
      <c r="F972" s="35" t="s">
        <v>118</v>
      </c>
      <c r="G972" s="35"/>
      <c r="H972" s="35"/>
      <c r="I972" s="35"/>
      <c r="J972" s="35"/>
      <c r="K972" s="36"/>
      <c r="L972" s="36"/>
      <c r="M972" s="35" t="s">
        <v>348</v>
      </c>
      <c r="N972" s="35" t="s">
        <v>326</v>
      </c>
    </row>
    <row r="973" spans="1:14" x14ac:dyDescent="0.2">
      <c r="A973" s="35">
        <v>2018</v>
      </c>
      <c r="B973" s="35">
        <v>12</v>
      </c>
      <c r="C973" s="35" t="s">
        <v>60</v>
      </c>
      <c r="D973" s="35" t="s">
        <v>227</v>
      </c>
      <c r="E973" s="35" t="s">
        <v>228</v>
      </c>
      <c r="F973" s="35" t="s">
        <v>118</v>
      </c>
      <c r="G973" s="35"/>
      <c r="H973" s="35"/>
      <c r="I973" s="35"/>
      <c r="J973" s="35"/>
      <c r="K973" s="36"/>
      <c r="L973" s="36"/>
      <c r="M973" s="35" t="s">
        <v>348</v>
      </c>
      <c r="N973" s="35" t="s">
        <v>326</v>
      </c>
    </row>
    <row r="974" spans="1:14" x14ac:dyDescent="0.2">
      <c r="A974" s="35">
        <v>2018</v>
      </c>
      <c r="B974" s="35">
        <v>1</v>
      </c>
      <c r="C974" s="35" t="s">
        <v>10</v>
      </c>
      <c r="D974" s="35" t="s">
        <v>28</v>
      </c>
      <c r="E974" s="35" t="s">
        <v>75</v>
      </c>
      <c r="F974" s="35" t="s">
        <v>118</v>
      </c>
      <c r="G974" s="35">
        <v>3301</v>
      </c>
      <c r="H974" s="35">
        <v>2745</v>
      </c>
      <c r="I974" s="35">
        <v>3</v>
      </c>
      <c r="J974" s="35">
        <v>2742</v>
      </c>
      <c r="K974" s="36">
        <v>30168.6233333333</v>
      </c>
      <c r="L974" s="36">
        <v>9015.56</v>
      </c>
      <c r="M974" s="35"/>
      <c r="N974" s="35" t="s">
        <v>327</v>
      </c>
    </row>
    <row r="975" spans="1:14" x14ac:dyDescent="0.2">
      <c r="A975" s="35">
        <v>2018</v>
      </c>
      <c r="B975" s="35">
        <v>2</v>
      </c>
      <c r="C975" s="35" t="s">
        <v>33</v>
      </c>
      <c r="D975" s="35" t="s">
        <v>28</v>
      </c>
      <c r="E975" s="35" t="s">
        <v>75</v>
      </c>
      <c r="F975" s="35" t="s">
        <v>118</v>
      </c>
      <c r="G975" s="35">
        <v>2994</v>
      </c>
      <c r="H975" s="35">
        <v>2523</v>
      </c>
      <c r="I975" s="35">
        <v>2</v>
      </c>
      <c r="J975" s="35">
        <v>2521</v>
      </c>
      <c r="K975" s="36">
        <v>27400.023333333302</v>
      </c>
      <c r="L975" s="36">
        <v>7503.876666666667</v>
      </c>
      <c r="M975" s="35"/>
      <c r="N975" s="35" t="s">
        <v>327</v>
      </c>
    </row>
    <row r="976" spans="1:14" x14ac:dyDescent="0.2">
      <c r="A976" s="35">
        <v>2018</v>
      </c>
      <c r="B976" s="35">
        <v>3</v>
      </c>
      <c r="C976" s="35" t="s">
        <v>79</v>
      </c>
      <c r="D976" s="35" t="s">
        <v>28</v>
      </c>
      <c r="E976" s="35" t="s">
        <v>75</v>
      </c>
      <c r="F976" s="35" t="s">
        <v>118</v>
      </c>
      <c r="G976" s="35">
        <v>3515</v>
      </c>
      <c r="H976" s="35">
        <v>2909</v>
      </c>
      <c r="I976" s="35">
        <v>9</v>
      </c>
      <c r="J976" s="35">
        <v>2900</v>
      </c>
      <c r="K976" s="36">
        <v>32184.381666666701</v>
      </c>
      <c r="L976" s="36">
        <v>10821.834999999999</v>
      </c>
      <c r="M976" s="35"/>
      <c r="N976" s="35" t="s">
        <v>327</v>
      </c>
    </row>
    <row r="977" spans="1:14" x14ac:dyDescent="0.2">
      <c r="A977" s="35">
        <v>2018</v>
      </c>
      <c r="B977" s="35">
        <v>4</v>
      </c>
      <c r="C977" s="35" t="s">
        <v>58</v>
      </c>
      <c r="D977" s="35" t="s">
        <v>28</v>
      </c>
      <c r="E977" s="35" t="s">
        <v>75</v>
      </c>
      <c r="F977" s="35" t="s">
        <v>118</v>
      </c>
      <c r="G977" s="35">
        <v>3969</v>
      </c>
      <c r="H977" s="35">
        <v>3090</v>
      </c>
      <c r="I977" s="35">
        <v>4</v>
      </c>
      <c r="J977" s="35">
        <v>3086</v>
      </c>
      <c r="K977" s="36">
        <v>34147.904166666704</v>
      </c>
      <c r="L977" s="36">
        <v>10007.445833333333</v>
      </c>
      <c r="M977" s="35"/>
      <c r="N977" s="35" t="s">
        <v>327</v>
      </c>
    </row>
    <row r="978" spans="1:14" x14ac:dyDescent="0.2">
      <c r="A978" s="35">
        <v>2018</v>
      </c>
      <c r="B978" s="35">
        <v>5</v>
      </c>
      <c r="C978" s="35" t="s">
        <v>36</v>
      </c>
      <c r="D978" s="35" t="s">
        <v>28</v>
      </c>
      <c r="E978" s="35" t="s">
        <v>75</v>
      </c>
      <c r="F978" s="35" t="s">
        <v>118</v>
      </c>
      <c r="G978" s="35">
        <v>4203</v>
      </c>
      <c r="H978" s="35">
        <v>3403</v>
      </c>
      <c r="I978" s="35">
        <v>13</v>
      </c>
      <c r="J978" s="35">
        <v>3390</v>
      </c>
      <c r="K978" s="36">
        <v>36861.653333333299</v>
      </c>
      <c r="L978" s="36">
        <v>9810.7133333333331</v>
      </c>
      <c r="M978" s="35"/>
      <c r="N978" s="35" t="s">
        <v>327</v>
      </c>
    </row>
    <row r="979" spans="1:14" x14ac:dyDescent="0.2">
      <c r="A979" s="35">
        <v>2018</v>
      </c>
      <c r="B979" s="35">
        <v>6</v>
      </c>
      <c r="C979" s="35" t="s">
        <v>44</v>
      </c>
      <c r="D979" s="35" t="s">
        <v>28</v>
      </c>
      <c r="E979" s="35" t="s">
        <v>75</v>
      </c>
      <c r="F979" s="35" t="s">
        <v>118</v>
      </c>
      <c r="G979" s="35">
        <v>4178</v>
      </c>
      <c r="H979" s="35">
        <v>3350</v>
      </c>
      <c r="I979" s="35">
        <v>15</v>
      </c>
      <c r="J979" s="35">
        <v>3335</v>
      </c>
      <c r="K979" s="36">
        <v>36378.107499999998</v>
      </c>
      <c r="L979" s="36">
        <v>12044.125833333334</v>
      </c>
      <c r="M979" s="35"/>
      <c r="N979" s="35" t="s">
        <v>327</v>
      </c>
    </row>
    <row r="980" spans="1:14" x14ac:dyDescent="0.2">
      <c r="A980" s="35">
        <v>2018</v>
      </c>
      <c r="B980" s="35">
        <v>7</v>
      </c>
      <c r="C980" s="35" t="s">
        <v>24</v>
      </c>
      <c r="D980" s="35" t="s">
        <v>28</v>
      </c>
      <c r="E980" s="35" t="s">
        <v>75</v>
      </c>
      <c r="F980" s="35" t="s">
        <v>118</v>
      </c>
      <c r="G980" s="35">
        <v>4430</v>
      </c>
      <c r="H980" s="35">
        <v>3501</v>
      </c>
      <c r="I980" s="35">
        <v>40</v>
      </c>
      <c r="J980" s="35">
        <v>3461</v>
      </c>
      <c r="K980" s="36">
        <v>38301.672500000001</v>
      </c>
      <c r="L980" s="36">
        <v>13032.710833333333</v>
      </c>
      <c r="M980" s="35"/>
      <c r="N980" s="35" t="s">
        <v>327</v>
      </c>
    </row>
    <row r="981" spans="1:14" x14ac:dyDescent="0.2">
      <c r="A981" s="35">
        <v>2018</v>
      </c>
      <c r="B981" s="35">
        <v>8</v>
      </c>
      <c r="C981" s="35" t="s">
        <v>13</v>
      </c>
      <c r="D981" s="35" t="s">
        <v>28</v>
      </c>
      <c r="E981" s="35" t="s">
        <v>75</v>
      </c>
      <c r="F981" s="35" t="s">
        <v>118</v>
      </c>
      <c r="G981" s="35">
        <v>4508</v>
      </c>
      <c r="H981" s="35">
        <v>3569</v>
      </c>
      <c r="I981" s="35">
        <v>80</v>
      </c>
      <c r="J981" s="35">
        <v>3489</v>
      </c>
      <c r="K981" s="36">
        <v>38175.925833333298</v>
      </c>
      <c r="L981" s="36">
        <v>12185.424166666666</v>
      </c>
      <c r="M981" s="35"/>
      <c r="N981" s="35" t="s">
        <v>327</v>
      </c>
    </row>
    <row r="982" spans="1:14" x14ac:dyDescent="0.2">
      <c r="A982" s="35">
        <v>2018</v>
      </c>
      <c r="B982" s="35">
        <v>9</v>
      </c>
      <c r="C982" s="35" t="s">
        <v>65</v>
      </c>
      <c r="D982" s="35" t="s">
        <v>28</v>
      </c>
      <c r="E982" s="35" t="s">
        <v>75</v>
      </c>
      <c r="F982" s="35" t="s">
        <v>118</v>
      </c>
      <c r="G982" s="35">
        <v>4233</v>
      </c>
      <c r="H982" s="35">
        <v>3397</v>
      </c>
      <c r="I982" s="35">
        <v>80</v>
      </c>
      <c r="J982" s="35">
        <v>3317</v>
      </c>
      <c r="K982" s="36">
        <v>36995.3616666667</v>
      </c>
      <c r="L982" s="36">
        <v>13783.871666666666</v>
      </c>
      <c r="M982" s="35"/>
      <c r="N982" s="35" t="s">
        <v>327</v>
      </c>
    </row>
    <row r="983" spans="1:14" x14ac:dyDescent="0.2">
      <c r="A983" s="35">
        <v>2018</v>
      </c>
      <c r="B983" s="35">
        <v>10</v>
      </c>
      <c r="C983" s="35" t="s">
        <v>14</v>
      </c>
      <c r="D983" s="35" t="s">
        <v>28</v>
      </c>
      <c r="E983" s="35" t="s">
        <v>75</v>
      </c>
      <c r="F983" s="35" t="s">
        <v>118</v>
      </c>
      <c r="G983" s="35">
        <v>4178</v>
      </c>
      <c r="H983" s="35">
        <v>3399</v>
      </c>
      <c r="I983" s="35">
        <v>40</v>
      </c>
      <c r="J983" s="35">
        <v>3359</v>
      </c>
      <c r="K983" s="36">
        <v>37883.582499999997</v>
      </c>
      <c r="L983" s="36">
        <v>11531.217500000001</v>
      </c>
      <c r="M983" s="35"/>
      <c r="N983" s="35" t="s">
        <v>327</v>
      </c>
    </row>
    <row r="984" spans="1:14" x14ac:dyDescent="0.2">
      <c r="A984" s="35">
        <v>2018</v>
      </c>
      <c r="B984" s="35">
        <v>11</v>
      </c>
      <c r="C984" s="35" t="s">
        <v>11</v>
      </c>
      <c r="D984" s="35" t="s">
        <v>28</v>
      </c>
      <c r="E984" s="35" t="s">
        <v>75</v>
      </c>
      <c r="F984" s="35" t="s">
        <v>118</v>
      </c>
      <c r="G984" s="35">
        <v>3643</v>
      </c>
      <c r="H984" s="35">
        <v>2982</v>
      </c>
      <c r="I984" s="35">
        <v>14</v>
      </c>
      <c r="J984" s="35">
        <v>2968</v>
      </c>
      <c r="K984" s="36">
        <v>35082.199999999997</v>
      </c>
      <c r="L984" s="36">
        <v>11901.216666666667</v>
      </c>
      <c r="M984" s="35"/>
      <c r="N984" s="35" t="s">
        <v>327</v>
      </c>
    </row>
    <row r="985" spans="1:14" x14ac:dyDescent="0.2">
      <c r="A985" s="35">
        <v>2018</v>
      </c>
      <c r="B985" s="35">
        <v>12</v>
      </c>
      <c r="C985" s="35" t="s">
        <v>60</v>
      </c>
      <c r="D985" s="35" t="s">
        <v>28</v>
      </c>
      <c r="E985" s="35" t="s">
        <v>75</v>
      </c>
      <c r="F985" s="35" t="s">
        <v>118</v>
      </c>
      <c r="G985" s="35">
        <v>3749</v>
      </c>
      <c r="H985" s="35">
        <v>3101</v>
      </c>
      <c r="I985" s="35">
        <v>10</v>
      </c>
      <c r="J985" s="35">
        <v>3091</v>
      </c>
      <c r="K985" s="36">
        <v>36746.480000000003</v>
      </c>
      <c r="L985" s="36">
        <v>11365.97</v>
      </c>
      <c r="M985" s="35"/>
      <c r="N985" s="35" t="s">
        <v>327</v>
      </c>
    </row>
    <row r="986" spans="1:14" x14ac:dyDescent="0.2">
      <c r="A986" s="35">
        <v>2018</v>
      </c>
      <c r="B986" s="35">
        <v>1</v>
      </c>
      <c r="C986" s="35" t="s">
        <v>10</v>
      </c>
      <c r="D986" s="35" t="s">
        <v>37</v>
      </c>
      <c r="E986" s="35" t="s">
        <v>187</v>
      </c>
      <c r="F986" s="35" t="s">
        <v>118</v>
      </c>
      <c r="G986" s="35">
        <v>8088</v>
      </c>
      <c r="H986" s="35">
        <v>6925</v>
      </c>
      <c r="I986" s="35">
        <v>39</v>
      </c>
      <c r="J986" s="35">
        <v>6886</v>
      </c>
      <c r="K986" s="36">
        <v>88251.713333333304</v>
      </c>
      <c r="L986" s="36">
        <v>25295.47</v>
      </c>
      <c r="M986" s="35"/>
      <c r="N986" s="35" t="s">
        <v>328</v>
      </c>
    </row>
    <row r="987" spans="1:14" x14ac:dyDescent="0.2">
      <c r="A987" s="35">
        <v>2018</v>
      </c>
      <c r="B987" s="35">
        <v>2</v>
      </c>
      <c r="C987" s="35" t="s">
        <v>33</v>
      </c>
      <c r="D987" s="35" t="s">
        <v>37</v>
      </c>
      <c r="E987" s="35" t="s">
        <v>187</v>
      </c>
      <c r="F987" s="35" t="s">
        <v>118</v>
      </c>
      <c r="G987" s="35">
        <v>7361</v>
      </c>
      <c r="H987" s="35">
        <v>6292</v>
      </c>
      <c r="I987" s="35">
        <v>29</v>
      </c>
      <c r="J987" s="35">
        <v>6263</v>
      </c>
      <c r="K987" s="36">
        <v>80036.845833333296</v>
      </c>
      <c r="L987" s="36">
        <v>23024.787499999999</v>
      </c>
      <c r="M987" s="35"/>
      <c r="N987" s="35" t="s">
        <v>328</v>
      </c>
    </row>
    <row r="988" spans="1:14" x14ac:dyDescent="0.2">
      <c r="A988" s="35">
        <v>2018</v>
      </c>
      <c r="B988" s="35">
        <v>3</v>
      </c>
      <c r="C988" s="35" t="s">
        <v>79</v>
      </c>
      <c r="D988" s="35" t="s">
        <v>37</v>
      </c>
      <c r="E988" s="35" t="s">
        <v>187</v>
      </c>
      <c r="F988" s="35" t="s">
        <v>118</v>
      </c>
      <c r="G988" s="35">
        <v>8523</v>
      </c>
      <c r="H988" s="35">
        <v>7148</v>
      </c>
      <c r="I988" s="35">
        <v>53</v>
      </c>
      <c r="J988" s="35">
        <v>7095</v>
      </c>
      <c r="K988" s="36">
        <v>86623.535000000003</v>
      </c>
      <c r="L988" s="36">
        <v>32130.215</v>
      </c>
      <c r="M988" s="35"/>
      <c r="N988" s="35" t="s">
        <v>328</v>
      </c>
    </row>
    <row r="989" spans="1:14" x14ac:dyDescent="0.2">
      <c r="A989" s="35">
        <v>2018</v>
      </c>
      <c r="B989" s="35">
        <v>4</v>
      </c>
      <c r="C989" s="35" t="s">
        <v>58</v>
      </c>
      <c r="D989" s="35" t="s">
        <v>37</v>
      </c>
      <c r="E989" s="35" t="s">
        <v>187</v>
      </c>
      <c r="F989" s="35" t="s">
        <v>118</v>
      </c>
      <c r="G989" s="35">
        <v>8983</v>
      </c>
      <c r="H989" s="35">
        <v>7083</v>
      </c>
      <c r="I989" s="35">
        <v>65</v>
      </c>
      <c r="J989" s="35">
        <v>7018</v>
      </c>
      <c r="K989" s="36">
        <v>87745.149166666699</v>
      </c>
      <c r="L989" s="36">
        <v>31009.634166666667</v>
      </c>
      <c r="M989" s="35"/>
      <c r="N989" s="35" t="s">
        <v>328</v>
      </c>
    </row>
    <row r="990" spans="1:14" x14ac:dyDescent="0.2">
      <c r="A990" s="35">
        <v>2018</v>
      </c>
      <c r="B990" s="35">
        <v>5</v>
      </c>
      <c r="C990" s="35" t="s">
        <v>36</v>
      </c>
      <c r="D990" s="35" t="s">
        <v>37</v>
      </c>
      <c r="E990" s="35" t="s">
        <v>187</v>
      </c>
      <c r="F990" s="35" t="s">
        <v>118</v>
      </c>
      <c r="G990" s="35">
        <v>9497</v>
      </c>
      <c r="H990" s="35">
        <v>7787</v>
      </c>
      <c r="I990" s="35">
        <v>50</v>
      </c>
      <c r="J990" s="35">
        <v>7737</v>
      </c>
      <c r="K990" s="36">
        <v>100766.5975</v>
      </c>
      <c r="L990" s="36">
        <v>34840.319166666668</v>
      </c>
      <c r="M990" s="35"/>
      <c r="N990" s="35" t="s">
        <v>328</v>
      </c>
    </row>
    <row r="991" spans="1:14" x14ac:dyDescent="0.2">
      <c r="A991" s="35">
        <v>2018</v>
      </c>
      <c r="B991" s="35">
        <v>6</v>
      </c>
      <c r="C991" s="35" t="s">
        <v>44</v>
      </c>
      <c r="D991" s="35" t="s">
        <v>37</v>
      </c>
      <c r="E991" s="35" t="s">
        <v>187</v>
      </c>
      <c r="F991" s="35" t="s">
        <v>118</v>
      </c>
      <c r="G991" s="35">
        <v>9728</v>
      </c>
      <c r="H991" s="35">
        <v>7825</v>
      </c>
      <c r="I991" s="35">
        <v>26</v>
      </c>
      <c r="J991" s="35">
        <v>7799</v>
      </c>
      <c r="K991" s="36">
        <v>101001.50750000001</v>
      </c>
      <c r="L991" s="36">
        <v>34667.259166666663</v>
      </c>
      <c r="M991" s="35"/>
      <c r="N991" s="35" t="s">
        <v>328</v>
      </c>
    </row>
    <row r="992" spans="1:14" x14ac:dyDescent="0.2">
      <c r="A992" s="35">
        <v>2018</v>
      </c>
      <c r="B992" s="35">
        <v>7</v>
      </c>
      <c r="C992" s="35" t="s">
        <v>24</v>
      </c>
      <c r="D992" s="35" t="s">
        <v>37</v>
      </c>
      <c r="E992" s="35" t="s">
        <v>187</v>
      </c>
      <c r="F992" s="35" t="s">
        <v>118</v>
      </c>
      <c r="G992" s="35">
        <v>10192</v>
      </c>
      <c r="H992" s="35">
        <v>8235</v>
      </c>
      <c r="I992" s="35">
        <v>26</v>
      </c>
      <c r="J992" s="35">
        <v>8209</v>
      </c>
      <c r="K992" s="36">
        <v>106586.37</v>
      </c>
      <c r="L992" s="36">
        <v>36048.196666666663</v>
      </c>
      <c r="M992" s="35"/>
      <c r="N992" s="35" t="s">
        <v>328</v>
      </c>
    </row>
    <row r="993" spans="1:14" x14ac:dyDescent="0.2">
      <c r="A993" s="35">
        <v>2018</v>
      </c>
      <c r="B993" s="35">
        <v>8</v>
      </c>
      <c r="C993" s="35" t="s">
        <v>13</v>
      </c>
      <c r="D993" s="35" t="s">
        <v>37</v>
      </c>
      <c r="E993" s="35" t="s">
        <v>187</v>
      </c>
      <c r="F993" s="35" t="s">
        <v>118</v>
      </c>
      <c r="G993" s="35">
        <v>10277</v>
      </c>
      <c r="H993" s="35">
        <v>8338</v>
      </c>
      <c r="I993" s="35">
        <v>21</v>
      </c>
      <c r="J993" s="35">
        <v>8317</v>
      </c>
      <c r="K993" s="36">
        <v>109426.15833333301</v>
      </c>
      <c r="L993" s="36">
        <v>37660.291666666664</v>
      </c>
      <c r="M993" s="35"/>
      <c r="N993" s="35" t="s">
        <v>328</v>
      </c>
    </row>
    <row r="994" spans="1:14" x14ac:dyDescent="0.2">
      <c r="A994" s="35">
        <v>2018</v>
      </c>
      <c r="B994" s="35">
        <v>9</v>
      </c>
      <c r="C994" s="35" t="s">
        <v>65</v>
      </c>
      <c r="D994" s="35" t="s">
        <v>37</v>
      </c>
      <c r="E994" s="35" t="s">
        <v>187</v>
      </c>
      <c r="F994" s="35" t="s">
        <v>118</v>
      </c>
      <c r="G994" s="35">
        <v>9817</v>
      </c>
      <c r="H994" s="35">
        <v>7967</v>
      </c>
      <c r="I994" s="35">
        <v>26</v>
      </c>
      <c r="J994" s="35">
        <v>7941</v>
      </c>
      <c r="K994" s="36">
        <v>102472.883333333</v>
      </c>
      <c r="L994" s="36">
        <v>35101.933333333334</v>
      </c>
      <c r="M994" s="35"/>
      <c r="N994" s="35" t="s">
        <v>328</v>
      </c>
    </row>
    <row r="995" spans="1:14" x14ac:dyDescent="0.2">
      <c r="A995" s="35">
        <v>2018</v>
      </c>
      <c r="B995" s="35">
        <v>10</v>
      </c>
      <c r="C995" s="35" t="s">
        <v>14</v>
      </c>
      <c r="D995" s="35" t="s">
        <v>37</v>
      </c>
      <c r="E995" s="35" t="s">
        <v>187</v>
      </c>
      <c r="F995" s="35" t="s">
        <v>118</v>
      </c>
      <c r="G995" s="35">
        <v>9604</v>
      </c>
      <c r="H995" s="35">
        <v>7844</v>
      </c>
      <c r="I995" s="35">
        <v>36</v>
      </c>
      <c r="J995" s="35">
        <v>7808</v>
      </c>
      <c r="K995" s="36">
        <v>101889.593333333</v>
      </c>
      <c r="L995" s="36">
        <v>38386.49</v>
      </c>
      <c r="M995" s="35"/>
      <c r="N995" s="35" t="s">
        <v>328</v>
      </c>
    </row>
    <row r="996" spans="1:14" x14ac:dyDescent="0.2">
      <c r="A996" s="35">
        <v>2018</v>
      </c>
      <c r="B996" s="35">
        <v>11</v>
      </c>
      <c r="C996" s="35" t="s">
        <v>11</v>
      </c>
      <c r="D996" s="35" t="s">
        <v>37</v>
      </c>
      <c r="E996" s="35" t="s">
        <v>187</v>
      </c>
      <c r="F996" s="35" t="s">
        <v>118</v>
      </c>
      <c r="G996" s="35">
        <v>8395</v>
      </c>
      <c r="H996" s="35">
        <v>6950</v>
      </c>
      <c r="I996" s="35">
        <v>28</v>
      </c>
      <c r="J996" s="35">
        <v>6922</v>
      </c>
      <c r="K996" s="36">
        <v>86910.585833333302</v>
      </c>
      <c r="L996" s="36">
        <v>29835.764166666668</v>
      </c>
      <c r="M996" s="35"/>
      <c r="N996" s="35" t="s">
        <v>328</v>
      </c>
    </row>
    <row r="997" spans="1:14" x14ac:dyDescent="0.2">
      <c r="A997" s="35">
        <v>2018</v>
      </c>
      <c r="B997" s="35">
        <v>12</v>
      </c>
      <c r="C997" s="35" t="s">
        <v>60</v>
      </c>
      <c r="D997" s="35" t="s">
        <v>37</v>
      </c>
      <c r="E997" s="35" t="s">
        <v>187</v>
      </c>
      <c r="F997" s="35" t="s">
        <v>118</v>
      </c>
      <c r="G997" s="35">
        <v>8578</v>
      </c>
      <c r="H997" s="35">
        <v>7137</v>
      </c>
      <c r="I997" s="35">
        <v>19</v>
      </c>
      <c r="J997" s="35">
        <v>7118</v>
      </c>
      <c r="K997" s="36">
        <v>93546.895833333299</v>
      </c>
      <c r="L997" s="36">
        <v>33439.354166666664</v>
      </c>
      <c r="M997" s="35"/>
      <c r="N997" s="35" t="s">
        <v>328</v>
      </c>
    </row>
    <row r="998" spans="1:14" x14ac:dyDescent="0.2">
      <c r="A998" s="35">
        <v>2018</v>
      </c>
      <c r="B998" s="35">
        <v>1</v>
      </c>
      <c r="C998" s="35" t="s">
        <v>10</v>
      </c>
      <c r="D998" s="35" t="s">
        <v>141</v>
      </c>
      <c r="E998" s="35" t="s">
        <v>248</v>
      </c>
      <c r="F998" s="35" t="s">
        <v>150</v>
      </c>
      <c r="G998" s="35">
        <v>4358</v>
      </c>
      <c r="H998" s="35">
        <v>3260</v>
      </c>
      <c r="I998" s="35">
        <v>11</v>
      </c>
      <c r="J998" s="35">
        <v>3249</v>
      </c>
      <c r="K998" s="36">
        <v>34649.724999999999</v>
      </c>
      <c r="L998" s="36">
        <v>10349.025</v>
      </c>
      <c r="M998" s="35"/>
      <c r="N998" s="35" t="s">
        <v>329</v>
      </c>
    </row>
    <row r="999" spans="1:14" x14ac:dyDescent="0.2">
      <c r="A999" s="35">
        <v>2018</v>
      </c>
      <c r="B999" s="35">
        <v>2</v>
      </c>
      <c r="C999" s="35" t="s">
        <v>33</v>
      </c>
      <c r="D999" s="35" t="s">
        <v>141</v>
      </c>
      <c r="E999" s="35" t="s">
        <v>248</v>
      </c>
      <c r="F999" s="35" t="s">
        <v>150</v>
      </c>
      <c r="G999" s="35">
        <v>4010</v>
      </c>
      <c r="H999" s="35">
        <v>3025</v>
      </c>
      <c r="I999" s="35">
        <v>3</v>
      </c>
      <c r="J999" s="35">
        <v>3022</v>
      </c>
      <c r="K999" s="36">
        <v>31437.22</v>
      </c>
      <c r="L999" s="36">
        <v>10376.346666666666</v>
      </c>
      <c r="M999" s="35"/>
      <c r="N999" s="35" t="s">
        <v>329</v>
      </c>
    </row>
    <row r="1000" spans="1:14" x14ac:dyDescent="0.2">
      <c r="A1000" s="35">
        <v>2018</v>
      </c>
      <c r="B1000" s="35">
        <v>3</v>
      </c>
      <c r="C1000" s="35" t="s">
        <v>79</v>
      </c>
      <c r="D1000" s="35" t="s">
        <v>141</v>
      </c>
      <c r="E1000" s="35" t="s">
        <v>248</v>
      </c>
      <c r="F1000" s="35" t="s">
        <v>150</v>
      </c>
      <c r="G1000" s="35">
        <v>4690</v>
      </c>
      <c r="H1000" s="35">
        <v>3446</v>
      </c>
      <c r="I1000" s="35">
        <v>13</v>
      </c>
      <c r="J1000" s="35">
        <v>3433</v>
      </c>
      <c r="K1000" s="36">
        <v>36280.199166666702</v>
      </c>
      <c r="L1000" s="36">
        <v>12482.850833333334</v>
      </c>
      <c r="M1000" s="35"/>
      <c r="N1000" s="35" t="s">
        <v>329</v>
      </c>
    </row>
    <row r="1001" spans="1:14" x14ac:dyDescent="0.2">
      <c r="A1001" s="35">
        <v>2018</v>
      </c>
      <c r="B1001" s="35">
        <v>4</v>
      </c>
      <c r="C1001" s="35" t="s">
        <v>58</v>
      </c>
      <c r="D1001" s="35" t="s">
        <v>141</v>
      </c>
      <c r="E1001" s="35" t="s">
        <v>248</v>
      </c>
      <c r="F1001" s="35" t="s">
        <v>150</v>
      </c>
      <c r="G1001" s="35">
        <v>5032</v>
      </c>
      <c r="H1001" s="35">
        <v>3500</v>
      </c>
      <c r="I1001" s="35">
        <v>16</v>
      </c>
      <c r="J1001" s="35">
        <v>3484</v>
      </c>
      <c r="K1001" s="36">
        <v>36752.6858333333</v>
      </c>
      <c r="L1001" s="36">
        <v>10706.880833333333</v>
      </c>
      <c r="M1001" s="35"/>
      <c r="N1001" s="35" t="s">
        <v>329</v>
      </c>
    </row>
    <row r="1002" spans="1:14" x14ac:dyDescent="0.2">
      <c r="A1002" s="35">
        <v>2018</v>
      </c>
      <c r="B1002" s="35">
        <v>5</v>
      </c>
      <c r="C1002" s="35" t="s">
        <v>36</v>
      </c>
      <c r="D1002" s="35" t="s">
        <v>141</v>
      </c>
      <c r="E1002" s="35" t="s">
        <v>248</v>
      </c>
      <c r="F1002" s="35" t="s">
        <v>150</v>
      </c>
      <c r="G1002" s="35">
        <v>5299</v>
      </c>
      <c r="H1002" s="35">
        <v>3847</v>
      </c>
      <c r="I1002" s="35">
        <v>107</v>
      </c>
      <c r="J1002" s="35">
        <v>3740</v>
      </c>
      <c r="K1002" s="36">
        <v>38206.785833333299</v>
      </c>
      <c r="L1002" s="36">
        <v>11069.680833333334</v>
      </c>
      <c r="M1002" s="35"/>
      <c r="N1002" s="35" t="s">
        <v>329</v>
      </c>
    </row>
    <row r="1003" spans="1:14" x14ac:dyDescent="0.2">
      <c r="A1003" s="35">
        <v>2018</v>
      </c>
      <c r="B1003" s="35">
        <v>6</v>
      </c>
      <c r="C1003" s="35" t="s">
        <v>44</v>
      </c>
      <c r="D1003" s="35" t="s">
        <v>141</v>
      </c>
      <c r="E1003" s="35" t="s">
        <v>248</v>
      </c>
      <c r="F1003" s="35" t="s">
        <v>150</v>
      </c>
      <c r="G1003" s="35">
        <v>5490</v>
      </c>
      <c r="H1003" s="35">
        <v>3860</v>
      </c>
      <c r="I1003" s="35">
        <v>9</v>
      </c>
      <c r="J1003" s="35">
        <v>3851</v>
      </c>
      <c r="K1003" s="36">
        <v>40415.289166666698</v>
      </c>
      <c r="L1003" s="36">
        <v>10512.327499999999</v>
      </c>
      <c r="M1003" s="35"/>
      <c r="N1003" s="35" t="s">
        <v>329</v>
      </c>
    </row>
    <row r="1004" spans="1:14" x14ac:dyDescent="0.2">
      <c r="A1004" s="35">
        <v>2018</v>
      </c>
      <c r="B1004" s="35">
        <v>7</v>
      </c>
      <c r="C1004" s="35" t="s">
        <v>24</v>
      </c>
      <c r="D1004" s="35" t="s">
        <v>141</v>
      </c>
      <c r="E1004" s="35" t="s">
        <v>248</v>
      </c>
      <c r="F1004" s="35" t="s">
        <v>150</v>
      </c>
      <c r="G1004" s="35">
        <v>6012</v>
      </c>
      <c r="H1004" s="35">
        <v>4164</v>
      </c>
      <c r="I1004" s="35">
        <v>17</v>
      </c>
      <c r="J1004" s="35">
        <v>4147</v>
      </c>
      <c r="K1004" s="36">
        <v>45528.21</v>
      </c>
      <c r="L1004" s="36">
        <v>12269.39</v>
      </c>
      <c r="M1004" s="35"/>
      <c r="N1004" s="35" t="s">
        <v>329</v>
      </c>
    </row>
    <row r="1005" spans="1:14" x14ac:dyDescent="0.2">
      <c r="A1005" s="35">
        <v>2018</v>
      </c>
      <c r="B1005" s="35">
        <v>8</v>
      </c>
      <c r="C1005" s="35" t="s">
        <v>13</v>
      </c>
      <c r="D1005" s="35" t="s">
        <v>141</v>
      </c>
      <c r="E1005" s="35" t="s">
        <v>248</v>
      </c>
      <c r="F1005" s="35" t="s">
        <v>150</v>
      </c>
      <c r="G1005" s="35">
        <v>6017</v>
      </c>
      <c r="H1005" s="35">
        <v>4210</v>
      </c>
      <c r="I1005" s="35">
        <v>30</v>
      </c>
      <c r="J1005" s="35">
        <v>4180</v>
      </c>
      <c r="K1005" s="36">
        <v>43003.050833333298</v>
      </c>
      <c r="L1005" s="36">
        <v>10211.249166666666</v>
      </c>
      <c r="M1005" s="35"/>
      <c r="N1005" s="35" t="s">
        <v>329</v>
      </c>
    </row>
    <row r="1006" spans="1:14" x14ac:dyDescent="0.2">
      <c r="A1006" s="35">
        <v>2018</v>
      </c>
      <c r="B1006" s="35">
        <v>9</v>
      </c>
      <c r="C1006" s="35" t="s">
        <v>65</v>
      </c>
      <c r="D1006" s="35" t="s">
        <v>141</v>
      </c>
      <c r="E1006" s="35" t="s">
        <v>248</v>
      </c>
      <c r="F1006" s="35" t="s">
        <v>150</v>
      </c>
      <c r="G1006" s="35">
        <v>5671</v>
      </c>
      <c r="H1006" s="35">
        <v>3961</v>
      </c>
      <c r="I1006" s="35">
        <v>11</v>
      </c>
      <c r="J1006" s="35">
        <v>3950</v>
      </c>
      <c r="K1006" s="36">
        <v>41388.497499999998</v>
      </c>
      <c r="L1006" s="36">
        <v>10244.935833333333</v>
      </c>
      <c r="M1006" s="35"/>
      <c r="N1006" s="35" t="s">
        <v>329</v>
      </c>
    </row>
    <row r="1007" spans="1:14" x14ac:dyDescent="0.2">
      <c r="A1007" s="35">
        <v>2018</v>
      </c>
      <c r="B1007" s="35">
        <v>10</v>
      </c>
      <c r="C1007" s="35" t="s">
        <v>14</v>
      </c>
      <c r="D1007" s="35" t="s">
        <v>141</v>
      </c>
      <c r="E1007" s="35" t="s">
        <v>248</v>
      </c>
      <c r="F1007" s="35" t="s">
        <v>150</v>
      </c>
      <c r="G1007" s="35">
        <v>5435</v>
      </c>
      <c r="H1007" s="35">
        <v>3896</v>
      </c>
      <c r="I1007" s="35">
        <v>55</v>
      </c>
      <c r="J1007" s="35">
        <v>3841</v>
      </c>
      <c r="K1007" s="36">
        <v>40559.514166666697</v>
      </c>
      <c r="L1007" s="36">
        <v>10253.002500000001</v>
      </c>
      <c r="M1007" s="35"/>
      <c r="N1007" s="35" t="s">
        <v>329</v>
      </c>
    </row>
    <row r="1008" spans="1:14" x14ac:dyDescent="0.2">
      <c r="A1008" s="35">
        <v>2018</v>
      </c>
      <c r="B1008" s="35">
        <v>11</v>
      </c>
      <c r="C1008" s="35" t="s">
        <v>11</v>
      </c>
      <c r="D1008" s="35" t="s">
        <v>141</v>
      </c>
      <c r="E1008" s="35" t="s">
        <v>248</v>
      </c>
      <c r="F1008" s="35" t="s">
        <v>150</v>
      </c>
      <c r="G1008" s="35">
        <v>4773</v>
      </c>
      <c r="H1008" s="35">
        <v>3462</v>
      </c>
      <c r="I1008" s="35">
        <v>56</v>
      </c>
      <c r="J1008" s="35">
        <v>3406</v>
      </c>
      <c r="K1008" s="36">
        <v>34825.504166666702</v>
      </c>
      <c r="L1008" s="36">
        <v>8595.4291666666668</v>
      </c>
      <c r="M1008" s="35"/>
      <c r="N1008" s="35" t="s">
        <v>329</v>
      </c>
    </row>
    <row r="1009" spans="1:14" x14ac:dyDescent="0.2">
      <c r="A1009" s="35">
        <v>2018</v>
      </c>
      <c r="B1009" s="35">
        <v>12</v>
      </c>
      <c r="C1009" s="35" t="s">
        <v>60</v>
      </c>
      <c r="D1009" s="35" t="s">
        <v>141</v>
      </c>
      <c r="E1009" s="35" t="s">
        <v>248</v>
      </c>
      <c r="F1009" s="35" t="s">
        <v>150</v>
      </c>
      <c r="G1009" s="35">
        <v>4662</v>
      </c>
      <c r="H1009" s="35">
        <v>3356</v>
      </c>
      <c r="I1009" s="35">
        <v>14</v>
      </c>
      <c r="J1009" s="35">
        <v>3342</v>
      </c>
      <c r="K1009" s="36">
        <v>36452.659166666701</v>
      </c>
      <c r="L1009" s="36">
        <v>9769.3741666666665</v>
      </c>
      <c r="M1009" s="35"/>
      <c r="N1009" s="35" t="s">
        <v>329</v>
      </c>
    </row>
    <row r="1010" spans="1:14" x14ac:dyDescent="0.2">
      <c r="A1010" s="35">
        <v>2018</v>
      </c>
      <c r="B1010" s="35">
        <v>1</v>
      </c>
      <c r="C1010" s="35" t="s">
        <v>10</v>
      </c>
      <c r="D1010" s="35" t="s">
        <v>45</v>
      </c>
      <c r="E1010" s="35" t="s">
        <v>83</v>
      </c>
      <c r="F1010" s="35" t="s">
        <v>123</v>
      </c>
      <c r="G1010" s="35">
        <v>7771</v>
      </c>
      <c r="H1010" s="35">
        <v>6823</v>
      </c>
      <c r="I1010" s="35">
        <v>0</v>
      </c>
      <c r="J1010" s="35">
        <v>6823</v>
      </c>
      <c r="K1010" s="36">
        <v>78710.716666666704</v>
      </c>
      <c r="L1010" s="36">
        <v>30834.983333333334</v>
      </c>
      <c r="M1010" s="35"/>
      <c r="N1010" s="35" t="s">
        <v>330</v>
      </c>
    </row>
    <row r="1011" spans="1:14" x14ac:dyDescent="0.2">
      <c r="A1011" s="35">
        <v>2018</v>
      </c>
      <c r="B1011" s="35">
        <v>2</v>
      </c>
      <c r="C1011" s="35" t="s">
        <v>33</v>
      </c>
      <c r="D1011" s="35" t="s">
        <v>45</v>
      </c>
      <c r="E1011" s="35" t="s">
        <v>83</v>
      </c>
      <c r="F1011" s="35" t="s">
        <v>123</v>
      </c>
      <c r="G1011" s="35">
        <v>7296</v>
      </c>
      <c r="H1011" s="35">
        <v>6387</v>
      </c>
      <c r="I1011" s="35">
        <v>0</v>
      </c>
      <c r="J1011" s="35">
        <v>6387</v>
      </c>
      <c r="K1011" s="36">
        <v>76703.161666666696</v>
      </c>
      <c r="L1011" s="36">
        <v>28976.738333333335</v>
      </c>
      <c r="M1011" s="35"/>
      <c r="N1011" s="35" t="s">
        <v>330</v>
      </c>
    </row>
    <row r="1012" spans="1:14" x14ac:dyDescent="0.2">
      <c r="A1012" s="35">
        <v>2018</v>
      </c>
      <c r="B1012" s="35">
        <v>3</v>
      </c>
      <c r="C1012" s="35" t="s">
        <v>79</v>
      </c>
      <c r="D1012" s="35" t="s">
        <v>45</v>
      </c>
      <c r="E1012" s="35" t="s">
        <v>83</v>
      </c>
      <c r="F1012" s="35" t="s">
        <v>123</v>
      </c>
      <c r="G1012" s="35">
        <v>8172</v>
      </c>
      <c r="H1012" s="35">
        <v>7118</v>
      </c>
      <c r="I1012" s="35">
        <v>0</v>
      </c>
      <c r="J1012" s="35">
        <v>7118</v>
      </c>
      <c r="K1012" s="36">
        <v>82990.916666666701</v>
      </c>
      <c r="L1012" s="36">
        <v>34838.23333333333</v>
      </c>
      <c r="M1012" s="35"/>
      <c r="N1012" s="35" t="s">
        <v>330</v>
      </c>
    </row>
    <row r="1013" spans="1:14" x14ac:dyDescent="0.2">
      <c r="A1013" s="35">
        <v>2018</v>
      </c>
      <c r="B1013" s="35">
        <v>4</v>
      </c>
      <c r="C1013" s="35" t="s">
        <v>58</v>
      </c>
      <c r="D1013" s="35" t="s">
        <v>45</v>
      </c>
      <c r="E1013" s="35" t="s">
        <v>83</v>
      </c>
      <c r="F1013" s="35" t="s">
        <v>123</v>
      </c>
      <c r="G1013" s="35">
        <v>7743</v>
      </c>
      <c r="H1013" s="35">
        <v>6313</v>
      </c>
      <c r="I1013" s="35">
        <v>0</v>
      </c>
      <c r="J1013" s="35">
        <v>6313</v>
      </c>
      <c r="K1013" s="36">
        <v>74218.483333333294</v>
      </c>
      <c r="L1013" s="36">
        <v>21071.516666666666</v>
      </c>
      <c r="M1013" s="35"/>
      <c r="N1013" s="35" t="s">
        <v>330</v>
      </c>
    </row>
    <row r="1014" spans="1:14" x14ac:dyDescent="0.2">
      <c r="A1014" s="35">
        <v>2018</v>
      </c>
      <c r="B1014" s="35">
        <v>5</v>
      </c>
      <c r="C1014" s="35" t="s">
        <v>36</v>
      </c>
      <c r="D1014" s="35" t="s">
        <v>45</v>
      </c>
      <c r="E1014" s="35" t="s">
        <v>83</v>
      </c>
      <c r="F1014" s="35" t="s">
        <v>123</v>
      </c>
      <c r="G1014" s="35">
        <v>7873</v>
      </c>
      <c r="H1014" s="35">
        <v>6617</v>
      </c>
      <c r="I1014" s="35">
        <v>0</v>
      </c>
      <c r="J1014" s="35">
        <v>6617</v>
      </c>
      <c r="K1014" s="36">
        <v>79191.645000000004</v>
      </c>
      <c r="L1014" s="36">
        <v>23913.721666666668</v>
      </c>
      <c r="M1014" s="35"/>
      <c r="N1014" s="35" t="s">
        <v>330</v>
      </c>
    </row>
    <row r="1015" spans="1:14" x14ac:dyDescent="0.2">
      <c r="A1015" s="35">
        <v>2018</v>
      </c>
      <c r="B1015" s="35">
        <v>6</v>
      </c>
      <c r="C1015" s="35" t="s">
        <v>44</v>
      </c>
      <c r="D1015" s="35" t="s">
        <v>45</v>
      </c>
      <c r="E1015" s="35" t="s">
        <v>83</v>
      </c>
      <c r="F1015" s="35" t="s">
        <v>123</v>
      </c>
      <c r="G1015" s="35">
        <v>7804</v>
      </c>
      <c r="H1015" s="35">
        <v>6532</v>
      </c>
      <c r="I1015" s="35">
        <v>0</v>
      </c>
      <c r="J1015" s="35">
        <v>6532</v>
      </c>
      <c r="K1015" s="36">
        <v>79176</v>
      </c>
      <c r="L1015" s="36">
        <v>22110.816666666666</v>
      </c>
      <c r="M1015" s="35"/>
      <c r="N1015" s="35" t="s">
        <v>330</v>
      </c>
    </row>
    <row r="1016" spans="1:14" x14ac:dyDescent="0.2">
      <c r="A1016" s="35">
        <v>2018</v>
      </c>
      <c r="B1016" s="35">
        <v>7</v>
      </c>
      <c r="C1016" s="35" t="s">
        <v>24</v>
      </c>
      <c r="D1016" s="35" t="s">
        <v>45</v>
      </c>
      <c r="E1016" s="35" t="s">
        <v>83</v>
      </c>
      <c r="F1016" s="35" t="s">
        <v>123</v>
      </c>
      <c r="G1016" s="35">
        <v>8000</v>
      </c>
      <c r="H1016" s="35">
        <v>6647</v>
      </c>
      <c r="I1016" s="35">
        <v>0</v>
      </c>
      <c r="J1016" s="35">
        <v>6647</v>
      </c>
      <c r="K1016" s="36">
        <v>79494.066666666695</v>
      </c>
      <c r="L1016" s="36">
        <v>21982.816666666666</v>
      </c>
      <c r="M1016" s="35"/>
      <c r="N1016" s="35" t="s">
        <v>330</v>
      </c>
    </row>
    <row r="1017" spans="1:14" x14ac:dyDescent="0.2">
      <c r="A1017" s="35">
        <v>2018</v>
      </c>
      <c r="B1017" s="35">
        <v>8</v>
      </c>
      <c r="C1017" s="35" t="s">
        <v>13</v>
      </c>
      <c r="D1017" s="35" t="s">
        <v>45</v>
      </c>
      <c r="E1017" s="35" t="s">
        <v>83</v>
      </c>
      <c r="F1017" s="35" t="s">
        <v>123</v>
      </c>
      <c r="G1017" s="35">
        <v>7695</v>
      </c>
      <c r="H1017" s="35">
        <v>6362</v>
      </c>
      <c r="I1017" s="35">
        <v>0</v>
      </c>
      <c r="J1017" s="35">
        <v>6362</v>
      </c>
      <c r="K1017" s="36">
        <v>75178.214166666701</v>
      </c>
      <c r="L1017" s="36">
        <v>18929.602500000001</v>
      </c>
      <c r="M1017" s="35"/>
      <c r="N1017" s="35" t="s">
        <v>330</v>
      </c>
    </row>
    <row r="1018" spans="1:14" x14ac:dyDescent="0.2">
      <c r="A1018" s="35">
        <v>2018</v>
      </c>
      <c r="B1018" s="35">
        <v>9</v>
      </c>
      <c r="C1018" s="35" t="s">
        <v>65</v>
      </c>
      <c r="D1018" s="35" t="s">
        <v>45</v>
      </c>
      <c r="E1018" s="35" t="s">
        <v>83</v>
      </c>
      <c r="F1018" s="35" t="s">
        <v>123</v>
      </c>
      <c r="G1018" s="35">
        <v>7816</v>
      </c>
      <c r="H1018" s="35">
        <v>6578</v>
      </c>
      <c r="I1018" s="35">
        <v>595</v>
      </c>
      <c r="J1018" s="35">
        <v>5983</v>
      </c>
      <c r="K1018" s="36">
        <v>70542.173333333296</v>
      </c>
      <c r="L1018" s="36">
        <v>21087.026666666668</v>
      </c>
      <c r="M1018" s="35"/>
      <c r="N1018" s="35" t="s">
        <v>330</v>
      </c>
    </row>
    <row r="1019" spans="1:14" x14ac:dyDescent="0.2">
      <c r="A1019" s="35">
        <v>2018</v>
      </c>
      <c r="B1019" s="35">
        <v>10</v>
      </c>
      <c r="C1019" s="35" t="s">
        <v>14</v>
      </c>
      <c r="D1019" s="35" t="s">
        <v>45</v>
      </c>
      <c r="E1019" s="35" t="s">
        <v>83</v>
      </c>
      <c r="F1019" s="35" t="s">
        <v>123</v>
      </c>
      <c r="G1019" s="35">
        <v>7796</v>
      </c>
      <c r="H1019" s="35">
        <v>6577</v>
      </c>
      <c r="I1019" s="35">
        <v>0</v>
      </c>
      <c r="J1019" s="35">
        <v>6577</v>
      </c>
      <c r="K1019" s="36">
        <v>78194.313333333295</v>
      </c>
      <c r="L1019" s="36">
        <v>23728.453333333335</v>
      </c>
      <c r="M1019" s="35"/>
      <c r="N1019" s="35" t="s">
        <v>330</v>
      </c>
    </row>
    <row r="1020" spans="1:14" x14ac:dyDescent="0.2">
      <c r="A1020" s="35">
        <v>2018</v>
      </c>
      <c r="B1020" s="35">
        <v>11</v>
      </c>
      <c r="C1020" s="35" t="s">
        <v>11</v>
      </c>
      <c r="D1020" s="35" t="s">
        <v>45</v>
      </c>
      <c r="E1020" s="35" t="s">
        <v>83</v>
      </c>
      <c r="F1020" s="35" t="s">
        <v>123</v>
      </c>
      <c r="G1020" s="35">
        <v>6538</v>
      </c>
      <c r="H1020" s="35">
        <v>5577</v>
      </c>
      <c r="I1020" s="35">
        <v>0</v>
      </c>
      <c r="J1020" s="35">
        <v>5577</v>
      </c>
      <c r="K1020" s="36">
        <v>65157.738333333298</v>
      </c>
      <c r="L1020" s="36">
        <v>17597.128333333334</v>
      </c>
      <c r="M1020" s="35"/>
      <c r="N1020" s="35" t="s">
        <v>330</v>
      </c>
    </row>
    <row r="1021" spans="1:14" x14ac:dyDescent="0.2">
      <c r="A1021" s="35">
        <v>2018</v>
      </c>
      <c r="B1021" s="35">
        <v>12</v>
      </c>
      <c r="C1021" s="35" t="s">
        <v>60</v>
      </c>
      <c r="D1021" s="35" t="s">
        <v>45</v>
      </c>
      <c r="E1021" s="35" t="s">
        <v>83</v>
      </c>
      <c r="F1021" s="35" t="s">
        <v>123</v>
      </c>
      <c r="G1021" s="35">
        <v>7305</v>
      </c>
      <c r="H1021" s="35">
        <v>6271</v>
      </c>
      <c r="I1021" s="35">
        <v>0</v>
      </c>
      <c r="J1021" s="35">
        <v>6271</v>
      </c>
      <c r="K1021" s="36">
        <v>74488.828333333295</v>
      </c>
      <c r="L1021" s="36">
        <v>24623.705000000002</v>
      </c>
      <c r="M1021" s="35"/>
      <c r="N1021" s="35" t="s">
        <v>330</v>
      </c>
    </row>
    <row r="1022" spans="1:14" x14ac:dyDescent="0.2">
      <c r="A1022" s="35">
        <v>2018</v>
      </c>
      <c r="B1022" s="35">
        <v>1</v>
      </c>
      <c r="C1022" s="35" t="s">
        <v>10</v>
      </c>
      <c r="D1022" s="35" t="s">
        <v>85</v>
      </c>
      <c r="E1022" s="35" t="s">
        <v>174</v>
      </c>
      <c r="F1022" s="35" t="s">
        <v>123</v>
      </c>
      <c r="G1022" s="35">
        <v>10506</v>
      </c>
      <c r="H1022" s="35">
        <v>8951</v>
      </c>
      <c r="I1022" s="35">
        <v>43</v>
      </c>
      <c r="J1022" s="35">
        <v>8908</v>
      </c>
      <c r="K1022" s="36">
        <v>106308.23</v>
      </c>
      <c r="L1022" s="36">
        <v>37099.653333333335</v>
      </c>
      <c r="M1022" s="35"/>
      <c r="N1022" s="35" t="s">
        <v>331</v>
      </c>
    </row>
    <row r="1023" spans="1:14" x14ac:dyDescent="0.2">
      <c r="A1023" s="35">
        <v>2018</v>
      </c>
      <c r="B1023" s="35">
        <v>2</v>
      </c>
      <c r="C1023" s="35" t="s">
        <v>33</v>
      </c>
      <c r="D1023" s="35" t="s">
        <v>85</v>
      </c>
      <c r="E1023" s="35" t="s">
        <v>174</v>
      </c>
      <c r="F1023" s="35" t="s">
        <v>123</v>
      </c>
      <c r="G1023" s="35">
        <v>9388</v>
      </c>
      <c r="H1023" s="35">
        <v>8030</v>
      </c>
      <c r="I1023" s="35">
        <v>70</v>
      </c>
      <c r="J1023" s="35">
        <v>7960</v>
      </c>
      <c r="K1023" s="36">
        <v>92800.496666666702</v>
      </c>
      <c r="L1023" s="36">
        <v>31198.103333333333</v>
      </c>
      <c r="M1023" s="35"/>
      <c r="N1023" s="35" t="s">
        <v>331</v>
      </c>
    </row>
    <row r="1024" spans="1:14" x14ac:dyDescent="0.2">
      <c r="A1024" s="35">
        <v>2018</v>
      </c>
      <c r="B1024" s="35">
        <v>3</v>
      </c>
      <c r="C1024" s="35" t="s">
        <v>79</v>
      </c>
      <c r="D1024" s="35" t="s">
        <v>85</v>
      </c>
      <c r="E1024" s="35" t="s">
        <v>174</v>
      </c>
      <c r="F1024" s="35" t="s">
        <v>123</v>
      </c>
      <c r="G1024" s="35">
        <v>11007</v>
      </c>
      <c r="H1024" s="35">
        <v>9290</v>
      </c>
      <c r="I1024" s="35">
        <v>63</v>
      </c>
      <c r="J1024" s="35">
        <v>9227</v>
      </c>
      <c r="K1024" s="36">
        <v>107947.486666667</v>
      </c>
      <c r="L1024" s="36">
        <v>32439.196666666667</v>
      </c>
      <c r="M1024" s="35"/>
      <c r="N1024" s="35" t="s">
        <v>331</v>
      </c>
    </row>
    <row r="1025" spans="1:14" x14ac:dyDescent="0.2">
      <c r="A1025" s="35">
        <v>2018</v>
      </c>
      <c r="B1025" s="35">
        <v>4</v>
      </c>
      <c r="C1025" s="35" t="s">
        <v>58</v>
      </c>
      <c r="D1025" s="35" t="s">
        <v>85</v>
      </c>
      <c r="E1025" s="35" t="s">
        <v>174</v>
      </c>
      <c r="F1025" s="35" t="s">
        <v>123</v>
      </c>
      <c r="G1025" s="35">
        <v>11732</v>
      </c>
      <c r="H1025" s="35">
        <v>9515</v>
      </c>
      <c r="I1025" s="35">
        <v>40</v>
      </c>
      <c r="J1025" s="35">
        <v>9475</v>
      </c>
      <c r="K1025" s="36">
        <v>112969.828333333</v>
      </c>
      <c r="L1025" s="36">
        <v>38849.105000000003</v>
      </c>
      <c r="M1025" s="35"/>
      <c r="N1025" s="35" t="s">
        <v>331</v>
      </c>
    </row>
    <row r="1026" spans="1:14" x14ac:dyDescent="0.2">
      <c r="A1026" s="35">
        <v>2018</v>
      </c>
      <c r="B1026" s="35">
        <v>5</v>
      </c>
      <c r="C1026" s="35" t="s">
        <v>36</v>
      </c>
      <c r="D1026" s="35" t="s">
        <v>85</v>
      </c>
      <c r="E1026" s="35" t="s">
        <v>174</v>
      </c>
      <c r="F1026" s="35" t="s">
        <v>123</v>
      </c>
      <c r="G1026" s="35">
        <v>12212</v>
      </c>
      <c r="H1026" s="35">
        <v>10203</v>
      </c>
      <c r="I1026" s="35">
        <v>99</v>
      </c>
      <c r="J1026" s="35">
        <v>10104</v>
      </c>
      <c r="K1026" s="36">
        <v>119730.148333333</v>
      </c>
      <c r="L1026" s="36">
        <v>37798.368333333332</v>
      </c>
      <c r="M1026" s="35"/>
      <c r="N1026" s="35" t="s">
        <v>331</v>
      </c>
    </row>
    <row r="1027" spans="1:14" x14ac:dyDescent="0.2">
      <c r="A1027" s="35">
        <v>2018</v>
      </c>
      <c r="B1027" s="35">
        <v>6</v>
      </c>
      <c r="C1027" s="35" t="s">
        <v>44</v>
      </c>
      <c r="D1027" s="35" t="s">
        <v>85</v>
      </c>
      <c r="E1027" s="35" t="s">
        <v>174</v>
      </c>
      <c r="F1027" s="35" t="s">
        <v>123</v>
      </c>
      <c r="G1027" s="35">
        <v>12319</v>
      </c>
      <c r="H1027" s="35">
        <v>10163</v>
      </c>
      <c r="I1027" s="35">
        <v>57</v>
      </c>
      <c r="J1027" s="35">
        <v>10106</v>
      </c>
      <c r="K1027" s="36">
        <v>119619.101666667</v>
      </c>
      <c r="L1027" s="36">
        <v>44949.531666666669</v>
      </c>
      <c r="M1027" s="35"/>
      <c r="N1027" s="35" t="s">
        <v>331</v>
      </c>
    </row>
    <row r="1028" spans="1:14" x14ac:dyDescent="0.2">
      <c r="A1028" s="35">
        <v>2018</v>
      </c>
      <c r="B1028" s="35">
        <v>7</v>
      </c>
      <c r="C1028" s="35" t="s">
        <v>24</v>
      </c>
      <c r="D1028" s="35" t="s">
        <v>85</v>
      </c>
      <c r="E1028" s="35" t="s">
        <v>174</v>
      </c>
      <c r="F1028" s="35" t="s">
        <v>123</v>
      </c>
      <c r="G1028" s="35">
        <v>12909</v>
      </c>
      <c r="H1028" s="35">
        <v>10648</v>
      </c>
      <c r="I1028" s="35">
        <v>35</v>
      </c>
      <c r="J1028" s="35">
        <v>10613</v>
      </c>
      <c r="K1028" s="36">
        <v>125323.41916666699</v>
      </c>
      <c r="L1028" s="36">
        <v>45063.514166666668</v>
      </c>
      <c r="M1028" s="35"/>
      <c r="N1028" s="35" t="s">
        <v>331</v>
      </c>
    </row>
    <row r="1029" spans="1:14" x14ac:dyDescent="0.2">
      <c r="A1029" s="35">
        <v>2018</v>
      </c>
      <c r="B1029" s="35">
        <v>8</v>
      </c>
      <c r="C1029" s="35" t="s">
        <v>13</v>
      </c>
      <c r="D1029" s="35" t="s">
        <v>85</v>
      </c>
      <c r="E1029" s="35" t="s">
        <v>174</v>
      </c>
      <c r="F1029" s="35" t="s">
        <v>123</v>
      </c>
      <c r="G1029" s="35">
        <v>12842</v>
      </c>
      <c r="H1029" s="35">
        <v>10610</v>
      </c>
      <c r="I1029" s="35">
        <v>49</v>
      </c>
      <c r="J1029" s="35">
        <v>10561</v>
      </c>
      <c r="K1029" s="36">
        <v>125615.7825</v>
      </c>
      <c r="L1029" s="36">
        <v>47522.934166666666</v>
      </c>
      <c r="M1029" s="35"/>
      <c r="N1029" s="35" t="s">
        <v>331</v>
      </c>
    </row>
    <row r="1030" spans="1:14" x14ac:dyDescent="0.2">
      <c r="A1030" s="35">
        <v>2018</v>
      </c>
      <c r="B1030" s="35">
        <v>9</v>
      </c>
      <c r="C1030" s="35" t="s">
        <v>65</v>
      </c>
      <c r="D1030" s="35" t="s">
        <v>85</v>
      </c>
      <c r="E1030" s="35" t="s">
        <v>174</v>
      </c>
      <c r="F1030" s="35" t="s">
        <v>123</v>
      </c>
      <c r="G1030" s="35">
        <v>12394</v>
      </c>
      <c r="H1030" s="35">
        <v>10278</v>
      </c>
      <c r="I1030" s="35">
        <v>31</v>
      </c>
      <c r="J1030" s="35">
        <v>10247</v>
      </c>
      <c r="K1030" s="36">
        <v>121724.844166667</v>
      </c>
      <c r="L1030" s="36">
        <v>44601.789166666669</v>
      </c>
      <c r="M1030" s="35"/>
      <c r="N1030" s="35" t="s">
        <v>331</v>
      </c>
    </row>
    <row r="1031" spans="1:14" x14ac:dyDescent="0.2">
      <c r="A1031" s="35">
        <v>2018</v>
      </c>
      <c r="B1031" s="35">
        <v>10</v>
      </c>
      <c r="C1031" s="35" t="s">
        <v>14</v>
      </c>
      <c r="D1031" s="35" t="s">
        <v>85</v>
      </c>
      <c r="E1031" s="35" t="s">
        <v>174</v>
      </c>
      <c r="F1031" s="35" t="s">
        <v>123</v>
      </c>
      <c r="G1031" s="35">
        <v>12511</v>
      </c>
      <c r="H1031" s="35">
        <v>10619</v>
      </c>
      <c r="I1031" s="35">
        <v>53</v>
      </c>
      <c r="J1031" s="35">
        <v>10566</v>
      </c>
      <c r="K1031" s="36">
        <v>124600.735</v>
      </c>
      <c r="L1031" s="36">
        <v>42028.964999999997</v>
      </c>
      <c r="M1031" s="35"/>
      <c r="N1031" s="35" t="s">
        <v>331</v>
      </c>
    </row>
    <row r="1032" spans="1:14" x14ac:dyDescent="0.2">
      <c r="A1032" s="35">
        <v>2018</v>
      </c>
      <c r="B1032" s="35">
        <v>11</v>
      </c>
      <c r="C1032" s="35" t="s">
        <v>11</v>
      </c>
      <c r="D1032" s="35" t="s">
        <v>85</v>
      </c>
      <c r="E1032" s="35" t="s">
        <v>174</v>
      </c>
      <c r="F1032" s="35" t="s">
        <v>123</v>
      </c>
      <c r="G1032" s="35">
        <v>10503</v>
      </c>
      <c r="H1032" s="35">
        <v>9069</v>
      </c>
      <c r="I1032" s="35">
        <v>41</v>
      </c>
      <c r="J1032" s="35">
        <v>9028</v>
      </c>
      <c r="K1032" s="36">
        <v>105397.22749999999</v>
      </c>
      <c r="L1032" s="36">
        <v>33863.589166666665</v>
      </c>
      <c r="M1032" s="35"/>
      <c r="N1032" s="35" t="s">
        <v>331</v>
      </c>
    </row>
    <row r="1033" spans="1:14" x14ac:dyDescent="0.2">
      <c r="A1033" s="35">
        <v>2018</v>
      </c>
      <c r="B1033" s="35">
        <v>12</v>
      </c>
      <c r="C1033" s="35" t="s">
        <v>60</v>
      </c>
      <c r="D1033" s="35" t="s">
        <v>85</v>
      </c>
      <c r="E1033" s="35" t="s">
        <v>174</v>
      </c>
      <c r="F1033" s="35" t="s">
        <v>123</v>
      </c>
      <c r="G1033" s="35">
        <v>10586</v>
      </c>
      <c r="H1033" s="35">
        <v>9177</v>
      </c>
      <c r="I1033" s="35">
        <v>32</v>
      </c>
      <c r="J1033" s="35">
        <v>9145</v>
      </c>
      <c r="K1033" s="36">
        <v>108309.85666666699</v>
      </c>
      <c r="L1033" s="36">
        <v>38253.926666666666</v>
      </c>
      <c r="M1033" s="35"/>
      <c r="N1033" s="35" t="s">
        <v>331</v>
      </c>
    </row>
    <row r="1034" spans="1:14" x14ac:dyDescent="0.2">
      <c r="A1034" s="35">
        <v>2018</v>
      </c>
      <c r="B1034" s="35">
        <v>1</v>
      </c>
      <c r="C1034" s="35" t="s">
        <v>10</v>
      </c>
      <c r="D1034" s="35" t="s">
        <v>334</v>
      </c>
      <c r="E1034" s="35" t="s">
        <v>400</v>
      </c>
      <c r="F1034" s="35" t="s">
        <v>336</v>
      </c>
      <c r="G1034" s="35"/>
      <c r="H1034" s="35"/>
      <c r="I1034" s="35"/>
      <c r="J1034" s="35"/>
      <c r="K1034" s="36"/>
      <c r="L1034" s="36"/>
      <c r="M1034" s="35" t="s">
        <v>348</v>
      </c>
      <c r="N1034" s="35" t="s">
        <v>401</v>
      </c>
    </row>
    <row r="1035" spans="1:14" x14ac:dyDescent="0.2">
      <c r="A1035" s="35">
        <v>2018</v>
      </c>
      <c r="B1035" s="35">
        <v>2</v>
      </c>
      <c r="C1035" s="35" t="s">
        <v>33</v>
      </c>
      <c r="D1035" s="35" t="s">
        <v>334</v>
      </c>
      <c r="E1035" s="35" t="s">
        <v>400</v>
      </c>
      <c r="F1035" s="35" t="s">
        <v>336</v>
      </c>
      <c r="G1035" s="35"/>
      <c r="H1035" s="35"/>
      <c r="I1035" s="35"/>
      <c r="J1035" s="35"/>
      <c r="K1035" s="36"/>
      <c r="L1035" s="36"/>
      <c r="M1035" s="35" t="s">
        <v>348</v>
      </c>
      <c r="N1035" s="35" t="s">
        <v>401</v>
      </c>
    </row>
    <row r="1036" spans="1:14" x14ac:dyDescent="0.2">
      <c r="A1036" s="35">
        <v>2018</v>
      </c>
      <c r="B1036" s="35">
        <v>3</v>
      </c>
      <c r="C1036" s="35" t="s">
        <v>79</v>
      </c>
      <c r="D1036" s="35" t="s">
        <v>334</v>
      </c>
      <c r="E1036" s="35" t="s">
        <v>400</v>
      </c>
      <c r="F1036" s="35" t="s">
        <v>336</v>
      </c>
      <c r="G1036" s="35"/>
      <c r="H1036" s="35"/>
      <c r="I1036" s="35"/>
      <c r="J1036" s="35"/>
      <c r="K1036" s="36"/>
      <c r="L1036" s="36"/>
      <c r="M1036" s="35" t="s">
        <v>348</v>
      </c>
      <c r="N1036" s="35" t="s">
        <v>401</v>
      </c>
    </row>
    <row r="1037" spans="1:14" x14ac:dyDescent="0.2">
      <c r="A1037" s="35">
        <v>2018</v>
      </c>
      <c r="B1037" s="35">
        <v>4</v>
      </c>
      <c r="C1037" s="35" t="s">
        <v>58</v>
      </c>
      <c r="D1037" s="35" t="s">
        <v>334</v>
      </c>
      <c r="E1037" s="35" t="s">
        <v>400</v>
      </c>
      <c r="F1037" s="35" t="s">
        <v>336</v>
      </c>
      <c r="G1037" s="35"/>
      <c r="H1037" s="35"/>
      <c r="I1037" s="35"/>
      <c r="J1037" s="35"/>
      <c r="K1037" s="36"/>
      <c r="L1037" s="36"/>
      <c r="M1037" s="35" t="s">
        <v>348</v>
      </c>
      <c r="N1037" s="35" t="s">
        <v>401</v>
      </c>
    </row>
    <row r="1038" spans="1:14" x14ac:dyDescent="0.2">
      <c r="A1038" s="35">
        <v>2018</v>
      </c>
      <c r="B1038" s="35">
        <v>5</v>
      </c>
      <c r="C1038" s="35" t="s">
        <v>36</v>
      </c>
      <c r="D1038" s="35" t="s">
        <v>334</v>
      </c>
      <c r="E1038" s="35" t="s">
        <v>400</v>
      </c>
      <c r="F1038" s="35" t="s">
        <v>336</v>
      </c>
      <c r="G1038" s="35"/>
      <c r="H1038" s="35"/>
      <c r="I1038" s="35"/>
      <c r="J1038" s="35"/>
      <c r="K1038" s="36"/>
      <c r="L1038" s="36"/>
      <c r="M1038" s="35" t="s">
        <v>348</v>
      </c>
      <c r="N1038" s="35" t="s">
        <v>401</v>
      </c>
    </row>
    <row r="1039" spans="1:14" x14ac:dyDescent="0.2">
      <c r="A1039" s="35">
        <v>2018</v>
      </c>
      <c r="B1039" s="35">
        <v>6</v>
      </c>
      <c r="C1039" s="35" t="s">
        <v>44</v>
      </c>
      <c r="D1039" s="35" t="s">
        <v>334</v>
      </c>
      <c r="E1039" s="35" t="s">
        <v>400</v>
      </c>
      <c r="F1039" s="35" t="s">
        <v>336</v>
      </c>
      <c r="G1039" s="35"/>
      <c r="H1039" s="35"/>
      <c r="I1039" s="35"/>
      <c r="J1039" s="35"/>
      <c r="K1039" s="36"/>
      <c r="L1039" s="36"/>
      <c r="M1039" s="35" t="s">
        <v>348</v>
      </c>
      <c r="N1039" s="35" t="s">
        <v>401</v>
      </c>
    </row>
    <row r="1040" spans="1:14" x14ac:dyDescent="0.2">
      <c r="A1040" s="35">
        <v>2018</v>
      </c>
      <c r="B1040" s="35">
        <v>7</v>
      </c>
      <c r="C1040" s="35" t="s">
        <v>24</v>
      </c>
      <c r="D1040" s="35" t="s">
        <v>334</v>
      </c>
      <c r="E1040" s="35" t="s">
        <v>400</v>
      </c>
      <c r="F1040" s="35" t="s">
        <v>336</v>
      </c>
      <c r="G1040" s="35"/>
      <c r="H1040" s="35"/>
      <c r="I1040" s="35"/>
      <c r="J1040" s="35"/>
      <c r="K1040" s="36"/>
      <c r="L1040" s="36"/>
      <c r="M1040" s="35" t="s">
        <v>348</v>
      </c>
      <c r="N1040" s="35" t="s">
        <v>401</v>
      </c>
    </row>
    <row r="1041" spans="1:14" x14ac:dyDescent="0.2">
      <c r="A1041" s="35">
        <v>2018</v>
      </c>
      <c r="B1041" s="35">
        <v>8</v>
      </c>
      <c r="C1041" s="35" t="s">
        <v>13</v>
      </c>
      <c r="D1041" s="35" t="s">
        <v>334</v>
      </c>
      <c r="E1041" s="35" t="s">
        <v>400</v>
      </c>
      <c r="F1041" s="35" t="s">
        <v>336</v>
      </c>
      <c r="G1041" s="35"/>
      <c r="H1041" s="35"/>
      <c r="I1041" s="35"/>
      <c r="J1041" s="35"/>
      <c r="K1041" s="36"/>
      <c r="L1041" s="36"/>
      <c r="M1041" s="35" t="s">
        <v>348</v>
      </c>
      <c r="N1041" s="35" t="s">
        <v>401</v>
      </c>
    </row>
    <row r="1042" spans="1:14" x14ac:dyDescent="0.2">
      <c r="A1042" s="35">
        <v>2018</v>
      </c>
      <c r="B1042" s="35">
        <v>9</v>
      </c>
      <c r="C1042" s="35" t="s">
        <v>65</v>
      </c>
      <c r="D1042" s="35" t="s">
        <v>334</v>
      </c>
      <c r="E1042" s="35" t="s">
        <v>400</v>
      </c>
      <c r="F1042" s="35" t="s">
        <v>336</v>
      </c>
      <c r="G1042" s="35"/>
      <c r="H1042" s="35"/>
      <c r="I1042" s="35"/>
      <c r="J1042" s="35"/>
      <c r="K1042" s="36"/>
      <c r="L1042" s="36"/>
      <c r="M1042" s="35" t="s">
        <v>348</v>
      </c>
      <c r="N1042" s="35" t="s">
        <v>401</v>
      </c>
    </row>
    <row r="1043" spans="1:14" x14ac:dyDescent="0.2">
      <c r="A1043" s="35">
        <v>2018</v>
      </c>
      <c r="B1043" s="35">
        <v>10</v>
      </c>
      <c r="C1043" s="35" t="s">
        <v>14</v>
      </c>
      <c r="D1043" s="35" t="s">
        <v>334</v>
      </c>
      <c r="E1043" s="35" t="s">
        <v>400</v>
      </c>
      <c r="F1043" s="35" t="s">
        <v>336</v>
      </c>
      <c r="G1043" s="35"/>
      <c r="H1043" s="35"/>
      <c r="I1043" s="35"/>
      <c r="J1043" s="35"/>
      <c r="K1043" s="36"/>
      <c r="L1043" s="36"/>
      <c r="M1043" s="35" t="s">
        <v>348</v>
      </c>
      <c r="N1043" s="35" t="s">
        <v>401</v>
      </c>
    </row>
    <row r="1044" spans="1:14" x14ac:dyDescent="0.2">
      <c r="A1044" s="35">
        <v>2018</v>
      </c>
      <c r="B1044" s="35">
        <v>11</v>
      </c>
      <c r="C1044" s="35" t="s">
        <v>11</v>
      </c>
      <c r="D1044" s="35" t="s">
        <v>334</v>
      </c>
      <c r="E1044" s="35" t="s">
        <v>400</v>
      </c>
      <c r="F1044" s="35" t="s">
        <v>336</v>
      </c>
      <c r="G1044" s="35"/>
      <c r="H1044" s="35"/>
      <c r="I1044" s="35"/>
      <c r="J1044" s="35"/>
      <c r="K1044" s="36"/>
      <c r="L1044" s="36"/>
      <c r="M1044" s="35" t="s">
        <v>348</v>
      </c>
      <c r="N1044" s="35" t="s">
        <v>401</v>
      </c>
    </row>
    <row r="1045" spans="1:14" x14ac:dyDescent="0.2">
      <c r="A1045" s="35">
        <v>2018</v>
      </c>
      <c r="B1045" s="35">
        <v>12</v>
      </c>
      <c r="C1045" s="35" t="s">
        <v>60</v>
      </c>
      <c r="D1045" s="35" t="s">
        <v>334</v>
      </c>
      <c r="E1045" s="35" t="s">
        <v>400</v>
      </c>
      <c r="F1045" s="35" t="s">
        <v>336</v>
      </c>
      <c r="G1045" s="35"/>
      <c r="H1045" s="35"/>
      <c r="I1045" s="35"/>
      <c r="J1045" s="35"/>
      <c r="K1045" s="36"/>
      <c r="L1045" s="36"/>
      <c r="M1045" s="35" t="s">
        <v>348</v>
      </c>
      <c r="N1045" s="35" t="s">
        <v>401</v>
      </c>
    </row>
    <row r="1046" spans="1:14" x14ac:dyDescent="0.2">
      <c r="A1046" s="35">
        <v>2018</v>
      </c>
      <c r="B1046" s="35">
        <v>1</v>
      </c>
      <c r="C1046" s="35" t="s">
        <v>10</v>
      </c>
      <c r="D1046" s="35" t="s">
        <v>142</v>
      </c>
      <c r="E1046" s="35" t="s">
        <v>161</v>
      </c>
      <c r="F1046" s="35" t="s">
        <v>151</v>
      </c>
      <c r="G1046" s="35">
        <v>837</v>
      </c>
      <c r="H1046" s="35">
        <v>562</v>
      </c>
      <c r="I1046" s="35">
        <v>2</v>
      </c>
      <c r="J1046" s="35">
        <v>560</v>
      </c>
      <c r="K1046" s="36">
        <v>5904.4158333333298</v>
      </c>
      <c r="L1046" s="36">
        <v>1633.1675</v>
      </c>
      <c r="M1046" s="35"/>
      <c r="N1046" s="35" t="s">
        <v>332</v>
      </c>
    </row>
    <row r="1047" spans="1:14" x14ac:dyDescent="0.2">
      <c r="A1047" s="35">
        <v>2018</v>
      </c>
      <c r="B1047" s="35">
        <v>2</v>
      </c>
      <c r="C1047" s="35" t="s">
        <v>33</v>
      </c>
      <c r="D1047" s="35" t="s">
        <v>142</v>
      </c>
      <c r="E1047" s="35" t="s">
        <v>161</v>
      </c>
      <c r="F1047" s="35" t="s">
        <v>151</v>
      </c>
      <c r="G1047" s="35">
        <v>855</v>
      </c>
      <c r="H1047" s="35">
        <v>520</v>
      </c>
      <c r="I1047" s="35">
        <v>6</v>
      </c>
      <c r="J1047" s="35">
        <v>514</v>
      </c>
      <c r="K1047" s="36">
        <v>5485.7725</v>
      </c>
      <c r="L1047" s="36">
        <v>1451.4108333333334</v>
      </c>
      <c r="M1047" s="35"/>
      <c r="N1047" s="35" t="s">
        <v>332</v>
      </c>
    </row>
    <row r="1048" spans="1:14" x14ac:dyDescent="0.2">
      <c r="A1048" s="35">
        <v>2018</v>
      </c>
      <c r="B1048" s="35">
        <v>3</v>
      </c>
      <c r="C1048" s="35" t="s">
        <v>79</v>
      </c>
      <c r="D1048" s="35" t="s">
        <v>142</v>
      </c>
      <c r="E1048" s="35" t="s">
        <v>161</v>
      </c>
      <c r="F1048" s="35" t="s">
        <v>151</v>
      </c>
      <c r="G1048" s="35">
        <v>1018</v>
      </c>
      <c r="H1048" s="35">
        <v>598</v>
      </c>
      <c r="I1048" s="35">
        <v>3</v>
      </c>
      <c r="J1048" s="35">
        <v>595</v>
      </c>
      <c r="K1048" s="36">
        <v>6288.6108333333304</v>
      </c>
      <c r="L1048" s="36">
        <v>1598.3724999999999</v>
      </c>
      <c r="M1048" s="35"/>
      <c r="N1048" s="35" t="s">
        <v>332</v>
      </c>
    </row>
    <row r="1049" spans="1:14" x14ac:dyDescent="0.2">
      <c r="A1049" s="35">
        <v>2018</v>
      </c>
      <c r="B1049" s="35">
        <v>4</v>
      </c>
      <c r="C1049" s="35" t="s">
        <v>58</v>
      </c>
      <c r="D1049" s="35" t="s">
        <v>142</v>
      </c>
      <c r="E1049" s="35" t="s">
        <v>161</v>
      </c>
      <c r="F1049" s="35" t="s">
        <v>151</v>
      </c>
      <c r="G1049" s="35">
        <v>1206</v>
      </c>
      <c r="H1049" s="35">
        <v>635</v>
      </c>
      <c r="I1049" s="35">
        <v>85</v>
      </c>
      <c r="J1049" s="35">
        <v>550</v>
      </c>
      <c r="K1049" s="36">
        <v>5697.6625000000004</v>
      </c>
      <c r="L1049" s="36">
        <v>1433.1541666666667</v>
      </c>
      <c r="M1049" s="35"/>
      <c r="N1049" s="35" t="s">
        <v>332</v>
      </c>
    </row>
    <row r="1050" spans="1:14" x14ac:dyDescent="0.2">
      <c r="A1050" s="35">
        <v>2018</v>
      </c>
      <c r="B1050" s="35">
        <v>5</v>
      </c>
      <c r="C1050" s="35" t="s">
        <v>36</v>
      </c>
      <c r="D1050" s="35" t="s">
        <v>142</v>
      </c>
      <c r="E1050" s="35" t="s">
        <v>161</v>
      </c>
      <c r="F1050" s="35" t="s">
        <v>151</v>
      </c>
      <c r="G1050" s="35">
        <v>1267</v>
      </c>
      <c r="H1050" s="35">
        <v>698</v>
      </c>
      <c r="I1050" s="35">
        <v>118</v>
      </c>
      <c r="J1050" s="35">
        <v>580</v>
      </c>
      <c r="K1050" s="36">
        <v>5841.0050000000001</v>
      </c>
      <c r="L1050" s="36">
        <v>1364.7616666666668</v>
      </c>
      <c r="M1050" s="35"/>
      <c r="N1050" s="35" t="s">
        <v>332</v>
      </c>
    </row>
    <row r="1051" spans="1:14" x14ac:dyDescent="0.2">
      <c r="A1051" s="35">
        <v>2018</v>
      </c>
      <c r="B1051" s="35">
        <v>6</v>
      </c>
      <c r="C1051" s="35" t="s">
        <v>44</v>
      </c>
      <c r="D1051" s="35" t="s">
        <v>142</v>
      </c>
      <c r="E1051" s="35" t="s">
        <v>161</v>
      </c>
      <c r="F1051" s="35" t="s">
        <v>151</v>
      </c>
      <c r="G1051" s="35">
        <v>1592</v>
      </c>
      <c r="H1051" s="35">
        <v>901</v>
      </c>
      <c r="I1051" s="35">
        <v>39</v>
      </c>
      <c r="J1051" s="35">
        <v>862</v>
      </c>
      <c r="K1051" s="36">
        <v>8779.3250000000007</v>
      </c>
      <c r="L1051" s="36">
        <v>1919.1083333333333</v>
      </c>
      <c r="M1051" s="35"/>
      <c r="N1051" s="35" t="s">
        <v>332</v>
      </c>
    </row>
    <row r="1052" spans="1:14" x14ac:dyDescent="0.2">
      <c r="A1052" s="35">
        <v>2018</v>
      </c>
      <c r="B1052" s="35">
        <v>7</v>
      </c>
      <c r="C1052" s="35" t="s">
        <v>24</v>
      </c>
      <c r="D1052" s="35" t="s">
        <v>142</v>
      </c>
      <c r="E1052" s="35" t="s">
        <v>161</v>
      </c>
      <c r="F1052" s="35" t="s">
        <v>151</v>
      </c>
      <c r="G1052" s="35">
        <v>1778</v>
      </c>
      <c r="H1052" s="35">
        <v>973</v>
      </c>
      <c r="I1052" s="35">
        <v>12</v>
      </c>
      <c r="J1052" s="35">
        <v>961</v>
      </c>
      <c r="K1052" s="36">
        <v>9753.0916666666708</v>
      </c>
      <c r="L1052" s="36">
        <v>1956.4583333333333</v>
      </c>
      <c r="M1052" s="35"/>
      <c r="N1052" s="35" t="s">
        <v>332</v>
      </c>
    </row>
    <row r="1053" spans="1:14" x14ac:dyDescent="0.2">
      <c r="A1053" s="35">
        <v>2018</v>
      </c>
      <c r="B1053" s="35">
        <v>8</v>
      </c>
      <c r="C1053" s="35" t="s">
        <v>13</v>
      </c>
      <c r="D1053" s="35" t="s">
        <v>142</v>
      </c>
      <c r="E1053" s="35" t="s">
        <v>161</v>
      </c>
      <c r="F1053" s="35" t="s">
        <v>151</v>
      </c>
      <c r="G1053" s="35">
        <v>1773</v>
      </c>
      <c r="H1053" s="35">
        <v>1000</v>
      </c>
      <c r="I1053" s="35">
        <v>32</v>
      </c>
      <c r="J1053" s="35">
        <v>968</v>
      </c>
      <c r="K1053" s="36">
        <v>9813.9575000000004</v>
      </c>
      <c r="L1053" s="36">
        <v>1635.8924999999999</v>
      </c>
      <c r="M1053" s="35"/>
      <c r="N1053" s="35" t="s">
        <v>332</v>
      </c>
    </row>
    <row r="1054" spans="1:14" x14ac:dyDescent="0.2">
      <c r="A1054" s="35">
        <v>2018</v>
      </c>
      <c r="B1054" s="35">
        <v>9</v>
      </c>
      <c r="C1054" s="35" t="s">
        <v>65</v>
      </c>
      <c r="D1054" s="35" t="s">
        <v>142</v>
      </c>
      <c r="E1054" s="35" t="s">
        <v>161</v>
      </c>
      <c r="F1054" s="35" t="s">
        <v>151</v>
      </c>
      <c r="G1054" s="35">
        <v>1629</v>
      </c>
      <c r="H1054" s="35">
        <v>904</v>
      </c>
      <c r="I1054" s="35">
        <v>1</v>
      </c>
      <c r="J1054" s="35">
        <v>903</v>
      </c>
      <c r="K1054" s="36">
        <v>9273.0066666666698</v>
      </c>
      <c r="L1054" s="36">
        <v>1859.2766666666666</v>
      </c>
      <c r="M1054" s="35"/>
      <c r="N1054" s="35" t="s">
        <v>332</v>
      </c>
    </row>
    <row r="1055" spans="1:14" x14ac:dyDescent="0.2">
      <c r="A1055" s="35">
        <v>2018</v>
      </c>
      <c r="B1055" s="35">
        <v>10</v>
      </c>
      <c r="C1055" s="35" t="s">
        <v>14</v>
      </c>
      <c r="D1055" s="35" t="s">
        <v>142</v>
      </c>
      <c r="E1055" s="35" t="s">
        <v>161</v>
      </c>
      <c r="F1055" s="35" t="s">
        <v>151</v>
      </c>
      <c r="G1055" s="35">
        <v>1255</v>
      </c>
      <c r="H1055" s="35">
        <v>709</v>
      </c>
      <c r="I1055" s="35">
        <v>2</v>
      </c>
      <c r="J1055" s="35">
        <v>707</v>
      </c>
      <c r="K1055" s="36">
        <v>7380.4283333333296</v>
      </c>
      <c r="L1055" s="36">
        <v>1750.8383333333334</v>
      </c>
      <c r="M1055" s="35"/>
      <c r="N1055" s="35" t="s">
        <v>332</v>
      </c>
    </row>
    <row r="1056" spans="1:14" x14ac:dyDescent="0.2">
      <c r="A1056" s="35">
        <v>2018</v>
      </c>
      <c r="B1056" s="35">
        <v>11</v>
      </c>
      <c r="C1056" s="35" t="s">
        <v>11</v>
      </c>
      <c r="D1056" s="35" t="s">
        <v>142</v>
      </c>
      <c r="E1056" s="35" t="s">
        <v>161</v>
      </c>
      <c r="F1056" s="35" t="s">
        <v>151</v>
      </c>
      <c r="G1056" s="35">
        <v>1028</v>
      </c>
      <c r="H1056" s="35">
        <v>632</v>
      </c>
      <c r="I1056" s="35">
        <v>7</v>
      </c>
      <c r="J1056" s="35">
        <v>625</v>
      </c>
      <c r="K1056" s="36">
        <v>6470.5241666666698</v>
      </c>
      <c r="L1056" s="36">
        <v>1695.1258333333333</v>
      </c>
      <c r="M1056" s="35"/>
      <c r="N1056" s="35" t="s">
        <v>332</v>
      </c>
    </row>
    <row r="1057" spans="1:14" x14ac:dyDescent="0.2">
      <c r="A1057" s="35">
        <v>2018</v>
      </c>
      <c r="B1057" s="35">
        <v>12</v>
      </c>
      <c r="C1057" s="35" t="s">
        <v>60</v>
      </c>
      <c r="D1057" s="35" t="s">
        <v>142</v>
      </c>
      <c r="E1057" s="35" t="s">
        <v>161</v>
      </c>
      <c r="F1057" s="35" t="s">
        <v>151</v>
      </c>
      <c r="G1057" s="35">
        <v>881</v>
      </c>
      <c r="H1057" s="35">
        <v>610</v>
      </c>
      <c r="I1057" s="35">
        <v>7</v>
      </c>
      <c r="J1057" s="35">
        <v>603</v>
      </c>
      <c r="K1057" s="36">
        <v>6255.9508333333297</v>
      </c>
      <c r="L1057" s="36">
        <v>1721.4991666666667</v>
      </c>
      <c r="M1057" s="35"/>
      <c r="N1057" s="35" t="s">
        <v>332</v>
      </c>
    </row>
    <row r="1058" spans="1:14" x14ac:dyDescent="0.2">
      <c r="A1058" s="35">
        <v>2019</v>
      </c>
      <c r="B1058" s="35">
        <v>1</v>
      </c>
      <c r="C1058" s="35" t="s">
        <v>10</v>
      </c>
      <c r="D1058" s="35" t="s">
        <v>5</v>
      </c>
      <c r="E1058" s="35" t="s">
        <v>90</v>
      </c>
      <c r="F1058" s="35" t="s">
        <v>114</v>
      </c>
      <c r="G1058" s="35">
        <v>8605</v>
      </c>
      <c r="H1058" s="35">
        <v>6903</v>
      </c>
      <c r="I1058" s="35">
        <v>59</v>
      </c>
      <c r="J1058" s="35">
        <v>6844</v>
      </c>
      <c r="K1058" s="36">
        <v>73008.895000000004</v>
      </c>
      <c r="L1058" s="36">
        <v>17600.571666666667</v>
      </c>
      <c r="M1058" s="35"/>
      <c r="N1058" s="35" t="s">
        <v>218</v>
      </c>
    </row>
    <row r="1059" spans="1:14" x14ac:dyDescent="0.2">
      <c r="A1059" s="35">
        <v>2019</v>
      </c>
      <c r="B1059" s="35">
        <v>2</v>
      </c>
      <c r="C1059" s="35" t="s">
        <v>33</v>
      </c>
      <c r="D1059" s="35" t="s">
        <v>5</v>
      </c>
      <c r="E1059" s="35" t="s">
        <v>90</v>
      </c>
      <c r="F1059" s="35" t="s">
        <v>114</v>
      </c>
      <c r="G1059" s="35">
        <v>7758</v>
      </c>
      <c r="H1059" s="35">
        <v>6218</v>
      </c>
      <c r="I1059" s="35">
        <v>58</v>
      </c>
      <c r="J1059" s="35">
        <v>6160</v>
      </c>
      <c r="K1059" s="36">
        <v>65970.988333333298</v>
      </c>
      <c r="L1059" s="36">
        <v>16510.744999999999</v>
      </c>
      <c r="M1059" s="35"/>
      <c r="N1059" s="35" t="s">
        <v>218</v>
      </c>
    </row>
    <row r="1060" spans="1:14" x14ac:dyDescent="0.2">
      <c r="A1060" s="35">
        <v>2019</v>
      </c>
      <c r="B1060" s="35">
        <v>3</v>
      </c>
      <c r="C1060" s="35" t="s">
        <v>79</v>
      </c>
      <c r="D1060" s="35" t="s">
        <v>5</v>
      </c>
      <c r="E1060" s="35" t="s">
        <v>90</v>
      </c>
      <c r="F1060" s="35" t="s">
        <v>114</v>
      </c>
      <c r="G1060" s="35">
        <v>9058</v>
      </c>
      <c r="H1060" s="35">
        <v>7268</v>
      </c>
      <c r="I1060" s="35">
        <v>171</v>
      </c>
      <c r="J1060" s="35">
        <v>7097</v>
      </c>
      <c r="K1060" s="36">
        <v>76429.789999999994</v>
      </c>
      <c r="L1060" s="36">
        <v>22132.043333333335</v>
      </c>
      <c r="M1060" s="35"/>
      <c r="N1060" s="35" t="s">
        <v>218</v>
      </c>
    </row>
    <row r="1061" spans="1:14" x14ac:dyDescent="0.2">
      <c r="A1061" s="35">
        <v>2019</v>
      </c>
      <c r="B1061" s="35">
        <v>4</v>
      </c>
      <c r="C1061" s="35" t="s">
        <v>58</v>
      </c>
      <c r="D1061" s="35" t="s">
        <v>5</v>
      </c>
      <c r="E1061" s="35" t="s">
        <v>90</v>
      </c>
      <c r="F1061" s="35" t="s">
        <v>114</v>
      </c>
      <c r="G1061" s="35">
        <v>9858</v>
      </c>
      <c r="H1061" s="35">
        <v>7878</v>
      </c>
      <c r="I1061" s="35">
        <v>258</v>
      </c>
      <c r="J1061" s="35">
        <v>7620</v>
      </c>
      <c r="K1061" s="36">
        <v>87429.13</v>
      </c>
      <c r="L1061" s="36">
        <v>22468.103333333333</v>
      </c>
      <c r="M1061" s="35"/>
      <c r="N1061" s="35" t="s">
        <v>218</v>
      </c>
    </row>
    <row r="1062" spans="1:14" x14ac:dyDescent="0.2">
      <c r="A1062" s="35">
        <v>2019</v>
      </c>
      <c r="B1062" s="35">
        <v>5</v>
      </c>
      <c r="C1062" s="35" t="s">
        <v>36</v>
      </c>
      <c r="D1062" s="35" t="s">
        <v>5</v>
      </c>
      <c r="E1062" s="35" t="s">
        <v>90</v>
      </c>
      <c r="F1062" s="35" t="s">
        <v>114</v>
      </c>
      <c r="G1062" s="35">
        <v>10519</v>
      </c>
      <c r="H1062" s="35">
        <v>8263</v>
      </c>
      <c r="I1062" s="35">
        <v>0</v>
      </c>
      <c r="J1062" s="35">
        <v>8263</v>
      </c>
      <c r="K1062" s="36">
        <v>90869.941666666695</v>
      </c>
      <c r="L1062" s="36">
        <v>21252.125</v>
      </c>
      <c r="M1062" s="35"/>
      <c r="N1062" s="35" t="s">
        <v>218</v>
      </c>
    </row>
    <row r="1063" spans="1:14" x14ac:dyDescent="0.2">
      <c r="A1063" s="35">
        <v>2019</v>
      </c>
      <c r="B1063" s="35">
        <v>6</v>
      </c>
      <c r="C1063" s="35" t="s">
        <v>44</v>
      </c>
      <c r="D1063" s="35" t="s">
        <v>5</v>
      </c>
      <c r="E1063" s="35" t="s">
        <v>90</v>
      </c>
      <c r="F1063" s="35" t="s">
        <v>114</v>
      </c>
      <c r="G1063" s="35">
        <v>10458</v>
      </c>
      <c r="H1063" s="35">
        <v>8259</v>
      </c>
      <c r="I1063" s="35">
        <v>29</v>
      </c>
      <c r="J1063" s="35">
        <v>8230</v>
      </c>
      <c r="K1063" s="36">
        <v>91488.111666666693</v>
      </c>
      <c r="L1063" s="36">
        <v>22382.305</v>
      </c>
      <c r="M1063" s="35"/>
      <c r="N1063" s="35" t="s">
        <v>218</v>
      </c>
    </row>
    <row r="1064" spans="1:14" x14ac:dyDescent="0.2">
      <c r="A1064" s="35">
        <v>2019</v>
      </c>
      <c r="B1064" s="35">
        <v>7</v>
      </c>
      <c r="C1064" s="35" t="s">
        <v>24</v>
      </c>
      <c r="D1064" s="35" t="s">
        <v>5</v>
      </c>
      <c r="E1064" s="35" t="s">
        <v>90</v>
      </c>
      <c r="F1064" s="35" t="s">
        <v>114</v>
      </c>
      <c r="G1064" s="35">
        <v>11284</v>
      </c>
      <c r="H1064" s="35">
        <v>8694</v>
      </c>
      <c r="I1064" s="35">
        <v>8</v>
      </c>
      <c r="J1064" s="35">
        <v>8686</v>
      </c>
      <c r="K1064" s="36">
        <v>95590.589166666701</v>
      </c>
      <c r="L1064" s="36">
        <v>21065.427500000002</v>
      </c>
      <c r="M1064" s="35"/>
      <c r="N1064" s="35" t="s">
        <v>218</v>
      </c>
    </row>
    <row r="1065" spans="1:14" x14ac:dyDescent="0.2">
      <c r="A1065" s="35">
        <v>2019</v>
      </c>
      <c r="B1065" s="35">
        <v>8</v>
      </c>
      <c r="C1065" s="35" t="s">
        <v>13</v>
      </c>
      <c r="D1065" s="35" t="s">
        <v>5</v>
      </c>
      <c r="E1065" s="35" t="s">
        <v>90</v>
      </c>
      <c r="F1065" s="35" t="s">
        <v>114</v>
      </c>
      <c r="G1065" s="35">
        <v>10815</v>
      </c>
      <c r="H1065" s="35">
        <v>8313</v>
      </c>
      <c r="I1065" s="35">
        <v>5</v>
      </c>
      <c r="J1065" s="35">
        <v>8308</v>
      </c>
      <c r="K1065" s="36">
        <v>91050.208333333299</v>
      </c>
      <c r="L1065" s="36">
        <v>17699.491666666665</v>
      </c>
      <c r="M1065" s="35"/>
      <c r="N1065" s="35" t="s">
        <v>218</v>
      </c>
    </row>
    <row r="1066" spans="1:14" x14ac:dyDescent="0.2">
      <c r="A1066" s="35">
        <v>2019</v>
      </c>
      <c r="B1066" s="35">
        <v>9</v>
      </c>
      <c r="C1066" s="35" t="s">
        <v>65</v>
      </c>
      <c r="D1066" s="35" t="s">
        <v>5</v>
      </c>
      <c r="E1066" s="35" t="s">
        <v>90</v>
      </c>
      <c r="F1066" s="35" t="s">
        <v>114</v>
      </c>
      <c r="G1066" s="35">
        <v>10758</v>
      </c>
      <c r="H1066" s="35">
        <v>8464</v>
      </c>
      <c r="I1066" s="35">
        <v>53</v>
      </c>
      <c r="J1066" s="35">
        <v>8411</v>
      </c>
      <c r="K1066" s="36">
        <v>92985.567500000005</v>
      </c>
      <c r="L1066" s="36">
        <v>21718.499166666668</v>
      </c>
      <c r="M1066" s="35"/>
      <c r="N1066" s="35" t="s">
        <v>218</v>
      </c>
    </row>
    <row r="1067" spans="1:14" x14ac:dyDescent="0.2">
      <c r="A1067" s="35">
        <v>2019</v>
      </c>
      <c r="B1067" s="35">
        <v>10</v>
      </c>
      <c r="C1067" s="35" t="s">
        <v>14</v>
      </c>
      <c r="D1067" s="35" t="s">
        <v>5</v>
      </c>
      <c r="E1067" s="35" t="s">
        <v>90</v>
      </c>
      <c r="F1067" s="35" t="s">
        <v>114</v>
      </c>
      <c r="G1067" s="35">
        <v>10298</v>
      </c>
      <c r="H1067" s="35">
        <v>8170</v>
      </c>
      <c r="I1067" s="35">
        <v>19</v>
      </c>
      <c r="J1067" s="35">
        <v>8151</v>
      </c>
      <c r="K1067" s="36">
        <v>90633.84</v>
      </c>
      <c r="L1067" s="36">
        <v>22247.693333333333</v>
      </c>
      <c r="M1067" s="35"/>
      <c r="N1067" s="35" t="s">
        <v>218</v>
      </c>
    </row>
    <row r="1068" spans="1:14" x14ac:dyDescent="0.2">
      <c r="A1068" s="35">
        <v>2019</v>
      </c>
      <c r="B1068" s="35">
        <v>11</v>
      </c>
      <c r="C1068" s="35" t="s">
        <v>11</v>
      </c>
      <c r="D1068" s="35" t="s">
        <v>5</v>
      </c>
      <c r="E1068" s="35" t="s">
        <v>90</v>
      </c>
      <c r="F1068" s="35" t="s">
        <v>114</v>
      </c>
      <c r="G1068" s="35">
        <v>9036</v>
      </c>
      <c r="H1068" s="35">
        <v>7300</v>
      </c>
      <c r="I1068" s="35">
        <v>303</v>
      </c>
      <c r="J1068" s="35">
        <v>6997</v>
      </c>
      <c r="K1068" s="36">
        <v>77310.159166666694</v>
      </c>
      <c r="L1068" s="36">
        <v>17125.4575</v>
      </c>
      <c r="M1068" s="35"/>
      <c r="N1068" s="35" t="s">
        <v>218</v>
      </c>
    </row>
    <row r="1069" spans="1:14" x14ac:dyDescent="0.2">
      <c r="A1069" s="35">
        <v>2019</v>
      </c>
      <c r="B1069" s="35">
        <v>12</v>
      </c>
      <c r="C1069" s="35" t="s">
        <v>60</v>
      </c>
      <c r="D1069" s="35" t="s">
        <v>5</v>
      </c>
      <c r="E1069" s="35" t="s">
        <v>90</v>
      </c>
      <c r="F1069" s="35" t="s">
        <v>114</v>
      </c>
      <c r="G1069" s="35">
        <v>8738</v>
      </c>
      <c r="H1069" s="35">
        <v>7051</v>
      </c>
      <c r="I1069" s="35">
        <v>103</v>
      </c>
      <c r="J1069" s="35">
        <v>6948</v>
      </c>
      <c r="K1069" s="36">
        <v>76568.5058333333</v>
      </c>
      <c r="L1069" s="36">
        <v>19266.994166666667</v>
      </c>
      <c r="M1069" s="35"/>
      <c r="N1069" s="35" t="s">
        <v>218</v>
      </c>
    </row>
    <row r="1070" spans="1:14" x14ac:dyDescent="0.2">
      <c r="A1070" s="35">
        <v>2019</v>
      </c>
      <c r="B1070" s="35">
        <v>1</v>
      </c>
      <c r="C1070" s="35" t="s">
        <v>10</v>
      </c>
      <c r="D1070" s="35" t="s">
        <v>192</v>
      </c>
      <c r="E1070" s="35" t="s">
        <v>416</v>
      </c>
      <c r="F1070" s="35" t="s">
        <v>114</v>
      </c>
      <c r="G1070" s="35">
        <v>2318</v>
      </c>
      <c r="H1070" s="35">
        <v>1594</v>
      </c>
      <c r="I1070" s="35">
        <v>135</v>
      </c>
      <c r="J1070" s="35">
        <v>1459</v>
      </c>
      <c r="K1070" s="36">
        <v>15479.760833333299</v>
      </c>
      <c r="L1070" s="36">
        <v>3025.6891666666666</v>
      </c>
      <c r="M1070" s="35"/>
      <c r="N1070" s="35" t="s">
        <v>417</v>
      </c>
    </row>
    <row r="1071" spans="1:14" x14ac:dyDescent="0.2">
      <c r="A1071" s="35">
        <v>2019</v>
      </c>
      <c r="B1071" s="35">
        <v>2</v>
      </c>
      <c r="C1071" s="35" t="s">
        <v>33</v>
      </c>
      <c r="D1071" s="35" t="s">
        <v>192</v>
      </c>
      <c r="E1071" s="35" t="s">
        <v>416</v>
      </c>
      <c r="F1071" s="35" t="s">
        <v>114</v>
      </c>
      <c r="G1071" s="35">
        <v>2269</v>
      </c>
      <c r="H1071" s="35">
        <v>1365</v>
      </c>
      <c r="I1071" s="35">
        <v>90</v>
      </c>
      <c r="J1071" s="35">
        <v>1275</v>
      </c>
      <c r="K1071" s="36">
        <v>13502.169166666699</v>
      </c>
      <c r="L1071" s="36">
        <v>2439.7975000000001</v>
      </c>
      <c r="M1071" s="35"/>
      <c r="N1071" s="35" t="s">
        <v>417</v>
      </c>
    </row>
    <row r="1072" spans="1:14" x14ac:dyDescent="0.2">
      <c r="A1072" s="35">
        <v>2019</v>
      </c>
      <c r="B1072" s="35">
        <v>3</v>
      </c>
      <c r="C1072" s="35" t="s">
        <v>79</v>
      </c>
      <c r="D1072" s="35" t="s">
        <v>192</v>
      </c>
      <c r="E1072" s="35" t="s">
        <v>416</v>
      </c>
      <c r="F1072" s="35" t="s">
        <v>114</v>
      </c>
      <c r="G1072" s="35">
        <v>2532</v>
      </c>
      <c r="H1072" s="35">
        <v>1574</v>
      </c>
      <c r="I1072" s="35">
        <v>152</v>
      </c>
      <c r="J1072" s="35">
        <v>1422</v>
      </c>
      <c r="K1072" s="36">
        <v>15091.2383333333</v>
      </c>
      <c r="L1072" s="36">
        <v>2995.3616666666667</v>
      </c>
      <c r="M1072" s="35"/>
      <c r="N1072" s="35" t="s">
        <v>417</v>
      </c>
    </row>
    <row r="1073" spans="1:14" x14ac:dyDescent="0.2">
      <c r="A1073" s="35">
        <v>2019</v>
      </c>
      <c r="B1073" s="35">
        <v>4</v>
      </c>
      <c r="C1073" s="35" t="s">
        <v>58</v>
      </c>
      <c r="D1073" s="35" t="s">
        <v>192</v>
      </c>
      <c r="E1073" s="35" t="s">
        <v>416</v>
      </c>
      <c r="F1073" s="35" t="s">
        <v>114</v>
      </c>
      <c r="G1073" s="35">
        <v>3060</v>
      </c>
      <c r="H1073" s="35">
        <v>1964</v>
      </c>
      <c r="I1073" s="35">
        <v>258</v>
      </c>
      <c r="J1073" s="35">
        <v>1706</v>
      </c>
      <c r="K1073" s="36">
        <v>18440.544999999998</v>
      </c>
      <c r="L1073" s="36">
        <v>3241.0383333333334</v>
      </c>
      <c r="M1073" s="35"/>
      <c r="N1073" s="35" t="s">
        <v>417</v>
      </c>
    </row>
    <row r="1074" spans="1:14" x14ac:dyDescent="0.2">
      <c r="A1074" s="35">
        <v>2019</v>
      </c>
      <c r="B1074" s="35">
        <v>5</v>
      </c>
      <c r="C1074" s="35" t="s">
        <v>36</v>
      </c>
      <c r="D1074" s="35" t="s">
        <v>192</v>
      </c>
      <c r="E1074" s="35" t="s">
        <v>416</v>
      </c>
      <c r="F1074" s="35" t="s">
        <v>114</v>
      </c>
      <c r="G1074" s="35">
        <v>3121</v>
      </c>
      <c r="H1074" s="35">
        <v>1965</v>
      </c>
      <c r="I1074" s="35">
        <v>104</v>
      </c>
      <c r="J1074" s="35">
        <v>1861</v>
      </c>
      <c r="K1074" s="36">
        <v>20002.455833333301</v>
      </c>
      <c r="L1074" s="36">
        <v>3896.2941666666666</v>
      </c>
      <c r="M1074" s="35"/>
      <c r="N1074" s="35" t="s">
        <v>417</v>
      </c>
    </row>
    <row r="1075" spans="1:14" x14ac:dyDescent="0.2">
      <c r="A1075" s="35">
        <v>2019</v>
      </c>
      <c r="B1075" s="35">
        <v>6</v>
      </c>
      <c r="C1075" s="35" t="s">
        <v>44</v>
      </c>
      <c r="D1075" s="35" t="s">
        <v>192</v>
      </c>
      <c r="E1075" s="35" t="s">
        <v>416</v>
      </c>
      <c r="F1075" s="35" t="s">
        <v>114</v>
      </c>
      <c r="G1075" s="35">
        <v>3198</v>
      </c>
      <c r="H1075" s="35">
        <v>1990</v>
      </c>
      <c r="I1075" s="35">
        <v>27</v>
      </c>
      <c r="J1075" s="35">
        <v>1963</v>
      </c>
      <c r="K1075" s="36">
        <v>21201.107499999998</v>
      </c>
      <c r="L1075" s="36">
        <v>4202.9925000000003</v>
      </c>
      <c r="M1075" s="35"/>
      <c r="N1075" s="35" t="s">
        <v>417</v>
      </c>
    </row>
    <row r="1076" spans="1:14" x14ac:dyDescent="0.2">
      <c r="A1076" s="35">
        <v>2019</v>
      </c>
      <c r="B1076" s="35">
        <v>7</v>
      </c>
      <c r="C1076" s="35" t="s">
        <v>24</v>
      </c>
      <c r="D1076" s="35" t="s">
        <v>192</v>
      </c>
      <c r="E1076" s="35" t="s">
        <v>416</v>
      </c>
      <c r="F1076" s="35" t="s">
        <v>114</v>
      </c>
      <c r="G1076" s="35">
        <v>3338</v>
      </c>
      <c r="H1076" s="35">
        <v>2044</v>
      </c>
      <c r="I1076" s="35">
        <v>17</v>
      </c>
      <c r="J1076" s="35">
        <v>2027</v>
      </c>
      <c r="K1076" s="36">
        <v>21988.46</v>
      </c>
      <c r="L1076" s="36">
        <v>3724.2566666666667</v>
      </c>
      <c r="M1076" s="35"/>
      <c r="N1076" s="35" t="s">
        <v>417</v>
      </c>
    </row>
    <row r="1077" spans="1:14" x14ac:dyDescent="0.2">
      <c r="A1077" s="35">
        <v>2019</v>
      </c>
      <c r="B1077" s="35">
        <v>8</v>
      </c>
      <c r="C1077" s="35" t="s">
        <v>13</v>
      </c>
      <c r="D1077" s="35" t="s">
        <v>192</v>
      </c>
      <c r="E1077" s="35" t="s">
        <v>416</v>
      </c>
      <c r="F1077" s="35" t="s">
        <v>114</v>
      </c>
      <c r="G1077" s="35">
        <v>3292</v>
      </c>
      <c r="H1077" s="35">
        <v>2051</v>
      </c>
      <c r="I1077" s="35">
        <v>18</v>
      </c>
      <c r="J1077" s="35">
        <v>2033</v>
      </c>
      <c r="K1077" s="36">
        <v>21898.8066666667</v>
      </c>
      <c r="L1077" s="36">
        <v>3857.6766666666667</v>
      </c>
      <c r="M1077" s="35"/>
      <c r="N1077" s="35" t="s">
        <v>417</v>
      </c>
    </row>
    <row r="1078" spans="1:14" x14ac:dyDescent="0.2">
      <c r="A1078" s="35">
        <v>2019</v>
      </c>
      <c r="B1078" s="35">
        <v>9</v>
      </c>
      <c r="C1078" s="35" t="s">
        <v>65</v>
      </c>
      <c r="D1078" s="35" t="s">
        <v>192</v>
      </c>
      <c r="E1078" s="35" t="s">
        <v>416</v>
      </c>
      <c r="F1078" s="35" t="s">
        <v>114</v>
      </c>
      <c r="G1078" s="35">
        <v>3051</v>
      </c>
      <c r="H1078" s="35">
        <v>1941</v>
      </c>
      <c r="I1078" s="35">
        <v>10</v>
      </c>
      <c r="J1078" s="35">
        <v>1931</v>
      </c>
      <c r="K1078" s="36">
        <v>20903.843333333301</v>
      </c>
      <c r="L1078" s="36">
        <v>3733.2066666666665</v>
      </c>
      <c r="M1078" s="35"/>
      <c r="N1078" s="35" t="s">
        <v>417</v>
      </c>
    </row>
    <row r="1079" spans="1:14" x14ac:dyDescent="0.2">
      <c r="A1079" s="35">
        <v>2019</v>
      </c>
      <c r="B1079" s="35">
        <v>10</v>
      </c>
      <c r="C1079" s="35" t="s">
        <v>14</v>
      </c>
      <c r="D1079" s="35" t="s">
        <v>192</v>
      </c>
      <c r="E1079" s="35" t="s">
        <v>416</v>
      </c>
      <c r="F1079" s="35" t="s">
        <v>114</v>
      </c>
      <c r="G1079" s="35">
        <v>3069</v>
      </c>
      <c r="H1079" s="35">
        <v>1954</v>
      </c>
      <c r="I1079" s="35">
        <v>16</v>
      </c>
      <c r="J1079" s="35">
        <v>1938</v>
      </c>
      <c r="K1079" s="36">
        <v>21102.697499999998</v>
      </c>
      <c r="L1079" s="36">
        <v>4353.2191666666668</v>
      </c>
      <c r="M1079" s="35"/>
      <c r="N1079" s="35" t="s">
        <v>417</v>
      </c>
    </row>
    <row r="1080" spans="1:14" x14ac:dyDescent="0.2">
      <c r="A1080" s="35">
        <v>2019</v>
      </c>
      <c r="B1080" s="35">
        <v>11</v>
      </c>
      <c r="C1080" s="35" t="s">
        <v>11</v>
      </c>
      <c r="D1080" s="35" t="s">
        <v>192</v>
      </c>
      <c r="E1080" s="35" t="s">
        <v>416</v>
      </c>
      <c r="F1080" s="35" t="s">
        <v>114</v>
      </c>
      <c r="G1080" s="35">
        <v>2433</v>
      </c>
      <c r="H1080" s="35">
        <v>1551</v>
      </c>
      <c r="I1080" s="35">
        <v>14</v>
      </c>
      <c r="J1080" s="35">
        <v>1537</v>
      </c>
      <c r="K1080" s="36">
        <v>16560.86</v>
      </c>
      <c r="L1080" s="36">
        <v>3147.9733333333334</v>
      </c>
      <c r="M1080" s="35"/>
      <c r="N1080" s="35" t="s">
        <v>417</v>
      </c>
    </row>
    <row r="1081" spans="1:14" x14ac:dyDescent="0.2">
      <c r="A1081" s="35">
        <v>2019</v>
      </c>
      <c r="B1081" s="35">
        <v>12</v>
      </c>
      <c r="C1081" s="35" t="s">
        <v>60</v>
      </c>
      <c r="D1081" s="35" t="s">
        <v>192</v>
      </c>
      <c r="E1081" s="35" t="s">
        <v>416</v>
      </c>
      <c r="F1081" s="35" t="s">
        <v>114</v>
      </c>
      <c r="G1081" s="35">
        <v>2531</v>
      </c>
      <c r="H1081" s="35">
        <v>1625</v>
      </c>
      <c r="I1081" s="35">
        <v>13</v>
      </c>
      <c r="J1081" s="35">
        <v>1612</v>
      </c>
      <c r="K1081" s="36">
        <v>17428.4083333333</v>
      </c>
      <c r="L1081" s="36">
        <v>3572.5583333333334</v>
      </c>
      <c r="M1081" s="35"/>
      <c r="N1081" s="35" t="s">
        <v>417</v>
      </c>
    </row>
    <row r="1082" spans="1:14" x14ac:dyDescent="0.2">
      <c r="A1082" s="35">
        <v>2019</v>
      </c>
      <c r="B1082" s="35">
        <v>1</v>
      </c>
      <c r="C1082" s="35" t="s">
        <v>10</v>
      </c>
      <c r="D1082" s="35" t="s">
        <v>21</v>
      </c>
      <c r="E1082" s="35" t="s">
        <v>249</v>
      </c>
      <c r="F1082" s="35" t="s">
        <v>115</v>
      </c>
      <c r="G1082" s="35">
        <v>3701</v>
      </c>
      <c r="H1082" s="35">
        <v>2825</v>
      </c>
      <c r="I1082" s="35">
        <v>0</v>
      </c>
      <c r="J1082" s="35">
        <v>2825</v>
      </c>
      <c r="K1082" s="36">
        <v>33401.033333333296</v>
      </c>
      <c r="L1082" s="36">
        <v>6373.2</v>
      </c>
      <c r="M1082" s="35"/>
      <c r="N1082" s="35" t="s">
        <v>250</v>
      </c>
    </row>
    <row r="1083" spans="1:14" x14ac:dyDescent="0.2">
      <c r="A1083" s="35">
        <v>2019</v>
      </c>
      <c r="B1083" s="35">
        <v>2</v>
      </c>
      <c r="C1083" s="35" t="s">
        <v>33</v>
      </c>
      <c r="D1083" s="35" t="s">
        <v>21</v>
      </c>
      <c r="E1083" s="35" t="s">
        <v>249</v>
      </c>
      <c r="F1083" s="35" t="s">
        <v>115</v>
      </c>
      <c r="G1083" s="35">
        <v>3713</v>
      </c>
      <c r="H1083" s="35">
        <v>2844</v>
      </c>
      <c r="I1083" s="35">
        <v>0</v>
      </c>
      <c r="J1083" s="35">
        <v>2844</v>
      </c>
      <c r="K1083" s="36">
        <v>33947.426666666703</v>
      </c>
      <c r="L1083" s="36">
        <v>5952.0566666666664</v>
      </c>
      <c r="M1083" s="35"/>
      <c r="N1083" s="35" t="s">
        <v>250</v>
      </c>
    </row>
    <row r="1084" spans="1:14" x14ac:dyDescent="0.2">
      <c r="A1084" s="35">
        <v>2019</v>
      </c>
      <c r="B1084" s="35">
        <v>3</v>
      </c>
      <c r="C1084" s="35" t="s">
        <v>79</v>
      </c>
      <c r="D1084" s="35" t="s">
        <v>21</v>
      </c>
      <c r="E1084" s="35" t="s">
        <v>249</v>
      </c>
      <c r="F1084" s="35" t="s">
        <v>115</v>
      </c>
      <c r="G1084" s="35">
        <v>4147</v>
      </c>
      <c r="H1084" s="35">
        <v>3159</v>
      </c>
      <c r="I1084" s="35">
        <v>27</v>
      </c>
      <c r="J1084" s="35">
        <v>3132</v>
      </c>
      <c r="K1084" s="36">
        <v>37464.402499999997</v>
      </c>
      <c r="L1084" s="36">
        <v>6553.7141666666666</v>
      </c>
      <c r="M1084" s="35"/>
      <c r="N1084" s="35" t="s">
        <v>250</v>
      </c>
    </row>
    <row r="1085" spans="1:14" x14ac:dyDescent="0.2">
      <c r="A1085" s="35">
        <v>2019</v>
      </c>
      <c r="B1085" s="35">
        <v>4</v>
      </c>
      <c r="C1085" s="35" t="s">
        <v>58</v>
      </c>
      <c r="D1085" s="35" t="s">
        <v>21</v>
      </c>
      <c r="E1085" s="35" t="s">
        <v>249</v>
      </c>
      <c r="F1085" s="35" t="s">
        <v>115</v>
      </c>
      <c r="G1085" s="35">
        <v>4060</v>
      </c>
      <c r="H1085" s="35">
        <v>2997</v>
      </c>
      <c r="I1085" s="35">
        <v>1</v>
      </c>
      <c r="J1085" s="35">
        <v>2996</v>
      </c>
      <c r="K1085" s="36">
        <v>34280.230000000003</v>
      </c>
      <c r="L1085" s="36">
        <v>5263.07</v>
      </c>
      <c r="M1085" s="35"/>
      <c r="N1085" s="35" t="s">
        <v>250</v>
      </c>
    </row>
    <row r="1086" spans="1:14" x14ac:dyDescent="0.2">
      <c r="A1086" s="35">
        <v>2019</v>
      </c>
      <c r="B1086" s="35">
        <v>5</v>
      </c>
      <c r="C1086" s="35" t="s">
        <v>36</v>
      </c>
      <c r="D1086" s="35" t="s">
        <v>21</v>
      </c>
      <c r="E1086" s="35" t="s">
        <v>249</v>
      </c>
      <c r="F1086" s="35" t="s">
        <v>115</v>
      </c>
      <c r="G1086" s="35">
        <v>4314</v>
      </c>
      <c r="H1086" s="35">
        <v>3156</v>
      </c>
      <c r="I1086" s="35">
        <v>0</v>
      </c>
      <c r="J1086" s="35">
        <v>3156</v>
      </c>
      <c r="K1086" s="36">
        <v>37101.573333333297</v>
      </c>
      <c r="L1086" s="36">
        <v>5098.26</v>
      </c>
      <c r="M1086" s="35"/>
      <c r="N1086" s="35" t="s">
        <v>250</v>
      </c>
    </row>
    <row r="1087" spans="1:14" x14ac:dyDescent="0.2">
      <c r="A1087" s="35">
        <v>2019</v>
      </c>
      <c r="B1087" s="35">
        <v>6</v>
      </c>
      <c r="C1087" s="35" t="s">
        <v>44</v>
      </c>
      <c r="D1087" s="35" t="s">
        <v>21</v>
      </c>
      <c r="E1087" s="35" t="s">
        <v>249</v>
      </c>
      <c r="F1087" s="35" t="s">
        <v>115</v>
      </c>
      <c r="G1087" s="35">
        <v>4379</v>
      </c>
      <c r="H1087" s="35">
        <v>3062</v>
      </c>
      <c r="I1087" s="35">
        <v>2</v>
      </c>
      <c r="J1087" s="35">
        <v>3060</v>
      </c>
      <c r="K1087" s="36">
        <v>35479.456666666701</v>
      </c>
      <c r="L1087" s="36">
        <v>4648.3599999999997</v>
      </c>
      <c r="M1087" s="35"/>
      <c r="N1087" s="35" t="s">
        <v>250</v>
      </c>
    </row>
    <row r="1088" spans="1:14" x14ac:dyDescent="0.2">
      <c r="A1088" s="35">
        <v>2019</v>
      </c>
      <c r="B1088" s="35">
        <v>7</v>
      </c>
      <c r="C1088" s="35" t="s">
        <v>24</v>
      </c>
      <c r="D1088" s="35" t="s">
        <v>21</v>
      </c>
      <c r="E1088" s="35" t="s">
        <v>249</v>
      </c>
      <c r="F1088" s="35" t="s">
        <v>115</v>
      </c>
      <c r="G1088" s="35">
        <v>4345</v>
      </c>
      <c r="H1088" s="35">
        <v>3073</v>
      </c>
      <c r="I1088" s="35">
        <v>0</v>
      </c>
      <c r="J1088" s="35">
        <v>3073</v>
      </c>
      <c r="K1088" s="36">
        <v>35981.468333333301</v>
      </c>
      <c r="L1088" s="36">
        <v>4912.3316666666669</v>
      </c>
      <c r="M1088" s="35"/>
      <c r="N1088" s="35" t="s">
        <v>250</v>
      </c>
    </row>
    <row r="1089" spans="1:14" x14ac:dyDescent="0.2">
      <c r="A1089" s="35">
        <v>2019</v>
      </c>
      <c r="B1089" s="35">
        <v>8</v>
      </c>
      <c r="C1089" s="35" t="s">
        <v>13</v>
      </c>
      <c r="D1089" s="35" t="s">
        <v>21</v>
      </c>
      <c r="E1089" s="35" t="s">
        <v>249</v>
      </c>
      <c r="F1089" s="35" t="s">
        <v>115</v>
      </c>
      <c r="G1089" s="35">
        <v>4192</v>
      </c>
      <c r="H1089" s="35">
        <v>2970</v>
      </c>
      <c r="I1089" s="35">
        <v>0</v>
      </c>
      <c r="J1089" s="35">
        <v>2970</v>
      </c>
      <c r="K1089" s="36">
        <v>34545.213333333297</v>
      </c>
      <c r="L1089" s="36">
        <v>4291.62</v>
      </c>
      <c r="M1089" s="35"/>
      <c r="N1089" s="35" t="s">
        <v>250</v>
      </c>
    </row>
    <row r="1090" spans="1:14" x14ac:dyDescent="0.2">
      <c r="A1090" s="35">
        <v>2019</v>
      </c>
      <c r="B1090" s="35">
        <v>9</v>
      </c>
      <c r="C1090" s="35" t="s">
        <v>65</v>
      </c>
      <c r="D1090" s="35" t="s">
        <v>21</v>
      </c>
      <c r="E1090" s="35" t="s">
        <v>249</v>
      </c>
      <c r="F1090" s="35" t="s">
        <v>115</v>
      </c>
      <c r="G1090" s="35">
        <v>4155</v>
      </c>
      <c r="H1090" s="35">
        <v>3073</v>
      </c>
      <c r="I1090" s="35">
        <v>0</v>
      </c>
      <c r="J1090" s="35">
        <v>3073</v>
      </c>
      <c r="K1090" s="36">
        <v>36109.760833333297</v>
      </c>
      <c r="L1090" s="36">
        <v>5748.4891666666663</v>
      </c>
      <c r="M1090" s="35"/>
      <c r="N1090" s="35" t="s">
        <v>250</v>
      </c>
    </row>
    <row r="1091" spans="1:14" x14ac:dyDescent="0.2">
      <c r="A1091" s="35">
        <v>2019</v>
      </c>
      <c r="B1091" s="35">
        <v>10</v>
      </c>
      <c r="C1091" s="35" t="s">
        <v>14</v>
      </c>
      <c r="D1091" s="35" t="s">
        <v>21</v>
      </c>
      <c r="E1091" s="35" t="s">
        <v>249</v>
      </c>
      <c r="F1091" s="35" t="s">
        <v>115</v>
      </c>
      <c r="G1091" s="35">
        <v>4157</v>
      </c>
      <c r="H1091" s="35">
        <v>3066</v>
      </c>
      <c r="I1091" s="35">
        <v>0</v>
      </c>
      <c r="J1091" s="35">
        <v>3066</v>
      </c>
      <c r="K1091" s="36">
        <v>35770.447500000002</v>
      </c>
      <c r="L1091" s="36">
        <v>5830.8191666666671</v>
      </c>
      <c r="M1091" s="35"/>
      <c r="N1091" s="35" t="s">
        <v>250</v>
      </c>
    </row>
    <row r="1092" spans="1:14" x14ac:dyDescent="0.2">
      <c r="A1092" s="35">
        <v>2019</v>
      </c>
      <c r="B1092" s="35">
        <v>11</v>
      </c>
      <c r="C1092" s="35" t="s">
        <v>11</v>
      </c>
      <c r="D1092" s="35" t="s">
        <v>21</v>
      </c>
      <c r="E1092" s="35" t="s">
        <v>249</v>
      </c>
      <c r="F1092" s="35" t="s">
        <v>115</v>
      </c>
      <c r="G1092" s="35">
        <v>3387</v>
      </c>
      <c r="H1092" s="35">
        <v>2576</v>
      </c>
      <c r="I1092" s="35">
        <v>0</v>
      </c>
      <c r="J1092" s="35">
        <v>2576</v>
      </c>
      <c r="K1092" s="36">
        <v>29832.131666666701</v>
      </c>
      <c r="L1092" s="36">
        <v>4858.3850000000002</v>
      </c>
      <c r="M1092" s="35"/>
      <c r="N1092" s="35" t="s">
        <v>250</v>
      </c>
    </row>
    <row r="1093" spans="1:14" x14ac:dyDescent="0.2">
      <c r="A1093" s="35">
        <v>2019</v>
      </c>
      <c r="B1093" s="35">
        <v>12</v>
      </c>
      <c r="C1093" s="35" t="s">
        <v>60</v>
      </c>
      <c r="D1093" s="35" t="s">
        <v>21</v>
      </c>
      <c r="E1093" s="35" t="s">
        <v>249</v>
      </c>
      <c r="F1093" s="35" t="s">
        <v>115</v>
      </c>
      <c r="G1093" s="35">
        <v>3452</v>
      </c>
      <c r="H1093" s="35">
        <v>2701</v>
      </c>
      <c r="I1093" s="35">
        <v>1</v>
      </c>
      <c r="J1093" s="35">
        <v>2700</v>
      </c>
      <c r="K1093" s="36">
        <v>31776.435000000001</v>
      </c>
      <c r="L1093" s="36">
        <v>5368.915</v>
      </c>
      <c r="M1093" s="35"/>
      <c r="N1093" s="35" t="s">
        <v>250</v>
      </c>
    </row>
    <row r="1094" spans="1:14" x14ac:dyDescent="0.2">
      <c r="A1094" s="35">
        <v>2019</v>
      </c>
      <c r="B1094" s="35">
        <v>1</v>
      </c>
      <c r="C1094" s="35" t="s">
        <v>10</v>
      </c>
      <c r="D1094" s="35" t="s">
        <v>225</v>
      </c>
      <c r="E1094" s="35" t="s">
        <v>226</v>
      </c>
      <c r="F1094" s="35" t="s">
        <v>115</v>
      </c>
      <c r="G1094" s="35">
        <v>752</v>
      </c>
      <c r="H1094" s="35">
        <v>616</v>
      </c>
      <c r="I1094" s="35">
        <v>79</v>
      </c>
      <c r="J1094" s="35">
        <v>537</v>
      </c>
      <c r="K1094" s="36">
        <v>6094.9166666666697</v>
      </c>
      <c r="L1094" s="36">
        <v>1340.85</v>
      </c>
      <c r="M1094" s="35"/>
      <c r="N1094" s="35" t="s">
        <v>251</v>
      </c>
    </row>
    <row r="1095" spans="1:14" x14ac:dyDescent="0.2">
      <c r="A1095" s="35">
        <v>2019</v>
      </c>
      <c r="B1095" s="35">
        <v>2</v>
      </c>
      <c r="C1095" s="35" t="s">
        <v>33</v>
      </c>
      <c r="D1095" s="35" t="s">
        <v>225</v>
      </c>
      <c r="E1095" s="35" t="s">
        <v>226</v>
      </c>
      <c r="F1095" s="35" t="s">
        <v>115</v>
      </c>
      <c r="G1095" s="35">
        <v>703</v>
      </c>
      <c r="H1095" s="35">
        <v>590</v>
      </c>
      <c r="I1095" s="35">
        <v>58</v>
      </c>
      <c r="J1095" s="35">
        <v>532</v>
      </c>
      <c r="K1095" s="36">
        <v>6165.78</v>
      </c>
      <c r="L1095" s="36">
        <v>1080.8366666666666</v>
      </c>
      <c r="M1095" s="35"/>
      <c r="N1095" s="35" t="s">
        <v>251</v>
      </c>
    </row>
    <row r="1096" spans="1:14" x14ac:dyDescent="0.2">
      <c r="A1096" s="35">
        <v>2019</v>
      </c>
      <c r="B1096" s="35">
        <v>3</v>
      </c>
      <c r="C1096" s="35" t="s">
        <v>79</v>
      </c>
      <c r="D1096" s="35" t="s">
        <v>225</v>
      </c>
      <c r="E1096" s="35" t="s">
        <v>226</v>
      </c>
      <c r="F1096" s="35" t="s">
        <v>115</v>
      </c>
      <c r="G1096" s="35">
        <v>784</v>
      </c>
      <c r="H1096" s="35">
        <v>661</v>
      </c>
      <c r="I1096" s="35">
        <v>36</v>
      </c>
      <c r="J1096" s="35">
        <v>625</v>
      </c>
      <c r="K1096" s="36">
        <v>7251.6066666666702</v>
      </c>
      <c r="L1096" s="36">
        <v>1135.8433333333332</v>
      </c>
      <c r="M1096" s="35"/>
      <c r="N1096" s="35" t="s">
        <v>251</v>
      </c>
    </row>
    <row r="1097" spans="1:14" x14ac:dyDescent="0.2">
      <c r="A1097" s="35">
        <v>2019</v>
      </c>
      <c r="B1097" s="35">
        <v>4</v>
      </c>
      <c r="C1097" s="35" t="s">
        <v>58</v>
      </c>
      <c r="D1097" s="35" t="s">
        <v>225</v>
      </c>
      <c r="E1097" s="35" t="s">
        <v>226</v>
      </c>
      <c r="F1097" s="35" t="s">
        <v>115</v>
      </c>
      <c r="G1097" s="35">
        <v>783</v>
      </c>
      <c r="H1097" s="35">
        <v>664</v>
      </c>
      <c r="I1097" s="35">
        <v>77</v>
      </c>
      <c r="J1097" s="35">
        <v>587</v>
      </c>
      <c r="K1097" s="36">
        <v>5998.4733333333297</v>
      </c>
      <c r="L1097" s="36">
        <v>970.26</v>
      </c>
      <c r="M1097" s="35"/>
      <c r="N1097" s="35" t="s">
        <v>251</v>
      </c>
    </row>
    <row r="1098" spans="1:14" x14ac:dyDescent="0.2">
      <c r="A1098" s="35">
        <v>2019</v>
      </c>
      <c r="B1098" s="35">
        <v>5</v>
      </c>
      <c r="C1098" s="35" t="s">
        <v>36</v>
      </c>
      <c r="D1098" s="35" t="s">
        <v>225</v>
      </c>
      <c r="E1098" s="35" t="s">
        <v>226</v>
      </c>
      <c r="F1098" s="35" t="s">
        <v>115</v>
      </c>
      <c r="G1098" s="35">
        <v>858</v>
      </c>
      <c r="H1098" s="35">
        <v>755</v>
      </c>
      <c r="I1098" s="35">
        <v>87</v>
      </c>
      <c r="J1098" s="35">
        <v>668</v>
      </c>
      <c r="K1098" s="36">
        <v>7203.69</v>
      </c>
      <c r="L1098" s="36">
        <v>1002.7266666666667</v>
      </c>
      <c r="M1098" s="35"/>
      <c r="N1098" s="35" t="s">
        <v>251</v>
      </c>
    </row>
    <row r="1099" spans="1:14" x14ac:dyDescent="0.2">
      <c r="A1099" s="35">
        <v>2019</v>
      </c>
      <c r="B1099" s="35">
        <v>6</v>
      </c>
      <c r="C1099" s="35" t="s">
        <v>44</v>
      </c>
      <c r="D1099" s="35" t="s">
        <v>225</v>
      </c>
      <c r="E1099" s="35" t="s">
        <v>226</v>
      </c>
      <c r="F1099" s="35" t="s">
        <v>115</v>
      </c>
      <c r="G1099" s="35">
        <v>873</v>
      </c>
      <c r="H1099" s="35">
        <v>768</v>
      </c>
      <c r="I1099" s="35">
        <v>90</v>
      </c>
      <c r="J1099" s="35">
        <v>678</v>
      </c>
      <c r="K1099" s="36">
        <v>7246.01</v>
      </c>
      <c r="L1099" s="36">
        <v>931.17333333333329</v>
      </c>
      <c r="M1099" s="35"/>
      <c r="N1099" s="35" t="s">
        <v>251</v>
      </c>
    </row>
    <row r="1100" spans="1:14" x14ac:dyDescent="0.2">
      <c r="A1100" s="35">
        <v>2019</v>
      </c>
      <c r="B1100" s="35">
        <v>7</v>
      </c>
      <c r="C1100" s="35" t="s">
        <v>24</v>
      </c>
      <c r="D1100" s="35" t="s">
        <v>225</v>
      </c>
      <c r="E1100" s="35" t="s">
        <v>226</v>
      </c>
      <c r="F1100" s="35" t="s">
        <v>115</v>
      </c>
      <c r="G1100" s="35">
        <v>934</v>
      </c>
      <c r="H1100" s="35">
        <v>815</v>
      </c>
      <c r="I1100" s="35">
        <v>79</v>
      </c>
      <c r="J1100" s="35">
        <v>736</v>
      </c>
      <c r="K1100" s="36">
        <v>8129.25</v>
      </c>
      <c r="L1100" s="36">
        <v>1200.3333333333333</v>
      </c>
      <c r="M1100" s="35"/>
      <c r="N1100" s="35" t="s">
        <v>251</v>
      </c>
    </row>
    <row r="1101" spans="1:14" x14ac:dyDescent="0.2">
      <c r="A1101" s="35">
        <v>2019</v>
      </c>
      <c r="B1101" s="35">
        <v>8</v>
      </c>
      <c r="C1101" s="35" t="s">
        <v>13</v>
      </c>
      <c r="D1101" s="35" t="s">
        <v>225</v>
      </c>
      <c r="E1101" s="35" t="s">
        <v>226</v>
      </c>
      <c r="F1101" s="35" t="s">
        <v>115</v>
      </c>
      <c r="G1101" s="35">
        <v>873</v>
      </c>
      <c r="H1101" s="35">
        <v>761</v>
      </c>
      <c r="I1101" s="35">
        <v>55</v>
      </c>
      <c r="J1101" s="35">
        <v>706</v>
      </c>
      <c r="K1101" s="36">
        <v>7793.11</v>
      </c>
      <c r="L1101" s="36">
        <v>1139.44</v>
      </c>
      <c r="M1101" s="35"/>
      <c r="N1101" s="35" t="s">
        <v>251</v>
      </c>
    </row>
    <row r="1102" spans="1:14" x14ac:dyDescent="0.2">
      <c r="A1102" s="35">
        <v>2019</v>
      </c>
      <c r="B1102" s="35">
        <v>9</v>
      </c>
      <c r="C1102" s="35" t="s">
        <v>65</v>
      </c>
      <c r="D1102" s="35" t="s">
        <v>225</v>
      </c>
      <c r="E1102" s="35" t="s">
        <v>226</v>
      </c>
      <c r="F1102" s="35" t="s">
        <v>115</v>
      </c>
      <c r="G1102" s="35">
        <v>939</v>
      </c>
      <c r="H1102" s="35">
        <v>804</v>
      </c>
      <c r="I1102" s="35">
        <v>86</v>
      </c>
      <c r="J1102" s="35">
        <v>718</v>
      </c>
      <c r="K1102" s="36">
        <v>7891.9266666666699</v>
      </c>
      <c r="L1102" s="36">
        <v>1477.5066666666667</v>
      </c>
      <c r="M1102" s="35"/>
      <c r="N1102" s="35" t="s">
        <v>251</v>
      </c>
    </row>
    <row r="1103" spans="1:14" x14ac:dyDescent="0.2">
      <c r="A1103" s="35">
        <v>2019</v>
      </c>
      <c r="B1103" s="35">
        <v>10</v>
      </c>
      <c r="C1103" s="35" t="s">
        <v>14</v>
      </c>
      <c r="D1103" s="35" t="s">
        <v>225</v>
      </c>
      <c r="E1103" s="35" t="s">
        <v>226</v>
      </c>
      <c r="F1103" s="35" t="s">
        <v>115</v>
      </c>
      <c r="G1103" s="35">
        <v>936</v>
      </c>
      <c r="H1103" s="35">
        <v>816</v>
      </c>
      <c r="I1103" s="35">
        <v>76</v>
      </c>
      <c r="J1103" s="35">
        <v>740</v>
      </c>
      <c r="K1103" s="36">
        <v>8094.80083333333</v>
      </c>
      <c r="L1103" s="36">
        <v>1613.6658333333332</v>
      </c>
      <c r="M1103" s="35"/>
      <c r="N1103" s="35" t="s">
        <v>251</v>
      </c>
    </row>
    <row r="1104" spans="1:14" x14ac:dyDescent="0.2">
      <c r="A1104" s="35">
        <v>2019</v>
      </c>
      <c r="B1104" s="35">
        <v>11</v>
      </c>
      <c r="C1104" s="35" t="s">
        <v>11</v>
      </c>
      <c r="D1104" s="35" t="s">
        <v>225</v>
      </c>
      <c r="E1104" s="35" t="s">
        <v>226</v>
      </c>
      <c r="F1104" s="35" t="s">
        <v>115</v>
      </c>
      <c r="G1104" s="35">
        <v>794</v>
      </c>
      <c r="H1104" s="35">
        <v>696</v>
      </c>
      <c r="I1104" s="35">
        <v>51</v>
      </c>
      <c r="J1104" s="35">
        <v>645</v>
      </c>
      <c r="K1104" s="36">
        <v>7040.86333333333</v>
      </c>
      <c r="L1104" s="36">
        <v>1414.2033333333334</v>
      </c>
      <c r="M1104" s="35"/>
      <c r="N1104" s="35" t="s">
        <v>251</v>
      </c>
    </row>
    <row r="1105" spans="1:14" x14ac:dyDescent="0.2">
      <c r="A1105" s="35">
        <v>2019</v>
      </c>
      <c r="B1105" s="35">
        <v>12</v>
      </c>
      <c r="C1105" s="35" t="s">
        <v>60</v>
      </c>
      <c r="D1105" s="35" t="s">
        <v>225</v>
      </c>
      <c r="E1105" s="35" t="s">
        <v>226</v>
      </c>
      <c r="F1105" s="35" t="s">
        <v>115</v>
      </c>
      <c r="G1105" s="35">
        <v>729</v>
      </c>
      <c r="H1105" s="35">
        <v>641</v>
      </c>
      <c r="I1105" s="35">
        <v>44</v>
      </c>
      <c r="J1105" s="35">
        <v>597</v>
      </c>
      <c r="K1105" s="36">
        <v>6614.6866666666701</v>
      </c>
      <c r="L1105" s="36">
        <v>1513.9133333333334</v>
      </c>
      <c r="M1105" s="35"/>
      <c r="N1105" s="35" t="s">
        <v>251</v>
      </c>
    </row>
    <row r="1106" spans="1:14" x14ac:dyDescent="0.2">
      <c r="A1106" s="35">
        <v>2019</v>
      </c>
      <c r="B1106" s="35">
        <v>1</v>
      </c>
      <c r="C1106" s="35" t="s">
        <v>10</v>
      </c>
      <c r="D1106" s="35" t="s">
        <v>199</v>
      </c>
      <c r="E1106" s="35" t="s">
        <v>200</v>
      </c>
      <c r="F1106" s="35" t="s">
        <v>115</v>
      </c>
      <c r="G1106" s="35">
        <v>236</v>
      </c>
      <c r="H1106" s="35">
        <v>44</v>
      </c>
      <c r="I1106" s="35">
        <v>33</v>
      </c>
      <c r="J1106" s="35">
        <v>11</v>
      </c>
      <c r="K1106" s="36">
        <v>109.26666666666701</v>
      </c>
      <c r="L1106" s="36">
        <v>24.8</v>
      </c>
      <c r="M1106" s="35"/>
      <c r="N1106" s="35" t="s">
        <v>252</v>
      </c>
    </row>
    <row r="1107" spans="1:14" x14ac:dyDescent="0.2">
      <c r="A1107" s="35">
        <v>2019</v>
      </c>
      <c r="B1107" s="35">
        <v>2</v>
      </c>
      <c r="C1107" s="35" t="s">
        <v>33</v>
      </c>
      <c r="D1107" s="35" t="s">
        <v>199</v>
      </c>
      <c r="E1107" s="35" t="s">
        <v>200</v>
      </c>
      <c r="F1107" s="35" t="s">
        <v>115</v>
      </c>
      <c r="G1107" s="35">
        <v>360</v>
      </c>
      <c r="H1107" s="35">
        <v>44</v>
      </c>
      <c r="I1107" s="35">
        <v>26</v>
      </c>
      <c r="J1107" s="35">
        <v>18</v>
      </c>
      <c r="K1107" s="36">
        <v>178.845</v>
      </c>
      <c r="L1107" s="36">
        <v>48.155000000000001</v>
      </c>
      <c r="M1107" s="35"/>
      <c r="N1107" s="35" t="s">
        <v>252</v>
      </c>
    </row>
    <row r="1108" spans="1:14" x14ac:dyDescent="0.2">
      <c r="A1108" s="35">
        <v>2019</v>
      </c>
      <c r="B1108" s="35">
        <v>3</v>
      </c>
      <c r="C1108" s="35" t="s">
        <v>79</v>
      </c>
      <c r="D1108" s="35" t="s">
        <v>199</v>
      </c>
      <c r="E1108" s="35" t="s">
        <v>200</v>
      </c>
      <c r="F1108" s="35" t="s">
        <v>115</v>
      </c>
      <c r="G1108" s="35">
        <v>320</v>
      </c>
      <c r="H1108" s="35">
        <v>31</v>
      </c>
      <c r="I1108" s="35">
        <v>19</v>
      </c>
      <c r="J1108" s="35">
        <v>12</v>
      </c>
      <c r="K1108" s="36">
        <v>118.93</v>
      </c>
      <c r="L1108" s="36">
        <v>23.753333333333334</v>
      </c>
      <c r="M1108" s="35"/>
      <c r="N1108" s="35" t="s">
        <v>252</v>
      </c>
    </row>
    <row r="1109" spans="1:14" x14ac:dyDescent="0.2">
      <c r="A1109" s="35">
        <v>2019</v>
      </c>
      <c r="B1109" s="35">
        <v>4</v>
      </c>
      <c r="C1109" s="35" t="s">
        <v>58</v>
      </c>
      <c r="D1109" s="35" t="s">
        <v>199</v>
      </c>
      <c r="E1109" s="35" t="s">
        <v>200</v>
      </c>
      <c r="F1109" s="35" t="s">
        <v>115</v>
      </c>
      <c r="G1109" s="35">
        <v>361</v>
      </c>
      <c r="H1109" s="35">
        <v>56</v>
      </c>
      <c r="I1109" s="35">
        <v>48</v>
      </c>
      <c r="J1109" s="35">
        <v>8</v>
      </c>
      <c r="K1109" s="36">
        <v>78.56</v>
      </c>
      <c r="L1109" s="36">
        <v>29.206666666666667</v>
      </c>
      <c r="M1109" s="35"/>
      <c r="N1109" s="35" t="s">
        <v>252</v>
      </c>
    </row>
    <row r="1110" spans="1:14" x14ac:dyDescent="0.2">
      <c r="A1110" s="35">
        <v>2019</v>
      </c>
      <c r="B1110" s="35">
        <v>5</v>
      </c>
      <c r="C1110" s="35" t="s">
        <v>36</v>
      </c>
      <c r="D1110" s="35" t="s">
        <v>199</v>
      </c>
      <c r="E1110" s="35" t="s">
        <v>200</v>
      </c>
      <c r="F1110" s="35" t="s">
        <v>115</v>
      </c>
      <c r="G1110" s="35">
        <v>423</v>
      </c>
      <c r="H1110" s="35">
        <v>70</v>
      </c>
      <c r="I1110" s="35">
        <v>50</v>
      </c>
      <c r="J1110" s="35">
        <v>20</v>
      </c>
      <c r="K1110" s="36">
        <v>197.833333333333</v>
      </c>
      <c r="L1110" s="36">
        <v>39.766666666666666</v>
      </c>
      <c r="M1110" s="35"/>
      <c r="N1110" s="35" t="s">
        <v>252</v>
      </c>
    </row>
    <row r="1111" spans="1:14" x14ac:dyDescent="0.2">
      <c r="A1111" s="35">
        <v>2019</v>
      </c>
      <c r="B1111" s="35">
        <v>6</v>
      </c>
      <c r="C1111" s="35" t="s">
        <v>44</v>
      </c>
      <c r="D1111" s="35" t="s">
        <v>199</v>
      </c>
      <c r="E1111" s="35" t="s">
        <v>200</v>
      </c>
      <c r="F1111" s="35" t="s">
        <v>115</v>
      </c>
      <c r="G1111" s="35">
        <v>721</v>
      </c>
      <c r="H1111" s="35">
        <v>72</v>
      </c>
      <c r="I1111" s="35">
        <v>52</v>
      </c>
      <c r="J1111" s="35">
        <v>20</v>
      </c>
      <c r="K1111" s="36">
        <v>196.73333333333301</v>
      </c>
      <c r="L1111" s="36">
        <v>37.633333333333333</v>
      </c>
      <c r="M1111" s="35"/>
      <c r="N1111" s="35" t="s">
        <v>252</v>
      </c>
    </row>
    <row r="1112" spans="1:14" x14ac:dyDescent="0.2">
      <c r="A1112" s="35">
        <v>2019</v>
      </c>
      <c r="B1112" s="35">
        <v>7</v>
      </c>
      <c r="C1112" s="35" t="s">
        <v>24</v>
      </c>
      <c r="D1112" s="35" t="s">
        <v>199</v>
      </c>
      <c r="E1112" s="35" t="s">
        <v>200</v>
      </c>
      <c r="F1112" s="35" t="s">
        <v>115</v>
      </c>
      <c r="G1112" s="35">
        <v>402</v>
      </c>
      <c r="H1112" s="35">
        <v>57</v>
      </c>
      <c r="I1112" s="35">
        <v>57</v>
      </c>
      <c r="J1112" s="35">
        <v>0</v>
      </c>
      <c r="K1112" s="36"/>
      <c r="L1112" s="36"/>
      <c r="M1112" s="35" t="s">
        <v>370</v>
      </c>
      <c r="N1112" s="35" t="s">
        <v>252</v>
      </c>
    </row>
    <row r="1113" spans="1:14" x14ac:dyDescent="0.2">
      <c r="A1113" s="35">
        <v>2019</v>
      </c>
      <c r="B1113" s="35">
        <v>8</v>
      </c>
      <c r="C1113" s="35" t="s">
        <v>13</v>
      </c>
      <c r="D1113" s="35" t="s">
        <v>199</v>
      </c>
      <c r="E1113" s="35" t="s">
        <v>200</v>
      </c>
      <c r="F1113" s="35" t="s">
        <v>115</v>
      </c>
      <c r="G1113" s="35">
        <v>430</v>
      </c>
      <c r="H1113" s="35">
        <v>65</v>
      </c>
      <c r="I1113" s="35">
        <v>65</v>
      </c>
      <c r="J1113" s="35">
        <v>0</v>
      </c>
      <c r="K1113" s="36"/>
      <c r="L1113" s="36"/>
      <c r="M1113" s="35" t="s">
        <v>370</v>
      </c>
      <c r="N1113" s="35" t="s">
        <v>252</v>
      </c>
    </row>
    <row r="1114" spans="1:14" x14ac:dyDescent="0.2">
      <c r="A1114" s="35">
        <v>2019</v>
      </c>
      <c r="B1114" s="35">
        <v>9</v>
      </c>
      <c r="C1114" s="35" t="s">
        <v>65</v>
      </c>
      <c r="D1114" s="35" t="s">
        <v>199</v>
      </c>
      <c r="E1114" s="35" t="s">
        <v>200</v>
      </c>
      <c r="F1114" s="35" t="s">
        <v>115</v>
      </c>
      <c r="G1114" s="35">
        <v>448</v>
      </c>
      <c r="H1114" s="35">
        <v>61</v>
      </c>
      <c r="I1114" s="35">
        <v>61</v>
      </c>
      <c r="J1114" s="35">
        <v>0</v>
      </c>
      <c r="K1114" s="36"/>
      <c r="L1114" s="36"/>
      <c r="M1114" s="35" t="s">
        <v>370</v>
      </c>
      <c r="N1114" s="35" t="s">
        <v>252</v>
      </c>
    </row>
    <row r="1115" spans="1:14" x14ac:dyDescent="0.2">
      <c r="A1115" s="35">
        <v>2019</v>
      </c>
      <c r="B1115" s="35">
        <v>10</v>
      </c>
      <c r="C1115" s="35" t="s">
        <v>14</v>
      </c>
      <c r="D1115" s="35" t="s">
        <v>199</v>
      </c>
      <c r="E1115" s="35" t="s">
        <v>200</v>
      </c>
      <c r="F1115" s="35" t="s">
        <v>115</v>
      </c>
      <c r="G1115" s="35">
        <v>394</v>
      </c>
      <c r="H1115" s="35">
        <v>90</v>
      </c>
      <c r="I1115" s="35">
        <v>90</v>
      </c>
      <c r="J1115" s="35">
        <v>0</v>
      </c>
      <c r="K1115" s="36"/>
      <c r="L1115" s="36"/>
      <c r="M1115" s="35" t="s">
        <v>370</v>
      </c>
      <c r="N1115" s="35" t="s">
        <v>252</v>
      </c>
    </row>
    <row r="1116" spans="1:14" x14ac:dyDescent="0.2">
      <c r="A1116" s="35">
        <v>2019</v>
      </c>
      <c r="B1116" s="35">
        <v>11</v>
      </c>
      <c r="C1116" s="35" t="s">
        <v>11</v>
      </c>
      <c r="D1116" s="35" t="s">
        <v>199</v>
      </c>
      <c r="E1116" s="35" t="s">
        <v>200</v>
      </c>
      <c r="F1116" s="35" t="s">
        <v>115</v>
      </c>
      <c r="G1116" s="35">
        <v>268</v>
      </c>
      <c r="H1116" s="35">
        <v>44</v>
      </c>
      <c r="I1116" s="35">
        <v>44</v>
      </c>
      <c r="J1116" s="35">
        <v>0</v>
      </c>
      <c r="K1116" s="36"/>
      <c r="L1116" s="36"/>
      <c r="M1116" s="35" t="s">
        <v>370</v>
      </c>
      <c r="N1116" s="35" t="s">
        <v>252</v>
      </c>
    </row>
    <row r="1117" spans="1:14" x14ac:dyDescent="0.2">
      <c r="A1117" s="35">
        <v>2019</v>
      </c>
      <c r="B1117" s="35">
        <v>12</v>
      </c>
      <c r="C1117" s="35" t="s">
        <v>60</v>
      </c>
      <c r="D1117" s="35" t="s">
        <v>199</v>
      </c>
      <c r="E1117" s="35" t="s">
        <v>200</v>
      </c>
      <c r="F1117" s="35" t="s">
        <v>115</v>
      </c>
      <c r="G1117" s="35">
        <v>302</v>
      </c>
      <c r="H1117" s="35">
        <v>38</v>
      </c>
      <c r="I1117" s="35">
        <v>38</v>
      </c>
      <c r="J1117" s="35">
        <v>0</v>
      </c>
      <c r="K1117" s="36"/>
      <c r="L1117" s="36"/>
      <c r="M1117" s="35" t="s">
        <v>370</v>
      </c>
      <c r="N1117" s="35" t="s">
        <v>252</v>
      </c>
    </row>
    <row r="1118" spans="1:14" x14ac:dyDescent="0.2">
      <c r="A1118" s="35">
        <v>2019</v>
      </c>
      <c r="B1118" s="35">
        <v>1</v>
      </c>
      <c r="C1118" s="35" t="s">
        <v>10</v>
      </c>
      <c r="D1118" s="35" t="s">
        <v>26</v>
      </c>
      <c r="E1118" s="35" t="s">
        <v>9</v>
      </c>
      <c r="F1118" s="35" t="s">
        <v>115</v>
      </c>
      <c r="G1118" s="35">
        <v>18794</v>
      </c>
      <c r="H1118" s="35">
        <v>16854</v>
      </c>
      <c r="I1118" s="35">
        <v>34</v>
      </c>
      <c r="J1118" s="35">
        <v>16820</v>
      </c>
      <c r="K1118" s="36">
        <v>210506.368333333</v>
      </c>
      <c r="L1118" s="36">
        <v>62336.964999999997</v>
      </c>
      <c r="M1118" s="35"/>
      <c r="N1118" s="35" t="s">
        <v>253</v>
      </c>
    </row>
    <row r="1119" spans="1:14" x14ac:dyDescent="0.2">
      <c r="A1119" s="35">
        <v>2019</v>
      </c>
      <c r="B1119" s="35">
        <v>2</v>
      </c>
      <c r="C1119" s="35" t="s">
        <v>33</v>
      </c>
      <c r="D1119" s="35" t="s">
        <v>26</v>
      </c>
      <c r="E1119" s="35" t="s">
        <v>9</v>
      </c>
      <c r="F1119" s="35" t="s">
        <v>115</v>
      </c>
      <c r="G1119" s="35">
        <v>18418</v>
      </c>
      <c r="H1119" s="35">
        <v>16592</v>
      </c>
      <c r="I1119" s="35">
        <v>33</v>
      </c>
      <c r="J1119" s="35">
        <v>16559</v>
      </c>
      <c r="K1119" s="36">
        <v>209042.17166666701</v>
      </c>
      <c r="L1119" s="36">
        <v>59412.111666666664</v>
      </c>
      <c r="M1119" s="35"/>
      <c r="N1119" s="35" t="s">
        <v>253</v>
      </c>
    </row>
    <row r="1120" spans="1:14" x14ac:dyDescent="0.2">
      <c r="A1120" s="35">
        <v>2019</v>
      </c>
      <c r="B1120" s="35">
        <v>3</v>
      </c>
      <c r="C1120" s="35" t="s">
        <v>79</v>
      </c>
      <c r="D1120" s="35" t="s">
        <v>26</v>
      </c>
      <c r="E1120" s="35" t="s">
        <v>9</v>
      </c>
      <c r="F1120" s="35" t="s">
        <v>115</v>
      </c>
      <c r="G1120" s="35">
        <v>21031</v>
      </c>
      <c r="H1120" s="35">
        <v>18838</v>
      </c>
      <c r="I1120" s="35">
        <v>35</v>
      </c>
      <c r="J1120" s="35">
        <v>18803</v>
      </c>
      <c r="K1120" s="36">
        <v>234491.38916666701</v>
      </c>
      <c r="L1120" s="36">
        <v>74037.094166666662</v>
      </c>
      <c r="M1120" s="35"/>
      <c r="N1120" s="35" t="s">
        <v>253</v>
      </c>
    </row>
    <row r="1121" spans="1:14" x14ac:dyDescent="0.2">
      <c r="A1121" s="35">
        <v>2019</v>
      </c>
      <c r="B1121" s="35">
        <v>4</v>
      </c>
      <c r="C1121" s="35" t="s">
        <v>58</v>
      </c>
      <c r="D1121" s="35" t="s">
        <v>26</v>
      </c>
      <c r="E1121" s="35" t="s">
        <v>9</v>
      </c>
      <c r="F1121" s="35" t="s">
        <v>115</v>
      </c>
      <c r="G1121" s="35">
        <v>21851</v>
      </c>
      <c r="H1121" s="35">
        <v>19645</v>
      </c>
      <c r="I1121" s="35">
        <v>40</v>
      </c>
      <c r="J1121" s="35">
        <v>19605</v>
      </c>
      <c r="K1121" s="36">
        <v>267999.22083333298</v>
      </c>
      <c r="L1121" s="36">
        <v>66956.3125</v>
      </c>
      <c r="M1121" s="35"/>
      <c r="N1121" s="35" t="s">
        <v>253</v>
      </c>
    </row>
    <row r="1122" spans="1:14" x14ac:dyDescent="0.2">
      <c r="A1122" s="35">
        <v>2019</v>
      </c>
      <c r="B1122" s="35">
        <v>5</v>
      </c>
      <c r="C1122" s="35" t="s">
        <v>36</v>
      </c>
      <c r="D1122" s="35" t="s">
        <v>26</v>
      </c>
      <c r="E1122" s="35" t="s">
        <v>9</v>
      </c>
      <c r="F1122" s="35" t="s">
        <v>115</v>
      </c>
      <c r="G1122" s="35">
        <v>23088</v>
      </c>
      <c r="H1122" s="35">
        <v>20464</v>
      </c>
      <c r="I1122" s="35">
        <v>42</v>
      </c>
      <c r="J1122" s="35">
        <v>20422</v>
      </c>
      <c r="K1122" s="36">
        <v>263146.59333333297</v>
      </c>
      <c r="L1122" s="36">
        <v>64320.24</v>
      </c>
      <c r="M1122" s="35"/>
      <c r="N1122" s="35" t="s">
        <v>253</v>
      </c>
    </row>
    <row r="1123" spans="1:14" x14ac:dyDescent="0.2">
      <c r="A1123" s="35">
        <v>2019</v>
      </c>
      <c r="B1123" s="35">
        <v>6</v>
      </c>
      <c r="C1123" s="35" t="s">
        <v>44</v>
      </c>
      <c r="D1123" s="35" t="s">
        <v>26</v>
      </c>
      <c r="E1123" s="35" t="s">
        <v>9</v>
      </c>
      <c r="F1123" s="35" t="s">
        <v>115</v>
      </c>
      <c r="G1123" s="35">
        <v>22931</v>
      </c>
      <c r="H1123" s="35">
        <v>20275</v>
      </c>
      <c r="I1123" s="35">
        <v>69</v>
      </c>
      <c r="J1123" s="35">
        <v>20206</v>
      </c>
      <c r="K1123" s="36">
        <v>264518.41166666697</v>
      </c>
      <c r="L1123" s="36">
        <v>58887.03833333333</v>
      </c>
      <c r="M1123" s="35"/>
      <c r="N1123" s="35" t="s">
        <v>253</v>
      </c>
    </row>
    <row r="1124" spans="1:14" x14ac:dyDescent="0.2">
      <c r="A1124" s="35">
        <v>2019</v>
      </c>
      <c r="B1124" s="35">
        <v>7</v>
      </c>
      <c r="C1124" s="35" t="s">
        <v>24</v>
      </c>
      <c r="D1124" s="35" t="s">
        <v>26</v>
      </c>
      <c r="E1124" s="35" t="s">
        <v>9</v>
      </c>
      <c r="F1124" s="35" t="s">
        <v>115</v>
      </c>
      <c r="G1124" s="35">
        <v>23560</v>
      </c>
      <c r="H1124" s="35">
        <v>20828</v>
      </c>
      <c r="I1124" s="35">
        <v>47</v>
      </c>
      <c r="J1124" s="35">
        <v>20781</v>
      </c>
      <c r="K1124" s="36">
        <v>269364.17333333299</v>
      </c>
      <c r="L1124" s="36">
        <v>53485.193333333336</v>
      </c>
      <c r="M1124" s="35"/>
      <c r="N1124" s="35" t="s">
        <v>253</v>
      </c>
    </row>
    <row r="1125" spans="1:14" x14ac:dyDescent="0.2">
      <c r="A1125" s="35">
        <v>2019</v>
      </c>
      <c r="B1125" s="35">
        <v>8</v>
      </c>
      <c r="C1125" s="35" t="s">
        <v>13</v>
      </c>
      <c r="D1125" s="35" t="s">
        <v>26</v>
      </c>
      <c r="E1125" s="35" t="s">
        <v>9</v>
      </c>
      <c r="F1125" s="35" t="s">
        <v>115</v>
      </c>
      <c r="G1125" s="35">
        <v>23198</v>
      </c>
      <c r="H1125" s="35">
        <v>20511</v>
      </c>
      <c r="I1125" s="35">
        <v>44</v>
      </c>
      <c r="J1125" s="35">
        <v>20467</v>
      </c>
      <c r="K1125" s="36">
        <v>261971.968333333</v>
      </c>
      <c r="L1125" s="36">
        <v>53960.281666666669</v>
      </c>
      <c r="M1125" s="35"/>
      <c r="N1125" s="35" t="s">
        <v>253</v>
      </c>
    </row>
    <row r="1126" spans="1:14" x14ac:dyDescent="0.2">
      <c r="A1126" s="35">
        <v>2019</v>
      </c>
      <c r="B1126" s="35">
        <v>9</v>
      </c>
      <c r="C1126" s="35" t="s">
        <v>65</v>
      </c>
      <c r="D1126" s="35" t="s">
        <v>26</v>
      </c>
      <c r="E1126" s="35" t="s">
        <v>9</v>
      </c>
      <c r="F1126" s="35" t="s">
        <v>115</v>
      </c>
      <c r="G1126" s="35">
        <v>23359</v>
      </c>
      <c r="H1126" s="35">
        <v>20689</v>
      </c>
      <c r="I1126" s="35">
        <v>35</v>
      </c>
      <c r="J1126" s="35">
        <v>20654</v>
      </c>
      <c r="K1126" s="36">
        <v>262578.14833333303</v>
      </c>
      <c r="L1126" s="36">
        <v>61513.068333333336</v>
      </c>
      <c r="M1126" s="35"/>
      <c r="N1126" s="35" t="s">
        <v>253</v>
      </c>
    </row>
    <row r="1127" spans="1:14" x14ac:dyDescent="0.2">
      <c r="A1127" s="35">
        <v>2019</v>
      </c>
      <c r="B1127" s="35">
        <v>10</v>
      </c>
      <c r="C1127" s="35" t="s">
        <v>14</v>
      </c>
      <c r="D1127" s="35" t="s">
        <v>26</v>
      </c>
      <c r="E1127" s="35" t="s">
        <v>9</v>
      </c>
      <c r="F1127" s="35" t="s">
        <v>115</v>
      </c>
      <c r="G1127" s="35">
        <v>22971</v>
      </c>
      <c r="H1127" s="35">
        <v>20483</v>
      </c>
      <c r="I1127" s="35">
        <v>43</v>
      </c>
      <c r="J1127" s="35">
        <v>20440</v>
      </c>
      <c r="K1127" s="36">
        <v>262336.69833333301</v>
      </c>
      <c r="L1127" s="36">
        <v>66507.684999999998</v>
      </c>
      <c r="M1127" s="35"/>
      <c r="N1127" s="35" t="s">
        <v>253</v>
      </c>
    </row>
    <row r="1128" spans="1:14" x14ac:dyDescent="0.2">
      <c r="A1128" s="35">
        <v>2019</v>
      </c>
      <c r="B1128" s="35">
        <v>11</v>
      </c>
      <c r="C1128" s="35" t="s">
        <v>11</v>
      </c>
      <c r="D1128" s="35" t="s">
        <v>26</v>
      </c>
      <c r="E1128" s="35" t="s">
        <v>9</v>
      </c>
      <c r="F1128" s="35" t="s">
        <v>115</v>
      </c>
      <c r="G1128" s="35">
        <v>19385</v>
      </c>
      <c r="H1128" s="35">
        <v>17390</v>
      </c>
      <c r="I1128" s="35">
        <v>32</v>
      </c>
      <c r="J1128" s="35">
        <v>17358</v>
      </c>
      <c r="K1128" s="36">
        <v>222016.30916666699</v>
      </c>
      <c r="L1128" s="36">
        <v>51759.490833333337</v>
      </c>
      <c r="M1128" s="35"/>
      <c r="N1128" s="35" t="s">
        <v>253</v>
      </c>
    </row>
    <row r="1129" spans="1:14" x14ac:dyDescent="0.2">
      <c r="A1129" s="35">
        <v>2019</v>
      </c>
      <c r="B1129" s="35">
        <v>12</v>
      </c>
      <c r="C1129" s="35" t="s">
        <v>60</v>
      </c>
      <c r="D1129" s="35" t="s">
        <v>26</v>
      </c>
      <c r="E1129" s="35" t="s">
        <v>9</v>
      </c>
      <c r="F1129" s="35" t="s">
        <v>115</v>
      </c>
      <c r="G1129" s="35">
        <v>18375</v>
      </c>
      <c r="H1129" s="35">
        <v>16398</v>
      </c>
      <c r="I1129" s="35">
        <v>59</v>
      </c>
      <c r="J1129" s="35">
        <v>16339</v>
      </c>
      <c r="K1129" s="36">
        <v>206513.95833333299</v>
      </c>
      <c r="L1129" s="36">
        <v>55242.39166666667</v>
      </c>
      <c r="M1129" s="35"/>
      <c r="N1129" s="35" t="s">
        <v>253</v>
      </c>
    </row>
    <row r="1130" spans="1:14" x14ac:dyDescent="0.2">
      <c r="A1130" s="35">
        <v>2019</v>
      </c>
      <c r="B1130" s="35">
        <v>1</v>
      </c>
      <c r="C1130" s="35" t="s">
        <v>10</v>
      </c>
      <c r="D1130" s="35" t="s">
        <v>217</v>
      </c>
      <c r="E1130" s="35" t="s">
        <v>220</v>
      </c>
      <c r="F1130" s="35" t="s">
        <v>115</v>
      </c>
      <c r="G1130" s="35">
        <v>937</v>
      </c>
      <c r="H1130" s="35">
        <v>345</v>
      </c>
      <c r="I1130" s="35">
        <v>18</v>
      </c>
      <c r="J1130" s="35">
        <v>327</v>
      </c>
      <c r="K1130" s="36">
        <v>3613.32083333333</v>
      </c>
      <c r="L1130" s="36">
        <v>992.12916666666672</v>
      </c>
      <c r="M1130" s="35"/>
      <c r="N1130" s="35" t="s">
        <v>254</v>
      </c>
    </row>
    <row r="1131" spans="1:14" x14ac:dyDescent="0.2">
      <c r="A1131" s="35">
        <v>2019</v>
      </c>
      <c r="B1131" s="35">
        <v>2</v>
      </c>
      <c r="C1131" s="35" t="s">
        <v>33</v>
      </c>
      <c r="D1131" s="35" t="s">
        <v>217</v>
      </c>
      <c r="E1131" s="35" t="s">
        <v>220</v>
      </c>
      <c r="F1131" s="35" t="s">
        <v>115</v>
      </c>
      <c r="G1131" s="35">
        <v>1347</v>
      </c>
      <c r="H1131" s="35">
        <v>336</v>
      </c>
      <c r="I1131" s="35">
        <v>14</v>
      </c>
      <c r="J1131" s="35">
        <v>322</v>
      </c>
      <c r="K1131" s="36">
        <v>3562.6666666666702</v>
      </c>
      <c r="L1131" s="36">
        <v>831.25</v>
      </c>
      <c r="M1131" s="35"/>
      <c r="N1131" s="35" t="s">
        <v>254</v>
      </c>
    </row>
    <row r="1132" spans="1:14" x14ac:dyDescent="0.2">
      <c r="A1132" s="35">
        <v>2019</v>
      </c>
      <c r="B1132" s="35">
        <v>3</v>
      </c>
      <c r="C1132" s="35" t="s">
        <v>79</v>
      </c>
      <c r="D1132" s="35" t="s">
        <v>217</v>
      </c>
      <c r="E1132" s="35" t="s">
        <v>220</v>
      </c>
      <c r="F1132" s="35" t="s">
        <v>115</v>
      </c>
      <c r="G1132" s="35">
        <v>1227</v>
      </c>
      <c r="H1132" s="35">
        <v>387</v>
      </c>
      <c r="I1132" s="35">
        <v>32</v>
      </c>
      <c r="J1132" s="35">
        <v>355</v>
      </c>
      <c r="K1132" s="36">
        <v>3968.4366666666701</v>
      </c>
      <c r="L1132" s="36">
        <v>1043.6633333333334</v>
      </c>
      <c r="M1132" s="35"/>
      <c r="N1132" s="35" t="s">
        <v>254</v>
      </c>
    </row>
    <row r="1133" spans="1:14" x14ac:dyDescent="0.2">
      <c r="A1133" s="35">
        <v>2019</v>
      </c>
      <c r="B1133" s="35">
        <v>4</v>
      </c>
      <c r="C1133" s="35" t="s">
        <v>58</v>
      </c>
      <c r="D1133" s="35" t="s">
        <v>217</v>
      </c>
      <c r="E1133" s="35" t="s">
        <v>220</v>
      </c>
      <c r="F1133" s="35" t="s">
        <v>115</v>
      </c>
      <c r="G1133" s="35">
        <v>1473</v>
      </c>
      <c r="H1133" s="35">
        <v>373</v>
      </c>
      <c r="I1133" s="35">
        <v>33</v>
      </c>
      <c r="J1133" s="35">
        <v>340</v>
      </c>
      <c r="K1133" s="36">
        <v>3652.1516666666698</v>
      </c>
      <c r="L1133" s="36">
        <v>789.86500000000001</v>
      </c>
      <c r="M1133" s="35"/>
      <c r="N1133" s="35" t="s">
        <v>254</v>
      </c>
    </row>
    <row r="1134" spans="1:14" x14ac:dyDescent="0.2">
      <c r="A1134" s="35">
        <v>2019</v>
      </c>
      <c r="B1134" s="35">
        <v>5</v>
      </c>
      <c r="C1134" s="35" t="s">
        <v>36</v>
      </c>
      <c r="D1134" s="35" t="s">
        <v>217</v>
      </c>
      <c r="E1134" s="35" t="s">
        <v>220</v>
      </c>
      <c r="F1134" s="35" t="s">
        <v>115</v>
      </c>
      <c r="G1134" s="35">
        <v>1825</v>
      </c>
      <c r="H1134" s="35">
        <v>400</v>
      </c>
      <c r="I1134" s="35">
        <v>46</v>
      </c>
      <c r="J1134" s="35">
        <v>354</v>
      </c>
      <c r="K1134" s="36">
        <v>3868.2958333333299</v>
      </c>
      <c r="L1134" s="36">
        <v>870.55416666666667</v>
      </c>
      <c r="M1134" s="35"/>
      <c r="N1134" s="35" t="s">
        <v>254</v>
      </c>
    </row>
    <row r="1135" spans="1:14" x14ac:dyDescent="0.2">
      <c r="A1135" s="35">
        <v>2019</v>
      </c>
      <c r="B1135" s="35">
        <v>6</v>
      </c>
      <c r="C1135" s="35" t="s">
        <v>44</v>
      </c>
      <c r="D1135" s="35" t="s">
        <v>217</v>
      </c>
      <c r="E1135" s="35" t="s">
        <v>220</v>
      </c>
      <c r="F1135" s="35" t="s">
        <v>115</v>
      </c>
      <c r="G1135" s="35">
        <v>1887</v>
      </c>
      <c r="H1135" s="35">
        <v>385</v>
      </c>
      <c r="I1135" s="35">
        <v>29</v>
      </c>
      <c r="J1135" s="35">
        <v>356</v>
      </c>
      <c r="K1135" s="36">
        <v>3878.4333333333302</v>
      </c>
      <c r="L1135" s="36">
        <v>647.63333333333333</v>
      </c>
      <c r="M1135" s="35"/>
      <c r="N1135" s="35" t="s">
        <v>254</v>
      </c>
    </row>
    <row r="1136" spans="1:14" x14ac:dyDescent="0.2">
      <c r="A1136" s="35">
        <v>2019</v>
      </c>
      <c r="B1136" s="35">
        <v>7</v>
      </c>
      <c r="C1136" s="35" t="s">
        <v>24</v>
      </c>
      <c r="D1136" s="35" t="s">
        <v>217</v>
      </c>
      <c r="E1136" s="35" t="s">
        <v>220</v>
      </c>
      <c r="F1136" s="35" t="s">
        <v>115</v>
      </c>
      <c r="G1136" s="35">
        <v>1865</v>
      </c>
      <c r="H1136" s="35">
        <v>438</v>
      </c>
      <c r="I1136" s="35">
        <v>36</v>
      </c>
      <c r="J1136" s="35">
        <v>402</v>
      </c>
      <c r="K1136" s="36">
        <v>4419.51</v>
      </c>
      <c r="L1136" s="36">
        <v>850.75666666666666</v>
      </c>
      <c r="M1136" s="35"/>
      <c r="N1136" s="35" t="s">
        <v>254</v>
      </c>
    </row>
    <row r="1137" spans="1:14" x14ac:dyDescent="0.2">
      <c r="A1137" s="35">
        <v>2019</v>
      </c>
      <c r="B1137" s="35">
        <v>8</v>
      </c>
      <c r="C1137" s="35" t="s">
        <v>13</v>
      </c>
      <c r="D1137" s="35" t="s">
        <v>217</v>
      </c>
      <c r="E1137" s="35" t="s">
        <v>220</v>
      </c>
      <c r="F1137" s="35" t="s">
        <v>115</v>
      </c>
      <c r="G1137" s="35">
        <v>1748</v>
      </c>
      <c r="H1137" s="35">
        <v>401</v>
      </c>
      <c r="I1137" s="35">
        <v>26</v>
      </c>
      <c r="J1137" s="35">
        <v>375</v>
      </c>
      <c r="K1137" s="36">
        <v>4139.1691666666702</v>
      </c>
      <c r="L1137" s="36">
        <v>804.21416666666664</v>
      </c>
      <c r="M1137" s="35"/>
      <c r="N1137" s="35" t="s">
        <v>254</v>
      </c>
    </row>
    <row r="1138" spans="1:14" x14ac:dyDescent="0.2">
      <c r="A1138" s="35">
        <v>2019</v>
      </c>
      <c r="B1138" s="35">
        <v>9</v>
      </c>
      <c r="C1138" s="35" t="s">
        <v>65</v>
      </c>
      <c r="D1138" s="35" t="s">
        <v>217</v>
      </c>
      <c r="E1138" s="35" t="s">
        <v>220</v>
      </c>
      <c r="F1138" s="35" t="s">
        <v>115</v>
      </c>
      <c r="G1138" s="35">
        <v>1697</v>
      </c>
      <c r="H1138" s="35">
        <v>436</v>
      </c>
      <c r="I1138" s="35">
        <v>24</v>
      </c>
      <c r="J1138" s="35">
        <v>412</v>
      </c>
      <c r="K1138" s="36">
        <v>4570.2633333333297</v>
      </c>
      <c r="L1138" s="36">
        <v>959.90333333333331</v>
      </c>
      <c r="M1138" s="35"/>
      <c r="N1138" s="35" t="s">
        <v>254</v>
      </c>
    </row>
    <row r="1139" spans="1:14" x14ac:dyDescent="0.2">
      <c r="A1139" s="35">
        <v>2019</v>
      </c>
      <c r="B1139" s="35">
        <v>10</v>
      </c>
      <c r="C1139" s="35" t="s">
        <v>14</v>
      </c>
      <c r="D1139" s="35" t="s">
        <v>217</v>
      </c>
      <c r="E1139" s="35" t="s">
        <v>220</v>
      </c>
      <c r="F1139" s="35" t="s">
        <v>115</v>
      </c>
      <c r="G1139" s="35">
        <v>1512</v>
      </c>
      <c r="H1139" s="35">
        <v>436</v>
      </c>
      <c r="I1139" s="35">
        <v>30</v>
      </c>
      <c r="J1139" s="35">
        <v>406</v>
      </c>
      <c r="K1139" s="36">
        <v>4482.45</v>
      </c>
      <c r="L1139" s="36">
        <v>950.36666666666667</v>
      </c>
      <c r="M1139" s="35"/>
      <c r="N1139" s="35" t="s">
        <v>254</v>
      </c>
    </row>
    <row r="1140" spans="1:14" x14ac:dyDescent="0.2">
      <c r="A1140" s="35">
        <v>2019</v>
      </c>
      <c r="B1140" s="35">
        <v>11</v>
      </c>
      <c r="C1140" s="35" t="s">
        <v>11</v>
      </c>
      <c r="D1140" s="35" t="s">
        <v>217</v>
      </c>
      <c r="E1140" s="35" t="s">
        <v>220</v>
      </c>
      <c r="F1140" s="35" t="s">
        <v>115</v>
      </c>
      <c r="G1140" s="35">
        <v>1275</v>
      </c>
      <c r="H1140" s="35">
        <v>458</v>
      </c>
      <c r="I1140" s="35">
        <v>42</v>
      </c>
      <c r="J1140" s="35">
        <v>416</v>
      </c>
      <c r="K1140" s="36">
        <v>4573.9466666666704</v>
      </c>
      <c r="L1140" s="36">
        <v>932.03666666666663</v>
      </c>
      <c r="M1140" s="35"/>
      <c r="N1140" s="35" t="s">
        <v>254</v>
      </c>
    </row>
    <row r="1141" spans="1:14" x14ac:dyDescent="0.2">
      <c r="A1141" s="35">
        <v>2019</v>
      </c>
      <c r="B1141" s="35">
        <v>12</v>
      </c>
      <c r="C1141" s="35" t="s">
        <v>60</v>
      </c>
      <c r="D1141" s="35" t="s">
        <v>217</v>
      </c>
      <c r="E1141" s="35" t="s">
        <v>220</v>
      </c>
      <c r="F1141" s="35" t="s">
        <v>115</v>
      </c>
      <c r="G1141" s="35">
        <v>1217</v>
      </c>
      <c r="H1141" s="35">
        <v>407</v>
      </c>
      <c r="I1141" s="35">
        <v>30</v>
      </c>
      <c r="J1141" s="35">
        <v>377</v>
      </c>
      <c r="K1141" s="36">
        <v>4163.5666666666702</v>
      </c>
      <c r="L1141" s="36">
        <v>905.88333333333333</v>
      </c>
      <c r="M1141" s="35"/>
      <c r="N1141" s="35" t="s">
        <v>254</v>
      </c>
    </row>
    <row r="1142" spans="1:14" x14ac:dyDescent="0.2">
      <c r="A1142" s="35">
        <v>2019</v>
      </c>
      <c r="B1142" s="35">
        <v>1</v>
      </c>
      <c r="C1142" s="35" t="s">
        <v>10</v>
      </c>
      <c r="D1142" s="35" t="s">
        <v>25</v>
      </c>
      <c r="E1142" s="35" t="s">
        <v>7</v>
      </c>
      <c r="F1142" s="35" t="s">
        <v>115</v>
      </c>
      <c r="G1142" s="35">
        <v>5557</v>
      </c>
      <c r="H1142" s="35">
        <v>4898</v>
      </c>
      <c r="I1142" s="35">
        <v>96</v>
      </c>
      <c r="J1142" s="35">
        <v>4802</v>
      </c>
      <c r="K1142" s="36">
        <v>59124.34</v>
      </c>
      <c r="L1142" s="36">
        <v>16566.61</v>
      </c>
      <c r="M1142" s="35"/>
      <c r="N1142" s="35" t="s">
        <v>255</v>
      </c>
    </row>
    <row r="1143" spans="1:14" x14ac:dyDescent="0.2">
      <c r="A1143" s="35">
        <v>2019</v>
      </c>
      <c r="B1143" s="35">
        <v>2</v>
      </c>
      <c r="C1143" s="35" t="s">
        <v>33</v>
      </c>
      <c r="D1143" s="35" t="s">
        <v>25</v>
      </c>
      <c r="E1143" s="35" t="s">
        <v>7</v>
      </c>
      <c r="F1143" s="35" t="s">
        <v>115</v>
      </c>
      <c r="G1143" s="35">
        <v>5429</v>
      </c>
      <c r="H1143" s="35">
        <v>4719</v>
      </c>
      <c r="I1143" s="35">
        <v>55</v>
      </c>
      <c r="J1143" s="35">
        <v>4664</v>
      </c>
      <c r="K1143" s="36">
        <v>58084.253333333298</v>
      </c>
      <c r="L1143" s="36">
        <v>15298.263333333334</v>
      </c>
      <c r="M1143" s="35"/>
      <c r="N1143" s="35" t="s">
        <v>255</v>
      </c>
    </row>
    <row r="1144" spans="1:14" x14ac:dyDescent="0.2">
      <c r="A1144" s="35">
        <v>2019</v>
      </c>
      <c r="B1144" s="35">
        <v>3</v>
      </c>
      <c r="C1144" s="35" t="s">
        <v>79</v>
      </c>
      <c r="D1144" s="35" t="s">
        <v>25</v>
      </c>
      <c r="E1144" s="35" t="s">
        <v>7</v>
      </c>
      <c r="F1144" s="35" t="s">
        <v>115</v>
      </c>
      <c r="G1144" s="35">
        <v>6206</v>
      </c>
      <c r="H1144" s="35">
        <v>5421</v>
      </c>
      <c r="I1144" s="35">
        <v>53</v>
      </c>
      <c r="J1144" s="35">
        <v>5368</v>
      </c>
      <c r="K1144" s="36">
        <v>66484.754166666695</v>
      </c>
      <c r="L1144" s="36">
        <v>18713.529166666667</v>
      </c>
      <c r="M1144" s="35"/>
      <c r="N1144" s="35" t="s">
        <v>255</v>
      </c>
    </row>
    <row r="1145" spans="1:14" x14ac:dyDescent="0.2">
      <c r="A1145" s="35">
        <v>2019</v>
      </c>
      <c r="B1145" s="35">
        <v>4</v>
      </c>
      <c r="C1145" s="35" t="s">
        <v>58</v>
      </c>
      <c r="D1145" s="35" t="s">
        <v>25</v>
      </c>
      <c r="E1145" s="35" t="s">
        <v>7</v>
      </c>
      <c r="F1145" s="35" t="s">
        <v>115</v>
      </c>
      <c r="G1145" s="35">
        <v>6684</v>
      </c>
      <c r="H1145" s="35">
        <v>5644</v>
      </c>
      <c r="I1145" s="35">
        <v>143</v>
      </c>
      <c r="J1145" s="35">
        <v>5501</v>
      </c>
      <c r="K1145" s="36">
        <v>66890.341666666704</v>
      </c>
      <c r="L1145" s="36">
        <v>18670.724999999999</v>
      </c>
      <c r="M1145" s="35"/>
      <c r="N1145" s="35" t="s">
        <v>255</v>
      </c>
    </row>
    <row r="1146" spans="1:14" x14ac:dyDescent="0.2">
      <c r="A1146" s="35">
        <v>2019</v>
      </c>
      <c r="B1146" s="35">
        <v>5</v>
      </c>
      <c r="C1146" s="35" t="s">
        <v>36</v>
      </c>
      <c r="D1146" s="35" t="s">
        <v>25</v>
      </c>
      <c r="E1146" s="35" t="s">
        <v>7</v>
      </c>
      <c r="F1146" s="35" t="s">
        <v>115</v>
      </c>
      <c r="G1146" s="35">
        <v>7079</v>
      </c>
      <c r="H1146" s="35">
        <v>6015</v>
      </c>
      <c r="I1146" s="35">
        <v>261</v>
      </c>
      <c r="J1146" s="35">
        <v>5754</v>
      </c>
      <c r="K1146" s="36">
        <v>70303.665833333303</v>
      </c>
      <c r="L1146" s="36">
        <v>17049.534166666668</v>
      </c>
      <c r="M1146" s="35"/>
      <c r="N1146" s="35" t="s">
        <v>255</v>
      </c>
    </row>
    <row r="1147" spans="1:14" x14ac:dyDescent="0.2">
      <c r="A1147" s="35">
        <v>2019</v>
      </c>
      <c r="B1147" s="35">
        <v>6</v>
      </c>
      <c r="C1147" s="35" t="s">
        <v>44</v>
      </c>
      <c r="D1147" s="35" t="s">
        <v>25</v>
      </c>
      <c r="E1147" s="35" t="s">
        <v>7</v>
      </c>
      <c r="F1147" s="35" t="s">
        <v>115</v>
      </c>
      <c r="G1147" s="35">
        <v>7085</v>
      </c>
      <c r="H1147" s="35">
        <v>5779</v>
      </c>
      <c r="I1147" s="35">
        <v>128</v>
      </c>
      <c r="J1147" s="35">
        <v>5651</v>
      </c>
      <c r="K1147" s="36">
        <v>69896.714999999997</v>
      </c>
      <c r="L1147" s="36">
        <v>13478.351666666667</v>
      </c>
      <c r="M1147" s="35"/>
      <c r="N1147" s="35" t="s">
        <v>255</v>
      </c>
    </row>
    <row r="1148" spans="1:14" x14ac:dyDescent="0.2">
      <c r="A1148" s="35">
        <v>2019</v>
      </c>
      <c r="B1148" s="35">
        <v>7</v>
      </c>
      <c r="C1148" s="35" t="s">
        <v>24</v>
      </c>
      <c r="D1148" s="35" t="s">
        <v>25</v>
      </c>
      <c r="E1148" s="35" t="s">
        <v>7</v>
      </c>
      <c r="F1148" s="35" t="s">
        <v>115</v>
      </c>
      <c r="G1148" s="35">
        <v>7188</v>
      </c>
      <c r="H1148" s="35">
        <v>6021</v>
      </c>
      <c r="I1148" s="35">
        <v>87</v>
      </c>
      <c r="J1148" s="35">
        <v>5934</v>
      </c>
      <c r="K1148" s="36">
        <v>73678.372499999998</v>
      </c>
      <c r="L1148" s="36">
        <v>13567.694166666666</v>
      </c>
      <c r="M1148" s="35"/>
      <c r="N1148" s="35" t="s">
        <v>255</v>
      </c>
    </row>
    <row r="1149" spans="1:14" x14ac:dyDescent="0.2">
      <c r="A1149" s="35">
        <v>2019</v>
      </c>
      <c r="B1149" s="35">
        <v>8</v>
      </c>
      <c r="C1149" s="35" t="s">
        <v>13</v>
      </c>
      <c r="D1149" s="35" t="s">
        <v>25</v>
      </c>
      <c r="E1149" s="35" t="s">
        <v>7</v>
      </c>
      <c r="F1149" s="35" t="s">
        <v>115</v>
      </c>
      <c r="G1149" s="35">
        <v>7105</v>
      </c>
      <c r="H1149" s="35">
        <v>5874</v>
      </c>
      <c r="I1149" s="35">
        <v>109</v>
      </c>
      <c r="J1149" s="35">
        <v>5765</v>
      </c>
      <c r="K1149" s="36">
        <v>72502.133333333302</v>
      </c>
      <c r="L1149" s="36">
        <v>11616.183333333332</v>
      </c>
      <c r="M1149" s="35"/>
      <c r="N1149" s="35" t="s">
        <v>255</v>
      </c>
    </row>
    <row r="1150" spans="1:14" x14ac:dyDescent="0.2">
      <c r="A1150" s="35">
        <v>2019</v>
      </c>
      <c r="B1150" s="35">
        <v>9</v>
      </c>
      <c r="C1150" s="35" t="s">
        <v>65</v>
      </c>
      <c r="D1150" s="35" t="s">
        <v>25</v>
      </c>
      <c r="E1150" s="35" t="s">
        <v>7</v>
      </c>
      <c r="F1150" s="35" t="s">
        <v>115</v>
      </c>
      <c r="G1150" s="35">
        <v>7193</v>
      </c>
      <c r="H1150" s="35">
        <v>6069</v>
      </c>
      <c r="I1150" s="35">
        <v>53</v>
      </c>
      <c r="J1150" s="35">
        <v>6016</v>
      </c>
      <c r="K1150" s="36">
        <v>75419.123333333293</v>
      </c>
      <c r="L1150" s="36">
        <v>16956.193333333333</v>
      </c>
      <c r="M1150" s="35"/>
      <c r="N1150" s="35" t="s">
        <v>255</v>
      </c>
    </row>
    <row r="1151" spans="1:14" x14ac:dyDescent="0.2">
      <c r="A1151" s="35">
        <v>2019</v>
      </c>
      <c r="B1151" s="35">
        <v>10</v>
      </c>
      <c r="C1151" s="35" t="s">
        <v>14</v>
      </c>
      <c r="D1151" s="35" t="s">
        <v>25</v>
      </c>
      <c r="E1151" s="35" t="s">
        <v>7</v>
      </c>
      <c r="F1151" s="35" t="s">
        <v>115</v>
      </c>
      <c r="G1151" s="35">
        <v>7113</v>
      </c>
      <c r="H1151" s="35">
        <v>6175</v>
      </c>
      <c r="I1151" s="35">
        <v>88</v>
      </c>
      <c r="J1151" s="35">
        <v>6087</v>
      </c>
      <c r="K1151" s="36">
        <v>76194.718333333294</v>
      </c>
      <c r="L1151" s="36">
        <v>16061.065000000001</v>
      </c>
      <c r="M1151" s="35"/>
      <c r="N1151" s="35" t="s">
        <v>255</v>
      </c>
    </row>
    <row r="1152" spans="1:14" x14ac:dyDescent="0.2">
      <c r="A1152" s="35">
        <v>2019</v>
      </c>
      <c r="B1152" s="35">
        <v>11</v>
      </c>
      <c r="C1152" s="35" t="s">
        <v>11</v>
      </c>
      <c r="D1152" s="35" t="s">
        <v>25</v>
      </c>
      <c r="E1152" s="35" t="s">
        <v>7</v>
      </c>
      <c r="F1152" s="35" t="s">
        <v>115</v>
      </c>
      <c r="G1152" s="35">
        <v>5636</v>
      </c>
      <c r="H1152" s="35">
        <v>5130</v>
      </c>
      <c r="I1152" s="35">
        <v>63</v>
      </c>
      <c r="J1152" s="35">
        <v>5067</v>
      </c>
      <c r="K1152" s="36">
        <v>63762.19</v>
      </c>
      <c r="L1152" s="36">
        <v>12216.26</v>
      </c>
      <c r="M1152" s="35"/>
      <c r="N1152" s="35" t="s">
        <v>255</v>
      </c>
    </row>
    <row r="1153" spans="1:14" x14ac:dyDescent="0.2">
      <c r="A1153" s="35">
        <v>2019</v>
      </c>
      <c r="B1153" s="35">
        <v>12</v>
      </c>
      <c r="C1153" s="35" t="s">
        <v>60</v>
      </c>
      <c r="D1153" s="35" t="s">
        <v>25</v>
      </c>
      <c r="E1153" s="35" t="s">
        <v>7</v>
      </c>
      <c r="F1153" s="35" t="s">
        <v>115</v>
      </c>
      <c r="G1153" s="35">
        <v>5457</v>
      </c>
      <c r="H1153" s="35">
        <v>4939</v>
      </c>
      <c r="I1153" s="35">
        <v>55</v>
      </c>
      <c r="J1153" s="35">
        <v>4884</v>
      </c>
      <c r="K1153" s="36">
        <v>61297.907500000001</v>
      </c>
      <c r="L1153" s="36">
        <v>12762.659166666666</v>
      </c>
      <c r="M1153" s="35"/>
      <c r="N1153" s="35" t="s">
        <v>255</v>
      </c>
    </row>
    <row r="1154" spans="1:14" x14ac:dyDescent="0.2">
      <c r="A1154" s="35">
        <v>2019</v>
      </c>
      <c r="B1154" s="35">
        <v>1</v>
      </c>
      <c r="C1154" s="35" t="s">
        <v>10</v>
      </c>
      <c r="D1154" s="35" t="s">
        <v>82</v>
      </c>
      <c r="E1154" s="35" t="s">
        <v>162</v>
      </c>
      <c r="F1154" s="35" t="s">
        <v>115</v>
      </c>
      <c r="G1154" s="35">
        <v>4889</v>
      </c>
      <c r="H1154" s="35">
        <v>3244</v>
      </c>
      <c r="I1154" s="35">
        <v>50</v>
      </c>
      <c r="J1154" s="35">
        <v>3194</v>
      </c>
      <c r="K1154" s="36">
        <v>34953.614166666703</v>
      </c>
      <c r="L1154" s="36">
        <v>9615.7358333333341</v>
      </c>
      <c r="M1154" s="35"/>
      <c r="N1154" s="35" t="s">
        <v>256</v>
      </c>
    </row>
    <row r="1155" spans="1:14" x14ac:dyDescent="0.2">
      <c r="A1155" s="35">
        <v>2019</v>
      </c>
      <c r="B1155" s="35">
        <v>2</v>
      </c>
      <c r="C1155" s="35" t="s">
        <v>33</v>
      </c>
      <c r="D1155" s="35" t="s">
        <v>82</v>
      </c>
      <c r="E1155" s="35" t="s">
        <v>162</v>
      </c>
      <c r="F1155" s="35" t="s">
        <v>115</v>
      </c>
      <c r="G1155" s="35">
        <v>4709</v>
      </c>
      <c r="H1155" s="35">
        <v>3082</v>
      </c>
      <c r="I1155" s="35">
        <v>45</v>
      </c>
      <c r="J1155" s="35">
        <v>3037</v>
      </c>
      <c r="K1155" s="36">
        <v>34454.032500000001</v>
      </c>
      <c r="L1155" s="36">
        <v>6759.5008333333335</v>
      </c>
      <c r="M1155" s="35"/>
      <c r="N1155" s="35" t="s">
        <v>256</v>
      </c>
    </row>
    <row r="1156" spans="1:14" x14ac:dyDescent="0.2">
      <c r="A1156" s="35">
        <v>2019</v>
      </c>
      <c r="B1156" s="35">
        <v>3</v>
      </c>
      <c r="C1156" s="35" t="s">
        <v>79</v>
      </c>
      <c r="D1156" s="35" t="s">
        <v>82</v>
      </c>
      <c r="E1156" s="35" t="s">
        <v>162</v>
      </c>
      <c r="F1156" s="35" t="s">
        <v>115</v>
      </c>
      <c r="G1156" s="35">
        <v>5249</v>
      </c>
      <c r="H1156" s="35">
        <v>3406</v>
      </c>
      <c r="I1156" s="35">
        <v>94</v>
      </c>
      <c r="J1156" s="35">
        <v>3312</v>
      </c>
      <c r="K1156" s="36">
        <v>35740.682500000003</v>
      </c>
      <c r="L1156" s="36">
        <v>8967.9841666666671</v>
      </c>
      <c r="M1156" s="35"/>
      <c r="N1156" s="35" t="s">
        <v>256</v>
      </c>
    </row>
    <row r="1157" spans="1:14" x14ac:dyDescent="0.2">
      <c r="A1157" s="35">
        <v>2019</v>
      </c>
      <c r="B1157" s="35">
        <v>4</v>
      </c>
      <c r="C1157" s="35" t="s">
        <v>58</v>
      </c>
      <c r="D1157" s="35" t="s">
        <v>82</v>
      </c>
      <c r="E1157" s="35" t="s">
        <v>162</v>
      </c>
      <c r="F1157" s="35" t="s">
        <v>115</v>
      </c>
      <c r="G1157" s="35">
        <v>5665</v>
      </c>
      <c r="H1157" s="35">
        <v>3531</v>
      </c>
      <c r="I1157" s="35">
        <v>128</v>
      </c>
      <c r="J1157" s="35">
        <v>3403</v>
      </c>
      <c r="K1157" s="36">
        <v>39956.291666666701</v>
      </c>
      <c r="L1157" s="36">
        <v>7086.125</v>
      </c>
      <c r="M1157" s="35"/>
      <c r="N1157" s="35" t="s">
        <v>256</v>
      </c>
    </row>
    <row r="1158" spans="1:14" x14ac:dyDescent="0.2">
      <c r="A1158" s="35">
        <v>2019</v>
      </c>
      <c r="B1158" s="35">
        <v>5</v>
      </c>
      <c r="C1158" s="35" t="s">
        <v>36</v>
      </c>
      <c r="D1158" s="35" t="s">
        <v>82</v>
      </c>
      <c r="E1158" s="35" t="s">
        <v>162</v>
      </c>
      <c r="F1158" s="35" t="s">
        <v>115</v>
      </c>
      <c r="G1158" s="35">
        <v>6461</v>
      </c>
      <c r="H1158" s="35">
        <v>3933</v>
      </c>
      <c r="I1158" s="35">
        <v>134</v>
      </c>
      <c r="J1158" s="35">
        <v>3799</v>
      </c>
      <c r="K1158" s="36">
        <v>41372.908333333296</v>
      </c>
      <c r="L1158" s="36">
        <v>8314.3250000000007</v>
      </c>
      <c r="M1158" s="35"/>
      <c r="N1158" s="35" t="s">
        <v>256</v>
      </c>
    </row>
    <row r="1159" spans="1:14" x14ac:dyDescent="0.2">
      <c r="A1159" s="35">
        <v>2019</v>
      </c>
      <c r="B1159" s="35">
        <v>6</v>
      </c>
      <c r="C1159" s="35" t="s">
        <v>44</v>
      </c>
      <c r="D1159" s="35" t="s">
        <v>82</v>
      </c>
      <c r="E1159" s="35" t="s">
        <v>162</v>
      </c>
      <c r="F1159" s="35" t="s">
        <v>115</v>
      </c>
      <c r="G1159" s="35">
        <v>6530</v>
      </c>
      <c r="H1159" s="35">
        <v>3980</v>
      </c>
      <c r="I1159" s="35">
        <v>161</v>
      </c>
      <c r="J1159" s="35">
        <v>3819</v>
      </c>
      <c r="K1159" s="36">
        <v>42682.211666666699</v>
      </c>
      <c r="L1159" s="36">
        <v>7822.6549999999997</v>
      </c>
      <c r="M1159" s="35"/>
      <c r="N1159" s="35" t="s">
        <v>256</v>
      </c>
    </row>
    <row r="1160" spans="1:14" x14ac:dyDescent="0.2">
      <c r="A1160" s="35">
        <v>2019</v>
      </c>
      <c r="B1160" s="35">
        <v>7</v>
      </c>
      <c r="C1160" s="35" t="s">
        <v>24</v>
      </c>
      <c r="D1160" s="35" t="s">
        <v>82</v>
      </c>
      <c r="E1160" s="35" t="s">
        <v>162</v>
      </c>
      <c r="F1160" s="35" t="s">
        <v>115</v>
      </c>
      <c r="G1160" s="35">
        <v>6939</v>
      </c>
      <c r="H1160" s="35">
        <v>4020</v>
      </c>
      <c r="I1160" s="35">
        <v>109</v>
      </c>
      <c r="J1160" s="35">
        <v>3911</v>
      </c>
      <c r="K1160" s="36">
        <v>42697.634166666699</v>
      </c>
      <c r="L1160" s="36">
        <v>8583.6825000000008</v>
      </c>
      <c r="M1160" s="35"/>
      <c r="N1160" s="35" t="s">
        <v>256</v>
      </c>
    </row>
    <row r="1161" spans="1:14" x14ac:dyDescent="0.2">
      <c r="A1161" s="35">
        <v>2019</v>
      </c>
      <c r="B1161" s="35">
        <v>8</v>
      </c>
      <c r="C1161" s="35" t="s">
        <v>13</v>
      </c>
      <c r="D1161" s="35" t="s">
        <v>82</v>
      </c>
      <c r="E1161" s="35" t="s">
        <v>162</v>
      </c>
      <c r="F1161" s="35" t="s">
        <v>115</v>
      </c>
      <c r="G1161" s="35">
        <v>6911</v>
      </c>
      <c r="H1161" s="35">
        <v>4013</v>
      </c>
      <c r="I1161" s="35">
        <v>114</v>
      </c>
      <c r="J1161" s="35">
        <v>3899</v>
      </c>
      <c r="K1161" s="36">
        <v>43400.1858333333</v>
      </c>
      <c r="L1161" s="36">
        <v>7776.0808333333334</v>
      </c>
      <c r="M1161" s="35"/>
      <c r="N1161" s="35" t="s">
        <v>256</v>
      </c>
    </row>
    <row r="1162" spans="1:14" x14ac:dyDescent="0.2">
      <c r="A1162" s="35">
        <v>2019</v>
      </c>
      <c r="B1162" s="35">
        <v>9</v>
      </c>
      <c r="C1162" s="35" t="s">
        <v>65</v>
      </c>
      <c r="D1162" s="35" t="s">
        <v>82</v>
      </c>
      <c r="E1162" s="35" t="s">
        <v>162</v>
      </c>
      <c r="F1162" s="35" t="s">
        <v>115</v>
      </c>
      <c r="G1162" s="35">
        <v>6823</v>
      </c>
      <c r="H1162" s="35">
        <v>4171</v>
      </c>
      <c r="I1162" s="35">
        <v>121</v>
      </c>
      <c r="J1162" s="35">
        <v>4050</v>
      </c>
      <c r="K1162" s="36">
        <v>44198.051666666703</v>
      </c>
      <c r="L1162" s="36">
        <v>9458.6483333333326</v>
      </c>
      <c r="M1162" s="35"/>
      <c r="N1162" s="35" t="s">
        <v>256</v>
      </c>
    </row>
    <row r="1163" spans="1:14" x14ac:dyDescent="0.2">
      <c r="A1163" s="35">
        <v>2019</v>
      </c>
      <c r="B1163" s="35">
        <v>10</v>
      </c>
      <c r="C1163" s="35" t="s">
        <v>14</v>
      </c>
      <c r="D1163" s="35" t="s">
        <v>82</v>
      </c>
      <c r="E1163" s="35" t="s">
        <v>162</v>
      </c>
      <c r="F1163" s="35" t="s">
        <v>115</v>
      </c>
      <c r="G1163" s="35">
        <v>6902</v>
      </c>
      <c r="H1163" s="35">
        <v>4200</v>
      </c>
      <c r="I1163" s="35">
        <v>108</v>
      </c>
      <c r="J1163" s="35">
        <v>4092</v>
      </c>
      <c r="K1163" s="36">
        <v>48372.703333333302</v>
      </c>
      <c r="L1163" s="36">
        <v>10084.646666666667</v>
      </c>
      <c r="M1163" s="35"/>
      <c r="N1163" s="35" t="s">
        <v>256</v>
      </c>
    </row>
    <row r="1164" spans="1:14" x14ac:dyDescent="0.2">
      <c r="A1164" s="35">
        <v>2019</v>
      </c>
      <c r="B1164" s="35">
        <v>11</v>
      </c>
      <c r="C1164" s="35" t="s">
        <v>11</v>
      </c>
      <c r="D1164" s="35" t="s">
        <v>82</v>
      </c>
      <c r="E1164" s="35" t="s">
        <v>162</v>
      </c>
      <c r="F1164" s="35" t="s">
        <v>115</v>
      </c>
      <c r="G1164" s="35">
        <v>5216</v>
      </c>
      <c r="H1164" s="35">
        <v>3324</v>
      </c>
      <c r="I1164" s="35">
        <v>53</v>
      </c>
      <c r="J1164" s="35">
        <v>3271</v>
      </c>
      <c r="K1164" s="36">
        <v>38824.216666666704</v>
      </c>
      <c r="L1164" s="36">
        <v>7103.65</v>
      </c>
      <c r="M1164" s="35"/>
      <c r="N1164" s="35" t="s">
        <v>256</v>
      </c>
    </row>
    <row r="1165" spans="1:14" x14ac:dyDescent="0.2">
      <c r="A1165" s="35">
        <v>2019</v>
      </c>
      <c r="B1165" s="35">
        <v>12</v>
      </c>
      <c r="C1165" s="35" t="s">
        <v>60</v>
      </c>
      <c r="D1165" s="35" t="s">
        <v>82</v>
      </c>
      <c r="E1165" s="35" t="s">
        <v>162</v>
      </c>
      <c r="F1165" s="35" t="s">
        <v>115</v>
      </c>
      <c r="G1165" s="35">
        <v>5051</v>
      </c>
      <c r="H1165" s="35">
        <v>3205</v>
      </c>
      <c r="I1165" s="35">
        <v>44</v>
      </c>
      <c r="J1165" s="35">
        <v>3161</v>
      </c>
      <c r="K1165" s="36">
        <v>36475.921666666698</v>
      </c>
      <c r="L1165" s="36">
        <v>7551.961666666667</v>
      </c>
      <c r="M1165" s="35"/>
      <c r="N1165" s="35" t="s">
        <v>256</v>
      </c>
    </row>
    <row r="1166" spans="1:14" x14ac:dyDescent="0.2">
      <c r="A1166" s="35">
        <v>2019</v>
      </c>
      <c r="B1166" s="35">
        <v>1</v>
      </c>
      <c r="C1166" s="35" t="s">
        <v>10</v>
      </c>
      <c r="D1166" s="35" t="s">
        <v>19</v>
      </c>
      <c r="E1166" s="35" t="s">
        <v>88</v>
      </c>
      <c r="F1166" s="35" t="s">
        <v>115</v>
      </c>
      <c r="G1166" s="35">
        <v>8450</v>
      </c>
      <c r="H1166" s="35">
        <v>7378</v>
      </c>
      <c r="I1166" s="35">
        <v>5</v>
      </c>
      <c r="J1166" s="35">
        <v>7373</v>
      </c>
      <c r="K1166" s="36">
        <v>83949.689166666707</v>
      </c>
      <c r="L1166" s="36">
        <v>20018.0275</v>
      </c>
      <c r="M1166" s="35"/>
      <c r="N1166" s="35" t="s">
        <v>257</v>
      </c>
    </row>
    <row r="1167" spans="1:14" x14ac:dyDescent="0.2">
      <c r="A1167" s="35">
        <v>2019</v>
      </c>
      <c r="B1167" s="35">
        <v>2</v>
      </c>
      <c r="C1167" s="35" t="s">
        <v>33</v>
      </c>
      <c r="D1167" s="35" t="s">
        <v>19</v>
      </c>
      <c r="E1167" s="35" t="s">
        <v>88</v>
      </c>
      <c r="F1167" s="35" t="s">
        <v>115</v>
      </c>
      <c r="G1167" s="35">
        <v>7999</v>
      </c>
      <c r="H1167" s="35">
        <v>7038</v>
      </c>
      <c r="I1167" s="35">
        <v>0</v>
      </c>
      <c r="J1167" s="35">
        <v>7038</v>
      </c>
      <c r="K1167" s="36">
        <v>79747.756666666697</v>
      </c>
      <c r="L1167" s="36">
        <v>19230.876666666667</v>
      </c>
      <c r="M1167" s="35"/>
      <c r="N1167" s="35" t="s">
        <v>257</v>
      </c>
    </row>
    <row r="1168" spans="1:14" x14ac:dyDescent="0.2">
      <c r="A1168" s="35">
        <v>2019</v>
      </c>
      <c r="B1168" s="35">
        <v>3</v>
      </c>
      <c r="C1168" s="35" t="s">
        <v>79</v>
      </c>
      <c r="D1168" s="35" t="s">
        <v>19</v>
      </c>
      <c r="E1168" s="35" t="s">
        <v>88</v>
      </c>
      <c r="F1168" s="35" t="s">
        <v>115</v>
      </c>
      <c r="G1168" s="35">
        <v>9055</v>
      </c>
      <c r="H1168" s="35">
        <v>7887</v>
      </c>
      <c r="I1168" s="35">
        <v>2</v>
      </c>
      <c r="J1168" s="35">
        <v>7885</v>
      </c>
      <c r="K1168" s="36">
        <v>88332.678333333301</v>
      </c>
      <c r="L1168" s="36">
        <v>24611.188333333332</v>
      </c>
      <c r="M1168" s="35"/>
      <c r="N1168" s="35" t="s">
        <v>257</v>
      </c>
    </row>
    <row r="1169" spans="1:14" x14ac:dyDescent="0.2">
      <c r="A1169" s="35">
        <v>2019</v>
      </c>
      <c r="B1169" s="35">
        <v>4</v>
      </c>
      <c r="C1169" s="35" t="s">
        <v>58</v>
      </c>
      <c r="D1169" s="35" t="s">
        <v>19</v>
      </c>
      <c r="E1169" s="35" t="s">
        <v>88</v>
      </c>
      <c r="F1169" s="35" t="s">
        <v>115</v>
      </c>
      <c r="G1169" s="35">
        <v>9388</v>
      </c>
      <c r="H1169" s="35">
        <v>8190</v>
      </c>
      <c r="I1169" s="35">
        <v>6</v>
      </c>
      <c r="J1169" s="35">
        <v>8184</v>
      </c>
      <c r="K1169" s="36">
        <v>100024.9075</v>
      </c>
      <c r="L1169" s="36">
        <v>24129.625833333332</v>
      </c>
      <c r="M1169" s="35"/>
      <c r="N1169" s="35" t="s">
        <v>257</v>
      </c>
    </row>
    <row r="1170" spans="1:14" x14ac:dyDescent="0.2">
      <c r="A1170" s="35">
        <v>2019</v>
      </c>
      <c r="B1170" s="35">
        <v>5</v>
      </c>
      <c r="C1170" s="35" t="s">
        <v>36</v>
      </c>
      <c r="D1170" s="35" t="s">
        <v>19</v>
      </c>
      <c r="E1170" s="35" t="s">
        <v>88</v>
      </c>
      <c r="F1170" s="35" t="s">
        <v>115</v>
      </c>
      <c r="G1170" s="35">
        <v>10171</v>
      </c>
      <c r="H1170" s="35">
        <v>8622</v>
      </c>
      <c r="I1170" s="35">
        <v>2</v>
      </c>
      <c r="J1170" s="35">
        <v>8620</v>
      </c>
      <c r="K1170" s="36">
        <v>101057.516666667</v>
      </c>
      <c r="L1170" s="36">
        <v>24194.633333333335</v>
      </c>
      <c r="M1170" s="35"/>
      <c r="N1170" s="35" t="s">
        <v>257</v>
      </c>
    </row>
    <row r="1171" spans="1:14" x14ac:dyDescent="0.2">
      <c r="A1171" s="35">
        <v>2019</v>
      </c>
      <c r="B1171" s="35">
        <v>6</v>
      </c>
      <c r="C1171" s="35" t="s">
        <v>44</v>
      </c>
      <c r="D1171" s="35" t="s">
        <v>19</v>
      </c>
      <c r="E1171" s="35" t="s">
        <v>88</v>
      </c>
      <c r="F1171" s="35" t="s">
        <v>115</v>
      </c>
      <c r="G1171" s="35">
        <v>10076</v>
      </c>
      <c r="H1171" s="35">
        <v>8447</v>
      </c>
      <c r="I1171" s="35">
        <v>10</v>
      </c>
      <c r="J1171" s="35">
        <v>8437</v>
      </c>
      <c r="K1171" s="36">
        <v>98565.513333333307</v>
      </c>
      <c r="L1171" s="36">
        <v>22613.07</v>
      </c>
      <c r="M1171" s="35"/>
      <c r="N1171" s="35" t="s">
        <v>257</v>
      </c>
    </row>
    <row r="1172" spans="1:14" x14ac:dyDescent="0.2">
      <c r="A1172" s="35">
        <v>2019</v>
      </c>
      <c r="B1172" s="35">
        <v>7</v>
      </c>
      <c r="C1172" s="35" t="s">
        <v>24</v>
      </c>
      <c r="D1172" s="35" t="s">
        <v>19</v>
      </c>
      <c r="E1172" s="35" t="s">
        <v>88</v>
      </c>
      <c r="F1172" s="35" t="s">
        <v>115</v>
      </c>
      <c r="G1172" s="35">
        <v>10490</v>
      </c>
      <c r="H1172" s="35">
        <v>8834</v>
      </c>
      <c r="I1172" s="35">
        <v>11</v>
      </c>
      <c r="J1172" s="35">
        <v>8823</v>
      </c>
      <c r="K1172" s="36">
        <v>103353.57416666699</v>
      </c>
      <c r="L1172" s="36">
        <v>22627.642500000002</v>
      </c>
      <c r="M1172" s="35"/>
      <c r="N1172" s="35" t="s">
        <v>257</v>
      </c>
    </row>
    <row r="1173" spans="1:14" x14ac:dyDescent="0.2">
      <c r="A1173" s="35">
        <v>2019</v>
      </c>
      <c r="B1173" s="35">
        <v>8</v>
      </c>
      <c r="C1173" s="35" t="s">
        <v>13</v>
      </c>
      <c r="D1173" s="35" t="s">
        <v>19</v>
      </c>
      <c r="E1173" s="35" t="s">
        <v>88</v>
      </c>
      <c r="F1173" s="35" t="s">
        <v>115</v>
      </c>
      <c r="G1173" s="35">
        <v>10291</v>
      </c>
      <c r="H1173" s="35">
        <v>8628</v>
      </c>
      <c r="I1173" s="35">
        <v>6</v>
      </c>
      <c r="J1173" s="35">
        <v>8622</v>
      </c>
      <c r="K1173" s="36">
        <v>98637.761666666702</v>
      </c>
      <c r="L1173" s="36">
        <v>21971.055</v>
      </c>
      <c r="M1173" s="35"/>
      <c r="N1173" s="35" t="s">
        <v>257</v>
      </c>
    </row>
    <row r="1174" spans="1:14" x14ac:dyDescent="0.2">
      <c r="A1174" s="35">
        <v>2019</v>
      </c>
      <c r="B1174" s="35">
        <v>9</v>
      </c>
      <c r="C1174" s="35" t="s">
        <v>65</v>
      </c>
      <c r="D1174" s="35" t="s">
        <v>19</v>
      </c>
      <c r="E1174" s="35" t="s">
        <v>88</v>
      </c>
      <c r="F1174" s="35" t="s">
        <v>115</v>
      </c>
      <c r="G1174" s="35">
        <v>10409</v>
      </c>
      <c r="H1174" s="35">
        <v>8794</v>
      </c>
      <c r="I1174" s="35">
        <v>2</v>
      </c>
      <c r="J1174" s="35">
        <v>8792</v>
      </c>
      <c r="K1174" s="36">
        <v>101392.45</v>
      </c>
      <c r="L1174" s="36">
        <v>25791.266666666666</v>
      </c>
      <c r="M1174" s="35"/>
      <c r="N1174" s="35" t="s">
        <v>257</v>
      </c>
    </row>
    <row r="1175" spans="1:14" x14ac:dyDescent="0.2">
      <c r="A1175" s="35">
        <v>2019</v>
      </c>
      <c r="B1175" s="35">
        <v>10</v>
      </c>
      <c r="C1175" s="35" t="s">
        <v>14</v>
      </c>
      <c r="D1175" s="35" t="s">
        <v>19</v>
      </c>
      <c r="E1175" s="35" t="s">
        <v>88</v>
      </c>
      <c r="F1175" s="35" t="s">
        <v>115</v>
      </c>
      <c r="G1175" s="35">
        <v>10699</v>
      </c>
      <c r="H1175" s="35">
        <v>9098</v>
      </c>
      <c r="I1175" s="35">
        <v>1</v>
      </c>
      <c r="J1175" s="35">
        <v>9097</v>
      </c>
      <c r="K1175" s="36">
        <v>105290.86</v>
      </c>
      <c r="L1175" s="36">
        <v>32430.84</v>
      </c>
      <c r="M1175" s="35"/>
      <c r="N1175" s="35" t="s">
        <v>257</v>
      </c>
    </row>
    <row r="1176" spans="1:14" x14ac:dyDescent="0.2">
      <c r="A1176" s="35">
        <v>2019</v>
      </c>
      <c r="B1176" s="35">
        <v>11</v>
      </c>
      <c r="C1176" s="35" t="s">
        <v>11</v>
      </c>
      <c r="D1176" s="35" t="s">
        <v>19</v>
      </c>
      <c r="E1176" s="35" t="s">
        <v>88</v>
      </c>
      <c r="F1176" s="35" t="s">
        <v>115</v>
      </c>
      <c r="G1176" s="35">
        <v>8176</v>
      </c>
      <c r="H1176" s="35">
        <v>7320</v>
      </c>
      <c r="I1176" s="35">
        <v>3</v>
      </c>
      <c r="J1176" s="35">
        <v>7317</v>
      </c>
      <c r="K1176" s="36">
        <v>83627.7</v>
      </c>
      <c r="L1176" s="36">
        <v>17314.366666666665</v>
      </c>
      <c r="M1176" s="35"/>
      <c r="N1176" s="35" t="s">
        <v>257</v>
      </c>
    </row>
    <row r="1177" spans="1:14" x14ac:dyDescent="0.2">
      <c r="A1177" s="35">
        <v>2019</v>
      </c>
      <c r="B1177" s="35">
        <v>12</v>
      </c>
      <c r="C1177" s="35" t="s">
        <v>60</v>
      </c>
      <c r="D1177" s="35" t="s">
        <v>19</v>
      </c>
      <c r="E1177" s="35" t="s">
        <v>88</v>
      </c>
      <c r="F1177" s="35" t="s">
        <v>115</v>
      </c>
      <c r="G1177" s="35">
        <v>7718</v>
      </c>
      <c r="H1177" s="35">
        <v>6855</v>
      </c>
      <c r="I1177" s="35">
        <v>3</v>
      </c>
      <c r="J1177" s="35">
        <v>6852</v>
      </c>
      <c r="K1177" s="36">
        <v>77272.296666666705</v>
      </c>
      <c r="L1177" s="36">
        <v>17721.003333333334</v>
      </c>
      <c r="M1177" s="35"/>
      <c r="N1177" s="35" t="s">
        <v>257</v>
      </c>
    </row>
    <row r="1178" spans="1:14" x14ac:dyDescent="0.2">
      <c r="A1178" s="35">
        <v>2019</v>
      </c>
      <c r="B1178" s="35">
        <v>1</v>
      </c>
      <c r="C1178" s="35" t="s">
        <v>10</v>
      </c>
      <c r="D1178" s="35" t="s">
        <v>77</v>
      </c>
      <c r="E1178" s="35" t="s">
        <v>69</v>
      </c>
      <c r="F1178" s="35" t="s">
        <v>115</v>
      </c>
      <c r="G1178" s="35">
        <v>15706</v>
      </c>
      <c r="H1178" s="35">
        <v>13910</v>
      </c>
      <c r="I1178" s="35">
        <v>0</v>
      </c>
      <c r="J1178" s="35">
        <v>13910</v>
      </c>
      <c r="K1178" s="36">
        <v>163609.500833333</v>
      </c>
      <c r="L1178" s="36">
        <v>59231.049166666664</v>
      </c>
      <c r="M1178" s="35"/>
      <c r="N1178" s="35" t="s">
        <v>258</v>
      </c>
    </row>
    <row r="1179" spans="1:14" x14ac:dyDescent="0.2">
      <c r="A1179" s="35">
        <v>2019</v>
      </c>
      <c r="B1179" s="35">
        <v>2</v>
      </c>
      <c r="C1179" s="35" t="s">
        <v>33</v>
      </c>
      <c r="D1179" s="35" t="s">
        <v>77</v>
      </c>
      <c r="E1179" s="35" t="s">
        <v>69</v>
      </c>
      <c r="F1179" s="35" t="s">
        <v>115</v>
      </c>
      <c r="G1179" s="35">
        <v>15066</v>
      </c>
      <c r="H1179" s="35">
        <v>13404</v>
      </c>
      <c r="I1179" s="35">
        <v>0</v>
      </c>
      <c r="J1179" s="35">
        <v>13404</v>
      </c>
      <c r="K1179" s="36">
        <v>157599.82</v>
      </c>
      <c r="L1179" s="36">
        <v>51850.996666666666</v>
      </c>
      <c r="M1179" s="35"/>
      <c r="N1179" s="35" t="s">
        <v>258</v>
      </c>
    </row>
    <row r="1180" spans="1:14" x14ac:dyDescent="0.2">
      <c r="A1180" s="35">
        <v>2019</v>
      </c>
      <c r="B1180" s="35">
        <v>3</v>
      </c>
      <c r="C1180" s="35" t="s">
        <v>79</v>
      </c>
      <c r="D1180" s="35" t="s">
        <v>77</v>
      </c>
      <c r="E1180" s="35" t="s">
        <v>69</v>
      </c>
      <c r="F1180" s="35" t="s">
        <v>115</v>
      </c>
      <c r="G1180" s="35">
        <v>17255</v>
      </c>
      <c r="H1180" s="35">
        <v>15331</v>
      </c>
      <c r="I1180" s="35">
        <v>0</v>
      </c>
      <c r="J1180" s="35">
        <v>15331</v>
      </c>
      <c r="K1180" s="36">
        <v>181486.01333333299</v>
      </c>
      <c r="L1180" s="36">
        <v>58212.22</v>
      </c>
      <c r="M1180" s="35"/>
      <c r="N1180" s="35" t="s">
        <v>258</v>
      </c>
    </row>
    <row r="1181" spans="1:14" x14ac:dyDescent="0.2">
      <c r="A1181" s="35">
        <v>2019</v>
      </c>
      <c r="B1181" s="35">
        <v>4</v>
      </c>
      <c r="C1181" s="35" t="s">
        <v>58</v>
      </c>
      <c r="D1181" s="35" t="s">
        <v>77</v>
      </c>
      <c r="E1181" s="35" t="s">
        <v>69</v>
      </c>
      <c r="F1181" s="35" t="s">
        <v>115</v>
      </c>
      <c r="G1181" s="35">
        <v>17178</v>
      </c>
      <c r="H1181" s="35">
        <v>15434</v>
      </c>
      <c r="I1181" s="35">
        <v>0</v>
      </c>
      <c r="J1181" s="35">
        <v>15434</v>
      </c>
      <c r="K1181" s="36">
        <v>181327.186666667</v>
      </c>
      <c r="L1181" s="36">
        <v>48986.263333333336</v>
      </c>
      <c r="M1181" s="35"/>
      <c r="N1181" s="35" t="s">
        <v>258</v>
      </c>
    </row>
    <row r="1182" spans="1:14" x14ac:dyDescent="0.2">
      <c r="A1182" s="35">
        <v>2019</v>
      </c>
      <c r="B1182" s="35">
        <v>5</v>
      </c>
      <c r="C1182" s="35" t="s">
        <v>36</v>
      </c>
      <c r="D1182" s="35" t="s">
        <v>77</v>
      </c>
      <c r="E1182" s="35" t="s">
        <v>69</v>
      </c>
      <c r="F1182" s="35" t="s">
        <v>115</v>
      </c>
      <c r="G1182" s="35">
        <v>18860</v>
      </c>
      <c r="H1182" s="35">
        <v>16782</v>
      </c>
      <c r="I1182" s="35">
        <v>0</v>
      </c>
      <c r="J1182" s="35">
        <v>16782</v>
      </c>
      <c r="K1182" s="36">
        <v>198886.32833333299</v>
      </c>
      <c r="L1182" s="36">
        <v>54443.205000000002</v>
      </c>
      <c r="M1182" s="35"/>
      <c r="N1182" s="35" t="s">
        <v>258</v>
      </c>
    </row>
    <row r="1183" spans="1:14" x14ac:dyDescent="0.2">
      <c r="A1183" s="35">
        <v>2019</v>
      </c>
      <c r="B1183" s="35">
        <v>6</v>
      </c>
      <c r="C1183" s="35" t="s">
        <v>44</v>
      </c>
      <c r="D1183" s="35" t="s">
        <v>77</v>
      </c>
      <c r="E1183" s="35" t="s">
        <v>69</v>
      </c>
      <c r="F1183" s="35" t="s">
        <v>115</v>
      </c>
      <c r="G1183" s="35">
        <v>18344</v>
      </c>
      <c r="H1183" s="35">
        <v>16166</v>
      </c>
      <c r="I1183" s="35">
        <v>0</v>
      </c>
      <c r="J1183" s="35">
        <v>16166</v>
      </c>
      <c r="K1183" s="36">
        <v>191580.82250000001</v>
      </c>
      <c r="L1183" s="36">
        <v>48917.210833333331</v>
      </c>
      <c r="M1183" s="35"/>
      <c r="N1183" s="35" t="s">
        <v>258</v>
      </c>
    </row>
    <row r="1184" spans="1:14" x14ac:dyDescent="0.2">
      <c r="A1184" s="35">
        <v>2019</v>
      </c>
      <c r="B1184" s="35">
        <v>7</v>
      </c>
      <c r="C1184" s="35" t="s">
        <v>24</v>
      </c>
      <c r="D1184" s="35" t="s">
        <v>77</v>
      </c>
      <c r="E1184" s="35" t="s">
        <v>69</v>
      </c>
      <c r="F1184" s="35" t="s">
        <v>115</v>
      </c>
      <c r="G1184" s="35">
        <v>18960</v>
      </c>
      <c r="H1184" s="35">
        <v>16766</v>
      </c>
      <c r="I1184" s="35">
        <v>0</v>
      </c>
      <c r="J1184" s="35">
        <v>16766</v>
      </c>
      <c r="K1184" s="36">
        <v>200610.186666667</v>
      </c>
      <c r="L1184" s="36">
        <v>49716.13</v>
      </c>
      <c r="M1184" s="35"/>
      <c r="N1184" s="35" t="s">
        <v>258</v>
      </c>
    </row>
    <row r="1185" spans="1:14" x14ac:dyDescent="0.2">
      <c r="A1185" s="35">
        <v>2019</v>
      </c>
      <c r="B1185" s="35">
        <v>8</v>
      </c>
      <c r="C1185" s="35" t="s">
        <v>13</v>
      </c>
      <c r="D1185" s="35" t="s">
        <v>77</v>
      </c>
      <c r="E1185" s="35" t="s">
        <v>69</v>
      </c>
      <c r="F1185" s="35" t="s">
        <v>115</v>
      </c>
      <c r="G1185" s="35">
        <v>18186</v>
      </c>
      <c r="H1185" s="35">
        <v>16069</v>
      </c>
      <c r="I1185" s="35">
        <v>0</v>
      </c>
      <c r="J1185" s="35">
        <v>16069</v>
      </c>
      <c r="K1185" s="36">
        <v>192190.68</v>
      </c>
      <c r="L1185" s="36">
        <v>40855.953333333331</v>
      </c>
      <c r="M1185" s="35"/>
      <c r="N1185" s="35" t="s">
        <v>258</v>
      </c>
    </row>
    <row r="1186" spans="1:14" x14ac:dyDescent="0.2">
      <c r="A1186" s="35">
        <v>2019</v>
      </c>
      <c r="B1186" s="35">
        <v>9</v>
      </c>
      <c r="C1186" s="35" t="s">
        <v>65</v>
      </c>
      <c r="D1186" s="35" t="s">
        <v>77</v>
      </c>
      <c r="E1186" s="35" t="s">
        <v>69</v>
      </c>
      <c r="F1186" s="35" t="s">
        <v>115</v>
      </c>
      <c r="G1186" s="35">
        <v>19057</v>
      </c>
      <c r="H1186" s="35">
        <v>16907</v>
      </c>
      <c r="I1186" s="35">
        <v>1</v>
      </c>
      <c r="J1186" s="35">
        <v>16906</v>
      </c>
      <c r="K1186" s="36">
        <v>203417.73583333299</v>
      </c>
      <c r="L1186" s="36">
        <v>55545.797500000001</v>
      </c>
      <c r="M1186" s="35"/>
      <c r="N1186" s="35" t="s">
        <v>258</v>
      </c>
    </row>
    <row r="1187" spans="1:14" x14ac:dyDescent="0.2">
      <c r="A1187" s="35">
        <v>2019</v>
      </c>
      <c r="B1187" s="35">
        <v>10</v>
      </c>
      <c r="C1187" s="35" t="s">
        <v>14</v>
      </c>
      <c r="D1187" s="35" t="s">
        <v>77</v>
      </c>
      <c r="E1187" s="35" t="s">
        <v>69</v>
      </c>
      <c r="F1187" s="35" t="s">
        <v>115</v>
      </c>
      <c r="G1187" s="35">
        <v>18787</v>
      </c>
      <c r="H1187" s="35">
        <v>16766</v>
      </c>
      <c r="I1187" s="35">
        <v>0</v>
      </c>
      <c r="J1187" s="35">
        <v>16766</v>
      </c>
      <c r="K1187" s="36">
        <v>201647.02666666699</v>
      </c>
      <c r="L1187" s="36">
        <v>57259.373333333337</v>
      </c>
      <c r="M1187" s="35"/>
      <c r="N1187" s="35" t="s">
        <v>258</v>
      </c>
    </row>
    <row r="1188" spans="1:14" x14ac:dyDescent="0.2">
      <c r="A1188" s="35">
        <v>2019</v>
      </c>
      <c r="B1188" s="35">
        <v>11</v>
      </c>
      <c r="C1188" s="35" t="s">
        <v>11</v>
      </c>
      <c r="D1188" s="35" t="s">
        <v>77</v>
      </c>
      <c r="E1188" s="35" t="s">
        <v>69</v>
      </c>
      <c r="F1188" s="35" t="s">
        <v>115</v>
      </c>
      <c r="G1188" s="35">
        <v>15838</v>
      </c>
      <c r="H1188" s="35">
        <v>14047</v>
      </c>
      <c r="I1188" s="35">
        <v>0</v>
      </c>
      <c r="J1188" s="35">
        <v>14047</v>
      </c>
      <c r="K1188" s="36">
        <v>168787.4375</v>
      </c>
      <c r="L1188" s="36">
        <v>42461.8125</v>
      </c>
      <c r="M1188" s="35"/>
      <c r="N1188" s="35" t="s">
        <v>258</v>
      </c>
    </row>
    <row r="1189" spans="1:14" x14ac:dyDescent="0.2">
      <c r="A1189" s="35">
        <v>2019</v>
      </c>
      <c r="B1189" s="35">
        <v>12</v>
      </c>
      <c r="C1189" s="35" t="s">
        <v>60</v>
      </c>
      <c r="D1189" s="35" t="s">
        <v>77</v>
      </c>
      <c r="E1189" s="35" t="s">
        <v>69</v>
      </c>
      <c r="F1189" s="35" t="s">
        <v>115</v>
      </c>
      <c r="G1189" s="35">
        <v>15371</v>
      </c>
      <c r="H1189" s="35">
        <v>13741</v>
      </c>
      <c r="I1189" s="35">
        <v>0</v>
      </c>
      <c r="J1189" s="35">
        <v>13741</v>
      </c>
      <c r="K1189" s="36">
        <v>164963.02666666699</v>
      </c>
      <c r="L1189" s="36">
        <v>43099.556666666664</v>
      </c>
      <c r="M1189" s="35"/>
      <c r="N1189" s="35" t="s">
        <v>258</v>
      </c>
    </row>
    <row r="1190" spans="1:14" x14ac:dyDescent="0.2">
      <c r="A1190" s="35">
        <v>2019</v>
      </c>
      <c r="B1190" s="35">
        <v>1</v>
      </c>
      <c r="C1190" s="35" t="s">
        <v>10</v>
      </c>
      <c r="D1190" s="35" t="s">
        <v>34</v>
      </c>
      <c r="E1190" s="35" t="s">
        <v>163</v>
      </c>
      <c r="F1190" s="35" t="s">
        <v>115</v>
      </c>
      <c r="G1190" s="35">
        <v>2121</v>
      </c>
      <c r="H1190" s="35">
        <v>1359</v>
      </c>
      <c r="I1190" s="35">
        <v>0</v>
      </c>
      <c r="J1190" s="35">
        <v>1359</v>
      </c>
      <c r="K1190" s="36">
        <v>15838.100833333299</v>
      </c>
      <c r="L1190" s="36">
        <v>3967.8158333333336</v>
      </c>
      <c r="M1190" s="35"/>
      <c r="N1190" s="35" t="s">
        <v>259</v>
      </c>
    </row>
    <row r="1191" spans="1:14" x14ac:dyDescent="0.2">
      <c r="A1191" s="35">
        <v>2019</v>
      </c>
      <c r="B1191" s="35">
        <v>2</v>
      </c>
      <c r="C1191" s="35" t="s">
        <v>33</v>
      </c>
      <c r="D1191" s="35" t="s">
        <v>34</v>
      </c>
      <c r="E1191" s="35" t="s">
        <v>163</v>
      </c>
      <c r="F1191" s="35" t="s">
        <v>115</v>
      </c>
      <c r="G1191" s="35">
        <v>2550</v>
      </c>
      <c r="H1191" s="35">
        <v>1310</v>
      </c>
      <c r="I1191" s="35">
        <v>0</v>
      </c>
      <c r="J1191" s="35">
        <v>1310</v>
      </c>
      <c r="K1191" s="36">
        <v>14963.91</v>
      </c>
      <c r="L1191" s="36">
        <v>2921.0733333333333</v>
      </c>
      <c r="M1191" s="35"/>
      <c r="N1191" s="35" t="s">
        <v>259</v>
      </c>
    </row>
    <row r="1192" spans="1:14" x14ac:dyDescent="0.2">
      <c r="A1192" s="35">
        <v>2019</v>
      </c>
      <c r="B1192" s="35">
        <v>3</v>
      </c>
      <c r="C1192" s="35" t="s">
        <v>79</v>
      </c>
      <c r="D1192" s="35" t="s">
        <v>34</v>
      </c>
      <c r="E1192" s="35" t="s">
        <v>163</v>
      </c>
      <c r="F1192" s="35" t="s">
        <v>115</v>
      </c>
      <c r="G1192" s="35">
        <v>2556</v>
      </c>
      <c r="H1192" s="35">
        <v>1403</v>
      </c>
      <c r="I1192" s="35">
        <v>0</v>
      </c>
      <c r="J1192" s="35">
        <v>1403</v>
      </c>
      <c r="K1192" s="36">
        <v>16348.4958333333</v>
      </c>
      <c r="L1192" s="36">
        <v>3727.4041666666667</v>
      </c>
      <c r="M1192" s="35"/>
      <c r="N1192" s="35" t="s">
        <v>259</v>
      </c>
    </row>
    <row r="1193" spans="1:14" x14ac:dyDescent="0.2">
      <c r="A1193" s="35">
        <v>2019</v>
      </c>
      <c r="B1193" s="35">
        <v>4</v>
      </c>
      <c r="C1193" s="35" t="s">
        <v>58</v>
      </c>
      <c r="D1193" s="35" t="s">
        <v>34</v>
      </c>
      <c r="E1193" s="35" t="s">
        <v>163</v>
      </c>
      <c r="F1193" s="35" t="s">
        <v>115</v>
      </c>
      <c r="G1193" s="35">
        <v>2564</v>
      </c>
      <c r="H1193" s="35">
        <v>1222</v>
      </c>
      <c r="I1193" s="35">
        <v>0</v>
      </c>
      <c r="J1193" s="35">
        <v>1222</v>
      </c>
      <c r="K1193" s="36">
        <v>13901.188333333301</v>
      </c>
      <c r="L1193" s="36">
        <v>2617.6116666666667</v>
      </c>
      <c r="M1193" s="35"/>
      <c r="N1193" s="35" t="s">
        <v>259</v>
      </c>
    </row>
    <row r="1194" spans="1:14" x14ac:dyDescent="0.2">
      <c r="A1194" s="35">
        <v>2019</v>
      </c>
      <c r="B1194" s="35">
        <v>5</v>
      </c>
      <c r="C1194" s="35" t="s">
        <v>36</v>
      </c>
      <c r="D1194" s="35" t="s">
        <v>34</v>
      </c>
      <c r="E1194" s="35" t="s">
        <v>163</v>
      </c>
      <c r="F1194" s="35" t="s">
        <v>115</v>
      </c>
      <c r="G1194" s="35">
        <v>2702</v>
      </c>
      <c r="H1194" s="35">
        <v>1387</v>
      </c>
      <c r="I1194" s="35">
        <v>0</v>
      </c>
      <c r="J1194" s="35">
        <v>1387</v>
      </c>
      <c r="K1194" s="36">
        <v>16158.057500000001</v>
      </c>
      <c r="L1194" s="36">
        <v>3051.9591666666665</v>
      </c>
      <c r="M1194" s="35"/>
      <c r="N1194" s="35" t="s">
        <v>259</v>
      </c>
    </row>
    <row r="1195" spans="1:14" x14ac:dyDescent="0.2">
      <c r="A1195" s="35">
        <v>2019</v>
      </c>
      <c r="B1195" s="35">
        <v>6</v>
      </c>
      <c r="C1195" s="35" t="s">
        <v>44</v>
      </c>
      <c r="D1195" s="35" t="s">
        <v>34</v>
      </c>
      <c r="E1195" s="35" t="s">
        <v>163</v>
      </c>
      <c r="F1195" s="35" t="s">
        <v>115</v>
      </c>
      <c r="G1195" s="35">
        <v>3045</v>
      </c>
      <c r="H1195" s="35">
        <v>1430</v>
      </c>
      <c r="I1195" s="35">
        <v>0</v>
      </c>
      <c r="J1195" s="35">
        <v>1430</v>
      </c>
      <c r="K1195" s="36">
        <v>16471.190833333301</v>
      </c>
      <c r="L1195" s="36">
        <v>2432.2925</v>
      </c>
      <c r="M1195" s="35"/>
      <c r="N1195" s="35" t="s">
        <v>259</v>
      </c>
    </row>
    <row r="1196" spans="1:14" x14ac:dyDescent="0.2">
      <c r="A1196" s="35">
        <v>2019</v>
      </c>
      <c r="B1196" s="35">
        <v>7</v>
      </c>
      <c r="C1196" s="35" t="s">
        <v>24</v>
      </c>
      <c r="D1196" s="35" t="s">
        <v>34</v>
      </c>
      <c r="E1196" s="35" t="s">
        <v>163</v>
      </c>
      <c r="F1196" s="35" t="s">
        <v>115</v>
      </c>
      <c r="G1196" s="35">
        <v>3009</v>
      </c>
      <c r="H1196" s="35">
        <v>1439</v>
      </c>
      <c r="I1196" s="35">
        <v>0</v>
      </c>
      <c r="J1196" s="35">
        <v>1439</v>
      </c>
      <c r="K1196" s="36">
        <v>16872.57</v>
      </c>
      <c r="L1196" s="36">
        <v>2874.2633333333333</v>
      </c>
      <c r="M1196" s="35"/>
      <c r="N1196" s="35" t="s">
        <v>259</v>
      </c>
    </row>
    <row r="1197" spans="1:14" x14ac:dyDescent="0.2">
      <c r="A1197" s="35">
        <v>2019</v>
      </c>
      <c r="B1197" s="35">
        <v>8</v>
      </c>
      <c r="C1197" s="35" t="s">
        <v>13</v>
      </c>
      <c r="D1197" s="35" t="s">
        <v>34</v>
      </c>
      <c r="E1197" s="35" t="s">
        <v>163</v>
      </c>
      <c r="F1197" s="35" t="s">
        <v>115</v>
      </c>
      <c r="G1197" s="35">
        <v>3150</v>
      </c>
      <c r="H1197" s="35">
        <v>1405</v>
      </c>
      <c r="I1197" s="35">
        <v>0</v>
      </c>
      <c r="J1197" s="35">
        <v>1405</v>
      </c>
      <c r="K1197" s="36">
        <v>16281.538333333299</v>
      </c>
      <c r="L1197" s="36">
        <v>2734.4450000000002</v>
      </c>
      <c r="M1197" s="35"/>
      <c r="N1197" s="35" t="s">
        <v>259</v>
      </c>
    </row>
    <row r="1198" spans="1:14" x14ac:dyDescent="0.2">
      <c r="A1198" s="35">
        <v>2019</v>
      </c>
      <c r="B1198" s="35">
        <v>9</v>
      </c>
      <c r="C1198" s="35" t="s">
        <v>65</v>
      </c>
      <c r="D1198" s="35" t="s">
        <v>34</v>
      </c>
      <c r="E1198" s="35" t="s">
        <v>163</v>
      </c>
      <c r="F1198" s="35" t="s">
        <v>115</v>
      </c>
      <c r="G1198" s="35">
        <v>3040</v>
      </c>
      <c r="H1198" s="35">
        <v>1526</v>
      </c>
      <c r="I1198" s="35">
        <v>0</v>
      </c>
      <c r="J1198" s="35">
        <v>1526</v>
      </c>
      <c r="K1198" s="36">
        <v>17883.026666666701</v>
      </c>
      <c r="L1198" s="36">
        <v>3051.54</v>
      </c>
      <c r="M1198" s="35"/>
      <c r="N1198" s="35" t="s">
        <v>259</v>
      </c>
    </row>
    <row r="1199" spans="1:14" x14ac:dyDescent="0.2">
      <c r="A1199" s="35">
        <v>2019</v>
      </c>
      <c r="B1199" s="35">
        <v>10</v>
      </c>
      <c r="C1199" s="35" t="s">
        <v>14</v>
      </c>
      <c r="D1199" s="35" t="s">
        <v>34</v>
      </c>
      <c r="E1199" s="35" t="s">
        <v>163</v>
      </c>
      <c r="F1199" s="35" t="s">
        <v>115</v>
      </c>
      <c r="G1199" s="35">
        <v>3013</v>
      </c>
      <c r="H1199" s="35">
        <v>1566</v>
      </c>
      <c r="I1199" s="35">
        <v>0</v>
      </c>
      <c r="J1199" s="35">
        <v>1566</v>
      </c>
      <c r="K1199" s="36">
        <v>18218.53</v>
      </c>
      <c r="L1199" s="36">
        <v>3503.7533333333336</v>
      </c>
      <c r="M1199" s="35"/>
      <c r="N1199" s="35" t="s">
        <v>259</v>
      </c>
    </row>
    <row r="1200" spans="1:14" x14ac:dyDescent="0.2">
      <c r="A1200" s="35">
        <v>2019</v>
      </c>
      <c r="B1200" s="35">
        <v>11</v>
      </c>
      <c r="C1200" s="35" t="s">
        <v>11</v>
      </c>
      <c r="D1200" s="35" t="s">
        <v>34</v>
      </c>
      <c r="E1200" s="35" t="s">
        <v>163</v>
      </c>
      <c r="F1200" s="35" t="s">
        <v>115</v>
      </c>
      <c r="G1200" s="35">
        <v>2244</v>
      </c>
      <c r="H1200" s="35">
        <v>1406</v>
      </c>
      <c r="I1200" s="35">
        <v>0</v>
      </c>
      <c r="J1200" s="35">
        <v>1406</v>
      </c>
      <c r="K1200" s="36">
        <v>16218.4766666667</v>
      </c>
      <c r="L1200" s="36">
        <v>3192.09</v>
      </c>
      <c r="M1200" s="35"/>
      <c r="N1200" s="35" t="s">
        <v>259</v>
      </c>
    </row>
    <row r="1201" spans="1:14" x14ac:dyDescent="0.2">
      <c r="A1201" s="35">
        <v>2019</v>
      </c>
      <c r="B1201" s="35">
        <v>12</v>
      </c>
      <c r="C1201" s="35" t="s">
        <v>60</v>
      </c>
      <c r="D1201" s="35" t="s">
        <v>34</v>
      </c>
      <c r="E1201" s="35" t="s">
        <v>163</v>
      </c>
      <c r="F1201" s="35" t="s">
        <v>115</v>
      </c>
      <c r="G1201" s="35">
        <v>2295</v>
      </c>
      <c r="H1201" s="35">
        <v>1292</v>
      </c>
      <c r="I1201" s="35">
        <v>0</v>
      </c>
      <c r="J1201" s="35">
        <v>1292</v>
      </c>
      <c r="K1201" s="36">
        <v>14901.674999999999</v>
      </c>
      <c r="L1201" s="36">
        <v>2935.8583333333331</v>
      </c>
      <c r="M1201" s="35"/>
      <c r="N1201" s="35" t="s">
        <v>259</v>
      </c>
    </row>
    <row r="1202" spans="1:14" x14ac:dyDescent="0.2">
      <c r="A1202" s="35">
        <v>2019</v>
      </c>
      <c r="B1202" s="35">
        <v>1</v>
      </c>
      <c r="C1202" s="35" t="s">
        <v>10</v>
      </c>
      <c r="D1202" s="35" t="s">
        <v>128</v>
      </c>
      <c r="E1202" s="35" t="s">
        <v>183</v>
      </c>
      <c r="F1202" s="35" t="s">
        <v>115</v>
      </c>
      <c r="G1202" s="35">
        <v>3010</v>
      </c>
      <c r="H1202" s="35">
        <v>1170</v>
      </c>
      <c r="I1202" s="35">
        <v>48</v>
      </c>
      <c r="J1202" s="35">
        <v>1122</v>
      </c>
      <c r="K1202" s="36">
        <v>13003.475</v>
      </c>
      <c r="L1202" s="36">
        <v>2841.4250000000002</v>
      </c>
      <c r="M1202" s="35"/>
      <c r="N1202" s="35" t="s">
        <v>260</v>
      </c>
    </row>
    <row r="1203" spans="1:14" x14ac:dyDescent="0.2">
      <c r="A1203" s="35">
        <v>2019</v>
      </c>
      <c r="B1203" s="35">
        <v>2</v>
      </c>
      <c r="C1203" s="35" t="s">
        <v>33</v>
      </c>
      <c r="D1203" s="35" t="s">
        <v>128</v>
      </c>
      <c r="E1203" s="35" t="s">
        <v>183</v>
      </c>
      <c r="F1203" s="35" t="s">
        <v>115</v>
      </c>
      <c r="G1203" s="35">
        <v>2921</v>
      </c>
      <c r="H1203" s="35">
        <v>1164</v>
      </c>
      <c r="I1203" s="35">
        <v>24</v>
      </c>
      <c r="J1203" s="35">
        <v>1140</v>
      </c>
      <c r="K1203" s="36">
        <v>13255.8708333333</v>
      </c>
      <c r="L1203" s="36">
        <v>2633.3458333333333</v>
      </c>
      <c r="M1203" s="35"/>
      <c r="N1203" s="35" t="s">
        <v>260</v>
      </c>
    </row>
    <row r="1204" spans="1:14" x14ac:dyDescent="0.2">
      <c r="A1204" s="35">
        <v>2019</v>
      </c>
      <c r="B1204" s="35">
        <v>3</v>
      </c>
      <c r="C1204" s="35" t="s">
        <v>79</v>
      </c>
      <c r="D1204" s="35" t="s">
        <v>128</v>
      </c>
      <c r="E1204" s="35" t="s">
        <v>183</v>
      </c>
      <c r="F1204" s="35" t="s">
        <v>115</v>
      </c>
      <c r="G1204" s="35">
        <v>3231</v>
      </c>
      <c r="H1204" s="35">
        <v>1303</v>
      </c>
      <c r="I1204" s="35">
        <v>64</v>
      </c>
      <c r="J1204" s="35">
        <v>1239</v>
      </c>
      <c r="K1204" s="36">
        <v>14643.760833333299</v>
      </c>
      <c r="L1204" s="36">
        <v>2800.8891666666668</v>
      </c>
      <c r="M1204" s="35"/>
      <c r="N1204" s="35" t="s">
        <v>260</v>
      </c>
    </row>
    <row r="1205" spans="1:14" x14ac:dyDescent="0.2">
      <c r="A1205" s="35">
        <v>2019</v>
      </c>
      <c r="B1205" s="35">
        <v>4</v>
      </c>
      <c r="C1205" s="35" t="s">
        <v>58</v>
      </c>
      <c r="D1205" s="35" t="s">
        <v>128</v>
      </c>
      <c r="E1205" s="35" t="s">
        <v>183</v>
      </c>
      <c r="F1205" s="35" t="s">
        <v>115</v>
      </c>
      <c r="G1205" s="35">
        <v>3210</v>
      </c>
      <c r="H1205" s="35">
        <v>1312</v>
      </c>
      <c r="I1205" s="35">
        <v>202</v>
      </c>
      <c r="J1205" s="35">
        <v>1110</v>
      </c>
      <c r="K1205" s="36">
        <v>12391.97</v>
      </c>
      <c r="L1205" s="36">
        <v>2446.3966666666665</v>
      </c>
      <c r="M1205" s="35"/>
      <c r="N1205" s="35" t="s">
        <v>260</v>
      </c>
    </row>
    <row r="1206" spans="1:14" x14ac:dyDescent="0.2">
      <c r="A1206" s="35">
        <v>2019</v>
      </c>
      <c r="B1206" s="35">
        <v>5</v>
      </c>
      <c r="C1206" s="35" t="s">
        <v>36</v>
      </c>
      <c r="D1206" s="35" t="s">
        <v>128</v>
      </c>
      <c r="E1206" s="35" t="s">
        <v>183</v>
      </c>
      <c r="F1206" s="35" t="s">
        <v>115</v>
      </c>
      <c r="G1206" s="35">
        <v>3533</v>
      </c>
      <c r="H1206" s="35">
        <v>1438</v>
      </c>
      <c r="I1206" s="35">
        <v>69</v>
      </c>
      <c r="J1206" s="35">
        <v>1369</v>
      </c>
      <c r="K1206" s="36">
        <v>15579.067499999999</v>
      </c>
      <c r="L1206" s="36">
        <v>2508.5491666666667</v>
      </c>
      <c r="M1206" s="35"/>
      <c r="N1206" s="35" t="s">
        <v>260</v>
      </c>
    </row>
    <row r="1207" spans="1:14" x14ac:dyDescent="0.2">
      <c r="A1207" s="35">
        <v>2019</v>
      </c>
      <c r="B1207" s="35">
        <v>6</v>
      </c>
      <c r="C1207" s="35" t="s">
        <v>44</v>
      </c>
      <c r="D1207" s="35" t="s">
        <v>128</v>
      </c>
      <c r="E1207" s="35" t="s">
        <v>183</v>
      </c>
      <c r="F1207" s="35" t="s">
        <v>115</v>
      </c>
      <c r="G1207" s="35">
        <v>3405</v>
      </c>
      <c r="H1207" s="35">
        <v>1417</v>
      </c>
      <c r="I1207" s="35">
        <v>54</v>
      </c>
      <c r="J1207" s="35">
        <v>1363</v>
      </c>
      <c r="K1207" s="36">
        <v>15190.446666666699</v>
      </c>
      <c r="L1207" s="36">
        <v>2113.5533333333333</v>
      </c>
      <c r="M1207" s="35"/>
      <c r="N1207" s="35" t="s">
        <v>260</v>
      </c>
    </row>
    <row r="1208" spans="1:14" x14ac:dyDescent="0.2">
      <c r="A1208" s="35">
        <v>2019</v>
      </c>
      <c r="B1208" s="35">
        <v>7</v>
      </c>
      <c r="C1208" s="35" t="s">
        <v>24</v>
      </c>
      <c r="D1208" s="35" t="s">
        <v>128</v>
      </c>
      <c r="E1208" s="35" t="s">
        <v>183</v>
      </c>
      <c r="F1208" s="35" t="s">
        <v>115</v>
      </c>
      <c r="G1208" s="35">
        <v>3540</v>
      </c>
      <c r="H1208" s="35">
        <v>1479</v>
      </c>
      <c r="I1208" s="35">
        <v>62</v>
      </c>
      <c r="J1208" s="35">
        <v>1417</v>
      </c>
      <c r="K1208" s="36">
        <v>16022.4233333333</v>
      </c>
      <c r="L1208" s="36">
        <v>2349.2433333333333</v>
      </c>
      <c r="M1208" s="35"/>
      <c r="N1208" s="35" t="s">
        <v>260</v>
      </c>
    </row>
    <row r="1209" spans="1:14" x14ac:dyDescent="0.2">
      <c r="A1209" s="35">
        <v>2019</v>
      </c>
      <c r="B1209" s="35">
        <v>8</v>
      </c>
      <c r="C1209" s="35" t="s">
        <v>13</v>
      </c>
      <c r="D1209" s="35" t="s">
        <v>128</v>
      </c>
      <c r="E1209" s="35" t="s">
        <v>183</v>
      </c>
      <c r="F1209" s="35" t="s">
        <v>115</v>
      </c>
      <c r="G1209" s="35">
        <v>3388</v>
      </c>
      <c r="H1209" s="35">
        <v>1417</v>
      </c>
      <c r="I1209" s="35">
        <v>60</v>
      </c>
      <c r="J1209" s="35">
        <v>1357</v>
      </c>
      <c r="K1209" s="36">
        <v>15111.3616666667</v>
      </c>
      <c r="L1209" s="36">
        <v>2288.9716666666668</v>
      </c>
      <c r="M1209" s="35"/>
      <c r="N1209" s="35" t="s">
        <v>260</v>
      </c>
    </row>
    <row r="1210" spans="1:14" x14ac:dyDescent="0.2">
      <c r="A1210" s="35">
        <v>2019</v>
      </c>
      <c r="B1210" s="35">
        <v>9</v>
      </c>
      <c r="C1210" s="35" t="s">
        <v>65</v>
      </c>
      <c r="D1210" s="35" t="s">
        <v>128</v>
      </c>
      <c r="E1210" s="35" t="s">
        <v>183</v>
      </c>
      <c r="F1210" s="35" t="s">
        <v>115</v>
      </c>
      <c r="G1210" s="35">
        <v>3390</v>
      </c>
      <c r="H1210" s="35">
        <v>1509</v>
      </c>
      <c r="I1210" s="35">
        <v>52</v>
      </c>
      <c r="J1210" s="35">
        <v>1457</v>
      </c>
      <c r="K1210" s="36">
        <v>16595.664166666698</v>
      </c>
      <c r="L1210" s="36">
        <v>2483.1691666666666</v>
      </c>
      <c r="M1210" s="35"/>
      <c r="N1210" s="35" t="s">
        <v>260</v>
      </c>
    </row>
    <row r="1211" spans="1:14" x14ac:dyDescent="0.2">
      <c r="A1211" s="35">
        <v>2019</v>
      </c>
      <c r="B1211" s="35">
        <v>10</v>
      </c>
      <c r="C1211" s="35" t="s">
        <v>14</v>
      </c>
      <c r="D1211" s="35" t="s">
        <v>128</v>
      </c>
      <c r="E1211" s="35" t="s">
        <v>183</v>
      </c>
      <c r="F1211" s="35" t="s">
        <v>115</v>
      </c>
      <c r="G1211" s="35">
        <v>3668</v>
      </c>
      <c r="H1211" s="35">
        <v>1521</v>
      </c>
      <c r="I1211" s="35">
        <v>51</v>
      </c>
      <c r="J1211" s="35">
        <v>1470</v>
      </c>
      <c r="K1211" s="36">
        <v>16514.0133333333</v>
      </c>
      <c r="L1211" s="36">
        <v>2798.1866666666665</v>
      </c>
      <c r="M1211" s="35"/>
      <c r="N1211" s="35" t="s">
        <v>260</v>
      </c>
    </row>
    <row r="1212" spans="1:14" x14ac:dyDescent="0.2">
      <c r="A1212" s="35">
        <v>2019</v>
      </c>
      <c r="B1212" s="35">
        <v>11</v>
      </c>
      <c r="C1212" s="35" t="s">
        <v>11</v>
      </c>
      <c r="D1212" s="35" t="s">
        <v>128</v>
      </c>
      <c r="E1212" s="35" t="s">
        <v>183</v>
      </c>
      <c r="F1212" s="35" t="s">
        <v>115</v>
      </c>
      <c r="G1212" s="35">
        <v>3178</v>
      </c>
      <c r="H1212" s="35">
        <v>1296</v>
      </c>
      <c r="I1212" s="35">
        <v>86</v>
      </c>
      <c r="J1212" s="35">
        <v>1210</v>
      </c>
      <c r="K1212" s="36">
        <v>13504.659166666699</v>
      </c>
      <c r="L1212" s="36">
        <v>2386.8741666666665</v>
      </c>
      <c r="M1212" s="35"/>
      <c r="N1212" s="35" t="s">
        <v>260</v>
      </c>
    </row>
    <row r="1213" spans="1:14" x14ac:dyDescent="0.2">
      <c r="A1213" s="35">
        <v>2019</v>
      </c>
      <c r="B1213" s="35">
        <v>12</v>
      </c>
      <c r="C1213" s="35" t="s">
        <v>60</v>
      </c>
      <c r="D1213" s="35" t="s">
        <v>128</v>
      </c>
      <c r="E1213" s="35" t="s">
        <v>183</v>
      </c>
      <c r="F1213" s="35" t="s">
        <v>115</v>
      </c>
      <c r="G1213" s="35">
        <v>2991</v>
      </c>
      <c r="H1213" s="35">
        <v>1276</v>
      </c>
      <c r="I1213" s="35">
        <v>83</v>
      </c>
      <c r="J1213" s="35">
        <v>1193</v>
      </c>
      <c r="K1213" s="36">
        <v>13568.3983333333</v>
      </c>
      <c r="L1213" s="36">
        <v>2427.8516666666665</v>
      </c>
      <c r="M1213" s="35"/>
      <c r="N1213" s="35" t="s">
        <v>260</v>
      </c>
    </row>
    <row r="1214" spans="1:14" x14ac:dyDescent="0.2">
      <c r="A1214" s="35">
        <v>2019</v>
      </c>
      <c r="B1214" s="35">
        <v>1</v>
      </c>
      <c r="C1214" s="35" t="s">
        <v>10</v>
      </c>
      <c r="D1214" s="35" t="s">
        <v>205</v>
      </c>
      <c r="E1214" s="35" t="s">
        <v>211</v>
      </c>
      <c r="F1214" s="35" t="s">
        <v>115</v>
      </c>
      <c r="G1214" s="35">
        <v>309</v>
      </c>
      <c r="H1214" s="35">
        <v>195</v>
      </c>
      <c r="I1214" s="35">
        <v>19</v>
      </c>
      <c r="J1214" s="35">
        <v>176</v>
      </c>
      <c r="K1214" s="36">
        <v>1757.05833333333</v>
      </c>
      <c r="L1214" s="36">
        <v>546.20833333333337</v>
      </c>
      <c r="M1214" s="35"/>
      <c r="N1214" s="35" t="s">
        <v>261</v>
      </c>
    </row>
    <row r="1215" spans="1:14" x14ac:dyDescent="0.2">
      <c r="A1215" s="35">
        <v>2019</v>
      </c>
      <c r="B1215" s="35">
        <v>2</v>
      </c>
      <c r="C1215" s="35" t="s">
        <v>33</v>
      </c>
      <c r="D1215" s="35" t="s">
        <v>205</v>
      </c>
      <c r="E1215" s="35" t="s">
        <v>211</v>
      </c>
      <c r="F1215" s="35" t="s">
        <v>115</v>
      </c>
      <c r="G1215" s="35">
        <v>301</v>
      </c>
      <c r="H1215" s="35">
        <v>186</v>
      </c>
      <c r="I1215" s="35">
        <v>20</v>
      </c>
      <c r="J1215" s="35">
        <v>166</v>
      </c>
      <c r="K1215" s="36">
        <v>1682.22166666667</v>
      </c>
      <c r="L1215" s="36">
        <v>501.59500000000003</v>
      </c>
      <c r="M1215" s="35"/>
      <c r="N1215" s="35" t="s">
        <v>261</v>
      </c>
    </row>
    <row r="1216" spans="1:14" x14ac:dyDescent="0.2">
      <c r="A1216" s="35">
        <v>2019</v>
      </c>
      <c r="B1216" s="35">
        <v>3</v>
      </c>
      <c r="C1216" s="35" t="s">
        <v>79</v>
      </c>
      <c r="D1216" s="35" t="s">
        <v>205</v>
      </c>
      <c r="E1216" s="35" t="s">
        <v>211</v>
      </c>
      <c r="F1216" s="35" t="s">
        <v>115</v>
      </c>
      <c r="G1216" s="35">
        <v>96</v>
      </c>
      <c r="H1216" s="35">
        <v>56</v>
      </c>
      <c r="I1216" s="35">
        <v>12</v>
      </c>
      <c r="J1216" s="35">
        <v>44</v>
      </c>
      <c r="K1216" s="36">
        <v>436.90499999999997</v>
      </c>
      <c r="L1216" s="36">
        <v>155.62833333333333</v>
      </c>
      <c r="M1216" s="35"/>
      <c r="N1216" s="35" t="s">
        <v>261</v>
      </c>
    </row>
    <row r="1217" spans="1:14" x14ac:dyDescent="0.2">
      <c r="A1217" s="35">
        <v>2019</v>
      </c>
      <c r="B1217" s="35">
        <v>4</v>
      </c>
      <c r="C1217" s="35" t="s">
        <v>58</v>
      </c>
      <c r="D1217" s="35" t="s">
        <v>205</v>
      </c>
      <c r="E1217" s="35" t="s">
        <v>211</v>
      </c>
      <c r="F1217" s="35" t="s">
        <v>115</v>
      </c>
      <c r="G1217" s="35">
        <v>346</v>
      </c>
      <c r="H1217" s="35">
        <v>208</v>
      </c>
      <c r="I1217" s="35">
        <v>59</v>
      </c>
      <c r="J1217" s="35">
        <v>149</v>
      </c>
      <c r="K1217" s="36">
        <v>1563.6</v>
      </c>
      <c r="L1217" s="36">
        <v>776.91666666666663</v>
      </c>
      <c r="M1217" s="35"/>
      <c r="N1217" s="35" t="s">
        <v>261</v>
      </c>
    </row>
    <row r="1218" spans="1:14" x14ac:dyDescent="0.2">
      <c r="A1218" s="35">
        <v>2019</v>
      </c>
      <c r="B1218" s="35">
        <v>5</v>
      </c>
      <c r="C1218" s="35" t="s">
        <v>36</v>
      </c>
      <c r="D1218" s="35" t="s">
        <v>205</v>
      </c>
      <c r="E1218" s="35" t="s">
        <v>211</v>
      </c>
      <c r="F1218" s="35" t="s">
        <v>115</v>
      </c>
      <c r="G1218" s="35">
        <v>379</v>
      </c>
      <c r="H1218" s="35">
        <v>230</v>
      </c>
      <c r="I1218" s="35">
        <v>121</v>
      </c>
      <c r="J1218" s="35">
        <v>109</v>
      </c>
      <c r="K1218" s="36">
        <v>1075.335</v>
      </c>
      <c r="L1218" s="36">
        <v>274.69833333333332</v>
      </c>
      <c r="M1218" s="35"/>
      <c r="N1218" s="35" t="s">
        <v>261</v>
      </c>
    </row>
    <row r="1219" spans="1:14" x14ac:dyDescent="0.2">
      <c r="A1219" s="35">
        <v>2019</v>
      </c>
      <c r="B1219" s="35">
        <v>6</v>
      </c>
      <c r="C1219" s="35" t="s">
        <v>44</v>
      </c>
      <c r="D1219" s="35" t="s">
        <v>205</v>
      </c>
      <c r="E1219" s="35" t="s">
        <v>211</v>
      </c>
      <c r="F1219" s="35" t="s">
        <v>115</v>
      </c>
      <c r="G1219" s="35">
        <v>438</v>
      </c>
      <c r="H1219" s="35">
        <v>257</v>
      </c>
      <c r="I1219" s="35">
        <v>158</v>
      </c>
      <c r="J1219" s="35">
        <v>99</v>
      </c>
      <c r="K1219" s="36">
        <v>983.125</v>
      </c>
      <c r="L1219" s="36">
        <v>305.35833333333335</v>
      </c>
      <c r="M1219" s="35"/>
      <c r="N1219" s="35" t="s">
        <v>261</v>
      </c>
    </row>
    <row r="1220" spans="1:14" x14ac:dyDescent="0.2">
      <c r="A1220" s="35">
        <v>2019</v>
      </c>
      <c r="B1220" s="35">
        <v>7</v>
      </c>
      <c r="C1220" s="35" t="s">
        <v>24</v>
      </c>
      <c r="D1220" s="35" t="s">
        <v>205</v>
      </c>
      <c r="E1220" s="35" t="s">
        <v>211</v>
      </c>
      <c r="F1220" s="35" t="s">
        <v>115</v>
      </c>
      <c r="G1220" s="35">
        <v>424</v>
      </c>
      <c r="H1220" s="35">
        <v>257</v>
      </c>
      <c r="I1220" s="35">
        <v>148</v>
      </c>
      <c r="J1220" s="35">
        <v>109</v>
      </c>
      <c r="K1220" s="36">
        <v>1080.3883333333299</v>
      </c>
      <c r="L1220" s="36">
        <v>207.57833333333335</v>
      </c>
      <c r="M1220" s="35"/>
      <c r="N1220" s="35" t="s">
        <v>261</v>
      </c>
    </row>
    <row r="1221" spans="1:14" x14ac:dyDescent="0.2">
      <c r="A1221" s="35">
        <v>2019</v>
      </c>
      <c r="B1221" s="35">
        <v>8</v>
      </c>
      <c r="C1221" s="35" t="s">
        <v>13</v>
      </c>
      <c r="D1221" s="35" t="s">
        <v>205</v>
      </c>
      <c r="E1221" s="35" t="s">
        <v>211</v>
      </c>
      <c r="F1221" s="35" t="s">
        <v>115</v>
      </c>
      <c r="G1221" s="35">
        <v>441</v>
      </c>
      <c r="H1221" s="35">
        <v>253</v>
      </c>
      <c r="I1221" s="35">
        <v>132</v>
      </c>
      <c r="J1221" s="35">
        <v>121</v>
      </c>
      <c r="K1221" s="36">
        <v>1198.1624999999999</v>
      </c>
      <c r="L1221" s="36">
        <v>290.60416666666669</v>
      </c>
      <c r="M1221" s="35"/>
      <c r="N1221" s="35" t="s">
        <v>261</v>
      </c>
    </row>
    <row r="1222" spans="1:14" x14ac:dyDescent="0.2">
      <c r="A1222" s="35">
        <v>2019</v>
      </c>
      <c r="B1222" s="35">
        <v>9</v>
      </c>
      <c r="C1222" s="35" t="s">
        <v>65</v>
      </c>
      <c r="D1222" s="35" t="s">
        <v>205</v>
      </c>
      <c r="E1222" s="35" t="s">
        <v>211</v>
      </c>
      <c r="F1222" s="35" t="s">
        <v>115</v>
      </c>
      <c r="G1222" s="35">
        <v>424</v>
      </c>
      <c r="H1222" s="35">
        <v>254</v>
      </c>
      <c r="I1222" s="35">
        <v>135</v>
      </c>
      <c r="J1222" s="35">
        <v>119</v>
      </c>
      <c r="K1222" s="36">
        <v>1165.0250000000001</v>
      </c>
      <c r="L1222" s="36">
        <v>248.22499999999999</v>
      </c>
      <c r="M1222" s="35"/>
      <c r="N1222" s="35" t="s">
        <v>261</v>
      </c>
    </row>
    <row r="1223" spans="1:14" x14ac:dyDescent="0.2">
      <c r="A1223" s="35">
        <v>2019</v>
      </c>
      <c r="B1223" s="35">
        <v>10</v>
      </c>
      <c r="C1223" s="35" t="s">
        <v>14</v>
      </c>
      <c r="D1223" s="35" t="s">
        <v>205</v>
      </c>
      <c r="E1223" s="35" t="s">
        <v>211</v>
      </c>
      <c r="F1223" s="35" t="s">
        <v>115</v>
      </c>
      <c r="G1223" s="35">
        <v>422</v>
      </c>
      <c r="H1223" s="35">
        <v>260</v>
      </c>
      <c r="I1223" s="35">
        <v>122</v>
      </c>
      <c r="J1223" s="35">
        <v>138</v>
      </c>
      <c r="K1223" s="36">
        <v>1364.2</v>
      </c>
      <c r="L1223" s="36">
        <v>375.73333333333335</v>
      </c>
      <c r="M1223" s="35"/>
      <c r="N1223" s="35" t="s">
        <v>261</v>
      </c>
    </row>
    <row r="1224" spans="1:14" x14ac:dyDescent="0.2">
      <c r="A1224" s="35">
        <v>2019</v>
      </c>
      <c r="B1224" s="35">
        <v>11</v>
      </c>
      <c r="C1224" s="35" t="s">
        <v>11</v>
      </c>
      <c r="D1224" s="35" t="s">
        <v>205</v>
      </c>
      <c r="E1224" s="35" t="s">
        <v>211</v>
      </c>
      <c r="F1224" s="35" t="s">
        <v>115</v>
      </c>
      <c r="G1224" s="35">
        <v>294</v>
      </c>
      <c r="H1224" s="35">
        <v>188</v>
      </c>
      <c r="I1224" s="35">
        <v>75</v>
      </c>
      <c r="J1224" s="35">
        <v>113</v>
      </c>
      <c r="K1224" s="36">
        <v>1109.6600000000001</v>
      </c>
      <c r="L1224" s="36">
        <v>260.50666666666666</v>
      </c>
      <c r="M1224" s="35"/>
      <c r="N1224" s="35" t="s">
        <v>261</v>
      </c>
    </row>
    <row r="1225" spans="1:14" x14ac:dyDescent="0.2">
      <c r="A1225" s="35">
        <v>2019</v>
      </c>
      <c r="B1225" s="35">
        <v>12</v>
      </c>
      <c r="C1225" s="35" t="s">
        <v>60</v>
      </c>
      <c r="D1225" s="35" t="s">
        <v>205</v>
      </c>
      <c r="E1225" s="35" t="s">
        <v>211</v>
      </c>
      <c r="F1225" s="35" t="s">
        <v>115</v>
      </c>
      <c r="G1225" s="35">
        <v>261</v>
      </c>
      <c r="H1225" s="35">
        <v>145</v>
      </c>
      <c r="I1225" s="35">
        <v>66</v>
      </c>
      <c r="J1225" s="35">
        <v>79</v>
      </c>
      <c r="K1225" s="36">
        <v>770.25</v>
      </c>
      <c r="L1225" s="36">
        <v>217.63333333333333</v>
      </c>
      <c r="M1225" s="35"/>
      <c r="N1225" s="35" t="s">
        <v>261</v>
      </c>
    </row>
    <row r="1226" spans="1:14" x14ac:dyDescent="0.2">
      <c r="A1226" s="35">
        <v>2019</v>
      </c>
      <c r="B1226" s="35">
        <v>1</v>
      </c>
      <c r="C1226" s="35" t="s">
        <v>10</v>
      </c>
      <c r="D1226" s="35" t="s">
        <v>68</v>
      </c>
      <c r="E1226" s="35" t="s">
        <v>8</v>
      </c>
      <c r="F1226" s="35" t="s">
        <v>115</v>
      </c>
      <c r="G1226" s="35">
        <v>4659</v>
      </c>
      <c r="H1226" s="35">
        <v>3551</v>
      </c>
      <c r="I1226" s="35">
        <v>0</v>
      </c>
      <c r="J1226" s="35">
        <v>3551</v>
      </c>
      <c r="K1226" s="36">
        <v>39353.593333333301</v>
      </c>
      <c r="L1226" s="36">
        <v>9418.3066666666673</v>
      </c>
      <c r="M1226" s="35"/>
      <c r="N1226" s="35" t="s">
        <v>262</v>
      </c>
    </row>
    <row r="1227" spans="1:14" x14ac:dyDescent="0.2">
      <c r="A1227" s="35">
        <v>2019</v>
      </c>
      <c r="B1227" s="35">
        <v>2</v>
      </c>
      <c r="C1227" s="35" t="s">
        <v>33</v>
      </c>
      <c r="D1227" s="35" t="s">
        <v>68</v>
      </c>
      <c r="E1227" s="35" t="s">
        <v>8</v>
      </c>
      <c r="F1227" s="35" t="s">
        <v>115</v>
      </c>
      <c r="G1227" s="35">
        <v>4990</v>
      </c>
      <c r="H1227" s="35">
        <v>3637</v>
      </c>
      <c r="I1227" s="35">
        <v>0</v>
      </c>
      <c r="J1227" s="35">
        <v>3637</v>
      </c>
      <c r="K1227" s="36">
        <v>41308.696666666699</v>
      </c>
      <c r="L1227" s="36">
        <v>7729.8866666666663</v>
      </c>
      <c r="M1227" s="35"/>
      <c r="N1227" s="35" t="s">
        <v>262</v>
      </c>
    </row>
    <row r="1228" spans="1:14" x14ac:dyDescent="0.2">
      <c r="A1228" s="35">
        <v>2019</v>
      </c>
      <c r="B1228" s="35">
        <v>3</v>
      </c>
      <c r="C1228" s="35" t="s">
        <v>79</v>
      </c>
      <c r="D1228" s="35" t="s">
        <v>68</v>
      </c>
      <c r="E1228" s="35" t="s">
        <v>8</v>
      </c>
      <c r="F1228" s="35" t="s">
        <v>115</v>
      </c>
      <c r="G1228" s="35">
        <v>5569</v>
      </c>
      <c r="H1228" s="35">
        <v>4142</v>
      </c>
      <c r="I1228" s="35">
        <v>0</v>
      </c>
      <c r="J1228" s="35">
        <v>4142</v>
      </c>
      <c r="K1228" s="36">
        <v>46685.3183333333</v>
      </c>
      <c r="L1228" s="36">
        <v>10317.081666666667</v>
      </c>
      <c r="M1228" s="35"/>
      <c r="N1228" s="35" t="s">
        <v>262</v>
      </c>
    </row>
    <row r="1229" spans="1:14" x14ac:dyDescent="0.2">
      <c r="A1229" s="35">
        <v>2019</v>
      </c>
      <c r="B1229" s="35">
        <v>4</v>
      </c>
      <c r="C1229" s="35" t="s">
        <v>58</v>
      </c>
      <c r="D1229" s="35" t="s">
        <v>68</v>
      </c>
      <c r="E1229" s="35" t="s">
        <v>8</v>
      </c>
      <c r="F1229" s="35" t="s">
        <v>115</v>
      </c>
      <c r="G1229" s="35">
        <v>6149</v>
      </c>
      <c r="H1229" s="35">
        <v>4459</v>
      </c>
      <c r="I1229" s="35">
        <v>0</v>
      </c>
      <c r="J1229" s="35">
        <v>4459</v>
      </c>
      <c r="K1229" s="36">
        <v>51687.787499999999</v>
      </c>
      <c r="L1229" s="36">
        <v>10411.645833333334</v>
      </c>
      <c r="M1229" s="35"/>
      <c r="N1229" s="35" t="s">
        <v>262</v>
      </c>
    </row>
    <row r="1230" spans="1:14" x14ac:dyDescent="0.2">
      <c r="A1230" s="35">
        <v>2019</v>
      </c>
      <c r="B1230" s="35">
        <v>5</v>
      </c>
      <c r="C1230" s="35" t="s">
        <v>36</v>
      </c>
      <c r="D1230" s="35" t="s">
        <v>68</v>
      </c>
      <c r="E1230" s="35" t="s">
        <v>8</v>
      </c>
      <c r="F1230" s="35" t="s">
        <v>115</v>
      </c>
      <c r="G1230" s="35">
        <v>6897</v>
      </c>
      <c r="H1230" s="35">
        <v>4931</v>
      </c>
      <c r="I1230" s="35">
        <v>0</v>
      </c>
      <c r="J1230" s="35">
        <v>4931</v>
      </c>
      <c r="K1230" s="36">
        <v>56349.666666666701</v>
      </c>
      <c r="L1230" s="36">
        <v>11420.566666666668</v>
      </c>
      <c r="M1230" s="35"/>
      <c r="N1230" s="35" t="s">
        <v>262</v>
      </c>
    </row>
    <row r="1231" spans="1:14" x14ac:dyDescent="0.2">
      <c r="A1231" s="35">
        <v>2019</v>
      </c>
      <c r="B1231" s="35">
        <v>6</v>
      </c>
      <c r="C1231" s="35" t="s">
        <v>44</v>
      </c>
      <c r="D1231" s="35" t="s">
        <v>68</v>
      </c>
      <c r="E1231" s="35" t="s">
        <v>8</v>
      </c>
      <c r="F1231" s="35" t="s">
        <v>115</v>
      </c>
      <c r="G1231" s="35">
        <v>7015</v>
      </c>
      <c r="H1231" s="35">
        <v>4883</v>
      </c>
      <c r="I1231" s="35">
        <v>0</v>
      </c>
      <c r="J1231" s="35">
        <v>4883</v>
      </c>
      <c r="K1231" s="36">
        <v>56480.615833333301</v>
      </c>
      <c r="L1231" s="36">
        <v>10769.717500000001</v>
      </c>
      <c r="M1231" s="35"/>
      <c r="N1231" s="35" t="s">
        <v>262</v>
      </c>
    </row>
    <row r="1232" spans="1:14" x14ac:dyDescent="0.2">
      <c r="A1232" s="35">
        <v>2019</v>
      </c>
      <c r="B1232" s="35">
        <v>7</v>
      </c>
      <c r="C1232" s="35" t="s">
        <v>24</v>
      </c>
      <c r="D1232" s="35" t="s">
        <v>68</v>
      </c>
      <c r="E1232" s="35" t="s">
        <v>8</v>
      </c>
      <c r="F1232" s="35" t="s">
        <v>115</v>
      </c>
      <c r="G1232" s="35">
        <v>7073</v>
      </c>
      <c r="H1232" s="35">
        <v>4889</v>
      </c>
      <c r="I1232" s="35">
        <v>0</v>
      </c>
      <c r="J1232" s="35">
        <v>4889</v>
      </c>
      <c r="K1232" s="36">
        <v>56649.391666666699</v>
      </c>
      <c r="L1232" s="36">
        <v>9635.2250000000004</v>
      </c>
      <c r="M1232" s="35"/>
      <c r="N1232" s="35" t="s">
        <v>262</v>
      </c>
    </row>
    <row r="1233" spans="1:14" x14ac:dyDescent="0.2">
      <c r="A1233" s="35">
        <v>2019</v>
      </c>
      <c r="B1233" s="35">
        <v>8</v>
      </c>
      <c r="C1233" s="35" t="s">
        <v>13</v>
      </c>
      <c r="D1233" s="35" t="s">
        <v>68</v>
      </c>
      <c r="E1233" s="35" t="s">
        <v>8</v>
      </c>
      <c r="F1233" s="35" t="s">
        <v>115</v>
      </c>
      <c r="G1233" s="35">
        <v>7002</v>
      </c>
      <c r="H1233" s="35">
        <v>4738</v>
      </c>
      <c r="I1233" s="35">
        <v>0</v>
      </c>
      <c r="J1233" s="35">
        <v>4738</v>
      </c>
      <c r="K1233" s="36">
        <v>54491.5133333333</v>
      </c>
      <c r="L1233" s="36">
        <v>9577.4033333333336</v>
      </c>
      <c r="M1233" s="35"/>
      <c r="N1233" s="35" t="s">
        <v>262</v>
      </c>
    </row>
    <row r="1234" spans="1:14" x14ac:dyDescent="0.2">
      <c r="A1234" s="35">
        <v>2019</v>
      </c>
      <c r="B1234" s="35">
        <v>9</v>
      </c>
      <c r="C1234" s="35" t="s">
        <v>65</v>
      </c>
      <c r="D1234" s="35" t="s">
        <v>68</v>
      </c>
      <c r="E1234" s="35" t="s">
        <v>8</v>
      </c>
      <c r="F1234" s="35" t="s">
        <v>115</v>
      </c>
      <c r="G1234" s="35">
        <v>7200</v>
      </c>
      <c r="H1234" s="35">
        <v>5083</v>
      </c>
      <c r="I1234" s="35">
        <v>0</v>
      </c>
      <c r="J1234" s="35">
        <v>5083</v>
      </c>
      <c r="K1234" s="36">
        <v>58497.8</v>
      </c>
      <c r="L1234" s="36">
        <v>11256.566666666668</v>
      </c>
      <c r="M1234" s="35"/>
      <c r="N1234" s="35" t="s">
        <v>262</v>
      </c>
    </row>
    <row r="1235" spans="1:14" x14ac:dyDescent="0.2">
      <c r="A1235" s="35">
        <v>2019</v>
      </c>
      <c r="B1235" s="35">
        <v>10</v>
      </c>
      <c r="C1235" s="35" t="s">
        <v>14</v>
      </c>
      <c r="D1235" s="35" t="s">
        <v>68</v>
      </c>
      <c r="E1235" s="35" t="s">
        <v>8</v>
      </c>
      <c r="F1235" s="35" t="s">
        <v>115</v>
      </c>
      <c r="G1235" s="35">
        <v>6751</v>
      </c>
      <c r="H1235" s="35">
        <v>4846</v>
      </c>
      <c r="I1235" s="35">
        <v>0</v>
      </c>
      <c r="J1235" s="35">
        <v>4846</v>
      </c>
      <c r="K1235" s="36">
        <v>55816.25</v>
      </c>
      <c r="L1235" s="36">
        <v>11192.083333333334</v>
      </c>
      <c r="M1235" s="35"/>
      <c r="N1235" s="35" t="s">
        <v>262</v>
      </c>
    </row>
    <row r="1236" spans="1:14" x14ac:dyDescent="0.2">
      <c r="A1236" s="35">
        <v>2019</v>
      </c>
      <c r="B1236" s="35">
        <v>11</v>
      </c>
      <c r="C1236" s="35" t="s">
        <v>11</v>
      </c>
      <c r="D1236" s="35" t="s">
        <v>68</v>
      </c>
      <c r="E1236" s="35" t="s">
        <v>8</v>
      </c>
      <c r="F1236" s="35" t="s">
        <v>115</v>
      </c>
      <c r="G1236" s="35">
        <v>5360</v>
      </c>
      <c r="H1236" s="35">
        <v>4073</v>
      </c>
      <c r="I1236" s="35">
        <v>0</v>
      </c>
      <c r="J1236" s="35">
        <v>4073</v>
      </c>
      <c r="K1236" s="36">
        <v>46721.913333333301</v>
      </c>
      <c r="L1236" s="36">
        <v>8442.3033333333333</v>
      </c>
      <c r="M1236" s="35"/>
      <c r="N1236" s="35" t="s">
        <v>262</v>
      </c>
    </row>
    <row r="1237" spans="1:14" x14ac:dyDescent="0.2">
      <c r="A1237" s="35">
        <v>2019</v>
      </c>
      <c r="B1237" s="35">
        <v>12</v>
      </c>
      <c r="C1237" s="35" t="s">
        <v>60</v>
      </c>
      <c r="D1237" s="35" t="s">
        <v>68</v>
      </c>
      <c r="E1237" s="35" t="s">
        <v>8</v>
      </c>
      <c r="F1237" s="35" t="s">
        <v>115</v>
      </c>
      <c r="G1237" s="35">
        <v>4965</v>
      </c>
      <c r="H1237" s="35">
        <v>3796</v>
      </c>
      <c r="I1237" s="35">
        <v>0</v>
      </c>
      <c r="J1237" s="35">
        <v>3796</v>
      </c>
      <c r="K1237" s="36">
        <v>43532.576666666697</v>
      </c>
      <c r="L1237" s="36">
        <v>7750.89</v>
      </c>
      <c r="M1237" s="35"/>
      <c r="N1237" s="35" t="s">
        <v>262</v>
      </c>
    </row>
    <row r="1238" spans="1:14" x14ac:dyDescent="0.2">
      <c r="A1238" s="35">
        <v>2019</v>
      </c>
      <c r="B1238" s="35">
        <v>1</v>
      </c>
      <c r="C1238" s="35" t="s">
        <v>10</v>
      </c>
      <c r="D1238" s="35" t="s">
        <v>129</v>
      </c>
      <c r="E1238" s="35" t="s">
        <v>152</v>
      </c>
      <c r="F1238" s="35" t="s">
        <v>115</v>
      </c>
      <c r="G1238" s="35">
        <v>2356</v>
      </c>
      <c r="H1238" s="35">
        <v>1643</v>
      </c>
      <c r="I1238" s="35">
        <v>21</v>
      </c>
      <c r="J1238" s="35">
        <v>1622</v>
      </c>
      <c r="K1238" s="36">
        <v>17577.48</v>
      </c>
      <c r="L1238" s="36">
        <v>4393.87</v>
      </c>
      <c r="M1238" s="35"/>
      <c r="N1238" s="35" t="s">
        <v>263</v>
      </c>
    </row>
    <row r="1239" spans="1:14" x14ac:dyDescent="0.2">
      <c r="A1239" s="35">
        <v>2019</v>
      </c>
      <c r="B1239" s="35">
        <v>2</v>
      </c>
      <c r="C1239" s="35" t="s">
        <v>33</v>
      </c>
      <c r="D1239" s="35" t="s">
        <v>129</v>
      </c>
      <c r="E1239" s="35" t="s">
        <v>152</v>
      </c>
      <c r="F1239" s="35" t="s">
        <v>115</v>
      </c>
      <c r="G1239" s="35">
        <v>2641</v>
      </c>
      <c r="H1239" s="35">
        <v>1592</v>
      </c>
      <c r="I1239" s="35">
        <v>26</v>
      </c>
      <c r="J1239" s="35">
        <v>1566</v>
      </c>
      <c r="K1239" s="36">
        <v>16931.510833333301</v>
      </c>
      <c r="L1239" s="36">
        <v>3648.3724999999999</v>
      </c>
      <c r="M1239" s="35"/>
      <c r="N1239" s="35" t="s">
        <v>263</v>
      </c>
    </row>
    <row r="1240" spans="1:14" x14ac:dyDescent="0.2">
      <c r="A1240" s="35">
        <v>2019</v>
      </c>
      <c r="B1240" s="35">
        <v>3</v>
      </c>
      <c r="C1240" s="35" t="s">
        <v>79</v>
      </c>
      <c r="D1240" s="35" t="s">
        <v>129</v>
      </c>
      <c r="E1240" s="35" t="s">
        <v>152</v>
      </c>
      <c r="F1240" s="35" t="s">
        <v>115</v>
      </c>
      <c r="G1240" s="35">
        <v>2806</v>
      </c>
      <c r="H1240" s="35">
        <v>1808</v>
      </c>
      <c r="I1240" s="35">
        <v>45</v>
      </c>
      <c r="J1240" s="35">
        <v>1763</v>
      </c>
      <c r="K1240" s="36">
        <v>18981.52</v>
      </c>
      <c r="L1240" s="36">
        <v>4478.7966666666671</v>
      </c>
      <c r="M1240" s="35"/>
      <c r="N1240" s="35" t="s">
        <v>263</v>
      </c>
    </row>
    <row r="1241" spans="1:14" x14ac:dyDescent="0.2">
      <c r="A1241" s="35">
        <v>2019</v>
      </c>
      <c r="B1241" s="35">
        <v>4</v>
      </c>
      <c r="C1241" s="35" t="s">
        <v>58</v>
      </c>
      <c r="D1241" s="35" t="s">
        <v>129</v>
      </c>
      <c r="E1241" s="35" t="s">
        <v>152</v>
      </c>
      <c r="F1241" s="35" t="s">
        <v>115</v>
      </c>
      <c r="G1241" s="35">
        <v>3189</v>
      </c>
      <c r="H1241" s="35">
        <v>1822</v>
      </c>
      <c r="I1241" s="35">
        <v>294</v>
      </c>
      <c r="J1241" s="35">
        <v>1528</v>
      </c>
      <c r="K1241" s="36">
        <v>16823.319166666701</v>
      </c>
      <c r="L1241" s="36">
        <v>3264.2975000000001</v>
      </c>
      <c r="M1241" s="35"/>
      <c r="N1241" s="35" t="s">
        <v>263</v>
      </c>
    </row>
    <row r="1242" spans="1:14" x14ac:dyDescent="0.2">
      <c r="A1242" s="35">
        <v>2019</v>
      </c>
      <c r="B1242" s="35">
        <v>5</v>
      </c>
      <c r="C1242" s="35" t="s">
        <v>36</v>
      </c>
      <c r="D1242" s="35" t="s">
        <v>129</v>
      </c>
      <c r="E1242" s="35" t="s">
        <v>152</v>
      </c>
      <c r="F1242" s="35" t="s">
        <v>115</v>
      </c>
      <c r="G1242" s="35">
        <v>3506</v>
      </c>
      <c r="H1242" s="35">
        <v>2004</v>
      </c>
      <c r="I1242" s="35">
        <v>254</v>
      </c>
      <c r="J1242" s="35">
        <v>1750</v>
      </c>
      <c r="K1242" s="36">
        <v>18758.3825</v>
      </c>
      <c r="L1242" s="36">
        <v>3377.2674999999999</v>
      </c>
      <c r="M1242" s="35"/>
      <c r="N1242" s="35" t="s">
        <v>263</v>
      </c>
    </row>
    <row r="1243" spans="1:14" x14ac:dyDescent="0.2">
      <c r="A1243" s="35">
        <v>2019</v>
      </c>
      <c r="B1243" s="35">
        <v>6</v>
      </c>
      <c r="C1243" s="35" t="s">
        <v>44</v>
      </c>
      <c r="D1243" s="35" t="s">
        <v>129</v>
      </c>
      <c r="E1243" s="35" t="s">
        <v>152</v>
      </c>
      <c r="F1243" s="35" t="s">
        <v>115</v>
      </c>
      <c r="G1243" s="35">
        <v>3654</v>
      </c>
      <c r="H1243" s="35">
        <v>1976</v>
      </c>
      <c r="I1243" s="35">
        <v>141</v>
      </c>
      <c r="J1243" s="35">
        <v>1835</v>
      </c>
      <c r="K1243" s="36">
        <v>19897.5841666667</v>
      </c>
      <c r="L1243" s="36">
        <v>3289.1325000000002</v>
      </c>
      <c r="M1243" s="35"/>
      <c r="N1243" s="35" t="s">
        <v>263</v>
      </c>
    </row>
    <row r="1244" spans="1:14" x14ac:dyDescent="0.2">
      <c r="A1244" s="35">
        <v>2019</v>
      </c>
      <c r="B1244" s="35">
        <v>7</v>
      </c>
      <c r="C1244" s="35" t="s">
        <v>24</v>
      </c>
      <c r="D1244" s="35" t="s">
        <v>129</v>
      </c>
      <c r="E1244" s="35" t="s">
        <v>152</v>
      </c>
      <c r="F1244" s="35" t="s">
        <v>115</v>
      </c>
      <c r="G1244" s="35">
        <v>3818</v>
      </c>
      <c r="H1244" s="35">
        <v>2029</v>
      </c>
      <c r="I1244" s="35">
        <v>93</v>
      </c>
      <c r="J1244" s="35">
        <v>1936</v>
      </c>
      <c r="K1244" s="36">
        <v>20704.365833333301</v>
      </c>
      <c r="L1244" s="36">
        <v>3578.3508333333334</v>
      </c>
      <c r="M1244" s="35"/>
      <c r="N1244" s="35" t="s">
        <v>263</v>
      </c>
    </row>
    <row r="1245" spans="1:14" x14ac:dyDescent="0.2">
      <c r="A1245" s="35">
        <v>2019</v>
      </c>
      <c r="B1245" s="35">
        <v>8</v>
      </c>
      <c r="C1245" s="35" t="s">
        <v>13</v>
      </c>
      <c r="D1245" s="35" t="s">
        <v>129</v>
      </c>
      <c r="E1245" s="35" t="s">
        <v>152</v>
      </c>
      <c r="F1245" s="35" t="s">
        <v>115</v>
      </c>
      <c r="G1245" s="35">
        <v>3849</v>
      </c>
      <c r="H1245" s="35">
        <v>1993</v>
      </c>
      <c r="I1245" s="35">
        <v>89</v>
      </c>
      <c r="J1245" s="35">
        <v>1904</v>
      </c>
      <c r="K1245" s="36">
        <v>20350.196666666699</v>
      </c>
      <c r="L1245" s="36">
        <v>3393.2533333333336</v>
      </c>
      <c r="M1245" s="35"/>
      <c r="N1245" s="35" t="s">
        <v>263</v>
      </c>
    </row>
    <row r="1246" spans="1:14" x14ac:dyDescent="0.2">
      <c r="A1246" s="35">
        <v>2019</v>
      </c>
      <c r="B1246" s="35">
        <v>9</v>
      </c>
      <c r="C1246" s="35" t="s">
        <v>65</v>
      </c>
      <c r="D1246" s="35" t="s">
        <v>129</v>
      </c>
      <c r="E1246" s="35" t="s">
        <v>152</v>
      </c>
      <c r="F1246" s="35" t="s">
        <v>115</v>
      </c>
      <c r="G1246" s="35">
        <v>3807</v>
      </c>
      <c r="H1246" s="35">
        <v>2190</v>
      </c>
      <c r="I1246" s="35">
        <v>65</v>
      </c>
      <c r="J1246" s="35">
        <v>2125</v>
      </c>
      <c r="K1246" s="36">
        <v>22917.438333333299</v>
      </c>
      <c r="L1246" s="36">
        <v>4452.6450000000004</v>
      </c>
      <c r="M1246" s="35"/>
      <c r="N1246" s="35" t="s">
        <v>263</v>
      </c>
    </row>
    <row r="1247" spans="1:14" x14ac:dyDescent="0.2">
      <c r="A1247" s="35">
        <v>2019</v>
      </c>
      <c r="B1247" s="35">
        <v>10</v>
      </c>
      <c r="C1247" s="35" t="s">
        <v>14</v>
      </c>
      <c r="D1247" s="35" t="s">
        <v>129</v>
      </c>
      <c r="E1247" s="35" t="s">
        <v>152</v>
      </c>
      <c r="F1247" s="35" t="s">
        <v>115</v>
      </c>
      <c r="G1247" s="35">
        <v>3706</v>
      </c>
      <c r="H1247" s="35">
        <v>2138</v>
      </c>
      <c r="I1247" s="35">
        <v>93</v>
      </c>
      <c r="J1247" s="35">
        <v>2045</v>
      </c>
      <c r="K1247" s="36">
        <v>22059.010833333301</v>
      </c>
      <c r="L1247" s="36">
        <v>4317.0391666666665</v>
      </c>
      <c r="M1247" s="35"/>
      <c r="N1247" s="35" t="s">
        <v>263</v>
      </c>
    </row>
    <row r="1248" spans="1:14" x14ac:dyDescent="0.2">
      <c r="A1248" s="35">
        <v>2019</v>
      </c>
      <c r="B1248" s="35">
        <v>11</v>
      </c>
      <c r="C1248" s="35" t="s">
        <v>11</v>
      </c>
      <c r="D1248" s="35" t="s">
        <v>129</v>
      </c>
      <c r="E1248" s="35" t="s">
        <v>152</v>
      </c>
      <c r="F1248" s="35" t="s">
        <v>115</v>
      </c>
      <c r="G1248" s="35">
        <v>2594</v>
      </c>
      <c r="H1248" s="35">
        <v>1682</v>
      </c>
      <c r="I1248" s="35">
        <v>167</v>
      </c>
      <c r="J1248" s="35">
        <v>1515</v>
      </c>
      <c r="K1248" s="36">
        <v>16459.848333333299</v>
      </c>
      <c r="L1248" s="36">
        <v>3596.8683333333333</v>
      </c>
      <c r="M1248" s="35"/>
      <c r="N1248" s="35" t="s">
        <v>263</v>
      </c>
    </row>
    <row r="1249" spans="1:14" x14ac:dyDescent="0.2">
      <c r="A1249" s="35">
        <v>2019</v>
      </c>
      <c r="B1249" s="35">
        <v>12</v>
      </c>
      <c r="C1249" s="35" t="s">
        <v>60</v>
      </c>
      <c r="D1249" s="35" t="s">
        <v>129</v>
      </c>
      <c r="E1249" s="35" t="s">
        <v>152</v>
      </c>
      <c r="F1249" s="35" t="s">
        <v>115</v>
      </c>
      <c r="G1249" s="35">
        <v>2507</v>
      </c>
      <c r="H1249" s="35">
        <v>1620</v>
      </c>
      <c r="I1249" s="35">
        <v>110</v>
      </c>
      <c r="J1249" s="35">
        <v>1510</v>
      </c>
      <c r="K1249" s="36">
        <v>16327.096666666699</v>
      </c>
      <c r="L1249" s="36">
        <v>3677.0033333333336</v>
      </c>
      <c r="M1249" s="35"/>
      <c r="N1249" s="35" t="s">
        <v>263</v>
      </c>
    </row>
    <row r="1250" spans="1:14" x14ac:dyDescent="0.2">
      <c r="A1250" s="35">
        <v>2019</v>
      </c>
      <c r="B1250" s="35">
        <v>1</v>
      </c>
      <c r="C1250" s="35" t="s">
        <v>10</v>
      </c>
      <c r="D1250" s="35" t="s">
        <v>197</v>
      </c>
      <c r="E1250" s="35" t="s">
        <v>198</v>
      </c>
      <c r="F1250" s="35" t="s">
        <v>115</v>
      </c>
      <c r="G1250" s="35">
        <v>1285</v>
      </c>
      <c r="H1250" s="35">
        <v>808</v>
      </c>
      <c r="I1250" s="35">
        <v>43</v>
      </c>
      <c r="J1250" s="35">
        <v>765</v>
      </c>
      <c r="K1250" s="36">
        <v>8762.90916666667</v>
      </c>
      <c r="L1250" s="36">
        <v>2094.3741666666665</v>
      </c>
      <c r="M1250" s="35"/>
      <c r="N1250" s="35" t="s">
        <v>264</v>
      </c>
    </row>
    <row r="1251" spans="1:14" x14ac:dyDescent="0.2">
      <c r="A1251" s="35">
        <v>2019</v>
      </c>
      <c r="B1251" s="35">
        <v>2</v>
      </c>
      <c r="C1251" s="35" t="s">
        <v>33</v>
      </c>
      <c r="D1251" s="35" t="s">
        <v>197</v>
      </c>
      <c r="E1251" s="35" t="s">
        <v>198</v>
      </c>
      <c r="F1251" s="35" t="s">
        <v>115</v>
      </c>
      <c r="G1251" s="35">
        <v>1399</v>
      </c>
      <c r="H1251" s="35">
        <v>745</v>
      </c>
      <c r="I1251" s="35">
        <v>40</v>
      </c>
      <c r="J1251" s="35">
        <v>705</v>
      </c>
      <c r="K1251" s="36">
        <v>8011.0791666666701</v>
      </c>
      <c r="L1251" s="36">
        <v>1539.9708333333333</v>
      </c>
      <c r="M1251" s="35"/>
      <c r="N1251" s="35" t="s">
        <v>264</v>
      </c>
    </row>
    <row r="1252" spans="1:14" x14ac:dyDescent="0.2">
      <c r="A1252" s="35">
        <v>2019</v>
      </c>
      <c r="B1252" s="35">
        <v>3</v>
      </c>
      <c r="C1252" s="35" t="s">
        <v>79</v>
      </c>
      <c r="D1252" s="35" t="s">
        <v>197</v>
      </c>
      <c r="E1252" s="35" t="s">
        <v>198</v>
      </c>
      <c r="F1252" s="35" t="s">
        <v>115</v>
      </c>
      <c r="G1252" s="35">
        <v>1518</v>
      </c>
      <c r="H1252" s="35">
        <v>849</v>
      </c>
      <c r="I1252" s="35">
        <v>37</v>
      </c>
      <c r="J1252" s="35">
        <v>812</v>
      </c>
      <c r="K1252" s="36">
        <v>9426.1441666666706</v>
      </c>
      <c r="L1252" s="36">
        <v>1956.1724999999999</v>
      </c>
      <c r="M1252" s="35"/>
      <c r="N1252" s="35" t="s">
        <v>264</v>
      </c>
    </row>
    <row r="1253" spans="1:14" x14ac:dyDescent="0.2">
      <c r="A1253" s="35">
        <v>2019</v>
      </c>
      <c r="B1253" s="35">
        <v>4</v>
      </c>
      <c r="C1253" s="35" t="s">
        <v>58</v>
      </c>
      <c r="D1253" s="35" t="s">
        <v>197</v>
      </c>
      <c r="E1253" s="35" t="s">
        <v>198</v>
      </c>
      <c r="F1253" s="35" t="s">
        <v>115</v>
      </c>
      <c r="G1253" s="35">
        <v>1783</v>
      </c>
      <c r="H1253" s="35">
        <v>1037</v>
      </c>
      <c r="I1253" s="35">
        <v>95</v>
      </c>
      <c r="J1253" s="35">
        <v>942</v>
      </c>
      <c r="K1253" s="36">
        <v>10378.850833333299</v>
      </c>
      <c r="L1253" s="36">
        <v>2207.3158333333336</v>
      </c>
      <c r="M1253" s="35"/>
      <c r="N1253" s="35" t="s">
        <v>264</v>
      </c>
    </row>
    <row r="1254" spans="1:14" x14ac:dyDescent="0.2">
      <c r="A1254" s="35">
        <v>2019</v>
      </c>
      <c r="B1254" s="35">
        <v>5</v>
      </c>
      <c r="C1254" s="35" t="s">
        <v>36</v>
      </c>
      <c r="D1254" s="35" t="s">
        <v>197</v>
      </c>
      <c r="E1254" s="35" t="s">
        <v>198</v>
      </c>
      <c r="F1254" s="35" t="s">
        <v>115</v>
      </c>
      <c r="G1254" s="35">
        <v>1904</v>
      </c>
      <c r="H1254" s="35">
        <v>1058</v>
      </c>
      <c r="I1254" s="35">
        <v>79</v>
      </c>
      <c r="J1254" s="35">
        <v>979</v>
      </c>
      <c r="K1254" s="36">
        <v>11222.2541666667</v>
      </c>
      <c r="L1254" s="36">
        <v>2058.6958333333332</v>
      </c>
      <c r="M1254" s="35"/>
      <c r="N1254" s="35" t="s">
        <v>264</v>
      </c>
    </row>
    <row r="1255" spans="1:14" x14ac:dyDescent="0.2">
      <c r="A1255" s="35">
        <v>2019</v>
      </c>
      <c r="B1255" s="35">
        <v>6</v>
      </c>
      <c r="C1255" s="35" t="s">
        <v>44</v>
      </c>
      <c r="D1255" s="35" t="s">
        <v>197</v>
      </c>
      <c r="E1255" s="35" t="s">
        <v>198</v>
      </c>
      <c r="F1255" s="35" t="s">
        <v>115</v>
      </c>
      <c r="G1255" s="35">
        <v>1800</v>
      </c>
      <c r="H1255" s="35">
        <v>1014</v>
      </c>
      <c r="I1255" s="35">
        <v>86</v>
      </c>
      <c r="J1255" s="35">
        <v>928</v>
      </c>
      <c r="K1255" s="36">
        <v>10403.8675</v>
      </c>
      <c r="L1255" s="36">
        <v>1593.1324999999999</v>
      </c>
      <c r="M1255" s="35"/>
      <c r="N1255" s="35" t="s">
        <v>264</v>
      </c>
    </row>
    <row r="1256" spans="1:14" x14ac:dyDescent="0.2">
      <c r="A1256" s="35">
        <v>2019</v>
      </c>
      <c r="B1256" s="35">
        <v>7</v>
      </c>
      <c r="C1256" s="35" t="s">
        <v>24</v>
      </c>
      <c r="D1256" s="35" t="s">
        <v>197</v>
      </c>
      <c r="E1256" s="35" t="s">
        <v>198</v>
      </c>
      <c r="F1256" s="35" t="s">
        <v>115</v>
      </c>
      <c r="G1256" s="35">
        <v>1872</v>
      </c>
      <c r="H1256" s="35">
        <v>1081</v>
      </c>
      <c r="I1256" s="35">
        <v>63</v>
      </c>
      <c r="J1256" s="35">
        <v>1018</v>
      </c>
      <c r="K1256" s="36">
        <v>11669.3183333333</v>
      </c>
      <c r="L1256" s="36">
        <v>1918.0150000000001</v>
      </c>
      <c r="M1256" s="35"/>
      <c r="N1256" s="35" t="s">
        <v>264</v>
      </c>
    </row>
    <row r="1257" spans="1:14" x14ac:dyDescent="0.2">
      <c r="A1257" s="35">
        <v>2019</v>
      </c>
      <c r="B1257" s="35">
        <v>8</v>
      </c>
      <c r="C1257" s="35" t="s">
        <v>13</v>
      </c>
      <c r="D1257" s="35" t="s">
        <v>197</v>
      </c>
      <c r="E1257" s="35" t="s">
        <v>198</v>
      </c>
      <c r="F1257" s="35" t="s">
        <v>115</v>
      </c>
      <c r="G1257" s="35">
        <v>1887</v>
      </c>
      <c r="H1257" s="35">
        <v>983</v>
      </c>
      <c r="I1257" s="35">
        <v>56</v>
      </c>
      <c r="J1257" s="35">
        <v>927</v>
      </c>
      <c r="K1257" s="36">
        <v>10579.977500000001</v>
      </c>
      <c r="L1257" s="36">
        <v>1811.5225</v>
      </c>
      <c r="M1257" s="35"/>
      <c r="N1257" s="35" t="s">
        <v>264</v>
      </c>
    </row>
    <row r="1258" spans="1:14" x14ac:dyDescent="0.2">
      <c r="A1258" s="35">
        <v>2019</v>
      </c>
      <c r="B1258" s="35">
        <v>9</v>
      </c>
      <c r="C1258" s="35" t="s">
        <v>65</v>
      </c>
      <c r="D1258" s="35" t="s">
        <v>197</v>
      </c>
      <c r="E1258" s="35" t="s">
        <v>198</v>
      </c>
      <c r="F1258" s="35" t="s">
        <v>115</v>
      </c>
      <c r="G1258" s="35">
        <v>1954</v>
      </c>
      <c r="H1258" s="35">
        <v>1130</v>
      </c>
      <c r="I1258" s="35">
        <v>60</v>
      </c>
      <c r="J1258" s="35">
        <v>1070</v>
      </c>
      <c r="K1258" s="36">
        <v>12425.0583333333</v>
      </c>
      <c r="L1258" s="36">
        <v>2077.8916666666669</v>
      </c>
      <c r="M1258" s="35"/>
      <c r="N1258" s="35" t="s">
        <v>264</v>
      </c>
    </row>
    <row r="1259" spans="1:14" x14ac:dyDescent="0.2">
      <c r="A1259" s="35">
        <v>2019</v>
      </c>
      <c r="B1259" s="35">
        <v>10</v>
      </c>
      <c r="C1259" s="35" t="s">
        <v>14</v>
      </c>
      <c r="D1259" s="35" t="s">
        <v>197</v>
      </c>
      <c r="E1259" s="35" t="s">
        <v>198</v>
      </c>
      <c r="F1259" s="35" t="s">
        <v>115</v>
      </c>
      <c r="G1259" s="35">
        <v>1965</v>
      </c>
      <c r="H1259" s="35">
        <v>1184</v>
      </c>
      <c r="I1259" s="35">
        <v>79</v>
      </c>
      <c r="J1259" s="35">
        <v>1105</v>
      </c>
      <c r="K1259" s="36">
        <v>12592.6408333333</v>
      </c>
      <c r="L1259" s="36">
        <v>2298.9591666666665</v>
      </c>
      <c r="M1259" s="35"/>
      <c r="N1259" s="35" t="s">
        <v>264</v>
      </c>
    </row>
    <row r="1260" spans="1:14" x14ac:dyDescent="0.2">
      <c r="A1260" s="35">
        <v>2019</v>
      </c>
      <c r="B1260" s="35">
        <v>11</v>
      </c>
      <c r="C1260" s="35" t="s">
        <v>11</v>
      </c>
      <c r="D1260" s="35" t="s">
        <v>197</v>
      </c>
      <c r="E1260" s="35" t="s">
        <v>198</v>
      </c>
      <c r="F1260" s="35" t="s">
        <v>115</v>
      </c>
      <c r="G1260" s="35">
        <v>1488</v>
      </c>
      <c r="H1260" s="35">
        <v>915</v>
      </c>
      <c r="I1260" s="35">
        <v>65</v>
      </c>
      <c r="J1260" s="35">
        <v>850</v>
      </c>
      <c r="K1260" s="36">
        <v>9514.7016666666696</v>
      </c>
      <c r="L1260" s="36">
        <v>1771.5316666666668</v>
      </c>
      <c r="M1260" s="35"/>
      <c r="N1260" s="35" t="s">
        <v>264</v>
      </c>
    </row>
    <row r="1261" spans="1:14" x14ac:dyDescent="0.2">
      <c r="A1261" s="35">
        <v>2019</v>
      </c>
      <c r="B1261" s="35">
        <v>12</v>
      </c>
      <c r="C1261" s="35" t="s">
        <v>60</v>
      </c>
      <c r="D1261" s="35" t="s">
        <v>197</v>
      </c>
      <c r="E1261" s="35" t="s">
        <v>198</v>
      </c>
      <c r="F1261" s="35" t="s">
        <v>115</v>
      </c>
      <c r="G1261" s="35">
        <v>1369</v>
      </c>
      <c r="H1261" s="35">
        <v>833</v>
      </c>
      <c r="I1261" s="35">
        <v>52</v>
      </c>
      <c r="J1261" s="35">
        <v>781</v>
      </c>
      <c r="K1261" s="36">
        <v>8973.5041666666693</v>
      </c>
      <c r="L1261" s="36">
        <v>1614.8125</v>
      </c>
      <c r="M1261" s="35"/>
      <c r="N1261" s="35" t="s">
        <v>264</v>
      </c>
    </row>
    <row r="1262" spans="1:14" x14ac:dyDescent="0.2">
      <c r="A1262" s="35">
        <v>2019</v>
      </c>
      <c r="B1262" s="35">
        <v>1</v>
      </c>
      <c r="C1262" s="35" t="s">
        <v>10</v>
      </c>
      <c r="D1262" s="35" t="s">
        <v>130</v>
      </c>
      <c r="E1262" s="35" t="s">
        <v>153</v>
      </c>
      <c r="F1262" s="35" t="s">
        <v>144</v>
      </c>
      <c r="G1262" s="35">
        <v>1790</v>
      </c>
      <c r="H1262" s="35">
        <v>1037</v>
      </c>
      <c r="I1262" s="35">
        <v>23</v>
      </c>
      <c r="J1262" s="35">
        <v>1014</v>
      </c>
      <c r="K1262" s="36">
        <v>10017.85</v>
      </c>
      <c r="L1262" s="36">
        <v>3583.9833333333331</v>
      </c>
      <c r="M1262" s="35"/>
      <c r="N1262" s="35" t="s">
        <v>265</v>
      </c>
    </row>
    <row r="1263" spans="1:14" x14ac:dyDescent="0.2">
      <c r="A1263" s="35">
        <v>2019</v>
      </c>
      <c r="B1263" s="35">
        <v>2</v>
      </c>
      <c r="C1263" s="35" t="s">
        <v>33</v>
      </c>
      <c r="D1263" s="35" t="s">
        <v>130</v>
      </c>
      <c r="E1263" s="35" t="s">
        <v>153</v>
      </c>
      <c r="F1263" s="35" t="s">
        <v>144</v>
      </c>
      <c r="G1263" s="35">
        <v>1618</v>
      </c>
      <c r="H1263" s="35">
        <v>921</v>
      </c>
      <c r="I1263" s="35">
        <v>11</v>
      </c>
      <c r="J1263" s="35">
        <v>910</v>
      </c>
      <c r="K1263" s="36">
        <v>9054.1383333333306</v>
      </c>
      <c r="L1263" s="36">
        <v>3289.2616666666668</v>
      </c>
      <c r="M1263" s="35"/>
      <c r="N1263" s="35" t="s">
        <v>265</v>
      </c>
    </row>
    <row r="1264" spans="1:14" x14ac:dyDescent="0.2">
      <c r="A1264" s="35">
        <v>2019</v>
      </c>
      <c r="B1264" s="35">
        <v>3</v>
      </c>
      <c r="C1264" s="35" t="s">
        <v>79</v>
      </c>
      <c r="D1264" s="35" t="s">
        <v>130</v>
      </c>
      <c r="E1264" s="35" t="s">
        <v>153</v>
      </c>
      <c r="F1264" s="35" t="s">
        <v>144</v>
      </c>
      <c r="G1264" s="35">
        <v>1785</v>
      </c>
      <c r="H1264" s="35">
        <v>1038</v>
      </c>
      <c r="I1264" s="35">
        <v>10</v>
      </c>
      <c r="J1264" s="35">
        <v>1028</v>
      </c>
      <c r="K1264" s="36">
        <v>10205.85</v>
      </c>
      <c r="L1264" s="36">
        <v>3192.2833333333333</v>
      </c>
      <c r="M1264" s="35"/>
      <c r="N1264" s="35" t="s">
        <v>265</v>
      </c>
    </row>
    <row r="1265" spans="1:14" x14ac:dyDescent="0.2">
      <c r="A1265" s="35">
        <v>2019</v>
      </c>
      <c r="B1265" s="35">
        <v>4</v>
      </c>
      <c r="C1265" s="35" t="s">
        <v>58</v>
      </c>
      <c r="D1265" s="35" t="s">
        <v>130</v>
      </c>
      <c r="E1265" s="35" t="s">
        <v>153</v>
      </c>
      <c r="F1265" s="35" t="s">
        <v>144</v>
      </c>
      <c r="G1265" s="35">
        <v>2118</v>
      </c>
      <c r="H1265" s="35">
        <v>1139</v>
      </c>
      <c r="I1265" s="35">
        <v>18</v>
      </c>
      <c r="J1265" s="35">
        <v>1121</v>
      </c>
      <c r="K1265" s="36">
        <v>11069.525</v>
      </c>
      <c r="L1265" s="36">
        <v>2521.3416666666667</v>
      </c>
      <c r="M1265" s="35"/>
      <c r="N1265" s="35" t="s">
        <v>265</v>
      </c>
    </row>
    <row r="1266" spans="1:14" x14ac:dyDescent="0.2">
      <c r="A1266" s="35">
        <v>2019</v>
      </c>
      <c r="B1266" s="35">
        <v>5</v>
      </c>
      <c r="C1266" s="35" t="s">
        <v>36</v>
      </c>
      <c r="D1266" s="35" t="s">
        <v>130</v>
      </c>
      <c r="E1266" s="35" t="s">
        <v>153</v>
      </c>
      <c r="F1266" s="35" t="s">
        <v>144</v>
      </c>
      <c r="G1266" s="35">
        <v>2153</v>
      </c>
      <c r="H1266" s="35">
        <v>1200</v>
      </c>
      <c r="I1266" s="35">
        <v>12</v>
      </c>
      <c r="J1266" s="35">
        <v>1188</v>
      </c>
      <c r="K1266" s="36">
        <v>11793.16</v>
      </c>
      <c r="L1266" s="36">
        <v>2849.69</v>
      </c>
      <c r="M1266" s="35"/>
      <c r="N1266" s="35" t="s">
        <v>265</v>
      </c>
    </row>
    <row r="1267" spans="1:14" x14ac:dyDescent="0.2">
      <c r="A1267" s="35">
        <v>2019</v>
      </c>
      <c r="B1267" s="35">
        <v>6</v>
      </c>
      <c r="C1267" s="35" t="s">
        <v>44</v>
      </c>
      <c r="D1267" s="35" t="s">
        <v>130</v>
      </c>
      <c r="E1267" s="35" t="s">
        <v>153</v>
      </c>
      <c r="F1267" s="35" t="s">
        <v>144</v>
      </c>
      <c r="G1267" s="35">
        <v>2248</v>
      </c>
      <c r="H1267" s="35">
        <v>1258</v>
      </c>
      <c r="I1267" s="35">
        <v>22</v>
      </c>
      <c r="J1267" s="35">
        <v>1236</v>
      </c>
      <c r="K1267" s="36">
        <v>12268.8</v>
      </c>
      <c r="L1267" s="36">
        <v>3223.05</v>
      </c>
      <c r="M1267" s="35"/>
      <c r="N1267" s="35" t="s">
        <v>265</v>
      </c>
    </row>
    <row r="1268" spans="1:14" x14ac:dyDescent="0.2">
      <c r="A1268" s="35">
        <v>2019</v>
      </c>
      <c r="B1268" s="35">
        <v>7</v>
      </c>
      <c r="C1268" s="35" t="s">
        <v>24</v>
      </c>
      <c r="D1268" s="35" t="s">
        <v>130</v>
      </c>
      <c r="E1268" s="35" t="s">
        <v>153</v>
      </c>
      <c r="F1268" s="35" t="s">
        <v>144</v>
      </c>
      <c r="G1268" s="35">
        <v>2251</v>
      </c>
      <c r="H1268" s="35">
        <v>1238</v>
      </c>
      <c r="I1268" s="35">
        <v>20</v>
      </c>
      <c r="J1268" s="35">
        <v>1218</v>
      </c>
      <c r="K1268" s="36">
        <v>12115.098333333301</v>
      </c>
      <c r="L1268" s="36">
        <v>3041.2683333333334</v>
      </c>
      <c r="M1268" s="35"/>
      <c r="N1268" s="35" t="s">
        <v>265</v>
      </c>
    </row>
    <row r="1269" spans="1:14" x14ac:dyDescent="0.2">
      <c r="A1269" s="35">
        <v>2019</v>
      </c>
      <c r="B1269" s="35">
        <v>8</v>
      </c>
      <c r="C1269" s="35" t="s">
        <v>13</v>
      </c>
      <c r="D1269" s="35" t="s">
        <v>130</v>
      </c>
      <c r="E1269" s="35" t="s">
        <v>153</v>
      </c>
      <c r="F1269" s="35" t="s">
        <v>144</v>
      </c>
      <c r="G1269" s="35">
        <v>2252</v>
      </c>
      <c r="H1269" s="35">
        <v>1261</v>
      </c>
      <c r="I1269" s="35">
        <v>22</v>
      </c>
      <c r="J1269" s="35">
        <v>1239</v>
      </c>
      <c r="K1269" s="36">
        <v>12413.403333333301</v>
      </c>
      <c r="L1269" s="36">
        <v>3316.1466666666665</v>
      </c>
      <c r="M1269" s="35"/>
      <c r="N1269" s="35" t="s">
        <v>265</v>
      </c>
    </row>
    <row r="1270" spans="1:14" x14ac:dyDescent="0.2">
      <c r="A1270" s="35">
        <v>2019</v>
      </c>
      <c r="B1270" s="35">
        <v>9</v>
      </c>
      <c r="C1270" s="35" t="s">
        <v>65</v>
      </c>
      <c r="D1270" s="35" t="s">
        <v>130</v>
      </c>
      <c r="E1270" s="35" t="s">
        <v>153</v>
      </c>
      <c r="F1270" s="35" t="s">
        <v>144</v>
      </c>
      <c r="G1270" s="35">
        <v>2139</v>
      </c>
      <c r="H1270" s="35">
        <v>1212</v>
      </c>
      <c r="I1270" s="35">
        <v>10</v>
      </c>
      <c r="J1270" s="35">
        <v>1202</v>
      </c>
      <c r="K1270" s="36">
        <v>11981.9083333333</v>
      </c>
      <c r="L1270" s="36">
        <v>3157.1583333333333</v>
      </c>
      <c r="M1270" s="35"/>
      <c r="N1270" s="35" t="s">
        <v>265</v>
      </c>
    </row>
    <row r="1271" spans="1:14" x14ac:dyDescent="0.2">
      <c r="A1271" s="35">
        <v>2019</v>
      </c>
      <c r="B1271" s="35">
        <v>10</v>
      </c>
      <c r="C1271" s="35" t="s">
        <v>14</v>
      </c>
      <c r="D1271" s="35" t="s">
        <v>130</v>
      </c>
      <c r="E1271" s="35" t="s">
        <v>153</v>
      </c>
      <c r="F1271" s="35" t="s">
        <v>144</v>
      </c>
      <c r="G1271" s="35">
        <v>2078</v>
      </c>
      <c r="H1271" s="35">
        <v>1230</v>
      </c>
      <c r="I1271" s="35">
        <v>11</v>
      </c>
      <c r="J1271" s="35">
        <v>1219</v>
      </c>
      <c r="K1271" s="36">
        <v>12155.2166666667</v>
      </c>
      <c r="L1271" s="36">
        <v>3486.7</v>
      </c>
      <c r="M1271" s="35"/>
      <c r="N1271" s="35" t="s">
        <v>265</v>
      </c>
    </row>
    <row r="1272" spans="1:14" x14ac:dyDescent="0.2">
      <c r="A1272" s="35">
        <v>2019</v>
      </c>
      <c r="B1272" s="35">
        <v>11</v>
      </c>
      <c r="C1272" s="35" t="s">
        <v>11</v>
      </c>
      <c r="D1272" s="35" t="s">
        <v>130</v>
      </c>
      <c r="E1272" s="35" t="s">
        <v>153</v>
      </c>
      <c r="F1272" s="35" t="s">
        <v>144</v>
      </c>
      <c r="G1272" s="35">
        <v>1665</v>
      </c>
      <c r="H1272" s="35">
        <v>1006</v>
      </c>
      <c r="I1272" s="35">
        <v>17</v>
      </c>
      <c r="J1272" s="35">
        <v>989</v>
      </c>
      <c r="K1272" s="36">
        <v>9811.3608333333304</v>
      </c>
      <c r="L1272" s="36">
        <v>2138.9225000000001</v>
      </c>
      <c r="M1272" s="35"/>
      <c r="N1272" s="35" t="s">
        <v>265</v>
      </c>
    </row>
    <row r="1273" spans="1:14" x14ac:dyDescent="0.2">
      <c r="A1273" s="35">
        <v>2019</v>
      </c>
      <c r="B1273" s="35">
        <v>12</v>
      </c>
      <c r="C1273" s="35" t="s">
        <v>60</v>
      </c>
      <c r="D1273" s="35" t="s">
        <v>130</v>
      </c>
      <c r="E1273" s="35" t="s">
        <v>153</v>
      </c>
      <c r="F1273" s="35" t="s">
        <v>144</v>
      </c>
      <c r="G1273" s="35">
        <v>1631</v>
      </c>
      <c r="H1273" s="35">
        <v>987</v>
      </c>
      <c r="I1273" s="35">
        <v>15</v>
      </c>
      <c r="J1273" s="35">
        <v>972</v>
      </c>
      <c r="K1273" s="36">
        <v>9686.0333333333292</v>
      </c>
      <c r="L1273" s="36">
        <v>3034.9833333333331</v>
      </c>
      <c r="M1273" s="35"/>
      <c r="N1273" s="35" t="s">
        <v>265</v>
      </c>
    </row>
    <row r="1274" spans="1:14" x14ac:dyDescent="0.2">
      <c r="A1274" s="35">
        <v>2019</v>
      </c>
      <c r="B1274" s="35">
        <v>1</v>
      </c>
      <c r="C1274" s="35" t="s">
        <v>10</v>
      </c>
      <c r="D1274" s="35" t="s">
        <v>53</v>
      </c>
      <c r="E1274" s="35" t="s">
        <v>230</v>
      </c>
      <c r="F1274" s="35" t="s">
        <v>127</v>
      </c>
      <c r="G1274" s="35">
        <v>8145</v>
      </c>
      <c r="H1274" s="35">
        <v>5529</v>
      </c>
      <c r="I1274" s="35">
        <v>111</v>
      </c>
      <c r="J1274" s="35">
        <v>5418</v>
      </c>
      <c r="K1274" s="36">
        <v>57247.722500000003</v>
      </c>
      <c r="L1274" s="36">
        <v>16116.010833333334</v>
      </c>
      <c r="M1274" s="35"/>
      <c r="N1274" s="35" t="s">
        <v>266</v>
      </c>
    </row>
    <row r="1275" spans="1:14" x14ac:dyDescent="0.2">
      <c r="A1275" s="35">
        <v>2019</v>
      </c>
      <c r="B1275" s="35">
        <v>2</v>
      </c>
      <c r="C1275" s="35" t="s">
        <v>33</v>
      </c>
      <c r="D1275" s="35" t="s">
        <v>53</v>
      </c>
      <c r="E1275" s="35" t="s">
        <v>230</v>
      </c>
      <c r="F1275" s="35" t="s">
        <v>127</v>
      </c>
      <c r="G1275" s="35">
        <v>7549</v>
      </c>
      <c r="H1275" s="35">
        <v>5138</v>
      </c>
      <c r="I1275" s="35">
        <v>275</v>
      </c>
      <c r="J1275" s="35">
        <v>4863</v>
      </c>
      <c r="K1275" s="36">
        <v>51931.028333333299</v>
      </c>
      <c r="L1275" s="36">
        <v>14523.205</v>
      </c>
      <c r="M1275" s="35"/>
      <c r="N1275" s="35" t="s">
        <v>266</v>
      </c>
    </row>
    <row r="1276" spans="1:14" x14ac:dyDescent="0.2">
      <c r="A1276" s="35">
        <v>2019</v>
      </c>
      <c r="B1276" s="35">
        <v>3</v>
      </c>
      <c r="C1276" s="35" t="s">
        <v>79</v>
      </c>
      <c r="D1276" s="35" t="s">
        <v>53</v>
      </c>
      <c r="E1276" s="35" t="s">
        <v>230</v>
      </c>
      <c r="F1276" s="35" t="s">
        <v>127</v>
      </c>
      <c r="G1276" s="35">
        <v>8451</v>
      </c>
      <c r="H1276" s="35">
        <v>5732</v>
      </c>
      <c r="I1276" s="35">
        <v>133</v>
      </c>
      <c r="J1276" s="35">
        <v>5599</v>
      </c>
      <c r="K1276" s="36">
        <v>59159.621666666702</v>
      </c>
      <c r="L1276" s="36">
        <v>14549.661666666667</v>
      </c>
      <c r="M1276" s="35"/>
      <c r="N1276" s="35" t="s">
        <v>266</v>
      </c>
    </row>
    <row r="1277" spans="1:14" x14ac:dyDescent="0.2">
      <c r="A1277" s="35">
        <v>2019</v>
      </c>
      <c r="B1277" s="35">
        <v>4</v>
      </c>
      <c r="C1277" s="35" t="s">
        <v>58</v>
      </c>
      <c r="D1277" s="35" t="s">
        <v>53</v>
      </c>
      <c r="E1277" s="35" t="s">
        <v>230</v>
      </c>
      <c r="F1277" s="35" t="s">
        <v>127</v>
      </c>
      <c r="G1277" s="35">
        <v>8362</v>
      </c>
      <c r="H1277" s="35">
        <v>5468</v>
      </c>
      <c r="I1277" s="35">
        <v>39</v>
      </c>
      <c r="J1277" s="35">
        <v>5429</v>
      </c>
      <c r="K1277" s="36">
        <v>56365.735000000001</v>
      </c>
      <c r="L1277" s="36">
        <v>13230.115</v>
      </c>
      <c r="M1277" s="35"/>
      <c r="N1277" s="35" t="s">
        <v>266</v>
      </c>
    </row>
    <row r="1278" spans="1:14" x14ac:dyDescent="0.2">
      <c r="A1278" s="35">
        <v>2019</v>
      </c>
      <c r="B1278" s="35">
        <v>5</v>
      </c>
      <c r="C1278" s="35" t="s">
        <v>36</v>
      </c>
      <c r="D1278" s="35" t="s">
        <v>53</v>
      </c>
      <c r="E1278" s="35" t="s">
        <v>230</v>
      </c>
      <c r="F1278" s="35" t="s">
        <v>127</v>
      </c>
      <c r="G1278" s="35">
        <v>8997</v>
      </c>
      <c r="H1278" s="35">
        <v>5874</v>
      </c>
      <c r="I1278" s="35">
        <v>39</v>
      </c>
      <c r="J1278" s="35">
        <v>5835</v>
      </c>
      <c r="K1278" s="36">
        <v>62369.26</v>
      </c>
      <c r="L1278" s="36">
        <v>14114.156666666666</v>
      </c>
      <c r="M1278" s="35"/>
      <c r="N1278" s="35" t="s">
        <v>266</v>
      </c>
    </row>
    <row r="1279" spans="1:14" x14ac:dyDescent="0.2">
      <c r="A1279" s="35">
        <v>2019</v>
      </c>
      <c r="B1279" s="35">
        <v>6</v>
      </c>
      <c r="C1279" s="35" t="s">
        <v>44</v>
      </c>
      <c r="D1279" s="35" t="s">
        <v>53</v>
      </c>
      <c r="E1279" s="35" t="s">
        <v>230</v>
      </c>
      <c r="F1279" s="35" t="s">
        <v>127</v>
      </c>
      <c r="G1279" s="35">
        <v>8685</v>
      </c>
      <c r="H1279" s="35">
        <v>5620</v>
      </c>
      <c r="I1279" s="35">
        <v>21</v>
      </c>
      <c r="J1279" s="35">
        <v>5599</v>
      </c>
      <c r="K1279" s="36">
        <v>60178.499166666697</v>
      </c>
      <c r="L1279" s="36">
        <v>13332.650833333333</v>
      </c>
      <c r="M1279" s="35"/>
      <c r="N1279" s="35" t="s">
        <v>266</v>
      </c>
    </row>
    <row r="1280" spans="1:14" x14ac:dyDescent="0.2">
      <c r="A1280" s="35">
        <v>2019</v>
      </c>
      <c r="B1280" s="35">
        <v>7</v>
      </c>
      <c r="C1280" s="35" t="s">
        <v>24</v>
      </c>
      <c r="D1280" s="35" t="s">
        <v>53</v>
      </c>
      <c r="E1280" s="35" t="s">
        <v>230</v>
      </c>
      <c r="F1280" s="35" t="s">
        <v>127</v>
      </c>
      <c r="G1280" s="35">
        <v>8629</v>
      </c>
      <c r="H1280" s="35">
        <v>5436</v>
      </c>
      <c r="I1280" s="35">
        <v>74</v>
      </c>
      <c r="J1280" s="35">
        <v>5362</v>
      </c>
      <c r="K1280" s="36">
        <v>56026.474999999999</v>
      </c>
      <c r="L1280" s="36">
        <v>13623.191666666668</v>
      </c>
      <c r="M1280" s="35"/>
      <c r="N1280" s="35" t="s">
        <v>266</v>
      </c>
    </row>
    <row r="1281" spans="1:14" x14ac:dyDescent="0.2">
      <c r="A1281" s="35">
        <v>2019</v>
      </c>
      <c r="B1281" s="35">
        <v>8</v>
      </c>
      <c r="C1281" s="35" t="s">
        <v>13</v>
      </c>
      <c r="D1281" s="35" t="s">
        <v>53</v>
      </c>
      <c r="E1281" s="35" t="s">
        <v>230</v>
      </c>
      <c r="F1281" s="35" t="s">
        <v>127</v>
      </c>
      <c r="G1281" s="35">
        <v>8883</v>
      </c>
      <c r="H1281" s="35">
        <v>5724</v>
      </c>
      <c r="I1281" s="35">
        <v>32</v>
      </c>
      <c r="J1281" s="35">
        <v>5692</v>
      </c>
      <c r="K1281" s="36">
        <v>59940.340833333299</v>
      </c>
      <c r="L1281" s="36">
        <v>15810.259166666667</v>
      </c>
      <c r="M1281" s="35"/>
      <c r="N1281" s="35" t="s">
        <v>266</v>
      </c>
    </row>
    <row r="1282" spans="1:14" x14ac:dyDescent="0.2">
      <c r="A1282" s="35">
        <v>2019</v>
      </c>
      <c r="B1282" s="35">
        <v>9</v>
      </c>
      <c r="C1282" s="35" t="s">
        <v>65</v>
      </c>
      <c r="D1282" s="35" t="s">
        <v>53</v>
      </c>
      <c r="E1282" s="35" t="s">
        <v>230</v>
      </c>
      <c r="F1282" s="35" t="s">
        <v>127</v>
      </c>
      <c r="G1282" s="35">
        <v>9015</v>
      </c>
      <c r="H1282" s="35">
        <v>5833</v>
      </c>
      <c r="I1282" s="35">
        <v>21</v>
      </c>
      <c r="J1282" s="35">
        <v>5812</v>
      </c>
      <c r="K1282" s="36">
        <v>62071.574999999997</v>
      </c>
      <c r="L1282" s="36">
        <v>15358.008333333333</v>
      </c>
      <c r="M1282" s="35"/>
      <c r="N1282" s="35" t="s">
        <v>266</v>
      </c>
    </row>
    <row r="1283" spans="1:14" x14ac:dyDescent="0.2">
      <c r="A1283" s="35">
        <v>2019</v>
      </c>
      <c r="B1283" s="35">
        <v>10</v>
      </c>
      <c r="C1283" s="35" t="s">
        <v>14</v>
      </c>
      <c r="D1283" s="35" t="s">
        <v>53</v>
      </c>
      <c r="E1283" s="35" t="s">
        <v>230</v>
      </c>
      <c r="F1283" s="35" t="s">
        <v>127</v>
      </c>
      <c r="G1283" s="35">
        <v>8920</v>
      </c>
      <c r="H1283" s="35">
        <v>5819</v>
      </c>
      <c r="I1283" s="35">
        <v>54</v>
      </c>
      <c r="J1283" s="35">
        <v>5765</v>
      </c>
      <c r="K1283" s="36">
        <v>60538.161666666703</v>
      </c>
      <c r="L1283" s="36">
        <v>15794.038333333334</v>
      </c>
      <c r="M1283" s="35"/>
      <c r="N1283" s="35" t="s">
        <v>266</v>
      </c>
    </row>
    <row r="1284" spans="1:14" x14ac:dyDescent="0.2">
      <c r="A1284" s="35">
        <v>2019</v>
      </c>
      <c r="B1284" s="35">
        <v>11</v>
      </c>
      <c r="C1284" s="35" t="s">
        <v>11</v>
      </c>
      <c r="D1284" s="35" t="s">
        <v>53</v>
      </c>
      <c r="E1284" s="35" t="s">
        <v>230</v>
      </c>
      <c r="F1284" s="35" t="s">
        <v>127</v>
      </c>
      <c r="G1284" s="35">
        <v>8037</v>
      </c>
      <c r="H1284" s="35">
        <v>5419</v>
      </c>
      <c r="I1284" s="35">
        <v>52</v>
      </c>
      <c r="J1284" s="35">
        <v>5367</v>
      </c>
      <c r="K1284" s="36">
        <v>56355.393333333297</v>
      </c>
      <c r="L1284" s="36">
        <v>15146.94</v>
      </c>
      <c r="M1284" s="35"/>
      <c r="N1284" s="35" t="s">
        <v>266</v>
      </c>
    </row>
    <row r="1285" spans="1:14" x14ac:dyDescent="0.2">
      <c r="A1285" s="35">
        <v>2019</v>
      </c>
      <c r="B1285" s="35">
        <v>12</v>
      </c>
      <c r="C1285" s="35" t="s">
        <v>60</v>
      </c>
      <c r="D1285" s="35" t="s">
        <v>53</v>
      </c>
      <c r="E1285" s="35" t="s">
        <v>230</v>
      </c>
      <c r="F1285" s="35" t="s">
        <v>127</v>
      </c>
      <c r="G1285" s="35">
        <v>8146</v>
      </c>
      <c r="H1285" s="35">
        <v>5519</v>
      </c>
      <c r="I1285" s="35">
        <v>60</v>
      </c>
      <c r="J1285" s="35">
        <v>5459</v>
      </c>
      <c r="K1285" s="36">
        <v>58886.791666666701</v>
      </c>
      <c r="L1285" s="36">
        <v>15180.858333333334</v>
      </c>
      <c r="M1285" s="35"/>
      <c r="N1285" s="35" t="s">
        <v>266</v>
      </c>
    </row>
    <row r="1286" spans="1:14" x14ac:dyDescent="0.2">
      <c r="A1286" s="35">
        <v>2019</v>
      </c>
      <c r="B1286" s="35">
        <v>1</v>
      </c>
      <c r="C1286" s="35" t="s">
        <v>10</v>
      </c>
      <c r="D1286" s="35" t="s">
        <v>55</v>
      </c>
      <c r="E1286" s="35" t="s">
        <v>66</v>
      </c>
      <c r="F1286" s="35" t="s">
        <v>116</v>
      </c>
      <c r="G1286" s="35">
        <v>3827</v>
      </c>
      <c r="H1286" s="35">
        <v>3289</v>
      </c>
      <c r="I1286" s="35">
        <v>0</v>
      </c>
      <c r="J1286" s="35">
        <v>3289</v>
      </c>
      <c r="K1286" s="36">
        <v>40617.461666666699</v>
      </c>
      <c r="L1286" s="36">
        <v>8327.4883333333328</v>
      </c>
      <c r="M1286" s="35"/>
      <c r="N1286" s="35" t="s">
        <v>267</v>
      </c>
    </row>
    <row r="1287" spans="1:14" x14ac:dyDescent="0.2">
      <c r="A1287" s="35">
        <v>2019</v>
      </c>
      <c r="B1287" s="35">
        <v>2</v>
      </c>
      <c r="C1287" s="35" t="s">
        <v>33</v>
      </c>
      <c r="D1287" s="35" t="s">
        <v>55</v>
      </c>
      <c r="E1287" s="35" t="s">
        <v>66</v>
      </c>
      <c r="F1287" s="35" t="s">
        <v>116</v>
      </c>
      <c r="G1287" s="35">
        <v>3728</v>
      </c>
      <c r="H1287" s="35">
        <v>3205</v>
      </c>
      <c r="I1287" s="35">
        <v>0</v>
      </c>
      <c r="J1287" s="35">
        <v>3205</v>
      </c>
      <c r="K1287" s="36">
        <v>40412.561666666697</v>
      </c>
      <c r="L1287" s="36">
        <v>8188.1716666666671</v>
      </c>
      <c r="M1287" s="35"/>
      <c r="N1287" s="35" t="s">
        <v>267</v>
      </c>
    </row>
    <row r="1288" spans="1:14" x14ac:dyDescent="0.2">
      <c r="A1288" s="35">
        <v>2019</v>
      </c>
      <c r="B1288" s="35">
        <v>3</v>
      </c>
      <c r="C1288" s="35" t="s">
        <v>79</v>
      </c>
      <c r="D1288" s="35" t="s">
        <v>55</v>
      </c>
      <c r="E1288" s="35" t="s">
        <v>66</v>
      </c>
      <c r="F1288" s="35" t="s">
        <v>116</v>
      </c>
      <c r="G1288" s="35">
        <v>4234</v>
      </c>
      <c r="H1288" s="35">
        <v>3529</v>
      </c>
      <c r="I1288" s="35">
        <v>0</v>
      </c>
      <c r="J1288" s="35">
        <v>3529</v>
      </c>
      <c r="K1288" s="36">
        <v>43748.566666666702</v>
      </c>
      <c r="L1288" s="36">
        <v>9694.6833333333325</v>
      </c>
      <c r="M1288" s="35"/>
      <c r="N1288" s="35" t="s">
        <v>267</v>
      </c>
    </row>
    <row r="1289" spans="1:14" x14ac:dyDescent="0.2">
      <c r="A1289" s="35">
        <v>2019</v>
      </c>
      <c r="B1289" s="35">
        <v>4</v>
      </c>
      <c r="C1289" s="35" t="s">
        <v>58</v>
      </c>
      <c r="D1289" s="35" t="s">
        <v>55</v>
      </c>
      <c r="E1289" s="35" t="s">
        <v>66</v>
      </c>
      <c r="F1289" s="35" t="s">
        <v>116</v>
      </c>
      <c r="G1289" s="35">
        <v>4385</v>
      </c>
      <c r="H1289" s="35">
        <v>3579</v>
      </c>
      <c r="I1289" s="35">
        <v>0</v>
      </c>
      <c r="J1289" s="35">
        <v>3579</v>
      </c>
      <c r="K1289" s="36">
        <v>45312.65</v>
      </c>
      <c r="L1289" s="36">
        <v>8881</v>
      </c>
      <c r="M1289" s="35"/>
      <c r="N1289" s="35" t="s">
        <v>267</v>
      </c>
    </row>
    <row r="1290" spans="1:14" x14ac:dyDescent="0.2">
      <c r="A1290" s="35">
        <v>2019</v>
      </c>
      <c r="B1290" s="35">
        <v>5</v>
      </c>
      <c r="C1290" s="35" t="s">
        <v>36</v>
      </c>
      <c r="D1290" s="35" t="s">
        <v>55</v>
      </c>
      <c r="E1290" s="35" t="s">
        <v>66</v>
      </c>
      <c r="F1290" s="35" t="s">
        <v>116</v>
      </c>
      <c r="G1290" s="35">
        <v>5089</v>
      </c>
      <c r="H1290" s="35">
        <v>3936</v>
      </c>
      <c r="I1290" s="35">
        <v>0</v>
      </c>
      <c r="J1290" s="35">
        <v>3936</v>
      </c>
      <c r="K1290" s="36">
        <v>48144.701666666697</v>
      </c>
      <c r="L1290" s="36">
        <v>10315.948333333334</v>
      </c>
      <c r="M1290" s="35"/>
      <c r="N1290" s="35" t="s">
        <v>267</v>
      </c>
    </row>
    <row r="1291" spans="1:14" x14ac:dyDescent="0.2">
      <c r="A1291" s="35">
        <v>2019</v>
      </c>
      <c r="B1291" s="35">
        <v>6</v>
      </c>
      <c r="C1291" s="35" t="s">
        <v>44</v>
      </c>
      <c r="D1291" s="35" t="s">
        <v>55</v>
      </c>
      <c r="E1291" s="35" t="s">
        <v>66</v>
      </c>
      <c r="F1291" s="35" t="s">
        <v>116</v>
      </c>
      <c r="G1291" s="35">
        <v>5126</v>
      </c>
      <c r="H1291" s="35">
        <v>3866</v>
      </c>
      <c r="I1291" s="35">
        <v>0</v>
      </c>
      <c r="J1291" s="35">
        <v>3866</v>
      </c>
      <c r="K1291" s="36">
        <v>48865.602500000001</v>
      </c>
      <c r="L1291" s="36">
        <v>9549.8641666666663</v>
      </c>
      <c r="M1291" s="35"/>
      <c r="N1291" s="35" t="s">
        <v>267</v>
      </c>
    </row>
    <row r="1292" spans="1:14" x14ac:dyDescent="0.2">
      <c r="A1292" s="35">
        <v>2019</v>
      </c>
      <c r="B1292" s="35">
        <v>7</v>
      </c>
      <c r="C1292" s="35" t="s">
        <v>24</v>
      </c>
      <c r="D1292" s="35" t="s">
        <v>55</v>
      </c>
      <c r="E1292" s="35" t="s">
        <v>66</v>
      </c>
      <c r="F1292" s="35" t="s">
        <v>116</v>
      </c>
      <c r="G1292" s="35">
        <v>5408</v>
      </c>
      <c r="H1292" s="35">
        <v>4097</v>
      </c>
      <c r="I1292" s="35">
        <v>0</v>
      </c>
      <c r="J1292" s="35">
        <v>4097</v>
      </c>
      <c r="K1292" s="36">
        <v>50186.846666666701</v>
      </c>
      <c r="L1292" s="36">
        <v>10797.853333333333</v>
      </c>
      <c r="M1292" s="35"/>
      <c r="N1292" s="35" t="s">
        <v>267</v>
      </c>
    </row>
    <row r="1293" spans="1:14" x14ac:dyDescent="0.2">
      <c r="A1293" s="35">
        <v>2019</v>
      </c>
      <c r="B1293" s="35">
        <v>8</v>
      </c>
      <c r="C1293" s="35" t="s">
        <v>13</v>
      </c>
      <c r="D1293" s="35" t="s">
        <v>55</v>
      </c>
      <c r="E1293" s="35" t="s">
        <v>66</v>
      </c>
      <c r="F1293" s="35" t="s">
        <v>116</v>
      </c>
      <c r="G1293" s="35">
        <v>5376</v>
      </c>
      <c r="H1293" s="35">
        <v>4110</v>
      </c>
      <c r="I1293" s="35">
        <v>0</v>
      </c>
      <c r="J1293" s="35">
        <v>4110</v>
      </c>
      <c r="K1293" s="36">
        <v>51364.859166666698</v>
      </c>
      <c r="L1293" s="36">
        <v>10242.624166666666</v>
      </c>
      <c r="M1293" s="35"/>
      <c r="N1293" s="35" t="s">
        <v>267</v>
      </c>
    </row>
    <row r="1294" spans="1:14" x14ac:dyDescent="0.2">
      <c r="A1294" s="35">
        <v>2019</v>
      </c>
      <c r="B1294" s="35">
        <v>9</v>
      </c>
      <c r="C1294" s="35" t="s">
        <v>65</v>
      </c>
      <c r="D1294" s="35" t="s">
        <v>55</v>
      </c>
      <c r="E1294" s="35" t="s">
        <v>66</v>
      </c>
      <c r="F1294" s="35" t="s">
        <v>116</v>
      </c>
      <c r="G1294" s="35">
        <v>5029</v>
      </c>
      <c r="H1294" s="35">
        <v>3883</v>
      </c>
      <c r="I1294" s="35">
        <v>0</v>
      </c>
      <c r="J1294" s="35">
        <v>3883</v>
      </c>
      <c r="K1294" s="36">
        <v>47489.277499999997</v>
      </c>
      <c r="L1294" s="36">
        <v>9385.1725000000006</v>
      </c>
      <c r="M1294" s="35"/>
      <c r="N1294" s="35" t="s">
        <v>267</v>
      </c>
    </row>
    <row r="1295" spans="1:14" x14ac:dyDescent="0.2">
      <c r="A1295" s="35">
        <v>2019</v>
      </c>
      <c r="B1295" s="35">
        <v>10</v>
      </c>
      <c r="C1295" s="35" t="s">
        <v>14</v>
      </c>
      <c r="D1295" s="35" t="s">
        <v>55</v>
      </c>
      <c r="E1295" s="35" t="s">
        <v>66</v>
      </c>
      <c r="F1295" s="35" t="s">
        <v>116</v>
      </c>
      <c r="G1295" s="35">
        <v>4729</v>
      </c>
      <c r="H1295" s="35">
        <v>3772</v>
      </c>
      <c r="I1295" s="35">
        <v>0</v>
      </c>
      <c r="J1295" s="35">
        <v>3772</v>
      </c>
      <c r="K1295" s="36">
        <v>46983.114999999998</v>
      </c>
      <c r="L1295" s="36">
        <v>9764.3349999999991</v>
      </c>
      <c r="M1295" s="35"/>
      <c r="N1295" s="35" t="s">
        <v>267</v>
      </c>
    </row>
    <row r="1296" spans="1:14" x14ac:dyDescent="0.2">
      <c r="A1296" s="35">
        <v>2019</v>
      </c>
      <c r="B1296" s="35">
        <v>11</v>
      </c>
      <c r="C1296" s="35" t="s">
        <v>11</v>
      </c>
      <c r="D1296" s="35" t="s">
        <v>55</v>
      </c>
      <c r="E1296" s="35" t="s">
        <v>66</v>
      </c>
      <c r="F1296" s="35" t="s">
        <v>116</v>
      </c>
      <c r="G1296" s="35">
        <v>3663</v>
      </c>
      <c r="H1296" s="35">
        <v>3218</v>
      </c>
      <c r="I1296" s="35">
        <v>0</v>
      </c>
      <c r="J1296" s="35">
        <v>3218</v>
      </c>
      <c r="K1296" s="36">
        <v>39588.1308333333</v>
      </c>
      <c r="L1296" s="36">
        <v>7676.4525000000003</v>
      </c>
      <c r="M1296" s="35"/>
      <c r="N1296" s="35" t="s">
        <v>267</v>
      </c>
    </row>
    <row r="1297" spans="1:14" x14ac:dyDescent="0.2">
      <c r="A1297" s="35">
        <v>2019</v>
      </c>
      <c r="B1297" s="35">
        <v>12</v>
      </c>
      <c r="C1297" s="35" t="s">
        <v>60</v>
      </c>
      <c r="D1297" s="35" t="s">
        <v>55</v>
      </c>
      <c r="E1297" s="35" t="s">
        <v>66</v>
      </c>
      <c r="F1297" s="35" t="s">
        <v>116</v>
      </c>
      <c r="G1297" s="35">
        <v>3666</v>
      </c>
      <c r="H1297" s="35">
        <v>3207</v>
      </c>
      <c r="I1297" s="35">
        <v>0</v>
      </c>
      <c r="J1297" s="35">
        <v>3207</v>
      </c>
      <c r="K1297" s="36">
        <v>39602.3616666667</v>
      </c>
      <c r="L1297" s="36">
        <v>8033.5883333333331</v>
      </c>
      <c r="M1297" s="35"/>
      <c r="N1297" s="35" t="s">
        <v>267</v>
      </c>
    </row>
    <row r="1298" spans="1:14" x14ac:dyDescent="0.2">
      <c r="A1298" s="35">
        <v>2019</v>
      </c>
      <c r="B1298" s="35">
        <v>1</v>
      </c>
      <c r="C1298" s="35" t="s">
        <v>10</v>
      </c>
      <c r="D1298" s="35" t="s">
        <v>18</v>
      </c>
      <c r="E1298" s="35" t="s">
        <v>50</v>
      </c>
      <c r="F1298" s="35" t="s">
        <v>116</v>
      </c>
      <c r="G1298" s="35">
        <v>6838</v>
      </c>
      <c r="H1298" s="35">
        <v>5878</v>
      </c>
      <c r="I1298" s="35">
        <v>95</v>
      </c>
      <c r="J1298" s="35">
        <v>5783</v>
      </c>
      <c r="K1298" s="36">
        <v>70450.740833333301</v>
      </c>
      <c r="L1298" s="36">
        <v>20756.2425</v>
      </c>
      <c r="M1298" s="35"/>
      <c r="N1298" s="35" t="s">
        <v>268</v>
      </c>
    </row>
    <row r="1299" spans="1:14" x14ac:dyDescent="0.2">
      <c r="A1299" s="35">
        <v>2019</v>
      </c>
      <c r="B1299" s="35">
        <v>2</v>
      </c>
      <c r="C1299" s="35" t="s">
        <v>33</v>
      </c>
      <c r="D1299" s="35" t="s">
        <v>18</v>
      </c>
      <c r="E1299" s="35" t="s">
        <v>50</v>
      </c>
      <c r="F1299" s="35" t="s">
        <v>116</v>
      </c>
      <c r="G1299" s="35">
        <v>6620</v>
      </c>
      <c r="H1299" s="35">
        <v>5688</v>
      </c>
      <c r="I1299" s="35">
        <v>10</v>
      </c>
      <c r="J1299" s="35">
        <v>5678</v>
      </c>
      <c r="K1299" s="36">
        <v>68790.053333333301</v>
      </c>
      <c r="L1299" s="36">
        <v>17377.813333333332</v>
      </c>
      <c r="M1299" s="35"/>
      <c r="N1299" s="35" t="s">
        <v>268</v>
      </c>
    </row>
    <row r="1300" spans="1:14" x14ac:dyDescent="0.2">
      <c r="A1300" s="35">
        <v>2019</v>
      </c>
      <c r="B1300" s="35">
        <v>3</v>
      </c>
      <c r="C1300" s="35" t="s">
        <v>79</v>
      </c>
      <c r="D1300" s="35" t="s">
        <v>18</v>
      </c>
      <c r="E1300" s="35" t="s">
        <v>50</v>
      </c>
      <c r="F1300" s="35" t="s">
        <v>116</v>
      </c>
      <c r="G1300" s="35">
        <v>7568</v>
      </c>
      <c r="H1300" s="35">
        <v>6443</v>
      </c>
      <c r="I1300" s="35">
        <v>11</v>
      </c>
      <c r="J1300" s="35">
        <v>6432</v>
      </c>
      <c r="K1300" s="36">
        <v>77757.210000000006</v>
      </c>
      <c r="L1300" s="36">
        <v>22171.206666666665</v>
      </c>
      <c r="M1300" s="35"/>
      <c r="N1300" s="35" t="s">
        <v>268</v>
      </c>
    </row>
    <row r="1301" spans="1:14" x14ac:dyDescent="0.2">
      <c r="A1301" s="35">
        <v>2019</v>
      </c>
      <c r="B1301" s="35">
        <v>4</v>
      </c>
      <c r="C1301" s="35" t="s">
        <v>58</v>
      </c>
      <c r="D1301" s="35" t="s">
        <v>18</v>
      </c>
      <c r="E1301" s="35" t="s">
        <v>50</v>
      </c>
      <c r="F1301" s="35" t="s">
        <v>116</v>
      </c>
      <c r="G1301" s="35">
        <v>8288</v>
      </c>
      <c r="H1301" s="35">
        <v>6779</v>
      </c>
      <c r="I1301" s="35">
        <v>64</v>
      </c>
      <c r="J1301" s="35">
        <v>6715</v>
      </c>
      <c r="K1301" s="36">
        <v>80984.557499999995</v>
      </c>
      <c r="L1301" s="36">
        <v>24150.259166666667</v>
      </c>
      <c r="M1301" s="35"/>
      <c r="N1301" s="35" t="s">
        <v>268</v>
      </c>
    </row>
    <row r="1302" spans="1:14" x14ac:dyDescent="0.2">
      <c r="A1302" s="35">
        <v>2019</v>
      </c>
      <c r="B1302" s="35">
        <v>5</v>
      </c>
      <c r="C1302" s="35" t="s">
        <v>36</v>
      </c>
      <c r="D1302" s="35" t="s">
        <v>18</v>
      </c>
      <c r="E1302" s="35" t="s">
        <v>50</v>
      </c>
      <c r="F1302" s="35" t="s">
        <v>116</v>
      </c>
      <c r="G1302" s="35">
        <v>9295</v>
      </c>
      <c r="H1302" s="35">
        <v>7320</v>
      </c>
      <c r="I1302" s="35">
        <v>77</v>
      </c>
      <c r="J1302" s="35">
        <v>7243</v>
      </c>
      <c r="K1302" s="36">
        <v>87359.890833333295</v>
      </c>
      <c r="L1302" s="36">
        <v>21494.659166666668</v>
      </c>
      <c r="M1302" s="35"/>
      <c r="N1302" s="35" t="s">
        <v>268</v>
      </c>
    </row>
    <row r="1303" spans="1:14" x14ac:dyDescent="0.2">
      <c r="A1303" s="35">
        <v>2019</v>
      </c>
      <c r="B1303" s="35">
        <v>6</v>
      </c>
      <c r="C1303" s="35" t="s">
        <v>44</v>
      </c>
      <c r="D1303" s="35" t="s">
        <v>18</v>
      </c>
      <c r="E1303" s="35" t="s">
        <v>50</v>
      </c>
      <c r="F1303" s="35" t="s">
        <v>116</v>
      </c>
      <c r="G1303" s="35">
        <v>9686</v>
      </c>
      <c r="H1303" s="35">
        <v>7475</v>
      </c>
      <c r="I1303" s="35">
        <v>102</v>
      </c>
      <c r="J1303" s="35">
        <v>7373</v>
      </c>
      <c r="K1303" s="36">
        <v>88946.655833333294</v>
      </c>
      <c r="L1303" s="36">
        <v>24726.460833333334</v>
      </c>
      <c r="M1303" s="35"/>
      <c r="N1303" s="35" t="s">
        <v>268</v>
      </c>
    </row>
    <row r="1304" spans="1:14" x14ac:dyDescent="0.2">
      <c r="A1304" s="35">
        <v>2019</v>
      </c>
      <c r="B1304" s="35">
        <v>7</v>
      </c>
      <c r="C1304" s="35" t="s">
        <v>24</v>
      </c>
      <c r="D1304" s="35" t="s">
        <v>18</v>
      </c>
      <c r="E1304" s="35" t="s">
        <v>50</v>
      </c>
      <c r="F1304" s="35" t="s">
        <v>116</v>
      </c>
      <c r="G1304" s="35">
        <v>10171</v>
      </c>
      <c r="H1304" s="35">
        <v>7753</v>
      </c>
      <c r="I1304" s="35">
        <v>52</v>
      </c>
      <c r="J1304" s="35">
        <v>7701</v>
      </c>
      <c r="K1304" s="36">
        <v>92905.449166666702</v>
      </c>
      <c r="L1304" s="36">
        <v>25483.650833333333</v>
      </c>
      <c r="M1304" s="35"/>
      <c r="N1304" s="35" t="s">
        <v>268</v>
      </c>
    </row>
    <row r="1305" spans="1:14" x14ac:dyDescent="0.2">
      <c r="A1305" s="35">
        <v>2019</v>
      </c>
      <c r="B1305" s="35">
        <v>8</v>
      </c>
      <c r="C1305" s="35" t="s">
        <v>13</v>
      </c>
      <c r="D1305" s="35" t="s">
        <v>18</v>
      </c>
      <c r="E1305" s="35" t="s">
        <v>50</v>
      </c>
      <c r="F1305" s="35" t="s">
        <v>116</v>
      </c>
      <c r="G1305" s="35">
        <v>10391</v>
      </c>
      <c r="H1305" s="35">
        <v>7945</v>
      </c>
      <c r="I1305" s="35">
        <v>285</v>
      </c>
      <c r="J1305" s="35">
        <v>7660</v>
      </c>
      <c r="K1305" s="36">
        <v>92489.1933333333</v>
      </c>
      <c r="L1305" s="36">
        <v>26916.006666666668</v>
      </c>
      <c r="M1305" s="35"/>
      <c r="N1305" s="35" t="s">
        <v>268</v>
      </c>
    </row>
    <row r="1306" spans="1:14" x14ac:dyDescent="0.2">
      <c r="A1306" s="35">
        <v>2019</v>
      </c>
      <c r="B1306" s="35">
        <v>9</v>
      </c>
      <c r="C1306" s="35" t="s">
        <v>65</v>
      </c>
      <c r="D1306" s="35" t="s">
        <v>18</v>
      </c>
      <c r="E1306" s="35" t="s">
        <v>50</v>
      </c>
      <c r="F1306" s="35" t="s">
        <v>116</v>
      </c>
      <c r="G1306" s="35">
        <v>9791</v>
      </c>
      <c r="H1306" s="35">
        <v>7481</v>
      </c>
      <c r="I1306" s="35">
        <v>29</v>
      </c>
      <c r="J1306" s="35">
        <v>7452</v>
      </c>
      <c r="K1306" s="36">
        <v>89831.039999999994</v>
      </c>
      <c r="L1306" s="36">
        <v>24717.61</v>
      </c>
      <c r="M1306" s="35"/>
      <c r="N1306" s="35" t="s">
        <v>268</v>
      </c>
    </row>
    <row r="1307" spans="1:14" x14ac:dyDescent="0.2">
      <c r="A1307" s="35">
        <v>2019</v>
      </c>
      <c r="B1307" s="35">
        <v>10</v>
      </c>
      <c r="C1307" s="35" t="s">
        <v>14</v>
      </c>
      <c r="D1307" s="35" t="s">
        <v>18</v>
      </c>
      <c r="E1307" s="35" t="s">
        <v>50</v>
      </c>
      <c r="F1307" s="35" t="s">
        <v>116</v>
      </c>
      <c r="G1307" s="35">
        <v>8868</v>
      </c>
      <c r="H1307" s="35">
        <v>7108</v>
      </c>
      <c r="I1307" s="35">
        <v>312</v>
      </c>
      <c r="J1307" s="35">
        <v>6796</v>
      </c>
      <c r="K1307" s="36">
        <v>82201.075833333307</v>
      </c>
      <c r="L1307" s="36">
        <v>22850.390833333335</v>
      </c>
      <c r="M1307" s="35"/>
      <c r="N1307" s="35" t="s">
        <v>268</v>
      </c>
    </row>
    <row r="1308" spans="1:14" x14ac:dyDescent="0.2">
      <c r="A1308" s="35">
        <v>2019</v>
      </c>
      <c r="B1308" s="35">
        <v>11</v>
      </c>
      <c r="C1308" s="35" t="s">
        <v>11</v>
      </c>
      <c r="D1308" s="35" t="s">
        <v>18</v>
      </c>
      <c r="E1308" s="35" t="s">
        <v>50</v>
      </c>
      <c r="F1308" s="35" t="s">
        <v>116</v>
      </c>
      <c r="G1308" s="35">
        <v>6872</v>
      </c>
      <c r="H1308" s="35">
        <v>5830</v>
      </c>
      <c r="I1308" s="35">
        <v>195</v>
      </c>
      <c r="J1308" s="35">
        <v>5635</v>
      </c>
      <c r="K1308" s="36">
        <v>67667.625</v>
      </c>
      <c r="L1308" s="36">
        <v>18972.691666666666</v>
      </c>
      <c r="M1308" s="35"/>
      <c r="N1308" s="35" t="s">
        <v>268</v>
      </c>
    </row>
    <row r="1309" spans="1:14" x14ac:dyDescent="0.2">
      <c r="A1309" s="35">
        <v>2019</v>
      </c>
      <c r="B1309" s="35">
        <v>12</v>
      </c>
      <c r="C1309" s="35" t="s">
        <v>60</v>
      </c>
      <c r="D1309" s="35" t="s">
        <v>18</v>
      </c>
      <c r="E1309" s="35" t="s">
        <v>50</v>
      </c>
      <c r="F1309" s="35" t="s">
        <v>116</v>
      </c>
      <c r="G1309" s="35">
        <v>7111</v>
      </c>
      <c r="H1309" s="35">
        <v>6028</v>
      </c>
      <c r="I1309" s="35">
        <v>117</v>
      </c>
      <c r="J1309" s="35">
        <v>5911</v>
      </c>
      <c r="K1309" s="36">
        <v>71188.639999999999</v>
      </c>
      <c r="L1309" s="36">
        <v>19341.526666666668</v>
      </c>
      <c r="M1309" s="35"/>
      <c r="N1309" s="35" t="s">
        <v>268</v>
      </c>
    </row>
    <row r="1310" spans="1:14" x14ac:dyDescent="0.2">
      <c r="A1310" s="35">
        <v>2019</v>
      </c>
      <c r="B1310" s="35">
        <v>1</v>
      </c>
      <c r="C1310" s="35" t="s">
        <v>10</v>
      </c>
      <c r="D1310" s="35" t="s">
        <v>80</v>
      </c>
      <c r="E1310" s="35" t="s">
        <v>164</v>
      </c>
      <c r="F1310" s="35" t="s">
        <v>116</v>
      </c>
      <c r="G1310" s="35"/>
      <c r="H1310" s="35"/>
      <c r="I1310" s="35"/>
      <c r="J1310" s="35"/>
      <c r="K1310" s="36"/>
      <c r="L1310" s="36"/>
      <c r="M1310" s="35" t="s">
        <v>348</v>
      </c>
      <c r="N1310" s="35" t="s">
        <v>269</v>
      </c>
    </row>
    <row r="1311" spans="1:14" x14ac:dyDescent="0.2">
      <c r="A1311" s="35">
        <v>2019</v>
      </c>
      <c r="B1311" s="35">
        <v>2</v>
      </c>
      <c r="C1311" s="35" t="s">
        <v>33</v>
      </c>
      <c r="D1311" s="35" t="s">
        <v>80</v>
      </c>
      <c r="E1311" s="35" t="s">
        <v>164</v>
      </c>
      <c r="F1311" s="35" t="s">
        <v>116</v>
      </c>
      <c r="G1311" s="35"/>
      <c r="H1311" s="35"/>
      <c r="I1311" s="35"/>
      <c r="J1311" s="35"/>
      <c r="K1311" s="36"/>
      <c r="L1311" s="36"/>
      <c r="M1311" s="35" t="s">
        <v>348</v>
      </c>
      <c r="N1311" s="35" t="s">
        <v>269</v>
      </c>
    </row>
    <row r="1312" spans="1:14" x14ac:dyDescent="0.2">
      <c r="A1312" s="35">
        <v>2019</v>
      </c>
      <c r="B1312" s="35">
        <v>3</v>
      </c>
      <c r="C1312" s="35" t="s">
        <v>79</v>
      </c>
      <c r="D1312" s="35" t="s">
        <v>80</v>
      </c>
      <c r="E1312" s="35" t="s">
        <v>164</v>
      </c>
      <c r="F1312" s="35" t="s">
        <v>116</v>
      </c>
      <c r="G1312" s="35"/>
      <c r="H1312" s="35"/>
      <c r="I1312" s="35"/>
      <c r="J1312" s="35"/>
      <c r="K1312" s="36"/>
      <c r="L1312" s="36"/>
      <c r="M1312" s="35" t="s">
        <v>348</v>
      </c>
      <c r="N1312" s="35" t="s">
        <v>269</v>
      </c>
    </row>
    <row r="1313" spans="1:14" x14ac:dyDescent="0.2">
      <c r="A1313" s="35">
        <v>2019</v>
      </c>
      <c r="B1313" s="35">
        <v>4</v>
      </c>
      <c r="C1313" s="35" t="s">
        <v>58</v>
      </c>
      <c r="D1313" s="35" t="s">
        <v>80</v>
      </c>
      <c r="E1313" s="35" t="s">
        <v>164</v>
      </c>
      <c r="F1313" s="35" t="s">
        <v>116</v>
      </c>
      <c r="G1313" s="35"/>
      <c r="H1313" s="35"/>
      <c r="I1313" s="35"/>
      <c r="J1313" s="35"/>
      <c r="K1313" s="36"/>
      <c r="L1313" s="36"/>
      <c r="M1313" s="35" t="s">
        <v>348</v>
      </c>
      <c r="N1313" s="35" t="s">
        <v>269</v>
      </c>
    </row>
    <row r="1314" spans="1:14" x14ac:dyDescent="0.2">
      <c r="A1314" s="35">
        <v>2019</v>
      </c>
      <c r="B1314" s="35">
        <v>5</v>
      </c>
      <c r="C1314" s="35" t="s">
        <v>36</v>
      </c>
      <c r="D1314" s="35" t="s">
        <v>80</v>
      </c>
      <c r="E1314" s="35" t="s">
        <v>164</v>
      </c>
      <c r="F1314" s="35" t="s">
        <v>116</v>
      </c>
      <c r="G1314" s="35"/>
      <c r="H1314" s="35"/>
      <c r="I1314" s="35"/>
      <c r="J1314" s="35"/>
      <c r="K1314" s="36"/>
      <c r="L1314" s="36"/>
      <c r="M1314" s="35" t="s">
        <v>348</v>
      </c>
      <c r="N1314" s="35" t="s">
        <v>269</v>
      </c>
    </row>
    <row r="1315" spans="1:14" x14ac:dyDescent="0.2">
      <c r="A1315" s="35">
        <v>2019</v>
      </c>
      <c r="B1315" s="35">
        <v>6</v>
      </c>
      <c r="C1315" s="35" t="s">
        <v>44</v>
      </c>
      <c r="D1315" s="35" t="s">
        <v>80</v>
      </c>
      <c r="E1315" s="35" t="s">
        <v>164</v>
      </c>
      <c r="F1315" s="35" t="s">
        <v>116</v>
      </c>
      <c r="G1315" s="35"/>
      <c r="H1315" s="35"/>
      <c r="I1315" s="35"/>
      <c r="J1315" s="35"/>
      <c r="K1315" s="36"/>
      <c r="L1315" s="36"/>
      <c r="M1315" s="35" t="s">
        <v>348</v>
      </c>
      <c r="N1315" s="35" t="s">
        <v>269</v>
      </c>
    </row>
    <row r="1316" spans="1:14" x14ac:dyDescent="0.2">
      <c r="A1316" s="35">
        <v>2019</v>
      </c>
      <c r="B1316" s="35">
        <v>7</v>
      </c>
      <c r="C1316" s="35" t="s">
        <v>24</v>
      </c>
      <c r="D1316" s="35" t="s">
        <v>80</v>
      </c>
      <c r="E1316" s="35" t="s">
        <v>164</v>
      </c>
      <c r="F1316" s="35" t="s">
        <v>116</v>
      </c>
      <c r="G1316" s="35"/>
      <c r="H1316" s="35"/>
      <c r="I1316" s="35"/>
      <c r="J1316" s="35"/>
      <c r="K1316" s="36"/>
      <c r="L1316" s="36"/>
      <c r="M1316" s="35" t="s">
        <v>348</v>
      </c>
      <c r="N1316" s="35" t="s">
        <v>269</v>
      </c>
    </row>
    <row r="1317" spans="1:14" x14ac:dyDescent="0.2">
      <c r="A1317" s="35">
        <v>2019</v>
      </c>
      <c r="B1317" s="35">
        <v>8</v>
      </c>
      <c r="C1317" s="35" t="s">
        <v>13</v>
      </c>
      <c r="D1317" s="35" t="s">
        <v>80</v>
      </c>
      <c r="E1317" s="35" t="s">
        <v>164</v>
      </c>
      <c r="F1317" s="35" t="s">
        <v>116</v>
      </c>
      <c r="G1317" s="35"/>
      <c r="H1317" s="35"/>
      <c r="I1317" s="35"/>
      <c r="J1317" s="35"/>
      <c r="K1317" s="36"/>
      <c r="L1317" s="36"/>
      <c r="M1317" s="35" t="s">
        <v>348</v>
      </c>
      <c r="N1317" s="35" t="s">
        <v>269</v>
      </c>
    </row>
    <row r="1318" spans="1:14" x14ac:dyDescent="0.2">
      <c r="A1318" s="35">
        <v>2019</v>
      </c>
      <c r="B1318" s="35">
        <v>9</v>
      </c>
      <c r="C1318" s="35" t="s">
        <v>65</v>
      </c>
      <c r="D1318" s="35" t="s">
        <v>80</v>
      </c>
      <c r="E1318" s="35" t="s">
        <v>164</v>
      </c>
      <c r="F1318" s="35" t="s">
        <v>116</v>
      </c>
      <c r="G1318" s="35"/>
      <c r="H1318" s="35"/>
      <c r="I1318" s="35"/>
      <c r="J1318" s="35"/>
      <c r="K1318" s="36"/>
      <c r="L1318" s="36"/>
      <c r="M1318" s="35" t="s">
        <v>348</v>
      </c>
      <c r="N1318" s="35" t="s">
        <v>269</v>
      </c>
    </row>
    <row r="1319" spans="1:14" x14ac:dyDescent="0.2">
      <c r="A1319" s="35">
        <v>2019</v>
      </c>
      <c r="B1319" s="35">
        <v>10</v>
      </c>
      <c r="C1319" s="35" t="s">
        <v>14</v>
      </c>
      <c r="D1319" s="35" t="s">
        <v>80</v>
      </c>
      <c r="E1319" s="35" t="s">
        <v>164</v>
      </c>
      <c r="F1319" s="35" t="s">
        <v>116</v>
      </c>
      <c r="G1319" s="35">
        <v>3207</v>
      </c>
      <c r="H1319" s="35">
        <v>2270</v>
      </c>
      <c r="I1319" s="35">
        <v>711</v>
      </c>
      <c r="J1319" s="35">
        <v>1559</v>
      </c>
      <c r="K1319" s="36">
        <v>18434.2716666667</v>
      </c>
      <c r="L1319" s="36">
        <v>4041.2783333333332</v>
      </c>
      <c r="M1319" s="35"/>
      <c r="N1319" s="35" t="s">
        <v>269</v>
      </c>
    </row>
    <row r="1320" spans="1:14" x14ac:dyDescent="0.2">
      <c r="A1320" s="35">
        <v>2019</v>
      </c>
      <c r="B1320" s="35">
        <v>11</v>
      </c>
      <c r="C1320" s="35" t="s">
        <v>11</v>
      </c>
      <c r="D1320" s="35" t="s">
        <v>80</v>
      </c>
      <c r="E1320" s="35" t="s">
        <v>164</v>
      </c>
      <c r="F1320" s="35" t="s">
        <v>116</v>
      </c>
      <c r="G1320" s="35">
        <v>2363</v>
      </c>
      <c r="H1320" s="35">
        <v>1880</v>
      </c>
      <c r="I1320" s="35">
        <v>2</v>
      </c>
      <c r="J1320" s="35">
        <v>1878</v>
      </c>
      <c r="K1320" s="36">
        <v>21956.330833333301</v>
      </c>
      <c r="L1320" s="36">
        <v>4799.2191666666668</v>
      </c>
      <c r="M1320" s="35"/>
      <c r="N1320" s="35" t="s">
        <v>269</v>
      </c>
    </row>
    <row r="1321" spans="1:14" x14ac:dyDescent="0.2">
      <c r="A1321" s="35">
        <v>2019</v>
      </c>
      <c r="B1321" s="35">
        <v>12</v>
      </c>
      <c r="C1321" s="35" t="s">
        <v>60</v>
      </c>
      <c r="D1321" s="35" t="s">
        <v>80</v>
      </c>
      <c r="E1321" s="35" t="s">
        <v>164</v>
      </c>
      <c r="F1321" s="35" t="s">
        <v>116</v>
      </c>
      <c r="G1321" s="35">
        <v>2454</v>
      </c>
      <c r="H1321" s="35">
        <v>1907</v>
      </c>
      <c r="I1321" s="35">
        <v>22</v>
      </c>
      <c r="J1321" s="35">
        <v>1885</v>
      </c>
      <c r="K1321" s="36">
        <v>22009.3808333333</v>
      </c>
      <c r="L1321" s="36">
        <v>5004.1025</v>
      </c>
      <c r="M1321" s="35"/>
      <c r="N1321" s="35" t="s">
        <v>269</v>
      </c>
    </row>
    <row r="1322" spans="1:14" x14ac:dyDescent="0.2">
      <c r="A1322" s="35">
        <v>2019</v>
      </c>
      <c r="B1322" s="35">
        <v>1</v>
      </c>
      <c r="C1322" s="35" t="s">
        <v>10</v>
      </c>
      <c r="D1322" s="35" t="s">
        <v>15</v>
      </c>
      <c r="E1322" s="35" t="s">
        <v>231</v>
      </c>
      <c r="F1322" s="35" t="s">
        <v>116</v>
      </c>
      <c r="G1322" s="35">
        <v>4933</v>
      </c>
      <c r="H1322" s="35">
        <v>3946</v>
      </c>
      <c r="I1322" s="35">
        <v>0</v>
      </c>
      <c r="J1322" s="35">
        <v>3946</v>
      </c>
      <c r="K1322" s="36">
        <v>51080.723333333299</v>
      </c>
      <c r="L1322" s="36">
        <v>9128.126666666667</v>
      </c>
      <c r="M1322" s="35"/>
      <c r="N1322" s="35" t="s">
        <v>270</v>
      </c>
    </row>
    <row r="1323" spans="1:14" x14ac:dyDescent="0.2">
      <c r="A1323" s="35">
        <v>2019</v>
      </c>
      <c r="B1323" s="35">
        <v>2</v>
      </c>
      <c r="C1323" s="35" t="s">
        <v>33</v>
      </c>
      <c r="D1323" s="35" t="s">
        <v>15</v>
      </c>
      <c r="E1323" s="35" t="s">
        <v>231</v>
      </c>
      <c r="F1323" s="35" t="s">
        <v>116</v>
      </c>
      <c r="G1323" s="35">
        <v>4866</v>
      </c>
      <c r="H1323" s="35">
        <v>3876</v>
      </c>
      <c r="I1323" s="35">
        <v>16</v>
      </c>
      <c r="J1323" s="35">
        <v>3860</v>
      </c>
      <c r="K1323" s="36">
        <v>51101.3766666667</v>
      </c>
      <c r="L1323" s="36">
        <v>12115.306666666667</v>
      </c>
      <c r="M1323" s="35"/>
      <c r="N1323" s="35" t="s">
        <v>270</v>
      </c>
    </row>
    <row r="1324" spans="1:14" x14ac:dyDescent="0.2">
      <c r="A1324" s="35">
        <v>2019</v>
      </c>
      <c r="B1324" s="35">
        <v>3</v>
      </c>
      <c r="C1324" s="35" t="s">
        <v>79</v>
      </c>
      <c r="D1324" s="35" t="s">
        <v>15</v>
      </c>
      <c r="E1324" s="35" t="s">
        <v>231</v>
      </c>
      <c r="F1324" s="35" t="s">
        <v>116</v>
      </c>
      <c r="G1324" s="35">
        <v>5410</v>
      </c>
      <c r="H1324" s="35">
        <v>4289</v>
      </c>
      <c r="I1324" s="35">
        <v>13</v>
      </c>
      <c r="J1324" s="35">
        <v>4276</v>
      </c>
      <c r="K1324" s="36">
        <v>56218</v>
      </c>
      <c r="L1324" s="36">
        <v>13775.416666666666</v>
      </c>
      <c r="M1324" s="35"/>
      <c r="N1324" s="35" t="s">
        <v>270</v>
      </c>
    </row>
    <row r="1325" spans="1:14" x14ac:dyDescent="0.2">
      <c r="A1325" s="35">
        <v>2019</v>
      </c>
      <c r="B1325" s="35">
        <v>4</v>
      </c>
      <c r="C1325" s="35" t="s">
        <v>58</v>
      </c>
      <c r="D1325" s="35" t="s">
        <v>15</v>
      </c>
      <c r="E1325" s="35" t="s">
        <v>231</v>
      </c>
      <c r="F1325" s="35" t="s">
        <v>116</v>
      </c>
      <c r="G1325" s="35">
        <v>6001</v>
      </c>
      <c r="H1325" s="35">
        <v>4500</v>
      </c>
      <c r="I1325" s="35">
        <v>84</v>
      </c>
      <c r="J1325" s="35">
        <v>4416</v>
      </c>
      <c r="K1325" s="36">
        <v>60505.6266666667</v>
      </c>
      <c r="L1325" s="36">
        <v>15225.956666666667</v>
      </c>
      <c r="M1325" s="35"/>
      <c r="N1325" s="35" t="s">
        <v>270</v>
      </c>
    </row>
    <row r="1326" spans="1:14" x14ac:dyDescent="0.2">
      <c r="A1326" s="35">
        <v>2019</v>
      </c>
      <c r="B1326" s="35">
        <v>5</v>
      </c>
      <c r="C1326" s="35" t="s">
        <v>36</v>
      </c>
      <c r="D1326" s="35" t="s">
        <v>15</v>
      </c>
      <c r="E1326" s="35" t="s">
        <v>231</v>
      </c>
      <c r="F1326" s="35" t="s">
        <v>116</v>
      </c>
      <c r="G1326" s="35">
        <v>6537</v>
      </c>
      <c r="H1326" s="35">
        <v>4875</v>
      </c>
      <c r="I1326" s="35">
        <v>45</v>
      </c>
      <c r="J1326" s="35">
        <v>4830</v>
      </c>
      <c r="K1326" s="36">
        <v>64596.25</v>
      </c>
      <c r="L1326" s="36">
        <v>15754.9</v>
      </c>
      <c r="M1326" s="35"/>
      <c r="N1326" s="35" t="s">
        <v>270</v>
      </c>
    </row>
    <row r="1327" spans="1:14" x14ac:dyDescent="0.2">
      <c r="A1327" s="35">
        <v>2019</v>
      </c>
      <c r="B1327" s="35">
        <v>6</v>
      </c>
      <c r="C1327" s="35" t="s">
        <v>44</v>
      </c>
      <c r="D1327" s="35" t="s">
        <v>15</v>
      </c>
      <c r="E1327" s="35" t="s">
        <v>231</v>
      </c>
      <c r="F1327" s="35" t="s">
        <v>116</v>
      </c>
      <c r="G1327" s="35">
        <v>6505</v>
      </c>
      <c r="H1327" s="35">
        <v>4938</v>
      </c>
      <c r="I1327" s="35">
        <v>41</v>
      </c>
      <c r="J1327" s="35">
        <v>4897</v>
      </c>
      <c r="K1327" s="36">
        <v>65786.12</v>
      </c>
      <c r="L1327" s="36">
        <v>18225.28</v>
      </c>
      <c r="M1327" s="35"/>
      <c r="N1327" s="35" t="s">
        <v>270</v>
      </c>
    </row>
    <row r="1328" spans="1:14" x14ac:dyDescent="0.2">
      <c r="A1328" s="35">
        <v>2019</v>
      </c>
      <c r="B1328" s="35">
        <v>7</v>
      </c>
      <c r="C1328" s="35" t="s">
        <v>24</v>
      </c>
      <c r="D1328" s="35" t="s">
        <v>15</v>
      </c>
      <c r="E1328" s="35" t="s">
        <v>231</v>
      </c>
      <c r="F1328" s="35" t="s">
        <v>116</v>
      </c>
      <c r="G1328" s="35">
        <v>6752</v>
      </c>
      <c r="H1328" s="35">
        <v>5073</v>
      </c>
      <c r="I1328" s="35">
        <v>35</v>
      </c>
      <c r="J1328" s="35">
        <v>5038</v>
      </c>
      <c r="K1328" s="36">
        <v>67450.22</v>
      </c>
      <c r="L1328" s="36">
        <v>17703.146666666667</v>
      </c>
      <c r="M1328" s="35"/>
      <c r="N1328" s="35" t="s">
        <v>270</v>
      </c>
    </row>
    <row r="1329" spans="1:14" x14ac:dyDescent="0.2">
      <c r="A1329" s="35">
        <v>2019</v>
      </c>
      <c r="B1329" s="35">
        <v>8</v>
      </c>
      <c r="C1329" s="35" t="s">
        <v>13</v>
      </c>
      <c r="D1329" s="35" t="s">
        <v>15</v>
      </c>
      <c r="E1329" s="35" t="s">
        <v>231</v>
      </c>
      <c r="F1329" s="35" t="s">
        <v>116</v>
      </c>
      <c r="G1329" s="35">
        <v>6497</v>
      </c>
      <c r="H1329" s="35">
        <v>4935</v>
      </c>
      <c r="I1329" s="35">
        <v>28</v>
      </c>
      <c r="J1329" s="35">
        <v>4907</v>
      </c>
      <c r="K1329" s="36">
        <v>64977.254166666702</v>
      </c>
      <c r="L1329" s="36">
        <v>15962.929166666667</v>
      </c>
      <c r="M1329" s="35"/>
      <c r="N1329" s="35" t="s">
        <v>270</v>
      </c>
    </row>
    <row r="1330" spans="1:14" x14ac:dyDescent="0.2">
      <c r="A1330" s="35">
        <v>2019</v>
      </c>
      <c r="B1330" s="35">
        <v>9</v>
      </c>
      <c r="C1330" s="35" t="s">
        <v>65</v>
      </c>
      <c r="D1330" s="35" t="s">
        <v>15</v>
      </c>
      <c r="E1330" s="35" t="s">
        <v>231</v>
      </c>
      <c r="F1330" s="35" t="s">
        <v>116</v>
      </c>
      <c r="G1330" s="35">
        <v>6532</v>
      </c>
      <c r="H1330" s="35">
        <v>5120</v>
      </c>
      <c r="I1330" s="35">
        <v>30</v>
      </c>
      <c r="J1330" s="35">
        <v>5090</v>
      </c>
      <c r="K1330" s="36">
        <v>67360.657500000001</v>
      </c>
      <c r="L1330" s="36">
        <v>18117.875833333332</v>
      </c>
      <c r="M1330" s="35"/>
      <c r="N1330" s="35" t="s">
        <v>270</v>
      </c>
    </row>
    <row r="1331" spans="1:14" x14ac:dyDescent="0.2">
      <c r="A1331" s="35">
        <v>2019</v>
      </c>
      <c r="B1331" s="35">
        <v>10</v>
      </c>
      <c r="C1331" s="35" t="s">
        <v>14</v>
      </c>
      <c r="D1331" s="35" t="s">
        <v>15</v>
      </c>
      <c r="E1331" s="35" t="s">
        <v>231</v>
      </c>
      <c r="F1331" s="35" t="s">
        <v>116</v>
      </c>
      <c r="G1331" s="35">
        <v>6407</v>
      </c>
      <c r="H1331" s="35">
        <v>4978</v>
      </c>
      <c r="I1331" s="35">
        <v>37</v>
      </c>
      <c r="J1331" s="35">
        <v>4941</v>
      </c>
      <c r="K1331" s="36">
        <v>65626.343333333294</v>
      </c>
      <c r="L1331" s="36">
        <v>16826.156666666666</v>
      </c>
      <c r="M1331" s="35"/>
      <c r="N1331" s="35" t="s">
        <v>270</v>
      </c>
    </row>
    <row r="1332" spans="1:14" x14ac:dyDescent="0.2">
      <c r="A1332" s="35">
        <v>2019</v>
      </c>
      <c r="B1332" s="35">
        <v>11</v>
      </c>
      <c r="C1332" s="35" t="s">
        <v>11</v>
      </c>
      <c r="D1332" s="35" t="s">
        <v>15</v>
      </c>
      <c r="E1332" s="35" t="s">
        <v>231</v>
      </c>
      <c r="F1332" s="35" t="s">
        <v>116</v>
      </c>
      <c r="G1332" s="35">
        <v>4702</v>
      </c>
      <c r="H1332" s="35">
        <v>3795</v>
      </c>
      <c r="I1332" s="35">
        <v>28</v>
      </c>
      <c r="J1332" s="35">
        <v>3767</v>
      </c>
      <c r="K1332" s="36">
        <v>49889.116666666698</v>
      </c>
      <c r="L1332" s="36">
        <v>10272.066666666668</v>
      </c>
      <c r="M1332" s="35"/>
      <c r="N1332" s="35" t="s">
        <v>270</v>
      </c>
    </row>
    <row r="1333" spans="1:14" x14ac:dyDescent="0.2">
      <c r="A1333" s="35">
        <v>2019</v>
      </c>
      <c r="B1333" s="35">
        <v>12</v>
      </c>
      <c r="C1333" s="35" t="s">
        <v>60</v>
      </c>
      <c r="D1333" s="35" t="s">
        <v>15</v>
      </c>
      <c r="E1333" s="35" t="s">
        <v>231</v>
      </c>
      <c r="F1333" s="35" t="s">
        <v>116</v>
      </c>
      <c r="G1333" s="35">
        <v>5534</v>
      </c>
      <c r="H1333" s="35">
        <v>4435</v>
      </c>
      <c r="I1333" s="35">
        <v>16</v>
      </c>
      <c r="J1333" s="35">
        <v>4419</v>
      </c>
      <c r="K1333" s="36">
        <v>57314.916666666701</v>
      </c>
      <c r="L1333" s="36">
        <v>12805.983333333334</v>
      </c>
      <c r="M1333" s="35"/>
      <c r="N1333" s="35" t="s">
        <v>270</v>
      </c>
    </row>
    <row r="1334" spans="1:14" x14ac:dyDescent="0.2">
      <c r="A1334" s="35">
        <v>2019</v>
      </c>
      <c r="B1334" s="35">
        <v>1</v>
      </c>
      <c r="C1334" s="35" t="s">
        <v>10</v>
      </c>
      <c r="D1334" s="35" t="s">
        <v>47</v>
      </c>
      <c r="E1334" s="35" t="s">
        <v>232</v>
      </c>
      <c r="F1334" s="35" t="s">
        <v>116</v>
      </c>
      <c r="G1334" s="35">
        <v>9885</v>
      </c>
      <c r="H1334" s="35">
        <v>8347</v>
      </c>
      <c r="I1334" s="35">
        <v>56</v>
      </c>
      <c r="J1334" s="35">
        <v>8291</v>
      </c>
      <c r="K1334" s="36">
        <v>106918.77250000001</v>
      </c>
      <c r="L1334" s="36">
        <v>28645.377499999999</v>
      </c>
      <c r="M1334" s="35"/>
      <c r="N1334" s="35" t="s">
        <v>271</v>
      </c>
    </row>
    <row r="1335" spans="1:14" x14ac:dyDescent="0.2">
      <c r="A1335" s="35">
        <v>2019</v>
      </c>
      <c r="B1335" s="35">
        <v>2</v>
      </c>
      <c r="C1335" s="35" t="s">
        <v>33</v>
      </c>
      <c r="D1335" s="35" t="s">
        <v>47</v>
      </c>
      <c r="E1335" s="35" t="s">
        <v>232</v>
      </c>
      <c r="F1335" s="35" t="s">
        <v>116</v>
      </c>
      <c r="G1335" s="35">
        <v>9963</v>
      </c>
      <c r="H1335" s="35">
        <v>8343</v>
      </c>
      <c r="I1335" s="35">
        <v>0</v>
      </c>
      <c r="J1335" s="35">
        <v>8343</v>
      </c>
      <c r="K1335" s="36">
        <v>107156.33500000001</v>
      </c>
      <c r="L1335" s="36">
        <v>45518.381666666668</v>
      </c>
      <c r="M1335" s="35"/>
      <c r="N1335" s="35" t="s">
        <v>271</v>
      </c>
    </row>
    <row r="1336" spans="1:14" x14ac:dyDescent="0.2">
      <c r="A1336" s="35">
        <v>2019</v>
      </c>
      <c r="B1336" s="35">
        <v>3</v>
      </c>
      <c r="C1336" s="35" t="s">
        <v>79</v>
      </c>
      <c r="D1336" s="35" t="s">
        <v>47</v>
      </c>
      <c r="E1336" s="35" t="s">
        <v>232</v>
      </c>
      <c r="F1336" s="35" t="s">
        <v>116</v>
      </c>
      <c r="G1336" s="35">
        <v>11327</v>
      </c>
      <c r="H1336" s="35">
        <v>9483</v>
      </c>
      <c r="I1336" s="35">
        <v>0</v>
      </c>
      <c r="J1336" s="35">
        <v>9483</v>
      </c>
      <c r="K1336" s="36">
        <v>121955.616666667</v>
      </c>
      <c r="L1336" s="36">
        <v>56061.1</v>
      </c>
      <c r="M1336" s="35"/>
      <c r="N1336" s="35" t="s">
        <v>271</v>
      </c>
    </row>
    <row r="1337" spans="1:14" x14ac:dyDescent="0.2">
      <c r="A1337" s="35">
        <v>2019</v>
      </c>
      <c r="B1337" s="35">
        <v>4</v>
      </c>
      <c r="C1337" s="35" t="s">
        <v>58</v>
      </c>
      <c r="D1337" s="35" t="s">
        <v>47</v>
      </c>
      <c r="E1337" s="35" t="s">
        <v>232</v>
      </c>
      <c r="F1337" s="35" t="s">
        <v>116</v>
      </c>
      <c r="G1337" s="35">
        <v>12001</v>
      </c>
      <c r="H1337" s="35">
        <v>9511</v>
      </c>
      <c r="I1337" s="35">
        <v>0</v>
      </c>
      <c r="J1337" s="35">
        <v>9511</v>
      </c>
      <c r="K1337" s="36">
        <v>122938.45833333299</v>
      </c>
      <c r="L1337" s="36">
        <v>51052.558333333334</v>
      </c>
      <c r="M1337" s="35"/>
      <c r="N1337" s="35" t="s">
        <v>271</v>
      </c>
    </row>
    <row r="1338" spans="1:14" x14ac:dyDescent="0.2">
      <c r="A1338" s="35">
        <v>2019</v>
      </c>
      <c r="B1338" s="35">
        <v>5</v>
      </c>
      <c r="C1338" s="35" t="s">
        <v>36</v>
      </c>
      <c r="D1338" s="35" t="s">
        <v>47</v>
      </c>
      <c r="E1338" s="35" t="s">
        <v>232</v>
      </c>
      <c r="F1338" s="35" t="s">
        <v>116</v>
      </c>
      <c r="G1338" s="35">
        <v>13035</v>
      </c>
      <c r="H1338" s="35">
        <v>9998</v>
      </c>
      <c r="I1338" s="35">
        <v>6</v>
      </c>
      <c r="J1338" s="35">
        <v>9992</v>
      </c>
      <c r="K1338" s="36">
        <v>128841.45</v>
      </c>
      <c r="L1338" s="36">
        <v>60776.866666666669</v>
      </c>
      <c r="M1338" s="35"/>
      <c r="N1338" s="35" t="s">
        <v>271</v>
      </c>
    </row>
    <row r="1339" spans="1:14" x14ac:dyDescent="0.2">
      <c r="A1339" s="35">
        <v>2019</v>
      </c>
      <c r="B1339" s="35">
        <v>6</v>
      </c>
      <c r="C1339" s="35" t="s">
        <v>44</v>
      </c>
      <c r="D1339" s="35" t="s">
        <v>47</v>
      </c>
      <c r="E1339" s="35" t="s">
        <v>232</v>
      </c>
      <c r="F1339" s="35" t="s">
        <v>116</v>
      </c>
      <c r="G1339" s="35">
        <v>13271</v>
      </c>
      <c r="H1339" s="35">
        <v>10048</v>
      </c>
      <c r="I1339" s="35">
        <v>28</v>
      </c>
      <c r="J1339" s="35">
        <v>10020</v>
      </c>
      <c r="K1339" s="36">
        <v>129002.483333333</v>
      </c>
      <c r="L1339" s="36">
        <v>73611.933333333334</v>
      </c>
      <c r="M1339" s="35"/>
      <c r="N1339" s="35" t="s">
        <v>271</v>
      </c>
    </row>
    <row r="1340" spans="1:14" x14ac:dyDescent="0.2">
      <c r="A1340" s="35">
        <v>2019</v>
      </c>
      <c r="B1340" s="35">
        <v>7</v>
      </c>
      <c r="C1340" s="35" t="s">
        <v>24</v>
      </c>
      <c r="D1340" s="35" t="s">
        <v>47</v>
      </c>
      <c r="E1340" s="35" t="s">
        <v>232</v>
      </c>
      <c r="F1340" s="35" t="s">
        <v>116</v>
      </c>
      <c r="G1340" s="35">
        <v>13773</v>
      </c>
      <c r="H1340" s="35">
        <v>10218</v>
      </c>
      <c r="I1340" s="35">
        <v>10</v>
      </c>
      <c r="J1340" s="35">
        <v>10208</v>
      </c>
      <c r="K1340" s="36">
        <v>131624.39333333299</v>
      </c>
      <c r="L1340" s="36">
        <v>75475.206666666665</v>
      </c>
      <c r="M1340" s="35"/>
      <c r="N1340" s="35" t="s">
        <v>271</v>
      </c>
    </row>
    <row r="1341" spans="1:14" x14ac:dyDescent="0.2">
      <c r="A1341" s="35">
        <v>2019</v>
      </c>
      <c r="B1341" s="35">
        <v>8</v>
      </c>
      <c r="C1341" s="35" t="s">
        <v>13</v>
      </c>
      <c r="D1341" s="35" t="s">
        <v>47</v>
      </c>
      <c r="E1341" s="35" t="s">
        <v>232</v>
      </c>
      <c r="F1341" s="35" t="s">
        <v>116</v>
      </c>
      <c r="G1341" s="35">
        <v>14049</v>
      </c>
      <c r="H1341" s="35">
        <v>10439</v>
      </c>
      <c r="I1341" s="35">
        <v>10</v>
      </c>
      <c r="J1341" s="35">
        <v>10429</v>
      </c>
      <c r="K1341" s="36">
        <v>134541.61749999999</v>
      </c>
      <c r="L1341" s="36">
        <v>86245.382500000007</v>
      </c>
      <c r="M1341" s="35"/>
      <c r="N1341" s="35" t="s">
        <v>271</v>
      </c>
    </row>
    <row r="1342" spans="1:14" x14ac:dyDescent="0.2">
      <c r="A1342" s="35">
        <v>2019</v>
      </c>
      <c r="B1342" s="35">
        <v>9</v>
      </c>
      <c r="C1342" s="35" t="s">
        <v>65</v>
      </c>
      <c r="D1342" s="35" t="s">
        <v>47</v>
      </c>
      <c r="E1342" s="35" t="s">
        <v>232</v>
      </c>
      <c r="F1342" s="35" t="s">
        <v>116</v>
      </c>
      <c r="G1342" s="35">
        <v>13071</v>
      </c>
      <c r="H1342" s="35">
        <v>9799</v>
      </c>
      <c r="I1342" s="35">
        <v>0</v>
      </c>
      <c r="J1342" s="35">
        <v>9799</v>
      </c>
      <c r="K1342" s="36">
        <v>126465.918333333</v>
      </c>
      <c r="L1342" s="36">
        <v>80985.714999999997</v>
      </c>
      <c r="M1342" s="35"/>
      <c r="N1342" s="35" t="s">
        <v>271</v>
      </c>
    </row>
    <row r="1343" spans="1:14" x14ac:dyDescent="0.2">
      <c r="A1343" s="35">
        <v>2019</v>
      </c>
      <c r="B1343" s="35">
        <v>10</v>
      </c>
      <c r="C1343" s="35" t="s">
        <v>14</v>
      </c>
      <c r="D1343" s="35" t="s">
        <v>47</v>
      </c>
      <c r="E1343" s="35" t="s">
        <v>232</v>
      </c>
      <c r="F1343" s="35" t="s">
        <v>116</v>
      </c>
      <c r="G1343" s="35">
        <v>12212</v>
      </c>
      <c r="H1343" s="35">
        <v>9513</v>
      </c>
      <c r="I1343" s="35">
        <v>23</v>
      </c>
      <c r="J1343" s="35">
        <v>9490</v>
      </c>
      <c r="K1343" s="36">
        <v>122662.733333333</v>
      </c>
      <c r="L1343" s="36">
        <v>59628.933333333334</v>
      </c>
      <c r="M1343" s="35"/>
      <c r="N1343" s="35" t="s">
        <v>271</v>
      </c>
    </row>
    <row r="1344" spans="1:14" x14ac:dyDescent="0.2">
      <c r="A1344" s="35">
        <v>2019</v>
      </c>
      <c r="B1344" s="35">
        <v>11</v>
      </c>
      <c r="C1344" s="35" t="s">
        <v>11</v>
      </c>
      <c r="D1344" s="35" t="s">
        <v>47</v>
      </c>
      <c r="E1344" s="35" t="s">
        <v>232</v>
      </c>
      <c r="F1344" s="35" t="s">
        <v>116</v>
      </c>
      <c r="G1344" s="35">
        <v>9234</v>
      </c>
      <c r="H1344" s="35">
        <v>7708</v>
      </c>
      <c r="I1344" s="35">
        <v>0</v>
      </c>
      <c r="J1344" s="35">
        <v>7708</v>
      </c>
      <c r="K1344" s="36">
        <v>99539.876666666707</v>
      </c>
      <c r="L1344" s="36">
        <v>22820.656666666666</v>
      </c>
      <c r="M1344" s="35"/>
      <c r="N1344" s="35" t="s">
        <v>271</v>
      </c>
    </row>
    <row r="1345" spans="1:14" x14ac:dyDescent="0.2">
      <c r="A1345" s="35">
        <v>2019</v>
      </c>
      <c r="B1345" s="35">
        <v>12</v>
      </c>
      <c r="C1345" s="35" t="s">
        <v>60</v>
      </c>
      <c r="D1345" s="35" t="s">
        <v>47</v>
      </c>
      <c r="E1345" s="35" t="s">
        <v>232</v>
      </c>
      <c r="F1345" s="35" t="s">
        <v>116</v>
      </c>
      <c r="G1345" s="35">
        <v>10531</v>
      </c>
      <c r="H1345" s="35">
        <v>8612</v>
      </c>
      <c r="I1345" s="35">
        <v>0</v>
      </c>
      <c r="J1345" s="35">
        <v>8612</v>
      </c>
      <c r="K1345" s="36">
        <v>110872.316666667</v>
      </c>
      <c r="L1345" s="36">
        <v>37340.583333333336</v>
      </c>
      <c r="M1345" s="35"/>
      <c r="N1345" s="35" t="s">
        <v>271</v>
      </c>
    </row>
    <row r="1346" spans="1:14" x14ac:dyDescent="0.2">
      <c r="A1346" s="35">
        <v>2019</v>
      </c>
      <c r="B1346" s="35">
        <v>1</v>
      </c>
      <c r="C1346" s="35" t="s">
        <v>10</v>
      </c>
      <c r="D1346" s="35" t="s">
        <v>51</v>
      </c>
      <c r="E1346" s="35" t="s">
        <v>233</v>
      </c>
      <c r="F1346" s="35" t="s">
        <v>116</v>
      </c>
      <c r="G1346" s="35">
        <v>3302</v>
      </c>
      <c r="H1346" s="35">
        <v>3164</v>
      </c>
      <c r="I1346" s="35">
        <v>124</v>
      </c>
      <c r="J1346" s="35">
        <v>3040</v>
      </c>
      <c r="K1346" s="36">
        <v>33243.877500000002</v>
      </c>
      <c r="L1346" s="36">
        <v>6764.9724999999999</v>
      </c>
      <c r="M1346" s="35"/>
      <c r="N1346" s="35" t="s">
        <v>272</v>
      </c>
    </row>
    <row r="1347" spans="1:14" x14ac:dyDescent="0.2">
      <c r="A1347" s="35">
        <v>2019</v>
      </c>
      <c r="B1347" s="35">
        <v>2</v>
      </c>
      <c r="C1347" s="35" t="s">
        <v>33</v>
      </c>
      <c r="D1347" s="35" t="s">
        <v>51</v>
      </c>
      <c r="E1347" s="35" t="s">
        <v>233</v>
      </c>
      <c r="F1347" s="35" t="s">
        <v>116</v>
      </c>
      <c r="G1347" s="35">
        <v>3266</v>
      </c>
      <c r="H1347" s="35">
        <v>3126</v>
      </c>
      <c r="I1347" s="35">
        <v>78</v>
      </c>
      <c r="J1347" s="35">
        <v>3048</v>
      </c>
      <c r="K1347" s="36">
        <v>33794.270833333299</v>
      </c>
      <c r="L1347" s="36">
        <v>8636.3458333333328</v>
      </c>
      <c r="M1347" s="35"/>
      <c r="N1347" s="35" t="s">
        <v>272</v>
      </c>
    </row>
    <row r="1348" spans="1:14" x14ac:dyDescent="0.2">
      <c r="A1348" s="35">
        <v>2019</v>
      </c>
      <c r="B1348" s="35">
        <v>3</v>
      </c>
      <c r="C1348" s="35" t="s">
        <v>79</v>
      </c>
      <c r="D1348" s="35" t="s">
        <v>51</v>
      </c>
      <c r="E1348" s="35" t="s">
        <v>233</v>
      </c>
      <c r="F1348" s="35" t="s">
        <v>116</v>
      </c>
      <c r="G1348" s="35">
        <v>3667</v>
      </c>
      <c r="H1348" s="35">
        <v>3513</v>
      </c>
      <c r="I1348" s="35">
        <v>95</v>
      </c>
      <c r="J1348" s="35">
        <v>3418</v>
      </c>
      <c r="K1348" s="36">
        <v>36770.68</v>
      </c>
      <c r="L1348" s="36">
        <v>10370.253333333334</v>
      </c>
      <c r="M1348" s="35"/>
      <c r="N1348" s="35" t="s">
        <v>272</v>
      </c>
    </row>
    <row r="1349" spans="1:14" x14ac:dyDescent="0.2">
      <c r="A1349" s="35">
        <v>2019</v>
      </c>
      <c r="B1349" s="35">
        <v>4</v>
      </c>
      <c r="C1349" s="35" t="s">
        <v>58</v>
      </c>
      <c r="D1349" s="35" t="s">
        <v>51</v>
      </c>
      <c r="E1349" s="35" t="s">
        <v>233</v>
      </c>
      <c r="F1349" s="35" t="s">
        <v>116</v>
      </c>
      <c r="G1349" s="35">
        <v>3552</v>
      </c>
      <c r="H1349" s="35">
        <v>3417</v>
      </c>
      <c r="I1349" s="35">
        <v>232</v>
      </c>
      <c r="J1349" s="35">
        <v>3185</v>
      </c>
      <c r="K1349" s="36">
        <v>39339.589999999997</v>
      </c>
      <c r="L1349" s="36">
        <v>7580.21</v>
      </c>
      <c r="M1349" s="35"/>
      <c r="N1349" s="35" t="s">
        <v>272</v>
      </c>
    </row>
    <row r="1350" spans="1:14" x14ac:dyDescent="0.2">
      <c r="A1350" s="35">
        <v>2019</v>
      </c>
      <c r="B1350" s="35">
        <v>5</v>
      </c>
      <c r="C1350" s="35" t="s">
        <v>36</v>
      </c>
      <c r="D1350" s="35" t="s">
        <v>51</v>
      </c>
      <c r="E1350" s="35" t="s">
        <v>233</v>
      </c>
      <c r="F1350" s="35" t="s">
        <v>116</v>
      </c>
      <c r="G1350" s="35">
        <v>3830</v>
      </c>
      <c r="H1350" s="35">
        <v>3689</v>
      </c>
      <c r="I1350" s="35">
        <v>109</v>
      </c>
      <c r="J1350" s="35">
        <v>3580</v>
      </c>
      <c r="K1350" s="36">
        <v>40321.335833333302</v>
      </c>
      <c r="L1350" s="36">
        <v>7706.7141666666666</v>
      </c>
      <c r="M1350" s="35"/>
      <c r="N1350" s="35" t="s">
        <v>272</v>
      </c>
    </row>
    <row r="1351" spans="1:14" x14ac:dyDescent="0.2">
      <c r="A1351" s="35">
        <v>2019</v>
      </c>
      <c r="B1351" s="35">
        <v>6</v>
      </c>
      <c r="C1351" s="35" t="s">
        <v>44</v>
      </c>
      <c r="D1351" s="35" t="s">
        <v>51</v>
      </c>
      <c r="E1351" s="35" t="s">
        <v>233</v>
      </c>
      <c r="F1351" s="35" t="s">
        <v>116</v>
      </c>
      <c r="G1351" s="35">
        <v>3635</v>
      </c>
      <c r="H1351" s="35">
        <v>3487</v>
      </c>
      <c r="I1351" s="35">
        <v>96</v>
      </c>
      <c r="J1351" s="35">
        <v>3391</v>
      </c>
      <c r="K1351" s="36">
        <v>38468.199999999997</v>
      </c>
      <c r="L1351" s="36">
        <v>7450.55</v>
      </c>
      <c r="M1351" s="35"/>
      <c r="N1351" s="35" t="s">
        <v>272</v>
      </c>
    </row>
    <row r="1352" spans="1:14" x14ac:dyDescent="0.2">
      <c r="A1352" s="35">
        <v>2019</v>
      </c>
      <c r="B1352" s="35">
        <v>7</v>
      </c>
      <c r="C1352" s="35" t="s">
        <v>24</v>
      </c>
      <c r="D1352" s="35" t="s">
        <v>51</v>
      </c>
      <c r="E1352" s="35" t="s">
        <v>233</v>
      </c>
      <c r="F1352" s="35" t="s">
        <v>116</v>
      </c>
      <c r="G1352" s="35">
        <v>3617</v>
      </c>
      <c r="H1352" s="35">
        <v>3440</v>
      </c>
      <c r="I1352" s="35">
        <v>105</v>
      </c>
      <c r="J1352" s="35">
        <v>3335</v>
      </c>
      <c r="K1352" s="36">
        <v>37638.871666666702</v>
      </c>
      <c r="L1352" s="36">
        <v>6783.2616666666663</v>
      </c>
      <c r="M1352" s="35"/>
      <c r="N1352" s="35" t="s">
        <v>272</v>
      </c>
    </row>
    <row r="1353" spans="1:14" x14ac:dyDescent="0.2">
      <c r="A1353" s="35">
        <v>2019</v>
      </c>
      <c r="B1353" s="35">
        <v>8</v>
      </c>
      <c r="C1353" s="35" t="s">
        <v>13</v>
      </c>
      <c r="D1353" s="35" t="s">
        <v>51</v>
      </c>
      <c r="E1353" s="35" t="s">
        <v>233</v>
      </c>
      <c r="F1353" s="35" t="s">
        <v>116</v>
      </c>
      <c r="G1353" s="35">
        <v>3257</v>
      </c>
      <c r="H1353" s="35">
        <v>3121</v>
      </c>
      <c r="I1353" s="35">
        <v>117</v>
      </c>
      <c r="J1353" s="35">
        <v>3004</v>
      </c>
      <c r="K1353" s="36">
        <v>32631.020833333299</v>
      </c>
      <c r="L1353" s="36">
        <v>6039.0958333333338</v>
      </c>
      <c r="M1353" s="35"/>
      <c r="N1353" s="35" t="s">
        <v>272</v>
      </c>
    </row>
    <row r="1354" spans="1:14" x14ac:dyDescent="0.2">
      <c r="A1354" s="35">
        <v>2019</v>
      </c>
      <c r="B1354" s="35">
        <v>9</v>
      </c>
      <c r="C1354" s="35" t="s">
        <v>65</v>
      </c>
      <c r="D1354" s="35" t="s">
        <v>51</v>
      </c>
      <c r="E1354" s="35" t="s">
        <v>233</v>
      </c>
      <c r="F1354" s="35" t="s">
        <v>116</v>
      </c>
      <c r="G1354" s="35">
        <v>3680</v>
      </c>
      <c r="H1354" s="35">
        <v>3528</v>
      </c>
      <c r="I1354" s="35">
        <v>62</v>
      </c>
      <c r="J1354" s="35">
        <v>3466</v>
      </c>
      <c r="K1354" s="36">
        <v>37949.266666666699</v>
      </c>
      <c r="L1354" s="36">
        <v>8756.2999999999993</v>
      </c>
      <c r="M1354" s="35"/>
      <c r="N1354" s="35" t="s">
        <v>272</v>
      </c>
    </row>
    <row r="1355" spans="1:14" x14ac:dyDescent="0.2">
      <c r="A1355" s="35">
        <v>2019</v>
      </c>
      <c r="B1355" s="35">
        <v>10</v>
      </c>
      <c r="C1355" s="35" t="s">
        <v>14</v>
      </c>
      <c r="D1355" s="35" t="s">
        <v>51</v>
      </c>
      <c r="E1355" s="35" t="s">
        <v>233</v>
      </c>
      <c r="F1355" s="35" t="s">
        <v>116</v>
      </c>
      <c r="G1355" s="35"/>
      <c r="H1355" s="35"/>
      <c r="I1355" s="35"/>
      <c r="J1355" s="35"/>
      <c r="K1355" s="36"/>
      <c r="L1355" s="36"/>
      <c r="M1355" s="35" t="s">
        <v>351</v>
      </c>
      <c r="N1355" s="35" t="s">
        <v>272</v>
      </c>
    </row>
    <row r="1356" spans="1:14" x14ac:dyDescent="0.2">
      <c r="A1356" s="35">
        <v>2019</v>
      </c>
      <c r="B1356" s="35">
        <v>11</v>
      </c>
      <c r="C1356" s="35" t="s">
        <v>11</v>
      </c>
      <c r="D1356" s="35" t="s">
        <v>51</v>
      </c>
      <c r="E1356" s="35" t="s">
        <v>233</v>
      </c>
      <c r="F1356" s="35" t="s">
        <v>116</v>
      </c>
      <c r="G1356" s="35">
        <v>3372</v>
      </c>
      <c r="H1356" s="35">
        <v>3239</v>
      </c>
      <c r="I1356" s="35">
        <v>139</v>
      </c>
      <c r="J1356" s="35">
        <v>3100</v>
      </c>
      <c r="K1356" s="36">
        <v>35718.133333333302</v>
      </c>
      <c r="L1356" s="36">
        <v>7539.8166666666666</v>
      </c>
      <c r="M1356" s="35"/>
      <c r="N1356" s="35" t="s">
        <v>272</v>
      </c>
    </row>
    <row r="1357" spans="1:14" x14ac:dyDescent="0.2">
      <c r="A1357" s="35">
        <v>2019</v>
      </c>
      <c r="B1357" s="35">
        <v>12</v>
      </c>
      <c r="C1357" s="35" t="s">
        <v>60</v>
      </c>
      <c r="D1357" s="35" t="s">
        <v>51</v>
      </c>
      <c r="E1357" s="35" t="s">
        <v>233</v>
      </c>
      <c r="F1357" s="35" t="s">
        <v>116</v>
      </c>
      <c r="G1357" s="35">
        <v>3061</v>
      </c>
      <c r="H1357" s="35">
        <v>2953</v>
      </c>
      <c r="I1357" s="35">
        <v>96</v>
      </c>
      <c r="J1357" s="35">
        <v>2857</v>
      </c>
      <c r="K1357" s="36">
        <v>31634.5133333333</v>
      </c>
      <c r="L1357" s="36">
        <v>8036.5033333333331</v>
      </c>
      <c r="M1357" s="35"/>
      <c r="N1357" s="35" t="s">
        <v>272</v>
      </c>
    </row>
    <row r="1358" spans="1:14" x14ac:dyDescent="0.2">
      <c r="A1358" s="35">
        <v>2019</v>
      </c>
      <c r="B1358" s="35">
        <v>1</v>
      </c>
      <c r="C1358" s="35" t="s">
        <v>10</v>
      </c>
      <c r="D1358" s="35" t="s">
        <v>4</v>
      </c>
      <c r="E1358" s="35" t="s">
        <v>234</v>
      </c>
      <c r="F1358" s="35" t="s">
        <v>116</v>
      </c>
      <c r="G1358" s="35">
        <v>18920</v>
      </c>
      <c r="H1358" s="35">
        <v>16712</v>
      </c>
      <c r="I1358" s="35">
        <v>10</v>
      </c>
      <c r="J1358" s="35">
        <v>16702</v>
      </c>
      <c r="K1358" s="36">
        <v>229490.97583333301</v>
      </c>
      <c r="L1358" s="36">
        <v>77990.090833333335</v>
      </c>
      <c r="M1358" s="35"/>
      <c r="N1358" s="35" t="s">
        <v>273</v>
      </c>
    </row>
    <row r="1359" spans="1:14" x14ac:dyDescent="0.2">
      <c r="A1359" s="35">
        <v>2019</v>
      </c>
      <c r="B1359" s="35">
        <v>2</v>
      </c>
      <c r="C1359" s="35" t="s">
        <v>33</v>
      </c>
      <c r="D1359" s="35" t="s">
        <v>4</v>
      </c>
      <c r="E1359" s="35" t="s">
        <v>234</v>
      </c>
      <c r="F1359" s="35" t="s">
        <v>116</v>
      </c>
      <c r="G1359" s="35">
        <v>17625</v>
      </c>
      <c r="H1359" s="35">
        <v>15609</v>
      </c>
      <c r="I1359" s="35">
        <v>22</v>
      </c>
      <c r="J1359" s="35">
        <v>15587</v>
      </c>
      <c r="K1359" s="36">
        <v>216125.9425</v>
      </c>
      <c r="L1359" s="36">
        <v>97236.574166666673</v>
      </c>
      <c r="M1359" s="35"/>
      <c r="N1359" s="35" t="s">
        <v>273</v>
      </c>
    </row>
    <row r="1360" spans="1:14" x14ac:dyDescent="0.2">
      <c r="A1360" s="35">
        <v>2019</v>
      </c>
      <c r="B1360" s="35">
        <v>3</v>
      </c>
      <c r="C1360" s="35" t="s">
        <v>79</v>
      </c>
      <c r="D1360" s="35" t="s">
        <v>4</v>
      </c>
      <c r="E1360" s="35" t="s">
        <v>234</v>
      </c>
      <c r="F1360" s="35" t="s">
        <v>116</v>
      </c>
      <c r="G1360" s="35">
        <v>19946</v>
      </c>
      <c r="H1360" s="35">
        <v>17562</v>
      </c>
      <c r="I1360" s="35">
        <v>9</v>
      </c>
      <c r="J1360" s="35">
        <v>17553</v>
      </c>
      <c r="K1360" s="36">
        <v>238895.24</v>
      </c>
      <c r="L1360" s="36">
        <v>137245.52666666667</v>
      </c>
      <c r="M1360" s="35"/>
      <c r="N1360" s="35" t="s">
        <v>273</v>
      </c>
    </row>
    <row r="1361" spans="1:14" x14ac:dyDescent="0.2">
      <c r="A1361" s="35">
        <v>2019</v>
      </c>
      <c r="B1361" s="35">
        <v>4</v>
      </c>
      <c r="C1361" s="35" t="s">
        <v>58</v>
      </c>
      <c r="D1361" s="35" t="s">
        <v>4</v>
      </c>
      <c r="E1361" s="35" t="s">
        <v>234</v>
      </c>
      <c r="F1361" s="35" t="s">
        <v>116</v>
      </c>
      <c r="G1361" s="35">
        <v>20172</v>
      </c>
      <c r="H1361" s="35">
        <v>17875</v>
      </c>
      <c r="I1361" s="35">
        <v>146</v>
      </c>
      <c r="J1361" s="35">
        <v>17729</v>
      </c>
      <c r="K1361" s="36">
        <v>265774.34666666703</v>
      </c>
      <c r="L1361" s="36">
        <v>113299.40333333334</v>
      </c>
      <c r="M1361" s="35"/>
      <c r="N1361" s="35" t="s">
        <v>273</v>
      </c>
    </row>
    <row r="1362" spans="1:14" x14ac:dyDescent="0.2">
      <c r="A1362" s="35">
        <v>2019</v>
      </c>
      <c r="B1362" s="35">
        <v>5</v>
      </c>
      <c r="C1362" s="35" t="s">
        <v>36</v>
      </c>
      <c r="D1362" s="35" t="s">
        <v>4</v>
      </c>
      <c r="E1362" s="35" t="s">
        <v>234</v>
      </c>
      <c r="F1362" s="35" t="s">
        <v>116</v>
      </c>
      <c r="G1362" s="35">
        <v>20840</v>
      </c>
      <c r="H1362" s="35">
        <v>18350</v>
      </c>
      <c r="I1362" s="35">
        <v>67</v>
      </c>
      <c r="J1362" s="35">
        <v>18283</v>
      </c>
      <c r="K1362" s="36">
        <v>256434.32750000001</v>
      </c>
      <c r="L1362" s="36">
        <v>115317.70583333333</v>
      </c>
      <c r="M1362" s="35"/>
      <c r="N1362" s="35" t="s">
        <v>273</v>
      </c>
    </row>
    <row r="1363" spans="1:14" x14ac:dyDescent="0.2">
      <c r="A1363" s="35">
        <v>2019</v>
      </c>
      <c r="B1363" s="35">
        <v>6</v>
      </c>
      <c r="C1363" s="35" t="s">
        <v>44</v>
      </c>
      <c r="D1363" s="35" t="s">
        <v>4</v>
      </c>
      <c r="E1363" s="35" t="s">
        <v>234</v>
      </c>
      <c r="F1363" s="35" t="s">
        <v>116</v>
      </c>
      <c r="G1363" s="35">
        <v>20453</v>
      </c>
      <c r="H1363" s="35">
        <v>17943</v>
      </c>
      <c r="I1363" s="35">
        <v>51</v>
      </c>
      <c r="J1363" s="35">
        <v>17892</v>
      </c>
      <c r="K1363" s="36">
        <v>258464.85500000001</v>
      </c>
      <c r="L1363" s="36">
        <v>120752.845</v>
      </c>
      <c r="M1363" s="35"/>
      <c r="N1363" s="35" t="s">
        <v>273</v>
      </c>
    </row>
    <row r="1364" spans="1:14" x14ac:dyDescent="0.2">
      <c r="A1364" s="35">
        <v>2019</v>
      </c>
      <c r="B1364" s="35">
        <v>7</v>
      </c>
      <c r="C1364" s="35" t="s">
        <v>24</v>
      </c>
      <c r="D1364" s="35" t="s">
        <v>4</v>
      </c>
      <c r="E1364" s="35" t="s">
        <v>234</v>
      </c>
      <c r="F1364" s="35" t="s">
        <v>116</v>
      </c>
      <c r="G1364" s="35">
        <v>21058</v>
      </c>
      <c r="H1364" s="35">
        <v>18373</v>
      </c>
      <c r="I1364" s="35">
        <v>27</v>
      </c>
      <c r="J1364" s="35">
        <v>18346</v>
      </c>
      <c r="K1364" s="36">
        <v>259559.493333333</v>
      </c>
      <c r="L1364" s="36">
        <v>106779.90666666666</v>
      </c>
      <c r="M1364" s="35"/>
      <c r="N1364" s="35" t="s">
        <v>273</v>
      </c>
    </row>
    <row r="1365" spans="1:14" x14ac:dyDescent="0.2">
      <c r="A1365" s="35">
        <v>2019</v>
      </c>
      <c r="B1365" s="35">
        <v>8</v>
      </c>
      <c r="C1365" s="35" t="s">
        <v>13</v>
      </c>
      <c r="D1365" s="35" t="s">
        <v>4</v>
      </c>
      <c r="E1365" s="35" t="s">
        <v>234</v>
      </c>
      <c r="F1365" s="35" t="s">
        <v>116</v>
      </c>
      <c r="G1365" s="35">
        <v>21021</v>
      </c>
      <c r="H1365" s="35">
        <v>18327</v>
      </c>
      <c r="I1365" s="35">
        <v>11</v>
      </c>
      <c r="J1365" s="35">
        <v>18316</v>
      </c>
      <c r="K1365" s="36">
        <v>252454.900833333</v>
      </c>
      <c r="L1365" s="36">
        <v>106036.21583333334</v>
      </c>
      <c r="M1365" s="35"/>
      <c r="N1365" s="35" t="s">
        <v>273</v>
      </c>
    </row>
    <row r="1366" spans="1:14" x14ac:dyDescent="0.2">
      <c r="A1366" s="35">
        <v>2019</v>
      </c>
      <c r="B1366" s="35">
        <v>9</v>
      </c>
      <c r="C1366" s="35" t="s">
        <v>65</v>
      </c>
      <c r="D1366" s="35" t="s">
        <v>4</v>
      </c>
      <c r="E1366" s="35" t="s">
        <v>234</v>
      </c>
      <c r="F1366" s="35" t="s">
        <v>116</v>
      </c>
      <c r="G1366" s="35">
        <v>19527</v>
      </c>
      <c r="H1366" s="35">
        <v>17000</v>
      </c>
      <c r="I1366" s="35">
        <v>31</v>
      </c>
      <c r="J1366" s="35">
        <v>16969</v>
      </c>
      <c r="K1366" s="36">
        <v>238190.185</v>
      </c>
      <c r="L1366" s="36">
        <v>112038.84833333333</v>
      </c>
      <c r="M1366" s="35"/>
      <c r="N1366" s="35" t="s">
        <v>273</v>
      </c>
    </row>
    <row r="1367" spans="1:14" x14ac:dyDescent="0.2">
      <c r="A1367" s="35">
        <v>2019</v>
      </c>
      <c r="B1367" s="35">
        <v>10</v>
      </c>
      <c r="C1367" s="35" t="s">
        <v>14</v>
      </c>
      <c r="D1367" s="35" t="s">
        <v>4</v>
      </c>
      <c r="E1367" s="35" t="s">
        <v>234</v>
      </c>
      <c r="F1367" s="35" t="s">
        <v>116</v>
      </c>
      <c r="G1367" s="35">
        <v>20681</v>
      </c>
      <c r="H1367" s="35">
        <v>18115</v>
      </c>
      <c r="I1367" s="35">
        <v>50</v>
      </c>
      <c r="J1367" s="35">
        <v>18065</v>
      </c>
      <c r="K1367" s="36">
        <v>257302.16666666701</v>
      </c>
      <c r="L1367" s="36">
        <v>139790.79999999999</v>
      </c>
      <c r="M1367" s="35"/>
      <c r="N1367" s="35" t="s">
        <v>273</v>
      </c>
    </row>
    <row r="1368" spans="1:14" x14ac:dyDescent="0.2">
      <c r="A1368" s="35">
        <v>2019</v>
      </c>
      <c r="B1368" s="35">
        <v>11</v>
      </c>
      <c r="C1368" s="35" t="s">
        <v>11</v>
      </c>
      <c r="D1368" s="35" t="s">
        <v>4</v>
      </c>
      <c r="E1368" s="35" t="s">
        <v>234</v>
      </c>
      <c r="F1368" s="35" t="s">
        <v>116</v>
      </c>
      <c r="G1368" s="35">
        <v>19073</v>
      </c>
      <c r="H1368" s="35">
        <v>16815</v>
      </c>
      <c r="I1368" s="35">
        <v>35</v>
      </c>
      <c r="J1368" s="35">
        <v>16780</v>
      </c>
      <c r="K1368" s="36">
        <v>241841.02499999999</v>
      </c>
      <c r="L1368" s="36">
        <v>104355.34166666666</v>
      </c>
      <c r="M1368" s="35"/>
      <c r="N1368" s="35" t="s">
        <v>273</v>
      </c>
    </row>
    <row r="1369" spans="1:14" x14ac:dyDescent="0.2">
      <c r="A1369" s="35">
        <v>2019</v>
      </c>
      <c r="B1369" s="35">
        <v>12</v>
      </c>
      <c r="C1369" s="35" t="s">
        <v>60</v>
      </c>
      <c r="D1369" s="35" t="s">
        <v>4</v>
      </c>
      <c r="E1369" s="35" t="s">
        <v>234</v>
      </c>
      <c r="F1369" s="35" t="s">
        <v>116</v>
      </c>
      <c r="G1369" s="35">
        <v>18578</v>
      </c>
      <c r="H1369" s="35">
        <v>16354</v>
      </c>
      <c r="I1369" s="35">
        <v>12</v>
      </c>
      <c r="J1369" s="35">
        <v>16342</v>
      </c>
      <c r="K1369" s="36">
        <v>226073.54416666701</v>
      </c>
      <c r="L1369" s="36">
        <v>128680.77250000001</v>
      </c>
      <c r="M1369" s="35"/>
      <c r="N1369" s="35" t="s">
        <v>273</v>
      </c>
    </row>
    <row r="1370" spans="1:14" x14ac:dyDescent="0.2">
      <c r="A1370" s="35">
        <v>2019</v>
      </c>
      <c r="B1370" s="35">
        <v>1</v>
      </c>
      <c r="C1370" s="35" t="s">
        <v>10</v>
      </c>
      <c r="D1370" s="35" t="s">
        <v>131</v>
      </c>
      <c r="E1370" s="35" t="s">
        <v>154</v>
      </c>
      <c r="F1370" s="35" t="s">
        <v>116</v>
      </c>
      <c r="G1370" s="35">
        <v>1686</v>
      </c>
      <c r="H1370" s="35">
        <v>1241</v>
      </c>
      <c r="I1370" s="35">
        <v>4</v>
      </c>
      <c r="J1370" s="35">
        <v>1237</v>
      </c>
      <c r="K1370" s="36">
        <v>14316.0233333333</v>
      </c>
      <c r="L1370" s="36">
        <v>3147.6266666666666</v>
      </c>
      <c r="M1370" s="35"/>
      <c r="N1370" s="35" t="s">
        <v>274</v>
      </c>
    </row>
    <row r="1371" spans="1:14" x14ac:dyDescent="0.2">
      <c r="A1371" s="35">
        <v>2019</v>
      </c>
      <c r="B1371" s="35">
        <v>2</v>
      </c>
      <c r="C1371" s="35" t="s">
        <v>33</v>
      </c>
      <c r="D1371" s="35" t="s">
        <v>131</v>
      </c>
      <c r="E1371" s="35" t="s">
        <v>154</v>
      </c>
      <c r="F1371" s="35" t="s">
        <v>116</v>
      </c>
      <c r="G1371" s="35">
        <v>1604</v>
      </c>
      <c r="H1371" s="35">
        <v>1186</v>
      </c>
      <c r="I1371" s="35">
        <v>41</v>
      </c>
      <c r="J1371" s="35">
        <v>1145</v>
      </c>
      <c r="K1371" s="36">
        <v>13117.1333333333</v>
      </c>
      <c r="L1371" s="36">
        <v>2416.7166666666667</v>
      </c>
      <c r="M1371" s="35"/>
      <c r="N1371" s="35" t="s">
        <v>274</v>
      </c>
    </row>
    <row r="1372" spans="1:14" x14ac:dyDescent="0.2">
      <c r="A1372" s="35">
        <v>2019</v>
      </c>
      <c r="B1372" s="35">
        <v>3</v>
      </c>
      <c r="C1372" s="35" t="s">
        <v>79</v>
      </c>
      <c r="D1372" s="35" t="s">
        <v>131</v>
      </c>
      <c r="E1372" s="35" t="s">
        <v>154</v>
      </c>
      <c r="F1372" s="35" t="s">
        <v>116</v>
      </c>
      <c r="G1372" s="35">
        <v>1814</v>
      </c>
      <c r="H1372" s="35">
        <v>1313</v>
      </c>
      <c r="I1372" s="35">
        <v>9</v>
      </c>
      <c r="J1372" s="35">
        <v>1304</v>
      </c>
      <c r="K1372" s="36">
        <v>15061.955</v>
      </c>
      <c r="L1372" s="36">
        <v>3060.3116666666665</v>
      </c>
      <c r="M1372" s="35"/>
      <c r="N1372" s="35" t="s">
        <v>274</v>
      </c>
    </row>
    <row r="1373" spans="1:14" x14ac:dyDescent="0.2">
      <c r="A1373" s="35">
        <v>2019</v>
      </c>
      <c r="B1373" s="35">
        <v>4</v>
      </c>
      <c r="C1373" s="35" t="s">
        <v>58</v>
      </c>
      <c r="D1373" s="35" t="s">
        <v>131</v>
      </c>
      <c r="E1373" s="35" t="s">
        <v>154</v>
      </c>
      <c r="F1373" s="35" t="s">
        <v>116</v>
      </c>
      <c r="G1373" s="35">
        <v>1963</v>
      </c>
      <c r="H1373" s="35">
        <v>1387</v>
      </c>
      <c r="I1373" s="35">
        <v>122</v>
      </c>
      <c r="J1373" s="35">
        <v>1265</v>
      </c>
      <c r="K1373" s="36">
        <v>13533.4</v>
      </c>
      <c r="L1373" s="36">
        <v>1870.1166666666666</v>
      </c>
      <c r="M1373" s="35"/>
      <c r="N1373" s="35" t="s">
        <v>274</v>
      </c>
    </row>
    <row r="1374" spans="1:14" x14ac:dyDescent="0.2">
      <c r="A1374" s="35">
        <v>2019</v>
      </c>
      <c r="B1374" s="35">
        <v>5</v>
      </c>
      <c r="C1374" s="35" t="s">
        <v>36</v>
      </c>
      <c r="D1374" s="35" t="s">
        <v>131</v>
      </c>
      <c r="E1374" s="35" t="s">
        <v>154</v>
      </c>
      <c r="F1374" s="35" t="s">
        <v>116</v>
      </c>
      <c r="G1374" s="35">
        <v>2570</v>
      </c>
      <c r="H1374" s="35">
        <v>1620</v>
      </c>
      <c r="I1374" s="35">
        <v>144</v>
      </c>
      <c r="J1374" s="35">
        <v>1476</v>
      </c>
      <c r="K1374" s="36">
        <v>16289.72</v>
      </c>
      <c r="L1374" s="36">
        <v>2827.43</v>
      </c>
      <c r="M1374" s="35"/>
      <c r="N1374" s="35" t="s">
        <v>274</v>
      </c>
    </row>
    <row r="1375" spans="1:14" x14ac:dyDescent="0.2">
      <c r="A1375" s="35">
        <v>2019</v>
      </c>
      <c r="B1375" s="35">
        <v>6</v>
      </c>
      <c r="C1375" s="35" t="s">
        <v>44</v>
      </c>
      <c r="D1375" s="35" t="s">
        <v>131</v>
      </c>
      <c r="E1375" s="35" t="s">
        <v>154</v>
      </c>
      <c r="F1375" s="35" t="s">
        <v>116</v>
      </c>
      <c r="G1375" s="35">
        <v>2440</v>
      </c>
      <c r="H1375" s="35">
        <v>1559</v>
      </c>
      <c r="I1375" s="35">
        <v>87</v>
      </c>
      <c r="J1375" s="35">
        <v>1472</v>
      </c>
      <c r="K1375" s="36">
        <v>16307.250833333301</v>
      </c>
      <c r="L1375" s="36">
        <v>2555.2991666666667</v>
      </c>
      <c r="M1375" s="35"/>
      <c r="N1375" s="35" t="s">
        <v>274</v>
      </c>
    </row>
    <row r="1376" spans="1:14" x14ac:dyDescent="0.2">
      <c r="A1376" s="35">
        <v>2019</v>
      </c>
      <c r="B1376" s="35">
        <v>7</v>
      </c>
      <c r="C1376" s="35" t="s">
        <v>24</v>
      </c>
      <c r="D1376" s="35" t="s">
        <v>131</v>
      </c>
      <c r="E1376" s="35" t="s">
        <v>154</v>
      </c>
      <c r="F1376" s="35" t="s">
        <v>116</v>
      </c>
      <c r="G1376" s="35">
        <v>2616</v>
      </c>
      <c r="H1376" s="35">
        <v>1632</v>
      </c>
      <c r="I1376" s="35">
        <v>59</v>
      </c>
      <c r="J1376" s="35">
        <v>1573</v>
      </c>
      <c r="K1376" s="36">
        <v>17684.987499999999</v>
      </c>
      <c r="L1376" s="36">
        <v>3018.9458333333332</v>
      </c>
      <c r="M1376" s="35"/>
      <c r="N1376" s="35" t="s">
        <v>274</v>
      </c>
    </row>
    <row r="1377" spans="1:14" x14ac:dyDescent="0.2">
      <c r="A1377" s="35">
        <v>2019</v>
      </c>
      <c r="B1377" s="35">
        <v>8</v>
      </c>
      <c r="C1377" s="35" t="s">
        <v>13</v>
      </c>
      <c r="D1377" s="35" t="s">
        <v>131</v>
      </c>
      <c r="E1377" s="35" t="s">
        <v>154</v>
      </c>
      <c r="F1377" s="35" t="s">
        <v>116</v>
      </c>
      <c r="G1377" s="35">
        <v>2587</v>
      </c>
      <c r="H1377" s="35">
        <v>1614</v>
      </c>
      <c r="I1377" s="35">
        <v>57</v>
      </c>
      <c r="J1377" s="35">
        <v>1557</v>
      </c>
      <c r="K1377" s="36">
        <v>17697.509999999998</v>
      </c>
      <c r="L1377" s="36">
        <v>2784.59</v>
      </c>
      <c r="M1377" s="35"/>
      <c r="N1377" s="35" t="s">
        <v>274</v>
      </c>
    </row>
    <row r="1378" spans="1:14" x14ac:dyDescent="0.2">
      <c r="A1378" s="35">
        <v>2019</v>
      </c>
      <c r="B1378" s="35">
        <v>9</v>
      </c>
      <c r="C1378" s="35" t="s">
        <v>65</v>
      </c>
      <c r="D1378" s="35" t="s">
        <v>131</v>
      </c>
      <c r="E1378" s="35" t="s">
        <v>154</v>
      </c>
      <c r="F1378" s="35" t="s">
        <v>116</v>
      </c>
      <c r="G1378" s="35">
        <v>2565</v>
      </c>
      <c r="H1378" s="35">
        <v>1670</v>
      </c>
      <c r="I1378" s="35">
        <v>41</v>
      </c>
      <c r="J1378" s="35">
        <v>1629</v>
      </c>
      <c r="K1378" s="36">
        <v>18522.0333333333</v>
      </c>
      <c r="L1378" s="36">
        <v>3379.5333333333333</v>
      </c>
      <c r="M1378" s="35"/>
      <c r="N1378" s="35" t="s">
        <v>274</v>
      </c>
    </row>
    <row r="1379" spans="1:14" x14ac:dyDescent="0.2">
      <c r="A1379" s="35">
        <v>2019</v>
      </c>
      <c r="B1379" s="35">
        <v>10</v>
      </c>
      <c r="C1379" s="35" t="s">
        <v>14</v>
      </c>
      <c r="D1379" s="35" t="s">
        <v>131</v>
      </c>
      <c r="E1379" s="35" t="s">
        <v>154</v>
      </c>
      <c r="F1379" s="35" t="s">
        <v>116</v>
      </c>
      <c r="G1379" s="35">
        <v>2332</v>
      </c>
      <c r="H1379" s="35">
        <v>1576</v>
      </c>
      <c r="I1379" s="35">
        <v>97</v>
      </c>
      <c r="J1379" s="35">
        <v>1479</v>
      </c>
      <c r="K1379" s="36">
        <v>16508.134999999998</v>
      </c>
      <c r="L1379" s="36">
        <v>3427.8983333333335</v>
      </c>
      <c r="M1379" s="35"/>
      <c r="N1379" s="35" t="s">
        <v>274</v>
      </c>
    </row>
    <row r="1380" spans="1:14" x14ac:dyDescent="0.2">
      <c r="A1380" s="35">
        <v>2019</v>
      </c>
      <c r="B1380" s="35">
        <v>11</v>
      </c>
      <c r="C1380" s="35" t="s">
        <v>11</v>
      </c>
      <c r="D1380" s="35" t="s">
        <v>131</v>
      </c>
      <c r="E1380" s="35" t="s">
        <v>154</v>
      </c>
      <c r="F1380" s="35" t="s">
        <v>116</v>
      </c>
      <c r="G1380" s="35">
        <v>1694</v>
      </c>
      <c r="H1380" s="35">
        <v>1306</v>
      </c>
      <c r="I1380" s="35">
        <v>161</v>
      </c>
      <c r="J1380" s="35">
        <v>1145</v>
      </c>
      <c r="K1380" s="36">
        <v>12384.48</v>
      </c>
      <c r="L1380" s="36">
        <v>2715.5366666666669</v>
      </c>
      <c r="M1380" s="35"/>
      <c r="N1380" s="35" t="s">
        <v>274</v>
      </c>
    </row>
    <row r="1381" spans="1:14" x14ac:dyDescent="0.2">
      <c r="A1381" s="35">
        <v>2019</v>
      </c>
      <c r="B1381" s="35">
        <v>12</v>
      </c>
      <c r="C1381" s="35" t="s">
        <v>60</v>
      </c>
      <c r="D1381" s="35" t="s">
        <v>131</v>
      </c>
      <c r="E1381" s="35" t="s">
        <v>154</v>
      </c>
      <c r="F1381" s="35" t="s">
        <v>116</v>
      </c>
      <c r="G1381" s="35">
        <v>1688</v>
      </c>
      <c r="H1381" s="35">
        <v>1215</v>
      </c>
      <c r="I1381" s="35">
        <v>15</v>
      </c>
      <c r="J1381" s="35">
        <v>1200</v>
      </c>
      <c r="K1381" s="36">
        <v>13674.348333333301</v>
      </c>
      <c r="L1381" s="36">
        <v>2800.8683333333333</v>
      </c>
      <c r="M1381" s="35"/>
      <c r="N1381" s="35" t="s">
        <v>274</v>
      </c>
    </row>
    <row r="1382" spans="1:14" x14ac:dyDescent="0.2">
      <c r="A1382" s="35">
        <v>2019</v>
      </c>
      <c r="B1382" s="35">
        <v>1</v>
      </c>
      <c r="C1382" s="35" t="s">
        <v>10</v>
      </c>
      <c r="D1382" s="35" t="s">
        <v>41</v>
      </c>
      <c r="E1382" s="35" t="s">
        <v>22</v>
      </c>
      <c r="F1382" s="35" t="s">
        <v>116</v>
      </c>
      <c r="G1382" s="35">
        <v>1947</v>
      </c>
      <c r="H1382" s="35">
        <v>1693</v>
      </c>
      <c r="I1382" s="35">
        <v>2</v>
      </c>
      <c r="J1382" s="35">
        <v>1691</v>
      </c>
      <c r="K1382" s="36">
        <v>17913.68</v>
      </c>
      <c r="L1382" s="36">
        <v>5744.67</v>
      </c>
      <c r="M1382" s="35"/>
      <c r="N1382" s="35" t="s">
        <v>275</v>
      </c>
    </row>
    <row r="1383" spans="1:14" x14ac:dyDescent="0.2">
      <c r="A1383" s="35">
        <v>2019</v>
      </c>
      <c r="B1383" s="35">
        <v>2</v>
      </c>
      <c r="C1383" s="35" t="s">
        <v>33</v>
      </c>
      <c r="D1383" s="35" t="s">
        <v>41</v>
      </c>
      <c r="E1383" s="35" t="s">
        <v>22</v>
      </c>
      <c r="F1383" s="35" t="s">
        <v>116</v>
      </c>
      <c r="G1383" s="35">
        <v>1829</v>
      </c>
      <c r="H1383" s="35">
        <v>1602</v>
      </c>
      <c r="I1383" s="35">
        <v>2</v>
      </c>
      <c r="J1383" s="35">
        <v>1600</v>
      </c>
      <c r="K1383" s="36">
        <v>17186.5883333333</v>
      </c>
      <c r="L1383" s="36">
        <v>5439.8450000000003</v>
      </c>
      <c r="M1383" s="35"/>
      <c r="N1383" s="35" t="s">
        <v>275</v>
      </c>
    </row>
    <row r="1384" spans="1:14" x14ac:dyDescent="0.2">
      <c r="A1384" s="35">
        <v>2019</v>
      </c>
      <c r="B1384" s="35">
        <v>3</v>
      </c>
      <c r="C1384" s="35" t="s">
        <v>79</v>
      </c>
      <c r="D1384" s="35" t="s">
        <v>41</v>
      </c>
      <c r="E1384" s="35" t="s">
        <v>22</v>
      </c>
      <c r="F1384" s="35" t="s">
        <v>116</v>
      </c>
      <c r="G1384" s="35">
        <v>2022</v>
      </c>
      <c r="H1384" s="35">
        <v>1745</v>
      </c>
      <c r="I1384" s="35">
        <v>0</v>
      </c>
      <c r="J1384" s="35">
        <v>1745</v>
      </c>
      <c r="K1384" s="36">
        <v>18571.599999999999</v>
      </c>
      <c r="L1384" s="36">
        <v>6445.5333333333338</v>
      </c>
      <c r="M1384" s="35"/>
      <c r="N1384" s="35" t="s">
        <v>275</v>
      </c>
    </row>
    <row r="1385" spans="1:14" x14ac:dyDescent="0.2">
      <c r="A1385" s="35">
        <v>2019</v>
      </c>
      <c r="B1385" s="35">
        <v>4</v>
      </c>
      <c r="C1385" s="35" t="s">
        <v>58</v>
      </c>
      <c r="D1385" s="35" t="s">
        <v>41</v>
      </c>
      <c r="E1385" s="35" t="s">
        <v>22</v>
      </c>
      <c r="F1385" s="35" t="s">
        <v>116</v>
      </c>
      <c r="G1385" s="35">
        <v>2063</v>
      </c>
      <c r="H1385" s="35">
        <v>1816</v>
      </c>
      <c r="I1385" s="35">
        <v>3</v>
      </c>
      <c r="J1385" s="35">
        <v>1813</v>
      </c>
      <c r="K1385" s="36">
        <v>19454.448333333301</v>
      </c>
      <c r="L1385" s="36">
        <v>6438.9516666666668</v>
      </c>
      <c r="M1385" s="35"/>
      <c r="N1385" s="35" t="s">
        <v>275</v>
      </c>
    </row>
    <row r="1386" spans="1:14" x14ac:dyDescent="0.2">
      <c r="A1386" s="35">
        <v>2019</v>
      </c>
      <c r="B1386" s="35">
        <v>5</v>
      </c>
      <c r="C1386" s="35" t="s">
        <v>36</v>
      </c>
      <c r="D1386" s="35" t="s">
        <v>41</v>
      </c>
      <c r="E1386" s="35" t="s">
        <v>22</v>
      </c>
      <c r="F1386" s="35" t="s">
        <v>116</v>
      </c>
      <c r="G1386" s="35">
        <v>2251</v>
      </c>
      <c r="H1386" s="35">
        <v>1968</v>
      </c>
      <c r="I1386" s="35">
        <v>4</v>
      </c>
      <c r="J1386" s="35">
        <v>1964</v>
      </c>
      <c r="K1386" s="36">
        <v>20954.87</v>
      </c>
      <c r="L1386" s="36">
        <v>6625.3633333333337</v>
      </c>
      <c r="M1386" s="35"/>
      <c r="N1386" s="35" t="s">
        <v>275</v>
      </c>
    </row>
    <row r="1387" spans="1:14" x14ac:dyDescent="0.2">
      <c r="A1387" s="35">
        <v>2019</v>
      </c>
      <c r="B1387" s="35">
        <v>6</v>
      </c>
      <c r="C1387" s="35" t="s">
        <v>44</v>
      </c>
      <c r="D1387" s="35" t="s">
        <v>41</v>
      </c>
      <c r="E1387" s="35" t="s">
        <v>22</v>
      </c>
      <c r="F1387" s="35" t="s">
        <v>116</v>
      </c>
      <c r="G1387" s="35">
        <v>2152</v>
      </c>
      <c r="H1387" s="35">
        <v>1879</v>
      </c>
      <c r="I1387" s="35">
        <v>1</v>
      </c>
      <c r="J1387" s="35">
        <v>1878</v>
      </c>
      <c r="K1387" s="36">
        <v>20146.179166666701</v>
      </c>
      <c r="L1387" s="36">
        <v>7211.2041666666664</v>
      </c>
      <c r="M1387" s="35"/>
      <c r="N1387" s="35" t="s">
        <v>275</v>
      </c>
    </row>
    <row r="1388" spans="1:14" x14ac:dyDescent="0.2">
      <c r="A1388" s="35">
        <v>2019</v>
      </c>
      <c r="B1388" s="35">
        <v>7</v>
      </c>
      <c r="C1388" s="35" t="s">
        <v>24</v>
      </c>
      <c r="D1388" s="35" t="s">
        <v>41</v>
      </c>
      <c r="E1388" s="35" t="s">
        <v>22</v>
      </c>
      <c r="F1388" s="35" t="s">
        <v>116</v>
      </c>
      <c r="G1388" s="35">
        <v>2153</v>
      </c>
      <c r="H1388" s="35">
        <v>1840</v>
      </c>
      <c r="I1388" s="35">
        <v>7</v>
      </c>
      <c r="J1388" s="35">
        <v>1833</v>
      </c>
      <c r="K1388" s="36">
        <v>19757.0958333333</v>
      </c>
      <c r="L1388" s="36">
        <v>5766.7041666666664</v>
      </c>
      <c r="M1388" s="35"/>
      <c r="N1388" s="35" t="s">
        <v>275</v>
      </c>
    </row>
    <row r="1389" spans="1:14" x14ac:dyDescent="0.2">
      <c r="A1389" s="35">
        <v>2019</v>
      </c>
      <c r="B1389" s="35">
        <v>8</v>
      </c>
      <c r="C1389" s="35" t="s">
        <v>13</v>
      </c>
      <c r="D1389" s="35" t="s">
        <v>41</v>
      </c>
      <c r="E1389" s="35" t="s">
        <v>22</v>
      </c>
      <c r="F1389" s="35" t="s">
        <v>116</v>
      </c>
      <c r="G1389" s="35">
        <v>2216</v>
      </c>
      <c r="H1389" s="35">
        <v>1916</v>
      </c>
      <c r="I1389" s="35">
        <v>1</v>
      </c>
      <c r="J1389" s="35">
        <v>1915</v>
      </c>
      <c r="K1389" s="36">
        <v>20681.941666666698</v>
      </c>
      <c r="L1389" s="36">
        <v>6645.6583333333338</v>
      </c>
      <c r="M1389" s="35"/>
      <c r="N1389" s="35" t="s">
        <v>275</v>
      </c>
    </row>
    <row r="1390" spans="1:14" x14ac:dyDescent="0.2">
      <c r="A1390" s="35">
        <v>2019</v>
      </c>
      <c r="B1390" s="35">
        <v>9</v>
      </c>
      <c r="C1390" s="35" t="s">
        <v>65</v>
      </c>
      <c r="D1390" s="35" t="s">
        <v>41</v>
      </c>
      <c r="E1390" s="35" t="s">
        <v>22</v>
      </c>
      <c r="F1390" s="35" t="s">
        <v>116</v>
      </c>
      <c r="G1390" s="35">
        <v>2304</v>
      </c>
      <c r="H1390" s="35">
        <v>2023</v>
      </c>
      <c r="I1390" s="35">
        <v>1</v>
      </c>
      <c r="J1390" s="35">
        <v>2022</v>
      </c>
      <c r="K1390" s="36">
        <v>21955.78</v>
      </c>
      <c r="L1390" s="36">
        <v>8126.3033333333333</v>
      </c>
      <c r="M1390" s="35"/>
      <c r="N1390" s="35" t="s">
        <v>275</v>
      </c>
    </row>
    <row r="1391" spans="1:14" x14ac:dyDescent="0.2">
      <c r="A1391" s="35">
        <v>2019</v>
      </c>
      <c r="B1391" s="35">
        <v>10</v>
      </c>
      <c r="C1391" s="35" t="s">
        <v>14</v>
      </c>
      <c r="D1391" s="35" t="s">
        <v>41</v>
      </c>
      <c r="E1391" s="35" t="s">
        <v>22</v>
      </c>
      <c r="F1391" s="35" t="s">
        <v>116</v>
      </c>
      <c r="G1391" s="35">
        <v>2405</v>
      </c>
      <c r="H1391" s="35">
        <v>2121</v>
      </c>
      <c r="I1391" s="35">
        <v>2</v>
      </c>
      <c r="J1391" s="35">
        <v>2119</v>
      </c>
      <c r="K1391" s="36">
        <v>23264.1858333333</v>
      </c>
      <c r="L1391" s="36">
        <v>7298.8808333333336</v>
      </c>
      <c r="M1391" s="35"/>
      <c r="N1391" s="35" t="s">
        <v>275</v>
      </c>
    </row>
    <row r="1392" spans="1:14" x14ac:dyDescent="0.2">
      <c r="A1392" s="35">
        <v>2019</v>
      </c>
      <c r="B1392" s="35">
        <v>11</v>
      </c>
      <c r="C1392" s="35" t="s">
        <v>11</v>
      </c>
      <c r="D1392" s="35" t="s">
        <v>41</v>
      </c>
      <c r="E1392" s="35" t="s">
        <v>22</v>
      </c>
      <c r="F1392" s="35" t="s">
        <v>116</v>
      </c>
      <c r="G1392" s="35">
        <v>2049</v>
      </c>
      <c r="H1392" s="35">
        <v>1846</v>
      </c>
      <c r="I1392" s="35">
        <v>2</v>
      </c>
      <c r="J1392" s="35">
        <v>1844</v>
      </c>
      <c r="K1392" s="36">
        <v>19996.558333333302</v>
      </c>
      <c r="L1392" s="36">
        <v>6072.0249999999996</v>
      </c>
      <c r="M1392" s="35"/>
      <c r="N1392" s="35" t="s">
        <v>275</v>
      </c>
    </row>
    <row r="1393" spans="1:14" x14ac:dyDescent="0.2">
      <c r="A1393" s="35">
        <v>2019</v>
      </c>
      <c r="B1393" s="35">
        <v>12</v>
      </c>
      <c r="C1393" s="35" t="s">
        <v>60</v>
      </c>
      <c r="D1393" s="35" t="s">
        <v>41</v>
      </c>
      <c r="E1393" s="35" t="s">
        <v>22</v>
      </c>
      <c r="F1393" s="35" t="s">
        <v>116</v>
      </c>
      <c r="G1393" s="35">
        <v>1872</v>
      </c>
      <c r="H1393" s="35">
        <v>1683</v>
      </c>
      <c r="I1393" s="35">
        <v>50</v>
      </c>
      <c r="J1393" s="35">
        <v>1633</v>
      </c>
      <c r="K1393" s="36">
        <v>18080.186666666701</v>
      </c>
      <c r="L1393" s="36">
        <v>5867.38</v>
      </c>
      <c r="M1393" s="35"/>
      <c r="N1393" s="35" t="s">
        <v>275</v>
      </c>
    </row>
    <row r="1394" spans="1:14" x14ac:dyDescent="0.2">
      <c r="A1394" s="35">
        <v>2019</v>
      </c>
      <c r="B1394" s="35">
        <v>1</v>
      </c>
      <c r="C1394" s="35" t="s">
        <v>10</v>
      </c>
      <c r="D1394" s="35" t="s">
        <v>27</v>
      </c>
      <c r="E1394" s="35" t="s">
        <v>52</v>
      </c>
      <c r="F1394" s="35" t="s">
        <v>116</v>
      </c>
      <c r="G1394" s="35">
        <v>2893</v>
      </c>
      <c r="H1394" s="35">
        <v>2511</v>
      </c>
      <c r="I1394" s="35">
        <v>8</v>
      </c>
      <c r="J1394" s="35">
        <v>2503</v>
      </c>
      <c r="K1394" s="36">
        <v>30328.095000000001</v>
      </c>
      <c r="L1394" s="36">
        <v>7352.1383333333333</v>
      </c>
      <c r="M1394" s="35"/>
      <c r="N1394" s="35" t="s">
        <v>276</v>
      </c>
    </row>
    <row r="1395" spans="1:14" x14ac:dyDescent="0.2">
      <c r="A1395" s="35">
        <v>2019</v>
      </c>
      <c r="B1395" s="35">
        <v>2</v>
      </c>
      <c r="C1395" s="35" t="s">
        <v>33</v>
      </c>
      <c r="D1395" s="35" t="s">
        <v>27</v>
      </c>
      <c r="E1395" s="35" t="s">
        <v>52</v>
      </c>
      <c r="F1395" s="35" t="s">
        <v>116</v>
      </c>
      <c r="G1395" s="35">
        <v>2792</v>
      </c>
      <c r="H1395" s="35">
        <v>2420</v>
      </c>
      <c r="I1395" s="35">
        <v>5</v>
      </c>
      <c r="J1395" s="35">
        <v>2415</v>
      </c>
      <c r="K1395" s="36">
        <v>29220.915000000001</v>
      </c>
      <c r="L1395" s="36">
        <v>6406.251666666667</v>
      </c>
      <c r="M1395" s="35"/>
      <c r="N1395" s="35" t="s">
        <v>276</v>
      </c>
    </row>
    <row r="1396" spans="1:14" x14ac:dyDescent="0.2">
      <c r="A1396" s="35">
        <v>2019</v>
      </c>
      <c r="B1396" s="35">
        <v>3</v>
      </c>
      <c r="C1396" s="35" t="s">
        <v>79</v>
      </c>
      <c r="D1396" s="35" t="s">
        <v>27</v>
      </c>
      <c r="E1396" s="35" t="s">
        <v>52</v>
      </c>
      <c r="F1396" s="35" t="s">
        <v>116</v>
      </c>
      <c r="G1396" s="35">
        <v>3225</v>
      </c>
      <c r="H1396" s="35">
        <v>2775</v>
      </c>
      <c r="I1396" s="35">
        <v>7</v>
      </c>
      <c r="J1396" s="35">
        <v>2768</v>
      </c>
      <c r="K1396" s="36">
        <v>33491.963333333297</v>
      </c>
      <c r="L1396" s="36">
        <v>8076.836666666667</v>
      </c>
      <c r="M1396" s="35"/>
      <c r="N1396" s="35" t="s">
        <v>276</v>
      </c>
    </row>
    <row r="1397" spans="1:14" x14ac:dyDescent="0.2">
      <c r="A1397" s="35">
        <v>2019</v>
      </c>
      <c r="B1397" s="35">
        <v>4</v>
      </c>
      <c r="C1397" s="35" t="s">
        <v>58</v>
      </c>
      <c r="D1397" s="35" t="s">
        <v>27</v>
      </c>
      <c r="E1397" s="35" t="s">
        <v>52</v>
      </c>
      <c r="F1397" s="35" t="s">
        <v>116</v>
      </c>
      <c r="G1397" s="35">
        <v>3315</v>
      </c>
      <c r="H1397" s="35">
        <v>2768</v>
      </c>
      <c r="I1397" s="35">
        <v>37</v>
      </c>
      <c r="J1397" s="35">
        <v>2731</v>
      </c>
      <c r="K1397" s="36">
        <v>31877.852500000001</v>
      </c>
      <c r="L1397" s="36">
        <v>7059.2641666666668</v>
      </c>
      <c r="M1397" s="35"/>
      <c r="N1397" s="35" t="s">
        <v>276</v>
      </c>
    </row>
    <row r="1398" spans="1:14" x14ac:dyDescent="0.2">
      <c r="A1398" s="35">
        <v>2019</v>
      </c>
      <c r="B1398" s="35">
        <v>5</v>
      </c>
      <c r="C1398" s="35" t="s">
        <v>36</v>
      </c>
      <c r="D1398" s="35" t="s">
        <v>27</v>
      </c>
      <c r="E1398" s="35" t="s">
        <v>52</v>
      </c>
      <c r="F1398" s="35" t="s">
        <v>116</v>
      </c>
      <c r="G1398" s="35">
        <v>3871</v>
      </c>
      <c r="H1398" s="35">
        <v>3086</v>
      </c>
      <c r="I1398" s="35">
        <v>21</v>
      </c>
      <c r="J1398" s="35">
        <v>3065</v>
      </c>
      <c r="K1398" s="36">
        <v>36598.779166666704</v>
      </c>
      <c r="L1398" s="36">
        <v>8518.0541666666668</v>
      </c>
      <c r="M1398" s="35"/>
      <c r="N1398" s="35" t="s">
        <v>276</v>
      </c>
    </row>
    <row r="1399" spans="1:14" x14ac:dyDescent="0.2">
      <c r="A1399" s="35">
        <v>2019</v>
      </c>
      <c r="B1399" s="35">
        <v>6</v>
      </c>
      <c r="C1399" s="35" t="s">
        <v>44</v>
      </c>
      <c r="D1399" s="35" t="s">
        <v>27</v>
      </c>
      <c r="E1399" s="35" t="s">
        <v>52</v>
      </c>
      <c r="F1399" s="35" t="s">
        <v>116</v>
      </c>
      <c r="G1399" s="35">
        <v>3924</v>
      </c>
      <c r="H1399" s="35">
        <v>3069</v>
      </c>
      <c r="I1399" s="35">
        <v>18</v>
      </c>
      <c r="J1399" s="35">
        <v>3051</v>
      </c>
      <c r="K1399" s="36">
        <v>36511.592499999999</v>
      </c>
      <c r="L1399" s="36">
        <v>8855.8241666666672</v>
      </c>
      <c r="M1399" s="35"/>
      <c r="N1399" s="35" t="s">
        <v>276</v>
      </c>
    </row>
    <row r="1400" spans="1:14" x14ac:dyDescent="0.2">
      <c r="A1400" s="35">
        <v>2019</v>
      </c>
      <c r="B1400" s="35">
        <v>7</v>
      </c>
      <c r="C1400" s="35" t="s">
        <v>24</v>
      </c>
      <c r="D1400" s="35" t="s">
        <v>27</v>
      </c>
      <c r="E1400" s="35" t="s">
        <v>52</v>
      </c>
      <c r="F1400" s="35" t="s">
        <v>116</v>
      </c>
      <c r="G1400" s="35">
        <v>4066</v>
      </c>
      <c r="H1400" s="35">
        <v>3186</v>
      </c>
      <c r="I1400" s="35">
        <v>9</v>
      </c>
      <c r="J1400" s="35">
        <v>3177</v>
      </c>
      <c r="K1400" s="36">
        <v>38513.745000000003</v>
      </c>
      <c r="L1400" s="36">
        <v>7364.2049999999999</v>
      </c>
      <c r="M1400" s="35"/>
      <c r="N1400" s="35" t="s">
        <v>276</v>
      </c>
    </row>
    <row r="1401" spans="1:14" x14ac:dyDescent="0.2">
      <c r="A1401" s="35">
        <v>2019</v>
      </c>
      <c r="B1401" s="35">
        <v>8</v>
      </c>
      <c r="C1401" s="35" t="s">
        <v>13</v>
      </c>
      <c r="D1401" s="35" t="s">
        <v>27</v>
      </c>
      <c r="E1401" s="35" t="s">
        <v>52</v>
      </c>
      <c r="F1401" s="35" t="s">
        <v>116</v>
      </c>
      <c r="G1401" s="35">
        <v>4000</v>
      </c>
      <c r="H1401" s="35">
        <v>3123</v>
      </c>
      <c r="I1401" s="35">
        <v>7</v>
      </c>
      <c r="J1401" s="35">
        <v>3116</v>
      </c>
      <c r="K1401" s="36">
        <v>37747.004166666702</v>
      </c>
      <c r="L1401" s="36">
        <v>8290.1291666666675</v>
      </c>
      <c r="M1401" s="35"/>
      <c r="N1401" s="35" t="s">
        <v>276</v>
      </c>
    </row>
    <row r="1402" spans="1:14" x14ac:dyDescent="0.2">
      <c r="A1402" s="35">
        <v>2019</v>
      </c>
      <c r="B1402" s="35">
        <v>9</v>
      </c>
      <c r="C1402" s="35" t="s">
        <v>65</v>
      </c>
      <c r="D1402" s="35" t="s">
        <v>27</v>
      </c>
      <c r="E1402" s="35" t="s">
        <v>52</v>
      </c>
      <c r="F1402" s="35" t="s">
        <v>116</v>
      </c>
      <c r="G1402" s="35">
        <v>3827</v>
      </c>
      <c r="H1402" s="35">
        <v>3000</v>
      </c>
      <c r="I1402" s="35">
        <v>8</v>
      </c>
      <c r="J1402" s="35">
        <v>2992</v>
      </c>
      <c r="K1402" s="36">
        <v>35972.092499999999</v>
      </c>
      <c r="L1402" s="36">
        <v>7960.7574999999997</v>
      </c>
      <c r="M1402" s="35"/>
      <c r="N1402" s="35" t="s">
        <v>276</v>
      </c>
    </row>
    <row r="1403" spans="1:14" x14ac:dyDescent="0.2">
      <c r="A1403" s="35">
        <v>2019</v>
      </c>
      <c r="B1403" s="35">
        <v>10</v>
      </c>
      <c r="C1403" s="35" t="s">
        <v>14</v>
      </c>
      <c r="D1403" s="35" t="s">
        <v>27</v>
      </c>
      <c r="E1403" s="35" t="s">
        <v>52</v>
      </c>
      <c r="F1403" s="35" t="s">
        <v>116</v>
      </c>
      <c r="G1403" s="35">
        <v>3683</v>
      </c>
      <c r="H1403" s="35">
        <v>2974</v>
      </c>
      <c r="I1403" s="35">
        <v>22</v>
      </c>
      <c r="J1403" s="35">
        <v>2952</v>
      </c>
      <c r="K1403" s="36">
        <v>34978.682500000003</v>
      </c>
      <c r="L1403" s="36">
        <v>8017.6674999999996</v>
      </c>
      <c r="M1403" s="35"/>
      <c r="N1403" s="35" t="s">
        <v>276</v>
      </c>
    </row>
    <row r="1404" spans="1:14" x14ac:dyDescent="0.2">
      <c r="A1404" s="35">
        <v>2019</v>
      </c>
      <c r="B1404" s="35">
        <v>11</v>
      </c>
      <c r="C1404" s="35" t="s">
        <v>11</v>
      </c>
      <c r="D1404" s="35" t="s">
        <v>27</v>
      </c>
      <c r="E1404" s="35" t="s">
        <v>52</v>
      </c>
      <c r="F1404" s="35" t="s">
        <v>116</v>
      </c>
      <c r="G1404" s="35">
        <v>3033</v>
      </c>
      <c r="H1404" s="35">
        <v>2584</v>
      </c>
      <c r="I1404" s="35">
        <v>40</v>
      </c>
      <c r="J1404" s="35">
        <v>2544</v>
      </c>
      <c r="K1404" s="36">
        <v>29589.01</v>
      </c>
      <c r="L1404" s="36">
        <v>6681.2566666666671</v>
      </c>
      <c r="M1404" s="35"/>
      <c r="N1404" s="35" t="s">
        <v>276</v>
      </c>
    </row>
    <row r="1405" spans="1:14" x14ac:dyDescent="0.2">
      <c r="A1405" s="35">
        <v>2019</v>
      </c>
      <c r="B1405" s="35">
        <v>12</v>
      </c>
      <c r="C1405" s="35" t="s">
        <v>60</v>
      </c>
      <c r="D1405" s="35" t="s">
        <v>27</v>
      </c>
      <c r="E1405" s="35" t="s">
        <v>52</v>
      </c>
      <c r="F1405" s="35" t="s">
        <v>116</v>
      </c>
      <c r="G1405" s="35">
        <v>2854</v>
      </c>
      <c r="H1405" s="35">
        <v>2478</v>
      </c>
      <c r="I1405" s="35">
        <v>4</v>
      </c>
      <c r="J1405" s="35">
        <v>2474</v>
      </c>
      <c r="K1405" s="36">
        <v>29915.363333333298</v>
      </c>
      <c r="L1405" s="36">
        <v>6581.7033333333329</v>
      </c>
      <c r="M1405" s="35"/>
      <c r="N1405" s="35" t="s">
        <v>276</v>
      </c>
    </row>
    <row r="1406" spans="1:14" x14ac:dyDescent="0.2">
      <c r="A1406" s="35">
        <v>2019</v>
      </c>
      <c r="B1406" s="35">
        <v>1</v>
      </c>
      <c r="C1406" s="35" t="s">
        <v>10</v>
      </c>
      <c r="D1406" s="35" t="s">
        <v>31</v>
      </c>
      <c r="E1406" s="35" t="s">
        <v>84</v>
      </c>
      <c r="F1406" s="35" t="s">
        <v>116</v>
      </c>
      <c r="G1406" s="35">
        <v>4481</v>
      </c>
      <c r="H1406" s="35">
        <v>3779</v>
      </c>
      <c r="I1406" s="35">
        <v>1</v>
      </c>
      <c r="J1406" s="35">
        <v>3778</v>
      </c>
      <c r="K1406" s="36">
        <v>45314.6116666667</v>
      </c>
      <c r="L1406" s="36">
        <v>10502.504999999999</v>
      </c>
      <c r="M1406" s="35"/>
      <c r="N1406" s="35" t="s">
        <v>277</v>
      </c>
    </row>
    <row r="1407" spans="1:14" x14ac:dyDescent="0.2">
      <c r="A1407" s="35">
        <v>2019</v>
      </c>
      <c r="B1407" s="35">
        <v>2</v>
      </c>
      <c r="C1407" s="35" t="s">
        <v>33</v>
      </c>
      <c r="D1407" s="35" t="s">
        <v>31</v>
      </c>
      <c r="E1407" s="35" t="s">
        <v>84</v>
      </c>
      <c r="F1407" s="35" t="s">
        <v>116</v>
      </c>
      <c r="G1407" s="35">
        <v>4368</v>
      </c>
      <c r="H1407" s="35">
        <v>3718</v>
      </c>
      <c r="I1407" s="35">
        <v>0</v>
      </c>
      <c r="J1407" s="35">
        <v>3718</v>
      </c>
      <c r="K1407" s="36">
        <v>44565.356666666703</v>
      </c>
      <c r="L1407" s="36">
        <v>9495.51</v>
      </c>
      <c r="M1407" s="35"/>
      <c r="N1407" s="35" t="s">
        <v>277</v>
      </c>
    </row>
    <row r="1408" spans="1:14" x14ac:dyDescent="0.2">
      <c r="A1408" s="35">
        <v>2019</v>
      </c>
      <c r="B1408" s="35">
        <v>3</v>
      </c>
      <c r="C1408" s="35" t="s">
        <v>79</v>
      </c>
      <c r="D1408" s="35" t="s">
        <v>31</v>
      </c>
      <c r="E1408" s="35" t="s">
        <v>84</v>
      </c>
      <c r="F1408" s="35" t="s">
        <v>116</v>
      </c>
      <c r="G1408" s="35">
        <v>5048</v>
      </c>
      <c r="H1408" s="35">
        <v>4262</v>
      </c>
      <c r="I1408" s="35">
        <v>8</v>
      </c>
      <c r="J1408" s="35">
        <v>4254</v>
      </c>
      <c r="K1408" s="36">
        <v>50869.863333333298</v>
      </c>
      <c r="L1408" s="36">
        <v>12266.42</v>
      </c>
      <c r="M1408" s="35"/>
      <c r="N1408" s="35" t="s">
        <v>277</v>
      </c>
    </row>
    <row r="1409" spans="1:14" x14ac:dyDescent="0.2">
      <c r="A1409" s="35">
        <v>2019</v>
      </c>
      <c r="B1409" s="35">
        <v>4</v>
      </c>
      <c r="C1409" s="35" t="s">
        <v>58</v>
      </c>
      <c r="D1409" s="35" t="s">
        <v>31</v>
      </c>
      <c r="E1409" s="35" t="s">
        <v>84</v>
      </c>
      <c r="F1409" s="35" t="s">
        <v>116</v>
      </c>
      <c r="G1409" s="35">
        <v>5604</v>
      </c>
      <c r="H1409" s="35">
        <v>4717</v>
      </c>
      <c r="I1409" s="35">
        <v>30</v>
      </c>
      <c r="J1409" s="35">
        <v>4687</v>
      </c>
      <c r="K1409" s="36">
        <v>53444.495833333298</v>
      </c>
      <c r="L1409" s="36">
        <v>13335.454166666666</v>
      </c>
      <c r="M1409" s="35"/>
      <c r="N1409" s="35" t="s">
        <v>277</v>
      </c>
    </row>
    <row r="1410" spans="1:14" x14ac:dyDescent="0.2">
      <c r="A1410" s="35">
        <v>2019</v>
      </c>
      <c r="B1410" s="35">
        <v>5</v>
      </c>
      <c r="C1410" s="35" t="s">
        <v>36</v>
      </c>
      <c r="D1410" s="35" t="s">
        <v>31</v>
      </c>
      <c r="E1410" s="35" t="s">
        <v>84</v>
      </c>
      <c r="F1410" s="35" t="s">
        <v>116</v>
      </c>
      <c r="G1410" s="35">
        <v>6123</v>
      </c>
      <c r="H1410" s="35">
        <v>5035</v>
      </c>
      <c r="I1410" s="35">
        <v>33</v>
      </c>
      <c r="J1410" s="35">
        <v>5002</v>
      </c>
      <c r="K1410" s="36">
        <v>58614.724166666703</v>
      </c>
      <c r="L1410" s="36">
        <v>15844.559166666666</v>
      </c>
      <c r="M1410" s="35"/>
      <c r="N1410" s="35" t="s">
        <v>277</v>
      </c>
    </row>
    <row r="1411" spans="1:14" x14ac:dyDescent="0.2">
      <c r="A1411" s="35">
        <v>2019</v>
      </c>
      <c r="B1411" s="35">
        <v>6</v>
      </c>
      <c r="C1411" s="35" t="s">
        <v>44</v>
      </c>
      <c r="D1411" s="35" t="s">
        <v>31</v>
      </c>
      <c r="E1411" s="35" t="s">
        <v>84</v>
      </c>
      <c r="F1411" s="35" t="s">
        <v>116</v>
      </c>
      <c r="G1411" s="35">
        <v>6014</v>
      </c>
      <c r="H1411" s="35">
        <v>4864</v>
      </c>
      <c r="I1411" s="35">
        <v>58</v>
      </c>
      <c r="J1411" s="35">
        <v>4806</v>
      </c>
      <c r="K1411" s="36">
        <v>56402.765833333302</v>
      </c>
      <c r="L1411" s="36">
        <v>15634.9175</v>
      </c>
      <c r="M1411" s="35"/>
      <c r="N1411" s="35" t="s">
        <v>277</v>
      </c>
    </row>
    <row r="1412" spans="1:14" x14ac:dyDescent="0.2">
      <c r="A1412" s="35">
        <v>2019</v>
      </c>
      <c r="B1412" s="35">
        <v>7</v>
      </c>
      <c r="C1412" s="35" t="s">
        <v>24</v>
      </c>
      <c r="D1412" s="35" t="s">
        <v>31</v>
      </c>
      <c r="E1412" s="35" t="s">
        <v>84</v>
      </c>
      <c r="F1412" s="35" t="s">
        <v>116</v>
      </c>
      <c r="G1412" s="35">
        <v>6284</v>
      </c>
      <c r="H1412" s="35">
        <v>5074</v>
      </c>
      <c r="I1412" s="35">
        <v>34</v>
      </c>
      <c r="J1412" s="35">
        <v>5040</v>
      </c>
      <c r="K1412" s="36">
        <v>59984.343333333301</v>
      </c>
      <c r="L1412" s="36">
        <v>14502.74</v>
      </c>
      <c r="M1412" s="35"/>
      <c r="N1412" s="35" t="s">
        <v>277</v>
      </c>
    </row>
    <row r="1413" spans="1:14" x14ac:dyDescent="0.2">
      <c r="A1413" s="35">
        <v>2019</v>
      </c>
      <c r="B1413" s="35">
        <v>8</v>
      </c>
      <c r="C1413" s="35" t="s">
        <v>13</v>
      </c>
      <c r="D1413" s="35" t="s">
        <v>31</v>
      </c>
      <c r="E1413" s="35" t="s">
        <v>84</v>
      </c>
      <c r="F1413" s="35" t="s">
        <v>116</v>
      </c>
      <c r="G1413" s="35">
        <v>6294</v>
      </c>
      <c r="H1413" s="35">
        <v>5124</v>
      </c>
      <c r="I1413" s="35">
        <v>25</v>
      </c>
      <c r="J1413" s="35">
        <v>5099</v>
      </c>
      <c r="K1413" s="36">
        <v>60753.548333333303</v>
      </c>
      <c r="L1413" s="36">
        <v>15667.618333333334</v>
      </c>
      <c r="M1413" s="35"/>
      <c r="N1413" s="35" t="s">
        <v>277</v>
      </c>
    </row>
    <row r="1414" spans="1:14" x14ac:dyDescent="0.2">
      <c r="A1414" s="35">
        <v>2019</v>
      </c>
      <c r="B1414" s="35">
        <v>9</v>
      </c>
      <c r="C1414" s="35" t="s">
        <v>65</v>
      </c>
      <c r="D1414" s="35" t="s">
        <v>31</v>
      </c>
      <c r="E1414" s="35" t="s">
        <v>84</v>
      </c>
      <c r="F1414" s="35" t="s">
        <v>116</v>
      </c>
      <c r="G1414" s="35">
        <v>5946</v>
      </c>
      <c r="H1414" s="35">
        <v>4802</v>
      </c>
      <c r="I1414" s="35">
        <v>20</v>
      </c>
      <c r="J1414" s="35">
        <v>4782</v>
      </c>
      <c r="K1414" s="36">
        <v>57120.186666666697</v>
      </c>
      <c r="L1414" s="36">
        <v>14266.98</v>
      </c>
      <c r="M1414" s="35"/>
      <c r="N1414" s="35" t="s">
        <v>277</v>
      </c>
    </row>
    <row r="1415" spans="1:14" x14ac:dyDescent="0.2">
      <c r="A1415" s="35">
        <v>2019</v>
      </c>
      <c r="B1415" s="35">
        <v>10</v>
      </c>
      <c r="C1415" s="35" t="s">
        <v>14</v>
      </c>
      <c r="D1415" s="35" t="s">
        <v>31</v>
      </c>
      <c r="E1415" s="35" t="s">
        <v>84</v>
      </c>
      <c r="F1415" s="35" t="s">
        <v>116</v>
      </c>
      <c r="G1415" s="35">
        <v>5909</v>
      </c>
      <c r="H1415" s="35">
        <v>4864</v>
      </c>
      <c r="I1415" s="35">
        <v>30</v>
      </c>
      <c r="J1415" s="35">
        <v>4834</v>
      </c>
      <c r="K1415" s="36">
        <v>56849.217499999999</v>
      </c>
      <c r="L1415" s="36">
        <v>14503.415833333333</v>
      </c>
      <c r="M1415" s="35"/>
      <c r="N1415" s="35" t="s">
        <v>277</v>
      </c>
    </row>
    <row r="1416" spans="1:14" x14ac:dyDescent="0.2">
      <c r="A1416" s="35">
        <v>2019</v>
      </c>
      <c r="B1416" s="35">
        <v>11</v>
      </c>
      <c r="C1416" s="35" t="s">
        <v>11</v>
      </c>
      <c r="D1416" s="35" t="s">
        <v>31</v>
      </c>
      <c r="E1416" s="35" t="s">
        <v>84</v>
      </c>
      <c r="F1416" s="35" t="s">
        <v>116</v>
      </c>
      <c r="G1416" s="35">
        <v>4839</v>
      </c>
      <c r="H1416" s="35">
        <v>4153</v>
      </c>
      <c r="I1416" s="35">
        <v>24</v>
      </c>
      <c r="J1416" s="35">
        <v>4129</v>
      </c>
      <c r="K1416" s="36">
        <v>47639.481666666703</v>
      </c>
      <c r="L1416" s="36">
        <v>10978.785</v>
      </c>
      <c r="M1416" s="35"/>
      <c r="N1416" s="35" t="s">
        <v>277</v>
      </c>
    </row>
    <row r="1417" spans="1:14" x14ac:dyDescent="0.2">
      <c r="A1417" s="35">
        <v>2019</v>
      </c>
      <c r="B1417" s="35">
        <v>12</v>
      </c>
      <c r="C1417" s="35" t="s">
        <v>60</v>
      </c>
      <c r="D1417" s="35" t="s">
        <v>31</v>
      </c>
      <c r="E1417" s="35" t="s">
        <v>84</v>
      </c>
      <c r="F1417" s="35" t="s">
        <v>116</v>
      </c>
      <c r="G1417" s="35">
        <v>4883</v>
      </c>
      <c r="H1417" s="35">
        <v>4208</v>
      </c>
      <c r="I1417" s="35">
        <v>3</v>
      </c>
      <c r="J1417" s="35">
        <v>4205</v>
      </c>
      <c r="K1417" s="36">
        <v>50746.482499999998</v>
      </c>
      <c r="L1417" s="36">
        <v>11689.584166666667</v>
      </c>
      <c r="M1417" s="35"/>
      <c r="N1417" s="35" t="s">
        <v>277</v>
      </c>
    </row>
    <row r="1418" spans="1:14" x14ac:dyDescent="0.2">
      <c r="A1418" s="35">
        <v>2019</v>
      </c>
      <c r="B1418" s="35">
        <v>1</v>
      </c>
      <c r="C1418" s="35" t="s">
        <v>10</v>
      </c>
      <c r="D1418" s="35" t="s">
        <v>38</v>
      </c>
      <c r="E1418" s="35" t="s">
        <v>235</v>
      </c>
      <c r="F1418" s="35" t="s">
        <v>116</v>
      </c>
      <c r="G1418" s="35">
        <v>7508</v>
      </c>
      <c r="H1418" s="35">
        <v>5905</v>
      </c>
      <c r="I1418" s="35">
        <v>3</v>
      </c>
      <c r="J1418" s="35">
        <v>5902</v>
      </c>
      <c r="K1418" s="36">
        <v>77865.383333333302</v>
      </c>
      <c r="L1418" s="36">
        <v>16166.15</v>
      </c>
      <c r="M1418" s="35"/>
      <c r="N1418" s="35" t="s">
        <v>278</v>
      </c>
    </row>
    <row r="1419" spans="1:14" x14ac:dyDescent="0.2">
      <c r="A1419" s="35">
        <v>2019</v>
      </c>
      <c r="B1419" s="35">
        <v>2</v>
      </c>
      <c r="C1419" s="35" t="s">
        <v>33</v>
      </c>
      <c r="D1419" s="35" t="s">
        <v>38</v>
      </c>
      <c r="E1419" s="35" t="s">
        <v>235</v>
      </c>
      <c r="F1419" s="35" t="s">
        <v>116</v>
      </c>
      <c r="G1419" s="35">
        <v>6908</v>
      </c>
      <c r="H1419" s="35">
        <v>5431</v>
      </c>
      <c r="I1419" s="35">
        <v>7</v>
      </c>
      <c r="J1419" s="35">
        <v>5424</v>
      </c>
      <c r="K1419" s="36">
        <v>68711.873333333293</v>
      </c>
      <c r="L1419" s="36">
        <v>16876.576666666668</v>
      </c>
      <c r="M1419" s="35"/>
      <c r="N1419" s="35" t="s">
        <v>278</v>
      </c>
    </row>
    <row r="1420" spans="1:14" x14ac:dyDescent="0.2">
      <c r="A1420" s="35">
        <v>2019</v>
      </c>
      <c r="B1420" s="35">
        <v>3</v>
      </c>
      <c r="C1420" s="35" t="s">
        <v>79</v>
      </c>
      <c r="D1420" s="35" t="s">
        <v>38</v>
      </c>
      <c r="E1420" s="35" t="s">
        <v>235</v>
      </c>
      <c r="F1420" s="35" t="s">
        <v>116</v>
      </c>
      <c r="G1420" s="35">
        <v>7753</v>
      </c>
      <c r="H1420" s="35">
        <v>6059</v>
      </c>
      <c r="I1420" s="35">
        <v>8</v>
      </c>
      <c r="J1420" s="35">
        <v>6051</v>
      </c>
      <c r="K1420" s="36">
        <v>77538.849166666696</v>
      </c>
      <c r="L1420" s="36">
        <v>18289.200833333332</v>
      </c>
      <c r="M1420" s="35"/>
      <c r="N1420" s="35" t="s">
        <v>278</v>
      </c>
    </row>
    <row r="1421" spans="1:14" x14ac:dyDescent="0.2">
      <c r="A1421" s="35">
        <v>2019</v>
      </c>
      <c r="B1421" s="35">
        <v>4</v>
      </c>
      <c r="C1421" s="35" t="s">
        <v>58</v>
      </c>
      <c r="D1421" s="35" t="s">
        <v>38</v>
      </c>
      <c r="E1421" s="35" t="s">
        <v>235</v>
      </c>
      <c r="F1421" s="35" t="s">
        <v>116</v>
      </c>
      <c r="G1421" s="35">
        <v>8412</v>
      </c>
      <c r="H1421" s="35">
        <v>6501</v>
      </c>
      <c r="I1421" s="35">
        <v>6</v>
      </c>
      <c r="J1421" s="35">
        <v>6495</v>
      </c>
      <c r="K1421" s="36">
        <v>92330.052500000005</v>
      </c>
      <c r="L1421" s="36">
        <v>20166.197499999998</v>
      </c>
      <c r="M1421" s="35"/>
      <c r="N1421" s="35" t="s">
        <v>278</v>
      </c>
    </row>
    <row r="1422" spans="1:14" x14ac:dyDescent="0.2">
      <c r="A1422" s="35">
        <v>2019</v>
      </c>
      <c r="B1422" s="35">
        <v>5</v>
      </c>
      <c r="C1422" s="35" t="s">
        <v>36</v>
      </c>
      <c r="D1422" s="35" t="s">
        <v>38</v>
      </c>
      <c r="E1422" s="35" t="s">
        <v>235</v>
      </c>
      <c r="F1422" s="35" t="s">
        <v>116</v>
      </c>
      <c r="G1422" s="35">
        <v>9121</v>
      </c>
      <c r="H1422" s="35">
        <v>6894</v>
      </c>
      <c r="I1422" s="35">
        <v>6</v>
      </c>
      <c r="J1422" s="35">
        <v>6888</v>
      </c>
      <c r="K1422" s="36">
        <v>93770.461666666699</v>
      </c>
      <c r="L1422" s="36">
        <v>20774.121666666666</v>
      </c>
      <c r="M1422" s="35"/>
      <c r="N1422" s="35" t="s">
        <v>278</v>
      </c>
    </row>
    <row r="1423" spans="1:14" x14ac:dyDescent="0.2">
      <c r="A1423" s="35">
        <v>2019</v>
      </c>
      <c r="B1423" s="35">
        <v>6</v>
      </c>
      <c r="C1423" s="35" t="s">
        <v>44</v>
      </c>
      <c r="D1423" s="35" t="s">
        <v>38</v>
      </c>
      <c r="E1423" s="35" t="s">
        <v>235</v>
      </c>
      <c r="F1423" s="35" t="s">
        <v>116</v>
      </c>
      <c r="G1423" s="35">
        <v>9236</v>
      </c>
      <c r="H1423" s="35">
        <v>6777</v>
      </c>
      <c r="I1423" s="35">
        <v>11</v>
      </c>
      <c r="J1423" s="35">
        <v>6766</v>
      </c>
      <c r="K1423" s="36">
        <v>89322.833333333299</v>
      </c>
      <c r="L1423" s="36">
        <v>20059.533333333333</v>
      </c>
      <c r="M1423" s="35"/>
      <c r="N1423" s="35" t="s">
        <v>278</v>
      </c>
    </row>
    <row r="1424" spans="1:14" x14ac:dyDescent="0.2">
      <c r="A1424" s="35">
        <v>2019</v>
      </c>
      <c r="B1424" s="35">
        <v>7</v>
      </c>
      <c r="C1424" s="35" t="s">
        <v>24</v>
      </c>
      <c r="D1424" s="35" t="s">
        <v>38</v>
      </c>
      <c r="E1424" s="35" t="s">
        <v>235</v>
      </c>
      <c r="F1424" s="35" t="s">
        <v>116</v>
      </c>
      <c r="G1424" s="35">
        <v>9412</v>
      </c>
      <c r="H1424" s="35">
        <v>6961</v>
      </c>
      <c r="I1424" s="35">
        <v>12</v>
      </c>
      <c r="J1424" s="35">
        <v>6949</v>
      </c>
      <c r="K1424" s="36">
        <v>91600.166666666701</v>
      </c>
      <c r="L1424" s="36">
        <v>20128.083333333332</v>
      </c>
      <c r="M1424" s="35"/>
      <c r="N1424" s="35" t="s">
        <v>278</v>
      </c>
    </row>
    <row r="1425" spans="1:14" x14ac:dyDescent="0.2">
      <c r="A1425" s="35">
        <v>2019</v>
      </c>
      <c r="B1425" s="35">
        <v>8</v>
      </c>
      <c r="C1425" s="35" t="s">
        <v>13</v>
      </c>
      <c r="D1425" s="35" t="s">
        <v>38</v>
      </c>
      <c r="E1425" s="35" t="s">
        <v>235</v>
      </c>
      <c r="F1425" s="35" t="s">
        <v>116</v>
      </c>
      <c r="G1425" s="35">
        <v>9445</v>
      </c>
      <c r="H1425" s="35">
        <v>6970</v>
      </c>
      <c r="I1425" s="35">
        <v>15</v>
      </c>
      <c r="J1425" s="35">
        <v>6955</v>
      </c>
      <c r="K1425" s="36">
        <v>87835.05</v>
      </c>
      <c r="L1425" s="36">
        <v>21064.816666666666</v>
      </c>
      <c r="M1425" s="35"/>
      <c r="N1425" s="35" t="s">
        <v>278</v>
      </c>
    </row>
    <row r="1426" spans="1:14" x14ac:dyDescent="0.2">
      <c r="A1426" s="35">
        <v>2019</v>
      </c>
      <c r="B1426" s="35">
        <v>9</v>
      </c>
      <c r="C1426" s="35" t="s">
        <v>65</v>
      </c>
      <c r="D1426" s="35" t="s">
        <v>38</v>
      </c>
      <c r="E1426" s="35" t="s">
        <v>235</v>
      </c>
      <c r="F1426" s="35" t="s">
        <v>116</v>
      </c>
      <c r="G1426" s="35">
        <v>9105</v>
      </c>
      <c r="H1426" s="35">
        <v>6775</v>
      </c>
      <c r="I1426" s="35">
        <v>4</v>
      </c>
      <c r="J1426" s="35">
        <v>6771</v>
      </c>
      <c r="K1426" s="36">
        <v>89352.033333333296</v>
      </c>
      <c r="L1426" s="36">
        <v>22383.933333333334</v>
      </c>
      <c r="M1426" s="35"/>
      <c r="N1426" s="35" t="s">
        <v>278</v>
      </c>
    </row>
    <row r="1427" spans="1:14" x14ac:dyDescent="0.2">
      <c r="A1427" s="35">
        <v>2019</v>
      </c>
      <c r="B1427" s="35">
        <v>10</v>
      </c>
      <c r="C1427" s="35" t="s">
        <v>14</v>
      </c>
      <c r="D1427" s="35" t="s">
        <v>38</v>
      </c>
      <c r="E1427" s="35" t="s">
        <v>235</v>
      </c>
      <c r="F1427" s="35" t="s">
        <v>116</v>
      </c>
      <c r="G1427" s="35">
        <v>8781</v>
      </c>
      <c r="H1427" s="35">
        <v>6673</v>
      </c>
      <c r="I1427" s="35">
        <v>14</v>
      </c>
      <c r="J1427" s="35">
        <v>6659</v>
      </c>
      <c r="K1427" s="36">
        <v>88034.9</v>
      </c>
      <c r="L1427" s="36">
        <v>21602.766666666666</v>
      </c>
      <c r="M1427" s="35"/>
      <c r="N1427" s="35" t="s">
        <v>278</v>
      </c>
    </row>
    <row r="1428" spans="1:14" x14ac:dyDescent="0.2">
      <c r="A1428" s="35">
        <v>2019</v>
      </c>
      <c r="B1428" s="35">
        <v>11</v>
      </c>
      <c r="C1428" s="35" t="s">
        <v>11</v>
      </c>
      <c r="D1428" s="35" t="s">
        <v>38</v>
      </c>
      <c r="E1428" s="35" t="s">
        <v>235</v>
      </c>
      <c r="F1428" s="35" t="s">
        <v>116</v>
      </c>
      <c r="G1428" s="35">
        <v>6938</v>
      </c>
      <c r="H1428" s="35">
        <v>5465</v>
      </c>
      <c r="I1428" s="35">
        <v>12</v>
      </c>
      <c r="J1428" s="35">
        <v>5453</v>
      </c>
      <c r="K1428" s="36">
        <v>71645.2</v>
      </c>
      <c r="L1428" s="36">
        <v>13279.366666666667</v>
      </c>
      <c r="M1428" s="35"/>
      <c r="N1428" s="35" t="s">
        <v>278</v>
      </c>
    </row>
    <row r="1429" spans="1:14" x14ac:dyDescent="0.2">
      <c r="A1429" s="35">
        <v>2019</v>
      </c>
      <c r="B1429" s="35">
        <v>12</v>
      </c>
      <c r="C1429" s="35" t="s">
        <v>60</v>
      </c>
      <c r="D1429" s="35" t="s">
        <v>38</v>
      </c>
      <c r="E1429" s="35" t="s">
        <v>235</v>
      </c>
      <c r="F1429" s="35" t="s">
        <v>116</v>
      </c>
      <c r="G1429" s="35">
        <v>7288</v>
      </c>
      <c r="H1429" s="35">
        <v>5719</v>
      </c>
      <c r="I1429" s="35">
        <v>8</v>
      </c>
      <c r="J1429" s="35">
        <v>5711</v>
      </c>
      <c r="K1429" s="36">
        <v>72594.383333333302</v>
      </c>
      <c r="L1429" s="36">
        <v>16337.216666666667</v>
      </c>
      <c r="M1429" s="35"/>
      <c r="N1429" s="35" t="s">
        <v>278</v>
      </c>
    </row>
    <row r="1430" spans="1:14" x14ac:dyDescent="0.2">
      <c r="A1430" s="35">
        <v>2019</v>
      </c>
      <c r="B1430" s="35">
        <v>1</v>
      </c>
      <c r="C1430" s="35" t="s">
        <v>10</v>
      </c>
      <c r="D1430" s="35" t="s">
        <v>89</v>
      </c>
      <c r="E1430" s="35" t="s">
        <v>236</v>
      </c>
      <c r="F1430" s="35" t="s">
        <v>112</v>
      </c>
      <c r="G1430" s="35">
        <v>19258</v>
      </c>
      <c r="H1430" s="35">
        <v>16777</v>
      </c>
      <c r="I1430" s="35">
        <v>48</v>
      </c>
      <c r="J1430" s="35">
        <v>16729</v>
      </c>
      <c r="K1430" s="36">
        <v>199655.5325</v>
      </c>
      <c r="L1430" s="36">
        <v>50399.417500000003</v>
      </c>
      <c r="M1430" s="35"/>
      <c r="N1430" s="35" t="s">
        <v>279</v>
      </c>
    </row>
    <row r="1431" spans="1:14" x14ac:dyDescent="0.2">
      <c r="A1431" s="35">
        <v>2019</v>
      </c>
      <c r="B1431" s="35">
        <v>2</v>
      </c>
      <c r="C1431" s="35" t="s">
        <v>33</v>
      </c>
      <c r="D1431" s="35" t="s">
        <v>89</v>
      </c>
      <c r="E1431" s="35" t="s">
        <v>236</v>
      </c>
      <c r="F1431" s="35" t="s">
        <v>112</v>
      </c>
      <c r="G1431" s="35">
        <v>18270</v>
      </c>
      <c r="H1431" s="35">
        <v>15993</v>
      </c>
      <c r="I1431" s="35">
        <v>26</v>
      </c>
      <c r="J1431" s="35">
        <v>15967</v>
      </c>
      <c r="K1431" s="36">
        <v>194191.13750000001</v>
      </c>
      <c r="L1431" s="36">
        <v>51428.145833333336</v>
      </c>
      <c r="M1431" s="35"/>
      <c r="N1431" s="35" t="s">
        <v>279</v>
      </c>
    </row>
    <row r="1432" spans="1:14" x14ac:dyDescent="0.2">
      <c r="A1432" s="35">
        <v>2019</v>
      </c>
      <c r="B1432" s="35">
        <v>3</v>
      </c>
      <c r="C1432" s="35" t="s">
        <v>79</v>
      </c>
      <c r="D1432" s="35" t="s">
        <v>89</v>
      </c>
      <c r="E1432" s="35" t="s">
        <v>236</v>
      </c>
      <c r="F1432" s="35" t="s">
        <v>112</v>
      </c>
      <c r="G1432" s="35">
        <v>20632</v>
      </c>
      <c r="H1432" s="35">
        <v>17716</v>
      </c>
      <c r="I1432" s="35">
        <v>200</v>
      </c>
      <c r="J1432" s="35">
        <v>17516</v>
      </c>
      <c r="K1432" s="36">
        <v>209614.75916666701</v>
      </c>
      <c r="L1432" s="36">
        <v>64326.407500000001</v>
      </c>
      <c r="M1432" s="35"/>
      <c r="N1432" s="35" t="s">
        <v>279</v>
      </c>
    </row>
    <row r="1433" spans="1:14" x14ac:dyDescent="0.2">
      <c r="A1433" s="35">
        <v>2019</v>
      </c>
      <c r="B1433" s="35">
        <v>4</v>
      </c>
      <c r="C1433" s="35" t="s">
        <v>58</v>
      </c>
      <c r="D1433" s="35" t="s">
        <v>89</v>
      </c>
      <c r="E1433" s="35" t="s">
        <v>236</v>
      </c>
      <c r="F1433" s="35" t="s">
        <v>112</v>
      </c>
      <c r="G1433" s="35">
        <v>21758</v>
      </c>
      <c r="H1433" s="35">
        <v>18727</v>
      </c>
      <c r="I1433" s="35">
        <v>134</v>
      </c>
      <c r="J1433" s="35">
        <v>18593</v>
      </c>
      <c r="K1433" s="36">
        <v>214654.61916666699</v>
      </c>
      <c r="L1433" s="36">
        <v>57824.297500000001</v>
      </c>
      <c r="M1433" s="35"/>
      <c r="N1433" s="35" t="s">
        <v>279</v>
      </c>
    </row>
    <row r="1434" spans="1:14" x14ac:dyDescent="0.2">
      <c r="A1434" s="35">
        <v>2019</v>
      </c>
      <c r="B1434" s="35">
        <v>5</v>
      </c>
      <c r="C1434" s="35" t="s">
        <v>36</v>
      </c>
      <c r="D1434" s="35" t="s">
        <v>89</v>
      </c>
      <c r="E1434" s="35" t="s">
        <v>236</v>
      </c>
      <c r="F1434" s="35" t="s">
        <v>112</v>
      </c>
      <c r="G1434" s="35">
        <v>23246</v>
      </c>
      <c r="H1434" s="35">
        <v>19725</v>
      </c>
      <c r="I1434" s="35">
        <v>97</v>
      </c>
      <c r="J1434" s="35">
        <v>19628</v>
      </c>
      <c r="K1434" s="36">
        <v>239756.7475</v>
      </c>
      <c r="L1434" s="36">
        <v>80752.252500000002</v>
      </c>
      <c r="M1434" s="35"/>
      <c r="N1434" s="35" t="s">
        <v>279</v>
      </c>
    </row>
    <row r="1435" spans="1:14" x14ac:dyDescent="0.2">
      <c r="A1435" s="35">
        <v>2019</v>
      </c>
      <c r="B1435" s="35">
        <v>6</v>
      </c>
      <c r="C1435" s="35" t="s">
        <v>44</v>
      </c>
      <c r="D1435" s="35" t="s">
        <v>89</v>
      </c>
      <c r="E1435" s="35" t="s">
        <v>236</v>
      </c>
      <c r="F1435" s="35" t="s">
        <v>112</v>
      </c>
      <c r="G1435" s="35">
        <v>22626</v>
      </c>
      <c r="H1435" s="35">
        <v>19210</v>
      </c>
      <c r="I1435" s="35">
        <v>75</v>
      </c>
      <c r="J1435" s="35">
        <v>19135</v>
      </c>
      <c r="K1435" s="36">
        <v>233946.73333333299</v>
      </c>
      <c r="L1435" s="36">
        <v>61768.65</v>
      </c>
      <c r="M1435" s="35"/>
      <c r="N1435" s="35" t="s">
        <v>279</v>
      </c>
    </row>
    <row r="1436" spans="1:14" x14ac:dyDescent="0.2">
      <c r="A1436" s="35">
        <v>2019</v>
      </c>
      <c r="B1436" s="35">
        <v>7</v>
      </c>
      <c r="C1436" s="35" t="s">
        <v>24</v>
      </c>
      <c r="D1436" s="35" t="s">
        <v>89</v>
      </c>
      <c r="E1436" s="35" t="s">
        <v>236</v>
      </c>
      <c r="F1436" s="35" t="s">
        <v>112</v>
      </c>
      <c r="G1436" s="35">
        <v>23203</v>
      </c>
      <c r="H1436" s="35">
        <v>19696</v>
      </c>
      <c r="I1436" s="35">
        <v>152</v>
      </c>
      <c r="J1436" s="35">
        <v>19544</v>
      </c>
      <c r="K1436" s="36">
        <v>235211.0925</v>
      </c>
      <c r="L1436" s="36">
        <v>49105.407500000001</v>
      </c>
      <c r="M1436" s="35"/>
      <c r="N1436" s="35" t="s">
        <v>279</v>
      </c>
    </row>
    <row r="1437" spans="1:14" x14ac:dyDescent="0.2">
      <c r="A1437" s="35">
        <v>2019</v>
      </c>
      <c r="B1437" s="35">
        <v>8</v>
      </c>
      <c r="C1437" s="35" t="s">
        <v>13</v>
      </c>
      <c r="D1437" s="35" t="s">
        <v>89</v>
      </c>
      <c r="E1437" s="35" t="s">
        <v>236</v>
      </c>
      <c r="F1437" s="35" t="s">
        <v>112</v>
      </c>
      <c r="G1437" s="35">
        <v>23318</v>
      </c>
      <c r="H1437" s="35">
        <v>19785</v>
      </c>
      <c r="I1437" s="35">
        <v>94</v>
      </c>
      <c r="J1437" s="35">
        <v>19691</v>
      </c>
      <c r="K1437" s="36">
        <v>238676.63333333301</v>
      </c>
      <c r="L1437" s="36">
        <v>46318.45</v>
      </c>
      <c r="M1437" s="35"/>
      <c r="N1437" s="35" t="s">
        <v>279</v>
      </c>
    </row>
    <row r="1438" spans="1:14" x14ac:dyDescent="0.2">
      <c r="A1438" s="35">
        <v>2019</v>
      </c>
      <c r="B1438" s="35">
        <v>9</v>
      </c>
      <c r="C1438" s="35" t="s">
        <v>65</v>
      </c>
      <c r="D1438" s="35" t="s">
        <v>89</v>
      </c>
      <c r="E1438" s="35" t="s">
        <v>236</v>
      </c>
      <c r="F1438" s="35" t="s">
        <v>112</v>
      </c>
      <c r="G1438" s="35">
        <v>22887</v>
      </c>
      <c r="H1438" s="35">
        <v>19461</v>
      </c>
      <c r="I1438" s="35">
        <v>97</v>
      </c>
      <c r="J1438" s="35">
        <v>19364</v>
      </c>
      <c r="K1438" s="36">
        <v>233821.45166666701</v>
      </c>
      <c r="L1438" s="36">
        <v>54690.514999999999</v>
      </c>
      <c r="M1438" s="35"/>
      <c r="N1438" s="35" t="s">
        <v>279</v>
      </c>
    </row>
    <row r="1439" spans="1:14" x14ac:dyDescent="0.2">
      <c r="A1439" s="35">
        <v>2019</v>
      </c>
      <c r="B1439" s="35">
        <v>10</v>
      </c>
      <c r="C1439" s="35" t="s">
        <v>14</v>
      </c>
      <c r="D1439" s="35" t="s">
        <v>89</v>
      </c>
      <c r="E1439" s="35" t="s">
        <v>236</v>
      </c>
      <c r="F1439" s="35" t="s">
        <v>112</v>
      </c>
      <c r="G1439" s="35">
        <v>23049</v>
      </c>
      <c r="H1439" s="35">
        <v>19831</v>
      </c>
      <c r="I1439" s="35">
        <v>79</v>
      </c>
      <c r="J1439" s="35">
        <v>19752</v>
      </c>
      <c r="K1439" s="36">
        <v>240303.76250000001</v>
      </c>
      <c r="L1439" s="36">
        <v>62372.470833333333</v>
      </c>
      <c r="M1439" s="35"/>
      <c r="N1439" s="35" t="s">
        <v>279</v>
      </c>
    </row>
    <row r="1440" spans="1:14" x14ac:dyDescent="0.2">
      <c r="A1440" s="35">
        <v>2019</v>
      </c>
      <c r="B1440" s="35">
        <v>11</v>
      </c>
      <c r="C1440" s="35" t="s">
        <v>11</v>
      </c>
      <c r="D1440" s="35" t="s">
        <v>89</v>
      </c>
      <c r="E1440" s="35" t="s">
        <v>236</v>
      </c>
      <c r="F1440" s="35" t="s">
        <v>112</v>
      </c>
      <c r="G1440" s="35">
        <v>19658</v>
      </c>
      <c r="H1440" s="35">
        <v>17278</v>
      </c>
      <c r="I1440" s="35">
        <v>60</v>
      </c>
      <c r="J1440" s="35">
        <v>17218</v>
      </c>
      <c r="K1440" s="36">
        <v>209636.52666666699</v>
      </c>
      <c r="L1440" s="36">
        <v>50855.606666666667</v>
      </c>
      <c r="M1440" s="35"/>
      <c r="N1440" s="35" t="s">
        <v>279</v>
      </c>
    </row>
    <row r="1441" spans="1:14" x14ac:dyDescent="0.2">
      <c r="A1441" s="35">
        <v>2019</v>
      </c>
      <c r="B1441" s="35">
        <v>12</v>
      </c>
      <c r="C1441" s="35" t="s">
        <v>60</v>
      </c>
      <c r="D1441" s="35" t="s">
        <v>89</v>
      </c>
      <c r="E1441" s="35" t="s">
        <v>236</v>
      </c>
      <c r="F1441" s="35" t="s">
        <v>112</v>
      </c>
      <c r="G1441" s="35">
        <v>19888</v>
      </c>
      <c r="H1441" s="35">
        <v>17451</v>
      </c>
      <c r="I1441" s="35">
        <v>58</v>
      </c>
      <c r="J1441" s="35">
        <v>17393</v>
      </c>
      <c r="K1441" s="36">
        <v>212813.023333333</v>
      </c>
      <c r="L1441" s="36">
        <v>52103.243333333332</v>
      </c>
      <c r="M1441" s="35"/>
      <c r="N1441" s="35" t="s">
        <v>279</v>
      </c>
    </row>
    <row r="1442" spans="1:14" x14ac:dyDescent="0.2">
      <c r="A1442" s="35">
        <v>2019</v>
      </c>
      <c r="B1442" s="35">
        <v>1</v>
      </c>
      <c r="C1442" s="35" t="s">
        <v>10</v>
      </c>
      <c r="D1442" s="35" t="s">
        <v>206</v>
      </c>
      <c r="E1442" s="35" t="s">
        <v>207</v>
      </c>
      <c r="F1442" s="35" t="s">
        <v>125</v>
      </c>
      <c r="G1442" s="35">
        <v>1663</v>
      </c>
      <c r="H1442" s="35">
        <v>633</v>
      </c>
      <c r="I1442" s="35">
        <v>65</v>
      </c>
      <c r="J1442" s="35">
        <v>568</v>
      </c>
      <c r="K1442" s="36">
        <v>5707.1458333333303</v>
      </c>
      <c r="L1442" s="36">
        <v>1189.2874999999999</v>
      </c>
      <c r="M1442" s="35"/>
      <c r="N1442" s="35" t="s">
        <v>280</v>
      </c>
    </row>
    <row r="1443" spans="1:14" x14ac:dyDescent="0.2">
      <c r="A1443" s="35">
        <v>2019</v>
      </c>
      <c r="B1443" s="35">
        <v>2</v>
      </c>
      <c r="C1443" s="35" t="s">
        <v>33</v>
      </c>
      <c r="D1443" s="35" t="s">
        <v>206</v>
      </c>
      <c r="E1443" s="35" t="s">
        <v>207</v>
      </c>
      <c r="F1443" s="35" t="s">
        <v>125</v>
      </c>
      <c r="G1443" s="35">
        <v>1252</v>
      </c>
      <c r="H1443" s="35">
        <v>590</v>
      </c>
      <c r="I1443" s="35">
        <v>61</v>
      </c>
      <c r="J1443" s="35">
        <v>529</v>
      </c>
      <c r="K1443" s="36">
        <v>5689.8525</v>
      </c>
      <c r="L1443" s="36">
        <v>1928.3141666666668</v>
      </c>
      <c r="M1443" s="35"/>
      <c r="N1443" s="35" t="s">
        <v>280</v>
      </c>
    </row>
    <row r="1444" spans="1:14" x14ac:dyDescent="0.2">
      <c r="A1444" s="35">
        <v>2019</v>
      </c>
      <c r="B1444" s="35">
        <v>3</v>
      </c>
      <c r="C1444" s="35" t="s">
        <v>79</v>
      </c>
      <c r="D1444" s="35" t="s">
        <v>206</v>
      </c>
      <c r="E1444" s="35" t="s">
        <v>207</v>
      </c>
      <c r="F1444" s="35" t="s">
        <v>125</v>
      </c>
      <c r="G1444" s="35">
        <v>1715</v>
      </c>
      <c r="H1444" s="35">
        <v>673</v>
      </c>
      <c r="I1444" s="35">
        <v>83</v>
      </c>
      <c r="J1444" s="35">
        <v>590</v>
      </c>
      <c r="K1444" s="36">
        <v>6027.22</v>
      </c>
      <c r="L1444" s="36">
        <v>2219.1799999999998</v>
      </c>
      <c r="M1444" s="35"/>
      <c r="N1444" s="35" t="s">
        <v>280</v>
      </c>
    </row>
    <row r="1445" spans="1:14" x14ac:dyDescent="0.2">
      <c r="A1445" s="35">
        <v>2019</v>
      </c>
      <c r="B1445" s="35">
        <v>4</v>
      </c>
      <c r="C1445" s="35" t="s">
        <v>58</v>
      </c>
      <c r="D1445" s="35" t="s">
        <v>206</v>
      </c>
      <c r="E1445" s="35" t="s">
        <v>207</v>
      </c>
      <c r="F1445" s="35" t="s">
        <v>125</v>
      </c>
      <c r="G1445" s="35">
        <v>1842</v>
      </c>
      <c r="H1445" s="35">
        <v>723</v>
      </c>
      <c r="I1445" s="35">
        <v>68</v>
      </c>
      <c r="J1445" s="35">
        <v>655</v>
      </c>
      <c r="K1445" s="36">
        <v>7062.21</v>
      </c>
      <c r="L1445" s="36">
        <v>2270.6566666666668</v>
      </c>
      <c r="M1445" s="35"/>
      <c r="N1445" s="35" t="s">
        <v>280</v>
      </c>
    </row>
    <row r="1446" spans="1:14" x14ac:dyDescent="0.2">
      <c r="A1446" s="35">
        <v>2019</v>
      </c>
      <c r="B1446" s="35">
        <v>5</v>
      </c>
      <c r="C1446" s="35" t="s">
        <v>36</v>
      </c>
      <c r="D1446" s="35" t="s">
        <v>206</v>
      </c>
      <c r="E1446" s="35" t="s">
        <v>207</v>
      </c>
      <c r="F1446" s="35" t="s">
        <v>125</v>
      </c>
      <c r="G1446" s="35">
        <v>2798</v>
      </c>
      <c r="H1446" s="35">
        <v>845</v>
      </c>
      <c r="I1446" s="35">
        <v>61</v>
      </c>
      <c r="J1446" s="35">
        <v>784</v>
      </c>
      <c r="K1446" s="36">
        <v>8084.3450000000003</v>
      </c>
      <c r="L1446" s="36">
        <v>2369.2216666666668</v>
      </c>
      <c r="M1446" s="35"/>
      <c r="N1446" s="35" t="s">
        <v>280</v>
      </c>
    </row>
    <row r="1447" spans="1:14" x14ac:dyDescent="0.2">
      <c r="A1447" s="35">
        <v>2019</v>
      </c>
      <c r="B1447" s="35">
        <v>6</v>
      </c>
      <c r="C1447" s="35" t="s">
        <v>44</v>
      </c>
      <c r="D1447" s="35" t="s">
        <v>206</v>
      </c>
      <c r="E1447" s="35" t="s">
        <v>207</v>
      </c>
      <c r="F1447" s="35" t="s">
        <v>125</v>
      </c>
      <c r="G1447" s="35">
        <v>2361</v>
      </c>
      <c r="H1447" s="35">
        <v>905</v>
      </c>
      <c r="I1447" s="35">
        <v>70</v>
      </c>
      <c r="J1447" s="35">
        <v>835</v>
      </c>
      <c r="K1447" s="36">
        <v>8889.7133333333295</v>
      </c>
      <c r="L1447" s="36">
        <v>1931.5533333333333</v>
      </c>
      <c r="M1447" s="35"/>
      <c r="N1447" s="35" t="s">
        <v>280</v>
      </c>
    </row>
    <row r="1448" spans="1:14" x14ac:dyDescent="0.2">
      <c r="A1448" s="35">
        <v>2019</v>
      </c>
      <c r="B1448" s="35">
        <v>7</v>
      </c>
      <c r="C1448" s="35" t="s">
        <v>24</v>
      </c>
      <c r="D1448" s="35" t="s">
        <v>206</v>
      </c>
      <c r="E1448" s="35" t="s">
        <v>207</v>
      </c>
      <c r="F1448" s="35" t="s">
        <v>125</v>
      </c>
      <c r="G1448" s="35">
        <v>2352</v>
      </c>
      <c r="H1448" s="35">
        <v>957</v>
      </c>
      <c r="I1448" s="35">
        <v>65</v>
      </c>
      <c r="J1448" s="35">
        <v>892</v>
      </c>
      <c r="K1448" s="36">
        <v>9480.8683333333302</v>
      </c>
      <c r="L1448" s="36">
        <v>2425.7649999999999</v>
      </c>
      <c r="M1448" s="35"/>
      <c r="N1448" s="35" t="s">
        <v>280</v>
      </c>
    </row>
    <row r="1449" spans="1:14" x14ac:dyDescent="0.2">
      <c r="A1449" s="35">
        <v>2019</v>
      </c>
      <c r="B1449" s="35">
        <v>8</v>
      </c>
      <c r="C1449" s="35" t="s">
        <v>13</v>
      </c>
      <c r="D1449" s="35" t="s">
        <v>206</v>
      </c>
      <c r="E1449" s="35" t="s">
        <v>207</v>
      </c>
      <c r="F1449" s="35" t="s">
        <v>125</v>
      </c>
      <c r="G1449" s="35">
        <v>2382</v>
      </c>
      <c r="H1449" s="35">
        <v>960</v>
      </c>
      <c r="I1449" s="35">
        <v>90</v>
      </c>
      <c r="J1449" s="35">
        <v>870</v>
      </c>
      <c r="K1449" s="36">
        <v>9490.9966666666696</v>
      </c>
      <c r="L1449" s="36">
        <v>3223.9533333333334</v>
      </c>
      <c r="M1449" s="35"/>
      <c r="N1449" s="35" t="s">
        <v>280</v>
      </c>
    </row>
    <row r="1450" spans="1:14" x14ac:dyDescent="0.2">
      <c r="A1450" s="35">
        <v>2019</v>
      </c>
      <c r="B1450" s="35">
        <v>9</v>
      </c>
      <c r="C1450" s="35" t="s">
        <v>65</v>
      </c>
      <c r="D1450" s="35" t="s">
        <v>206</v>
      </c>
      <c r="E1450" s="35" t="s">
        <v>207</v>
      </c>
      <c r="F1450" s="35" t="s">
        <v>125</v>
      </c>
      <c r="G1450" s="35">
        <v>2265</v>
      </c>
      <c r="H1450" s="35">
        <v>824</v>
      </c>
      <c r="I1450" s="35">
        <v>89</v>
      </c>
      <c r="J1450" s="35">
        <v>735</v>
      </c>
      <c r="K1450" s="36">
        <v>7827.8883333333297</v>
      </c>
      <c r="L1450" s="36">
        <v>1441.0116666666668</v>
      </c>
      <c r="M1450" s="35"/>
      <c r="N1450" s="35" t="s">
        <v>280</v>
      </c>
    </row>
    <row r="1451" spans="1:14" x14ac:dyDescent="0.2">
      <c r="A1451" s="35">
        <v>2019</v>
      </c>
      <c r="B1451" s="35">
        <v>10</v>
      </c>
      <c r="C1451" s="35" t="s">
        <v>14</v>
      </c>
      <c r="D1451" s="35" t="s">
        <v>206</v>
      </c>
      <c r="E1451" s="35" t="s">
        <v>207</v>
      </c>
      <c r="F1451" s="35" t="s">
        <v>125</v>
      </c>
      <c r="G1451" s="35">
        <v>2137</v>
      </c>
      <c r="H1451" s="35">
        <v>720</v>
      </c>
      <c r="I1451" s="35">
        <v>80</v>
      </c>
      <c r="J1451" s="35">
        <v>640</v>
      </c>
      <c r="K1451" s="36">
        <v>6876.4</v>
      </c>
      <c r="L1451" s="36">
        <v>2007.5333333333333</v>
      </c>
      <c r="M1451" s="35"/>
      <c r="N1451" s="35" t="s">
        <v>280</v>
      </c>
    </row>
    <row r="1452" spans="1:14" x14ac:dyDescent="0.2">
      <c r="A1452" s="35">
        <v>2019</v>
      </c>
      <c r="B1452" s="35">
        <v>11</v>
      </c>
      <c r="C1452" s="35" t="s">
        <v>11</v>
      </c>
      <c r="D1452" s="35" t="s">
        <v>206</v>
      </c>
      <c r="E1452" s="35" t="s">
        <v>207</v>
      </c>
      <c r="F1452" s="35" t="s">
        <v>125</v>
      </c>
      <c r="G1452" s="35">
        <v>1957</v>
      </c>
      <c r="H1452" s="35">
        <v>610</v>
      </c>
      <c r="I1452" s="35">
        <v>51</v>
      </c>
      <c r="J1452" s="35">
        <v>559</v>
      </c>
      <c r="K1452" s="36">
        <v>5900.375</v>
      </c>
      <c r="L1452" s="36">
        <v>1962.8583333333333</v>
      </c>
      <c r="M1452" s="35"/>
      <c r="N1452" s="35" t="s">
        <v>280</v>
      </c>
    </row>
    <row r="1453" spans="1:14" x14ac:dyDescent="0.2">
      <c r="A1453" s="35">
        <v>2019</v>
      </c>
      <c r="B1453" s="35">
        <v>12</v>
      </c>
      <c r="C1453" s="35" t="s">
        <v>60</v>
      </c>
      <c r="D1453" s="35" t="s">
        <v>206</v>
      </c>
      <c r="E1453" s="35" t="s">
        <v>207</v>
      </c>
      <c r="F1453" s="35" t="s">
        <v>125</v>
      </c>
      <c r="G1453" s="35">
        <v>1602</v>
      </c>
      <c r="H1453" s="35">
        <v>613</v>
      </c>
      <c r="I1453" s="35">
        <v>40</v>
      </c>
      <c r="J1453" s="35">
        <v>573</v>
      </c>
      <c r="K1453" s="36">
        <v>6234.7033333333302</v>
      </c>
      <c r="L1453" s="36">
        <v>1927.78</v>
      </c>
      <c r="M1453" s="35"/>
      <c r="N1453" s="35" t="s">
        <v>280</v>
      </c>
    </row>
    <row r="1454" spans="1:14" x14ac:dyDescent="0.2">
      <c r="A1454" s="35">
        <v>2019</v>
      </c>
      <c r="B1454" s="35">
        <v>1</v>
      </c>
      <c r="C1454" s="35" t="s">
        <v>10</v>
      </c>
      <c r="D1454" s="35" t="s">
        <v>87</v>
      </c>
      <c r="E1454" s="35" t="s">
        <v>81</v>
      </c>
      <c r="F1454" s="35" t="s">
        <v>125</v>
      </c>
      <c r="G1454" s="35">
        <v>8579</v>
      </c>
      <c r="H1454" s="35">
        <v>7051</v>
      </c>
      <c r="I1454" s="35">
        <v>0</v>
      </c>
      <c r="J1454" s="35">
        <v>7051</v>
      </c>
      <c r="K1454" s="36">
        <v>74975.212499999994</v>
      </c>
      <c r="L1454" s="36">
        <v>22884.4375</v>
      </c>
      <c r="M1454" s="35"/>
      <c r="N1454" s="35" t="s">
        <v>281</v>
      </c>
    </row>
    <row r="1455" spans="1:14" x14ac:dyDescent="0.2">
      <c r="A1455" s="35">
        <v>2019</v>
      </c>
      <c r="B1455" s="35">
        <v>2</v>
      </c>
      <c r="C1455" s="35" t="s">
        <v>33</v>
      </c>
      <c r="D1455" s="35" t="s">
        <v>87</v>
      </c>
      <c r="E1455" s="35" t="s">
        <v>81</v>
      </c>
      <c r="F1455" s="35" t="s">
        <v>125</v>
      </c>
      <c r="G1455" s="35">
        <v>8017</v>
      </c>
      <c r="H1455" s="35">
        <v>6570</v>
      </c>
      <c r="I1455" s="35">
        <v>2</v>
      </c>
      <c r="J1455" s="35">
        <v>6568</v>
      </c>
      <c r="K1455" s="36">
        <v>72715.535000000003</v>
      </c>
      <c r="L1455" s="36">
        <v>29957.648333333334</v>
      </c>
      <c r="M1455" s="35"/>
      <c r="N1455" s="35" t="s">
        <v>281</v>
      </c>
    </row>
    <row r="1456" spans="1:14" x14ac:dyDescent="0.2">
      <c r="A1456" s="35">
        <v>2019</v>
      </c>
      <c r="B1456" s="35">
        <v>3</v>
      </c>
      <c r="C1456" s="35" t="s">
        <v>79</v>
      </c>
      <c r="D1456" s="35" t="s">
        <v>87</v>
      </c>
      <c r="E1456" s="35" t="s">
        <v>81</v>
      </c>
      <c r="F1456" s="35" t="s">
        <v>125</v>
      </c>
      <c r="G1456" s="35">
        <v>9186</v>
      </c>
      <c r="H1456" s="35">
        <v>7466</v>
      </c>
      <c r="I1456" s="35">
        <v>18</v>
      </c>
      <c r="J1456" s="35">
        <v>7448</v>
      </c>
      <c r="K1456" s="36">
        <v>79544.686666666705</v>
      </c>
      <c r="L1456" s="36">
        <v>34080.53</v>
      </c>
      <c r="M1456" s="35"/>
      <c r="N1456" s="35" t="s">
        <v>281</v>
      </c>
    </row>
    <row r="1457" spans="1:14" x14ac:dyDescent="0.2">
      <c r="A1457" s="35">
        <v>2019</v>
      </c>
      <c r="B1457" s="35">
        <v>4</v>
      </c>
      <c r="C1457" s="35" t="s">
        <v>58</v>
      </c>
      <c r="D1457" s="35" t="s">
        <v>87</v>
      </c>
      <c r="E1457" s="35" t="s">
        <v>81</v>
      </c>
      <c r="F1457" s="35" t="s">
        <v>125</v>
      </c>
      <c r="G1457" s="35">
        <v>10175</v>
      </c>
      <c r="H1457" s="35">
        <v>7914</v>
      </c>
      <c r="I1457" s="35">
        <v>31</v>
      </c>
      <c r="J1457" s="35">
        <v>7883</v>
      </c>
      <c r="K1457" s="36">
        <v>96124.106666666703</v>
      </c>
      <c r="L1457" s="36">
        <v>50797.743333333332</v>
      </c>
      <c r="M1457" s="35"/>
      <c r="N1457" s="35" t="s">
        <v>281</v>
      </c>
    </row>
    <row r="1458" spans="1:14" x14ac:dyDescent="0.2">
      <c r="A1458" s="35">
        <v>2019</v>
      </c>
      <c r="B1458" s="35">
        <v>5</v>
      </c>
      <c r="C1458" s="35" t="s">
        <v>36</v>
      </c>
      <c r="D1458" s="35" t="s">
        <v>87</v>
      </c>
      <c r="E1458" s="35" t="s">
        <v>81</v>
      </c>
      <c r="F1458" s="35" t="s">
        <v>125</v>
      </c>
      <c r="G1458" s="35">
        <v>10945</v>
      </c>
      <c r="H1458" s="35">
        <v>8465</v>
      </c>
      <c r="I1458" s="35">
        <v>43</v>
      </c>
      <c r="J1458" s="35">
        <v>8422</v>
      </c>
      <c r="K1458" s="36">
        <v>95417.4</v>
      </c>
      <c r="L1458" s="36">
        <v>50548.283333333333</v>
      </c>
      <c r="M1458" s="35"/>
      <c r="N1458" s="35" t="s">
        <v>281</v>
      </c>
    </row>
    <row r="1459" spans="1:14" x14ac:dyDescent="0.2">
      <c r="A1459" s="35">
        <v>2019</v>
      </c>
      <c r="B1459" s="35">
        <v>6</v>
      </c>
      <c r="C1459" s="35" t="s">
        <v>44</v>
      </c>
      <c r="D1459" s="35" t="s">
        <v>87</v>
      </c>
      <c r="E1459" s="35" t="s">
        <v>81</v>
      </c>
      <c r="F1459" s="35" t="s">
        <v>125</v>
      </c>
      <c r="G1459" s="35">
        <v>10982</v>
      </c>
      <c r="H1459" s="35">
        <v>8375</v>
      </c>
      <c r="I1459" s="35">
        <v>0</v>
      </c>
      <c r="J1459" s="35">
        <v>8375</v>
      </c>
      <c r="K1459" s="36">
        <v>95938.485000000001</v>
      </c>
      <c r="L1459" s="36">
        <v>57159.648333333331</v>
      </c>
      <c r="M1459" s="35"/>
      <c r="N1459" s="35" t="s">
        <v>281</v>
      </c>
    </row>
    <row r="1460" spans="1:14" x14ac:dyDescent="0.2">
      <c r="A1460" s="35">
        <v>2019</v>
      </c>
      <c r="B1460" s="35">
        <v>7</v>
      </c>
      <c r="C1460" s="35" t="s">
        <v>24</v>
      </c>
      <c r="D1460" s="35" t="s">
        <v>87</v>
      </c>
      <c r="E1460" s="35" t="s">
        <v>81</v>
      </c>
      <c r="F1460" s="35" t="s">
        <v>125</v>
      </c>
      <c r="G1460" s="35">
        <v>11468</v>
      </c>
      <c r="H1460" s="35">
        <v>8799</v>
      </c>
      <c r="I1460" s="35">
        <v>0</v>
      </c>
      <c r="J1460" s="35">
        <v>8799</v>
      </c>
      <c r="K1460" s="36">
        <v>97166.125</v>
      </c>
      <c r="L1460" s="36">
        <v>47667.841666666667</v>
      </c>
      <c r="M1460" s="35"/>
      <c r="N1460" s="35" t="s">
        <v>281</v>
      </c>
    </row>
    <row r="1461" spans="1:14" x14ac:dyDescent="0.2">
      <c r="A1461" s="35">
        <v>2019</v>
      </c>
      <c r="B1461" s="35">
        <v>8</v>
      </c>
      <c r="C1461" s="35" t="s">
        <v>13</v>
      </c>
      <c r="D1461" s="35" t="s">
        <v>87</v>
      </c>
      <c r="E1461" s="35" t="s">
        <v>81</v>
      </c>
      <c r="F1461" s="35" t="s">
        <v>125</v>
      </c>
      <c r="G1461" s="35">
        <v>11413</v>
      </c>
      <c r="H1461" s="35">
        <v>8724</v>
      </c>
      <c r="I1461" s="35">
        <v>0</v>
      </c>
      <c r="J1461" s="35">
        <v>8724</v>
      </c>
      <c r="K1461" s="36">
        <v>96872.586666666699</v>
      </c>
      <c r="L1461" s="36">
        <v>56220.28</v>
      </c>
      <c r="M1461" s="35"/>
      <c r="N1461" s="35" t="s">
        <v>281</v>
      </c>
    </row>
    <row r="1462" spans="1:14" x14ac:dyDescent="0.2">
      <c r="A1462" s="35">
        <v>2019</v>
      </c>
      <c r="B1462" s="35">
        <v>9</v>
      </c>
      <c r="C1462" s="35" t="s">
        <v>65</v>
      </c>
      <c r="D1462" s="35" t="s">
        <v>87</v>
      </c>
      <c r="E1462" s="35" t="s">
        <v>81</v>
      </c>
      <c r="F1462" s="35" t="s">
        <v>125</v>
      </c>
      <c r="G1462" s="35">
        <v>10925</v>
      </c>
      <c r="H1462" s="35">
        <v>8398</v>
      </c>
      <c r="I1462" s="35">
        <v>0</v>
      </c>
      <c r="J1462" s="35">
        <v>8398</v>
      </c>
      <c r="K1462" s="36">
        <v>92563.519166666694</v>
      </c>
      <c r="L1462" s="36">
        <v>57215.280833333331</v>
      </c>
      <c r="M1462" s="35"/>
      <c r="N1462" s="35" t="s">
        <v>281</v>
      </c>
    </row>
    <row r="1463" spans="1:14" x14ac:dyDescent="0.2">
      <c r="A1463" s="35">
        <v>2019</v>
      </c>
      <c r="B1463" s="35">
        <v>10</v>
      </c>
      <c r="C1463" s="35" t="s">
        <v>14</v>
      </c>
      <c r="D1463" s="35" t="s">
        <v>87</v>
      </c>
      <c r="E1463" s="35" t="s">
        <v>81</v>
      </c>
      <c r="F1463" s="35" t="s">
        <v>125</v>
      </c>
      <c r="G1463" s="35">
        <v>10508</v>
      </c>
      <c r="H1463" s="35">
        <v>8227</v>
      </c>
      <c r="I1463" s="35">
        <v>103</v>
      </c>
      <c r="J1463" s="35">
        <v>8124</v>
      </c>
      <c r="K1463" s="36">
        <v>90639.404166666704</v>
      </c>
      <c r="L1463" s="36">
        <v>37828.229166666664</v>
      </c>
      <c r="M1463" s="35"/>
      <c r="N1463" s="35" t="s">
        <v>281</v>
      </c>
    </row>
    <row r="1464" spans="1:14" x14ac:dyDescent="0.2">
      <c r="A1464" s="35">
        <v>2019</v>
      </c>
      <c r="B1464" s="35">
        <v>11</v>
      </c>
      <c r="C1464" s="35" t="s">
        <v>11</v>
      </c>
      <c r="D1464" s="35" t="s">
        <v>87</v>
      </c>
      <c r="E1464" s="35" t="s">
        <v>81</v>
      </c>
      <c r="F1464" s="35" t="s">
        <v>125</v>
      </c>
      <c r="G1464" s="35">
        <v>8490</v>
      </c>
      <c r="H1464" s="35">
        <v>7011</v>
      </c>
      <c r="I1464" s="35">
        <v>2</v>
      </c>
      <c r="J1464" s="35">
        <v>7009</v>
      </c>
      <c r="K1464" s="36">
        <v>79703.600833333301</v>
      </c>
      <c r="L1464" s="36">
        <v>22909.249166666668</v>
      </c>
      <c r="M1464" s="35"/>
      <c r="N1464" s="35" t="s">
        <v>281</v>
      </c>
    </row>
    <row r="1465" spans="1:14" x14ac:dyDescent="0.2">
      <c r="A1465" s="35">
        <v>2019</v>
      </c>
      <c r="B1465" s="35">
        <v>12</v>
      </c>
      <c r="C1465" s="35" t="s">
        <v>60</v>
      </c>
      <c r="D1465" s="35" t="s">
        <v>87</v>
      </c>
      <c r="E1465" s="35" t="s">
        <v>81</v>
      </c>
      <c r="F1465" s="35" t="s">
        <v>125</v>
      </c>
      <c r="G1465" s="35">
        <v>8712</v>
      </c>
      <c r="H1465" s="35">
        <v>7212</v>
      </c>
      <c r="I1465" s="35">
        <v>212</v>
      </c>
      <c r="J1465" s="35">
        <v>7000</v>
      </c>
      <c r="K1465" s="36">
        <v>74938.485000000001</v>
      </c>
      <c r="L1465" s="36">
        <v>24117.248333333333</v>
      </c>
      <c r="M1465" s="35"/>
      <c r="N1465" s="35" t="s">
        <v>281</v>
      </c>
    </row>
    <row r="1466" spans="1:14" x14ac:dyDescent="0.2">
      <c r="A1466" s="35">
        <v>2019</v>
      </c>
      <c r="B1466" s="35">
        <v>1</v>
      </c>
      <c r="C1466" s="35" t="s">
        <v>10</v>
      </c>
      <c r="D1466" s="35" t="s">
        <v>64</v>
      </c>
      <c r="E1466" s="35" t="s">
        <v>237</v>
      </c>
      <c r="F1466" s="35" t="s">
        <v>124</v>
      </c>
      <c r="G1466" s="35">
        <v>9686</v>
      </c>
      <c r="H1466" s="35">
        <v>7983</v>
      </c>
      <c r="I1466" s="35">
        <v>241</v>
      </c>
      <c r="J1466" s="35">
        <v>7742</v>
      </c>
      <c r="K1466" s="36">
        <v>87912.060833333293</v>
      </c>
      <c r="L1466" s="36">
        <v>20893.2225</v>
      </c>
      <c r="M1466" s="35"/>
      <c r="N1466" s="35" t="s">
        <v>282</v>
      </c>
    </row>
    <row r="1467" spans="1:14" x14ac:dyDescent="0.2">
      <c r="A1467" s="35">
        <v>2019</v>
      </c>
      <c r="B1467" s="35">
        <v>2</v>
      </c>
      <c r="C1467" s="35" t="s">
        <v>33</v>
      </c>
      <c r="D1467" s="35" t="s">
        <v>64</v>
      </c>
      <c r="E1467" s="35" t="s">
        <v>237</v>
      </c>
      <c r="F1467" s="35" t="s">
        <v>124</v>
      </c>
      <c r="G1467" s="35">
        <v>9425</v>
      </c>
      <c r="H1467" s="35">
        <v>7830</v>
      </c>
      <c r="I1467" s="35">
        <v>29</v>
      </c>
      <c r="J1467" s="35">
        <v>7801</v>
      </c>
      <c r="K1467" s="36">
        <v>88253.473333333299</v>
      </c>
      <c r="L1467" s="36">
        <v>19926.21</v>
      </c>
      <c r="M1467" s="35"/>
      <c r="N1467" s="35" t="s">
        <v>282</v>
      </c>
    </row>
    <row r="1468" spans="1:14" x14ac:dyDescent="0.2">
      <c r="A1468" s="35">
        <v>2019</v>
      </c>
      <c r="B1468" s="35">
        <v>3</v>
      </c>
      <c r="C1468" s="35" t="s">
        <v>79</v>
      </c>
      <c r="D1468" s="35" t="s">
        <v>64</v>
      </c>
      <c r="E1468" s="35" t="s">
        <v>237</v>
      </c>
      <c r="F1468" s="35" t="s">
        <v>124</v>
      </c>
      <c r="G1468" s="35">
        <v>11054</v>
      </c>
      <c r="H1468" s="35">
        <v>9103</v>
      </c>
      <c r="I1468" s="35">
        <v>75</v>
      </c>
      <c r="J1468" s="35">
        <v>9028</v>
      </c>
      <c r="K1468" s="36">
        <v>102666.320833333</v>
      </c>
      <c r="L1468" s="36">
        <v>26747.5625</v>
      </c>
      <c r="M1468" s="35"/>
      <c r="N1468" s="35" t="s">
        <v>282</v>
      </c>
    </row>
    <row r="1469" spans="1:14" x14ac:dyDescent="0.2">
      <c r="A1469" s="35">
        <v>2019</v>
      </c>
      <c r="B1469" s="35">
        <v>4</v>
      </c>
      <c r="C1469" s="35" t="s">
        <v>58</v>
      </c>
      <c r="D1469" s="35" t="s">
        <v>64</v>
      </c>
      <c r="E1469" s="35" t="s">
        <v>237</v>
      </c>
      <c r="F1469" s="35" t="s">
        <v>124</v>
      </c>
      <c r="G1469" s="35">
        <v>10738</v>
      </c>
      <c r="H1469" s="35">
        <v>8950</v>
      </c>
      <c r="I1469" s="35">
        <v>237</v>
      </c>
      <c r="J1469" s="35">
        <v>8713</v>
      </c>
      <c r="K1469" s="36">
        <v>96255.64</v>
      </c>
      <c r="L1469" s="36">
        <v>19876.476666666666</v>
      </c>
      <c r="M1469" s="35"/>
      <c r="N1469" s="35" t="s">
        <v>282</v>
      </c>
    </row>
    <row r="1470" spans="1:14" x14ac:dyDescent="0.2">
      <c r="A1470" s="35">
        <v>2019</v>
      </c>
      <c r="B1470" s="35">
        <v>5</v>
      </c>
      <c r="C1470" s="35" t="s">
        <v>36</v>
      </c>
      <c r="D1470" s="35" t="s">
        <v>64</v>
      </c>
      <c r="E1470" s="35" t="s">
        <v>237</v>
      </c>
      <c r="F1470" s="35" t="s">
        <v>124</v>
      </c>
      <c r="G1470" s="35">
        <v>11735</v>
      </c>
      <c r="H1470" s="35">
        <v>9695</v>
      </c>
      <c r="I1470" s="35">
        <v>102</v>
      </c>
      <c r="J1470" s="35">
        <v>9593</v>
      </c>
      <c r="K1470" s="36">
        <v>108331.728333333</v>
      </c>
      <c r="L1470" s="36">
        <v>25100.071666666667</v>
      </c>
      <c r="M1470" s="35"/>
      <c r="N1470" s="35" t="s">
        <v>282</v>
      </c>
    </row>
    <row r="1471" spans="1:14" x14ac:dyDescent="0.2">
      <c r="A1471" s="35">
        <v>2019</v>
      </c>
      <c r="B1471" s="35">
        <v>6</v>
      </c>
      <c r="C1471" s="35" t="s">
        <v>44</v>
      </c>
      <c r="D1471" s="35" t="s">
        <v>64</v>
      </c>
      <c r="E1471" s="35" t="s">
        <v>237</v>
      </c>
      <c r="F1471" s="35" t="s">
        <v>124</v>
      </c>
      <c r="G1471" s="35">
        <v>11921</v>
      </c>
      <c r="H1471" s="35">
        <v>9593</v>
      </c>
      <c r="I1471" s="35">
        <v>155</v>
      </c>
      <c r="J1471" s="35">
        <v>9438</v>
      </c>
      <c r="K1471" s="36">
        <v>106593.995833333</v>
      </c>
      <c r="L1471" s="36">
        <v>21645.137500000001</v>
      </c>
      <c r="M1471" s="35"/>
      <c r="N1471" s="35" t="s">
        <v>282</v>
      </c>
    </row>
    <row r="1472" spans="1:14" x14ac:dyDescent="0.2">
      <c r="A1472" s="35">
        <v>2019</v>
      </c>
      <c r="B1472" s="35">
        <v>7</v>
      </c>
      <c r="C1472" s="35" t="s">
        <v>24</v>
      </c>
      <c r="D1472" s="35" t="s">
        <v>64</v>
      </c>
      <c r="E1472" s="35" t="s">
        <v>237</v>
      </c>
      <c r="F1472" s="35" t="s">
        <v>124</v>
      </c>
      <c r="G1472" s="35">
        <v>11658</v>
      </c>
      <c r="H1472" s="35">
        <v>9082</v>
      </c>
      <c r="I1472" s="35">
        <v>99</v>
      </c>
      <c r="J1472" s="35">
        <v>8983</v>
      </c>
      <c r="K1472" s="36">
        <v>101910.1575</v>
      </c>
      <c r="L1472" s="36">
        <v>19248.142500000002</v>
      </c>
      <c r="M1472" s="35"/>
      <c r="N1472" s="35" t="s">
        <v>282</v>
      </c>
    </row>
    <row r="1473" spans="1:14" x14ac:dyDescent="0.2">
      <c r="A1473" s="35">
        <v>2019</v>
      </c>
      <c r="B1473" s="35">
        <v>8</v>
      </c>
      <c r="C1473" s="35" t="s">
        <v>13</v>
      </c>
      <c r="D1473" s="35" t="s">
        <v>64</v>
      </c>
      <c r="E1473" s="35" t="s">
        <v>237</v>
      </c>
      <c r="F1473" s="35" t="s">
        <v>124</v>
      </c>
      <c r="G1473" s="35">
        <v>11893</v>
      </c>
      <c r="H1473" s="35">
        <v>9575</v>
      </c>
      <c r="I1473" s="35">
        <v>96</v>
      </c>
      <c r="J1473" s="35">
        <v>9479</v>
      </c>
      <c r="K1473" s="36">
        <v>107987.86</v>
      </c>
      <c r="L1473" s="36">
        <v>22404.14</v>
      </c>
      <c r="M1473" s="35"/>
      <c r="N1473" s="35" t="s">
        <v>282</v>
      </c>
    </row>
    <row r="1474" spans="1:14" x14ac:dyDescent="0.2">
      <c r="A1474" s="35">
        <v>2019</v>
      </c>
      <c r="B1474" s="35">
        <v>9</v>
      </c>
      <c r="C1474" s="35" t="s">
        <v>65</v>
      </c>
      <c r="D1474" s="35" t="s">
        <v>64</v>
      </c>
      <c r="E1474" s="35" t="s">
        <v>237</v>
      </c>
      <c r="F1474" s="35" t="s">
        <v>124</v>
      </c>
      <c r="G1474" s="35">
        <v>11906</v>
      </c>
      <c r="H1474" s="35">
        <v>9740</v>
      </c>
      <c r="I1474" s="35">
        <v>154</v>
      </c>
      <c r="J1474" s="35">
        <v>9586</v>
      </c>
      <c r="K1474" s="36">
        <v>109282.685</v>
      </c>
      <c r="L1474" s="36">
        <v>27702.031666666666</v>
      </c>
      <c r="M1474" s="35"/>
      <c r="N1474" s="35" t="s">
        <v>282</v>
      </c>
    </row>
    <row r="1475" spans="1:14" x14ac:dyDescent="0.2">
      <c r="A1475" s="35">
        <v>2019</v>
      </c>
      <c r="B1475" s="35">
        <v>10</v>
      </c>
      <c r="C1475" s="35" t="s">
        <v>14</v>
      </c>
      <c r="D1475" s="35" t="s">
        <v>64</v>
      </c>
      <c r="E1475" s="35" t="s">
        <v>237</v>
      </c>
      <c r="F1475" s="35" t="s">
        <v>124</v>
      </c>
      <c r="G1475" s="35">
        <v>11917</v>
      </c>
      <c r="H1475" s="35">
        <v>9831</v>
      </c>
      <c r="I1475" s="35">
        <v>117</v>
      </c>
      <c r="J1475" s="35">
        <v>9714</v>
      </c>
      <c r="K1475" s="36">
        <v>110126.120833333</v>
      </c>
      <c r="L1475" s="36">
        <v>26583.379166666666</v>
      </c>
      <c r="M1475" s="35"/>
      <c r="N1475" s="35" t="s">
        <v>282</v>
      </c>
    </row>
    <row r="1476" spans="1:14" x14ac:dyDescent="0.2">
      <c r="A1476" s="35">
        <v>2019</v>
      </c>
      <c r="B1476" s="35">
        <v>11</v>
      </c>
      <c r="C1476" s="35" t="s">
        <v>11</v>
      </c>
      <c r="D1476" s="35" t="s">
        <v>64</v>
      </c>
      <c r="E1476" s="35" t="s">
        <v>237</v>
      </c>
      <c r="F1476" s="35" t="s">
        <v>124</v>
      </c>
      <c r="G1476" s="35">
        <v>10229</v>
      </c>
      <c r="H1476" s="35">
        <v>8450</v>
      </c>
      <c r="I1476" s="35">
        <v>125</v>
      </c>
      <c r="J1476" s="35">
        <v>8325</v>
      </c>
      <c r="K1476" s="36">
        <v>93626.415833333303</v>
      </c>
      <c r="L1476" s="36">
        <v>20213.134166666667</v>
      </c>
      <c r="M1476" s="35"/>
      <c r="N1476" s="35" t="s">
        <v>282</v>
      </c>
    </row>
    <row r="1477" spans="1:14" x14ac:dyDescent="0.2">
      <c r="A1477" s="35">
        <v>2019</v>
      </c>
      <c r="B1477" s="35">
        <v>12</v>
      </c>
      <c r="C1477" s="35" t="s">
        <v>60</v>
      </c>
      <c r="D1477" s="35" t="s">
        <v>64</v>
      </c>
      <c r="E1477" s="35" t="s">
        <v>237</v>
      </c>
      <c r="F1477" s="35" t="s">
        <v>124</v>
      </c>
      <c r="G1477" s="35">
        <v>9460</v>
      </c>
      <c r="H1477" s="35">
        <v>7873</v>
      </c>
      <c r="I1477" s="35">
        <v>55</v>
      </c>
      <c r="J1477" s="35">
        <v>7818</v>
      </c>
      <c r="K1477" s="36">
        <v>89325.752500000002</v>
      </c>
      <c r="L1477" s="36">
        <v>21646.147499999999</v>
      </c>
      <c r="M1477" s="35"/>
      <c r="N1477" s="35" t="s">
        <v>282</v>
      </c>
    </row>
    <row r="1478" spans="1:14" x14ac:dyDescent="0.2">
      <c r="A1478" s="35">
        <v>2019</v>
      </c>
      <c r="B1478" s="35">
        <v>1</v>
      </c>
      <c r="C1478" s="35" t="s">
        <v>10</v>
      </c>
      <c r="D1478" s="35" t="s">
        <v>49</v>
      </c>
      <c r="E1478" s="35" t="s">
        <v>56</v>
      </c>
      <c r="F1478" s="35" t="s">
        <v>56</v>
      </c>
      <c r="G1478" s="35">
        <v>2986</v>
      </c>
      <c r="H1478" s="35">
        <v>2184</v>
      </c>
      <c r="I1478" s="35">
        <v>0</v>
      </c>
      <c r="J1478" s="35">
        <v>2184</v>
      </c>
      <c r="K1478" s="36">
        <v>25431.668333333299</v>
      </c>
      <c r="L1478" s="36">
        <v>6353.4816666666666</v>
      </c>
      <c r="M1478" s="35"/>
      <c r="N1478" s="35" t="s">
        <v>283</v>
      </c>
    </row>
    <row r="1479" spans="1:14" x14ac:dyDescent="0.2">
      <c r="A1479" s="35">
        <v>2019</v>
      </c>
      <c r="B1479" s="35">
        <v>2</v>
      </c>
      <c r="C1479" s="35" t="s">
        <v>33</v>
      </c>
      <c r="D1479" s="35" t="s">
        <v>49</v>
      </c>
      <c r="E1479" s="35" t="s">
        <v>56</v>
      </c>
      <c r="F1479" s="35" t="s">
        <v>56</v>
      </c>
      <c r="G1479" s="35">
        <v>3083</v>
      </c>
      <c r="H1479" s="35">
        <v>2100</v>
      </c>
      <c r="I1479" s="35">
        <v>0</v>
      </c>
      <c r="J1479" s="35">
        <v>2100</v>
      </c>
      <c r="K1479" s="36">
        <v>24440.58</v>
      </c>
      <c r="L1479" s="36">
        <v>5601.586666666667</v>
      </c>
      <c r="M1479" s="35"/>
      <c r="N1479" s="35" t="s">
        <v>283</v>
      </c>
    </row>
    <row r="1480" spans="1:14" x14ac:dyDescent="0.2">
      <c r="A1480" s="35">
        <v>2019</v>
      </c>
      <c r="B1480" s="35">
        <v>3</v>
      </c>
      <c r="C1480" s="35" t="s">
        <v>79</v>
      </c>
      <c r="D1480" s="35" t="s">
        <v>49</v>
      </c>
      <c r="E1480" s="35" t="s">
        <v>56</v>
      </c>
      <c r="F1480" s="35" t="s">
        <v>56</v>
      </c>
      <c r="G1480" s="35">
        <v>3427</v>
      </c>
      <c r="H1480" s="35">
        <v>2465</v>
      </c>
      <c r="I1480" s="35">
        <v>0</v>
      </c>
      <c r="J1480" s="35">
        <v>2465</v>
      </c>
      <c r="K1480" s="36">
        <v>28643.9591666667</v>
      </c>
      <c r="L1480" s="36">
        <v>6968.9075000000003</v>
      </c>
      <c r="M1480" s="35"/>
      <c r="N1480" s="35" t="s">
        <v>283</v>
      </c>
    </row>
    <row r="1481" spans="1:14" x14ac:dyDescent="0.2">
      <c r="A1481" s="35">
        <v>2019</v>
      </c>
      <c r="B1481" s="35">
        <v>4</v>
      </c>
      <c r="C1481" s="35" t="s">
        <v>58</v>
      </c>
      <c r="D1481" s="35" t="s">
        <v>49</v>
      </c>
      <c r="E1481" s="35" t="s">
        <v>56</v>
      </c>
      <c r="F1481" s="35" t="s">
        <v>56</v>
      </c>
      <c r="G1481" s="35">
        <v>3846</v>
      </c>
      <c r="H1481" s="35">
        <v>2611</v>
      </c>
      <c r="I1481" s="35">
        <v>0</v>
      </c>
      <c r="J1481" s="35">
        <v>2611</v>
      </c>
      <c r="K1481" s="36">
        <v>30400.976666666698</v>
      </c>
      <c r="L1481" s="36">
        <v>6762.5066666666671</v>
      </c>
      <c r="M1481" s="35"/>
      <c r="N1481" s="35" t="s">
        <v>283</v>
      </c>
    </row>
    <row r="1482" spans="1:14" x14ac:dyDescent="0.2">
      <c r="A1482" s="35">
        <v>2019</v>
      </c>
      <c r="B1482" s="35">
        <v>5</v>
      </c>
      <c r="C1482" s="35" t="s">
        <v>36</v>
      </c>
      <c r="D1482" s="35" t="s">
        <v>49</v>
      </c>
      <c r="E1482" s="35" t="s">
        <v>56</v>
      </c>
      <c r="F1482" s="35" t="s">
        <v>56</v>
      </c>
      <c r="G1482" s="35">
        <v>4051</v>
      </c>
      <c r="H1482" s="35">
        <v>2777</v>
      </c>
      <c r="I1482" s="35">
        <v>0</v>
      </c>
      <c r="J1482" s="35">
        <v>2777</v>
      </c>
      <c r="K1482" s="36">
        <v>32464.100833333301</v>
      </c>
      <c r="L1482" s="36">
        <v>6621.6158333333333</v>
      </c>
      <c r="M1482" s="35"/>
      <c r="N1482" s="35" t="s">
        <v>283</v>
      </c>
    </row>
    <row r="1483" spans="1:14" x14ac:dyDescent="0.2">
      <c r="A1483" s="35">
        <v>2019</v>
      </c>
      <c r="B1483" s="35">
        <v>6</v>
      </c>
      <c r="C1483" s="35" t="s">
        <v>44</v>
      </c>
      <c r="D1483" s="35" t="s">
        <v>49</v>
      </c>
      <c r="E1483" s="35" t="s">
        <v>56</v>
      </c>
      <c r="F1483" s="35" t="s">
        <v>56</v>
      </c>
      <c r="G1483" s="35">
        <v>4118</v>
      </c>
      <c r="H1483" s="35">
        <v>2727</v>
      </c>
      <c r="I1483" s="35">
        <v>0</v>
      </c>
      <c r="J1483" s="35">
        <v>2727</v>
      </c>
      <c r="K1483" s="36">
        <v>31708.9633333333</v>
      </c>
      <c r="L1483" s="36">
        <v>5217.87</v>
      </c>
      <c r="M1483" s="35"/>
      <c r="N1483" s="35" t="s">
        <v>283</v>
      </c>
    </row>
    <row r="1484" spans="1:14" x14ac:dyDescent="0.2">
      <c r="A1484" s="35">
        <v>2019</v>
      </c>
      <c r="B1484" s="35">
        <v>7</v>
      </c>
      <c r="C1484" s="35" t="s">
        <v>24</v>
      </c>
      <c r="D1484" s="35" t="s">
        <v>49</v>
      </c>
      <c r="E1484" s="35" t="s">
        <v>56</v>
      </c>
      <c r="F1484" s="35" t="s">
        <v>56</v>
      </c>
      <c r="G1484" s="35">
        <v>4156</v>
      </c>
      <c r="H1484" s="35">
        <v>2672</v>
      </c>
      <c r="I1484" s="35">
        <v>0</v>
      </c>
      <c r="J1484" s="35">
        <v>2672</v>
      </c>
      <c r="K1484" s="36">
        <v>30734.9633333333</v>
      </c>
      <c r="L1484" s="36">
        <v>4840.3533333333335</v>
      </c>
      <c r="M1484" s="35"/>
      <c r="N1484" s="35" t="s">
        <v>283</v>
      </c>
    </row>
    <row r="1485" spans="1:14" x14ac:dyDescent="0.2">
      <c r="A1485" s="35">
        <v>2019</v>
      </c>
      <c r="B1485" s="35">
        <v>8</v>
      </c>
      <c r="C1485" s="35" t="s">
        <v>13</v>
      </c>
      <c r="D1485" s="35" t="s">
        <v>49</v>
      </c>
      <c r="E1485" s="35" t="s">
        <v>56</v>
      </c>
      <c r="F1485" s="35" t="s">
        <v>56</v>
      </c>
      <c r="G1485" s="35">
        <v>3826</v>
      </c>
      <c r="H1485" s="35">
        <v>2440</v>
      </c>
      <c r="I1485" s="35">
        <v>0</v>
      </c>
      <c r="J1485" s="35">
        <v>2440</v>
      </c>
      <c r="K1485" s="36">
        <v>27988.813333333299</v>
      </c>
      <c r="L1485" s="36">
        <v>4379.9033333333336</v>
      </c>
      <c r="M1485" s="35"/>
      <c r="N1485" s="35" t="s">
        <v>283</v>
      </c>
    </row>
    <row r="1486" spans="1:14" x14ac:dyDescent="0.2">
      <c r="A1486" s="35">
        <v>2019</v>
      </c>
      <c r="B1486" s="35">
        <v>9</v>
      </c>
      <c r="C1486" s="35" t="s">
        <v>65</v>
      </c>
      <c r="D1486" s="35" t="s">
        <v>49</v>
      </c>
      <c r="E1486" s="35" t="s">
        <v>56</v>
      </c>
      <c r="F1486" s="35" t="s">
        <v>56</v>
      </c>
      <c r="G1486" s="35">
        <v>3947</v>
      </c>
      <c r="H1486" s="35">
        <v>2762</v>
      </c>
      <c r="I1486" s="35">
        <v>0</v>
      </c>
      <c r="J1486" s="35">
        <v>2762</v>
      </c>
      <c r="K1486" s="36">
        <v>31246.308333333302</v>
      </c>
      <c r="L1486" s="36">
        <v>5197.1583333333338</v>
      </c>
      <c r="M1486" s="35"/>
      <c r="N1486" s="35" t="s">
        <v>283</v>
      </c>
    </row>
    <row r="1487" spans="1:14" x14ac:dyDescent="0.2">
      <c r="A1487" s="35">
        <v>2019</v>
      </c>
      <c r="B1487" s="35">
        <v>10</v>
      </c>
      <c r="C1487" s="35" t="s">
        <v>14</v>
      </c>
      <c r="D1487" s="35" t="s">
        <v>49</v>
      </c>
      <c r="E1487" s="35" t="s">
        <v>56</v>
      </c>
      <c r="F1487" s="35" t="s">
        <v>56</v>
      </c>
      <c r="G1487" s="35">
        <v>3887</v>
      </c>
      <c r="H1487" s="35">
        <v>2677</v>
      </c>
      <c r="I1487" s="35">
        <v>0</v>
      </c>
      <c r="J1487" s="35">
        <v>2677</v>
      </c>
      <c r="K1487" s="36">
        <v>30246.9358333333</v>
      </c>
      <c r="L1487" s="36">
        <v>6589.5474999999997</v>
      </c>
      <c r="M1487" s="35"/>
      <c r="N1487" s="35" t="s">
        <v>283</v>
      </c>
    </row>
    <row r="1488" spans="1:14" x14ac:dyDescent="0.2">
      <c r="A1488" s="35">
        <v>2019</v>
      </c>
      <c r="B1488" s="35">
        <v>11</v>
      </c>
      <c r="C1488" s="35" t="s">
        <v>11</v>
      </c>
      <c r="D1488" s="35" t="s">
        <v>49</v>
      </c>
      <c r="E1488" s="35" t="s">
        <v>56</v>
      </c>
      <c r="F1488" s="35" t="s">
        <v>56</v>
      </c>
      <c r="G1488" s="35">
        <v>3451</v>
      </c>
      <c r="H1488" s="35">
        <v>2545</v>
      </c>
      <c r="I1488" s="35">
        <v>0</v>
      </c>
      <c r="J1488" s="35">
        <v>2545</v>
      </c>
      <c r="K1488" s="36">
        <v>28600.621666666699</v>
      </c>
      <c r="L1488" s="36">
        <v>7641.8116666666665</v>
      </c>
      <c r="M1488" s="35"/>
      <c r="N1488" s="35" t="s">
        <v>283</v>
      </c>
    </row>
    <row r="1489" spans="1:14" x14ac:dyDescent="0.2">
      <c r="A1489" s="35">
        <v>2019</v>
      </c>
      <c r="B1489" s="35">
        <v>12</v>
      </c>
      <c r="C1489" s="35" t="s">
        <v>60</v>
      </c>
      <c r="D1489" s="35" t="s">
        <v>49</v>
      </c>
      <c r="E1489" s="35" t="s">
        <v>56</v>
      </c>
      <c r="F1489" s="35" t="s">
        <v>56</v>
      </c>
      <c r="G1489" s="35">
        <v>3379</v>
      </c>
      <c r="H1489" s="35">
        <v>2425</v>
      </c>
      <c r="I1489" s="35">
        <v>0</v>
      </c>
      <c r="J1489" s="35">
        <v>2425</v>
      </c>
      <c r="K1489" s="36">
        <v>27158.48</v>
      </c>
      <c r="L1489" s="36">
        <v>6306.8033333333333</v>
      </c>
      <c r="M1489" s="35"/>
      <c r="N1489" s="35" t="s">
        <v>283</v>
      </c>
    </row>
    <row r="1490" spans="1:14" x14ac:dyDescent="0.2">
      <c r="A1490" s="35">
        <v>2019</v>
      </c>
      <c r="B1490" s="35">
        <v>1</v>
      </c>
      <c r="C1490" s="35" t="s">
        <v>10</v>
      </c>
      <c r="D1490" s="35" t="s">
        <v>71</v>
      </c>
      <c r="E1490" s="35" t="s">
        <v>238</v>
      </c>
      <c r="F1490" s="35" t="s">
        <v>120</v>
      </c>
      <c r="G1490" s="35">
        <v>9798</v>
      </c>
      <c r="H1490" s="35">
        <v>8572</v>
      </c>
      <c r="I1490" s="35">
        <v>0</v>
      </c>
      <c r="J1490" s="35">
        <v>8572</v>
      </c>
      <c r="K1490" s="36">
        <v>97950.14</v>
      </c>
      <c r="L1490" s="36">
        <v>24066.193333333333</v>
      </c>
      <c r="M1490" s="35"/>
      <c r="N1490" s="35" t="s">
        <v>284</v>
      </c>
    </row>
    <row r="1491" spans="1:14" x14ac:dyDescent="0.2">
      <c r="A1491" s="35">
        <v>2019</v>
      </c>
      <c r="B1491" s="35">
        <v>2</v>
      </c>
      <c r="C1491" s="35" t="s">
        <v>33</v>
      </c>
      <c r="D1491" s="35" t="s">
        <v>71</v>
      </c>
      <c r="E1491" s="35" t="s">
        <v>238</v>
      </c>
      <c r="F1491" s="35" t="s">
        <v>120</v>
      </c>
      <c r="G1491" s="35">
        <v>9395</v>
      </c>
      <c r="H1491" s="35">
        <v>8212</v>
      </c>
      <c r="I1491" s="35">
        <v>0</v>
      </c>
      <c r="J1491" s="35">
        <v>8212</v>
      </c>
      <c r="K1491" s="36">
        <v>95775.632500000007</v>
      </c>
      <c r="L1491" s="36">
        <v>22252.267500000002</v>
      </c>
      <c r="M1491" s="35"/>
      <c r="N1491" s="35" t="s">
        <v>284</v>
      </c>
    </row>
    <row r="1492" spans="1:14" x14ac:dyDescent="0.2">
      <c r="A1492" s="35">
        <v>2019</v>
      </c>
      <c r="B1492" s="35">
        <v>3</v>
      </c>
      <c r="C1492" s="35" t="s">
        <v>79</v>
      </c>
      <c r="D1492" s="35" t="s">
        <v>71</v>
      </c>
      <c r="E1492" s="35" t="s">
        <v>238</v>
      </c>
      <c r="F1492" s="35" t="s">
        <v>120</v>
      </c>
      <c r="G1492" s="35">
        <v>10764</v>
      </c>
      <c r="H1492" s="35">
        <v>9341</v>
      </c>
      <c r="I1492" s="35">
        <v>34</v>
      </c>
      <c r="J1492" s="35">
        <v>9307</v>
      </c>
      <c r="K1492" s="36">
        <v>107447.93166666701</v>
      </c>
      <c r="L1492" s="36">
        <v>22926.218333333334</v>
      </c>
      <c r="M1492" s="35"/>
      <c r="N1492" s="35" t="s">
        <v>284</v>
      </c>
    </row>
    <row r="1493" spans="1:14" x14ac:dyDescent="0.2">
      <c r="A1493" s="35">
        <v>2019</v>
      </c>
      <c r="B1493" s="35">
        <v>4</v>
      </c>
      <c r="C1493" s="35" t="s">
        <v>58</v>
      </c>
      <c r="D1493" s="35" t="s">
        <v>71</v>
      </c>
      <c r="E1493" s="35" t="s">
        <v>238</v>
      </c>
      <c r="F1493" s="35" t="s">
        <v>120</v>
      </c>
      <c r="G1493" s="35">
        <v>9963</v>
      </c>
      <c r="H1493" s="35">
        <v>8539</v>
      </c>
      <c r="I1493" s="35">
        <v>0</v>
      </c>
      <c r="J1493" s="35">
        <v>8539</v>
      </c>
      <c r="K1493" s="36">
        <v>96268.719166666706</v>
      </c>
      <c r="L1493" s="36">
        <v>18199.980833333335</v>
      </c>
      <c r="M1493" s="35"/>
      <c r="N1493" s="35" t="s">
        <v>284</v>
      </c>
    </row>
    <row r="1494" spans="1:14" x14ac:dyDescent="0.2">
      <c r="A1494" s="35">
        <v>2019</v>
      </c>
      <c r="B1494" s="35">
        <v>5</v>
      </c>
      <c r="C1494" s="35" t="s">
        <v>36</v>
      </c>
      <c r="D1494" s="35" t="s">
        <v>71</v>
      </c>
      <c r="E1494" s="35" t="s">
        <v>238</v>
      </c>
      <c r="F1494" s="35" t="s">
        <v>120</v>
      </c>
      <c r="G1494" s="35">
        <v>11219</v>
      </c>
      <c r="H1494" s="35">
        <v>9639</v>
      </c>
      <c r="I1494" s="35">
        <v>33</v>
      </c>
      <c r="J1494" s="35">
        <v>9606</v>
      </c>
      <c r="K1494" s="36">
        <v>109655.900833333</v>
      </c>
      <c r="L1494" s="36">
        <v>24333.965833333332</v>
      </c>
      <c r="M1494" s="35"/>
      <c r="N1494" s="35" t="s">
        <v>284</v>
      </c>
    </row>
    <row r="1495" spans="1:14" x14ac:dyDescent="0.2">
      <c r="A1495" s="35">
        <v>2019</v>
      </c>
      <c r="B1495" s="35">
        <v>6</v>
      </c>
      <c r="C1495" s="35" t="s">
        <v>44</v>
      </c>
      <c r="D1495" s="35" t="s">
        <v>71</v>
      </c>
      <c r="E1495" s="35" t="s">
        <v>238</v>
      </c>
      <c r="F1495" s="35" t="s">
        <v>120</v>
      </c>
      <c r="G1495" s="35">
        <v>11186</v>
      </c>
      <c r="H1495" s="35">
        <v>9343</v>
      </c>
      <c r="I1495" s="35">
        <v>39</v>
      </c>
      <c r="J1495" s="35">
        <v>9304</v>
      </c>
      <c r="K1495" s="36">
        <v>108080.775833333</v>
      </c>
      <c r="L1495" s="36">
        <v>23256.374166666668</v>
      </c>
      <c r="M1495" s="35"/>
      <c r="N1495" s="35" t="s">
        <v>284</v>
      </c>
    </row>
    <row r="1496" spans="1:14" x14ac:dyDescent="0.2">
      <c r="A1496" s="35">
        <v>2019</v>
      </c>
      <c r="B1496" s="35">
        <v>7</v>
      </c>
      <c r="C1496" s="35" t="s">
        <v>24</v>
      </c>
      <c r="D1496" s="35" t="s">
        <v>71</v>
      </c>
      <c r="E1496" s="35" t="s">
        <v>238</v>
      </c>
      <c r="F1496" s="35" t="s">
        <v>120</v>
      </c>
      <c r="G1496" s="35">
        <v>10896</v>
      </c>
      <c r="H1496" s="35">
        <v>8754</v>
      </c>
      <c r="I1496" s="35">
        <v>0</v>
      </c>
      <c r="J1496" s="35">
        <v>8754</v>
      </c>
      <c r="K1496" s="36">
        <v>99493.164999999994</v>
      </c>
      <c r="L1496" s="36">
        <v>21797.801666666666</v>
      </c>
      <c r="M1496" s="35"/>
      <c r="N1496" s="35" t="s">
        <v>284</v>
      </c>
    </row>
    <row r="1497" spans="1:14" x14ac:dyDescent="0.2">
      <c r="A1497" s="35">
        <v>2019</v>
      </c>
      <c r="B1497" s="35">
        <v>8</v>
      </c>
      <c r="C1497" s="35" t="s">
        <v>13</v>
      </c>
      <c r="D1497" s="35" t="s">
        <v>71</v>
      </c>
      <c r="E1497" s="35" t="s">
        <v>238</v>
      </c>
      <c r="F1497" s="35" t="s">
        <v>120</v>
      </c>
      <c r="G1497" s="35">
        <v>11365</v>
      </c>
      <c r="H1497" s="35">
        <v>9491</v>
      </c>
      <c r="I1497" s="35">
        <v>38</v>
      </c>
      <c r="J1497" s="35">
        <v>9453</v>
      </c>
      <c r="K1497" s="36">
        <v>109771.6225</v>
      </c>
      <c r="L1497" s="36">
        <v>25461.077499999999</v>
      </c>
      <c r="M1497" s="35"/>
      <c r="N1497" s="35" t="s">
        <v>284</v>
      </c>
    </row>
    <row r="1498" spans="1:14" x14ac:dyDescent="0.2">
      <c r="A1498" s="35">
        <v>2019</v>
      </c>
      <c r="B1498" s="35">
        <v>9</v>
      </c>
      <c r="C1498" s="35" t="s">
        <v>65</v>
      </c>
      <c r="D1498" s="35" t="s">
        <v>71</v>
      </c>
      <c r="E1498" s="35" t="s">
        <v>238</v>
      </c>
      <c r="F1498" s="35" t="s">
        <v>120</v>
      </c>
      <c r="G1498" s="35">
        <v>11610</v>
      </c>
      <c r="H1498" s="35">
        <v>9894</v>
      </c>
      <c r="I1498" s="35">
        <v>41</v>
      </c>
      <c r="J1498" s="35">
        <v>9853</v>
      </c>
      <c r="K1498" s="36">
        <v>110439.74666666699</v>
      </c>
      <c r="L1498" s="36">
        <v>24426.403333333332</v>
      </c>
      <c r="M1498" s="35"/>
      <c r="N1498" s="35" t="s">
        <v>284</v>
      </c>
    </row>
    <row r="1499" spans="1:14" x14ac:dyDescent="0.2">
      <c r="A1499" s="35">
        <v>2019</v>
      </c>
      <c r="B1499" s="35">
        <v>10</v>
      </c>
      <c r="C1499" s="35" t="s">
        <v>14</v>
      </c>
      <c r="D1499" s="35" t="s">
        <v>71</v>
      </c>
      <c r="E1499" s="35" t="s">
        <v>238</v>
      </c>
      <c r="F1499" s="35" t="s">
        <v>120</v>
      </c>
      <c r="G1499" s="35">
        <v>11523</v>
      </c>
      <c r="H1499" s="35">
        <v>9892</v>
      </c>
      <c r="I1499" s="35">
        <v>60</v>
      </c>
      <c r="J1499" s="35">
        <v>9832</v>
      </c>
      <c r="K1499" s="36">
        <v>110305.728333333</v>
      </c>
      <c r="L1499" s="36">
        <v>24687.321666666667</v>
      </c>
      <c r="M1499" s="35"/>
      <c r="N1499" s="35" t="s">
        <v>284</v>
      </c>
    </row>
    <row r="1500" spans="1:14" x14ac:dyDescent="0.2">
      <c r="A1500" s="35">
        <v>2019</v>
      </c>
      <c r="B1500" s="35">
        <v>11</v>
      </c>
      <c r="C1500" s="35" t="s">
        <v>11</v>
      </c>
      <c r="D1500" s="35" t="s">
        <v>71</v>
      </c>
      <c r="E1500" s="35" t="s">
        <v>238</v>
      </c>
      <c r="F1500" s="35" t="s">
        <v>120</v>
      </c>
      <c r="G1500" s="35">
        <v>10223</v>
      </c>
      <c r="H1500" s="35">
        <v>8937</v>
      </c>
      <c r="I1500" s="35">
        <v>61</v>
      </c>
      <c r="J1500" s="35">
        <v>8876</v>
      </c>
      <c r="K1500" s="36">
        <v>98773.339166666701</v>
      </c>
      <c r="L1500" s="36">
        <v>26155.144166666665</v>
      </c>
      <c r="M1500" s="35"/>
      <c r="N1500" s="35" t="s">
        <v>284</v>
      </c>
    </row>
    <row r="1501" spans="1:14" x14ac:dyDescent="0.2">
      <c r="A1501" s="35">
        <v>2019</v>
      </c>
      <c r="B1501" s="35">
        <v>12</v>
      </c>
      <c r="C1501" s="35" t="s">
        <v>60</v>
      </c>
      <c r="D1501" s="35" t="s">
        <v>71</v>
      </c>
      <c r="E1501" s="35" t="s">
        <v>238</v>
      </c>
      <c r="F1501" s="35" t="s">
        <v>120</v>
      </c>
      <c r="G1501" s="35">
        <v>9275</v>
      </c>
      <c r="H1501" s="35">
        <v>8045</v>
      </c>
      <c r="I1501" s="35">
        <v>14</v>
      </c>
      <c r="J1501" s="35">
        <v>8031</v>
      </c>
      <c r="K1501" s="36">
        <v>91116.0683333333</v>
      </c>
      <c r="L1501" s="36">
        <v>23703.915000000001</v>
      </c>
      <c r="M1501" s="35"/>
      <c r="N1501" s="35" t="s">
        <v>284</v>
      </c>
    </row>
    <row r="1502" spans="1:14" x14ac:dyDescent="0.2">
      <c r="A1502" s="35">
        <v>2019</v>
      </c>
      <c r="B1502" s="35">
        <v>1</v>
      </c>
      <c r="C1502" s="35" t="s">
        <v>10</v>
      </c>
      <c r="D1502" s="35" t="s">
        <v>72</v>
      </c>
      <c r="E1502" s="35" t="s">
        <v>239</v>
      </c>
      <c r="F1502" s="35" t="s">
        <v>122</v>
      </c>
      <c r="G1502" s="35">
        <v>7425</v>
      </c>
      <c r="H1502" s="35">
        <v>6108</v>
      </c>
      <c r="I1502" s="35">
        <v>29</v>
      </c>
      <c r="J1502" s="35">
        <v>6079</v>
      </c>
      <c r="K1502" s="36">
        <v>68266.241666666698</v>
      </c>
      <c r="L1502" s="36">
        <v>24540.041666666668</v>
      </c>
      <c r="M1502" s="35"/>
      <c r="N1502" s="35" t="s">
        <v>285</v>
      </c>
    </row>
    <row r="1503" spans="1:14" x14ac:dyDescent="0.2">
      <c r="A1503" s="35">
        <v>2019</v>
      </c>
      <c r="B1503" s="35">
        <v>2</v>
      </c>
      <c r="C1503" s="35" t="s">
        <v>33</v>
      </c>
      <c r="D1503" s="35" t="s">
        <v>72</v>
      </c>
      <c r="E1503" s="35" t="s">
        <v>239</v>
      </c>
      <c r="F1503" s="35" t="s">
        <v>122</v>
      </c>
      <c r="G1503" s="35">
        <v>6872</v>
      </c>
      <c r="H1503" s="35">
        <v>5734</v>
      </c>
      <c r="I1503" s="35">
        <v>15</v>
      </c>
      <c r="J1503" s="35">
        <v>5719</v>
      </c>
      <c r="K1503" s="36">
        <v>64363.940833333298</v>
      </c>
      <c r="L1503" s="36">
        <v>22994.109166666665</v>
      </c>
      <c r="M1503" s="35"/>
      <c r="N1503" s="35" t="s">
        <v>285</v>
      </c>
    </row>
    <row r="1504" spans="1:14" x14ac:dyDescent="0.2">
      <c r="A1504" s="35">
        <v>2019</v>
      </c>
      <c r="B1504" s="35">
        <v>3</v>
      </c>
      <c r="C1504" s="35" t="s">
        <v>79</v>
      </c>
      <c r="D1504" s="35" t="s">
        <v>72</v>
      </c>
      <c r="E1504" s="35" t="s">
        <v>239</v>
      </c>
      <c r="F1504" s="35" t="s">
        <v>122</v>
      </c>
      <c r="G1504" s="35">
        <v>7607</v>
      </c>
      <c r="H1504" s="35">
        <v>6241</v>
      </c>
      <c r="I1504" s="35">
        <v>178</v>
      </c>
      <c r="J1504" s="35">
        <v>6063</v>
      </c>
      <c r="K1504" s="36">
        <v>67975.426666666695</v>
      </c>
      <c r="L1504" s="36">
        <v>23455.256666666668</v>
      </c>
      <c r="M1504" s="35"/>
      <c r="N1504" s="35" t="s">
        <v>285</v>
      </c>
    </row>
    <row r="1505" spans="1:14" x14ac:dyDescent="0.2">
      <c r="A1505" s="35">
        <v>2019</v>
      </c>
      <c r="B1505" s="35">
        <v>4</v>
      </c>
      <c r="C1505" s="35" t="s">
        <v>58</v>
      </c>
      <c r="D1505" s="35" t="s">
        <v>72</v>
      </c>
      <c r="E1505" s="35" t="s">
        <v>239</v>
      </c>
      <c r="F1505" s="35" t="s">
        <v>122</v>
      </c>
      <c r="G1505" s="35">
        <v>7971</v>
      </c>
      <c r="H1505" s="35">
        <v>6500</v>
      </c>
      <c r="I1505" s="35">
        <v>103</v>
      </c>
      <c r="J1505" s="35">
        <v>6397</v>
      </c>
      <c r="K1505" s="36">
        <v>75430.764999999999</v>
      </c>
      <c r="L1505" s="36">
        <v>27647.868333333332</v>
      </c>
      <c r="M1505" s="35"/>
      <c r="N1505" s="35" t="s">
        <v>285</v>
      </c>
    </row>
    <row r="1506" spans="1:14" x14ac:dyDescent="0.2">
      <c r="A1506" s="35">
        <v>2019</v>
      </c>
      <c r="B1506" s="35">
        <v>5</v>
      </c>
      <c r="C1506" s="35" t="s">
        <v>36</v>
      </c>
      <c r="D1506" s="35" t="s">
        <v>72</v>
      </c>
      <c r="E1506" s="35" t="s">
        <v>239</v>
      </c>
      <c r="F1506" s="35" t="s">
        <v>122</v>
      </c>
      <c r="G1506" s="35">
        <v>8512</v>
      </c>
      <c r="H1506" s="35">
        <v>6970</v>
      </c>
      <c r="I1506" s="35">
        <v>73</v>
      </c>
      <c r="J1506" s="35">
        <v>6897</v>
      </c>
      <c r="K1506" s="36">
        <v>80227.541666666701</v>
      </c>
      <c r="L1506" s="36">
        <v>29206.525000000001</v>
      </c>
      <c r="M1506" s="35"/>
      <c r="N1506" s="35" t="s">
        <v>285</v>
      </c>
    </row>
    <row r="1507" spans="1:14" x14ac:dyDescent="0.2">
      <c r="A1507" s="35">
        <v>2019</v>
      </c>
      <c r="B1507" s="35">
        <v>6</v>
      </c>
      <c r="C1507" s="35" t="s">
        <v>44</v>
      </c>
      <c r="D1507" s="35" t="s">
        <v>72</v>
      </c>
      <c r="E1507" s="35" t="s">
        <v>239</v>
      </c>
      <c r="F1507" s="35" t="s">
        <v>122</v>
      </c>
      <c r="G1507" s="35">
        <v>8578</v>
      </c>
      <c r="H1507" s="35">
        <v>6789</v>
      </c>
      <c r="I1507" s="35">
        <v>82</v>
      </c>
      <c r="J1507" s="35">
        <v>6707</v>
      </c>
      <c r="K1507" s="36">
        <v>79095.888333333307</v>
      </c>
      <c r="L1507" s="36">
        <v>29064.678333333333</v>
      </c>
      <c r="M1507" s="35"/>
      <c r="N1507" s="35" t="s">
        <v>285</v>
      </c>
    </row>
    <row r="1508" spans="1:14" x14ac:dyDescent="0.2">
      <c r="A1508" s="35">
        <v>2019</v>
      </c>
      <c r="B1508" s="35">
        <v>7</v>
      </c>
      <c r="C1508" s="35" t="s">
        <v>24</v>
      </c>
      <c r="D1508" s="35" t="s">
        <v>72</v>
      </c>
      <c r="E1508" s="35" t="s">
        <v>239</v>
      </c>
      <c r="F1508" s="35" t="s">
        <v>122</v>
      </c>
      <c r="G1508" s="35">
        <v>9094</v>
      </c>
      <c r="H1508" s="35">
        <v>7415</v>
      </c>
      <c r="I1508" s="35">
        <v>2</v>
      </c>
      <c r="J1508" s="35">
        <v>7413</v>
      </c>
      <c r="K1508" s="36">
        <v>83007.663333333301</v>
      </c>
      <c r="L1508" s="36">
        <v>24605.253333333334</v>
      </c>
      <c r="M1508" s="35"/>
      <c r="N1508" s="35" t="s">
        <v>285</v>
      </c>
    </row>
    <row r="1509" spans="1:14" x14ac:dyDescent="0.2">
      <c r="A1509" s="35">
        <v>2019</v>
      </c>
      <c r="B1509" s="35">
        <v>8</v>
      </c>
      <c r="C1509" s="35" t="s">
        <v>13</v>
      </c>
      <c r="D1509" s="35" t="s">
        <v>72</v>
      </c>
      <c r="E1509" s="35" t="s">
        <v>239</v>
      </c>
      <c r="F1509" s="35" t="s">
        <v>122</v>
      </c>
      <c r="G1509" s="35">
        <v>9048</v>
      </c>
      <c r="H1509" s="35">
        <v>7461</v>
      </c>
      <c r="I1509" s="35">
        <v>6</v>
      </c>
      <c r="J1509" s="35">
        <v>7455</v>
      </c>
      <c r="K1509" s="36">
        <v>84503.736666666693</v>
      </c>
      <c r="L1509" s="36">
        <v>24016.43</v>
      </c>
      <c r="M1509" s="35"/>
      <c r="N1509" s="35" t="s">
        <v>285</v>
      </c>
    </row>
    <row r="1510" spans="1:14" x14ac:dyDescent="0.2">
      <c r="A1510" s="35">
        <v>2019</v>
      </c>
      <c r="B1510" s="35">
        <v>9</v>
      </c>
      <c r="C1510" s="35" t="s">
        <v>65</v>
      </c>
      <c r="D1510" s="35" t="s">
        <v>72</v>
      </c>
      <c r="E1510" s="35" t="s">
        <v>239</v>
      </c>
      <c r="F1510" s="35" t="s">
        <v>122</v>
      </c>
      <c r="G1510" s="35">
        <v>8806</v>
      </c>
      <c r="H1510" s="35">
        <v>7187</v>
      </c>
      <c r="I1510" s="35">
        <v>7</v>
      </c>
      <c r="J1510" s="35">
        <v>7180</v>
      </c>
      <c r="K1510" s="36">
        <v>82334.011666666702</v>
      </c>
      <c r="L1510" s="36">
        <v>26243.105</v>
      </c>
      <c r="M1510" s="35"/>
      <c r="N1510" s="35" t="s">
        <v>285</v>
      </c>
    </row>
    <row r="1511" spans="1:14" x14ac:dyDescent="0.2">
      <c r="A1511" s="35">
        <v>2019</v>
      </c>
      <c r="B1511" s="35">
        <v>10</v>
      </c>
      <c r="C1511" s="35" t="s">
        <v>14</v>
      </c>
      <c r="D1511" s="35" t="s">
        <v>72</v>
      </c>
      <c r="E1511" s="35" t="s">
        <v>239</v>
      </c>
      <c r="F1511" s="35" t="s">
        <v>122</v>
      </c>
      <c r="G1511" s="35">
        <v>8553</v>
      </c>
      <c r="H1511" s="35">
        <v>6979</v>
      </c>
      <c r="I1511" s="35">
        <v>35</v>
      </c>
      <c r="J1511" s="35">
        <v>6944</v>
      </c>
      <c r="K1511" s="36">
        <v>80605.516666666706</v>
      </c>
      <c r="L1511" s="36">
        <v>26701.116666666665</v>
      </c>
      <c r="M1511" s="35"/>
      <c r="N1511" s="35" t="s">
        <v>285</v>
      </c>
    </row>
    <row r="1512" spans="1:14" x14ac:dyDescent="0.2">
      <c r="A1512" s="35">
        <v>2019</v>
      </c>
      <c r="B1512" s="35">
        <v>11</v>
      </c>
      <c r="C1512" s="35" t="s">
        <v>11</v>
      </c>
      <c r="D1512" s="35" t="s">
        <v>72</v>
      </c>
      <c r="E1512" s="35" t="s">
        <v>239</v>
      </c>
      <c r="F1512" s="35" t="s">
        <v>122</v>
      </c>
      <c r="G1512" s="35">
        <v>7667</v>
      </c>
      <c r="H1512" s="35">
        <v>6330</v>
      </c>
      <c r="I1512" s="35">
        <v>11</v>
      </c>
      <c r="J1512" s="35">
        <v>6319</v>
      </c>
      <c r="K1512" s="36">
        <v>73038.080000000002</v>
      </c>
      <c r="L1512" s="36">
        <v>21963.003333333334</v>
      </c>
      <c r="M1512" s="35"/>
      <c r="N1512" s="35" t="s">
        <v>285</v>
      </c>
    </row>
    <row r="1513" spans="1:14" x14ac:dyDescent="0.2">
      <c r="A1513" s="35">
        <v>2019</v>
      </c>
      <c r="B1513" s="35">
        <v>12</v>
      </c>
      <c r="C1513" s="35" t="s">
        <v>60</v>
      </c>
      <c r="D1513" s="35" t="s">
        <v>72</v>
      </c>
      <c r="E1513" s="35" t="s">
        <v>239</v>
      </c>
      <c r="F1513" s="35" t="s">
        <v>122</v>
      </c>
      <c r="G1513" s="35">
        <v>7712</v>
      </c>
      <c r="H1513" s="35">
        <v>6346</v>
      </c>
      <c r="I1513" s="35">
        <v>1</v>
      </c>
      <c r="J1513" s="35">
        <v>6345</v>
      </c>
      <c r="K1513" s="36">
        <v>73045.603333333303</v>
      </c>
      <c r="L1513" s="36">
        <v>23228.73</v>
      </c>
      <c r="M1513" s="35"/>
      <c r="N1513" s="35" t="s">
        <v>285</v>
      </c>
    </row>
    <row r="1514" spans="1:14" x14ac:dyDescent="0.2">
      <c r="A1514" s="35">
        <v>2019</v>
      </c>
      <c r="B1514" s="35">
        <v>1</v>
      </c>
      <c r="C1514" s="35" t="s">
        <v>10</v>
      </c>
      <c r="D1514" s="35" t="s">
        <v>86</v>
      </c>
      <c r="E1514" s="35" t="s">
        <v>165</v>
      </c>
      <c r="F1514" s="35" t="s">
        <v>113</v>
      </c>
      <c r="G1514" s="35">
        <v>2690</v>
      </c>
      <c r="H1514" s="35">
        <v>2173</v>
      </c>
      <c r="I1514" s="35">
        <v>78</v>
      </c>
      <c r="J1514" s="35">
        <v>2095</v>
      </c>
      <c r="K1514" s="36">
        <v>21682.758333333299</v>
      </c>
      <c r="L1514" s="36">
        <v>6579.6083333333336</v>
      </c>
      <c r="M1514" s="35"/>
      <c r="N1514" s="35" t="s">
        <v>286</v>
      </c>
    </row>
    <row r="1515" spans="1:14" x14ac:dyDescent="0.2">
      <c r="A1515" s="35">
        <v>2019</v>
      </c>
      <c r="B1515" s="35">
        <v>2</v>
      </c>
      <c r="C1515" s="35" t="s">
        <v>33</v>
      </c>
      <c r="D1515" s="35" t="s">
        <v>86</v>
      </c>
      <c r="E1515" s="35" t="s">
        <v>165</v>
      </c>
      <c r="F1515" s="35" t="s">
        <v>113</v>
      </c>
      <c r="G1515" s="35">
        <v>2555</v>
      </c>
      <c r="H1515" s="35">
        <v>2080</v>
      </c>
      <c r="I1515" s="35">
        <v>40</v>
      </c>
      <c r="J1515" s="35">
        <v>2040</v>
      </c>
      <c r="K1515" s="36">
        <v>21332.4941666667</v>
      </c>
      <c r="L1515" s="36">
        <v>7076.0391666666665</v>
      </c>
      <c r="M1515" s="35"/>
      <c r="N1515" s="35" t="s">
        <v>286</v>
      </c>
    </row>
    <row r="1516" spans="1:14" x14ac:dyDescent="0.2">
      <c r="A1516" s="35">
        <v>2019</v>
      </c>
      <c r="B1516" s="35">
        <v>3</v>
      </c>
      <c r="C1516" s="35" t="s">
        <v>79</v>
      </c>
      <c r="D1516" s="35" t="s">
        <v>86</v>
      </c>
      <c r="E1516" s="35" t="s">
        <v>165</v>
      </c>
      <c r="F1516" s="35" t="s">
        <v>113</v>
      </c>
      <c r="G1516" s="35">
        <v>3001</v>
      </c>
      <c r="H1516" s="35">
        <v>2470</v>
      </c>
      <c r="I1516" s="35">
        <v>59</v>
      </c>
      <c r="J1516" s="35">
        <v>2411</v>
      </c>
      <c r="K1516" s="36">
        <v>25429.954166666699</v>
      </c>
      <c r="L1516" s="36">
        <v>7032.6791666666668</v>
      </c>
      <c r="M1516" s="35"/>
      <c r="N1516" s="35" t="s">
        <v>286</v>
      </c>
    </row>
    <row r="1517" spans="1:14" x14ac:dyDescent="0.2">
      <c r="A1517" s="35">
        <v>2019</v>
      </c>
      <c r="B1517" s="35">
        <v>4</v>
      </c>
      <c r="C1517" s="35" t="s">
        <v>58</v>
      </c>
      <c r="D1517" s="35" t="s">
        <v>86</v>
      </c>
      <c r="E1517" s="35" t="s">
        <v>165</v>
      </c>
      <c r="F1517" s="35" t="s">
        <v>113</v>
      </c>
      <c r="G1517" s="35">
        <v>2949</v>
      </c>
      <c r="H1517" s="35">
        <v>2475</v>
      </c>
      <c r="I1517" s="35">
        <v>127</v>
      </c>
      <c r="J1517" s="35">
        <v>2348</v>
      </c>
      <c r="K1517" s="36">
        <v>24119.705833333301</v>
      </c>
      <c r="L1517" s="36">
        <v>5723.2275</v>
      </c>
      <c r="M1517" s="35"/>
      <c r="N1517" s="35" t="s">
        <v>286</v>
      </c>
    </row>
    <row r="1518" spans="1:14" x14ac:dyDescent="0.2">
      <c r="A1518" s="35">
        <v>2019</v>
      </c>
      <c r="B1518" s="35">
        <v>5</v>
      </c>
      <c r="C1518" s="35" t="s">
        <v>36</v>
      </c>
      <c r="D1518" s="35" t="s">
        <v>86</v>
      </c>
      <c r="E1518" s="35" t="s">
        <v>165</v>
      </c>
      <c r="F1518" s="35" t="s">
        <v>113</v>
      </c>
      <c r="G1518" s="35">
        <v>3085</v>
      </c>
      <c r="H1518" s="35">
        <v>2779</v>
      </c>
      <c r="I1518" s="35">
        <v>62</v>
      </c>
      <c r="J1518" s="35">
        <v>2717</v>
      </c>
      <c r="K1518" s="36">
        <v>28706.350833333301</v>
      </c>
      <c r="L1518" s="36">
        <v>7521.1991666666663</v>
      </c>
      <c r="M1518" s="35"/>
      <c r="N1518" s="35" t="s">
        <v>286</v>
      </c>
    </row>
    <row r="1519" spans="1:14" x14ac:dyDescent="0.2">
      <c r="A1519" s="35">
        <v>2019</v>
      </c>
      <c r="B1519" s="35">
        <v>6</v>
      </c>
      <c r="C1519" s="35" t="s">
        <v>44</v>
      </c>
      <c r="D1519" s="35" t="s">
        <v>86</v>
      </c>
      <c r="E1519" s="35" t="s">
        <v>165</v>
      </c>
      <c r="F1519" s="35" t="s">
        <v>113</v>
      </c>
      <c r="G1519" s="35">
        <v>2995</v>
      </c>
      <c r="H1519" s="35">
        <v>2422</v>
      </c>
      <c r="I1519" s="35">
        <v>45</v>
      </c>
      <c r="J1519" s="35">
        <v>2377</v>
      </c>
      <c r="K1519" s="36">
        <v>25793.8691666667</v>
      </c>
      <c r="L1519" s="36">
        <v>5549.7974999999997</v>
      </c>
      <c r="M1519" s="35"/>
      <c r="N1519" s="35" t="s">
        <v>286</v>
      </c>
    </row>
    <row r="1520" spans="1:14" x14ac:dyDescent="0.2">
      <c r="A1520" s="35">
        <v>2019</v>
      </c>
      <c r="B1520" s="35">
        <v>7</v>
      </c>
      <c r="C1520" s="35" t="s">
        <v>24</v>
      </c>
      <c r="D1520" s="35" t="s">
        <v>86</v>
      </c>
      <c r="E1520" s="35" t="s">
        <v>165</v>
      </c>
      <c r="F1520" s="35" t="s">
        <v>113</v>
      </c>
      <c r="G1520" s="35">
        <v>2978</v>
      </c>
      <c r="H1520" s="35">
        <v>2360</v>
      </c>
      <c r="I1520" s="35">
        <v>100</v>
      </c>
      <c r="J1520" s="35">
        <v>2260</v>
      </c>
      <c r="K1520" s="36">
        <v>23821.580833333301</v>
      </c>
      <c r="L1520" s="36">
        <v>5474.0858333333335</v>
      </c>
      <c r="M1520" s="35"/>
      <c r="N1520" s="35" t="s">
        <v>286</v>
      </c>
    </row>
    <row r="1521" spans="1:14" x14ac:dyDescent="0.2">
      <c r="A1521" s="35">
        <v>2019</v>
      </c>
      <c r="B1521" s="35">
        <v>8</v>
      </c>
      <c r="C1521" s="35" t="s">
        <v>13</v>
      </c>
      <c r="D1521" s="35" t="s">
        <v>86</v>
      </c>
      <c r="E1521" s="35" t="s">
        <v>165</v>
      </c>
      <c r="F1521" s="35" t="s">
        <v>113</v>
      </c>
      <c r="G1521" s="35">
        <v>2982</v>
      </c>
      <c r="H1521" s="35">
        <v>2422</v>
      </c>
      <c r="I1521" s="35">
        <v>35</v>
      </c>
      <c r="J1521" s="35">
        <v>2387</v>
      </c>
      <c r="K1521" s="36">
        <v>26209.255000000001</v>
      </c>
      <c r="L1521" s="36">
        <v>5898.211666666667</v>
      </c>
      <c r="M1521" s="35"/>
      <c r="N1521" s="35" t="s">
        <v>286</v>
      </c>
    </row>
    <row r="1522" spans="1:14" x14ac:dyDescent="0.2">
      <c r="A1522" s="35">
        <v>2019</v>
      </c>
      <c r="B1522" s="35">
        <v>9</v>
      </c>
      <c r="C1522" s="35" t="s">
        <v>65</v>
      </c>
      <c r="D1522" s="35" t="s">
        <v>86</v>
      </c>
      <c r="E1522" s="35" t="s">
        <v>165</v>
      </c>
      <c r="F1522" s="35" t="s">
        <v>113</v>
      </c>
      <c r="G1522" s="35">
        <v>3187</v>
      </c>
      <c r="H1522" s="35">
        <v>2615</v>
      </c>
      <c r="I1522" s="35">
        <v>67</v>
      </c>
      <c r="J1522" s="35">
        <v>2548</v>
      </c>
      <c r="K1522" s="36">
        <v>27175.613333333298</v>
      </c>
      <c r="L1522" s="36">
        <v>6763.8533333333335</v>
      </c>
      <c r="M1522" s="35"/>
      <c r="N1522" s="35" t="s">
        <v>286</v>
      </c>
    </row>
    <row r="1523" spans="1:14" x14ac:dyDescent="0.2">
      <c r="A1523" s="35">
        <v>2019</v>
      </c>
      <c r="B1523" s="35">
        <v>10</v>
      </c>
      <c r="C1523" s="35" t="s">
        <v>14</v>
      </c>
      <c r="D1523" s="35" t="s">
        <v>86</v>
      </c>
      <c r="E1523" s="35" t="s">
        <v>165</v>
      </c>
      <c r="F1523" s="35" t="s">
        <v>113</v>
      </c>
      <c r="G1523" s="35">
        <v>3110</v>
      </c>
      <c r="H1523" s="35">
        <v>2566</v>
      </c>
      <c r="I1523" s="35">
        <v>72</v>
      </c>
      <c r="J1523" s="35">
        <v>2494</v>
      </c>
      <c r="K1523" s="36">
        <v>26570.7091666667</v>
      </c>
      <c r="L1523" s="36">
        <v>6442.4575000000004</v>
      </c>
      <c r="M1523" s="35"/>
      <c r="N1523" s="35" t="s">
        <v>286</v>
      </c>
    </row>
    <row r="1524" spans="1:14" x14ac:dyDescent="0.2">
      <c r="A1524" s="35">
        <v>2019</v>
      </c>
      <c r="B1524" s="35">
        <v>11</v>
      </c>
      <c r="C1524" s="35" t="s">
        <v>11</v>
      </c>
      <c r="D1524" s="35" t="s">
        <v>86</v>
      </c>
      <c r="E1524" s="35" t="s">
        <v>165</v>
      </c>
      <c r="F1524" s="35" t="s">
        <v>113</v>
      </c>
      <c r="G1524" s="35">
        <v>2668</v>
      </c>
      <c r="H1524" s="35">
        <v>2207</v>
      </c>
      <c r="I1524" s="35">
        <v>70</v>
      </c>
      <c r="J1524" s="35">
        <v>2137</v>
      </c>
      <c r="K1524" s="36">
        <v>22525.124166666701</v>
      </c>
      <c r="L1524" s="36">
        <v>5373.0424999999996</v>
      </c>
      <c r="M1524" s="35"/>
      <c r="N1524" s="35" t="s">
        <v>286</v>
      </c>
    </row>
    <row r="1525" spans="1:14" x14ac:dyDescent="0.2">
      <c r="A1525" s="35">
        <v>2019</v>
      </c>
      <c r="B1525" s="35">
        <v>12</v>
      </c>
      <c r="C1525" s="35" t="s">
        <v>60</v>
      </c>
      <c r="D1525" s="35" t="s">
        <v>86</v>
      </c>
      <c r="E1525" s="35" t="s">
        <v>165</v>
      </c>
      <c r="F1525" s="35" t="s">
        <v>113</v>
      </c>
      <c r="G1525" s="35">
        <v>2466</v>
      </c>
      <c r="H1525" s="35">
        <v>1996</v>
      </c>
      <c r="I1525" s="35">
        <v>39</v>
      </c>
      <c r="J1525" s="35">
        <v>1957</v>
      </c>
      <c r="K1525" s="36">
        <v>21576.941666666698</v>
      </c>
      <c r="L1525" s="36">
        <v>5273.0583333333334</v>
      </c>
      <c r="M1525" s="35"/>
      <c r="N1525" s="35" t="s">
        <v>286</v>
      </c>
    </row>
    <row r="1526" spans="1:14" x14ac:dyDescent="0.2">
      <c r="A1526" s="35">
        <v>2019</v>
      </c>
      <c r="B1526" s="35">
        <v>1</v>
      </c>
      <c r="C1526" s="35" t="s">
        <v>10</v>
      </c>
      <c r="D1526" s="35" t="s">
        <v>57</v>
      </c>
      <c r="E1526" s="35" t="s">
        <v>240</v>
      </c>
      <c r="F1526" s="35" t="s">
        <v>113</v>
      </c>
      <c r="G1526" s="35">
        <v>9123</v>
      </c>
      <c r="H1526" s="35">
        <v>7748</v>
      </c>
      <c r="I1526" s="35">
        <v>0</v>
      </c>
      <c r="J1526" s="35">
        <v>7748</v>
      </c>
      <c r="K1526" s="36">
        <v>88041.156666666706</v>
      </c>
      <c r="L1526" s="36">
        <v>20813.993333333332</v>
      </c>
      <c r="M1526" s="35"/>
      <c r="N1526" s="35" t="s">
        <v>287</v>
      </c>
    </row>
    <row r="1527" spans="1:14" x14ac:dyDescent="0.2">
      <c r="A1527" s="35">
        <v>2019</v>
      </c>
      <c r="B1527" s="35">
        <v>2</v>
      </c>
      <c r="C1527" s="35" t="s">
        <v>33</v>
      </c>
      <c r="D1527" s="35" t="s">
        <v>57</v>
      </c>
      <c r="E1527" s="35" t="s">
        <v>240</v>
      </c>
      <c r="F1527" s="35" t="s">
        <v>113</v>
      </c>
      <c r="G1527" s="35">
        <v>8648</v>
      </c>
      <c r="H1527" s="35">
        <v>7337</v>
      </c>
      <c r="I1527" s="35">
        <v>3</v>
      </c>
      <c r="J1527" s="35">
        <v>7334</v>
      </c>
      <c r="K1527" s="36">
        <v>83514.233333333294</v>
      </c>
      <c r="L1527" s="36">
        <v>20956.466666666667</v>
      </c>
      <c r="M1527" s="35"/>
      <c r="N1527" s="35" t="s">
        <v>287</v>
      </c>
    </row>
    <row r="1528" spans="1:14" x14ac:dyDescent="0.2">
      <c r="A1528" s="35">
        <v>2019</v>
      </c>
      <c r="B1528" s="35">
        <v>3</v>
      </c>
      <c r="C1528" s="35" t="s">
        <v>79</v>
      </c>
      <c r="D1528" s="35" t="s">
        <v>57</v>
      </c>
      <c r="E1528" s="35" t="s">
        <v>240</v>
      </c>
      <c r="F1528" s="35" t="s">
        <v>113</v>
      </c>
      <c r="G1528" s="35">
        <v>10214</v>
      </c>
      <c r="H1528" s="35">
        <v>8746</v>
      </c>
      <c r="I1528" s="35">
        <v>0</v>
      </c>
      <c r="J1528" s="35">
        <v>8746</v>
      </c>
      <c r="K1528" s="36">
        <v>99773.194166666697</v>
      </c>
      <c r="L1528" s="36">
        <v>28716.572499999998</v>
      </c>
      <c r="M1528" s="35"/>
      <c r="N1528" s="35" t="s">
        <v>287</v>
      </c>
    </row>
    <row r="1529" spans="1:14" x14ac:dyDescent="0.2">
      <c r="A1529" s="35">
        <v>2019</v>
      </c>
      <c r="B1529" s="35">
        <v>4</v>
      </c>
      <c r="C1529" s="35" t="s">
        <v>58</v>
      </c>
      <c r="D1529" s="35" t="s">
        <v>57</v>
      </c>
      <c r="E1529" s="35" t="s">
        <v>240</v>
      </c>
      <c r="F1529" s="35" t="s">
        <v>113</v>
      </c>
      <c r="G1529" s="35">
        <v>9420</v>
      </c>
      <c r="H1529" s="35">
        <v>8062</v>
      </c>
      <c r="I1529" s="35">
        <v>37</v>
      </c>
      <c r="J1529" s="35">
        <v>8025</v>
      </c>
      <c r="K1529" s="36">
        <v>91024.54</v>
      </c>
      <c r="L1529" s="36">
        <v>23052.06</v>
      </c>
      <c r="M1529" s="35"/>
      <c r="N1529" s="35" t="s">
        <v>287</v>
      </c>
    </row>
    <row r="1530" spans="1:14" x14ac:dyDescent="0.2">
      <c r="A1530" s="35">
        <v>2019</v>
      </c>
      <c r="B1530" s="35">
        <v>5</v>
      </c>
      <c r="C1530" s="35" t="s">
        <v>36</v>
      </c>
      <c r="D1530" s="35" t="s">
        <v>57</v>
      </c>
      <c r="E1530" s="35" t="s">
        <v>240</v>
      </c>
      <c r="F1530" s="35" t="s">
        <v>113</v>
      </c>
      <c r="G1530" s="35">
        <v>10453</v>
      </c>
      <c r="H1530" s="35">
        <v>8973</v>
      </c>
      <c r="I1530" s="35">
        <v>9</v>
      </c>
      <c r="J1530" s="35">
        <v>8964</v>
      </c>
      <c r="K1530" s="36">
        <v>102002.1575</v>
      </c>
      <c r="L1530" s="36">
        <v>24336.925833333335</v>
      </c>
      <c r="M1530" s="35"/>
      <c r="N1530" s="35" t="s">
        <v>287</v>
      </c>
    </row>
    <row r="1531" spans="1:14" x14ac:dyDescent="0.2">
      <c r="A1531" s="35">
        <v>2019</v>
      </c>
      <c r="B1531" s="35">
        <v>6</v>
      </c>
      <c r="C1531" s="35" t="s">
        <v>44</v>
      </c>
      <c r="D1531" s="35" t="s">
        <v>57</v>
      </c>
      <c r="E1531" s="35" t="s">
        <v>240</v>
      </c>
      <c r="F1531" s="35" t="s">
        <v>113</v>
      </c>
      <c r="G1531" s="35">
        <v>10224</v>
      </c>
      <c r="H1531" s="35">
        <v>8476</v>
      </c>
      <c r="I1531" s="35">
        <v>28</v>
      </c>
      <c r="J1531" s="35">
        <v>8448</v>
      </c>
      <c r="K1531" s="36">
        <v>96973.008333333302</v>
      </c>
      <c r="L1531" s="36">
        <v>22350.391666666666</v>
      </c>
      <c r="M1531" s="35"/>
      <c r="N1531" s="35" t="s">
        <v>287</v>
      </c>
    </row>
    <row r="1532" spans="1:14" x14ac:dyDescent="0.2">
      <c r="A1532" s="35">
        <v>2019</v>
      </c>
      <c r="B1532" s="35">
        <v>7</v>
      </c>
      <c r="C1532" s="35" t="s">
        <v>24</v>
      </c>
      <c r="D1532" s="35" t="s">
        <v>57</v>
      </c>
      <c r="E1532" s="35" t="s">
        <v>240</v>
      </c>
      <c r="F1532" s="35" t="s">
        <v>113</v>
      </c>
      <c r="G1532" s="35">
        <v>9514</v>
      </c>
      <c r="H1532" s="35">
        <v>7523</v>
      </c>
      <c r="I1532" s="35">
        <v>453</v>
      </c>
      <c r="J1532" s="35">
        <v>7070</v>
      </c>
      <c r="K1532" s="36">
        <v>80230.427500000005</v>
      </c>
      <c r="L1532" s="36">
        <v>19005.039166666666</v>
      </c>
      <c r="M1532" s="35"/>
      <c r="N1532" s="35" t="s">
        <v>287</v>
      </c>
    </row>
    <row r="1533" spans="1:14" x14ac:dyDescent="0.2">
      <c r="A1533" s="35">
        <v>2019</v>
      </c>
      <c r="B1533" s="35">
        <v>8</v>
      </c>
      <c r="C1533" s="35" t="s">
        <v>13</v>
      </c>
      <c r="D1533" s="35" t="s">
        <v>57</v>
      </c>
      <c r="E1533" s="35" t="s">
        <v>240</v>
      </c>
      <c r="F1533" s="35" t="s">
        <v>113</v>
      </c>
      <c r="G1533" s="35">
        <v>10013</v>
      </c>
      <c r="H1533" s="35">
        <v>8253</v>
      </c>
      <c r="I1533" s="35">
        <v>334</v>
      </c>
      <c r="J1533" s="35">
        <v>7919</v>
      </c>
      <c r="K1533" s="36">
        <v>90201.1</v>
      </c>
      <c r="L1533" s="36">
        <v>18722.433333333334</v>
      </c>
      <c r="M1533" s="35"/>
      <c r="N1533" s="35" t="s">
        <v>287</v>
      </c>
    </row>
    <row r="1534" spans="1:14" x14ac:dyDescent="0.2">
      <c r="A1534" s="35">
        <v>2019</v>
      </c>
      <c r="B1534" s="35">
        <v>9</v>
      </c>
      <c r="C1534" s="35" t="s">
        <v>65</v>
      </c>
      <c r="D1534" s="35" t="s">
        <v>57</v>
      </c>
      <c r="E1534" s="35" t="s">
        <v>240</v>
      </c>
      <c r="F1534" s="35" t="s">
        <v>113</v>
      </c>
      <c r="G1534" s="35">
        <v>10734</v>
      </c>
      <c r="H1534" s="35">
        <v>9130</v>
      </c>
      <c r="I1534" s="35">
        <v>0</v>
      </c>
      <c r="J1534" s="35">
        <v>9130</v>
      </c>
      <c r="K1534" s="36">
        <v>105519.019166667</v>
      </c>
      <c r="L1534" s="36">
        <v>24352.680833333332</v>
      </c>
      <c r="M1534" s="35"/>
      <c r="N1534" s="35" t="s">
        <v>287</v>
      </c>
    </row>
    <row r="1535" spans="1:14" x14ac:dyDescent="0.2">
      <c r="A1535" s="35">
        <v>2019</v>
      </c>
      <c r="B1535" s="35">
        <v>10</v>
      </c>
      <c r="C1535" s="35" t="s">
        <v>14</v>
      </c>
      <c r="D1535" s="35" t="s">
        <v>57</v>
      </c>
      <c r="E1535" s="35" t="s">
        <v>240</v>
      </c>
      <c r="F1535" s="35" t="s">
        <v>113</v>
      </c>
      <c r="G1535" s="35">
        <v>10530</v>
      </c>
      <c r="H1535" s="35">
        <v>9004</v>
      </c>
      <c r="I1535" s="35">
        <v>42</v>
      </c>
      <c r="J1535" s="35">
        <v>8962</v>
      </c>
      <c r="K1535" s="36">
        <v>102983.3175</v>
      </c>
      <c r="L1535" s="36">
        <v>25087.115833333333</v>
      </c>
      <c r="M1535" s="35"/>
      <c r="N1535" s="35" t="s">
        <v>287</v>
      </c>
    </row>
    <row r="1536" spans="1:14" x14ac:dyDescent="0.2">
      <c r="A1536" s="35">
        <v>2019</v>
      </c>
      <c r="B1536" s="35">
        <v>11</v>
      </c>
      <c r="C1536" s="35" t="s">
        <v>11</v>
      </c>
      <c r="D1536" s="35" t="s">
        <v>57</v>
      </c>
      <c r="E1536" s="35" t="s">
        <v>240</v>
      </c>
      <c r="F1536" s="35" t="s">
        <v>113</v>
      </c>
      <c r="G1536" s="35">
        <v>9154</v>
      </c>
      <c r="H1536" s="35">
        <v>8001</v>
      </c>
      <c r="I1536" s="35">
        <v>0</v>
      </c>
      <c r="J1536" s="35">
        <v>8001</v>
      </c>
      <c r="K1536" s="36">
        <v>91648.383333333302</v>
      </c>
      <c r="L1536" s="36">
        <v>21723.15</v>
      </c>
      <c r="M1536" s="35"/>
      <c r="N1536" s="35" t="s">
        <v>287</v>
      </c>
    </row>
    <row r="1537" spans="1:14" x14ac:dyDescent="0.2">
      <c r="A1537" s="35">
        <v>2019</v>
      </c>
      <c r="B1537" s="35">
        <v>12</v>
      </c>
      <c r="C1537" s="35" t="s">
        <v>60</v>
      </c>
      <c r="D1537" s="35" t="s">
        <v>57</v>
      </c>
      <c r="E1537" s="35" t="s">
        <v>240</v>
      </c>
      <c r="F1537" s="35" t="s">
        <v>113</v>
      </c>
      <c r="G1537" s="35">
        <v>8330</v>
      </c>
      <c r="H1537" s="35">
        <v>7215</v>
      </c>
      <c r="I1537" s="35">
        <v>0</v>
      </c>
      <c r="J1537" s="35">
        <v>7215</v>
      </c>
      <c r="K1537" s="36">
        <v>82842.247499999998</v>
      </c>
      <c r="L1537" s="36">
        <v>21388.352500000001</v>
      </c>
      <c r="M1537" s="35"/>
      <c r="N1537" s="35" t="s">
        <v>287</v>
      </c>
    </row>
    <row r="1538" spans="1:14" x14ac:dyDescent="0.2">
      <c r="A1538" s="35">
        <v>2019</v>
      </c>
      <c r="B1538" s="35">
        <v>1</v>
      </c>
      <c r="C1538" s="35" t="s">
        <v>10</v>
      </c>
      <c r="D1538" s="35" t="s">
        <v>132</v>
      </c>
      <c r="E1538" s="35" t="s">
        <v>155</v>
      </c>
      <c r="F1538" s="35" t="s">
        <v>145</v>
      </c>
      <c r="G1538" s="35">
        <v>3131</v>
      </c>
      <c r="H1538" s="35">
        <v>2188</v>
      </c>
      <c r="I1538" s="35">
        <v>6</v>
      </c>
      <c r="J1538" s="35">
        <v>2182</v>
      </c>
      <c r="K1538" s="36">
        <v>24175.64</v>
      </c>
      <c r="L1538" s="36">
        <v>7325.3933333333334</v>
      </c>
      <c r="M1538" s="35"/>
      <c r="N1538" s="35" t="s">
        <v>288</v>
      </c>
    </row>
    <row r="1539" spans="1:14" x14ac:dyDescent="0.2">
      <c r="A1539" s="35">
        <v>2019</v>
      </c>
      <c r="B1539" s="35">
        <v>2</v>
      </c>
      <c r="C1539" s="35" t="s">
        <v>33</v>
      </c>
      <c r="D1539" s="35" t="s">
        <v>132</v>
      </c>
      <c r="E1539" s="35" t="s">
        <v>155</v>
      </c>
      <c r="F1539" s="35" t="s">
        <v>145</v>
      </c>
      <c r="G1539" s="35">
        <v>2759</v>
      </c>
      <c r="H1539" s="35">
        <v>1962</v>
      </c>
      <c r="I1539" s="35">
        <v>6</v>
      </c>
      <c r="J1539" s="35">
        <v>1956</v>
      </c>
      <c r="K1539" s="36">
        <v>21555.666666666701</v>
      </c>
      <c r="L1539" s="36">
        <v>5843.6</v>
      </c>
      <c r="M1539" s="35"/>
      <c r="N1539" s="35" t="s">
        <v>288</v>
      </c>
    </row>
    <row r="1540" spans="1:14" x14ac:dyDescent="0.2">
      <c r="A1540" s="35">
        <v>2019</v>
      </c>
      <c r="B1540" s="35">
        <v>3</v>
      </c>
      <c r="C1540" s="35" t="s">
        <v>79</v>
      </c>
      <c r="D1540" s="35" t="s">
        <v>132</v>
      </c>
      <c r="E1540" s="35" t="s">
        <v>155</v>
      </c>
      <c r="F1540" s="35" t="s">
        <v>145</v>
      </c>
      <c r="G1540" s="35">
        <v>3168</v>
      </c>
      <c r="H1540" s="35">
        <v>2280</v>
      </c>
      <c r="I1540" s="35">
        <v>0</v>
      </c>
      <c r="J1540" s="35">
        <v>2280</v>
      </c>
      <c r="K1540" s="36">
        <v>25306.121666666699</v>
      </c>
      <c r="L1540" s="36">
        <v>6897.8116666666665</v>
      </c>
      <c r="M1540" s="35"/>
      <c r="N1540" s="35" t="s">
        <v>288</v>
      </c>
    </row>
    <row r="1541" spans="1:14" x14ac:dyDescent="0.2">
      <c r="A1541" s="35">
        <v>2019</v>
      </c>
      <c r="B1541" s="35">
        <v>4</v>
      </c>
      <c r="C1541" s="35" t="s">
        <v>58</v>
      </c>
      <c r="D1541" s="35" t="s">
        <v>132</v>
      </c>
      <c r="E1541" s="35" t="s">
        <v>155</v>
      </c>
      <c r="F1541" s="35" t="s">
        <v>145</v>
      </c>
      <c r="G1541" s="35">
        <v>3675</v>
      </c>
      <c r="H1541" s="35">
        <v>2589</v>
      </c>
      <c r="I1541" s="35">
        <v>8</v>
      </c>
      <c r="J1541" s="35">
        <v>2581</v>
      </c>
      <c r="K1541" s="36">
        <v>28191.499166666701</v>
      </c>
      <c r="L1541" s="36">
        <v>6931.3675000000003</v>
      </c>
      <c r="M1541" s="35"/>
      <c r="N1541" s="35" t="s">
        <v>288</v>
      </c>
    </row>
    <row r="1542" spans="1:14" x14ac:dyDescent="0.2">
      <c r="A1542" s="35">
        <v>2019</v>
      </c>
      <c r="B1542" s="35">
        <v>5</v>
      </c>
      <c r="C1542" s="35" t="s">
        <v>36</v>
      </c>
      <c r="D1542" s="35" t="s">
        <v>132</v>
      </c>
      <c r="E1542" s="35" t="s">
        <v>155</v>
      </c>
      <c r="F1542" s="35" t="s">
        <v>145</v>
      </c>
      <c r="G1542" s="35">
        <v>3994</v>
      </c>
      <c r="H1542" s="35">
        <v>2802</v>
      </c>
      <c r="I1542" s="35">
        <v>3</v>
      </c>
      <c r="J1542" s="35">
        <v>2799</v>
      </c>
      <c r="K1542" s="36">
        <v>30899.983333333301</v>
      </c>
      <c r="L1542" s="36">
        <v>6905.666666666667</v>
      </c>
      <c r="M1542" s="35"/>
      <c r="N1542" s="35" t="s">
        <v>288</v>
      </c>
    </row>
    <row r="1543" spans="1:14" x14ac:dyDescent="0.2">
      <c r="A1543" s="35">
        <v>2019</v>
      </c>
      <c r="B1543" s="35">
        <v>6</v>
      </c>
      <c r="C1543" s="35" t="s">
        <v>44</v>
      </c>
      <c r="D1543" s="35" t="s">
        <v>132</v>
      </c>
      <c r="E1543" s="35" t="s">
        <v>155</v>
      </c>
      <c r="F1543" s="35" t="s">
        <v>145</v>
      </c>
      <c r="G1543" s="35">
        <v>4020</v>
      </c>
      <c r="H1543" s="35">
        <v>2804</v>
      </c>
      <c r="I1543" s="35">
        <v>4</v>
      </c>
      <c r="J1543" s="35">
        <v>2800</v>
      </c>
      <c r="K1543" s="36">
        <v>30876.526666666701</v>
      </c>
      <c r="L1543" s="36">
        <v>6765.64</v>
      </c>
      <c r="M1543" s="35"/>
      <c r="N1543" s="35" t="s">
        <v>288</v>
      </c>
    </row>
    <row r="1544" spans="1:14" x14ac:dyDescent="0.2">
      <c r="A1544" s="35">
        <v>2019</v>
      </c>
      <c r="B1544" s="35">
        <v>7</v>
      </c>
      <c r="C1544" s="35" t="s">
        <v>24</v>
      </c>
      <c r="D1544" s="35" t="s">
        <v>132</v>
      </c>
      <c r="E1544" s="35" t="s">
        <v>155</v>
      </c>
      <c r="F1544" s="35" t="s">
        <v>145</v>
      </c>
      <c r="G1544" s="35">
        <v>4211</v>
      </c>
      <c r="H1544" s="35">
        <v>2931</v>
      </c>
      <c r="I1544" s="35">
        <v>5</v>
      </c>
      <c r="J1544" s="35">
        <v>2926</v>
      </c>
      <c r="K1544" s="36">
        <v>31694.706666666701</v>
      </c>
      <c r="L1544" s="36">
        <v>7171.3433333333332</v>
      </c>
      <c r="M1544" s="35"/>
      <c r="N1544" s="35" t="s">
        <v>288</v>
      </c>
    </row>
    <row r="1545" spans="1:14" x14ac:dyDescent="0.2">
      <c r="A1545" s="35">
        <v>2019</v>
      </c>
      <c r="B1545" s="35">
        <v>8</v>
      </c>
      <c r="C1545" s="35" t="s">
        <v>13</v>
      </c>
      <c r="D1545" s="35" t="s">
        <v>132</v>
      </c>
      <c r="E1545" s="35" t="s">
        <v>155</v>
      </c>
      <c r="F1545" s="35" t="s">
        <v>145</v>
      </c>
      <c r="G1545" s="35">
        <v>4186</v>
      </c>
      <c r="H1545" s="35">
        <v>2950</v>
      </c>
      <c r="I1545" s="35">
        <v>8</v>
      </c>
      <c r="J1545" s="35">
        <v>2942</v>
      </c>
      <c r="K1545" s="36">
        <v>32650.566666666698</v>
      </c>
      <c r="L1545" s="36">
        <v>7058.6</v>
      </c>
      <c r="M1545" s="35"/>
      <c r="N1545" s="35" t="s">
        <v>288</v>
      </c>
    </row>
    <row r="1546" spans="1:14" x14ac:dyDescent="0.2">
      <c r="A1546" s="35">
        <v>2019</v>
      </c>
      <c r="B1546" s="35">
        <v>9</v>
      </c>
      <c r="C1546" s="35" t="s">
        <v>65</v>
      </c>
      <c r="D1546" s="35" t="s">
        <v>132</v>
      </c>
      <c r="E1546" s="35" t="s">
        <v>155</v>
      </c>
      <c r="F1546" s="35" t="s">
        <v>145</v>
      </c>
      <c r="G1546" s="35">
        <v>3944</v>
      </c>
      <c r="H1546" s="35">
        <v>2766</v>
      </c>
      <c r="I1546" s="35">
        <v>6</v>
      </c>
      <c r="J1546" s="35">
        <v>2760</v>
      </c>
      <c r="K1546" s="36">
        <v>31035.163333333301</v>
      </c>
      <c r="L1546" s="36">
        <v>7593.67</v>
      </c>
      <c r="M1546" s="35"/>
      <c r="N1546" s="35" t="s">
        <v>288</v>
      </c>
    </row>
    <row r="1547" spans="1:14" x14ac:dyDescent="0.2">
      <c r="A1547" s="35">
        <v>2019</v>
      </c>
      <c r="B1547" s="35">
        <v>10</v>
      </c>
      <c r="C1547" s="35" t="s">
        <v>14</v>
      </c>
      <c r="D1547" s="35" t="s">
        <v>132</v>
      </c>
      <c r="E1547" s="35" t="s">
        <v>155</v>
      </c>
      <c r="F1547" s="35" t="s">
        <v>145</v>
      </c>
      <c r="G1547" s="35">
        <v>3865</v>
      </c>
      <c r="H1547" s="35">
        <v>2739</v>
      </c>
      <c r="I1547" s="35">
        <v>11</v>
      </c>
      <c r="J1547" s="35">
        <v>2728</v>
      </c>
      <c r="K1547" s="36">
        <v>30738.1116666667</v>
      </c>
      <c r="L1547" s="36">
        <v>6710.4049999999997</v>
      </c>
      <c r="M1547" s="35"/>
      <c r="N1547" s="35" t="s">
        <v>288</v>
      </c>
    </row>
    <row r="1548" spans="1:14" x14ac:dyDescent="0.2">
      <c r="A1548" s="35">
        <v>2019</v>
      </c>
      <c r="B1548" s="35">
        <v>11</v>
      </c>
      <c r="C1548" s="35" t="s">
        <v>11</v>
      </c>
      <c r="D1548" s="35" t="s">
        <v>132</v>
      </c>
      <c r="E1548" s="35" t="s">
        <v>155</v>
      </c>
      <c r="F1548" s="35" t="s">
        <v>145</v>
      </c>
      <c r="G1548" s="35">
        <v>3182</v>
      </c>
      <c r="H1548" s="35">
        <v>2339</v>
      </c>
      <c r="I1548" s="35">
        <v>2</v>
      </c>
      <c r="J1548" s="35">
        <v>2337</v>
      </c>
      <c r="K1548" s="36">
        <v>26416.072499999998</v>
      </c>
      <c r="L1548" s="36">
        <v>6725.3941666666669</v>
      </c>
      <c r="M1548" s="35"/>
      <c r="N1548" s="35" t="s">
        <v>288</v>
      </c>
    </row>
    <row r="1549" spans="1:14" x14ac:dyDescent="0.2">
      <c r="A1549" s="35">
        <v>2019</v>
      </c>
      <c r="B1549" s="35">
        <v>12</v>
      </c>
      <c r="C1549" s="35" t="s">
        <v>60</v>
      </c>
      <c r="D1549" s="35" t="s">
        <v>132</v>
      </c>
      <c r="E1549" s="35" t="s">
        <v>155</v>
      </c>
      <c r="F1549" s="35" t="s">
        <v>145</v>
      </c>
      <c r="G1549" s="35">
        <v>3325</v>
      </c>
      <c r="H1549" s="35">
        <v>2437</v>
      </c>
      <c r="I1549" s="35">
        <v>3</v>
      </c>
      <c r="J1549" s="35">
        <v>2434</v>
      </c>
      <c r="K1549" s="36">
        <v>27263.183333333302</v>
      </c>
      <c r="L1549" s="36">
        <v>6914.2666666666664</v>
      </c>
      <c r="M1549" s="35"/>
      <c r="N1549" s="35" t="s">
        <v>288</v>
      </c>
    </row>
    <row r="1550" spans="1:14" x14ac:dyDescent="0.2">
      <c r="A1550" s="35">
        <v>2019</v>
      </c>
      <c r="B1550" s="35">
        <v>1</v>
      </c>
      <c r="C1550" s="35" t="s">
        <v>10</v>
      </c>
      <c r="D1550" s="35" t="s">
        <v>133</v>
      </c>
      <c r="E1550" s="35" t="s">
        <v>156</v>
      </c>
      <c r="F1550" s="35" t="s">
        <v>146</v>
      </c>
      <c r="G1550" s="35">
        <v>1746</v>
      </c>
      <c r="H1550" s="35">
        <v>1399</v>
      </c>
      <c r="I1550" s="35">
        <v>1399</v>
      </c>
      <c r="J1550" s="35">
        <v>0</v>
      </c>
      <c r="K1550" s="36"/>
      <c r="L1550" s="36"/>
      <c r="M1550" s="35" t="s">
        <v>370</v>
      </c>
      <c r="N1550" s="35" t="s">
        <v>289</v>
      </c>
    </row>
    <row r="1551" spans="1:14" x14ac:dyDescent="0.2">
      <c r="A1551" s="35">
        <v>2019</v>
      </c>
      <c r="B1551" s="35">
        <v>2</v>
      </c>
      <c r="C1551" s="35" t="s">
        <v>33</v>
      </c>
      <c r="D1551" s="35" t="s">
        <v>133</v>
      </c>
      <c r="E1551" s="35" t="s">
        <v>156</v>
      </c>
      <c r="F1551" s="35" t="s">
        <v>146</v>
      </c>
      <c r="G1551" s="35">
        <v>1590</v>
      </c>
      <c r="H1551" s="35">
        <v>1243</v>
      </c>
      <c r="I1551" s="35">
        <v>255</v>
      </c>
      <c r="J1551" s="35">
        <v>988</v>
      </c>
      <c r="K1551" s="36">
        <v>9976.7991666666694</v>
      </c>
      <c r="L1551" s="36">
        <v>2901.5008333333335</v>
      </c>
      <c r="M1551" s="35"/>
      <c r="N1551" s="35" t="s">
        <v>289</v>
      </c>
    </row>
    <row r="1552" spans="1:14" x14ac:dyDescent="0.2">
      <c r="A1552" s="35">
        <v>2019</v>
      </c>
      <c r="B1552" s="35">
        <v>3</v>
      </c>
      <c r="C1552" s="35" t="s">
        <v>79</v>
      </c>
      <c r="D1552" s="35" t="s">
        <v>133</v>
      </c>
      <c r="E1552" s="35" t="s">
        <v>156</v>
      </c>
      <c r="F1552" s="35" t="s">
        <v>146</v>
      </c>
      <c r="G1552" s="35">
        <v>1778</v>
      </c>
      <c r="H1552" s="35">
        <v>1373</v>
      </c>
      <c r="I1552" s="35">
        <v>304</v>
      </c>
      <c r="J1552" s="35">
        <v>1069</v>
      </c>
      <c r="K1552" s="36">
        <v>10800.731666666699</v>
      </c>
      <c r="L1552" s="36">
        <v>3028.4016666666666</v>
      </c>
      <c r="M1552" s="35"/>
      <c r="N1552" s="35" t="s">
        <v>289</v>
      </c>
    </row>
    <row r="1553" spans="1:14" x14ac:dyDescent="0.2">
      <c r="A1553" s="35">
        <v>2019</v>
      </c>
      <c r="B1553" s="35">
        <v>4</v>
      </c>
      <c r="C1553" s="35" t="s">
        <v>58</v>
      </c>
      <c r="D1553" s="35" t="s">
        <v>133</v>
      </c>
      <c r="E1553" s="35" t="s">
        <v>156</v>
      </c>
      <c r="F1553" s="35" t="s">
        <v>146</v>
      </c>
      <c r="G1553" s="35">
        <v>2007</v>
      </c>
      <c r="H1553" s="35">
        <v>1490</v>
      </c>
      <c r="I1553" s="35">
        <v>80</v>
      </c>
      <c r="J1553" s="35">
        <v>1410</v>
      </c>
      <c r="K1553" s="36">
        <v>14264.708333333299</v>
      </c>
      <c r="L1553" s="36">
        <v>3896.4583333333335</v>
      </c>
      <c r="M1553" s="35"/>
      <c r="N1553" s="35" t="s">
        <v>289</v>
      </c>
    </row>
    <row r="1554" spans="1:14" x14ac:dyDescent="0.2">
      <c r="A1554" s="35">
        <v>2019</v>
      </c>
      <c r="B1554" s="35">
        <v>5</v>
      </c>
      <c r="C1554" s="35" t="s">
        <v>36</v>
      </c>
      <c r="D1554" s="35" t="s">
        <v>133</v>
      </c>
      <c r="E1554" s="35" t="s">
        <v>156</v>
      </c>
      <c r="F1554" s="35" t="s">
        <v>146</v>
      </c>
      <c r="G1554" s="35">
        <v>2235</v>
      </c>
      <c r="H1554" s="35">
        <v>1651</v>
      </c>
      <c r="I1554" s="35">
        <v>77</v>
      </c>
      <c r="J1554" s="35">
        <v>1574</v>
      </c>
      <c r="K1554" s="36">
        <v>16028.9058333333</v>
      </c>
      <c r="L1554" s="36">
        <v>4650.6774999999998</v>
      </c>
      <c r="M1554" s="35"/>
      <c r="N1554" s="35" t="s">
        <v>289</v>
      </c>
    </row>
    <row r="1555" spans="1:14" x14ac:dyDescent="0.2">
      <c r="A1555" s="35">
        <v>2019</v>
      </c>
      <c r="B1555" s="35">
        <v>6</v>
      </c>
      <c r="C1555" s="35" t="s">
        <v>44</v>
      </c>
      <c r="D1555" s="35" t="s">
        <v>133</v>
      </c>
      <c r="E1555" s="35" t="s">
        <v>156</v>
      </c>
      <c r="F1555" s="35" t="s">
        <v>146</v>
      </c>
      <c r="G1555" s="35">
        <v>2110</v>
      </c>
      <c r="H1555" s="35">
        <v>1558</v>
      </c>
      <c r="I1555" s="35">
        <v>73</v>
      </c>
      <c r="J1555" s="35">
        <v>1485</v>
      </c>
      <c r="K1555" s="36">
        <v>15140.5366666667</v>
      </c>
      <c r="L1555" s="36">
        <v>3802.2466666666664</v>
      </c>
      <c r="M1555" s="35"/>
      <c r="N1555" s="35" t="s">
        <v>289</v>
      </c>
    </row>
    <row r="1556" spans="1:14" x14ac:dyDescent="0.2">
      <c r="A1556" s="35">
        <v>2019</v>
      </c>
      <c r="B1556" s="35">
        <v>7</v>
      </c>
      <c r="C1556" s="35" t="s">
        <v>24</v>
      </c>
      <c r="D1556" s="35" t="s">
        <v>133</v>
      </c>
      <c r="E1556" s="35" t="s">
        <v>156</v>
      </c>
      <c r="F1556" s="35" t="s">
        <v>146</v>
      </c>
      <c r="G1556" s="35">
        <v>2077</v>
      </c>
      <c r="H1556" s="35">
        <v>1509</v>
      </c>
      <c r="I1556" s="35">
        <v>85</v>
      </c>
      <c r="J1556" s="35">
        <v>1424</v>
      </c>
      <c r="K1556" s="36">
        <v>14185.811666666699</v>
      </c>
      <c r="L1556" s="36">
        <v>3976.1883333333335</v>
      </c>
      <c r="M1556" s="35"/>
      <c r="N1556" s="35" t="s">
        <v>289</v>
      </c>
    </row>
    <row r="1557" spans="1:14" x14ac:dyDescent="0.2">
      <c r="A1557" s="35">
        <v>2019</v>
      </c>
      <c r="B1557" s="35">
        <v>8</v>
      </c>
      <c r="C1557" s="35" t="s">
        <v>13</v>
      </c>
      <c r="D1557" s="35" t="s">
        <v>133</v>
      </c>
      <c r="E1557" s="35" t="s">
        <v>156</v>
      </c>
      <c r="F1557" s="35" t="s">
        <v>146</v>
      </c>
      <c r="G1557" s="35">
        <v>2096</v>
      </c>
      <c r="H1557" s="35">
        <v>1544</v>
      </c>
      <c r="I1557" s="35">
        <v>77</v>
      </c>
      <c r="J1557" s="35">
        <v>1467</v>
      </c>
      <c r="K1557" s="36">
        <v>14904.1208333333</v>
      </c>
      <c r="L1557" s="36">
        <v>3951.2624999999998</v>
      </c>
      <c r="M1557" s="35"/>
      <c r="N1557" s="35" t="s">
        <v>289</v>
      </c>
    </row>
    <row r="1558" spans="1:14" x14ac:dyDescent="0.2">
      <c r="A1558" s="35">
        <v>2019</v>
      </c>
      <c r="B1558" s="35">
        <v>9</v>
      </c>
      <c r="C1558" s="35" t="s">
        <v>65</v>
      </c>
      <c r="D1558" s="35" t="s">
        <v>133</v>
      </c>
      <c r="E1558" s="35" t="s">
        <v>156</v>
      </c>
      <c r="F1558" s="35" t="s">
        <v>146</v>
      </c>
      <c r="G1558" s="35">
        <v>2163</v>
      </c>
      <c r="H1558" s="35">
        <v>1602</v>
      </c>
      <c r="I1558" s="35">
        <v>16</v>
      </c>
      <c r="J1558" s="35">
        <v>1586</v>
      </c>
      <c r="K1558" s="36">
        <v>16401.0141666667</v>
      </c>
      <c r="L1558" s="36">
        <v>4454.0524999999998</v>
      </c>
      <c r="M1558" s="35"/>
      <c r="N1558" s="35" t="s">
        <v>289</v>
      </c>
    </row>
    <row r="1559" spans="1:14" x14ac:dyDescent="0.2">
      <c r="A1559" s="35">
        <v>2019</v>
      </c>
      <c r="B1559" s="35">
        <v>10</v>
      </c>
      <c r="C1559" s="35" t="s">
        <v>14</v>
      </c>
      <c r="D1559" s="35" t="s">
        <v>133</v>
      </c>
      <c r="E1559" s="35" t="s">
        <v>156</v>
      </c>
      <c r="F1559" s="35" t="s">
        <v>146</v>
      </c>
      <c r="G1559" s="35">
        <v>2250</v>
      </c>
      <c r="H1559" s="35">
        <v>1682</v>
      </c>
      <c r="I1559" s="35">
        <v>16</v>
      </c>
      <c r="J1559" s="35">
        <v>1666</v>
      </c>
      <c r="K1559" s="36">
        <v>17320.241666666701</v>
      </c>
      <c r="L1559" s="36">
        <v>4619.3249999999998</v>
      </c>
      <c r="M1559" s="35"/>
      <c r="N1559" s="35" t="s">
        <v>289</v>
      </c>
    </row>
    <row r="1560" spans="1:14" x14ac:dyDescent="0.2">
      <c r="A1560" s="35">
        <v>2019</v>
      </c>
      <c r="B1560" s="35">
        <v>11</v>
      </c>
      <c r="C1560" s="35" t="s">
        <v>11</v>
      </c>
      <c r="D1560" s="35" t="s">
        <v>133</v>
      </c>
      <c r="E1560" s="35" t="s">
        <v>156</v>
      </c>
      <c r="F1560" s="35" t="s">
        <v>146</v>
      </c>
      <c r="G1560" s="35">
        <v>1845</v>
      </c>
      <c r="H1560" s="35">
        <v>1469</v>
      </c>
      <c r="I1560" s="35">
        <v>10</v>
      </c>
      <c r="J1560" s="35">
        <v>1459</v>
      </c>
      <c r="K1560" s="36">
        <v>15327.8325</v>
      </c>
      <c r="L1560" s="36">
        <v>4188.9008333333331</v>
      </c>
      <c r="M1560" s="35"/>
      <c r="N1560" s="35" t="s">
        <v>289</v>
      </c>
    </row>
    <row r="1561" spans="1:14" x14ac:dyDescent="0.2">
      <c r="A1561" s="35">
        <v>2019</v>
      </c>
      <c r="B1561" s="35">
        <v>12</v>
      </c>
      <c r="C1561" s="35" t="s">
        <v>60</v>
      </c>
      <c r="D1561" s="35" t="s">
        <v>133</v>
      </c>
      <c r="E1561" s="35" t="s">
        <v>156</v>
      </c>
      <c r="F1561" s="35" t="s">
        <v>146</v>
      </c>
      <c r="G1561" s="35">
        <v>1796</v>
      </c>
      <c r="H1561" s="35">
        <v>1447</v>
      </c>
      <c r="I1561" s="35">
        <v>25</v>
      </c>
      <c r="J1561" s="35">
        <v>1422</v>
      </c>
      <c r="K1561" s="36">
        <v>14631.47</v>
      </c>
      <c r="L1561" s="36">
        <v>4247.33</v>
      </c>
      <c r="M1561" s="35"/>
      <c r="N1561" s="35" t="s">
        <v>289</v>
      </c>
    </row>
    <row r="1562" spans="1:14" x14ac:dyDescent="0.2">
      <c r="A1562" s="35">
        <v>2019</v>
      </c>
      <c r="B1562" s="35">
        <v>1</v>
      </c>
      <c r="C1562" s="35" t="s">
        <v>10</v>
      </c>
      <c r="D1562" s="35" t="s">
        <v>201</v>
      </c>
      <c r="E1562" s="35" t="s">
        <v>202</v>
      </c>
      <c r="F1562" s="35" t="s">
        <v>110</v>
      </c>
      <c r="G1562" s="35">
        <v>1934</v>
      </c>
      <c r="H1562" s="35">
        <v>1857</v>
      </c>
      <c r="I1562" s="35">
        <v>0</v>
      </c>
      <c r="J1562" s="35">
        <v>1857</v>
      </c>
      <c r="K1562" s="36">
        <v>21918.1</v>
      </c>
      <c r="L1562" s="36">
        <v>5083.1333333333332</v>
      </c>
      <c r="M1562" s="35"/>
      <c r="N1562" s="35" t="s">
        <v>290</v>
      </c>
    </row>
    <row r="1563" spans="1:14" x14ac:dyDescent="0.2">
      <c r="A1563" s="35">
        <v>2019</v>
      </c>
      <c r="B1563" s="35">
        <v>2</v>
      </c>
      <c r="C1563" s="35" t="s">
        <v>33</v>
      </c>
      <c r="D1563" s="35" t="s">
        <v>201</v>
      </c>
      <c r="E1563" s="35" t="s">
        <v>202</v>
      </c>
      <c r="F1563" s="35" t="s">
        <v>110</v>
      </c>
      <c r="G1563" s="35">
        <v>1732</v>
      </c>
      <c r="H1563" s="35">
        <v>1650</v>
      </c>
      <c r="I1563" s="35">
        <v>45</v>
      </c>
      <c r="J1563" s="35">
        <v>1605</v>
      </c>
      <c r="K1563" s="36">
        <v>18935.9666666667</v>
      </c>
      <c r="L1563" s="36">
        <v>4345.5666666666666</v>
      </c>
      <c r="M1563" s="35"/>
      <c r="N1563" s="35" t="s">
        <v>290</v>
      </c>
    </row>
    <row r="1564" spans="1:14" x14ac:dyDescent="0.2">
      <c r="A1564" s="35">
        <v>2019</v>
      </c>
      <c r="B1564" s="35">
        <v>3</v>
      </c>
      <c r="C1564" s="35" t="s">
        <v>79</v>
      </c>
      <c r="D1564" s="35" t="s">
        <v>201</v>
      </c>
      <c r="E1564" s="35" t="s">
        <v>202</v>
      </c>
      <c r="F1564" s="35" t="s">
        <v>110</v>
      </c>
      <c r="G1564" s="35">
        <v>1949</v>
      </c>
      <c r="H1564" s="35">
        <v>1870</v>
      </c>
      <c r="I1564" s="35">
        <v>41</v>
      </c>
      <c r="J1564" s="35">
        <v>1829</v>
      </c>
      <c r="K1564" s="36">
        <v>21544.883333333299</v>
      </c>
      <c r="L1564" s="36">
        <v>5254.583333333333</v>
      </c>
      <c r="M1564" s="35"/>
      <c r="N1564" s="35" t="s">
        <v>290</v>
      </c>
    </row>
    <row r="1565" spans="1:14" x14ac:dyDescent="0.2">
      <c r="A1565" s="35">
        <v>2019</v>
      </c>
      <c r="B1565" s="35">
        <v>4</v>
      </c>
      <c r="C1565" s="35" t="s">
        <v>58</v>
      </c>
      <c r="D1565" s="35" t="s">
        <v>201</v>
      </c>
      <c r="E1565" s="35" t="s">
        <v>202</v>
      </c>
      <c r="F1565" s="35" t="s">
        <v>110</v>
      </c>
      <c r="G1565" s="35">
        <v>1951</v>
      </c>
      <c r="H1565" s="35">
        <v>1852</v>
      </c>
      <c r="I1565" s="35">
        <v>1</v>
      </c>
      <c r="J1565" s="35">
        <v>1851</v>
      </c>
      <c r="K1565" s="36">
        <v>21857.345000000001</v>
      </c>
      <c r="L1565" s="36">
        <v>5070.4383333333335</v>
      </c>
      <c r="M1565" s="35"/>
      <c r="N1565" s="35" t="s">
        <v>290</v>
      </c>
    </row>
    <row r="1566" spans="1:14" x14ac:dyDescent="0.2">
      <c r="A1566" s="35">
        <v>2019</v>
      </c>
      <c r="B1566" s="35">
        <v>5</v>
      </c>
      <c r="C1566" s="35" t="s">
        <v>36</v>
      </c>
      <c r="D1566" s="35" t="s">
        <v>201</v>
      </c>
      <c r="E1566" s="35" t="s">
        <v>202</v>
      </c>
      <c r="F1566" s="35" t="s">
        <v>110</v>
      </c>
      <c r="G1566" s="35">
        <v>1745</v>
      </c>
      <c r="H1566" s="35">
        <v>1644</v>
      </c>
      <c r="I1566" s="35">
        <v>33</v>
      </c>
      <c r="J1566" s="35">
        <v>1611</v>
      </c>
      <c r="K1566" s="36">
        <v>18908.55</v>
      </c>
      <c r="L1566" s="36">
        <v>4173.7833333333338</v>
      </c>
      <c r="M1566" s="35"/>
      <c r="N1566" s="35" t="s">
        <v>290</v>
      </c>
    </row>
    <row r="1567" spans="1:14" x14ac:dyDescent="0.2">
      <c r="A1567" s="35">
        <v>2019</v>
      </c>
      <c r="B1567" s="35">
        <v>6</v>
      </c>
      <c r="C1567" s="35" t="s">
        <v>44</v>
      </c>
      <c r="D1567" s="35" t="s">
        <v>201</v>
      </c>
      <c r="E1567" s="35" t="s">
        <v>202</v>
      </c>
      <c r="F1567" s="35" t="s">
        <v>110</v>
      </c>
      <c r="G1567" s="35">
        <v>1791</v>
      </c>
      <c r="H1567" s="35">
        <v>1686</v>
      </c>
      <c r="I1567" s="35">
        <v>14</v>
      </c>
      <c r="J1567" s="35">
        <v>1672</v>
      </c>
      <c r="K1567" s="36">
        <v>19636.133333333299</v>
      </c>
      <c r="L1567" s="36">
        <v>4431.3166666666666</v>
      </c>
      <c r="M1567" s="35"/>
      <c r="N1567" s="35" t="s">
        <v>290</v>
      </c>
    </row>
    <row r="1568" spans="1:14" x14ac:dyDescent="0.2">
      <c r="A1568" s="35">
        <v>2019</v>
      </c>
      <c r="B1568" s="35">
        <v>7</v>
      </c>
      <c r="C1568" s="35" t="s">
        <v>24</v>
      </c>
      <c r="D1568" s="35" t="s">
        <v>201</v>
      </c>
      <c r="E1568" s="35" t="s">
        <v>202</v>
      </c>
      <c r="F1568" s="35" t="s">
        <v>110</v>
      </c>
      <c r="G1568" s="35">
        <v>2006</v>
      </c>
      <c r="H1568" s="35">
        <v>1895</v>
      </c>
      <c r="I1568" s="35">
        <v>1</v>
      </c>
      <c r="J1568" s="35">
        <v>1894</v>
      </c>
      <c r="K1568" s="36">
        <v>22255.633333333299</v>
      </c>
      <c r="L1568" s="36">
        <v>5484.85</v>
      </c>
      <c r="M1568" s="35"/>
      <c r="N1568" s="35" t="s">
        <v>290</v>
      </c>
    </row>
    <row r="1569" spans="1:14" x14ac:dyDescent="0.2">
      <c r="A1569" s="35">
        <v>2019</v>
      </c>
      <c r="B1569" s="35">
        <v>8</v>
      </c>
      <c r="C1569" s="35" t="s">
        <v>13</v>
      </c>
      <c r="D1569" s="35" t="s">
        <v>201</v>
      </c>
      <c r="E1569" s="35" t="s">
        <v>202</v>
      </c>
      <c r="F1569" s="35" t="s">
        <v>110</v>
      </c>
      <c r="G1569" s="35">
        <v>2064</v>
      </c>
      <c r="H1569" s="35">
        <v>1961</v>
      </c>
      <c r="I1569" s="35">
        <v>0</v>
      </c>
      <c r="J1569" s="35">
        <v>1961</v>
      </c>
      <c r="K1569" s="36">
        <v>23036.083333333299</v>
      </c>
      <c r="L1569" s="36">
        <v>5227.0166666666664</v>
      </c>
      <c r="M1569" s="35"/>
      <c r="N1569" s="35" t="s">
        <v>290</v>
      </c>
    </row>
    <row r="1570" spans="1:14" x14ac:dyDescent="0.2">
      <c r="A1570" s="35">
        <v>2019</v>
      </c>
      <c r="B1570" s="35">
        <v>9</v>
      </c>
      <c r="C1570" s="35" t="s">
        <v>65</v>
      </c>
      <c r="D1570" s="35" t="s">
        <v>201</v>
      </c>
      <c r="E1570" s="35" t="s">
        <v>202</v>
      </c>
      <c r="F1570" s="35" t="s">
        <v>110</v>
      </c>
      <c r="G1570" s="35">
        <v>1896</v>
      </c>
      <c r="H1570" s="35">
        <v>1799</v>
      </c>
      <c r="I1570" s="35">
        <v>1</v>
      </c>
      <c r="J1570" s="35">
        <v>1798</v>
      </c>
      <c r="K1570" s="36">
        <v>21115.0333333333</v>
      </c>
      <c r="L1570" s="36">
        <v>4603.3166666666666</v>
      </c>
      <c r="M1570" s="35"/>
      <c r="N1570" s="35" t="s">
        <v>290</v>
      </c>
    </row>
    <row r="1571" spans="1:14" x14ac:dyDescent="0.2">
      <c r="A1571" s="35">
        <v>2019</v>
      </c>
      <c r="B1571" s="35">
        <v>10</v>
      </c>
      <c r="C1571" s="35" t="s">
        <v>14</v>
      </c>
      <c r="D1571" s="35" t="s">
        <v>201</v>
      </c>
      <c r="E1571" s="35" t="s">
        <v>202</v>
      </c>
      <c r="F1571" s="35" t="s">
        <v>110</v>
      </c>
      <c r="G1571" s="35">
        <v>1948</v>
      </c>
      <c r="H1571" s="35">
        <v>1812</v>
      </c>
      <c r="I1571" s="35">
        <v>0</v>
      </c>
      <c r="J1571" s="35">
        <v>1812</v>
      </c>
      <c r="K1571" s="36">
        <v>21289.0333333333</v>
      </c>
      <c r="L1571" s="36">
        <v>4527.9333333333334</v>
      </c>
      <c r="M1571" s="35"/>
      <c r="N1571" s="35" t="s">
        <v>290</v>
      </c>
    </row>
    <row r="1572" spans="1:14" x14ac:dyDescent="0.2">
      <c r="A1572" s="35">
        <v>2019</v>
      </c>
      <c r="B1572" s="35">
        <v>11</v>
      </c>
      <c r="C1572" s="35" t="s">
        <v>11</v>
      </c>
      <c r="D1572" s="35" t="s">
        <v>201</v>
      </c>
      <c r="E1572" s="35" t="s">
        <v>202</v>
      </c>
      <c r="F1572" s="35" t="s">
        <v>110</v>
      </c>
      <c r="G1572" s="35">
        <v>1770</v>
      </c>
      <c r="H1572" s="35">
        <v>1678</v>
      </c>
      <c r="I1572" s="35">
        <v>1</v>
      </c>
      <c r="J1572" s="35">
        <v>1677</v>
      </c>
      <c r="K1572" s="36">
        <v>19741.683333333302</v>
      </c>
      <c r="L1572" s="36">
        <v>4809.333333333333</v>
      </c>
      <c r="M1572" s="35"/>
      <c r="N1572" s="35" t="s">
        <v>290</v>
      </c>
    </row>
    <row r="1573" spans="1:14" x14ac:dyDescent="0.2">
      <c r="A1573" s="35">
        <v>2019</v>
      </c>
      <c r="B1573" s="35">
        <v>12</v>
      </c>
      <c r="C1573" s="35" t="s">
        <v>60</v>
      </c>
      <c r="D1573" s="35" t="s">
        <v>201</v>
      </c>
      <c r="E1573" s="35" t="s">
        <v>202</v>
      </c>
      <c r="F1573" s="35" t="s">
        <v>110</v>
      </c>
      <c r="G1573" s="35">
        <v>1915</v>
      </c>
      <c r="H1573" s="35">
        <v>1841</v>
      </c>
      <c r="I1573" s="35">
        <v>44</v>
      </c>
      <c r="J1573" s="35">
        <v>1797</v>
      </c>
      <c r="K1573" s="36">
        <v>21082.886666666702</v>
      </c>
      <c r="L1573" s="36">
        <v>4607.7966666666671</v>
      </c>
      <c r="M1573" s="35"/>
      <c r="N1573" s="35" t="s">
        <v>290</v>
      </c>
    </row>
    <row r="1574" spans="1:14" x14ac:dyDescent="0.2">
      <c r="A1574" s="35">
        <v>2019</v>
      </c>
      <c r="B1574" s="35">
        <v>1</v>
      </c>
      <c r="C1574" s="35" t="s">
        <v>10</v>
      </c>
      <c r="D1574" s="35" t="s">
        <v>0</v>
      </c>
      <c r="E1574" s="35" t="s">
        <v>184</v>
      </c>
      <c r="F1574" s="35" t="s">
        <v>110</v>
      </c>
      <c r="G1574" s="35">
        <v>5534</v>
      </c>
      <c r="H1574" s="35">
        <v>4065</v>
      </c>
      <c r="I1574" s="35">
        <v>23</v>
      </c>
      <c r="J1574" s="35">
        <v>4042</v>
      </c>
      <c r="K1574" s="36">
        <v>50336.752500000002</v>
      </c>
      <c r="L1574" s="36">
        <v>15398.864166666666</v>
      </c>
      <c r="M1574" s="35"/>
      <c r="N1574" s="35" t="s">
        <v>291</v>
      </c>
    </row>
    <row r="1575" spans="1:14" x14ac:dyDescent="0.2">
      <c r="A1575" s="35">
        <v>2019</v>
      </c>
      <c r="B1575" s="35">
        <v>2</v>
      </c>
      <c r="C1575" s="35" t="s">
        <v>33</v>
      </c>
      <c r="D1575" s="35" t="s">
        <v>0</v>
      </c>
      <c r="E1575" s="35" t="s">
        <v>184</v>
      </c>
      <c r="F1575" s="35" t="s">
        <v>110</v>
      </c>
      <c r="G1575" s="35">
        <v>4987</v>
      </c>
      <c r="H1575" s="35">
        <v>3620</v>
      </c>
      <c r="I1575" s="35">
        <v>41</v>
      </c>
      <c r="J1575" s="35">
        <v>3579</v>
      </c>
      <c r="K1575" s="36">
        <v>44026.526666666701</v>
      </c>
      <c r="L1575" s="36">
        <v>13270.123333333333</v>
      </c>
      <c r="M1575" s="35"/>
      <c r="N1575" s="35" t="s">
        <v>291</v>
      </c>
    </row>
    <row r="1576" spans="1:14" x14ac:dyDescent="0.2">
      <c r="A1576" s="35">
        <v>2019</v>
      </c>
      <c r="B1576" s="35">
        <v>3</v>
      </c>
      <c r="C1576" s="35" t="s">
        <v>79</v>
      </c>
      <c r="D1576" s="35" t="s">
        <v>0</v>
      </c>
      <c r="E1576" s="35" t="s">
        <v>184</v>
      </c>
      <c r="F1576" s="35" t="s">
        <v>110</v>
      </c>
      <c r="G1576" s="35">
        <v>5754</v>
      </c>
      <c r="H1576" s="35">
        <v>4154</v>
      </c>
      <c r="I1576" s="35">
        <v>27</v>
      </c>
      <c r="J1576" s="35">
        <v>4127</v>
      </c>
      <c r="K1576" s="36">
        <v>51294.864166666703</v>
      </c>
      <c r="L1576" s="36">
        <v>17033.469166666666</v>
      </c>
      <c r="M1576" s="35"/>
      <c r="N1576" s="35" t="s">
        <v>291</v>
      </c>
    </row>
    <row r="1577" spans="1:14" x14ac:dyDescent="0.2">
      <c r="A1577" s="35">
        <v>2019</v>
      </c>
      <c r="B1577" s="35">
        <v>4</v>
      </c>
      <c r="C1577" s="35" t="s">
        <v>58</v>
      </c>
      <c r="D1577" s="35" t="s">
        <v>0</v>
      </c>
      <c r="E1577" s="35" t="s">
        <v>184</v>
      </c>
      <c r="F1577" s="35" t="s">
        <v>110</v>
      </c>
      <c r="G1577" s="35">
        <v>5160</v>
      </c>
      <c r="H1577" s="35">
        <v>3492</v>
      </c>
      <c r="I1577" s="35">
        <v>14</v>
      </c>
      <c r="J1577" s="35">
        <v>3478</v>
      </c>
      <c r="K1577" s="36">
        <v>43136.544999999998</v>
      </c>
      <c r="L1577" s="36">
        <v>13373.121666666666</v>
      </c>
      <c r="M1577" s="35"/>
      <c r="N1577" s="35" t="s">
        <v>291</v>
      </c>
    </row>
    <row r="1578" spans="1:14" x14ac:dyDescent="0.2">
      <c r="A1578" s="35">
        <v>2019</v>
      </c>
      <c r="B1578" s="35">
        <v>5</v>
      </c>
      <c r="C1578" s="35" t="s">
        <v>36</v>
      </c>
      <c r="D1578" s="35" t="s">
        <v>0</v>
      </c>
      <c r="E1578" s="35" t="s">
        <v>184</v>
      </c>
      <c r="F1578" s="35" t="s">
        <v>110</v>
      </c>
      <c r="G1578" s="35">
        <v>4637</v>
      </c>
      <c r="H1578" s="35">
        <v>3015</v>
      </c>
      <c r="I1578" s="35">
        <v>8</v>
      </c>
      <c r="J1578" s="35">
        <v>3007</v>
      </c>
      <c r="K1578" s="36">
        <v>36718.686666666697</v>
      </c>
      <c r="L1578" s="36">
        <v>10629.196666666667</v>
      </c>
      <c r="M1578" s="35"/>
      <c r="N1578" s="35" t="s">
        <v>291</v>
      </c>
    </row>
    <row r="1579" spans="1:14" x14ac:dyDescent="0.2">
      <c r="A1579" s="35">
        <v>2019</v>
      </c>
      <c r="B1579" s="35">
        <v>6</v>
      </c>
      <c r="C1579" s="35" t="s">
        <v>44</v>
      </c>
      <c r="D1579" s="35" t="s">
        <v>0</v>
      </c>
      <c r="E1579" s="35" t="s">
        <v>184</v>
      </c>
      <c r="F1579" s="35" t="s">
        <v>110</v>
      </c>
      <c r="G1579" s="35">
        <v>4615</v>
      </c>
      <c r="H1579" s="35">
        <v>2999</v>
      </c>
      <c r="I1579" s="35">
        <v>23</v>
      </c>
      <c r="J1579" s="35">
        <v>2976</v>
      </c>
      <c r="K1579" s="36">
        <v>36370.166666666701</v>
      </c>
      <c r="L1579" s="36">
        <v>10530.366666666667</v>
      </c>
      <c r="M1579" s="35"/>
      <c r="N1579" s="35" t="s">
        <v>291</v>
      </c>
    </row>
    <row r="1580" spans="1:14" x14ac:dyDescent="0.2">
      <c r="A1580" s="35">
        <v>2019</v>
      </c>
      <c r="B1580" s="35">
        <v>7</v>
      </c>
      <c r="C1580" s="35" t="s">
        <v>24</v>
      </c>
      <c r="D1580" s="35" t="s">
        <v>0</v>
      </c>
      <c r="E1580" s="35" t="s">
        <v>184</v>
      </c>
      <c r="F1580" s="35" t="s">
        <v>110</v>
      </c>
      <c r="G1580" s="35">
        <v>4947</v>
      </c>
      <c r="H1580" s="35">
        <v>3285</v>
      </c>
      <c r="I1580" s="35">
        <v>7</v>
      </c>
      <c r="J1580" s="35">
        <v>3278</v>
      </c>
      <c r="K1580" s="36">
        <v>40248.143333333297</v>
      </c>
      <c r="L1580" s="36">
        <v>12825.34</v>
      </c>
      <c r="M1580" s="35"/>
      <c r="N1580" s="35" t="s">
        <v>291</v>
      </c>
    </row>
    <row r="1581" spans="1:14" x14ac:dyDescent="0.2">
      <c r="A1581" s="35">
        <v>2019</v>
      </c>
      <c r="B1581" s="35">
        <v>8</v>
      </c>
      <c r="C1581" s="35" t="s">
        <v>13</v>
      </c>
      <c r="D1581" s="35" t="s">
        <v>0</v>
      </c>
      <c r="E1581" s="35" t="s">
        <v>184</v>
      </c>
      <c r="F1581" s="35" t="s">
        <v>110</v>
      </c>
      <c r="G1581" s="35">
        <v>5018</v>
      </c>
      <c r="H1581" s="35">
        <v>3355</v>
      </c>
      <c r="I1581" s="35">
        <v>3</v>
      </c>
      <c r="J1581" s="35">
        <v>3352</v>
      </c>
      <c r="K1581" s="36">
        <v>41103.230000000003</v>
      </c>
      <c r="L1581" s="36">
        <v>14332.903333333334</v>
      </c>
      <c r="M1581" s="35"/>
      <c r="N1581" s="35" t="s">
        <v>291</v>
      </c>
    </row>
    <row r="1582" spans="1:14" x14ac:dyDescent="0.2">
      <c r="A1582" s="35">
        <v>2019</v>
      </c>
      <c r="B1582" s="35">
        <v>9</v>
      </c>
      <c r="C1582" s="35" t="s">
        <v>65</v>
      </c>
      <c r="D1582" s="35" t="s">
        <v>0</v>
      </c>
      <c r="E1582" s="35" t="s">
        <v>184</v>
      </c>
      <c r="F1582" s="35" t="s">
        <v>110</v>
      </c>
      <c r="G1582" s="35">
        <v>4761</v>
      </c>
      <c r="H1582" s="35">
        <v>3134</v>
      </c>
      <c r="I1582" s="35">
        <v>57</v>
      </c>
      <c r="J1582" s="35">
        <v>3077</v>
      </c>
      <c r="K1582" s="36">
        <v>37977.254999999997</v>
      </c>
      <c r="L1582" s="36">
        <v>11555.628333333334</v>
      </c>
      <c r="M1582" s="35"/>
      <c r="N1582" s="35" t="s">
        <v>291</v>
      </c>
    </row>
    <row r="1583" spans="1:14" x14ac:dyDescent="0.2">
      <c r="A1583" s="35">
        <v>2019</v>
      </c>
      <c r="B1583" s="35">
        <v>10</v>
      </c>
      <c r="C1583" s="35" t="s">
        <v>14</v>
      </c>
      <c r="D1583" s="35" t="s">
        <v>0</v>
      </c>
      <c r="E1583" s="35" t="s">
        <v>184</v>
      </c>
      <c r="F1583" s="35" t="s">
        <v>110</v>
      </c>
      <c r="G1583" s="35">
        <v>5102</v>
      </c>
      <c r="H1583" s="35">
        <v>3348</v>
      </c>
      <c r="I1583" s="35">
        <v>17</v>
      </c>
      <c r="J1583" s="35">
        <v>3331</v>
      </c>
      <c r="K1583" s="36">
        <v>41319.669166666703</v>
      </c>
      <c r="L1583" s="36">
        <v>13623.3475</v>
      </c>
      <c r="M1583" s="35"/>
      <c r="N1583" s="35" t="s">
        <v>291</v>
      </c>
    </row>
    <row r="1584" spans="1:14" x14ac:dyDescent="0.2">
      <c r="A1584" s="35">
        <v>2019</v>
      </c>
      <c r="B1584" s="35">
        <v>11</v>
      </c>
      <c r="C1584" s="35" t="s">
        <v>11</v>
      </c>
      <c r="D1584" s="35" t="s">
        <v>0</v>
      </c>
      <c r="E1584" s="35" t="s">
        <v>184</v>
      </c>
      <c r="F1584" s="35" t="s">
        <v>110</v>
      </c>
      <c r="G1584" s="35">
        <v>4876</v>
      </c>
      <c r="H1584" s="35">
        <v>3647</v>
      </c>
      <c r="I1584" s="35">
        <v>43</v>
      </c>
      <c r="J1584" s="35">
        <v>3604</v>
      </c>
      <c r="K1584" s="36">
        <v>45144.1233333333</v>
      </c>
      <c r="L1584" s="36">
        <v>15365.243333333334</v>
      </c>
      <c r="M1584" s="35"/>
      <c r="N1584" s="35" t="s">
        <v>291</v>
      </c>
    </row>
    <row r="1585" spans="1:14" x14ac:dyDescent="0.2">
      <c r="A1585" s="35">
        <v>2019</v>
      </c>
      <c r="B1585" s="35">
        <v>12</v>
      </c>
      <c r="C1585" s="35" t="s">
        <v>60</v>
      </c>
      <c r="D1585" s="35" t="s">
        <v>0</v>
      </c>
      <c r="E1585" s="35" t="s">
        <v>184</v>
      </c>
      <c r="F1585" s="35" t="s">
        <v>110</v>
      </c>
      <c r="G1585" s="35">
        <v>5472</v>
      </c>
      <c r="H1585" s="35">
        <v>4088</v>
      </c>
      <c r="I1585" s="35">
        <v>72</v>
      </c>
      <c r="J1585" s="35">
        <v>4016</v>
      </c>
      <c r="K1585" s="36">
        <v>50196.716666666704</v>
      </c>
      <c r="L1585" s="36">
        <v>13984</v>
      </c>
      <c r="M1585" s="35"/>
      <c r="N1585" s="35" t="s">
        <v>291</v>
      </c>
    </row>
    <row r="1586" spans="1:14" x14ac:dyDescent="0.2">
      <c r="A1586" s="35">
        <v>2019</v>
      </c>
      <c r="B1586" s="35">
        <v>1</v>
      </c>
      <c r="C1586" s="35" t="s">
        <v>10</v>
      </c>
      <c r="D1586" s="35" t="s">
        <v>203</v>
      </c>
      <c r="E1586" s="35" t="s">
        <v>204</v>
      </c>
      <c r="F1586" s="35" t="s">
        <v>110</v>
      </c>
      <c r="G1586" s="35">
        <v>2503</v>
      </c>
      <c r="H1586" s="35">
        <v>2343</v>
      </c>
      <c r="I1586" s="35">
        <v>0</v>
      </c>
      <c r="J1586" s="35">
        <v>2343</v>
      </c>
      <c r="K1586" s="36">
        <v>28293.891666666699</v>
      </c>
      <c r="L1586" s="36">
        <v>6087.041666666667</v>
      </c>
      <c r="M1586" s="35"/>
      <c r="N1586" s="35" t="s">
        <v>292</v>
      </c>
    </row>
    <row r="1587" spans="1:14" x14ac:dyDescent="0.2">
      <c r="A1587" s="35">
        <v>2019</v>
      </c>
      <c r="B1587" s="35">
        <v>2</v>
      </c>
      <c r="C1587" s="35" t="s">
        <v>33</v>
      </c>
      <c r="D1587" s="35" t="s">
        <v>203</v>
      </c>
      <c r="E1587" s="35" t="s">
        <v>204</v>
      </c>
      <c r="F1587" s="35" t="s">
        <v>110</v>
      </c>
      <c r="G1587" s="35">
        <v>2263</v>
      </c>
      <c r="H1587" s="35">
        <v>2108</v>
      </c>
      <c r="I1587" s="35">
        <v>1</v>
      </c>
      <c r="J1587" s="35">
        <v>2107</v>
      </c>
      <c r="K1587" s="36">
        <v>25383.7833333333</v>
      </c>
      <c r="L1587" s="36">
        <v>5340.0166666666664</v>
      </c>
      <c r="M1587" s="35"/>
      <c r="N1587" s="35" t="s">
        <v>292</v>
      </c>
    </row>
    <row r="1588" spans="1:14" x14ac:dyDescent="0.2">
      <c r="A1588" s="35">
        <v>2019</v>
      </c>
      <c r="B1588" s="35">
        <v>3</v>
      </c>
      <c r="C1588" s="35" t="s">
        <v>79</v>
      </c>
      <c r="D1588" s="35" t="s">
        <v>203</v>
      </c>
      <c r="E1588" s="35" t="s">
        <v>204</v>
      </c>
      <c r="F1588" s="35" t="s">
        <v>110</v>
      </c>
      <c r="G1588" s="35">
        <v>2569</v>
      </c>
      <c r="H1588" s="35">
        <v>2419</v>
      </c>
      <c r="I1588" s="35">
        <v>40</v>
      </c>
      <c r="J1588" s="35">
        <v>2379</v>
      </c>
      <c r="K1588" s="36">
        <v>28687.683333333302</v>
      </c>
      <c r="L1588" s="36">
        <v>6226.25</v>
      </c>
      <c r="M1588" s="35"/>
      <c r="N1588" s="35" t="s">
        <v>292</v>
      </c>
    </row>
    <row r="1589" spans="1:14" x14ac:dyDescent="0.2">
      <c r="A1589" s="35">
        <v>2019</v>
      </c>
      <c r="B1589" s="35">
        <v>4</v>
      </c>
      <c r="C1589" s="35" t="s">
        <v>58</v>
      </c>
      <c r="D1589" s="35" t="s">
        <v>203</v>
      </c>
      <c r="E1589" s="35" t="s">
        <v>204</v>
      </c>
      <c r="F1589" s="35" t="s">
        <v>110</v>
      </c>
      <c r="G1589" s="35">
        <v>2519</v>
      </c>
      <c r="H1589" s="35">
        <v>2350</v>
      </c>
      <c r="I1589" s="35">
        <v>13</v>
      </c>
      <c r="J1589" s="35">
        <v>2337</v>
      </c>
      <c r="K1589" s="36">
        <v>28211.5333333333</v>
      </c>
      <c r="L1589" s="36">
        <v>5619.583333333333</v>
      </c>
      <c r="M1589" s="35"/>
      <c r="N1589" s="35" t="s">
        <v>292</v>
      </c>
    </row>
    <row r="1590" spans="1:14" x14ac:dyDescent="0.2">
      <c r="A1590" s="35">
        <v>2019</v>
      </c>
      <c r="B1590" s="35">
        <v>5</v>
      </c>
      <c r="C1590" s="35" t="s">
        <v>36</v>
      </c>
      <c r="D1590" s="35" t="s">
        <v>203</v>
      </c>
      <c r="E1590" s="35" t="s">
        <v>204</v>
      </c>
      <c r="F1590" s="35" t="s">
        <v>110</v>
      </c>
      <c r="G1590" s="35">
        <v>2355</v>
      </c>
      <c r="H1590" s="35">
        <v>2166</v>
      </c>
      <c r="I1590" s="35">
        <v>14</v>
      </c>
      <c r="J1590" s="35">
        <v>2152</v>
      </c>
      <c r="K1590" s="36">
        <v>25784.128333333301</v>
      </c>
      <c r="L1590" s="36">
        <v>5175.9216666666671</v>
      </c>
      <c r="M1590" s="35"/>
      <c r="N1590" s="35" t="s">
        <v>292</v>
      </c>
    </row>
    <row r="1591" spans="1:14" x14ac:dyDescent="0.2">
      <c r="A1591" s="35">
        <v>2019</v>
      </c>
      <c r="B1591" s="35">
        <v>6</v>
      </c>
      <c r="C1591" s="35" t="s">
        <v>44</v>
      </c>
      <c r="D1591" s="35" t="s">
        <v>203</v>
      </c>
      <c r="E1591" s="35" t="s">
        <v>204</v>
      </c>
      <c r="F1591" s="35" t="s">
        <v>110</v>
      </c>
      <c r="G1591" s="35">
        <v>2359</v>
      </c>
      <c r="H1591" s="35">
        <v>2192</v>
      </c>
      <c r="I1591" s="35">
        <v>25</v>
      </c>
      <c r="J1591" s="35">
        <v>2167</v>
      </c>
      <c r="K1591" s="36">
        <v>26022.808333333302</v>
      </c>
      <c r="L1591" s="36">
        <v>5282.9083333333338</v>
      </c>
      <c r="M1591" s="35"/>
      <c r="N1591" s="35" t="s">
        <v>292</v>
      </c>
    </row>
    <row r="1592" spans="1:14" x14ac:dyDescent="0.2">
      <c r="A1592" s="35">
        <v>2019</v>
      </c>
      <c r="B1592" s="35">
        <v>7</v>
      </c>
      <c r="C1592" s="35" t="s">
        <v>24</v>
      </c>
      <c r="D1592" s="35" t="s">
        <v>203</v>
      </c>
      <c r="E1592" s="35" t="s">
        <v>204</v>
      </c>
      <c r="F1592" s="35" t="s">
        <v>110</v>
      </c>
      <c r="G1592" s="35">
        <v>2598</v>
      </c>
      <c r="H1592" s="35">
        <v>2427</v>
      </c>
      <c r="I1592" s="35">
        <v>0</v>
      </c>
      <c r="J1592" s="35">
        <v>2427</v>
      </c>
      <c r="K1592" s="36">
        <v>29144.383333333299</v>
      </c>
      <c r="L1592" s="36">
        <v>5748.8833333333332</v>
      </c>
      <c r="M1592" s="35"/>
      <c r="N1592" s="35" t="s">
        <v>292</v>
      </c>
    </row>
    <row r="1593" spans="1:14" x14ac:dyDescent="0.2">
      <c r="A1593" s="35">
        <v>2019</v>
      </c>
      <c r="B1593" s="35">
        <v>8</v>
      </c>
      <c r="C1593" s="35" t="s">
        <v>13</v>
      </c>
      <c r="D1593" s="35" t="s">
        <v>203</v>
      </c>
      <c r="E1593" s="35" t="s">
        <v>204</v>
      </c>
      <c r="F1593" s="35" t="s">
        <v>110</v>
      </c>
      <c r="G1593" s="35">
        <v>2668</v>
      </c>
      <c r="H1593" s="35">
        <v>2492</v>
      </c>
      <c r="I1593" s="35">
        <v>0</v>
      </c>
      <c r="J1593" s="35">
        <v>2492</v>
      </c>
      <c r="K1593" s="36">
        <v>29951.066666666698</v>
      </c>
      <c r="L1593" s="36">
        <v>5801.916666666667</v>
      </c>
      <c r="M1593" s="35"/>
      <c r="N1593" s="35" t="s">
        <v>292</v>
      </c>
    </row>
    <row r="1594" spans="1:14" x14ac:dyDescent="0.2">
      <c r="A1594" s="35">
        <v>2019</v>
      </c>
      <c r="B1594" s="35">
        <v>9</v>
      </c>
      <c r="C1594" s="35" t="s">
        <v>65</v>
      </c>
      <c r="D1594" s="35" t="s">
        <v>203</v>
      </c>
      <c r="E1594" s="35" t="s">
        <v>204</v>
      </c>
      <c r="F1594" s="35" t="s">
        <v>110</v>
      </c>
      <c r="G1594" s="35">
        <v>2507</v>
      </c>
      <c r="H1594" s="35">
        <v>2322</v>
      </c>
      <c r="I1594" s="35">
        <v>4</v>
      </c>
      <c r="J1594" s="35">
        <v>2318</v>
      </c>
      <c r="K1594" s="36">
        <v>27827.266666666699</v>
      </c>
      <c r="L1594" s="36">
        <v>5353.4833333333336</v>
      </c>
      <c r="M1594" s="35"/>
      <c r="N1594" s="35" t="s">
        <v>292</v>
      </c>
    </row>
    <row r="1595" spans="1:14" x14ac:dyDescent="0.2">
      <c r="A1595" s="35">
        <v>2019</v>
      </c>
      <c r="B1595" s="35">
        <v>10</v>
      </c>
      <c r="C1595" s="35" t="s">
        <v>14</v>
      </c>
      <c r="D1595" s="35" t="s">
        <v>203</v>
      </c>
      <c r="E1595" s="35" t="s">
        <v>204</v>
      </c>
      <c r="F1595" s="35" t="s">
        <v>110</v>
      </c>
      <c r="G1595" s="35">
        <v>2470</v>
      </c>
      <c r="H1595" s="35">
        <v>2200</v>
      </c>
      <c r="I1595" s="35">
        <v>23</v>
      </c>
      <c r="J1595" s="35">
        <v>2177</v>
      </c>
      <c r="K1595" s="36">
        <v>26219.65</v>
      </c>
      <c r="L1595" s="36">
        <v>4900.3</v>
      </c>
      <c r="M1595" s="35"/>
      <c r="N1595" s="35" t="s">
        <v>292</v>
      </c>
    </row>
    <row r="1596" spans="1:14" x14ac:dyDescent="0.2">
      <c r="A1596" s="35">
        <v>2019</v>
      </c>
      <c r="B1596" s="35">
        <v>11</v>
      </c>
      <c r="C1596" s="35" t="s">
        <v>11</v>
      </c>
      <c r="D1596" s="35" t="s">
        <v>203</v>
      </c>
      <c r="E1596" s="35" t="s">
        <v>204</v>
      </c>
      <c r="F1596" s="35" t="s">
        <v>110</v>
      </c>
      <c r="G1596" s="35">
        <v>2185</v>
      </c>
      <c r="H1596" s="35">
        <v>2047</v>
      </c>
      <c r="I1596" s="35">
        <v>15</v>
      </c>
      <c r="J1596" s="35">
        <v>2032</v>
      </c>
      <c r="K1596" s="36">
        <v>24498.266666666699</v>
      </c>
      <c r="L1596" s="36">
        <v>4981.8666666666668</v>
      </c>
      <c r="M1596" s="35"/>
      <c r="N1596" s="35" t="s">
        <v>292</v>
      </c>
    </row>
    <row r="1597" spans="1:14" x14ac:dyDescent="0.2">
      <c r="A1597" s="35">
        <v>2019</v>
      </c>
      <c r="B1597" s="35">
        <v>12</v>
      </c>
      <c r="C1597" s="35" t="s">
        <v>60</v>
      </c>
      <c r="D1597" s="35" t="s">
        <v>203</v>
      </c>
      <c r="E1597" s="35" t="s">
        <v>204</v>
      </c>
      <c r="F1597" s="35" t="s">
        <v>110</v>
      </c>
      <c r="G1597" s="35">
        <v>2475</v>
      </c>
      <c r="H1597" s="35">
        <v>2301</v>
      </c>
      <c r="I1597" s="35">
        <v>72</v>
      </c>
      <c r="J1597" s="35">
        <v>2229</v>
      </c>
      <c r="K1597" s="36">
        <v>26875.314999999999</v>
      </c>
      <c r="L1597" s="36">
        <v>5332.4516666666668</v>
      </c>
      <c r="M1597" s="35"/>
      <c r="N1597" s="35" t="s">
        <v>292</v>
      </c>
    </row>
    <row r="1598" spans="1:14" x14ac:dyDescent="0.2">
      <c r="A1598" s="35">
        <v>2019</v>
      </c>
      <c r="B1598" s="35">
        <v>1</v>
      </c>
      <c r="C1598" s="35" t="s">
        <v>10</v>
      </c>
      <c r="D1598" s="35" t="s">
        <v>78</v>
      </c>
      <c r="E1598" s="35" t="s">
        <v>241</v>
      </c>
      <c r="F1598" s="35" t="s">
        <v>110</v>
      </c>
      <c r="G1598" s="35">
        <v>3278</v>
      </c>
      <c r="H1598" s="35">
        <v>2844</v>
      </c>
      <c r="I1598" s="35">
        <v>14</v>
      </c>
      <c r="J1598" s="35">
        <v>2830</v>
      </c>
      <c r="K1598" s="36">
        <v>33705.199999999997</v>
      </c>
      <c r="L1598" s="36">
        <v>7625.833333333333</v>
      </c>
      <c r="M1598" s="35"/>
      <c r="N1598" s="35" t="s">
        <v>293</v>
      </c>
    </row>
    <row r="1599" spans="1:14" x14ac:dyDescent="0.2">
      <c r="A1599" s="35">
        <v>2019</v>
      </c>
      <c r="B1599" s="35">
        <v>2</v>
      </c>
      <c r="C1599" s="35" t="s">
        <v>33</v>
      </c>
      <c r="D1599" s="35" t="s">
        <v>78</v>
      </c>
      <c r="E1599" s="35" t="s">
        <v>241</v>
      </c>
      <c r="F1599" s="35" t="s">
        <v>110</v>
      </c>
      <c r="G1599" s="35">
        <v>2879</v>
      </c>
      <c r="H1599" s="35">
        <v>2503</v>
      </c>
      <c r="I1599" s="35">
        <v>29</v>
      </c>
      <c r="J1599" s="35">
        <v>2474</v>
      </c>
      <c r="K1599" s="36">
        <v>29392.991666666701</v>
      </c>
      <c r="L1599" s="36">
        <v>7157.541666666667</v>
      </c>
      <c r="M1599" s="35"/>
      <c r="N1599" s="35" t="s">
        <v>293</v>
      </c>
    </row>
    <row r="1600" spans="1:14" x14ac:dyDescent="0.2">
      <c r="A1600" s="35">
        <v>2019</v>
      </c>
      <c r="B1600" s="35">
        <v>3</v>
      </c>
      <c r="C1600" s="35" t="s">
        <v>79</v>
      </c>
      <c r="D1600" s="35" t="s">
        <v>78</v>
      </c>
      <c r="E1600" s="35" t="s">
        <v>241</v>
      </c>
      <c r="F1600" s="35" t="s">
        <v>110</v>
      </c>
      <c r="G1600" s="35">
        <v>3276</v>
      </c>
      <c r="H1600" s="35">
        <v>2848</v>
      </c>
      <c r="I1600" s="35">
        <v>24</v>
      </c>
      <c r="J1600" s="35">
        <v>2824</v>
      </c>
      <c r="K1600" s="36">
        <v>33557.896666666697</v>
      </c>
      <c r="L1600" s="36">
        <v>8120.1533333333336</v>
      </c>
      <c r="M1600" s="35"/>
      <c r="N1600" s="35" t="s">
        <v>293</v>
      </c>
    </row>
    <row r="1601" spans="1:14" x14ac:dyDescent="0.2">
      <c r="A1601" s="35">
        <v>2019</v>
      </c>
      <c r="B1601" s="35">
        <v>4</v>
      </c>
      <c r="C1601" s="35" t="s">
        <v>58</v>
      </c>
      <c r="D1601" s="35" t="s">
        <v>78</v>
      </c>
      <c r="E1601" s="35" t="s">
        <v>241</v>
      </c>
      <c r="F1601" s="35" t="s">
        <v>110</v>
      </c>
      <c r="G1601" s="35">
        <v>2839</v>
      </c>
      <c r="H1601" s="35">
        <v>2412</v>
      </c>
      <c r="I1601" s="35">
        <v>32</v>
      </c>
      <c r="J1601" s="35">
        <v>2380</v>
      </c>
      <c r="K1601" s="36">
        <v>28128.7633333333</v>
      </c>
      <c r="L1601" s="36">
        <v>4962.7866666666669</v>
      </c>
      <c r="M1601" s="35"/>
      <c r="N1601" s="35" t="s">
        <v>293</v>
      </c>
    </row>
    <row r="1602" spans="1:14" x14ac:dyDescent="0.2">
      <c r="A1602" s="35">
        <v>2019</v>
      </c>
      <c r="B1602" s="35">
        <v>5</v>
      </c>
      <c r="C1602" s="35" t="s">
        <v>36</v>
      </c>
      <c r="D1602" s="35" t="s">
        <v>78</v>
      </c>
      <c r="E1602" s="35" t="s">
        <v>241</v>
      </c>
      <c r="F1602" s="35" t="s">
        <v>110</v>
      </c>
      <c r="G1602" s="35">
        <v>2432</v>
      </c>
      <c r="H1602" s="35">
        <v>2024</v>
      </c>
      <c r="I1602" s="35">
        <v>18</v>
      </c>
      <c r="J1602" s="35">
        <v>2006</v>
      </c>
      <c r="K1602" s="36">
        <v>23894.995833333302</v>
      </c>
      <c r="L1602" s="36">
        <v>4206.9375</v>
      </c>
      <c r="M1602" s="35"/>
      <c r="N1602" s="35" t="s">
        <v>293</v>
      </c>
    </row>
    <row r="1603" spans="1:14" x14ac:dyDescent="0.2">
      <c r="A1603" s="35">
        <v>2019</v>
      </c>
      <c r="B1603" s="35">
        <v>6</v>
      </c>
      <c r="C1603" s="35" t="s">
        <v>44</v>
      </c>
      <c r="D1603" s="35" t="s">
        <v>78</v>
      </c>
      <c r="E1603" s="35" t="s">
        <v>241</v>
      </c>
      <c r="F1603" s="35" t="s">
        <v>110</v>
      </c>
      <c r="G1603" s="35">
        <v>2467</v>
      </c>
      <c r="H1603" s="35">
        <v>2005</v>
      </c>
      <c r="I1603" s="35">
        <v>23</v>
      </c>
      <c r="J1603" s="35">
        <v>1982</v>
      </c>
      <c r="K1603" s="36">
        <v>23571.25</v>
      </c>
      <c r="L1603" s="36">
        <v>3806.3666666666668</v>
      </c>
      <c r="M1603" s="35"/>
      <c r="N1603" s="35" t="s">
        <v>293</v>
      </c>
    </row>
    <row r="1604" spans="1:14" x14ac:dyDescent="0.2">
      <c r="A1604" s="35">
        <v>2019</v>
      </c>
      <c r="B1604" s="35">
        <v>7</v>
      </c>
      <c r="C1604" s="35" t="s">
        <v>24</v>
      </c>
      <c r="D1604" s="35" t="s">
        <v>78</v>
      </c>
      <c r="E1604" s="35" t="s">
        <v>241</v>
      </c>
      <c r="F1604" s="35" t="s">
        <v>110</v>
      </c>
      <c r="G1604" s="35">
        <v>2643</v>
      </c>
      <c r="H1604" s="35">
        <v>2126</v>
      </c>
      <c r="I1604" s="35">
        <v>22</v>
      </c>
      <c r="J1604" s="35">
        <v>2104</v>
      </c>
      <c r="K1604" s="36">
        <v>25183.3</v>
      </c>
      <c r="L1604" s="36">
        <v>4228.833333333333</v>
      </c>
      <c r="M1604" s="35"/>
      <c r="N1604" s="35" t="s">
        <v>293</v>
      </c>
    </row>
    <row r="1605" spans="1:14" x14ac:dyDescent="0.2">
      <c r="A1605" s="35">
        <v>2019</v>
      </c>
      <c r="B1605" s="35">
        <v>8</v>
      </c>
      <c r="C1605" s="35" t="s">
        <v>13</v>
      </c>
      <c r="D1605" s="35" t="s">
        <v>78</v>
      </c>
      <c r="E1605" s="35" t="s">
        <v>241</v>
      </c>
      <c r="F1605" s="35" t="s">
        <v>110</v>
      </c>
      <c r="G1605" s="35">
        <v>2646</v>
      </c>
      <c r="H1605" s="35">
        <v>2160</v>
      </c>
      <c r="I1605" s="35">
        <v>18</v>
      </c>
      <c r="J1605" s="35">
        <v>2142</v>
      </c>
      <c r="K1605" s="36">
        <v>25583.366666666701</v>
      </c>
      <c r="L1605" s="36">
        <v>4380.75</v>
      </c>
      <c r="M1605" s="35"/>
      <c r="N1605" s="35" t="s">
        <v>293</v>
      </c>
    </row>
    <row r="1606" spans="1:14" x14ac:dyDescent="0.2">
      <c r="A1606" s="35">
        <v>2019</v>
      </c>
      <c r="B1606" s="35">
        <v>9</v>
      </c>
      <c r="C1606" s="35" t="s">
        <v>65</v>
      </c>
      <c r="D1606" s="35" t="s">
        <v>78</v>
      </c>
      <c r="E1606" s="35" t="s">
        <v>241</v>
      </c>
      <c r="F1606" s="35" t="s">
        <v>110</v>
      </c>
      <c r="G1606" s="35">
        <v>2494</v>
      </c>
      <c r="H1606" s="35">
        <v>2018</v>
      </c>
      <c r="I1606" s="35">
        <v>13</v>
      </c>
      <c r="J1606" s="35">
        <v>2005</v>
      </c>
      <c r="K1606" s="36">
        <v>23885.765833333298</v>
      </c>
      <c r="L1606" s="36">
        <v>3816.8674999999998</v>
      </c>
      <c r="M1606" s="35"/>
      <c r="N1606" s="35" t="s">
        <v>293</v>
      </c>
    </row>
    <row r="1607" spans="1:14" x14ac:dyDescent="0.2">
      <c r="A1607" s="35">
        <v>2019</v>
      </c>
      <c r="B1607" s="35">
        <v>10</v>
      </c>
      <c r="C1607" s="35" t="s">
        <v>14</v>
      </c>
      <c r="D1607" s="35" t="s">
        <v>78</v>
      </c>
      <c r="E1607" s="35" t="s">
        <v>241</v>
      </c>
      <c r="F1607" s="35" t="s">
        <v>110</v>
      </c>
      <c r="G1607" s="35">
        <v>2832</v>
      </c>
      <c r="H1607" s="35">
        <v>2280</v>
      </c>
      <c r="I1607" s="35">
        <v>36</v>
      </c>
      <c r="J1607" s="35">
        <v>2244</v>
      </c>
      <c r="K1607" s="36">
        <v>26698.983333333301</v>
      </c>
      <c r="L1607" s="36">
        <v>4707.0333333333338</v>
      </c>
      <c r="M1607" s="35"/>
      <c r="N1607" s="35" t="s">
        <v>293</v>
      </c>
    </row>
    <row r="1608" spans="1:14" x14ac:dyDescent="0.2">
      <c r="A1608" s="35">
        <v>2019</v>
      </c>
      <c r="B1608" s="35">
        <v>11</v>
      </c>
      <c r="C1608" s="35" t="s">
        <v>11</v>
      </c>
      <c r="D1608" s="35" t="s">
        <v>78</v>
      </c>
      <c r="E1608" s="35" t="s">
        <v>241</v>
      </c>
      <c r="F1608" s="35" t="s">
        <v>110</v>
      </c>
      <c r="G1608" s="35">
        <v>2783</v>
      </c>
      <c r="H1608" s="35">
        <v>2395</v>
      </c>
      <c r="I1608" s="35">
        <v>59</v>
      </c>
      <c r="J1608" s="35">
        <v>2336</v>
      </c>
      <c r="K1608" s="36">
        <v>27779.1</v>
      </c>
      <c r="L1608" s="36">
        <v>6405.333333333333</v>
      </c>
      <c r="M1608" s="35"/>
      <c r="N1608" s="35" t="s">
        <v>293</v>
      </c>
    </row>
    <row r="1609" spans="1:14" x14ac:dyDescent="0.2">
      <c r="A1609" s="35">
        <v>2019</v>
      </c>
      <c r="B1609" s="35">
        <v>12</v>
      </c>
      <c r="C1609" s="35" t="s">
        <v>60</v>
      </c>
      <c r="D1609" s="35" t="s">
        <v>78</v>
      </c>
      <c r="E1609" s="35" t="s">
        <v>241</v>
      </c>
      <c r="F1609" s="35" t="s">
        <v>110</v>
      </c>
      <c r="G1609" s="35">
        <v>3117</v>
      </c>
      <c r="H1609" s="35">
        <v>2674</v>
      </c>
      <c r="I1609" s="35">
        <v>12</v>
      </c>
      <c r="J1609" s="35">
        <v>2662</v>
      </c>
      <c r="K1609" s="36">
        <v>31297.4941666667</v>
      </c>
      <c r="L1609" s="36">
        <v>6880.2558333333336</v>
      </c>
      <c r="M1609" s="35"/>
      <c r="N1609" s="35" t="s">
        <v>293</v>
      </c>
    </row>
    <row r="1610" spans="1:14" x14ac:dyDescent="0.2">
      <c r="A1610" s="35">
        <v>2019</v>
      </c>
      <c r="B1610" s="35">
        <v>1</v>
      </c>
      <c r="C1610" s="35" t="s">
        <v>10</v>
      </c>
      <c r="D1610" s="35" t="s">
        <v>61</v>
      </c>
      <c r="E1610" s="35" t="s">
        <v>166</v>
      </c>
      <c r="F1610" s="35" t="s">
        <v>110</v>
      </c>
      <c r="G1610" s="35">
        <v>2954</v>
      </c>
      <c r="H1610" s="35">
        <v>1254</v>
      </c>
      <c r="I1610" s="35">
        <v>4</v>
      </c>
      <c r="J1610" s="35">
        <v>1250</v>
      </c>
      <c r="K1610" s="36">
        <v>13495.565000000001</v>
      </c>
      <c r="L1610" s="36">
        <v>2727.6183333333333</v>
      </c>
      <c r="M1610" s="35"/>
      <c r="N1610" s="35" t="s">
        <v>294</v>
      </c>
    </row>
    <row r="1611" spans="1:14" x14ac:dyDescent="0.2">
      <c r="A1611" s="35">
        <v>2019</v>
      </c>
      <c r="B1611" s="35">
        <v>2</v>
      </c>
      <c r="C1611" s="35" t="s">
        <v>33</v>
      </c>
      <c r="D1611" s="35" t="s">
        <v>61</v>
      </c>
      <c r="E1611" s="35" t="s">
        <v>166</v>
      </c>
      <c r="F1611" s="35" t="s">
        <v>110</v>
      </c>
      <c r="G1611" s="35">
        <v>2698</v>
      </c>
      <c r="H1611" s="35">
        <v>1121</v>
      </c>
      <c r="I1611" s="35">
        <v>1</v>
      </c>
      <c r="J1611" s="35">
        <v>1120</v>
      </c>
      <c r="K1611" s="36">
        <v>12178.541666666701</v>
      </c>
      <c r="L1611" s="36">
        <v>2334.7916666666665</v>
      </c>
      <c r="M1611" s="35"/>
      <c r="N1611" s="35" t="s">
        <v>294</v>
      </c>
    </row>
    <row r="1612" spans="1:14" x14ac:dyDescent="0.2">
      <c r="A1612" s="35">
        <v>2019</v>
      </c>
      <c r="B1612" s="35">
        <v>3</v>
      </c>
      <c r="C1612" s="35" t="s">
        <v>79</v>
      </c>
      <c r="D1612" s="35" t="s">
        <v>61</v>
      </c>
      <c r="E1612" s="35" t="s">
        <v>166</v>
      </c>
      <c r="F1612" s="35" t="s">
        <v>110</v>
      </c>
      <c r="G1612" s="35">
        <v>3082</v>
      </c>
      <c r="H1612" s="35">
        <v>1270</v>
      </c>
      <c r="I1612" s="35">
        <v>0</v>
      </c>
      <c r="J1612" s="35">
        <v>1270</v>
      </c>
      <c r="K1612" s="36">
        <v>13496.365</v>
      </c>
      <c r="L1612" s="36">
        <v>2350.5016666666666</v>
      </c>
      <c r="M1612" s="35"/>
      <c r="N1612" s="35" t="s">
        <v>294</v>
      </c>
    </row>
    <row r="1613" spans="1:14" x14ac:dyDescent="0.2">
      <c r="A1613" s="35">
        <v>2019</v>
      </c>
      <c r="B1613" s="35">
        <v>4</v>
      </c>
      <c r="C1613" s="35" t="s">
        <v>58</v>
      </c>
      <c r="D1613" s="35" t="s">
        <v>61</v>
      </c>
      <c r="E1613" s="35" t="s">
        <v>166</v>
      </c>
      <c r="F1613" s="35" t="s">
        <v>110</v>
      </c>
      <c r="G1613" s="35">
        <v>3067</v>
      </c>
      <c r="H1613" s="35">
        <v>1295</v>
      </c>
      <c r="I1613" s="35">
        <v>0</v>
      </c>
      <c r="J1613" s="35">
        <v>1295</v>
      </c>
      <c r="K1613" s="36">
        <v>13650.6958333333</v>
      </c>
      <c r="L1613" s="36">
        <v>2667.9375</v>
      </c>
      <c r="M1613" s="35"/>
      <c r="N1613" s="35" t="s">
        <v>294</v>
      </c>
    </row>
    <row r="1614" spans="1:14" x14ac:dyDescent="0.2">
      <c r="A1614" s="35">
        <v>2019</v>
      </c>
      <c r="B1614" s="35">
        <v>5</v>
      </c>
      <c r="C1614" s="35" t="s">
        <v>36</v>
      </c>
      <c r="D1614" s="35" t="s">
        <v>61</v>
      </c>
      <c r="E1614" s="35" t="s">
        <v>166</v>
      </c>
      <c r="F1614" s="35" t="s">
        <v>110</v>
      </c>
      <c r="G1614" s="35">
        <v>3163</v>
      </c>
      <c r="H1614" s="35">
        <v>1306</v>
      </c>
      <c r="I1614" s="35">
        <v>1</v>
      </c>
      <c r="J1614" s="35">
        <v>1305</v>
      </c>
      <c r="K1614" s="36">
        <v>13716.907499999999</v>
      </c>
      <c r="L1614" s="36">
        <v>2320.9591666666665</v>
      </c>
      <c r="M1614" s="35"/>
      <c r="N1614" s="35" t="s">
        <v>294</v>
      </c>
    </row>
    <row r="1615" spans="1:14" x14ac:dyDescent="0.2">
      <c r="A1615" s="35">
        <v>2019</v>
      </c>
      <c r="B1615" s="35">
        <v>6</v>
      </c>
      <c r="C1615" s="35" t="s">
        <v>44</v>
      </c>
      <c r="D1615" s="35" t="s">
        <v>61</v>
      </c>
      <c r="E1615" s="35" t="s">
        <v>166</v>
      </c>
      <c r="F1615" s="35" t="s">
        <v>110</v>
      </c>
      <c r="G1615" s="35">
        <v>3123</v>
      </c>
      <c r="H1615" s="35">
        <v>1336</v>
      </c>
      <c r="I1615" s="35">
        <v>1</v>
      </c>
      <c r="J1615" s="35">
        <v>1335</v>
      </c>
      <c r="K1615" s="36">
        <v>14058.325000000001</v>
      </c>
      <c r="L1615" s="36">
        <v>2783.4083333333333</v>
      </c>
      <c r="M1615" s="35"/>
      <c r="N1615" s="35" t="s">
        <v>294</v>
      </c>
    </row>
    <row r="1616" spans="1:14" x14ac:dyDescent="0.2">
      <c r="A1616" s="35">
        <v>2019</v>
      </c>
      <c r="B1616" s="35">
        <v>7</v>
      </c>
      <c r="C1616" s="35" t="s">
        <v>24</v>
      </c>
      <c r="D1616" s="35" t="s">
        <v>61</v>
      </c>
      <c r="E1616" s="35" t="s">
        <v>166</v>
      </c>
      <c r="F1616" s="35" t="s">
        <v>110</v>
      </c>
      <c r="G1616" s="35">
        <v>3343</v>
      </c>
      <c r="H1616" s="35">
        <v>1482</v>
      </c>
      <c r="I1616" s="35">
        <v>0</v>
      </c>
      <c r="J1616" s="35">
        <v>1482</v>
      </c>
      <c r="K1616" s="36">
        <v>15462.643333333301</v>
      </c>
      <c r="L1616" s="36">
        <v>2764.1066666666666</v>
      </c>
      <c r="M1616" s="35"/>
      <c r="N1616" s="35" t="s">
        <v>294</v>
      </c>
    </row>
    <row r="1617" spans="1:14" x14ac:dyDescent="0.2">
      <c r="A1617" s="35">
        <v>2019</v>
      </c>
      <c r="B1617" s="35">
        <v>8</v>
      </c>
      <c r="C1617" s="35" t="s">
        <v>13</v>
      </c>
      <c r="D1617" s="35" t="s">
        <v>61</v>
      </c>
      <c r="E1617" s="35" t="s">
        <v>166</v>
      </c>
      <c r="F1617" s="35" t="s">
        <v>110</v>
      </c>
      <c r="G1617" s="35">
        <v>3347</v>
      </c>
      <c r="H1617" s="35">
        <v>1616</v>
      </c>
      <c r="I1617" s="35">
        <v>0</v>
      </c>
      <c r="J1617" s="35">
        <v>1616</v>
      </c>
      <c r="K1617" s="36">
        <v>17033.991666666701</v>
      </c>
      <c r="L1617" s="36">
        <v>2520.4749999999999</v>
      </c>
      <c r="M1617" s="35"/>
      <c r="N1617" s="35" t="s">
        <v>294</v>
      </c>
    </row>
    <row r="1618" spans="1:14" x14ac:dyDescent="0.2">
      <c r="A1618" s="35">
        <v>2019</v>
      </c>
      <c r="B1618" s="35">
        <v>9</v>
      </c>
      <c r="C1618" s="35" t="s">
        <v>65</v>
      </c>
      <c r="D1618" s="35" t="s">
        <v>61</v>
      </c>
      <c r="E1618" s="35" t="s">
        <v>166</v>
      </c>
      <c r="F1618" s="35" t="s">
        <v>110</v>
      </c>
      <c r="G1618" s="35">
        <v>3093</v>
      </c>
      <c r="H1618" s="35">
        <v>1500</v>
      </c>
      <c r="I1618" s="35">
        <v>0</v>
      </c>
      <c r="J1618" s="35">
        <v>1500</v>
      </c>
      <c r="K1618" s="36">
        <v>15698.483333333301</v>
      </c>
      <c r="L1618" s="36">
        <v>2654.1333333333332</v>
      </c>
      <c r="M1618" s="35"/>
      <c r="N1618" s="35" t="s">
        <v>294</v>
      </c>
    </row>
    <row r="1619" spans="1:14" x14ac:dyDescent="0.2">
      <c r="A1619" s="35">
        <v>2019</v>
      </c>
      <c r="B1619" s="35">
        <v>10</v>
      </c>
      <c r="C1619" s="35" t="s">
        <v>14</v>
      </c>
      <c r="D1619" s="35" t="s">
        <v>61</v>
      </c>
      <c r="E1619" s="35" t="s">
        <v>166</v>
      </c>
      <c r="F1619" s="35" t="s">
        <v>110</v>
      </c>
      <c r="G1619" s="35">
        <v>3116</v>
      </c>
      <c r="H1619" s="35">
        <v>1368</v>
      </c>
      <c r="I1619" s="35">
        <v>1</v>
      </c>
      <c r="J1619" s="35">
        <v>1367</v>
      </c>
      <c r="K1619" s="36">
        <v>14553.346666666699</v>
      </c>
      <c r="L1619" s="36">
        <v>2894.2366666666667</v>
      </c>
      <c r="M1619" s="35"/>
      <c r="N1619" s="35" t="s">
        <v>294</v>
      </c>
    </row>
    <row r="1620" spans="1:14" x14ac:dyDescent="0.2">
      <c r="A1620" s="35">
        <v>2019</v>
      </c>
      <c r="B1620" s="35">
        <v>11</v>
      </c>
      <c r="C1620" s="35" t="s">
        <v>11</v>
      </c>
      <c r="D1620" s="35" t="s">
        <v>61</v>
      </c>
      <c r="E1620" s="35" t="s">
        <v>166</v>
      </c>
      <c r="F1620" s="35" t="s">
        <v>110</v>
      </c>
      <c r="G1620" s="35">
        <v>2733</v>
      </c>
      <c r="H1620" s="35">
        <v>1319</v>
      </c>
      <c r="I1620" s="35">
        <v>0</v>
      </c>
      <c r="J1620" s="35">
        <v>1319</v>
      </c>
      <c r="K1620" s="36">
        <v>13980.387500000001</v>
      </c>
      <c r="L1620" s="36">
        <v>2359.8958333333335</v>
      </c>
      <c r="M1620" s="35"/>
      <c r="N1620" s="35" t="s">
        <v>294</v>
      </c>
    </row>
    <row r="1621" spans="1:14" x14ac:dyDescent="0.2">
      <c r="A1621" s="35">
        <v>2019</v>
      </c>
      <c r="B1621" s="35">
        <v>12</v>
      </c>
      <c r="C1621" s="35" t="s">
        <v>60</v>
      </c>
      <c r="D1621" s="35" t="s">
        <v>61</v>
      </c>
      <c r="E1621" s="35" t="s">
        <v>166</v>
      </c>
      <c r="F1621" s="35" t="s">
        <v>110</v>
      </c>
      <c r="G1621" s="35">
        <v>3092</v>
      </c>
      <c r="H1621" s="35">
        <v>1479</v>
      </c>
      <c r="I1621" s="35">
        <v>0</v>
      </c>
      <c r="J1621" s="35">
        <v>1479</v>
      </c>
      <c r="K1621" s="36">
        <v>15793.1133333333</v>
      </c>
      <c r="L1621" s="36">
        <v>3322.02</v>
      </c>
      <c r="M1621" s="35"/>
      <c r="N1621" s="35" t="s">
        <v>294</v>
      </c>
    </row>
    <row r="1622" spans="1:14" x14ac:dyDescent="0.2">
      <c r="A1622" s="35">
        <v>2019</v>
      </c>
      <c r="B1622" s="35">
        <v>1</v>
      </c>
      <c r="C1622" s="35" t="s">
        <v>10</v>
      </c>
      <c r="D1622" s="35" t="s">
        <v>134</v>
      </c>
      <c r="E1622" s="35" t="s">
        <v>185</v>
      </c>
      <c r="F1622" s="35" t="s">
        <v>147</v>
      </c>
      <c r="G1622" s="35">
        <v>2312</v>
      </c>
      <c r="H1622" s="35">
        <v>1812</v>
      </c>
      <c r="I1622" s="35">
        <v>23</v>
      </c>
      <c r="J1622" s="35">
        <v>1789</v>
      </c>
      <c r="K1622" s="36">
        <v>19017.877499999999</v>
      </c>
      <c r="L1622" s="36">
        <v>5079.9558333333334</v>
      </c>
      <c r="M1622" s="35"/>
      <c r="N1622" s="35" t="s">
        <v>295</v>
      </c>
    </row>
    <row r="1623" spans="1:14" x14ac:dyDescent="0.2">
      <c r="A1623" s="35">
        <v>2019</v>
      </c>
      <c r="B1623" s="35">
        <v>2</v>
      </c>
      <c r="C1623" s="35" t="s">
        <v>33</v>
      </c>
      <c r="D1623" s="35" t="s">
        <v>134</v>
      </c>
      <c r="E1623" s="35" t="s">
        <v>185</v>
      </c>
      <c r="F1623" s="35" t="s">
        <v>147</v>
      </c>
      <c r="G1623" s="35">
        <v>2097</v>
      </c>
      <c r="H1623" s="35">
        <v>1653</v>
      </c>
      <c r="I1623" s="35">
        <v>22</v>
      </c>
      <c r="J1623" s="35">
        <v>1631</v>
      </c>
      <c r="K1623" s="36">
        <v>17414.115000000002</v>
      </c>
      <c r="L1623" s="36">
        <v>4196.0516666666663</v>
      </c>
      <c r="M1623" s="35"/>
      <c r="N1623" s="35" t="s">
        <v>295</v>
      </c>
    </row>
    <row r="1624" spans="1:14" x14ac:dyDescent="0.2">
      <c r="A1624" s="35">
        <v>2019</v>
      </c>
      <c r="B1624" s="35">
        <v>3</v>
      </c>
      <c r="C1624" s="35" t="s">
        <v>79</v>
      </c>
      <c r="D1624" s="35" t="s">
        <v>134</v>
      </c>
      <c r="E1624" s="35" t="s">
        <v>185</v>
      </c>
      <c r="F1624" s="35" t="s">
        <v>147</v>
      </c>
      <c r="G1624" s="35">
        <v>2413</v>
      </c>
      <c r="H1624" s="35">
        <v>1792</v>
      </c>
      <c r="I1624" s="35">
        <v>21</v>
      </c>
      <c r="J1624" s="35">
        <v>1771</v>
      </c>
      <c r="K1624" s="36">
        <v>19009.211666666699</v>
      </c>
      <c r="L1624" s="36">
        <v>4448.6716666666671</v>
      </c>
      <c r="M1624" s="35"/>
      <c r="N1624" s="35" t="s">
        <v>295</v>
      </c>
    </row>
    <row r="1625" spans="1:14" x14ac:dyDescent="0.2">
      <c r="A1625" s="35">
        <v>2019</v>
      </c>
      <c r="B1625" s="35">
        <v>4</v>
      </c>
      <c r="C1625" s="35" t="s">
        <v>58</v>
      </c>
      <c r="D1625" s="35" t="s">
        <v>134</v>
      </c>
      <c r="E1625" s="35" t="s">
        <v>185</v>
      </c>
      <c r="F1625" s="35" t="s">
        <v>147</v>
      </c>
      <c r="G1625" s="35">
        <v>2461</v>
      </c>
      <c r="H1625" s="35">
        <v>1854</v>
      </c>
      <c r="I1625" s="35">
        <v>24</v>
      </c>
      <c r="J1625" s="35">
        <v>1830</v>
      </c>
      <c r="K1625" s="36">
        <v>19119.8766666667</v>
      </c>
      <c r="L1625" s="36">
        <v>4696.54</v>
      </c>
      <c r="M1625" s="35"/>
      <c r="N1625" s="35" t="s">
        <v>295</v>
      </c>
    </row>
    <row r="1626" spans="1:14" x14ac:dyDescent="0.2">
      <c r="A1626" s="35">
        <v>2019</v>
      </c>
      <c r="B1626" s="35">
        <v>5</v>
      </c>
      <c r="C1626" s="35" t="s">
        <v>36</v>
      </c>
      <c r="D1626" s="35" t="s">
        <v>134</v>
      </c>
      <c r="E1626" s="35" t="s">
        <v>185</v>
      </c>
      <c r="F1626" s="35" t="s">
        <v>147</v>
      </c>
      <c r="G1626" s="35">
        <v>2647</v>
      </c>
      <c r="H1626" s="35">
        <v>1995</v>
      </c>
      <c r="I1626" s="35">
        <v>29</v>
      </c>
      <c r="J1626" s="35">
        <v>1966</v>
      </c>
      <c r="K1626" s="36">
        <v>20873.503333333301</v>
      </c>
      <c r="L1626" s="36">
        <v>5659.913333333333</v>
      </c>
      <c r="M1626" s="35"/>
      <c r="N1626" s="35" t="s">
        <v>295</v>
      </c>
    </row>
    <row r="1627" spans="1:14" x14ac:dyDescent="0.2">
      <c r="A1627" s="35">
        <v>2019</v>
      </c>
      <c r="B1627" s="35">
        <v>6</v>
      </c>
      <c r="C1627" s="35" t="s">
        <v>44</v>
      </c>
      <c r="D1627" s="35" t="s">
        <v>134</v>
      </c>
      <c r="E1627" s="35" t="s">
        <v>185</v>
      </c>
      <c r="F1627" s="35" t="s">
        <v>147</v>
      </c>
      <c r="G1627" s="35">
        <v>2696</v>
      </c>
      <c r="H1627" s="35">
        <v>1984</v>
      </c>
      <c r="I1627" s="35">
        <v>90</v>
      </c>
      <c r="J1627" s="35">
        <v>1894</v>
      </c>
      <c r="K1627" s="36">
        <v>19682.182499999999</v>
      </c>
      <c r="L1627" s="36">
        <v>4940.0841666666665</v>
      </c>
      <c r="M1627" s="35"/>
      <c r="N1627" s="35" t="s">
        <v>295</v>
      </c>
    </row>
    <row r="1628" spans="1:14" x14ac:dyDescent="0.2">
      <c r="A1628" s="35">
        <v>2019</v>
      </c>
      <c r="B1628" s="35">
        <v>7</v>
      </c>
      <c r="C1628" s="35" t="s">
        <v>24</v>
      </c>
      <c r="D1628" s="35" t="s">
        <v>134</v>
      </c>
      <c r="E1628" s="35" t="s">
        <v>185</v>
      </c>
      <c r="F1628" s="35" t="s">
        <v>147</v>
      </c>
      <c r="G1628" s="35">
        <v>2846</v>
      </c>
      <c r="H1628" s="35">
        <v>2049</v>
      </c>
      <c r="I1628" s="35">
        <v>71</v>
      </c>
      <c r="J1628" s="35">
        <v>1978</v>
      </c>
      <c r="K1628" s="36">
        <v>20972.053333333301</v>
      </c>
      <c r="L1628" s="36">
        <v>4560.8466666666664</v>
      </c>
      <c r="M1628" s="35"/>
      <c r="N1628" s="35" t="s">
        <v>295</v>
      </c>
    </row>
    <row r="1629" spans="1:14" x14ac:dyDescent="0.2">
      <c r="A1629" s="35">
        <v>2019</v>
      </c>
      <c r="B1629" s="35">
        <v>8</v>
      </c>
      <c r="C1629" s="35" t="s">
        <v>13</v>
      </c>
      <c r="D1629" s="35" t="s">
        <v>134</v>
      </c>
      <c r="E1629" s="35" t="s">
        <v>185</v>
      </c>
      <c r="F1629" s="35" t="s">
        <v>147</v>
      </c>
      <c r="G1629" s="35">
        <v>2824</v>
      </c>
      <c r="H1629" s="35">
        <v>2063</v>
      </c>
      <c r="I1629" s="35">
        <v>92</v>
      </c>
      <c r="J1629" s="35">
        <v>1971</v>
      </c>
      <c r="K1629" s="36">
        <v>20269.8766666667</v>
      </c>
      <c r="L1629" s="36">
        <v>4237.8566666666666</v>
      </c>
      <c r="M1629" s="35"/>
      <c r="N1629" s="35" t="s">
        <v>295</v>
      </c>
    </row>
    <row r="1630" spans="1:14" x14ac:dyDescent="0.2">
      <c r="A1630" s="35">
        <v>2019</v>
      </c>
      <c r="B1630" s="35">
        <v>9</v>
      </c>
      <c r="C1630" s="35" t="s">
        <v>65</v>
      </c>
      <c r="D1630" s="35" t="s">
        <v>134</v>
      </c>
      <c r="E1630" s="35" t="s">
        <v>185</v>
      </c>
      <c r="F1630" s="35" t="s">
        <v>147</v>
      </c>
      <c r="G1630" s="35">
        <v>2708</v>
      </c>
      <c r="H1630" s="35">
        <v>2011</v>
      </c>
      <c r="I1630" s="35">
        <v>67</v>
      </c>
      <c r="J1630" s="35">
        <v>1944</v>
      </c>
      <c r="K1630" s="36">
        <v>20189.9516666667</v>
      </c>
      <c r="L1630" s="36">
        <v>4448.1483333333335</v>
      </c>
      <c r="M1630" s="35"/>
      <c r="N1630" s="35" t="s">
        <v>295</v>
      </c>
    </row>
    <row r="1631" spans="1:14" x14ac:dyDescent="0.2">
      <c r="A1631" s="35">
        <v>2019</v>
      </c>
      <c r="B1631" s="35">
        <v>10</v>
      </c>
      <c r="C1631" s="35" t="s">
        <v>14</v>
      </c>
      <c r="D1631" s="35" t="s">
        <v>134</v>
      </c>
      <c r="E1631" s="35" t="s">
        <v>185</v>
      </c>
      <c r="F1631" s="35" t="s">
        <v>147</v>
      </c>
      <c r="G1631" s="35">
        <v>2598</v>
      </c>
      <c r="H1631" s="35">
        <v>1904</v>
      </c>
      <c r="I1631" s="35">
        <v>40</v>
      </c>
      <c r="J1631" s="35">
        <v>1864</v>
      </c>
      <c r="K1631" s="36">
        <v>19945.511666666702</v>
      </c>
      <c r="L1631" s="36">
        <v>3908.9883333333332</v>
      </c>
      <c r="M1631" s="35"/>
      <c r="N1631" s="35" t="s">
        <v>295</v>
      </c>
    </row>
    <row r="1632" spans="1:14" x14ac:dyDescent="0.2">
      <c r="A1632" s="35">
        <v>2019</v>
      </c>
      <c r="B1632" s="35">
        <v>11</v>
      </c>
      <c r="C1632" s="35" t="s">
        <v>11</v>
      </c>
      <c r="D1632" s="35" t="s">
        <v>134</v>
      </c>
      <c r="E1632" s="35" t="s">
        <v>185</v>
      </c>
      <c r="F1632" s="35" t="s">
        <v>147</v>
      </c>
      <c r="G1632" s="35">
        <v>2259</v>
      </c>
      <c r="H1632" s="35">
        <v>1772</v>
      </c>
      <c r="I1632" s="35">
        <v>42</v>
      </c>
      <c r="J1632" s="35">
        <v>1730</v>
      </c>
      <c r="K1632" s="36">
        <v>17815.184166666699</v>
      </c>
      <c r="L1632" s="36">
        <v>4651.8325000000004</v>
      </c>
      <c r="M1632" s="35"/>
      <c r="N1632" s="35" t="s">
        <v>295</v>
      </c>
    </row>
    <row r="1633" spans="1:14" x14ac:dyDescent="0.2">
      <c r="A1633" s="35">
        <v>2019</v>
      </c>
      <c r="B1633" s="35">
        <v>12</v>
      </c>
      <c r="C1633" s="35" t="s">
        <v>60</v>
      </c>
      <c r="D1633" s="35" t="s">
        <v>134</v>
      </c>
      <c r="E1633" s="35" t="s">
        <v>185</v>
      </c>
      <c r="F1633" s="35" t="s">
        <v>147</v>
      </c>
      <c r="G1633" s="35">
        <v>2323</v>
      </c>
      <c r="H1633" s="35">
        <v>1834</v>
      </c>
      <c r="I1633" s="35">
        <v>33</v>
      </c>
      <c r="J1633" s="35">
        <v>1801</v>
      </c>
      <c r="K1633" s="36">
        <v>19247.674999999999</v>
      </c>
      <c r="L1633" s="36">
        <v>5484.2749999999996</v>
      </c>
      <c r="M1633" s="35"/>
      <c r="N1633" s="35" t="s">
        <v>295</v>
      </c>
    </row>
    <row r="1634" spans="1:14" x14ac:dyDescent="0.2">
      <c r="A1634" s="35">
        <v>2019</v>
      </c>
      <c r="B1634" s="35">
        <v>1</v>
      </c>
      <c r="C1634" s="35" t="s">
        <v>10</v>
      </c>
      <c r="D1634" s="35" t="s">
        <v>213</v>
      </c>
      <c r="E1634" s="35" t="s">
        <v>212</v>
      </c>
      <c r="F1634" s="35" t="s">
        <v>214</v>
      </c>
      <c r="G1634" s="35">
        <v>1518</v>
      </c>
      <c r="H1634" s="35">
        <v>1337</v>
      </c>
      <c r="I1634" s="35">
        <v>14</v>
      </c>
      <c r="J1634" s="35">
        <v>1323</v>
      </c>
      <c r="K1634" s="36">
        <v>14407.7166666667</v>
      </c>
      <c r="L1634" s="36">
        <v>3789.2333333333331</v>
      </c>
      <c r="M1634" s="35"/>
      <c r="N1634" s="35" t="s">
        <v>296</v>
      </c>
    </row>
    <row r="1635" spans="1:14" x14ac:dyDescent="0.2">
      <c r="A1635" s="35">
        <v>2019</v>
      </c>
      <c r="B1635" s="35">
        <v>2</v>
      </c>
      <c r="C1635" s="35" t="s">
        <v>33</v>
      </c>
      <c r="D1635" s="35" t="s">
        <v>213</v>
      </c>
      <c r="E1635" s="35" t="s">
        <v>212</v>
      </c>
      <c r="F1635" s="35" t="s">
        <v>214</v>
      </c>
      <c r="G1635" s="35">
        <v>1410</v>
      </c>
      <c r="H1635" s="35">
        <v>1201</v>
      </c>
      <c r="I1635" s="35">
        <v>8</v>
      </c>
      <c r="J1635" s="35">
        <v>1193</v>
      </c>
      <c r="K1635" s="36">
        <v>13011.641666666699</v>
      </c>
      <c r="L1635" s="36">
        <v>3096.875</v>
      </c>
      <c r="M1635" s="35"/>
      <c r="N1635" s="35" t="s">
        <v>296</v>
      </c>
    </row>
    <row r="1636" spans="1:14" x14ac:dyDescent="0.2">
      <c r="A1636" s="35">
        <v>2019</v>
      </c>
      <c r="B1636" s="35">
        <v>3</v>
      </c>
      <c r="C1636" s="35" t="s">
        <v>79</v>
      </c>
      <c r="D1636" s="35" t="s">
        <v>213</v>
      </c>
      <c r="E1636" s="35" t="s">
        <v>212</v>
      </c>
      <c r="F1636" s="35" t="s">
        <v>214</v>
      </c>
      <c r="G1636" s="35">
        <v>1677</v>
      </c>
      <c r="H1636" s="35">
        <v>1396</v>
      </c>
      <c r="I1636" s="35">
        <v>15</v>
      </c>
      <c r="J1636" s="35">
        <v>1381</v>
      </c>
      <c r="K1636" s="36">
        <v>14983.3866666667</v>
      </c>
      <c r="L1636" s="36">
        <v>3801.83</v>
      </c>
      <c r="M1636" s="35"/>
      <c r="N1636" s="35" t="s">
        <v>296</v>
      </c>
    </row>
    <row r="1637" spans="1:14" x14ac:dyDescent="0.2">
      <c r="A1637" s="35">
        <v>2019</v>
      </c>
      <c r="B1637" s="35">
        <v>4</v>
      </c>
      <c r="C1637" s="35" t="s">
        <v>58</v>
      </c>
      <c r="D1637" s="35" t="s">
        <v>213</v>
      </c>
      <c r="E1637" s="35" t="s">
        <v>212</v>
      </c>
      <c r="F1637" s="35" t="s">
        <v>214</v>
      </c>
      <c r="G1637" s="35">
        <v>1886</v>
      </c>
      <c r="H1637" s="35">
        <v>1522</v>
      </c>
      <c r="I1637" s="35">
        <v>35</v>
      </c>
      <c r="J1637" s="35">
        <v>1487</v>
      </c>
      <c r="K1637" s="36">
        <v>16221.1091666667</v>
      </c>
      <c r="L1637" s="36">
        <v>4296.7574999999997</v>
      </c>
      <c r="M1637" s="35"/>
      <c r="N1637" s="35" t="s">
        <v>296</v>
      </c>
    </row>
    <row r="1638" spans="1:14" x14ac:dyDescent="0.2">
      <c r="A1638" s="35">
        <v>2019</v>
      </c>
      <c r="B1638" s="35">
        <v>5</v>
      </c>
      <c r="C1638" s="35" t="s">
        <v>36</v>
      </c>
      <c r="D1638" s="35" t="s">
        <v>213</v>
      </c>
      <c r="E1638" s="35" t="s">
        <v>212</v>
      </c>
      <c r="F1638" s="35" t="s">
        <v>214</v>
      </c>
      <c r="G1638" s="35">
        <v>2139</v>
      </c>
      <c r="H1638" s="35">
        <v>1710</v>
      </c>
      <c r="I1638" s="35">
        <v>52</v>
      </c>
      <c r="J1638" s="35">
        <v>1658</v>
      </c>
      <c r="K1638" s="36">
        <v>18175.233333333301</v>
      </c>
      <c r="L1638" s="36">
        <v>5379.166666666667</v>
      </c>
      <c r="M1638" s="35"/>
      <c r="N1638" s="35" t="s">
        <v>296</v>
      </c>
    </row>
    <row r="1639" spans="1:14" x14ac:dyDescent="0.2">
      <c r="A1639" s="35">
        <v>2019</v>
      </c>
      <c r="B1639" s="35">
        <v>6</v>
      </c>
      <c r="C1639" s="35" t="s">
        <v>44</v>
      </c>
      <c r="D1639" s="35" t="s">
        <v>213</v>
      </c>
      <c r="E1639" s="35" t="s">
        <v>212</v>
      </c>
      <c r="F1639" s="35" t="s">
        <v>214</v>
      </c>
      <c r="G1639" s="35">
        <v>2040</v>
      </c>
      <c r="H1639" s="35">
        <v>1594</v>
      </c>
      <c r="I1639" s="35">
        <v>23</v>
      </c>
      <c r="J1639" s="35">
        <v>1571</v>
      </c>
      <c r="K1639" s="36">
        <v>17249.3691666667</v>
      </c>
      <c r="L1639" s="36">
        <v>3999.7308333333335</v>
      </c>
      <c r="M1639" s="35"/>
      <c r="N1639" s="35" t="s">
        <v>296</v>
      </c>
    </row>
    <row r="1640" spans="1:14" x14ac:dyDescent="0.2">
      <c r="A1640" s="35">
        <v>2019</v>
      </c>
      <c r="B1640" s="35">
        <v>7</v>
      </c>
      <c r="C1640" s="35" t="s">
        <v>24</v>
      </c>
      <c r="D1640" s="35" t="s">
        <v>213</v>
      </c>
      <c r="E1640" s="35" t="s">
        <v>212</v>
      </c>
      <c r="F1640" s="35" t="s">
        <v>214</v>
      </c>
      <c r="G1640" s="35">
        <v>2178</v>
      </c>
      <c r="H1640" s="35">
        <v>1766</v>
      </c>
      <c r="I1640" s="35">
        <v>43</v>
      </c>
      <c r="J1640" s="35">
        <v>1723</v>
      </c>
      <c r="K1640" s="36">
        <v>19049.3341666667</v>
      </c>
      <c r="L1640" s="36">
        <v>4300.7158333333336</v>
      </c>
      <c r="M1640" s="35"/>
      <c r="N1640" s="35" t="s">
        <v>296</v>
      </c>
    </row>
    <row r="1641" spans="1:14" x14ac:dyDescent="0.2">
      <c r="A1641" s="35">
        <v>2019</v>
      </c>
      <c r="B1641" s="35">
        <v>8</v>
      </c>
      <c r="C1641" s="35" t="s">
        <v>13</v>
      </c>
      <c r="D1641" s="35" t="s">
        <v>213</v>
      </c>
      <c r="E1641" s="35" t="s">
        <v>212</v>
      </c>
      <c r="F1641" s="35" t="s">
        <v>214</v>
      </c>
      <c r="G1641" s="35">
        <v>2202</v>
      </c>
      <c r="H1641" s="35">
        <v>1792</v>
      </c>
      <c r="I1641" s="35">
        <v>37</v>
      </c>
      <c r="J1641" s="35">
        <v>1755</v>
      </c>
      <c r="K1641" s="36">
        <v>19387.05</v>
      </c>
      <c r="L1641" s="36">
        <v>4550.6333333333332</v>
      </c>
      <c r="M1641" s="35"/>
      <c r="N1641" s="35" t="s">
        <v>296</v>
      </c>
    </row>
    <row r="1642" spans="1:14" x14ac:dyDescent="0.2">
      <c r="A1642" s="35">
        <v>2019</v>
      </c>
      <c r="B1642" s="35">
        <v>9</v>
      </c>
      <c r="C1642" s="35" t="s">
        <v>65</v>
      </c>
      <c r="D1642" s="35" t="s">
        <v>213</v>
      </c>
      <c r="E1642" s="35" t="s">
        <v>212</v>
      </c>
      <c r="F1642" s="35" t="s">
        <v>214</v>
      </c>
      <c r="G1642" s="35">
        <v>2095</v>
      </c>
      <c r="H1642" s="35">
        <v>1704</v>
      </c>
      <c r="I1642" s="35">
        <v>26</v>
      </c>
      <c r="J1642" s="35">
        <v>1678</v>
      </c>
      <c r="K1642" s="36">
        <v>18686.464166666701</v>
      </c>
      <c r="L1642" s="36">
        <v>4642.7858333333334</v>
      </c>
      <c r="M1642" s="35"/>
      <c r="N1642" s="35" t="s">
        <v>296</v>
      </c>
    </row>
    <row r="1643" spans="1:14" x14ac:dyDescent="0.2">
      <c r="A1643" s="35">
        <v>2019</v>
      </c>
      <c r="B1643" s="35">
        <v>10</v>
      </c>
      <c r="C1643" s="35" t="s">
        <v>14</v>
      </c>
      <c r="D1643" s="35" t="s">
        <v>213</v>
      </c>
      <c r="E1643" s="35" t="s">
        <v>212</v>
      </c>
      <c r="F1643" s="35" t="s">
        <v>214</v>
      </c>
      <c r="G1643" s="35">
        <v>2023</v>
      </c>
      <c r="H1643" s="35">
        <v>1646</v>
      </c>
      <c r="I1643" s="35">
        <v>61</v>
      </c>
      <c r="J1643" s="35">
        <v>1585</v>
      </c>
      <c r="K1643" s="36">
        <v>17586.432499999999</v>
      </c>
      <c r="L1643" s="36">
        <v>4337.4174999999996</v>
      </c>
      <c r="M1643" s="35"/>
      <c r="N1643" s="35" t="s">
        <v>296</v>
      </c>
    </row>
    <row r="1644" spans="1:14" x14ac:dyDescent="0.2">
      <c r="A1644" s="35">
        <v>2019</v>
      </c>
      <c r="B1644" s="35">
        <v>11</v>
      </c>
      <c r="C1644" s="35" t="s">
        <v>11</v>
      </c>
      <c r="D1644" s="35" t="s">
        <v>213</v>
      </c>
      <c r="E1644" s="35" t="s">
        <v>212</v>
      </c>
      <c r="F1644" s="35" t="s">
        <v>214</v>
      </c>
      <c r="G1644" s="35">
        <v>1671</v>
      </c>
      <c r="H1644" s="35">
        <v>1414</v>
      </c>
      <c r="I1644" s="35">
        <v>19</v>
      </c>
      <c r="J1644" s="35">
        <v>1395</v>
      </c>
      <c r="K1644" s="36">
        <v>15538.352500000001</v>
      </c>
      <c r="L1644" s="36">
        <v>3839.7641666666668</v>
      </c>
      <c r="M1644" s="35"/>
      <c r="N1644" s="35" t="s">
        <v>296</v>
      </c>
    </row>
    <row r="1645" spans="1:14" x14ac:dyDescent="0.2">
      <c r="A1645" s="35">
        <v>2019</v>
      </c>
      <c r="B1645" s="35">
        <v>12</v>
      </c>
      <c r="C1645" s="35" t="s">
        <v>60</v>
      </c>
      <c r="D1645" s="35" t="s">
        <v>213</v>
      </c>
      <c r="E1645" s="35" t="s">
        <v>212</v>
      </c>
      <c r="F1645" s="35" t="s">
        <v>214</v>
      </c>
      <c r="G1645" s="35">
        <v>1672</v>
      </c>
      <c r="H1645" s="35">
        <v>1388</v>
      </c>
      <c r="I1645" s="35">
        <v>22</v>
      </c>
      <c r="J1645" s="35">
        <v>1366</v>
      </c>
      <c r="K1645" s="36">
        <v>15209.0858333333</v>
      </c>
      <c r="L1645" s="36">
        <v>4139.7808333333332</v>
      </c>
      <c r="M1645" s="35"/>
      <c r="N1645" s="35" t="s">
        <v>296</v>
      </c>
    </row>
    <row r="1646" spans="1:14" x14ac:dyDescent="0.2">
      <c r="A1646" s="35">
        <v>2019</v>
      </c>
      <c r="B1646" s="35">
        <v>1</v>
      </c>
      <c r="C1646" s="35" t="s">
        <v>10</v>
      </c>
      <c r="D1646" s="35" t="s">
        <v>135</v>
      </c>
      <c r="E1646" s="35" t="s">
        <v>167</v>
      </c>
      <c r="F1646" s="35" t="s">
        <v>110</v>
      </c>
      <c r="G1646" s="35">
        <v>2979</v>
      </c>
      <c r="H1646" s="35">
        <v>2631</v>
      </c>
      <c r="I1646" s="35">
        <v>80</v>
      </c>
      <c r="J1646" s="35">
        <v>2551</v>
      </c>
      <c r="K1646" s="36">
        <v>30042.511666666702</v>
      </c>
      <c r="L1646" s="36">
        <v>6371.2216666666664</v>
      </c>
      <c r="M1646" s="35"/>
      <c r="N1646" s="35" t="s">
        <v>297</v>
      </c>
    </row>
    <row r="1647" spans="1:14" x14ac:dyDescent="0.2">
      <c r="A1647" s="35">
        <v>2019</v>
      </c>
      <c r="B1647" s="35">
        <v>2</v>
      </c>
      <c r="C1647" s="35" t="s">
        <v>33</v>
      </c>
      <c r="D1647" s="35" t="s">
        <v>135</v>
      </c>
      <c r="E1647" s="35" t="s">
        <v>167</v>
      </c>
      <c r="F1647" s="35" t="s">
        <v>110</v>
      </c>
      <c r="G1647" s="35">
        <v>2787</v>
      </c>
      <c r="H1647" s="35">
        <v>2483</v>
      </c>
      <c r="I1647" s="35">
        <v>38</v>
      </c>
      <c r="J1647" s="35">
        <v>2445</v>
      </c>
      <c r="K1647" s="36">
        <v>29173.599999999999</v>
      </c>
      <c r="L1647" s="36">
        <v>7021.55</v>
      </c>
      <c r="M1647" s="35"/>
      <c r="N1647" s="35" t="s">
        <v>297</v>
      </c>
    </row>
    <row r="1648" spans="1:14" x14ac:dyDescent="0.2">
      <c r="A1648" s="35">
        <v>2019</v>
      </c>
      <c r="B1648" s="35">
        <v>3</v>
      </c>
      <c r="C1648" s="35" t="s">
        <v>79</v>
      </c>
      <c r="D1648" s="35" t="s">
        <v>135</v>
      </c>
      <c r="E1648" s="35" t="s">
        <v>167</v>
      </c>
      <c r="F1648" s="35" t="s">
        <v>110</v>
      </c>
      <c r="G1648" s="35">
        <v>3225</v>
      </c>
      <c r="H1648" s="35">
        <v>2882</v>
      </c>
      <c r="I1648" s="35">
        <v>23</v>
      </c>
      <c r="J1648" s="35">
        <v>2859</v>
      </c>
      <c r="K1648" s="36">
        <v>34163.8883333333</v>
      </c>
      <c r="L1648" s="36">
        <v>9332.3116666666665</v>
      </c>
      <c r="M1648" s="35"/>
      <c r="N1648" s="35" t="s">
        <v>297</v>
      </c>
    </row>
    <row r="1649" spans="1:14" x14ac:dyDescent="0.2">
      <c r="A1649" s="35">
        <v>2019</v>
      </c>
      <c r="B1649" s="35">
        <v>4</v>
      </c>
      <c r="C1649" s="35" t="s">
        <v>58</v>
      </c>
      <c r="D1649" s="35" t="s">
        <v>135</v>
      </c>
      <c r="E1649" s="35" t="s">
        <v>167</v>
      </c>
      <c r="F1649" s="35" t="s">
        <v>110</v>
      </c>
      <c r="G1649" s="35">
        <v>4516</v>
      </c>
      <c r="H1649" s="35">
        <v>3820</v>
      </c>
      <c r="I1649" s="35">
        <v>69</v>
      </c>
      <c r="J1649" s="35">
        <v>3751</v>
      </c>
      <c r="K1649" s="36">
        <v>44487.526666666701</v>
      </c>
      <c r="L1649" s="36">
        <v>13163.423333333334</v>
      </c>
      <c r="M1649" s="35"/>
      <c r="N1649" s="35" t="s">
        <v>297</v>
      </c>
    </row>
    <row r="1650" spans="1:14" x14ac:dyDescent="0.2">
      <c r="A1650" s="35">
        <v>2019</v>
      </c>
      <c r="B1650" s="35">
        <v>5</v>
      </c>
      <c r="C1650" s="35" t="s">
        <v>36</v>
      </c>
      <c r="D1650" s="35" t="s">
        <v>135</v>
      </c>
      <c r="E1650" s="35" t="s">
        <v>167</v>
      </c>
      <c r="F1650" s="35" t="s">
        <v>110</v>
      </c>
      <c r="G1650" s="35">
        <v>4710</v>
      </c>
      <c r="H1650" s="35">
        <v>3960</v>
      </c>
      <c r="I1650" s="35">
        <v>12</v>
      </c>
      <c r="J1650" s="35">
        <v>3948</v>
      </c>
      <c r="K1650" s="36">
        <v>47381.106666666703</v>
      </c>
      <c r="L1650" s="36">
        <v>10668.276666666667</v>
      </c>
      <c r="M1650" s="35"/>
      <c r="N1650" s="35" t="s">
        <v>297</v>
      </c>
    </row>
    <row r="1651" spans="1:14" x14ac:dyDescent="0.2">
      <c r="A1651" s="35">
        <v>2019</v>
      </c>
      <c r="B1651" s="35">
        <v>6</v>
      </c>
      <c r="C1651" s="35" t="s">
        <v>44</v>
      </c>
      <c r="D1651" s="35" t="s">
        <v>135</v>
      </c>
      <c r="E1651" s="35" t="s">
        <v>167</v>
      </c>
      <c r="F1651" s="35" t="s">
        <v>110</v>
      </c>
      <c r="G1651" s="35">
        <v>4977</v>
      </c>
      <c r="H1651" s="35">
        <v>4127</v>
      </c>
      <c r="I1651" s="35">
        <v>5</v>
      </c>
      <c r="J1651" s="35">
        <v>4122</v>
      </c>
      <c r="K1651" s="36">
        <v>49974.841666666704</v>
      </c>
      <c r="L1651" s="36">
        <v>12426.475</v>
      </c>
      <c r="M1651" s="35"/>
      <c r="N1651" s="35" t="s">
        <v>297</v>
      </c>
    </row>
    <row r="1652" spans="1:14" x14ac:dyDescent="0.2">
      <c r="A1652" s="35">
        <v>2019</v>
      </c>
      <c r="B1652" s="35">
        <v>7</v>
      </c>
      <c r="C1652" s="35" t="s">
        <v>24</v>
      </c>
      <c r="D1652" s="35" t="s">
        <v>135</v>
      </c>
      <c r="E1652" s="35" t="s">
        <v>167</v>
      </c>
      <c r="F1652" s="35" t="s">
        <v>110</v>
      </c>
      <c r="G1652" s="35">
        <v>5496</v>
      </c>
      <c r="H1652" s="35">
        <v>4538</v>
      </c>
      <c r="I1652" s="35">
        <v>5</v>
      </c>
      <c r="J1652" s="35">
        <v>4533</v>
      </c>
      <c r="K1652" s="36">
        <v>54808.414166666698</v>
      </c>
      <c r="L1652" s="36">
        <v>14279.319166666666</v>
      </c>
      <c r="M1652" s="35"/>
      <c r="N1652" s="35" t="s">
        <v>297</v>
      </c>
    </row>
    <row r="1653" spans="1:14" x14ac:dyDescent="0.2">
      <c r="A1653" s="35">
        <v>2019</v>
      </c>
      <c r="B1653" s="35">
        <v>8</v>
      </c>
      <c r="C1653" s="35" t="s">
        <v>13</v>
      </c>
      <c r="D1653" s="35" t="s">
        <v>135</v>
      </c>
      <c r="E1653" s="35" t="s">
        <v>167</v>
      </c>
      <c r="F1653" s="35" t="s">
        <v>110</v>
      </c>
      <c r="G1653" s="35">
        <v>5337</v>
      </c>
      <c r="H1653" s="35">
        <v>4391</v>
      </c>
      <c r="I1653" s="35">
        <v>5</v>
      </c>
      <c r="J1653" s="35">
        <v>4386</v>
      </c>
      <c r="K1653" s="36">
        <v>53035.286666666703</v>
      </c>
      <c r="L1653" s="36">
        <v>12563.196666666667</v>
      </c>
      <c r="M1653" s="35"/>
      <c r="N1653" s="35" t="s">
        <v>297</v>
      </c>
    </row>
    <row r="1654" spans="1:14" x14ac:dyDescent="0.2">
      <c r="A1654" s="35">
        <v>2019</v>
      </c>
      <c r="B1654" s="35">
        <v>9</v>
      </c>
      <c r="C1654" s="35" t="s">
        <v>65</v>
      </c>
      <c r="D1654" s="35" t="s">
        <v>135</v>
      </c>
      <c r="E1654" s="35" t="s">
        <v>167</v>
      </c>
      <c r="F1654" s="35" t="s">
        <v>110</v>
      </c>
      <c r="G1654" s="35">
        <v>4963</v>
      </c>
      <c r="H1654" s="35">
        <v>4059</v>
      </c>
      <c r="I1654" s="35">
        <v>9</v>
      </c>
      <c r="J1654" s="35">
        <v>4050</v>
      </c>
      <c r="K1654" s="36">
        <v>48759.918333333299</v>
      </c>
      <c r="L1654" s="36">
        <v>12994.881666666666</v>
      </c>
      <c r="M1654" s="35"/>
      <c r="N1654" s="35" t="s">
        <v>297</v>
      </c>
    </row>
    <row r="1655" spans="1:14" x14ac:dyDescent="0.2">
      <c r="A1655" s="35">
        <v>2019</v>
      </c>
      <c r="B1655" s="35">
        <v>10</v>
      </c>
      <c r="C1655" s="35" t="s">
        <v>14</v>
      </c>
      <c r="D1655" s="35" t="s">
        <v>135</v>
      </c>
      <c r="E1655" s="35" t="s">
        <v>167</v>
      </c>
      <c r="F1655" s="35" t="s">
        <v>110</v>
      </c>
      <c r="G1655" s="35">
        <v>4693</v>
      </c>
      <c r="H1655" s="35">
        <v>3860</v>
      </c>
      <c r="I1655" s="35">
        <v>53</v>
      </c>
      <c r="J1655" s="35">
        <v>3807</v>
      </c>
      <c r="K1655" s="36">
        <v>45410.817499999997</v>
      </c>
      <c r="L1655" s="36">
        <v>10150.815833333334</v>
      </c>
      <c r="M1655" s="35"/>
      <c r="N1655" s="35" t="s">
        <v>297</v>
      </c>
    </row>
    <row r="1656" spans="1:14" x14ac:dyDescent="0.2">
      <c r="A1656" s="35">
        <v>2019</v>
      </c>
      <c r="B1656" s="35">
        <v>11</v>
      </c>
      <c r="C1656" s="35" t="s">
        <v>11</v>
      </c>
      <c r="D1656" s="35" t="s">
        <v>135</v>
      </c>
      <c r="E1656" s="35" t="s">
        <v>167</v>
      </c>
      <c r="F1656" s="35" t="s">
        <v>110</v>
      </c>
      <c r="G1656" s="35">
        <v>3172</v>
      </c>
      <c r="H1656" s="35">
        <v>2856</v>
      </c>
      <c r="I1656" s="35">
        <v>98</v>
      </c>
      <c r="J1656" s="35">
        <v>2758</v>
      </c>
      <c r="K1656" s="36">
        <v>32333.15</v>
      </c>
      <c r="L1656" s="36">
        <v>7679.7166666666662</v>
      </c>
      <c r="M1656" s="35"/>
      <c r="N1656" s="35" t="s">
        <v>297</v>
      </c>
    </row>
    <row r="1657" spans="1:14" x14ac:dyDescent="0.2">
      <c r="A1657" s="35">
        <v>2019</v>
      </c>
      <c r="B1657" s="35">
        <v>12</v>
      </c>
      <c r="C1657" s="35" t="s">
        <v>60</v>
      </c>
      <c r="D1657" s="35" t="s">
        <v>135</v>
      </c>
      <c r="E1657" s="35" t="s">
        <v>167</v>
      </c>
      <c r="F1657" s="35" t="s">
        <v>110</v>
      </c>
      <c r="G1657" s="35">
        <v>3173</v>
      </c>
      <c r="H1657" s="35">
        <v>2852</v>
      </c>
      <c r="I1657" s="35">
        <v>75</v>
      </c>
      <c r="J1657" s="35">
        <v>2777</v>
      </c>
      <c r="K1657" s="36">
        <v>32854.404999999999</v>
      </c>
      <c r="L1657" s="36">
        <v>7154.9283333333333</v>
      </c>
      <c r="M1657" s="35"/>
      <c r="N1657" s="35" t="s">
        <v>297</v>
      </c>
    </row>
    <row r="1658" spans="1:14" x14ac:dyDescent="0.2">
      <c r="A1658" s="35">
        <v>2019</v>
      </c>
      <c r="B1658" s="35">
        <v>1</v>
      </c>
      <c r="C1658" s="35" t="s">
        <v>10</v>
      </c>
      <c r="D1658" s="35" t="s">
        <v>136</v>
      </c>
      <c r="E1658" s="35" t="s">
        <v>157</v>
      </c>
      <c r="F1658" s="35" t="s">
        <v>110</v>
      </c>
      <c r="G1658" s="35">
        <v>1668</v>
      </c>
      <c r="H1658" s="35">
        <v>1343</v>
      </c>
      <c r="I1658" s="35">
        <v>8</v>
      </c>
      <c r="J1658" s="35">
        <v>1335</v>
      </c>
      <c r="K1658" s="36">
        <v>14675.6508333333</v>
      </c>
      <c r="L1658" s="36">
        <v>4131.1158333333333</v>
      </c>
      <c r="M1658" s="35"/>
      <c r="N1658" s="35" t="s">
        <v>298</v>
      </c>
    </row>
    <row r="1659" spans="1:14" x14ac:dyDescent="0.2">
      <c r="A1659" s="35">
        <v>2019</v>
      </c>
      <c r="B1659" s="35">
        <v>2</v>
      </c>
      <c r="C1659" s="35" t="s">
        <v>33</v>
      </c>
      <c r="D1659" s="35" t="s">
        <v>136</v>
      </c>
      <c r="E1659" s="35" t="s">
        <v>157</v>
      </c>
      <c r="F1659" s="35" t="s">
        <v>110</v>
      </c>
      <c r="G1659" s="35">
        <v>1647</v>
      </c>
      <c r="H1659" s="35">
        <v>1299</v>
      </c>
      <c r="I1659" s="35">
        <v>33</v>
      </c>
      <c r="J1659" s="35">
        <v>1266</v>
      </c>
      <c r="K1659" s="36">
        <v>12988.8241666667</v>
      </c>
      <c r="L1659" s="36">
        <v>4388.9925000000003</v>
      </c>
      <c r="M1659" s="35"/>
      <c r="N1659" s="35" t="s">
        <v>298</v>
      </c>
    </row>
    <row r="1660" spans="1:14" x14ac:dyDescent="0.2">
      <c r="A1660" s="35">
        <v>2019</v>
      </c>
      <c r="B1660" s="35">
        <v>3</v>
      </c>
      <c r="C1660" s="35" t="s">
        <v>79</v>
      </c>
      <c r="D1660" s="35" t="s">
        <v>136</v>
      </c>
      <c r="E1660" s="35" t="s">
        <v>157</v>
      </c>
      <c r="F1660" s="35" t="s">
        <v>110</v>
      </c>
      <c r="G1660" s="35">
        <v>1881</v>
      </c>
      <c r="H1660" s="35">
        <v>1489</v>
      </c>
      <c r="I1660" s="35">
        <v>21</v>
      </c>
      <c r="J1660" s="35">
        <v>1468</v>
      </c>
      <c r="K1660" s="36">
        <v>15867.9808333333</v>
      </c>
      <c r="L1660" s="36">
        <v>4246.4858333333332</v>
      </c>
      <c r="M1660" s="35"/>
      <c r="N1660" s="35" t="s">
        <v>298</v>
      </c>
    </row>
    <row r="1661" spans="1:14" x14ac:dyDescent="0.2">
      <c r="A1661" s="35">
        <v>2019</v>
      </c>
      <c r="B1661" s="35">
        <v>4</v>
      </c>
      <c r="C1661" s="35" t="s">
        <v>58</v>
      </c>
      <c r="D1661" s="35" t="s">
        <v>136</v>
      </c>
      <c r="E1661" s="35" t="s">
        <v>157</v>
      </c>
      <c r="F1661" s="35" t="s">
        <v>110</v>
      </c>
      <c r="G1661" s="35">
        <v>2171</v>
      </c>
      <c r="H1661" s="35">
        <v>1707</v>
      </c>
      <c r="I1661" s="35">
        <v>25</v>
      </c>
      <c r="J1661" s="35">
        <v>1682</v>
      </c>
      <c r="K1661" s="36">
        <v>17921.0333333333</v>
      </c>
      <c r="L1661" s="36">
        <v>5541.7666666666664</v>
      </c>
      <c r="M1661" s="35"/>
      <c r="N1661" s="35" t="s">
        <v>298</v>
      </c>
    </row>
    <row r="1662" spans="1:14" x14ac:dyDescent="0.2">
      <c r="A1662" s="35">
        <v>2019</v>
      </c>
      <c r="B1662" s="35">
        <v>5</v>
      </c>
      <c r="C1662" s="35" t="s">
        <v>36</v>
      </c>
      <c r="D1662" s="35" t="s">
        <v>136</v>
      </c>
      <c r="E1662" s="35" t="s">
        <v>157</v>
      </c>
      <c r="F1662" s="35" t="s">
        <v>110</v>
      </c>
      <c r="G1662" s="35">
        <v>2335</v>
      </c>
      <c r="H1662" s="35">
        <v>1832</v>
      </c>
      <c r="I1662" s="35">
        <v>21</v>
      </c>
      <c r="J1662" s="35">
        <v>1811</v>
      </c>
      <c r="K1662" s="36">
        <v>19918.842499999999</v>
      </c>
      <c r="L1662" s="36">
        <v>5253.3741666666665</v>
      </c>
      <c r="M1662" s="35"/>
      <c r="N1662" s="35" t="s">
        <v>298</v>
      </c>
    </row>
    <row r="1663" spans="1:14" x14ac:dyDescent="0.2">
      <c r="A1663" s="35">
        <v>2019</v>
      </c>
      <c r="B1663" s="35">
        <v>6</v>
      </c>
      <c r="C1663" s="35" t="s">
        <v>44</v>
      </c>
      <c r="D1663" s="35" t="s">
        <v>136</v>
      </c>
      <c r="E1663" s="35" t="s">
        <v>157</v>
      </c>
      <c r="F1663" s="35" t="s">
        <v>110</v>
      </c>
      <c r="G1663" s="35">
        <v>2338</v>
      </c>
      <c r="H1663" s="35">
        <v>1822</v>
      </c>
      <c r="I1663" s="35">
        <v>20</v>
      </c>
      <c r="J1663" s="35">
        <v>1802</v>
      </c>
      <c r="K1663" s="36">
        <v>19981.653333333299</v>
      </c>
      <c r="L1663" s="36">
        <v>4345.6466666666665</v>
      </c>
      <c r="M1663" s="35"/>
      <c r="N1663" s="35" t="s">
        <v>298</v>
      </c>
    </row>
    <row r="1664" spans="1:14" x14ac:dyDescent="0.2">
      <c r="A1664" s="35">
        <v>2019</v>
      </c>
      <c r="B1664" s="35">
        <v>7</v>
      </c>
      <c r="C1664" s="35" t="s">
        <v>24</v>
      </c>
      <c r="D1664" s="35" t="s">
        <v>136</v>
      </c>
      <c r="E1664" s="35" t="s">
        <v>157</v>
      </c>
      <c r="F1664" s="35" t="s">
        <v>110</v>
      </c>
      <c r="G1664" s="35">
        <v>2333</v>
      </c>
      <c r="H1664" s="35">
        <v>1790</v>
      </c>
      <c r="I1664" s="35">
        <v>13</v>
      </c>
      <c r="J1664" s="35">
        <v>1777</v>
      </c>
      <c r="K1664" s="36">
        <v>19878.067500000001</v>
      </c>
      <c r="L1664" s="36">
        <v>3936.6325000000002</v>
      </c>
      <c r="M1664" s="35"/>
      <c r="N1664" s="35" t="s">
        <v>298</v>
      </c>
    </row>
    <row r="1665" spans="1:14" x14ac:dyDescent="0.2">
      <c r="A1665" s="35">
        <v>2019</v>
      </c>
      <c r="B1665" s="35">
        <v>8</v>
      </c>
      <c r="C1665" s="35" t="s">
        <v>13</v>
      </c>
      <c r="D1665" s="35" t="s">
        <v>136</v>
      </c>
      <c r="E1665" s="35" t="s">
        <v>157</v>
      </c>
      <c r="F1665" s="35" t="s">
        <v>110</v>
      </c>
      <c r="G1665" s="35">
        <v>2086</v>
      </c>
      <c r="H1665" s="35">
        <v>1640</v>
      </c>
      <c r="I1665" s="35">
        <v>0</v>
      </c>
      <c r="J1665" s="35">
        <v>1640</v>
      </c>
      <c r="K1665" s="36">
        <v>18274.046666666702</v>
      </c>
      <c r="L1665" s="36">
        <v>3523.8366666666666</v>
      </c>
      <c r="M1665" s="35"/>
      <c r="N1665" s="35" t="s">
        <v>298</v>
      </c>
    </row>
    <row r="1666" spans="1:14" x14ac:dyDescent="0.2">
      <c r="A1666" s="35">
        <v>2019</v>
      </c>
      <c r="B1666" s="35">
        <v>9</v>
      </c>
      <c r="C1666" s="35" t="s">
        <v>65</v>
      </c>
      <c r="D1666" s="35" t="s">
        <v>136</v>
      </c>
      <c r="E1666" s="35" t="s">
        <v>157</v>
      </c>
      <c r="F1666" s="35" t="s">
        <v>110</v>
      </c>
      <c r="G1666" s="35">
        <v>2336</v>
      </c>
      <c r="H1666" s="35">
        <v>1808</v>
      </c>
      <c r="I1666" s="35">
        <v>24</v>
      </c>
      <c r="J1666" s="35">
        <v>1784</v>
      </c>
      <c r="K1666" s="36">
        <v>19758.282500000001</v>
      </c>
      <c r="L1666" s="36">
        <v>4160.7341666666671</v>
      </c>
      <c r="M1666" s="35"/>
      <c r="N1666" s="35" t="s">
        <v>298</v>
      </c>
    </row>
    <row r="1667" spans="1:14" x14ac:dyDescent="0.2">
      <c r="A1667" s="35">
        <v>2019</v>
      </c>
      <c r="B1667" s="35">
        <v>10</v>
      </c>
      <c r="C1667" s="35" t="s">
        <v>14</v>
      </c>
      <c r="D1667" s="35" t="s">
        <v>136</v>
      </c>
      <c r="E1667" s="35" t="s">
        <v>157</v>
      </c>
      <c r="F1667" s="35" t="s">
        <v>110</v>
      </c>
      <c r="G1667" s="35">
        <v>2246</v>
      </c>
      <c r="H1667" s="35">
        <v>1724</v>
      </c>
      <c r="I1667" s="35">
        <v>30</v>
      </c>
      <c r="J1667" s="35">
        <v>1694</v>
      </c>
      <c r="K1667" s="36">
        <v>18061.300833333298</v>
      </c>
      <c r="L1667" s="36">
        <v>5668.1991666666663</v>
      </c>
      <c r="M1667" s="35"/>
      <c r="N1667" s="35" t="s">
        <v>298</v>
      </c>
    </row>
    <row r="1668" spans="1:14" x14ac:dyDescent="0.2">
      <c r="A1668" s="35">
        <v>2019</v>
      </c>
      <c r="B1668" s="35">
        <v>11</v>
      </c>
      <c r="C1668" s="35" t="s">
        <v>11</v>
      </c>
      <c r="D1668" s="35" t="s">
        <v>136</v>
      </c>
      <c r="E1668" s="35" t="s">
        <v>157</v>
      </c>
      <c r="F1668" s="35" t="s">
        <v>110</v>
      </c>
      <c r="G1668" s="35">
        <v>1700</v>
      </c>
      <c r="H1668" s="35">
        <v>1360</v>
      </c>
      <c r="I1668" s="35">
        <v>22</v>
      </c>
      <c r="J1668" s="35">
        <v>1338</v>
      </c>
      <c r="K1668" s="36">
        <v>14665.5933333333</v>
      </c>
      <c r="L1668" s="36">
        <v>4726.29</v>
      </c>
      <c r="M1668" s="35"/>
      <c r="N1668" s="35" t="s">
        <v>298</v>
      </c>
    </row>
    <row r="1669" spans="1:14" x14ac:dyDescent="0.2">
      <c r="A1669" s="35">
        <v>2019</v>
      </c>
      <c r="B1669" s="35">
        <v>12</v>
      </c>
      <c r="C1669" s="35" t="s">
        <v>60</v>
      </c>
      <c r="D1669" s="35" t="s">
        <v>136</v>
      </c>
      <c r="E1669" s="35" t="s">
        <v>157</v>
      </c>
      <c r="F1669" s="35" t="s">
        <v>110</v>
      </c>
      <c r="G1669" s="35">
        <v>1708</v>
      </c>
      <c r="H1669" s="35">
        <v>1366</v>
      </c>
      <c r="I1669" s="35">
        <v>32</v>
      </c>
      <c r="J1669" s="35">
        <v>1334</v>
      </c>
      <c r="K1669" s="36">
        <v>14060.147499999999</v>
      </c>
      <c r="L1669" s="36">
        <v>5005.4191666666666</v>
      </c>
      <c r="M1669" s="35"/>
      <c r="N1669" s="35" t="s">
        <v>298</v>
      </c>
    </row>
    <row r="1670" spans="1:14" x14ac:dyDescent="0.2">
      <c r="A1670" s="35">
        <v>2019</v>
      </c>
      <c r="B1670" s="35">
        <v>1</v>
      </c>
      <c r="C1670" s="35" t="s">
        <v>10</v>
      </c>
      <c r="D1670" s="35" t="s">
        <v>39</v>
      </c>
      <c r="E1670" s="35" t="s">
        <v>48</v>
      </c>
      <c r="F1670" s="35" t="s">
        <v>110</v>
      </c>
      <c r="G1670" s="35">
        <v>11904</v>
      </c>
      <c r="H1670" s="35">
        <v>9864</v>
      </c>
      <c r="I1670" s="35">
        <v>0</v>
      </c>
      <c r="J1670" s="35">
        <v>9864</v>
      </c>
      <c r="K1670" s="36">
        <v>117784.60666666699</v>
      </c>
      <c r="L1670" s="36">
        <v>26160.66</v>
      </c>
      <c r="M1670" s="35"/>
      <c r="N1670" s="35" t="s">
        <v>299</v>
      </c>
    </row>
    <row r="1671" spans="1:14" x14ac:dyDescent="0.2">
      <c r="A1671" s="35">
        <v>2019</v>
      </c>
      <c r="B1671" s="35">
        <v>2</v>
      </c>
      <c r="C1671" s="35" t="s">
        <v>33</v>
      </c>
      <c r="D1671" s="35" t="s">
        <v>39</v>
      </c>
      <c r="E1671" s="35" t="s">
        <v>48</v>
      </c>
      <c r="F1671" s="35" t="s">
        <v>110</v>
      </c>
      <c r="G1671" s="35">
        <v>11257</v>
      </c>
      <c r="H1671" s="35">
        <v>9325</v>
      </c>
      <c r="I1671" s="35">
        <v>0</v>
      </c>
      <c r="J1671" s="35">
        <v>9325</v>
      </c>
      <c r="K1671" s="36">
        <v>109904.478333333</v>
      </c>
      <c r="L1671" s="36">
        <v>24934.371666666666</v>
      </c>
      <c r="M1671" s="35"/>
      <c r="N1671" s="35" t="s">
        <v>299</v>
      </c>
    </row>
    <row r="1672" spans="1:14" x14ac:dyDescent="0.2">
      <c r="A1672" s="35">
        <v>2019</v>
      </c>
      <c r="B1672" s="35">
        <v>3</v>
      </c>
      <c r="C1672" s="35" t="s">
        <v>79</v>
      </c>
      <c r="D1672" s="35" t="s">
        <v>39</v>
      </c>
      <c r="E1672" s="35" t="s">
        <v>48</v>
      </c>
      <c r="F1672" s="35" t="s">
        <v>110</v>
      </c>
      <c r="G1672" s="35">
        <v>12700</v>
      </c>
      <c r="H1672" s="35">
        <v>10492</v>
      </c>
      <c r="I1672" s="35">
        <v>0</v>
      </c>
      <c r="J1672" s="35">
        <v>10492</v>
      </c>
      <c r="K1672" s="36">
        <v>128958.925</v>
      </c>
      <c r="L1672" s="36">
        <v>32306.974999999999</v>
      </c>
      <c r="M1672" s="35"/>
      <c r="N1672" s="35" t="s">
        <v>299</v>
      </c>
    </row>
    <row r="1673" spans="1:14" x14ac:dyDescent="0.2">
      <c r="A1673" s="35">
        <v>2019</v>
      </c>
      <c r="B1673" s="35">
        <v>4</v>
      </c>
      <c r="C1673" s="35" t="s">
        <v>58</v>
      </c>
      <c r="D1673" s="35" t="s">
        <v>39</v>
      </c>
      <c r="E1673" s="35" t="s">
        <v>48</v>
      </c>
      <c r="F1673" s="35" t="s">
        <v>110</v>
      </c>
      <c r="G1673" s="35">
        <v>14749</v>
      </c>
      <c r="H1673" s="35">
        <v>11963</v>
      </c>
      <c r="I1673" s="35">
        <v>0</v>
      </c>
      <c r="J1673" s="35">
        <v>11963</v>
      </c>
      <c r="K1673" s="36">
        <v>148172.12833333301</v>
      </c>
      <c r="L1673" s="36">
        <v>53493.754999999997</v>
      </c>
      <c r="M1673" s="35"/>
      <c r="N1673" s="35" t="s">
        <v>299</v>
      </c>
    </row>
    <row r="1674" spans="1:14" x14ac:dyDescent="0.2">
      <c r="A1674" s="35">
        <v>2019</v>
      </c>
      <c r="B1674" s="35">
        <v>5</v>
      </c>
      <c r="C1674" s="35" t="s">
        <v>36</v>
      </c>
      <c r="D1674" s="35" t="s">
        <v>39</v>
      </c>
      <c r="E1674" s="35" t="s">
        <v>48</v>
      </c>
      <c r="F1674" s="35" t="s">
        <v>110</v>
      </c>
      <c r="G1674" s="35">
        <v>15405</v>
      </c>
      <c r="H1674" s="35">
        <v>12487</v>
      </c>
      <c r="I1674" s="35">
        <v>1</v>
      </c>
      <c r="J1674" s="35">
        <v>12486</v>
      </c>
      <c r="K1674" s="36">
        <v>148347.10416666701</v>
      </c>
      <c r="L1674" s="36">
        <v>46105.379166666666</v>
      </c>
      <c r="M1674" s="35"/>
      <c r="N1674" s="35" t="s">
        <v>299</v>
      </c>
    </row>
    <row r="1675" spans="1:14" x14ac:dyDescent="0.2">
      <c r="A1675" s="35">
        <v>2019</v>
      </c>
      <c r="B1675" s="35">
        <v>6</v>
      </c>
      <c r="C1675" s="35" t="s">
        <v>44</v>
      </c>
      <c r="D1675" s="35" t="s">
        <v>39</v>
      </c>
      <c r="E1675" s="35" t="s">
        <v>48</v>
      </c>
      <c r="F1675" s="35" t="s">
        <v>110</v>
      </c>
      <c r="G1675" s="35">
        <v>15836</v>
      </c>
      <c r="H1675" s="35">
        <v>12764</v>
      </c>
      <c r="I1675" s="35">
        <v>1</v>
      </c>
      <c r="J1675" s="35">
        <v>12763</v>
      </c>
      <c r="K1675" s="36">
        <v>156699.661666667</v>
      </c>
      <c r="L1675" s="36">
        <v>56501.421666666669</v>
      </c>
      <c r="M1675" s="35"/>
      <c r="N1675" s="35" t="s">
        <v>299</v>
      </c>
    </row>
    <row r="1676" spans="1:14" x14ac:dyDescent="0.2">
      <c r="A1676" s="35">
        <v>2019</v>
      </c>
      <c r="B1676" s="35">
        <v>7</v>
      </c>
      <c r="C1676" s="35" t="s">
        <v>24</v>
      </c>
      <c r="D1676" s="35" t="s">
        <v>39</v>
      </c>
      <c r="E1676" s="35" t="s">
        <v>48</v>
      </c>
      <c r="F1676" s="35" t="s">
        <v>110</v>
      </c>
      <c r="G1676" s="35">
        <v>16415</v>
      </c>
      <c r="H1676" s="35">
        <v>13065</v>
      </c>
      <c r="I1676" s="35">
        <v>10</v>
      </c>
      <c r="J1676" s="35">
        <v>13055</v>
      </c>
      <c r="K1676" s="36">
        <v>156437.50833333301</v>
      </c>
      <c r="L1676" s="36">
        <v>52953.275000000001</v>
      </c>
      <c r="M1676" s="35"/>
      <c r="N1676" s="35" t="s">
        <v>299</v>
      </c>
    </row>
    <row r="1677" spans="1:14" x14ac:dyDescent="0.2">
      <c r="A1677" s="35">
        <v>2019</v>
      </c>
      <c r="B1677" s="35">
        <v>8</v>
      </c>
      <c r="C1677" s="35" t="s">
        <v>13</v>
      </c>
      <c r="D1677" s="35" t="s">
        <v>39</v>
      </c>
      <c r="E1677" s="35" t="s">
        <v>48</v>
      </c>
      <c r="F1677" s="35" t="s">
        <v>110</v>
      </c>
      <c r="G1677" s="35">
        <v>16170</v>
      </c>
      <c r="H1677" s="35">
        <v>12900</v>
      </c>
      <c r="I1677" s="35">
        <v>4</v>
      </c>
      <c r="J1677" s="35">
        <v>12896</v>
      </c>
      <c r="K1677" s="36">
        <v>154209.500833333</v>
      </c>
      <c r="L1677" s="36">
        <v>47608.282500000001</v>
      </c>
      <c r="M1677" s="35"/>
      <c r="N1677" s="35" t="s">
        <v>299</v>
      </c>
    </row>
    <row r="1678" spans="1:14" x14ac:dyDescent="0.2">
      <c r="A1678" s="35">
        <v>2019</v>
      </c>
      <c r="B1678" s="35">
        <v>9</v>
      </c>
      <c r="C1678" s="35" t="s">
        <v>65</v>
      </c>
      <c r="D1678" s="35" t="s">
        <v>39</v>
      </c>
      <c r="E1678" s="35" t="s">
        <v>48</v>
      </c>
      <c r="F1678" s="35" t="s">
        <v>110</v>
      </c>
      <c r="G1678" s="35">
        <v>15881</v>
      </c>
      <c r="H1678" s="35">
        <v>12732</v>
      </c>
      <c r="I1678" s="35">
        <v>32</v>
      </c>
      <c r="J1678" s="35">
        <v>12700</v>
      </c>
      <c r="K1678" s="36">
        <v>157898.49083333299</v>
      </c>
      <c r="L1678" s="36">
        <v>57964.375833333332</v>
      </c>
      <c r="M1678" s="35"/>
      <c r="N1678" s="35" t="s">
        <v>299</v>
      </c>
    </row>
    <row r="1679" spans="1:14" x14ac:dyDescent="0.2">
      <c r="A1679" s="35">
        <v>2019</v>
      </c>
      <c r="B1679" s="35">
        <v>10</v>
      </c>
      <c r="C1679" s="35" t="s">
        <v>14</v>
      </c>
      <c r="D1679" s="35" t="s">
        <v>39</v>
      </c>
      <c r="E1679" s="35" t="s">
        <v>48</v>
      </c>
      <c r="F1679" s="35" t="s">
        <v>110</v>
      </c>
      <c r="G1679" s="35">
        <v>15263</v>
      </c>
      <c r="H1679" s="35">
        <v>12133</v>
      </c>
      <c r="I1679" s="35">
        <v>2</v>
      </c>
      <c r="J1679" s="35">
        <v>12131</v>
      </c>
      <c r="K1679" s="36">
        <v>145694.69666666701</v>
      </c>
      <c r="L1679" s="36">
        <v>45769.503333333334</v>
      </c>
      <c r="M1679" s="35"/>
      <c r="N1679" s="35" t="s">
        <v>299</v>
      </c>
    </row>
    <row r="1680" spans="1:14" x14ac:dyDescent="0.2">
      <c r="A1680" s="35">
        <v>2019</v>
      </c>
      <c r="B1680" s="35">
        <v>11</v>
      </c>
      <c r="C1680" s="35" t="s">
        <v>11</v>
      </c>
      <c r="D1680" s="35" t="s">
        <v>39</v>
      </c>
      <c r="E1680" s="35" t="s">
        <v>48</v>
      </c>
      <c r="F1680" s="35" t="s">
        <v>110</v>
      </c>
      <c r="G1680" s="35">
        <v>11728</v>
      </c>
      <c r="H1680" s="35">
        <v>9822</v>
      </c>
      <c r="I1680" s="35">
        <v>71</v>
      </c>
      <c r="J1680" s="35">
        <v>9751</v>
      </c>
      <c r="K1680" s="36">
        <v>115869.03333333301</v>
      </c>
      <c r="L1680" s="36">
        <v>31391.733333333334</v>
      </c>
      <c r="M1680" s="35"/>
      <c r="N1680" s="35" t="s">
        <v>299</v>
      </c>
    </row>
    <row r="1681" spans="1:14" x14ac:dyDescent="0.2">
      <c r="A1681" s="35">
        <v>2019</v>
      </c>
      <c r="B1681" s="35">
        <v>12</v>
      </c>
      <c r="C1681" s="35" t="s">
        <v>60</v>
      </c>
      <c r="D1681" s="35" t="s">
        <v>39</v>
      </c>
      <c r="E1681" s="35" t="s">
        <v>48</v>
      </c>
      <c r="F1681" s="35" t="s">
        <v>110</v>
      </c>
      <c r="G1681" s="35">
        <v>12456</v>
      </c>
      <c r="H1681" s="35">
        <v>10418</v>
      </c>
      <c r="I1681" s="35">
        <v>410</v>
      </c>
      <c r="J1681" s="35">
        <v>10008</v>
      </c>
      <c r="K1681" s="36">
        <v>119760.941666667</v>
      </c>
      <c r="L1681" s="36">
        <v>32047.941666666666</v>
      </c>
      <c r="M1681" s="35"/>
      <c r="N1681" s="35" t="s">
        <v>299</v>
      </c>
    </row>
    <row r="1682" spans="1:14" x14ac:dyDescent="0.2">
      <c r="A1682" s="35">
        <v>2019</v>
      </c>
      <c r="B1682" s="35">
        <v>1</v>
      </c>
      <c r="C1682" s="35" t="s">
        <v>10</v>
      </c>
      <c r="D1682" s="35" t="s">
        <v>67</v>
      </c>
      <c r="E1682" s="35" t="s">
        <v>23</v>
      </c>
      <c r="F1682" s="35" t="s">
        <v>110</v>
      </c>
      <c r="G1682" s="35">
        <v>1090</v>
      </c>
      <c r="H1682" s="35">
        <v>696</v>
      </c>
      <c r="I1682" s="35">
        <v>2</v>
      </c>
      <c r="J1682" s="35">
        <v>694</v>
      </c>
      <c r="K1682" s="36">
        <v>7855.2416666666704</v>
      </c>
      <c r="L1682" s="36">
        <v>1696.8416666666667</v>
      </c>
      <c r="M1682" s="35"/>
      <c r="N1682" s="35" t="s">
        <v>300</v>
      </c>
    </row>
    <row r="1683" spans="1:14" x14ac:dyDescent="0.2">
      <c r="A1683" s="35">
        <v>2019</v>
      </c>
      <c r="B1683" s="35">
        <v>2</v>
      </c>
      <c r="C1683" s="35" t="s">
        <v>33</v>
      </c>
      <c r="D1683" s="35" t="s">
        <v>67</v>
      </c>
      <c r="E1683" s="35" t="s">
        <v>23</v>
      </c>
      <c r="F1683" s="35" t="s">
        <v>110</v>
      </c>
      <c r="G1683" s="35">
        <v>987</v>
      </c>
      <c r="H1683" s="35">
        <v>653</v>
      </c>
      <c r="I1683" s="35">
        <v>1</v>
      </c>
      <c r="J1683" s="35">
        <v>652</v>
      </c>
      <c r="K1683" s="36">
        <v>7448.82</v>
      </c>
      <c r="L1683" s="36">
        <v>1653.7133333333334</v>
      </c>
      <c r="M1683" s="35"/>
      <c r="N1683" s="35" t="s">
        <v>300</v>
      </c>
    </row>
    <row r="1684" spans="1:14" x14ac:dyDescent="0.2">
      <c r="A1684" s="35">
        <v>2019</v>
      </c>
      <c r="B1684" s="35">
        <v>3</v>
      </c>
      <c r="C1684" s="35" t="s">
        <v>79</v>
      </c>
      <c r="D1684" s="35" t="s">
        <v>67</v>
      </c>
      <c r="E1684" s="35" t="s">
        <v>23</v>
      </c>
      <c r="F1684" s="35" t="s">
        <v>110</v>
      </c>
      <c r="G1684" s="35">
        <v>1193</v>
      </c>
      <c r="H1684" s="35">
        <v>798</v>
      </c>
      <c r="I1684" s="35">
        <v>1</v>
      </c>
      <c r="J1684" s="35">
        <v>797</v>
      </c>
      <c r="K1684" s="36">
        <v>9186.3549999999996</v>
      </c>
      <c r="L1684" s="36">
        <v>1842.9283333333333</v>
      </c>
      <c r="M1684" s="35"/>
      <c r="N1684" s="35" t="s">
        <v>300</v>
      </c>
    </row>
    <row r="1685" spans="1:14" x14ac:dyDescent="0.2">
      <c r="A1685" s="35">
        <v>2019</v>
      </c>
      <c r="B1685" s="35">
        <v>4</v>
      </c>
      <c r="C1685" s="35" t="s">
        <v>58</v>
      </c>
      <c r="D1685" s="35" t="s">
        <v>67</v>
      </c>
      <c r="E1685" s="35" t="s">
        <v>23</v>
      </c>
      <c r="F1685" s="35" t="s">
        <v>110</v>
      </c>
      <c r="G1685" s="35">
        <v>2365</v>
      </c>
      <c r="H1685" s="35">
        <v>1777</v>
      </c>
      <c r="I1685" s="35">
        <v>3</v>
      </c>
      <c r="J1685" s="35">
        <v>1774</v>
      </c>
      <c r="K1685" s="36">
        <v>20447.983333333301</v>
      </c>
      <c r="L1685" s="36">
        <v>4599.3500000000004</v>
      </c>
      <c r="M1685" s="35"/>
      <c r="N1685" s="35" t="s">
        <v>300</v>
      </c>
    </row>
    <row r="1686" spans="1:14" x14ac:dyDescent="0.2">
      <c r="A1686" s="35">
        <v>2019</v>
      </c>
      <c r="B1686" s="35">
        <v>5</v>
      </c>
      <c r="C1686" s="35" t="s">
        <v>36</v>
      </c>
      <c r="D1686" s="35" t="s">
        <v>67</v>
      </c>
      <c r="E1686" s="35" t="s">
        <v>23</v>
      </c>
      <c r="F1686" s="35" t="s">
        <v>110</v>
      </c>
      <c r="G1686" s="35">
        <v>3788</v>
      </c>
      <c r="H1686" s="35">
        <v>2849</v>
      </c>
      <c r="I1686" s="35">
        <v>1</v>
      </c>
      <c r="J1686" s="35">
        <v>2848</v>
      </c>
      <c r="K1686" s="36">
        <v>33178.416666666701</v>
      </c>
      <c r="L1686" s="36">
        <v>6897.6166666666668</v>
      </c>
      <c r="M1686" s="35"/>
      <c r="N1686" s="35" t="s">
        <v>300</v>
      </c>
    </row>
    <row r="1687" spans="1:14" x14ac:dyDescent="0.2">
      <c r="A1687" s="35">
        <v>2019</v>
      </c>
      <c r="B1687" s="35">
        <v>6</v>
      </c>
      <c r="C1687" s="35" t="s">
        <v>44</v>
      </c>
      <c r="D1687" s="35" t="s">
        <v>67</v>
      </c>
      <c r="E1687" s="35" t="s">
        <v>23</v>
      </c>
      <c r="F1687" s="35" t="s">
        <v>110</v>
      </c>
      <c r="G1687" s="35">
        <v>5049</v>
      </c>
      <c r="H1687" s="35">
        <v>3834</v>
      </c>
      <c r="I1687" s="35">
        <v>7</v>
      </c>
      <c r="J1687" s="35">
        <v>3827</v>
      </c>
      <c r="K1687" s="36">
        <v>46272.035000000003</v>
      </c>
      <c r="L1687" s="36">
        <v>11308.665000000001</v>
      </c>
      <c r="M1687" s="35"/>
      <c r="N1687" s="35" t="s">
        <v>300</v>
      </c>
    </row>
    <row r="1688" spans="1:14" x14ac:dyDescent="0.2">
      <c r="A1688" s="35">
        <v>2019</v>
      </c>
      <c r="B1688" s="35">
        <v>7</v>
      </c>
      <c r="C1688" s="35" t="s">
        <v>24</v>
      </c>
      <c r="D1688" s="35" t="s">
        <v>67</v>
      </c>
      <c r="E1688" s="35" t="s">
        <v>23</v>
      </c>
      <c r="F1688" s="35" t="s">
        <v>110</v>
      </c>
      <c r="G1688" s="35">
        <v>5958</v>
      </c>
      <c r="H1688" s="35">
        <v>4557</v>
      </c>
      <c r="I1688" s="35">
        <v>18</v>
      </c>
      <c r="J1688" s="35">
        <v>4539</v>
      </c>
      <c r="K1688" s="36">
        <v>55102.808333333298</v>
      </c>
      <c r="L1688" s="36">
        <v>14635.491666666667</v>
      </c>
      <c r="M1688" s="35"/>
      <c r="N1688" s="35" t="s">
        <v>300</v>
      </c>
    </row>
    <row r="1689" spans="1:14" x14ac:dyDescent="0.2">
      <c r="A1689" s="35">
        <v>2019</v>
      </c>
      <c r="B1689" s="35">
        <v>8</v>
      </c>
      <c r="C1689" s="35" t="s">
        <v>13</v>
      </c>
      <c r="D1689" s="35" t="s">
        <v>67</v>
      </c>
      <c r="E1689" s="35" t="s">
        <v>23</v>
      </c>
      <c r="F1689" s="35" t="s">
        <v>110</v>
      </c>
      <c r="G1689" s="35">
        <v>5928</v>
      </c>
      <c r="H1689" s="35">
        <v>4589</v>
      </c>
      <c r="I1689" s="35">
        <v>27</v>
      </c>
      <c r="J1689" s="35">
        <v>4562</v>
      </c>
      <c r="K1689" s="36">
        <v>54877.904999999999</v>
      </c>
      <c r="L1689" s="36">
        <v>13101.828333333333</v>
      </c>
      <c r="M1689" s="35"/>
      <c r="N1689" s="35" t="s">
        <v>300</v>
      </c>
    </row>
    <row r="1690" spans="1:14" x14ac:dyDescent="0.2">
      <c r="A1690" s="35">
        <v>2019</v>
      </c>
      <c r="B1690" s="35">
        <v>9</v>
      </c>
      <c r="C1690" s="35" t="s">
        <v>65</v>
      </c>
      <c r="D1690" s="35" t="s">
        <v>67</v>
      </c>
      <c r="E1690" s="35" t="s">
        <v>23</v>
      </c>
      <c r="F1690" s="35" t="s">
        <v>110</v>
      </c>
      <c r="G1690" s="35">
        <v>4616</v>
      </c>
      <c r="H1690" s="35">
        <v>3504</v>
      </c>
      <c r="I1690" s="35">
        <v>26</v>
      </c>
      <c r="J1690" s="35">
        <v>3478</v>
      </c>
      <c r="K1690" s="36">
        <v>41518.583333333299</v>
      </c>
      <c r="L1690" s="36">
        <v>9761.8833333333332</v>
      </c>
      <c r="M1690" s="35"/>
      <c r="N1690" s="35" t="s">
        <v>300</v>
      </c>
    </row>
    <row r="1691" spans="1:14" x14ac:dyDescent="0.2">
      <c r="A1691" s="35">
        <v>2019</v>
      </c>
      <c r="B1691" s="35">
        <v>10</v>
      </c>
      <c r="C1691" s="35" t="s">
        <v>14</v>
      </c>
      <c r="D1691" s="35" t="s">
        <v>67</v>
      </c>
      <c r="E1691" s="35" t="s">
        <v>23</v>
      </c>
      <c r="F1691" s="35" t="s">
        <v>110</v>
      </c>
      <c r="G1691" s="35">
        <v>3145</v>
      </c>
      <c r="H1691" s="35">
        <v>2377</v>
      </c>
      <c r="I1691" s="35">
        <v>9</v>
      </c>
      <c r="J1691" s="35">
        <v>2368</v>
      </c>
      <c r="K1691" s="36">
        <v>26876.666666666701</v>
      </c>
      <c r="L1691" s="36">
        <v>4769.166666666667</v>
      </c>
      <c r="M1691" s="35"/>
      <c r="N1691" s="35" t="s">
        <v>300</v>
      </c>
    </row>
    <row r="1692" spans="1:14" x14ac:dyDescent="0.2">
      <c r="A1692" s="35">
        <v>2019</v>
      </c>
      <c r="B1692" s="35">
        <v>11</v>
      </c>
      <c r="C1692" s="35" t="s">
        <v>11</v>
      </c>
      <c r="D1692" s="35" t="s">
        <v>67</v>
      </c>
      <c r="E1692" s="35" t="s">
        <v>23</v>
      </c>
      <c r="F1692" s="35" t="s">
        <v>110</v>
      </c>
      <c r="G1692" s="35">
        <v>1086</v>
      </c>
      <c r="H1692" s="35">
        <v>721</v>
      </c>
      <c r="I1692" s="35">
        <v>1</v>
      </c>
      <c r="J1692" s="35">
        <v>720</v>
      </c>
      <c r="K1692" s="36">
        <v>8140.5666666666702</v>
      </c>
      <c r="L1692" s="36">
        <v>1834.85</v>
      </c>
      <c r="M1692" s="35"/>
      <c r="N1692" s="35" t="s">
        <v>300</v>
      </c>
    </row>
    <row r="1693" spans="1:14" x14ac:dyDescent="0.2">
      <c r="A1693" s="35">
        <v>2019</v>
      </c>
      <c r="B1693" s="35">
        <v>12</v>
      </c>
      <c r="C1693" s="35" t="s">
        <v>60</v>
      </c>
      <c r="D1693" s="35" t="s">
        <v>67</v>
      </c>
      <c r="E1693" s="35" t="s">
        <v>23</v>
      </c>
      <c r="F1693" s="35" t="s">
        <v>110</v>
      </c>
      <c r="G1693" s="35">
        <v>1103</v>
      </c>
      <c r="H1693" s="35">
        <v>755</v>
      </c>
      <c r="I1693" s="35">
        <v>1</v>
      </c>
      <c r="J1693" s="35">
        <v>754</v>
      </c>
      <c r="K1693" s="36">
        <v>8485.2883333333302</v>
      </c>
      <c r="L1693" s="36">
        <v>1885.9449999999999</v>
      </c>
      <c r="M1693" s="35"/>
      <c r="N1693" s="35" t="s">
        <v>300</v>
      </c>
    </row>
    <row r="1694" spans="1:14" x14ac:dyDescent="0.2">
      <c r="A1694" s="35">
        <v>2019</v>
      </c>
      <c r="B1694" s="35">
        <v>1</v>
      </c>
      <c r="C1694" s="35" t="s">
        <v>10</v>
      </c>
      <c r="D1694" s="35" t="s">
        <v>54</v>
      </c>
      <c r="E1694" s="35" t="s">
        <v>242</v>
      </c>
      <c r="F1694" s="35" t="s">
        <v>110</v>
      </c>
      <c r="G1694" s="35">
        <v>16278</v>
      </c>
      <c r="H1694" s="35">
        <v>13741</v>
      </c>
      <c r="I1694" s="35">
        <v>15</v>
      </c>
      <c r="J1694" s="35">
        <v>13726</v>
      </c>
      <c r="K1694" s="36">
        <v>163288.49</v>
      </c>
      <c r="L1694" s="36">
        <v>43278.16</v>
      </c>
      <c r="M1694" s="35"/>
      <c r="N1694" s="35" t="s">
        <v>301</v>
      </c>
    </row>
    <row r="1695" spans="1:14" x14ac:dyDescent="0.2">
      <c r="A1695" s="35">
        <v>2019</v>
      </c>
      <c r="B1695" s="35">
        <v>2</v>
      </c>
      <c r="C1695" s="35" t="s">
        <v>33</v>
      </c>
      <c r="D1695" s="35" t="s">
        <v>54</v>
      </c>
      <c r="E1695" s="35" t="s">
        <v>242</v>
      </c>
      <c r="F1695" s="35" t="s">
        <v>110</v>
      </c>
      <c r="G1695" s="35">
        <v>14950</v>
      </c>
      <c r="H1695" s="35">
        <v>12610</v>
      </c>
      <c r="I1695" s="35">
        <v>75</v>
      </c>
      <c r="J1695" s="35">
        <v>12535</v>
      </c>
      <c r="K1695" s="36">
        <v>149414.16</v>
      </c>
      <c r="L1695" s="36">
        <v>36513.54</v>
      </c>
      <c r="M1695" s="35"/>
      <c r="N1695" s="35" t="s">
        <v>301</v>
      </c>
    </row>
    <row r="1696" spans="1:14" x14ac:dyDescent="0.2">
      <c r="A1696" s="35">
        <v>2019</v>
      </c>
      <c r="B1696" s="35">
        <v>3</v>
      </c>
      <c r="C1696" s="35" t="s">
        <v>79</v>
      </c>
      <c r="D1696" s="35" t="s">
        <v>54</v>
      </c>
      <c r="E1696" s="35" t="s">
        <v>242</v>
      </c>
      <c r="F1696" s="35" t="s">
        <v>110</v>
      </c>
      <c r="G1696" s="35">
        <v>16838</v>
      </c>
      <c r="H1696" s="35">
        <v>13968</v>
      </c>
      <c r="I1696" s="35">
        <v>238</v>
      </c>
      <c r="J1696" s="35">
        <v>13730</v>
      </c>
      <c r="K1696" s="36">
        <v>167041.07916666701</v>
      </c>
      <c r="L1696" s="36">
        <v>55010.837500000001</v>
      </c>
      <c r="M1696" s="35"/>
      <c r="N1696" s="35" t="s">
        <v>301</v>
      </c>
    </row>
    <row r="1697" spans="1:14" x14ac:dyDescent="0.2">
      <c r="A1697" s="35">
        <v>2019</v>
      </c>
      <c r="B1697" s="35">
        <v>4</v>
      </c>
      <c r="C1697" s="35" t="s">
        <v>58</v>
      </c>
      <c r="D1697" s="35" t="s">
        <v>54</v>
      </c>
      <c r="E1697" s="35" t="s">
        <v>242</v>
      </c>
      <c r="F1697" s="35" t="s">
        <v>110</v>
      </c>
      <c r="G1697" s="35">
        <v>17230</v>
      </c>
      <c r="H1697" s="35">
        <v>14333</v>
      </c>
      <c r="I1697" s="35">
        <v>75</v>
      </c>
      <c r="J1697" s="35">
        <v>14258</v>
      </c>
      <c r="K1697" s="36">
        <v>172771.82083333301</v>
      </c>
      <c r="L1697" s="36">
        <v>47044.845833333333</v>
      </c>
      <c r="M1697" s="35"/>
      <c r="N1697" s="35" t="s">
        <v>301</v>
      </c>
    </row>
    <row r="1698" spans="1:14" x14ac:dyDescent="0.2">
      <c r="A1698" s="35">
        <v>2019</v>
      </c>
      <c r="B1698" s="35">
        <v>5</v>
      </c>
      <c r="C1698" s="35" t="s">
        <v>36</v>
      </c>
      <c r="D1698" s="35" t="s">
        <v>54</v>
      </c>
      <c r="E1698" s="35" t="s">
        <v>242</v>
      </c>
      <c r="F1698" s="35" t="s">
        <v>110</v>
      </c>
      <c r="G1698" s="35">
        <v>18400</v>
      </c>
      <c r="H1698" s="35">
        <v>15344</v>
      </c>
      <c r="I1698" s="35">
        <v>61</v>
      </c>
      <c r="J1698" s="35">
        <v>15283</v>
      </c>
      <c r="K1698" s="36">
        <v>183941.69916666701</v>
      </c>
      <c r="L1698" s="36">
        <v>44710.800833333335</v>
      </c>
      <c r="M1698" s="35"/>
      <c r="N1698" s="35" t="s">
        <v>301</v>
      </c>
    </row>
    <row r="1699" spans="1:14" x14ac:dyDescent="0.2">
      <c r="A1699" s="35">
        <v>2019</v>
      </c>
      <c r="B1699" s="35">
        <v>6</v>
      </c>
      <c r="C1699" s="35" t="s">
        <v>44</v>
      </c>
      <c r="D1699" s="35" t="s">
        <v>54</v>
      </c>
      <c r="E1699" s="35" t="s">
        <v>242</v>
      </c>
      <c r="F1699" s="35" t="s">
        <v>110</v>
      </c>
      <c r="G1699" s="35">
        <v>18721</v>
      </c>
      <c r="H1699" s="35">
        <v>15239</v>
      </c>
      <c r="I1699" s="35">
        <v>47</v>
      </c>
      <c r="J1699" s="35">
        <v>15192</v>
      </c>
      <c r="K1699" s="36">
        <v>187476.406666667</v>
      </c>
      <c r="L1699" s="36">
        <v>51483.193333333336</v>
      </c>
      <c r="M1699" s="35"/>
      <c r="N1699" s="35" t="s">
        <v>301</v>
      </c>
    </row>
    <row r="1700" spans="1:14" x14ac:dyDescent="0.2">
      <c r="A1700" s="35">
        <v>2019</v>
      </c>
      <c r="B1700" s="35">
        <v>7</v>
      </c>
      <c r="C1700" s="35" t="s">
        <v>24</v>
      </c>
      <c r="D1700" s="35" t="s">
        <v>54</v>
      </c>
      <c r="E1700" s="35" t="s">
        <v>242</v>
      </c>
      <c r="F1700" s="35" t="s">
        <v>110</v>
      </c>
      <c r="G1700" s="35">
        <v>19239</v>
      </c>
      <c r="H1700" s="35">
        <v>15484</v>
      </c>
      <c r="I1700" s="35">
        <v>60</v>
      </c>
      <c r="J1700" s="35">
        <v>15424</v>
      </c>
      <c r="K1700" s="36">
        <v>187108.14333333299</v>
      </c>
      <c r="L1700" s="36">
        <v>46357.423333333332</v>
      </c>
      <c r="M1700" s="35"/>
      <c r="N1700" s="35" t="s">
        <v>301</v>
      </c>
    </row>
    <row r="1701" spans="1:14" x14ac:dyDescent="0.2">
      <c r="A1701" s="35">
        <v>2019</v>
      </c>
      <c r="B1701" s="35">
        <v>8</v>
      </c>
      <c r="C1701" s="35" t="s">
        <v>13</v>
      </c>
      <c r="D1701" s="35" t="s">
        <v>54</v>
      </c>
      <c r="E1701" s="35" t="s">
        <v>242</v>
      </c>
      <c r="F1701" s="35" t="s">
        <v>110</v>
      </c>
      <c r="G1701" s="35">
        <v>18313</v>
      </c>
      <c r="H1701" s="35">
        <v>14683</v>
      </c>
      <c r="I1701" s="35">
        <v>65</v>
      </c>
      <c r="J1701" s="35">
        <v>14618</v>
      </c>
      <c r="K1701" s="36">
        <v>177208.00333333301</v>
      </c>
      <c r="L1701" s="36">
        <v>41737.879999999997</v>
      </c>
      <c r="M1701" s="35"/>
      <c r="N1701" s="35" t="s">
        <v>301</v>
      </c>
    </row>
    <row r="1702" spans="1:14" x14ac:dyDescent="0.2">
      <c r="A1702" s="35">
        <v>2019</v>
      </c>
      <c r="B1702" s="35">
        <v>9</v>
      </c>
      <c r="C1702" s="35" t="s">
        <v>65</v>
      </c>
      <c r="D1702" s="35" t="s">
        <v>54</v>
      </c>
      <c r="E1702" s="35" t="s">
        <v>242</v>
      </c>
      <c r="F1702" s="35" t="s">
        <v>110</v>
      </c>
      <c r="G1702" s="35">
        <v>18405</v>
      </c>
      <c r="H1702" s="35">
        <v>14982</v>
      </c>
      <c r="I1702" s="35">
        <v>44</v>
      </c>
      <c r="J1702" s="35">
        <v>14938</v>
      </c>
      <c r="K1702" s="36">
        <v>178404.968333333</v>
      </c>
      <c r="L1702" s="36">
        <v>43057.065000000002</v>
      </c>
      <c r="M1702" s="35"/>
      <c r="N1702" s="35" t="s">
        <v>301</v>
      </c>
    </row>
    <row r="1703" spans="1:14" x14ac:dyDescent="0.2">
      <c r="A1703" s="35">
        <v>2019</v>
      </c>
      <c r="B1703" s="35">
        <v>10</v>
      </c>
      <c r="C1703" s="35" t="s">
        <v>14</v>
      </c>
      <c r="D1703" s="35" t="s">
        <v>54</v>
      </c>
      <c r="E1703" s="35" t="s">
        <v>242</v>
      </c>
      <c r="F1703" s="35" t="s">
        <v>110</v>
      </c>
      <c r="G1703" s="35">
        <v>18399</v>
      </c>
      <c r="H1703" s="35">
        <v>14797</v>
      </c>
      <c r="I1703" s="35">
        <v>24</v>
      </c>
      <c r="J1703" s="35">
        <v>14773</v>
      </c>
      <c r="K1703" s="36">
        <v>176810.14666666699</v>
      </c>
      <c r="L1703" s="36">
        <v>45097.203333333331</v>
      </c>
      <c r="M1703" s="35"/>
      <c r="N1703" s="35" t="s">
        <v>301</v>
      </c>
    </row>
    <row r="1704" spans="1:14" x14ac:dyDescent="0.2">
      <c r="A1704" s="35">
        <v>2019</v>
      </c>
      <c r="B1704" s="35">
        <v>11</v>
      </c>
      <c r="C1704" s="35" t="s">
        <v>11</v>
      </c>
      <c r="D1704" s="35" t="s">
        <v>54</v>
      </c>
      <c r="E1704" s="35" t="s">
        <v>242</v>
      </c>
      <c r="F1704" s="35" t="s">
        <v>110</v>
      </c>
      <c r="G1704" s="35">
        <v>15875</v>
      </c>
      <c r="H1704" s="35">
        <v>13333</v>
      </c>
      <c r="I1704" s="35">
        <v>27</v>
      </c>
      <c r="J1704" s="35">
        <v>13306</v>
      </c>
      <c r="K1704" s="36">
        <v>160442.5675</v>
      </c>
      <c r="L1704" s="36">
        <v>49323.249166666668</v>
      </c>
      <c r="M1704" s="35"/>
      <c r="N1704" s="35" t="s">
        <v>301</v>
      </c>
    </row>
    <row r="1705" spans="1:14" x14ac:dyDescent="0.2">
      <c r="A1705" s="35">
        <v>2019</v>
      </c>
      <c r="B1705" s="35">
        <v>12</v>
      </c>
      <c r="C1705" s="35" t="s">
        <v>60</v>
      </c>
      <c r="D1705" s="35" t="s">
        <v>54</v>
      </c>
      <c r="E1705" s="35" t="s">
        <v>242</v>
      </c>
      <c r="F1705" s="35" t="s">
        <v>110</v>
      </c>
      <c r="G1705" s="35">
        <v>16963</v>
      </c>
      <c r="H1705" s="35">
        <v>14187</v>
      </c>
      <c r="I1705" s="35">
        <v>19</v>
      </c>
      <c r="J1705" s="35">
        <v>14168</v>
      </c>
      <c r="K1705" s="36">
        <v>169249.596666667</v>
      </c>
      <c r="L1705" s="36">
        <v>51066.253333333334</v>
      </c>
      <c r="M1705" s="35"/>
      <c r="N1705" s="35" t="s">
        <v>301</v>
      </c>
    </row>
    <row r="1706" spans="1:14" x14ac:dyDescent="0.2">
      <c r="A1706" s="35">
        <v>2019</v>
      </c>
      <c r="B1706" s="35">
        <v>1</v>
      </c>
      <c r="C1706" s="35" t="s">
        <v>10</v>
      </c>
      <c r="D1706" s="35" t="s">
        <v>12</v>
      </c>
      <c r="E1706" s="35" t="s">
        <v>168</v>
      </c>
      <c r="F1706" s="35" t="s">
        <v>110</v>
      </c>
      <c r="G1706" s="35">
        <v>4217</v>
      </c>
      <c r="H1706" s="35">
        <v>3413</v>
      </c>
      <c r="I1706" s="35">
        <v>8</v>
      </c>
      <c r="J1706" s="35">
        <v>3405</v>
      </c>
      <c r="K1706" s="36">
        <v>41999.788333333301</v>
      </c>
      <c r="L1706" s="36">
        <v>8543.2283333333326</v>
      </c>
      <c r="M1706" s="35"/>
      <c r="N1706" s="35" t="s">
        <v>302</v>
      </c>
    </row>
    <row r="1707" spans="1:14" x14ac:dyDescent="0.2">
      <c r="A1707" s="35">
        <v>2019</v>
      </c>
      <c r="B1707" s="35">
        <v>2</v>
      </c>
      <c r="C1707" s="35" t="s">
        <v>33</v>
      </c>
      <c r="D1707" s="35" t="s">
        <v>12</v>
      </c>
      <c r="E1707" s="35" t="s">
        <v>168</v>
      </c>
      <c r="F1707" s="35" t="s">
        <v>110</v>
      </c>
      <c r="G1707" s="35">
        <v>4038</v>
      </c>
      <c r="H1707" s="35">
        <v>3264</v>
      </c>
      <c r="I1707" s="35">
        <v>5</v>
      </c>
      <c r="J1707" s="35">
        <v>3259</v>
      </c>
      <c r="K1707" s="36">
        <v>38304.696666666699</v>
      </c>
      <c r="L1707" s="36">
        <v>9079.1200000000008</v>
      </c>
      <c r="M1707" s="35"/>
      <c r="N1707" s="35" t="s">
        <v>302</v>
      </c>
    </row>
    <row r="1708" spans="1:14" x14ac:dyDescent="0.2">
      <c r="A1708" s="35">
        <v>2019</v>
      </c>
      <c r="B1708" s="35">
        <v>3</v>
      </c>
      <c r="C1708" s="35" t="s">
        <v>79</v>
      </c>
      <c r="D1708" s="35" t="s">
        <v>12</v>
      </c>
      <c r="E1708" s="35" t="s">
        <v>168</v>
      </c>
      <c r="F1708" s="35" t="s">
        <v>110</v>
      </c>
      <c r="G1708" s="35">
        <v>4776</v>
      </c>
      <c r="H1708" s="35">
        <v>3892</v>
      </c>
      <c r="I1708" s="35">
        <v>33</v>
      </c>
      <c r="J1708" s="35">
        <v>3859</v>
      </c>
      <c r="K1708" s="36">
        <v>45114.252500000002</v>
      </c>
      <c r="L1708" s="36">
        <v>10748.547500000001</v>
      </c>
      <c r="M1708" s="35"/>
      <c r="N1708" s="35" t="s">
        <v>302</v>
      </c>
    </row>
    <row r="1709" spans="1:14" x14ac:dyDescent="0.2">
      <c r="A1709" s="35">
        <v>2019</v>
      </c>
      <c r="B1709" s="35">
        <v>4</v>
      </c>
      <c r="C1709" s="35" t="s">
        <v>58</v>
      </c>
      <c r="D1709" s="35" t="s">
        <v>12</v>
      </c>
      <c r="E1709" s="35" t="s">
        <v>168</v>
      </c>
      <c r="F1709" s="35" t="s">
        <v>110</v>
      </c>
      <c r="G1709" s="35">
        <v>6549</v>
      </c>
      <c r="H1709" s="35">
        <v>5319</v>
      </c>
      <c r="I1709" s="35">
        <v>77</v>
      </c>
      <c r="J1709" s="35">
        <v>5242</v>
      </c>
      <c r="K1709" s="36">
        <v>63283.877500000002</v>
      </c>
      <c r="L1709" s="36">
        <v>17630.655833333334</v>
      </c>
      <c r="M1709" s="35"/>
      <c r="N1709" s="35" t="s">
        <v>302</v>
      </c>
    </row>
    <row r="1710" spans="1:14" x14ac:dyDescent="0.2">
      <c r="A1710" s="35">
        <v>2019</v>
      </c>
      <c r="B1710" s="35">
        <v>5</v>
      </c>
      <c r="C1710" s="35" t="s">
        <v>36</v>
      </c>
      <c r="D1710" s="35" t="s">
        <v>12</v>
      </c>
      <c r="E1710" s="35" t="s">
        <v>168</v>
      </c>
      <c r="F1710" s="35" t="s">
        <v>110</v>
      </c>
      <c r="G1710" s="35">
        <v>6928</v>
      </c>
      <c r="H1710" s="35">
        <v>5581</v>
      </c>
      <c r="I1710" s="35">
        <v>87</v>
      </c>
      <c r="J1710" s="35">
        <v>5494</v>
      </c>
      <c r="K1710" s="36">
        <v>63647.243333333303</v>
      </c>
      <c r="L1710" s="36">
        <v>15063.99</v>
      </c>
      <c r="M1710" s="35"/>
      <c r="N1710" s="35" t="s">
        <v>302</v>
      </c>
    </row>
    <row r="1711" spans="1:14" x14ac:dyDescent="0.2">
      <c r="A1711" s="35">
        <v>2019</v>
      </c>
      <c r="B1711" s="35">
        <v>6</v>
      </c>
      <c r="C1711" s="35" t="s">
        <v>44</v>
      </c>
      <c r="D1711" s="35" t="s">
        <v>12</v>
      </c>
      <c r="E1711" s="35" t="s">
        <v>168</v>
      </c>
      <c r="F1711" s="35" t="s">
        <v>110</v>
      </c>
      <c r="G1711" s="35">
        <v>7151</v>
      </c>
      <c r="H1711" s="35">
        <v>5653</v>
      </c>
      <c r="I1711" s="35">
        <v>92</v>
      </c>
      <c r="J1711" s="35">
        <v>5561</v>
      </c>
      <c r="K1711" s="36">
        <v>64683.172500000001</v>
      </c>
      <c r="L1711" s="36">
        <v>16826.494166666667</v>
      </c>
      <c r="M1711" s="35"/>
      <c r="N1711" s="35" t="s">
        <v>302</v>
      </c>
    </row>
    <row r="1712" spans="1:14" x14ac:dyDescent="0.2">
      <c r="A1712" s="35">
        <v>2019</v>
      </c>
      <c r="B1712" s="35">
        <v>7</v>
      </c>
      <c r="C1712" s="35" t="s">
        <v>24</v>
      </c>
      <c r="D1712" s="35" t="s">
        <v>12</v>
      </c>
      <c r="E1712" s="35" t="s">
        <v>168</v>
      </c>
      <c r="F1712" s="35" t="s">
        <v>110</v>
      </c>
      <c r="G1712" s="35">
        <v>7820</v>
      </c>
      <c r="H1712" s="35">
        <v>6197</v>
      </c>
      <c r="I1712" s="35">
        <v>114</v>
      </c>
      <c r="J1712" s="35">
        <v>6083</v>
      </c>
      <c r="K1712" s="36">
        <v>70564.536666666696</v>
      </c>
      <c r="L1712" s="36">
        <v>18807.063333333332</v>
      </c>
      <c r="M1712" s="35"/>
      <c r="N1712" s="35" t="s">
        <v>302</v>
      </c>
    </row>
    <row r="1713" spans="1:14" x14ac:dyDescent="0.2">
      <c r="A1713" s="35">
        <v>2019</v>
      </c>
      <c r="B1713" s="35">
        <v>8</v>
      </c>
      <c r="C1713" s="35" t="s">
        <v>13</v>
      </c>
      <c r="D1713" s="35" t="s">
        <v>12</v>
      </c>
      <c r="E1713" s="35" t="s">
        <v>168</v>
      </c>
      <c r="F1713" s="35" t="s">
        <v>110</v>
      </c>
      <c r="G1713" s="35">
        <v>7724</v>
      </c>
      <c r="H1713" s="35">
        <v>6188</v>
      </c>
      <c r="I1713" s="35">
        <v>81</v>
      </c>
      <c r="J1713" s="35">
        <v>6107</v>
      </c>
      <c r="K1713" s="36">
        <v>70180.625833333295</v>
      </c>
      <c r="L1713" s="36">
        <v>16704.307499999999</v>
      </c>
      <c r="M1713" s="35"/>
      <c r="N1713" s="35" t="s">
        <v>302</v>
      </c>
    </row>
    <row r="1714" spans="1:14" x14ac:dyDescent="0.2">
      <c r="A1714" s="35">
        <v>2019</v>
      </c>
      <c r="B1714" s="35">
        <v>9</v>
      </c>
      <c r="C1714" s="35" t="s">
        <v>65</v>
      </c>
      <c r="D1714" s="35" t="s">
        <v>12</v>
      </c>
      <c r="E1714" s="35" t="s">
        <v>168</v>
      </c>
      <c r="F1714" s="35" t="s">
        <v>110</v>
      </c>
      <c r="G1714" s="35">
        <v>6904</v>
      </c>
      <c r="H1714" s="35">
        <v>5548</v>
      </c>
      <c r="I1714" s="35">
        <v>110</v>
      </c>
      <c r="J1714" s="35">
        <v>5438</v>
      </c>
      <c r="K1714" s="36">
        <v>62472.714166666701</v>
      </c>
      <c r="L1714" s="36">
        <v>13630.185833333333</v>
      </c>
      <c r="M1714" s="35"/>
      <c r="N1714" s="35" t="s">
        <v>302</v>
      </c>
    </row>
    <row r="1715" spans="1:14" x14ac:dyDescent="0.2">
      <c r="A1715" s="35">
        <v>2019</v>
      </c>
      <c r="B1715" s="35">
        <v>10</v>
      </c>
      <c r="C1715" s="35" t="s">
        <v>14</v>
      </c>
      <c r="D1715" s="35" t="s">
        <v>12</v>
      </c>
      <c r="E1715" s="35" t="s">
        <v>168</v>
      </c>
      <c r="F1715" s="35" t="s">
        <v>110</v>
      </c>
      <c r="G1715" s="35">
        <v>6495</v>
      </c>
      <c r="H1715" s="35">
        <v>5161</v>
      </c>
      <c r="I1715" s="35">
        <v>41</v>
      </c>
      <c r="J1715" s="35">
        <v>5120</v>
      </c>
      <c r="K1715" s="36">
        <v>61242.0491666667</v>
      </c>
      <c r="L1715" s="36">
        <v>14547.284166666666</v>
      </c>
      <c r="M1715" s="35"/>
      <c r="N1715" s="35" t="s">
        <v>302</v>
      </c>
    </row>
    <row r="1716" spans="1:14" x14ac:dyDescent="0.2">
      <c r="A1716" s="35">
        <v>2019</v>
      </c>
      <c r="B1716" s="35">
        <v>11</v>
      </c>
      <c r="C1716" s="35" t="s">
        <v>11</v>
      </c>
      <c r="D1716" s="35" t="s">
        <v>12</v>
      </c>
      <c r="E1716" s="35" t="s">
        <v>168</v>
      </c>
      <c r="F1716" s="35" t="s">
        <v>110</v>
      </c>
      <c r="G1716" s="35">
        <v>4259</v>
      </c>
      <c r="H1716" s="35">
        <v>3588</v>
      </c>
      <c r="I1716" s="35">
        <v>5</v>
      </c>
      <c r="J1716" s="35">
        <v>3583</v>
      </c>
      <c r="K1716" s="36">
        <v>45556.061666666697</v>
      </c>
      <c r="L1716" s="36">
        <v>12161.155000000001</v>
      </c>
      <c r="M1716" s="35"/>
      <c r="N1716" s="35" t="s">
        <v>302</v>
      </c>
    </row>
    <row r="1717" spans="1:14" x14ac:dyDescent="0.2">
      <c r="A1717" s="35">
        <v>2019</v>
      </c>
      <c r="B1717" s="35">
        <v>12</v>
      </c>
      <c r="C1717" s="35" t="s">
        <v>60</v>
      </c>
      <c r="D1717" s="35" t="s">
        <v>12</v>
      </c>
      <c r="E1717" s="35" t="s">
        <v>168</v>
      </c>
      <c r="F1717" s="35" t="s">
        <v>110</v>
      </c>
      <c r="G1717" s="35">
        <v>4473</v>
      </c>
      <c r="H1717" s="35">
        <v>3754</v>
      </c>
      <c r="I1717" s="35">
        <v>7</v>
      </c>
      <c r="J1717" s="35">
        <v>3747</v>
      </c>
      <c r="K1717" s="36">
        <v>45710.413333333301</v>
      </c>
      <c r="L1717" s="36">
        <v>11303.37</v>
      </c>
      <c r="M1717" s="35"/>
      <c r="N1717" s="35" t="s">
        <v>302</v>
      </c>
    </row>
    <row r="1718" spans="1:14" x14ac:dyDescent="0.2">
      <c r="A1718" s="35">
        <v>2019</v>
      </c>
      <c r="B1718" s="35">
        <v>1</v>
      </c>
      <c r="C1718" s="35" t="s">
        <v>10</v>
      </c>
      <c r="D1718" s="35" t="s">
        <v>6</v>
      </c>
      <c r="E1718" s="35" t="s">
        <v>169</v>
      </c>
      <c r="F1718" s="35" t="s">
        <v>110</v>
      </c>
      <c r="G1718" s="35">
        <v>4218</v>
      </c>
      <c r="H1718" s="35">
        <v>3049</v>
      </c>
      <c r="I1718" s="35">
        <v>11</v>
      </c>
      <c r="J1718" s="35">
        <v>3038</v>
      </c>
      <c r="K1718" s="36">
        <v>36539.396666666697</v>
      </c>
      <c r="L1718" s="36">
        <v>4527.836666666667</v>
      </c>
      <c r="M1718" s="35"/>
      <c r="N1718" s="35" t="s">
        <v>303</v>
      </c>
    </row>
    <row r="1719" spans="1:14" x14ac:dyDescent="0.2">
      <c r="A1719" s="35">
        <v>2019</v>
      </c>
      <c r="B1719" s="35">
        <v>2</v>
      </c>
      <c r="C1719" s="35" t="s">
        <v>33</v>
      </c>
      <c r="D1719" s="35" t="s">
        <v>6</v>
      </c>
      <c r="E1719" s="35" t="s">
        <v>169</v>
      </c>
      <c r="F1719" s="35" t="s">
        <v>110</v>
      </c>
      <c r="G1719" s="35">
        <v>3953</v>
      </c>
      <c r="H1719" s="35">
        <v>2917</v>
      </c>
      <c r="I1719" s="35">
        <v>13</v>
      </c>
      <c r="J1719" s="35">
        <v>2904</v>
      </c>
      <c r="K1719" s="36">
        <v>33766.482499999998</v>
      </c>
      <c r="L1719" s="36">
        <v>4550.850833333333</v>
      </c>
      <c r="M1719" s="35"/>
      <c r="N1719" s="35" t="s">
        <v>303</v>
      </c>
    </row>
    <row r="1720" spans="1:14" x14ac:dyDescent="0.2">
      <c r="A1720" s="35">
        <v>2019</v>
      </c>
      <c r="B1720" s="35">
        <v>3</v>
      </c>
      <c r="C1720" s="35" t="s">
        <v>79</v>
      </c>
      <c r="D1720" s="35" t="s">
        <v>6</v>
      </c>
      <c r="E1720" s="35" t="s">
        <v>169</v>
      </c>
      <c r="F1720" s="35" t="s">
        <v>110</v>
      </c>
      <c r="G1720" s="35">
        <v>5167</v>
      </c>
      <c r="H1720" s="35">
        <v>3965</v>
      </c>
      <c r="I1720" s="35">
        <v>6</v>
      </c>
      <c r="J1720" s="35">
        <v>3959</v>
      </c>
      <c r="K1720" s="36">
        <v>47483.511666666702</v>
      </c>
      <c r="L1720" s="36">
        <v>7238.038333333333</v>
      </c>
      <c r="M1720" s="35"/>
      <c r="N1720" s="35" t="s">
        <v>303</v>
      </c>
    </row>
    <row r="1721" spans="1:14" x14ac:dyDescent="0.2">
      <c r="A1721" s="35">
        <v>2019</v>
      </c>
      <c r="B1721" s="35">
        <v>4</v>
      </c>
      <c r="C1721" s="35" t="s">
        <v>58</v>
      </c>
      <c r="D1721" s="35" t="s">
        <v>6</v>
      </c>
      <c r="E1721" s="35" t="s">
        <v>169</v>
      </c>
      <c r="F1721" s="35" t="s">
        <v>110</v>
      </c>
      <c r="G1721" s="35">
        <v>9476</v>
      </c>
      <c r="H1721" s="35">
        <v>7511</v>
      </c>
      <c r="I1721" s="35">
        <v>9</v>
      </c>
      <c r="J1721" s="35">
        <v>7502</v>
      </c>
      <c r="K1721" s="36">
        <v>87039.383333333302</v>
      </c>
      <c r="L1721" s="36">
        <v>20287.766666666666</v>
      </c>
      <c r="M1721" s="35"/>
      <c r="N1721" s="35" t="s">
        <v>303</v>
      </c>
    </row>
    <row r="1722" spans="1:14" x14ac:dyDescent="0.2">
      <c r="A1722" s="35">
        <v>2019</v>
      </c>
      <c r="B1722" s="35">
        <v>5</v>
      </c>
      <c r="C1722" s="35" t="s">
        <v>36</v>
      </c>
      <c r="D1722" s="35" t="s">
        <v>6</v>
      </c>
      <c r="E1722" s="35" t="s">
        <v>169</v>
      </c>
      <c r="F1722" s="35" t="s">
        <v>110</v>
      </c>
      <c r="G1722" s="35">
        <v>11367</v>
      </c>
      <c r="H1722" s="35">
        <v>8975</v>
      </c>
      <c r="I1722" s="35">
        <v>5</v>
      </c>
      <c r="J1722" s="35">
        <v>8970</v>
      </c>
      <c r="K1722" s="36">
        <v>102708.896666667</v>
      </c>
      <c r="L1722" s="36">
        <v>22343.903333333332</v>
      </c>
      <c r="M1722" s="35"/>
      <c r="N1722" s="35" t="s">
        <v>303</v>
      </c>
    </row>
    <row r="1723" spans="1:14" x14ac:dyDescent="0.2">
      <c r="A1723" s="35">
        <v>2019</v>
      </c>
      <c r="B1723" s="35">
        <v>6</v>
      </c>
      <c r="C1723" s="35" t="s">
        <v>44</v>
      </c>
      <c r="D1723" s="35" t="s">
        <v>6</v>
      </c>
      <c r="E1723" s="35" t="s">
        <v>169</v>
      </c>
      <c r="F1723" s="35" t="s">
        <v>110</v>
      </c>
      <c r="G1723" s="35">
        <v>13069</v>
      </c>
      <c r="H1723" s="35">
        <v>10222</v>
      </c>
      <c r="I1723" s="35">
        <v>18</v>
      </c>
      <c r="J1723" s="35">
        <v>10204</v>
      </c>
      <c r="K1723" s="36">
        <v>118007.125</v>
      </c>
      <c r="L1723" s="36">
        <v>31504.091666666667</v>
      </c>
      <c r="M1723" s="35"/>
      <c r="N1723" s="35" t="s">
        <v>303</v>
      </c>
    </row>
    <row r="1724" spans="1:14" x14ac:dyDescent="0.2">
      <c r="A1724" s="35">
        <v>2019</v>
      </c>
      <c r="B1724" s="35">
        <v>7</v>
      </c>
      <c r="C1724" s="35" t="s">
        <v>24</v>
      </c>
      <c r="D1724" s="35" t="s">
        <v>6</v>
      </c>
      <c r="E1724" s="35" t="s">
        <v>169</v>
      </c>
      <c r="F1724" s="35" t="s">
        <v>110</v>
      </c>
      <c r="G1724" s="35">
        <v>14252</v>
      </c>
      <c r="H1724" s="35">
        <v>11092</v>
      </c>
      <c r="I1724" s="35">
        <v>24</v>
      </c>
      <c r="J1724" s="35">
        <v>11068</v>
      </c>
      <c r="K1724" s="36">
        <v>125929.60000000001</v>
      </c>
      <c r="L1724" s="36">
        <v>33614.333333333336</v>
      </c>
      <c r="M1724" s="35"/>
      <c r="N1724" s="35" t="s">
        <v>303</v>
      </c>
    </row>
    <row r="1725" spans="1:14" x14ac:dyDescent="0.2">
      <c r="A1725" s="35">
        <v>2019</v>
      </c>
      <c r="B1725" s="35">
        <v>8</v>
      </c>
      <c r="C1725" s="35" t="s">
        <v>13</v>
      </c>
      <c r="D1725" s="35" t="s">
        <v>6</v>
      </c>
      <c r="E1725" s="35" t="s">
        <v>169</v>
      </c>
      <c r="F1725" s="35" t="s">
        <v>110</v>
      </c>
      <c r="G1725" s="35">
        <v>14279</v>
      </c>
      <c r="H1725" s="35">
        <v>11196</v>
      </c>
      <c r="I1725" s="35">
        <v>60</v>
      </c>
      <c r="J1725" s="35">
        <v>11136</v>
      </c>
      <c r="K1725" s="36">
        <v>129224.185833333</v>
      </c>
      <c r="L1725" s="36">
        <v>34403.280833333331</v>
      </c>
      <c r="M1725" s="35"/>
      <c r="N1725" s="35" t="s">
        <v>303</v>
      </c>
    </row>
    <row r="1726" spans="1:14" x14ac:dyDescent="0.2">
      <c r="A1726" s="35">
        <v>2019</v>
      </c>
      <c r="B1726" s="35">
        <v>9</v>
      </c>
      <c r="C1726" s="35" t="s">
        <v>65</v>
      </c>
      <c r="D1726" s="35" t="s">
        <v>6</v>
      </c>
      <c r="E1726" s="35" t="s">
        <v>169</v>
      </c>
      <c r="F1726" s="35" t="s">
        <v>110</v>
      </c>
      <c r="G1726" s="35">
        <v>12730</v>
      </c>
      <c r="H1726" s="35">
        <v>9915</v>
      </c>
      <c r="I1726" s="35">
        <v>22</v>
      </c>
      <c r="J1726" s="35">
        <v>9893</v>
      </c>
      <c r="K1726" s="36">
        <v>117804.4825</v>
      </c>
      <c r="L1726" s="36">
        <v>29913.550833333335</v>
      </c>
      <c r="M1726" s="35"/>
      <c r="N1726" s="35" t="s">
        <v>303</v>
      </c>
    </row>
    <row r="1727" spans="1:14" x14ac:dyDescent="0.2">
      <c r="A1727" s="35">
        <v>2019</v>
      </c>
      <c r="B1727" s="35">
        <v>10</v>
      </c>
      <c r="C1727" s="35" t="s">
        <v>14</v>
      </c>
      <c r="D1727" s="35" t="s">
        <v>6</v>
      </c>
      <c r="E1727" s="35" t="s">
        <v>169</v>
      </c>
      <c r="F1727" s="35" t="s">
        <v>110</v>
      </c>
      <c r="G1727" s="35">
        <v>10714</v>
      </c>
      <c r="H1727" s="35">
        <v>8311</v>
      </c>
      <c r="I1727" s="35">
        <v>11</v>
      </c>
      <c r="J1727" s="35">
        <v>8300</v>
      </c>
      <c r="K1727" s="36">
        <v>95798.475000000006</v>
      </c>
      <c r="L1727" s="36">
        <v>19858.575000000001</v>
      </c>
      <c r="M1727" s="35"/>
      <c r="N1727" s="35" t="s">
        <v>303</v>
      </c>
    </row>
    <row r="1728" spans="1:14" x14ac:dyDescent="0.2">
      <c r="A1728" s="35">
        <v>2019</v>
      </c>
      <c r="B1728" s="35">
        <v>11</v>
      </c>
      <c r="C1728" s="35" t="s">
        <v>11</v>
      </c>
      <c r="D1728" s="35" t="s">
        <v>6</v>
      </c>
      <c r="E1728" s="35" t="s">
        <v>169</v>
      </c>
      <c r="F1728" s="35" t="s">
        <v>110</v>
      </c>
      <c r="G1728" s="35">
        <v>4212</v>
      </c>
      <c r="H1728" s="35">
        <v>3173</v>
      </c>
      <c r="I1728" s="35">
        <v>53</v>
      </c>
      <c r="J1728" s="35">
        <v>3120</v>
      </c>
      <c r="K1728" s="36">
        <v>36041.1741666667</v>
      </c>
      <c r="L1728" s="36">
        <v>6110.0924999999997</v>
      </c>
      <c r="M1728" s="35"/>
      <c r="N1728" s="35" t="s">
        <v>303</v>
      </c>
    </row>
    <row r="1729" spans="1:14" x14ac:dyDescent="0.2">
      <c r="A1729" s="35">
        <v>2019</v>
      </c>
      <c r="B1729" s="35">
        <v>12</v>
      </c>
      <c r="C1729" s="35" t="s">
        <v>60</v>
      </c>
      <c r="D1729" s="35" t="s">
        <v>6</v>
      </c>
      <c r="E1729" s="35" t="s">
        <v>169</v>
      </c>
      <c r="F1729" s="35" t="s">
        <v>110</v>
      </c>
      <c r="G1729" s="35">
        <v>4232</v>
      </c>
      <c r="H1729" s="35">
        <v>3199</v>
      </c>
      <c r="I1729" s="35">
        <v>117</v>
      </c>
      <c r="J1729" s="35">
        <v>3082</v>
      </c>
      <c r="K1729" s="36">
        <v>35595.232499999998</v>
      </c>
      <c r="L1729" s="36">
        <v>6012.0008333333335</v>
      </c>
      <c r="M1729" s="35"/>
      <c r="N1729" s="35" t="s">
        <v>303</v>
      </c>
    </row>
    <row r="1730" spans="1:14" x14ac:dyDescent="0.2">
      <c r="A1730" s="35">
        <v>2019</v>
      </c>
      <c r="B1730" s="35">
        <v>1</v>
      </c>
      <c r="C1730" s="35" t="s">
        <v>10</v>
      </c>
      <c r="D1730" s="35" t="s">
        <v>137</v>
      </c>
      <c r="E1730" s="35" t="s">
        <v>158</v>
      </c>
      <c r="F1730" s="35" t="s">
        <v>110</v>
      </c>
      <c r="G1730" s="35">
        <v>2728</v>
      </c>
      <c r="H1730" s="35">
        <v>2205</v>
      </c>
      <c r="I1730" s="35">
        <v>0</v>
      </c>
      <c r="J1730" s="35">
        <v>2205</v>
      </c>
      <c r="K1730" s="36">
        <v>25651.307499999999</v>
      </c>
      <c r="L1730" s="36">
        <v>4572.4591666666665</v>
      </c>
      <c r="M1730" s="35"/>
      <c r="N1730" s="35" t="s">
        <v>304</v>
      </c>
    </row>
    <row r="1731" spans="1:14" x14ac:dyDescent="0.2">
      <c r="A1731" s="35">
        <v>2019</v>
      </c>
      <c r="B1731" s="35">
        <v>2</v>
      </c>
      <c r="C1731" s="35" t="s">
        <v>33</v>
      </c>
      <c r="D1731" s="35" t="s">
        <v>137</v>
      </c>
      <c r="E1731" s="35" t="s">
        <v>158</v>
      </c>
      <c r="F1731" s="35" t="s">
        <v>110</v>
      </c>
      <c r="G1731" s="35">
        <v>2528</v>
      </c>
      <c r="H1731" s="35">
        <v>2041</v>
      </c>
      <c r="I1731" s="35">
        <v>0</v>
      </c>
      <c r="J1731" s="35">
        <v>2041</v>
      </c>
      <c r="K1731" s="36">
        <v>23773.176666666699</v>
      </c>
      <c r="L1731" s="36">
        <v>4393.79</v>
      </c>
      <c r="M1731" s="35"/>
      <c r="N1731" s="35" t="s">
        <v>304</v>
      </c>
    </row>
    <row r="1732" spans="1:14" x14ac:dyDescent="0.2">
      <c r="A1732" s="35">
        <v>2019</v>
      </c>
      <c r="B1732" s="35">
        <v>3</v>
      </c>
      <c r="C1732" s="35" t="s">
        <v>79</v>
      </c>
      <c r="D1732" s="35" t="s">
        <v>137</v>
      </c>
      <c r="E1732" s="35" t="s">
        <v>158</v>
      </c>
      <c r="F1732" s="35" t="s">
        <v>110</v>
      </c>
      <c r="G1732" s="35">
        <v>2729</v>
      </c>
      <c r="H1732" s="35">
        <v>2228</v>
      </c>
      <c r="I1732" s="35">
        <v>0</v>
      </c>
      <c r="J1732" s="35">
        <v>2228</v>
      </c>
      <c r="K1732" s="36">
        <v>26107.599999999999</v>
      </c>
      <c r="L1732" s="36">
        <v>5016.1166666666668</v>
      </c>
      <c r="M1732" s="35"/>
      <c r="N1732" s="35" t="s">
        <v>304</v>
      </c>
    </row>
    <row r="1733" spans="1:14" x14ac:dyDescent="0.2">
      <c r="A1733" s="35">
        <v>2019</v>
      </c>
      <c r="B1733" s="35">
        <v>4</v>
      </c>
      <c r="C1733" s="35" t="s">
        <v>58</v>
      </c>
      <c r="D1733" s="35" t="s">
        <v>137</v>
      </c>
      <c r="E1733" s="35" t="s">
        <v>158</v>
      </c>
      <c r="F1733" s="35" t="s">
        <v>110</v>
      </c>
      <c r="G1733" s="35">
        <v>3138</v>
      </c>
      <c r="H1733" s="35">
        <v>2613</v>
      </c>
      <c r="I1733" s="35">
        <v>0</v>
      </c>
      <c r="J1733" s="35">
        <v>2613</v>
      </c>
      <c r="K1733" s="36">
        <v>30631.64</v>
      </c>
      <c r="L1733" s="36">
        <v>6850.16</v>
      </c>
      <c r="M1733" s="35"/>
      <c r="N1733" s="35" t="s">
        <v>304</v>
      </c>
    </row>
    <row r="1734" spans="1:14" x14ac:dyDescent="0.2">
      <c r="A1734" s="35">
        <v>2019</v>
      </c>
      <c r="B1734" s="35">
        <v>5</v>
      </c>
      <c r="C1734" s="35" t="s">
        <v>36</v>
      </c>
      <c r="D1734" s="35" t="s">
        <v>137</v>
      </c>
      <c r="E1734" s="35" t="s">
        <v>158</v>
      </c>
      <c r="F1734" s="35" t="s">
        <v>110</v>
      </c>
      <c r="G1734" s="35">
        <v>3283</v>
      </c>
      <c r="H1734" s="35">
        <v>2677</v>
      </c>
      <c r="I1734" s="35">
        <v>0</v>
      </c>
      <c r="J1734" s="35">
        <v>2677</v>
      </c>
      <c r="K1734" s="36">
        <v>31559.366666666701</v>
      </c>
      <c r="L1734" s="36">
        <v>6274.3166666666666</v>
      </c>
      <c r="M1734" s="35"/>
      <c r="N1734" s="35" t="s">
        <v>304</v>
      </c>
    </row>
    <row r="1735" spans="1:14" x14ac:dyDescent="0.2">
      <c r="A1735" s="35">
        <v>2019</v>
      </c>
      <c r="B1735" s="35">
        <v>6</v>
      </c>
      <c r="C1735" s="35" t="s">
        <v>44</v>
      </c>
      <c r="D1735" s="35" t="s">
        <v>137</v>
      </c>
      <c r="E1735" s="35" t="s">
        <v>158</v>
      </c>
      <c r="F1735" s="35" t="s">
        <v>110</v>
      </c>
      <c r="G1735" s="35">
        <v>3309</v>
      </c>
      <c r="H1735" s="35">
        <v>2606</v>
      </c>
      <c r="I1735" s="35">
        <v>0</v>
      </c>
      <c r="J1735" s="35">
        <v>2606</v>
      </c>
      <c r="K1735" s="36">
        <v>31121.430833333299</v>
      </c>
      <c r="L1735" s="36">
        <v>6120.8691666666664</v>
      </c>
      <c r="M1735" s="35"/>
      <c r="N1735" s="35" t="s">
        <v>304</v>
      </c>
    </row>
    <row r="1736" spans="1:14" x14ac:dyDescent="0.2">
      <c r="A1736" s="35">
        <v>2019</v>
      </c>
      <c r="B1736" s="35">
        <v>7</v>
      </c>
      <c r="C1736" s="35" t="s">
        <v>24</v>
      </c>
      <c r="D1736" s="35" t="s">
        <v>137</v>
      </c>
      <c r="E1736" s="35" t="s">
        <v>158</v>
      </c>
      <c r="F1736" s="35" t="s">
        <v>110</v>
      </c>
      <c r="G1736" s="35">
        <v>3546</v>
      </c>
      <c r="H1736" s="35">
        <v>2762</v>
      </c>
      <c r="I1736" s="35">
        <v>0</v>
      </c>
      <c r="J1736" s="35">
        <v>2762</v>
      </c>
      <c r="K1736" s="36">
        <v>33084.78</v>
      </c>
      <c r="L1736" s="36">
        <v>6148.17</v>
      </c>
      <c r="M1736" s="35"/>
      <c r="N1736" s="35" t="s">
        <v>304</v>
      </c>
    </row>
    <row r="1737" spans="1:14" x14ac:dyDescent="0.2">
      <c r="A1737" s="35">
        <v>2019</v>
      </c>
      <c r="B1737" s="35">
        <v>8</v>
      </c>
      <c r="C1737" s="35" t="s">
        <v>13</v>
      </c>
      <c r="D1737" s="35" t="s">
        <v>137</v>
      </c>
      <c r="E1737" s="35" t="s">
        <v>158</v>
      </c>
      <c r="F1737" s="35" t="s">
        <v>110</v>
      </c>
      <c r="G1737" s="35">
        <v>3503</v>
      </c>
      <c r="H1737" s="35">
        <v>2759</v>
      </c>
      <c r="I1737" s="35">
        <v>0</v>
      </c>
      <c r="J1737" s="35">
        <v>2759</v>
      </c>
      <c r="K1737" s="36">
        <v>33250.503333333298</v>
      </c>
      <c r="L1737" s="36">
        <v>6217.6966666666667</v>
      </c>
      <c r="M1737" s="35"/>
      <c r="N1737" s="35" t="s">
        <v>304</v>
      </c>
    </row>
    <row r="1738" spans="1:14" x14ac:dyDescent="0.2">
      <c r="A1738" s="35">
        <v>2019</v>
      </c>
      <c r="B1738" s="35">
        <v>9</v>
      </c>
      <c r="C1738" s="35" t="s">
        <v>65</v>
      </c>
      <c r="D1738" s="35" t="s">
        <v>137</v>
      </c>
      <c r="E1738" s="35" t="s">
        <v>158</v>
      </c>
      <c r="F1738" s="35" t="s">
        <v>110</v>
      </c>
      <c r="G1738" s="35">
        <v>3341</v>
      </c>
      <c r="H1738" s="35">
        <v>2636</v>
      </c>
      <c r="I1738" s="35">
        <v>0</v>
      </c>
      <c r="J1738" s="35">
        <v>2636</v>
      </c>
      <c r="K1738" s="36">
        <v>31477.148333333302</v>
      </c>
      <c r="L1738" s="36">
        <v>5844.0349999999999</v>
      </c>
      <c r="M1738" s="35"/>
      <c r="N1738" s="35" t="s">
        <v>304</v>
      </c>
    </row>
    <row r="1739" spans="1:14" x14ac:dyDescent="0.2">
      <c r="A1739" s="35">
        <v>2019</v>
      </c>
      <c r="B1739" s="35">
        <v>10</v>
      </c>
      <c r="C1739" s="35" t="s">
        <v>14</v>
      </c>
      <c r="D1739" s="35" t="s">
        <v>137</v>
      </c>
      <c r="E1739" s="35" t="s">
        <v>158</v>
      </c>
      <c r="F1739" s="35" t="s">
        <v>110</v>
      </c>
      <c r="G1739" s="35">
        <v>3326</v>
      </c>
      <c r="H1739" s="35">
        <v>2603</v>
      </c>
      <c r="I1739" s="35">
        <v>0</v>
      </c>
      <c r="J1739" s="35">
        <v>2603</v>
      </c>
      <c r="K1739" s="36">
        <v>30665.34</v>
      </c>
      <c r="L1739" s="36">
        <v>5262.9266666666663</v>
      </c>
      <c r="M1739" s="35"/>
      <c r="N1739" s="35" t="s">
        <v>304</v>
      </c>
    </row>
    <row r="1740" spans="1:14" x14ac:dyDescent="0.2">
      <c r="A1740" s="35">
        <v>2019</v>
      </c>
      <c r="B1740" s="35">
        <v>11</v>
      </c>
      <c r="C1740" s="35" t="s">
        <v>11</v>
      </c>
      <c r="D1740" s="35" t="s">
        <v>137</v>
      </c>
      <c r="E1740" s="35" t="s">
        <v>158</v>
      </c>
      <c r="F1740" s="35" t="s">
        <v>110</v>
      </c>
      <c r="G1740" s="35">
        <v>2649</v>
      </c>
      <c r="H1740" s="35">
        <v>2256</v>
      </c>
      <c r="I1740" s="35">
        <v>0</v>
      </c>
      <c r="J1740" s="35">
        <v>2256</v>
      </c>
      <c r="K1740" s="36">
        <v>26290.749166666701</v>
      </c>
      <c r="L1740" s="36">
        <v>4905.1508333333331</v>
      </c>
      <c r="M1740" s="35"/>
      <c r="N1740" s="35" t="s">
        <v>304</v>
      </c>
    </row>
    <row r="1741" spans="1:14" x14ac:dyDescent="0.2">
      <c r="A1741" s="35">
        <v>2019</v>
      </c>
      <c r="B1741" s="35">
        <v>12</v>
      </c>
      <c r="C1741" s="35" t="s">
        <v>60</v>
      </c>
      <c r="D1741" s="35" t="s">
        <v>137</v>
      </c>
      <c r="E1741" s="35" t="s">
        <v>158</v>
      </c>
      <c r="F1741" s="35" t="s">
        <v>110</v>
      </c>
      <c r="G1741" s="35">
        <v>2697</v>
      </c>
      <c r="H1741" s="35">
        <v>2307</v>
      </c>
      <c r="I1741" s="35">
        <v>0</v>
      </c>
      <c r="J1741" s="35">
        <v>2307</v>
      </c>
      <c r="K1741" s="36">
        <v>26935.356666666699</v>
      </c>
      <c r="L1741" s="36">
        <v>4803.6099999999997</v>
      </c>
      <c r="M1741" s="35"/>
      <c r="N1741" s="35" t="s">
        <v>304</v>
      </c>
    </row>
    <row r="1742" spans="1:14" x14ac:dyDescent="0.2">
      <c r="A1742" s="35">
        <v>2019</v>
      </c>
      <c r="B1742" s="35">
        <v>1</v>
      </c>
      <c r="C1742" s="35" t="s">
        <v>10</v>
      </c>
      <c r="D1742" s="35" t="s">
        <v>138</v>
      </c>
      <c r="E1742" s="35" t="s">
        <v>159</v>
      </c>
      <c r="F1742" s="35" t="s">
        <v>110</v>
      </c>
      <c r="G1742" s="35">
        <v>2295</v>
      </c>
      <c r="H1742" s="35">
        <v>1781</v>
      </c>
      <c r="I1742" s="35">
        <v>0</v>
      </c>
      <c r="J1742" s="35">
        <v>1781</v>
      </c>
      <c r="K1742" s="36">
        <v>19742.38</v>
      </c>
      <c r="L1742" s="36">
        <v>3355.1366666666668</v>
      </c>
      <c r="M1742" s="35"/>
      <c r="N1742" s="35" t="s">
        <v>305</v>
      </c>
    </row>
    <row r="1743" spans="1:14" x14ac:dyDescent="0.2">
      <c r="A1743" s="35">
        <v>2019</v>
      </c>
      <c r="B1743" s="35">
        <v>2</v>
      </c>
      <c r="C1743" s="35" t="s">
        <v>33</v>
      </c>
      <c r="D1743" s="35" t="s">
        <v>138</v>
      </c>
      <c r="E1743" s="35" t="s">
        <v>159</v>
      </c>
      <c r="F1743" s="35" t="s">
        <v>110</v>
      </c>
      <c r="G1743" s="35">
        <v>2221</v>
      </c>
      <c r="H1743" s="35">
        <v>1655</v>
      </c>
      <c r="I1743" s="35">
        <v>0</v>
      </c>
      <c r="J1743" s="35">
        <v>1655</v>
      </c>
      <c r="K1743" s="36">
        <v>18617.4433333333</v>
      </c>
      <c r="L1743" s="36">
        <v>3382.6566666666668</v>
      </c>
      <c r="M1743" s="35"/>
      <c r="N1743" s="35" t="s">
        <v>305</v>
      </c>
    </row>
    <row r="1744" spans="1:14" x14ac:dyDescent="0.2">
      <c r="A1744" s="35">
        <v>2019</v>
      </c>
      <c r="B1744" s="35">
        <v>3</v>
      </c>
      <c r="C1744" s="35" t="s">
        <v>79</v>
      </c>
      <c r="D1744" s="35" t="s">
        <v>138</v>
      </c>
      <c r="E1744" s="35" t="s">
        <v>159</v>
      </c>
      <c r="F1744" s="35" t="s">
        <v>110</v>
      </c>
      <c r="G1744" s="35">
        <v>2454</v>
      </c>
      <c r="H1744" s="35">
        <v>1887</v>
      </c>
      <c r="I1744" s="35">
        <v>0</v>
      </c>
      <c r="J1744" s="35">
        <v>1887</v>
      </c>
      <c r="K1744" s="36">
        <v>21190.483333333301</v>
      </c>
      <c r="L1744" s="36">
        <v>3829.7833333333333</v>
      </c>
      <c r="M1744" s="35"/>
      <c r="N1744" s="35" t="s">
        <v>305</v>
      </c>
    </row>
    <row r="1745" spans="1:14" x14ac:dyDescent="0.2">
      <c r="A1745" s="35">
        <v>2019</v>
      </c>
      <c r="B1745" s="35">
        <v>4</v>
      </c>
      <c r="C1745" s="35" t="s">
        <v>58</v>
      </c>
      <c r="D1745" s="35" t="s">
        <v>138</v>
      </c>
      <c r="E1745" s="35" t="s">
        <v>159</v>
      </c>
      <c r="F1745" s="35" t="s">
        <v>110</v>
      </c>
      <c r="G1745" s="35">
        <v>2722</v>
      </c>
      <c r="H1745" s="35">
        <v>2194</v>
      </c>
      <c r="I1745" s="35">
        <v>0</v>
      </c>
      <c r="J1745" s="35">
        <v>2194</v>
      </c>
      <c r="K1745" s="36">
        <v>23952.232499999998</v>
      </c>
      <c r="L1745" s="36">
        <v>4787.0341666666664</v>
      </c>
      <c r="M1745" s="35"/>
      <c r="N1745" s="35" t="s">
        <v>305</v>
      </c>
    </row>
    <row r="1746" spans="1:14" x14ac:dyDescent="0.2">
      <c r="A1746" s="35">
        <v>2019</v>
      </c>
      <c r="B1746" s="35">
        <v>5</v>
      </c>
      <c r="C1746" s="35" t="s">
        <v>36</v>
      </c>
      <c r="D1746" s="35" t="s">
        <v>138</v>
      </c>
      <c r="E1746" s="35" t="s">
        <v>159</v>
      </c>
      <c r="F1746" s="35" t="s">
        <v>110</v>
      </c>
      <c r="G1746" s="35">
        <v>2822</v>
      </c>
      <c r="H1746" s="35">
        <v>2189</v>
      </c>
      <c r="I1746" s="35">
        <v>0</v>
      </c>
      <c r="J1746" s="35">
        <v>2189</v>
      </c>
      <c r="K1746" s="36">
        <v>23977.843333333301</v>
      </c>
      <c r="L1746" s="36">
        <v>4246.7566666666671</v>
      </c>
      <c r="M1746" s="35"/>
      <c r="N1746" s="35" t="s">
        <v>305</v>
      </c>
    </row>
    <row r="1747" spans="1:14" x14ac:dyDescent="0.2">
      <c r="A1747" s="35">
        <v>2019</v>
      </c>
      <c r="B1747" s="35">
        <v>6</v>
      </c>
      <c r="C1747" s="35" t="s">
        <v>44</v>
      </c>
      <c r="D1747" s="35" t="s">
        <v>138</v>
      </c>
      <c r="E1747" s="35" t="s">
        <v>159</v>
      </c>
      <c r="F1747" s="35" t="s">
        <v>110</v>
      </c>
      <c r="G1747" s="35">
        <v>2598</v>
      </c>
      <c r="H1747" s="35">
        <v>2102</v>
      </c>
      <c r="I1747" s="35">
        <v>0</v>
      </c>
      <c r="J1747" s="35">
        <v>2102</v>
      </c>
      <c r="K1747" s="36">
        <v>22862.6933333333</v>
      </c>
      <c r="L1747" s="36">
        <v>4300.49</v>
      </c>
      <c r="M1747" s="35"/>
      <c r="N1747" s="35" t="s">
        <v>305</v>
      </c>
    </row>
    <row r="1748" spans="1:14" x14ac:dyDescent="0.2">
      <c r="A1748" s="35">
        <v>2019</v>
      </c>
      <c r="B1748" s="35">
        <v>7</v>
      </c>
      <c r="C1748" s="35" t="s">
        <v>24</v>
      </c>
      <c r="D1748" s="35" t="s">
        <v>138</v>
      </c>
      <c r="E1748" s="35" t="s">
        <v>159</v>
      </c>
      <c r="F1748" s="35" t="s">
        <v>110</v>
      </c>
      <c r="G1748" s="35">
        <v>2536</v>
      </c>
      <c r="H1748" s="35">
        <v>2014</v>
      </c>
      <c r="I1748" s="35">
        <v>0</v>
      </c>
      <c r="J1748" s="35">
        <v>2014</v>
      </c>
      <c r="K1748" s="36">
        <v>21848.1266666667</v>
      </c>
      <c r="L1748" s="36">
        <v>3729.1066666666666</v>
      </c>
      <c r="M1748" s="35"/>
      <c r="N1748" s="35" t="s">
        <v>305</v>
      </c>
    </row>
    <row r="1749" spans="1:14" x14ac:dyDescent="0.2">
      <c r="A1749" s="35">
        <v>2019</v>
      </c>
      <c r="B1749" s="35">
        <v>8</v>
      </c>
      <c r="C1749" s="35" t="s">
        <v>13</v>
      </c>
      <c r="D1749" s="35" t="s">
        <v>138</v>
      </c>
      <c r="E1749" s="35" t="s">
        <v>159</v>
      </c>
      <c r="F1749" s="35" t="s">
        <v>110</v>
      </c>
      <c r="G1749" s="35">
        <v>2486</v>
      </c>
      <c r="H1749" s="35">
        <v>1908</v>
      </c>
      <c r="I1749" s="35">
        <v>0</v>
      </c>
      <c r="J1749" s="35">
        <v>1908</v>
      </c>
      <c r="K1749" s="36">
        <v>20905.494999999999</v>
      </c>
      <c r="L1749" s="36">
        <v>3518.1716666666666</v>
      </c>
      <c r="M1749" s="35"/>
      <c r="N1749" s="35" t="s">
        <v>305</v>
      </c>
    </row>
    <row r="1750" spans="1:14" x14ac:dyDescent="0.2">
      <c r="A1750" s="35">
        <v>2019</v>
      </c>
      <c r="B1750" s="35">
        <v>9</v>
      </c>
      <c r="C1750" s="35" t="s">
        <v>65</v>
      </c>
      <c r="D1750" s="35" t="s">
        <v>138</v>
      </c>
      <c r="E1750" s="35" t="s">
        <v>159</v>
      </c>
      <c r="F1750" s="35" t="s">
        <v>110</v>
      </c>
      <c r="G1750" s="35">
        <v>2717</v>
      </c>
      <c r="H1750" s="35">
        <v>2127</v>
      </c>
      <c r="I1750" s="35">
        <v>1</v>
      </c>
      <c r="J1750" s="35">
        <v>2126</v>
      </c>
      <c r="K1750" s="36">
        <v>23268.051666666699</v>
      </c>
      <c r="L1750" s="36">
        <v>3969.2316666666666</v>
      </c>
      <c r="M1750" s="35"/>
      <c r="N1750" s="35" t="s">
        <v>305</v>
      </c>
    </row>
    <row r="1751" spans="1:14" x14ac:dyDescent="0.2">
      <c r="A1751" s="35">
        <v>2019</v>
      </c>
      <c r="B1751" s="35">
        <v>10</v>
      </c>
      <c r="C1751" s="35" t="s">
        <v>14</v>
      </c>
      <c r="D1751" s="35" t="s">
        <v>138</v>
      </c>
      <c r="E1751" s="35" t="s">
        <v>159</v>
      </c>
      <c r="F1751" s="35" t="s">
        <v>110</v>
      </c>
      <c r="G1751" s="35">
        <v>2741</v>
      </c>
      <c r="H1751" s="35">
        <v>2109</v>
      </c>
      <c r="I1751" s="35">
        <v>0</v>
      </c>
      <c r="J1751" s="35">
        <v>2109</v>
      </c>
      <c r="K1751" s="36">
        <v>22799.116666666701</v>
      </c>
      <c r="L1751" s="36">
        <v>3865.8833333333332</v>
      </c>
      <c r="M1751" s="35"/>
      <c r="N1751" s="35" t="s">
        <v>305</v>
      </c>
    </row>
    <row r="1752" spans="1:14" x14ac:dyDescent="0.2">
      <c r="A1752" s="35">
        <v>2019</v>
      </c>
      <c r="B1752" s="35">
        <v>11</v>
      </c>
      <c r="C1752" s="35" t="s">
        <v>11</v>
      </c>
      <c r="D1752" s="35" t="s">
        <v>138</v>
      </c>
      <c r="E1752" s="35" t="s">
        <v>159</v>
      </c>
      <c r="F1752" s="35" t="s">
        <v>110</v>
      </c>
      <c r="G1752" s="35">
        <v>2267</v>
      </c>
      <c r="H1752" s="35">
        <v>1877</v>
      </c>
      <c r="I1752" s="35">
        <v>0</v>
      </c>
      <c r="J1752" s="35">
        <v>1877</v>
      </c>
      <c r="K1752" s="36">
        <v>20249.0641666667</v>
      </c>
      <c r="L1752" s="36">
        <v>3690.3525</v>
      </c>
      <c r="M1752" s="35"/>
      <c r="N1752" s="35" t="s">
        <v>305</v>
      </c>
    </row>
    <row r="1753" spans="1:14" x14ac:dyDescent="0.2">
      <c r="A1753" s="35">
        <v>2019</v>
      </c>
      <c r="B1753" s="35">
        <v>12</v>
      </c>
      <c r="C1753" s="35" t="s">
        <v>60</v>
      </c>
      <c r="D1753" s="35" t="s">
        <v>138</v>
      </c>
      <c r="E1753" s="35" t="s">
        <v>159</v>
      </c>
      <c r="F1753" s="35" t="s">
        <v>110</v>
      </c>
      <c r="G1753" s="35">
        <v>2383</v>
      </c>
      <c r="H1753" s="35">
        <v>1978</v>
      </c>
      <c r="I1753" s="35">
        <v>0</v>
      </c>
      <c r="J1753" s="35">
        <v>1978</v>
      </c>
      <c r="K1753" s="36">
        <v>22080.316666666698</v>
      </c>
      <c r="L1753" s="36">
        <v>4684.833333333333</v>
      </c>
      <c r="M1753" s="35"/>
      <c r="N1753" s="35" t="s">
        <v>305</v>
      </c>
    </row>
    <row r="1754" spans="1:14" x14ac:dyDescent="0.2">
      <c r="A1754" s="35">
        <v>2019</v>
      </c>
      <c r="B1754" s="35">
        <v>1</v>
      </c>
      <c r="C1754" s="35" t="s">
        <v>10</v>
      </c>
      <c r="D1754" s="35" t="s">
        <v>62</v>
      </c>
      <c r="E1754" s="35" t="s">
        <v>208</v>
      </c>
      <c r="F1754" s="35" t="s">
        <v>111</v>
      </c>
      <c r="G1754" s="35">
        <v>4397</v>
      </c>
      <c r="H1754" s="35">
        <v>3771</v>
      </c>
      <c r="I1754" s="35">
        <v>18</v>
      </c>
      <c r="J1754" s="35">
        <v>3753</v>
      </c>
      <c r="K1754" s="36">
        <v>42477.8883333333</v>
      </c>
      <c r="L1754" s="36">
        <v>9845.0283333333336</v>
      </c>
      <c r="M1754" s="35"/>
      <c r="N1754" s="35" t="s">
        <v>306</v>
      </c>
    </row>
    <row r="1755" spans="1:14" x14ac:dyDescent="0.2">
      <c r="A1755" s="35">
        <v>2019</v>
      </c>
      <c r="B1755" s="35">
        <v>2</v>
      </c>
      <c r="C1755" s="35" t="s">
        <v>33</v>
      </c>
      <c r="D1755" s="35" t="s">
        <v>62</v>
      </c>
      <c r="E1755" s="35" t="s">
        <v>208</v>
      </c>
      <c r="F1755" s="35" t="s">
        <v>111</v>
      </c>
      <c r="G1755" s="35">
        <v>4371</v>
      </c>
      <c r="H1755" s="35">
        <v>3742</v>
      </c>
      <c r="I1755" s="35">
        <v>86</v>
      </c>
      <c r="J1755" s="35">
        <v>3656</v>
      </c>
      <c r="K1755" s="36">
        <v>41189.050000000003</v>
      </c>
      <c r="L1755" s="36">
        <v>7722.6833333333334</v>
      </c>
      <c r="M1755" s="35"/>
      <c r="N1755" s="35" t="s">
        <v>306</v>
      </c>
    </row>
    <row r="1756" spans="1:14" x14ac:dyDescent="0.2">
      <c r="A1756" s="35">
        <v>2019</v>
      </c>
      <c r="B1756" s="35">
        <v>3</v>
      </c>
      <c r="C1756" s="35" t="s">
        <v>79</v>
      </c>
      <c r="D1756" s="35" t="s">
        <v>62</v>
      </c>
      <c r="E1756" s="35" t="s">
        <v>208</v>
      </c>
      <c r="F1756" s="35" t="s">
        <v>111</v>
      </c>
      <c r="G1756" s="35">
        <v>4980</v>
      </c>
      <c r="H1756" s="35">
        <v>4274</v>
      </c>
      <c r="I1756" s="35">
        <v>13</v>
      </c>
      <c r="J1756" s="35">
        <v>4261</v>
      </c>
      <c r="K1756" s="36">
        <v>47947.383333333302</v>
      </c>
      <c r="L1756" s="36">
        <v>10405.983333333334</v>
      </c>
      <c r="M1756" s="35"/>
      <c r="N1756" s="35" t="s">
        <v>306</v>
      </c>
    </row>
    <row r="1757" spans="1:14" x14ac:dyDescent="0.2">
      <c r="A1757" s="35">
        <v>2019</v>
      </c>
      <c r="B1757" s="35">
        <v>4</v>
      </c>
      <c r="C1757" s="35" t="s">
        <v>58</v>
      </c>
      <c r="D1757" s="35" t="s">
        <v>62</v>
      </c>
      <c r="E1757" s="35" t="s">
        <v>208</v>
      </c>
      <c r="F1757" s="35" t="s">
        <v>111</v>
      </c>
      <c r="G1757" s="35">
        <v>5186</v>
      </c>
      <c r="H1757" s="35">
        <v>4308</v>
      </c>
      <c r="I1757" s="35">
        <v>14</v>
      </c>
      <c r="J1757" s="35">
        <v>4294</v>
      </c>
      <c r="K1757" s="36">
        <v>48038.808333333298</v>
      </c>
      <c r="L1757" s="36">
        <v>11015.825000000001</v>
      </c>
      <c r="M1757" s="35"/>
      <c r="N1757" s="35" t="s">
        <v>306</v>
      </c>
    </row>
    <row r="1758" spans="1:14" x14ac:dyDescent="0.2">
      <c r="A1758" s="35">
        <v>2019</v>
      </c>
      <c r="B1758" s="35">
        <v>5</v>
      </c>
      <c r="C1758" s="35" t="s">
        <v>36</v>
      </c>
      <c r="D1758" s="35" t="s">
        <v>62</v>
      </c>
      <c r="E1758" s="35" t="s">
        <v>208</v>
      </c>
      <c r="F1758" s="35" t="s">
        <v>111</v>
      </c>
      <c r="G1758" s="35">
        <v>5046</v>
      </c>
      <c r="H1758" s="35">
        <v>4247</v>
      </c>
      <c r="I1758" s="35">
        <v>197</v>
      </c>
      <c r="J1758" s="35">
        <v>4050</v>
      </c>
      <c r="K1758" s="36">
        <v>45331.198333333297</v>
      </c>
      <c r="L1758" s="36">
        <v>9354.7350000000006</v>
      </c>
      <c r="M1758" s="35"/>
      <c r="N1758" s="35" t="s">
        <v>306</v>
      </c>
    </row>
    <row r="1759" spans="1:14" x14ac:dyDescent="0.2">
      <c r="A1759" s="35">
        <v>2019</v>
      </c>
      <c r="B1759" s="35">
        <v>6</v>
      </c>
      <c r="C1759" s="35" t="s">
        <v>44</v>
      </c>
      <c r="D1759" s="35" t="s">
        <v>62</v>
      </c>
      <c r="E1759" s="35" t="s">
        <v>208</v>
      </c>
      <c r="F1759" s="35" t="s">
        <v>111</v>
      </c>
      <c r="G1759" s="35">
        <v>5196</v>
      </c>
      <c r="H1759" s="35">
        <v>4319</v>
      </c>
      <c r="I1759" s="35">
        <v>41</v>
      </c>
      <c r="J1759" s="35">
        <v>4278</v>
      </c>
      <c r="K1759" s="36">
        <v>47982.05</v>
      </c>
      <c r="L1759" s="36">
        <v>9103.3666666666668</v>
      </c>
      <c r="M1759" s="35"/>
      <c r="N1759" s="35" t="s">
        <v>306</v>
      </c>
    </row>
    <row r="1760" spans="1:14" x14ac:dyDescent="0.2">
      <c r="A1760" s="35">
        <v>2019</v>
      </c>
      <c r="B1760" s="35">
        <v>7</v>
      </c>
      <c r="C1760" s="35" t="s">
        <v>24</v>
      </c>
      <c r="D1760" s="35" t="s">
        <v>62</v>
      </c>
      <c r="E1760" s="35" t="s">
        <v>208</v>
      </c>
      <c r="F1760" s="35" t="s">
        <v>111</v>
      </c>
      <c r="G1760" s="35">
        <v>5541</v>
      </c>
      <c r="H1760" s="35">
        <v>4535</v>
      </c>
      <c r="I1760" s="35">
        <v>4</v>
      </c>
      <c r="J1760" s="35">
        <v>4531</v>
      </c>
      <c r="K1760" s="36">
        <v>50472.853333333303</v>
      </c>
      <c r="L1760" s="36">
        <v>8831.58</v>
      </c>
      <c r="M1760" s="35"/>
      <c r="N1760" s="35" t="s">
        <v>306</v>
      </c>
    </row>
    <row r="1761" spans="1:14" x14ac:dyDescent="0.2">
      <c r="A1761" s="35">
        <v>2019</v>
      </c>
      <c r="B1761" s="35">
        <v>8</v>
      </c>
      <c r="C1761" s="35" t="s">
        <v>13</v>
      </c>
      <c r="D1761" s="35" t="s">
        <v>62</v>
      </c>
      <c r="E1761" s="35" t="s">
        <v>208</v>
      </c>
      <c r="F1761" s="35" t="s">
        <v>111</v>
      </c>
      <c r="G1761" s="35">
        <v>4829</v>
      </c>
      <c r="H1761" s="35">
        <v>3875</v>
      </c>
      <c r="I1761" s="35">
        <v>0</v>
      </c>
      <c r="J1761" s="35">
        <v>3875</v>
      </c>
      <c r="K1761" s="36">
        <v>43073.003333333298</v>
      </c>
      <c r="L1761" s="36">
        <v>6549.3966666666665</v>
      </c>
      <c r="M1761" s="35"/>
      <c r="N1761" s="35" t="s">
        <v>306</v>
      </c>
    </row>
    <row r="1762" spans="1:14" x14ac:dyDescent="0.2">
      <c r="A1762" s="35">
        <v>2019</v>
      </c>
      <c r="B1762" s="35">
        <v>9</v>
      </c>
      <c r="C1762" s="35" t="s">
        <v>65</v>
      </c>
      <c r="D1762" s="35" t="s">
        <v>62</v>
      </c>
      <c r="E1762" s="35" t="s">
        <v>208</v>
      </c>
      <c r="F1762" s="35" t="s">
        <v>111</v>
      </c>
      <c r="G1762" s="35">
        <v>5195</v>
      </c>
      <c r="H1762" s="35">
        <v>4320</v>
      </c>
      <c r="I1762" s="35">
        <v>35</v>
      </c>
      <c r="J1762" s="35">
        <v>4285</v>
      </c>
      <c r="K1762" s="36">
        <v>48115.85</v>
      </c>
      <c r="L1762" s="36">
        <v>9001.1</v>
      </c>
      <c r="M1762" s="35"/>
      <c r="N1762" s="35" t="s">
        <v>306</v>
      </c>
    </row>
    <row r="1763" spans="1:14" x14ac:dyDescent="0.2">
      <c r="A1763" s="35">
        <v>2019</v>
      </c>
      <c r="B1763" s="35">
        <v>10</v>
      </c>
      <c r="C1763" s="35" t="s">
        <v>14</v>
      </c>
      <c r="D1763" s="35" t="s">
        <v>62</v>
      </c>
      <c r="E1763" s="35" t="s">
        <v>208</v>
      </c>
      <c r="F1763" s="35" t="s">
        <v>111</v>
      </c>
      <c r="G1763" s="35">
        <v>5103</v>
      </c>
      <c r="H1763" s="35">
        <v>4327</v>
      </c>
      <c r="I1763" s="35">
        <v>56</v>
      </c>
      <c r="J1763" s="35">
        <v>4271</v>
      </c>
      <c r="K1763" s="36">
        <v>48311.523333333302</v>
      </c>
      <c r="L1763" s="36">
        <v>9053.6766666666663</v>
      </c>
      <c r="M1763" s="35"/>
      <c r="N1763" s="35" t="s">
        <v>306</v>
      </c>
    </row>
    <row r="1764" spans="1:14" x14ac:dyDescent="0.2">
      <c r="A1764" s="35">
        <v>2019</v>
      </c>
      <c r="B1764" s="35">
        <v>11</v>
      </c>
      <c r="C1764" s="35" t="s">
        <v>11</v>
      </c>
      <c r="D1764" s="35" t="s">
        <v>62</v>
      </c>
      <c r="E1764" s="35" t="s">
        <v>208</v>
      </c>
      <c r="F1764" s="35" t="s">
        <v>111</v>
      </c>
      <c r="G1764" s="35">
        <v>4193</v>
      </c>
      <c r="H1764" s="35">
        <v>3675</v>
      </c>
      <c r="I1764" s="35">
        <v>352</v>
      </c>
      <c r="J1764" s="35">
        <v>3323</v>
      </c>
      <c r="K1764" s="36">
        <v>37466.177499999998</v>
      </c>
      <c r="L1764" s="36">
        <v>7461.0058333333336</v>
      </c>
      <c r="M1764" s="35"/>
      <c r="N1764" s="35" t="s">
        <v>306</v>
      </c>
    </row>
    <row r="1765" spans="1:14" x14ac:dyDescent="0.2">
      <c r="A1765" s="35">
        <v>2019</v>
      </c>
      <c r="B1765" s="35">
        <v>12</v>
      </c>
      <c r="C1765" s="35" t="s">
        <v>60</v>
      </c>
      <c r="D1765" s="35" t="s">
        <v>62</v>
      </c>
      <c r="E1765" s="35" t="s">
        <v>208</v>
      </c>
      <c r="F1765" s="35" t="s">
        <v>111</v>
      </c>
      <c r="G1765" s="35">
        <v>4322</v>
      </c>
      <c r="H1765" s="35">
        <v>3680</v>
      </c>
      <c r="I1765" s="35">
        <v>95</v>
      </c>
      <c r="J1765" s="35">
        <v>3585</v>
      </c>
      <c r="K1765" s="36">
        <v>40330.183333333298</v>
      </c>
      <c r="L1765" s="36">
        <v>8082.0666666666666</v>
      </c>
      <c r="M1765" s="35"/>
      <c r="N1765" s="35" t="s">
        <v>306</v>
      </c>
    </row>
    <row r="1766" spans="1:14" x14ac:dyDescent="0.2">
      <c r="A1766" s="35">
        <v>2019</v>
      </c>
      <c r="B1766" s="35">
        <v>1</v>
      </c>
      <c r="C1766" s="35" t="s">
        <v>10</v>
      </c>
      <c r="D1766" s="35" t="s">
        <v>223</v>
      </c>
      <c r="E1766" s="35" t="s">
        <v>222</v>
      </c>
      <c r="F1766" s="35" t="s">
        <v>111</v>
      </c>
      <c r="G1766" s="35">
        <v>3930</v>
      </c>
      <c r="H1766" s="35">
        <v>3171</v>
      </c>
      <c r="I1766" s="35">
        <v>1175</v>
      </c>
      <c r="J1766" s="35">
        <v>1996</v>
      </c>
      <c r="K1766" s="36">
        <v>17244</v>
      </c>
      <c r="L1766" s="36">
        <v>6891.8166666666666</v>
      </c>
      <c r="M1766" s="35"/>
      <c r="N1766" s="35" t="s">
        <v>307</v>
      </c>
    </row>
    <row r="1767" spans="1:14" x14ac:dyDescent="0.2">
      <c r="A1767" s="35">
        <v>2019</v>
      </c>
      <c r="B1767" s="35">
        <v>2</v>
      </c>
      <c r="C1767" s="35" t="s">
        <v>33</v>
      </c>
      <c r="D1767" s="35" t="s">
        <v>223</v>
      </c>
      <c r="E1767" s="35" t="s">
        <v>222</v>
      </c>
      <c r="F1767" s="35" t="s">
        <v>111</v>
      </c>
      <c r="G1767" s="35">
        <v>3816</v>
      </c>
      <c r="H1767" s="35">
        <v>2916</v>
      </c>
      <c r="I1767" s="35">
        <v>493</v>
      </c>
      <c r="J1767" s="35">
        <v>2423</v>
      </c>
      <c r="K1767" s="36">
        <v>21131.7283333333</v>
      </c>
      <c r="L1767" s="36">
        <v>7855.4716666666664</v>
      </c>
      <c r="M1767" s="35"/>
      <c r="N1767" s="35" t="s">
        <v>307</v>
      </c>
    </row>
    <row r="1768" spans="1:14" x14ac:dyDescent="0.2">
      <c r="A1768" s="35">
        <v>2019</v>
      </c>
      <c r="B1768" s="35">
        <v>3</v>
      </c>
      <c r="C1768" s="35" t="s">
        <v>79</v>
      </c>
      <c r="D1768" s="35" t="s">
        <v>223</v>
      </c>
      <c r="E1768" s="35" t="s">
        <v>222</v>
      </c>
      <c r="F1768" s="35" t="s">
        <v>111</v>
      </c>
      <c r="G1768" s="35">
        <v>4326</v>
      </c>
      <c r="H1768" s="35">
        <v>3354</v>
      </c>
      <c r="I1768" s="35">
        <v>400</v>
      </c>
      <c r="J1768" s="35">
        <v>2954</v>
      </c>
      <c r="K1768" s="36">
        <v>25782.456666666701</v>
      </c>
      <c r="L1768" s="36">
        <v>9622.76</v>
      </c>
      <c r="M1768" s="35"/>
      <c r="N1768" s="35" t="s">
        <v>307</v>
      </c>
    </row>
    <row r="1769" spans="1:14" x14ac:dyDescent="0.2">
      <c r="A1769" s="35">
        <v>2019</v>
      </c>
      <c r="B1769" s="35">
        <v>4</v>
      </c>
      <c r="C1769" s="35" t="s">
        <v>58</v>
      </c>
      <c r="D1769" s="35" t="s">
        <v>223</v>
      </c>
      <c r="E1769" s="35" t="s">
        <v>222</v>
      </c>
      <c r="F1769" s="35" t="s">
        <v>111</v>
      </c>
      <c r="G1769" s="35">
        <v>4730</v>
      </c>
      <c r="H1769" s="35">
        <v>3679</v>
      </c>
      <c r="I1769" s="35">
        <v>235</v>
      </c>
      <c r="J1769" s="35">
        <v>3444</v>
      </c>
      <c r="K1769" s="36">
        <v>30703.241666666701</v>
      </c>
      <c r="L1769" s="36">
        <v>12865.408333333333</v>
      </c>
      <c r="M1769" s="35"/>
      <c r="N1769" s="35" t="s">
        <v>307</v>
      </c>
    </row>
    <row r="1770" spans="1:14" x14ac:dyDescent="0.2">
      <c r="A1770" s="35">
        <v>2019</v>
      </c>
      <c r="B1770" s="35">
        <v>5</v>
      </c>
      <c r="C1770" s="35" t="s">
        <v>36</v>
      </c>
      <c r="D1770" s="35" t="s">
        <v>223</v>
      </c>
      <c r="E1770" s="35" t="s">
        <v>222</v>
      </c>
      <c r="F1770" s="35" t="s">
        <v>111</v>
      </c>
      <c r="G1770" s="35">
        <v>4815</v>
      </c>
      <c r="H1770" s="35">
        <v>3751</v>
      </c>
      <c r="I1770" s="35">
        <v>117</v>
      </c>
      <c r="J1770" s="35">
        <v>3634</v>
      </c>
      <c r="K1770" s="36">
        <v>32126.454166666699</v>
      </c>
      <c r="L1770" s="36">
        <v>12167.545833333334</v>
      </c>
      <c r="M1770" s="35"/>
      <c r="N1770" s="35" t="s">
        <v>307</v>
      </c>
    </row>
    <row r="1771" spans="1:14" x14ac:dyDescent="0.2">
      <c r="A1771" s="35">
        <v>2019</v>
      </c>
      <c r="B1771" s="35">
        <v>6</v>
      </c>
      <c r="C1771" s="35" t="s">
        <v>44</v>
      </c>
      <c r="D1771" s="35" t="s">
        <v>223</v>
      </c>
      <c r="E1771" s="35" t="s">
        <v>222</v>
      </c>
      <c r="F1771" s="35" t="s">
        <v>111</v>
      </c>
      <c r="G1771" s="35">
        <v>5116</v>
      </c>
      <c r="H1771" s="35">
        <v>3887</v>
      </c>
      <c r="I1771" s="35">
        <v>146</v>
      </c>
      <c r="J1771" s="35">
        <v>3741</v>
      </c>
      <c r="K1771" s="36">
        <v>33152.178333333301</v>
      </c>
      <c r="L1771" s="36">
        <v>12651.205</v>
      </c>
      <c r="M1771" s="35"/>
      <c r="N1771" s="35" t="s">
        <v>307</v>
      </c>
    </row>
    <row r="1772" spans="1:14" x14ac:dyDescent="0.2">
      <c r="A1772" s="35">
        <v>2019</v>
      </c>
      <c r="B1772" s="35">
        <v>7</v>
      </c>
      <c r="C1772" s="35" t="s">
        <v>24</v>
      </c>
      <c r="D1772" s="35" t="s">
        <v>223</v>
      </c>
      <c r="E1772" s="35" t="s">
        <v>222</v>
      </c>
      <c r="F1772" s="35" t="s">
        <v>111</v>
      </c>
      <c r="G1772" s="35">
        <v>5413</v>
      </c>
      <c r="H1772" s="35">
        <v>4102</v>
      </c>
      <c r="I1772" s="35">
        <v>156</v>
      </c>
      <c r="J1772" s="35">
        <v>3946</v>
      </c>
      <c r="K1772" s="36">
        <v>34763.927499999998</v>
      </c>
      <c r="L1772" s="36">
        <v>12380.872499999999</v>
      </c>
      <c r="M1772" s="35"/>
      <c r="N1772" s="35" t="s">
        <v>307</v>
      </c>
    </row>
    <row r="1773" spans="1:14" x14ac:dyDescent="0.2">
      <c r="A1773" s="35">
        <v>2019</v>
      </c>
      <c r="B1773" s="35">
        <v>8</v>
      </c>
      <c r="C1773" s="35" t="s">
        <v>13</v>
      </c>
      <c r="D1773" s="35" t="s">
        <v>223</v>
      </c>
      <c r="E1773" s="35" t="s">
        <v>222</v>
      </c>
      <c r="F1773" s="35" t="s">
        <v>111</v>
      </c>
      <c r="G1773" s="35">
        <v>4883</v>
      </c>
      <c r="H1773" s="35">
        <v>3765</v>
      </c>
      <c r="I1773" s="35">
        <v>17</v>
      </c>
      <c r="J1773" s="35">
        <v>3748</v>
      </c>
      <c r="K1773" s="36">
        <v>33064.858333333301</v>
      </c>
      <c r="L1773" s="36">
        <v>11486.025</v>
      </c>
      <c r="M1773" s="35"/>
      <c r="N1773" s="35" t="s">
        <v>307</v>
      </c>
    </row>
    <row r="1774" spans="1:14" x14ac:dyDescent="0.2">
      <c r="A1774" s="35">
        <v>2019</v>
      </c>
      <c r="B1774" s="35">
        <v>9</v>
      </c>
      <c r="C1774" s="35" t="s">
        <v>65</v>
      </c>
      <c r="D1774" s="35" t="s">
        <v>223</v>
      </c>
      <c r="E1774" s="35" t="s">
        <v>222</v>
      </c>
      <c r="F1774" s="35" t="s">
        <v>111</v>
      </c>
      <c r="G1774" s="35">
        <v>4865</v>
      </c>
      <c r="H1774" s="35">
        <v>3786</v>
      </c>
      <c r="I1774" s="35">
        <v>82</v>
      </c>
      <c r="J1774" s="35">
        <v>3704</v>
      </c>
      <c r="K1774" s="36">
        <v>32505.6541666667</v>
      </c>
      <c r="L1774" s="36">
        <v>11766.845833333333</v>
      </c>
      <c r="M1774" s="35"/>
      <c r="N1774" s="35" t="s">
        <v>307</v>
      </c>
    </row>
    <row r="1775" spans="1:14" x14ac:dyDescent="0.2">
      <c r="A1775" s="35">
        <v>2019</v>
      </c>
      <c r="B1775" s="35">
        <v>10</v>
      </c>
      <c r="C1775" s="35" t="s">
        <v>14</v>
      </c>
      <c r="D1775" s="35" t="s">
        <v>223</v>
      </c>
      <c r="E1775" s="35" t="s">
        <v>222</v>
      </c>
      <c r="F1775" s="35" t="s">
        <v>111</v>
      </c>
      <c r="G1775" s="35">
        <v>4861</v>
      </c>
      <c r="H1775" s="35">
        <v>3744</v>
      </c>
      <c r="I1775" s="35">
        <v>113</v>
      </c>
      <c r="J1775" s="35">
        <v>3631</v>
      </c>
      <c r="K1775" s="36">
        <v>32049.0333333333</v>
      </c>
      <c r="L1775" s="36">
        <v>13376.133333333333</v>
      </c>
      <c r="M1775" s="35"/>
      <c r="N1775" s="35" t="s">
        <v>307</v>
      </c>
    </row>
    <row r="1776" spans="1:14" x14ac:dyDescent="0.2">
      <c r="A1776" s="35">
        <v>2019</v>
      </c>
      <c r="B1776" s="35">
        <v>11</v>
      </c>
      <c r="C1776" s="35" t="s">
        <v>11</v>
      </c>
      <c r="D1776" s="35" t="s">
        <v>223</v>
      </c>
      <c r="E1776" s="35" t="s">
        <v>222</v>
      </c>
      <c r="F1776" s="35" t="s">
        <v>111</v>
      </c>
      <c r="G1776" s="35">
        <v>4183</v>
      </c>
      <c r="H1776" s="35">
        <v>3211</v>
      </c>
      <c r="I1776" s="35">
        <v>28</v>
      </c>
      <c r="J1776" s="35">
        <v>3183</v>
      </c>
      <c r="K1776" s="36">
        <v>28164.334999999999</v>
      </c>
      <c r="L1776" s="36">
        <v>11721.831666666667</v>
      </c>
      <c r="M1776" s="35"/>
      <c r="N1776" s="35" t="s">
        <v>307</v>
      </c>
    </row>
    <row r="1777" spans="1:14" x14ac:dyDescent="0.2">
      <c r="A1777" s="35">
        <v>2019</v>
      </c>
      <c r="B1777" s="35">
        <v>12</v>
      </c>
      <c r="C1777" s="35" t="s">
        <v>60</v>
      </c>
      <c r="D1777" s="35" t="s">
        <v>223</v>
      </c>
      <c r="E1777" s="35" t="s">
        <v>222</v>
      </c>
      <c r="F1777" s="35" t="s">
        <v>111</v>
      </c>
      <c r="G1777" s="35">
        <v>4078</v>
      </c>
      <c r="H1777" s="35">
        <v>3071</v>
      </c>
      <c r="I1777" s="35">
        <v>0</v>
      </c>
      <c r="J1777" s="35">
        <v>3071</v>
      </c>
      <c r="K1777" s="36">
        <v>27185.702499999999</v>
      </c>
      <c r="L1777" s="36">
        <v>10902.397499999999</v>
      </c>
      <c r="M1777" s="35"/>
      <c r="N1777" s="35" t="s">
        <v>307</v>
      </c>
    </row>
    <row r="1778" spans="1:14" x14ac:dyDescent="0.2">
      <c r="A1778" s="35">
        <v>2019</v>
      </c>
      <c r="B1778" s="35">
        <v>1</v>
      </c>
      <c r="C1778" s="35" t="s">
        <v>10</v>
      </c>
      <c r="D1778" s="35" t="s">
        <v>73</v>
      </c>
      <c r="E1778" s="35" t="s">
        <v>219</v>
      </c>
      <c r="F1778" s="35" t="s">
        <v>111</v>
      </c>
      <c r="G1778" s="35">
        <v>4110</v>
      </c>
      <c r="H1778" s="35">
        <v>3654</v>
      </c>
      <c r="I1778" s="35">
        <v>135</v>
      </c>
      <c r="J1778" s="35">
        <v>3519</v>
      </c>
      <c r="K1778" s="36">
        <v>40183.356666666703</v>
      </c>
      <c r="L1778" s="36">
        <v>11091.126666666667</v>
      </c>
      <c r="M1778" s="35"/>
      <c r="N1778" s="35" t="s">
        <v>308</v>
      </c>
    </row>
    <row r="1779" spans="1:14" x14ac:dyDescent="0.2">
      <c r="A1779" s="35">
        <v>2019</v>
      </c>
      <c r="B1779" s="35">
        <v>2</v>
      </c>
      <c r="C1779" s="35" t="s">
        <v>33</v>
      </c>
      <c r="D1779" s="35" t="s">
        <v>73</v>
      </c>
      <c r="E1779" s="35" t="s">
        <v>219</v>
      </c>
      <c r="F1779" s="35" t="s">
        <v>111</v>
      </c>
      <c r="G1779" s="35">
        <v>3916</v>
      </c>
      <c r="H1779" s="35">
        <v>3449</v>
      </c>
      <c r="I1779" s="35">
        <v>165</v>
      </c>
      <c r="J1779" s="35">
        <v>3284</v>
      </c>
      <c r="K1779" s="36">
        <v>36750.499166666697</v>
      </c>
      <c r="L1779" s="36">
        <v>11727.084166666667</v>
      </c>
      <c r="M1779" s="35"/>
      <c r="N1779" s="35" t="s">
        <v>308</v>
      </c>
    </row>
    <row r="1780" spans="1:14" x14ac:dyDescent="0.2">
      <c r="A1780" s="35">
        <v>2019</v>
      </c>
      <c r="B1780" s="35">
        <v>3</v>
      </c>
      <c r="C1780" s="35" t="s">
        <v>79</v>
      </c>
      <c r="D1780" s="35" t="s">
        <v>73</v>
      </c>
      <c r="E1780" s="35" t="s">
        <v>219</v>
      </c>
      <c r="F1780" s="35" t="s">
        <v>111</v>
      </c>
      <c r="G1780" s="35">
        <v>4908</v>
      </c>
      <c r="H1780" s="35">
        <v>4367</v>
      </c>
      <c r="I1780" s="35">
        <v>127</v>
      </c>
      <c r="J1780" s="35">
        <v>4240</v>
      </c>
      <c r="K1780" s="36">
        <v>47593.294999999998</v>
      </c>
      <c r="L1780" s="36">
        <v>17705.105</v>
      </c>
      <c r="M1780" s="35"/>
      <c r="N1780" s="35" t="s">
        <v>308</v>
      </c>
    </row>
    <row r="1781" spans="1:14" x14ac:dyDescent="0.2">
      <c r="A1781" s="35">
        <v>2019</v>
      </c>
      <c r="B1781" s="35">
        <v>4</v>
      </c>
      <c r="C1781" s="35" t="s">
        <v>58</v>
      </c>
      <c r="D1781" s="35" t="s">
        <v>73</v>
      </c>
      <c r="E1781" s="35" t="s">
        <v>219</v>
      </c>
      <c r="F1781" s="35" t="s">
        <v>111</v>
      </c>
      <c r="G1781" s="35">
        <v>6126</v>
      </c>
      <c r="H1781" s="35">
        <v>5472</v>
      </c>
      <c r="I1781" s="35">
        <v>41</v>
      </c>
      <c r="J1781" s="35">
        <v>5431</v>
      </c>
      <c r="K1781" s="36">
        <v>63790.229166666701</v>
      </c>
      <c r="L1781" s="36">
        <v>23688.420833333334</v>
      </c>
      <c r="M1781" s="35"/>
      <c r="N1781" s="35" t="s">
        <v>308</v>
      </c>
    </row>
    <row r="1782" spans="1:14" x14ac:dyDescent="0.2">
      <c r="A1782" s="35">
        <v>2019</v>
      </c>
      <c r="B1782" s="35">
        <v>5</v>
      </c>
      <c r="C1782" s="35" t="s">
        <v>36</v>
      </c>
      <c r="D1782" s="35" t="s">
        <v>73</v>
      </c>
      <c r="E1782" s="35" t="s">
        <v>219</v>
      </c>
      <c r="F1782" s="35" t="s">
        <v>111</v>
      </c>
      <c r="G1782" s="35">
        <v>7189</v>
      </c>
      <c r="H1782" s="35">
        <v>6481</v>
      </c>
      <c r="I1782" s="35">
        <v>21</v>
      </c>
      <c r="J1782" s="35">
        <v>6460</v>
      </c>
      <c r="K1782" s="36">
        <v>76661.4316666667</v>
      </c>
      <c r="L1782" s="36">
        <v>28124.518333333333</v>
      </c>
      <c r="M1782" s="35"/>
      <c r="N1782" s="35" t="s">
        <v>308</v>
      </c>
    </row>
    <row r="1783" spans="1:14" x14ac:dyDescent="0.2">
      <c r="A1783" s="35">
        <v>2019</v>
      </c>
      <c r="B1783" s="35">
        <v>6</v>
      </c>
      <c r="C1783" s="35" t="s">
        <v>44</v>
      </c>
      <c r="D1783" s="35" t="s">
        <v>73</v>
      </c>
      <c r="E1783" s="35" t="s">
        <v>219</v>
      </c>
      <c r="F1783" s="35" t="s">
        <v>111</v>
      </c>
      <c r="G1783" s="35">
        <v>7595</v>
      </c>
      <c r="H1783" s="35">
        <v>6748</v>
      </c>
      <c r="I1783" s="35">
        <v>4</v>
      </c>
      <c r="J1783" s="35">
        <v>6744</v>
      </c>
      <c r="K1783" s="36">
        <v>78989.6308333333</v>
      </c>
      <c r="L1783" s="36">
        <v>27033.869166666667</v>
      </c>
      <c r="M1783" s="35"/>
      <c r="N1783" s="35" t="s">
        <v>308</v>
      </c>
    </row>
    <row r="1784" spans="1:14" x14ac:dyDescent="0.2">
      <c r="A1784" s="35">
        <v>2019</v>
      </c>
      <c r="B1784" s="35">
        <v>7</v>
      </c>
      <c r="C1784" s="35" t="s">
        <v>24</v>
      </c>
      <c r="D1784" s="35" t="s">
        <v>73</v>
      </c>
      <c r="E1784" s="35" t="s">
        <v>219</v>
      </c>
      <c r="F1784" s="35" t="s">
        <v>111</v>
      </c>
      <c r="G1784" s="35">
        <v>8605</v>
      </c>
      <c r="H1784" s="35">
        <v>7638</v>
      </c>
      <c r="I1784" s="35">
        <v>5</v>
      </c>
      <c r="J1784" s="35">
        <v>7633</v>
      </c>
      <c r="K1784" s="36">
        <v>90113.352499999994</v>
      </c>
      <c r="L1784" s="36">
        <v>33596.097500000003</v>
      </c>
      <c r="M1784" s="35"/>
      <c r="N1784" s="35" t="s">
        <v>308</v>
      </c>
    </row>
    <row r="1785" spans="1:14" x14ac:dyDescent="0.2">
      <c r="A1785" s="35">
        <v>2019</v>
      </c>
      <c r="B1785" s="35">
        <v>8</v>
      </c>
      <c r="C1785" s="35" t="s">
        <v>13</v>
      </c>
      <c r="D1785" s="35" t="s">
        <v>73</v>
      </c>
      <c r="E1785" s="35" t="s">
        <v>219</v>
      </c>
      <c r="F1785" s="35" t="s">
        <v>111</v>
      </c>
      <c r="G1785" s="35">
        <v>8305</v>
      </c>
      <c r="H1785" s="35">
        <v>7436</v>
      </c>
      <c r="I1785" s="35">
        <v>5</v>
      </c>
      <c r="J1785" s="35">
        <v>7431</v>
      </c>
      <c r="K1785" s="36">
        <v>87249.471666666694</v>
      </c>
      <c r="L1785" s="36">
        <v>30660.661666666667</v>
      </c>
      <c r="M1785" s="35"/>
      <c r="N1785" s="35" t="s">
        <v>308</v>
      </c>
    </row>
    <row r="1786" spans="1:14" x14ac:dyDescent="0.2">
      <c r="A1786" s="35">
        <v>2019</v>
      </c>
      <c r="B1786" s="35">
        <v>9</v>
      </c>
      <c r="C1786" s="35" t="s">
        <v>65</v>
      </c>
      <c r="D1786" s="35" t="s">
        <v>73</v>
      </c>
      <c r="E1786" s="35" t="s">
        <v>219</v>
      </c>
      <c r="F1786" s="35" t="s">
        <v>111</v>
      </c>
      <c r="G1786" s="35">
        <v>7277</v>
      </c>
      <c r="H1786" s="35">
        <v>6523</v>
      </c>
      <c r="I1786" s="35">
        <v>6</v>
      </c>
      <c r="J1786" s="35">
        <v>6517</v>
      </c>
      <c r="K1786" s="36">
        <v>76493.524999999994</v>
      </c>
      <c r="L1786" s="36">
        <v>26420.341666666667</v>
      </c>
      <c r="M1786" s="35"/>
      <c r="N1786" s="35" t="s">
        <v>308</v>
      </c>
    </row>
    <row r="1787" spans="1:14" x14ac:dyDescent="0.2">
      <c r="A1787" s="35">
        <v>2019</v>
      </c>
      <c r="B1787" s="35">
        <v>10</v>
      </c>
      <c r="C1787" s="35" t="s">
        <v>14</v>
      </c>
      <c r="D1787" s="35" t="s">
        <v>73</v>
      </c>
      <c r="E1787" s="35" t="s">
        <v>219</v>
      </c>
      <c r="F1787" s="35" t="s">
        <v>111</v>
      </c>
      <c r="G1787" s="35">
        <v>6151</v>
      </c>
      <c r="H1787" s="35">
        <v>5488</v>
      </c>
      <c r="I1787" s="35">
        <v>6</v>
      </c>
      <c r="J1787" s="35">
        <v>5482</v>
      </c>
      <c r="K1787" s="36">
        <v>64119.525000000001</v>
      </c>
      <c r="L1787" s="36">
        <v>21167.108333333334</v>
      </c>
      <c r="M1787" s="35"/>
      <c r="N1787" s="35" t="s">
        <v>308</v>
      </c>
    </row>
    <row r="1788" spans="1:14" x14ac:dyDescent="0.2">
      <c r="A1788" s="35">
        <v>2019</v>
      </c>
      <c r="B1788" s="35">
        <v>11</v>
      </c>
      <c r="C1788" s="35" t="s">
        <v>11</v>
      </c>
      <c r="D1788" s="35" t="s">
        <v>73</v>
      </c>
      <c r="E1788" s="35" t="s">
        <v>219</v>
      </c>
      <c r="F1788" s="35" t="s">
        <v>111</v>
      </c>
      <c r="G1788" s="35">
        <v>4332</v>
      </c>
      <c r="H1788" s="35">
        <v>3895</v>
      </c>
      <c r="I1788" s="35">
        <v>0</v>
      </c>
      <c r="J1788" s="35">
        <v>3895</v>
      </c>
      <c r="K1788" s="36">
        <v>44261.3883333333</v>
      </c>
      <c r="L1788" s="36">
        <v>15879.961666666666</v>
      </c>
      <c r="M1788" s="35"/>
      <c r="N1788" s="35" t="s">
        <v>308</v>
      </c>
    </row>
    <row r="1789" spans="1:14" x14ac:dyDescent="0.2">
      <c r="A1789" s="35">
        <v>2019</v>
      </c>
      <c r="B1789" s="35">
        <v>12</v>
      </c>
      <c r="C1789" s="35" t="s">
        <v>60</v>
      </c>
      <c r="D1789" s="35" t="s">
        <v>73</v>
      </c>
      <c r="E1789" s="35" t="s">
        <v>219</v>
      </c>
      <c r="F1789" s="35" t="s">
        <v>111</v>
      </c>
      <c r="G1789" s="35">
        <v>4351</v>
      </c>
      <c r="H1789" s="35">
        <v>3923</v>
      </c>
      <c r="I1789" s="35">
        <v>0</v>
      </c>
      <c r="J1789" s="35">
        <v>3923</v>
      </c>
      <c r="K1789" s="36">
        <v>45422.775833333297</v>
      </c>
      <c r="L1789" s="36">
        <v>13756.557500000001</v>
      </c>
      <c r="M1789" s="35"/>
      <c r="N1789" s="35" t="s">
        <v>308</v>
      </c>
    </row>
    <row r="1790" spans="1:14" x14ac:dyDescent="0.2">
      <c r="A1790" s="35">
        <v>2019</v>
      </c>
      <c r="B1790" s="35">
        <v>1</v>
      </c>
      <c r="C1790" s="35" t="s">
        <v>10</v>
      </c>
      <c r="D1790" s="35" t="s">
        <v>40</v>
      </c>
      <c r="E1790" s="35" t="s">
        <v>418</v>
      </c>
      <c r="F1790" s="35" t="s">
        <v>111</v>
      </c>
      <c r="G1790" s="35">
        <v>19333</v>
      </c>
      <c r="H1790" s="35">
        <v>15524</v>
      </c>
      <c r="I1790" s="35">
        <v>37</v>
      </c>
      <c r="J1790" s="35">
        <v>15487</v>
      </c>
      <c r="K1790" s="36">
        <v>200757.82666666701</v>
      </c>
      <c r="L1790" s="36">
        <v>35661.69</v>
      </c>
      <c r="M1790" s="35"/>
      <c r="N1790" s="35" t="s">
        <v>419</v>
      </c>
    </row>
    <row r="1791" spans="1:14" x14ac:dyDescent="0.2">
      <c r="A1791" s="35">
        <v>2019</v>
      </c>
      <c r="B1791" s="35">
        <v>2</v>
      </c>
      <c r="C1791" s="35" t="s">
        <v>33</v>
      </c>
      <c r="D1791" s="35" t="s">
        <v>40</v>
      </c>
      <c r="E1791" s="35" t="s">
        <v>418</v>
      </c>
      <c r="F1791" s="35" t="s">
        <v>111</v>
      </c>
      <c r="G1791" s="35">
        <v>17867</v>
      </c>
      <c r="H1791" s="35">
        <v>14428</v>
      </c>
      <c r="I1791" s="35">
        <v>35</v>
      </c>
      <c r="J1791" s="35">
        <v>14393</v>
      </c>
      <c r="K1791" s="36">
        <v>189484.39749999999</v>
      </c>
      <c r="L1791" s="36">
        <v>35806.902499999997</v>
      </c>
      <c r="M1791" s="35"/>
      <c r="N1791" s="35" t="s">
        <v>419</v>
      </c>
    </row>
    <row r="1792" spans="1:14" x14ac:dyDescent="0.2">
      <c r="A1792" s="35">
        <v>2019</v>
      </c>
      <c r="B1792" s="35">
        <v>3</v>
      </c>
      <c r="C1792" s="35" t="s">
        <v>79</v>
      </c>
      <c r="D1792" s="35" t="s">
        <v>40</v>
      </c>
      <c r="E1792" s="35" t="s">
        <v>418</v>
      </c>
      <c r="F1792" s="35" t="s">
        <v>111</v>
      </c>
      <c r="G1792" s="35">
        <v>20338</v>
      </c>
      <c r="H1792" s="35">
        <v>16435</v>
      </c>
      <c r="I1792" s="35">
        <v>58</v>
      </c>
      <c r="J1792" s="35">
        <v>16377</v>
      </c>
      <c r="K1792" s="36">
        <v>214788.8475</v>
      </c>
      <c r="L1792" s="36">
        <v>45040.452499999999</v>
      </c>
      <c r="M1792" s="35"/>
      <c r="N1792" s="35" t="s">
        <v>419</v>
      </c>
    </row>
    <row r="1793" spans="1:14" x14ac:dyDescent="0.2">
      <c r="A1793" s="35">
        <v>2019</v>
      </c>
      <c r="B1793" s="35">
        <v>4</v>
      </c>
      <c r="C1793" s="35" t="s">
        <v>58</v>
      </c>
      <c r="D1793" s="35" t="s">
        <v>40</v>
      </c>
      <c r="E1793" s="35" t="s">
        <v>418</v>
      </c>
      <c r="F1793" s="35" t="s">
        <v>111</v>
      </c>
      <c r="G1793" s="35">
        <v>21563</v>
      </c>
      <c r="H1793" s="35">
        <v>17842</v>
      </c>
      <c r="I1793" s="35">
        <v>108</v>
      </c>
      <c r="J1793" s="35">
        <v>17734</v>
      </c>
      <c r="K1793" s="36">
        <v>238696.44666666701</v>
      </c>
      <c r="L1793" s="36">
        <v>44399.67</v>
      </c>
      <c r="M1793" s="35"/>
      <c r="N1793" s="35" t="s">
        <v>419</v>
      </c>
    </row>
    <row r="1794" spans="1:14" x14ac:dyDescent="0.2">
      <c r="A1794" s="35">
        <v>2019</v>
      </c>
      <c r="B1794" s="35">
        <v>5</v>
      </c>
      <c r="C1794" s="35" t="s">
        <v>36</v>
      </c>
      <c r="D1794" s="35" t="s">
        <v>40</v>
      </c>
      <c r="E1794" s="35" t="s">
        <v>418</v>
      </c>
      <c r="F1794" s="35" t="s">
        <v>111</v>
      </c>
      <c r="G1794" s="35">
        <v>22458</v>
      </c>
      <c r="H1794" s="35">
        <v>18194</v>
      </c>
      <c r="I1794" s="35">
        <v>106</v>
      </c>
      <c r="J1794" s="35">
        <v>18088</v>
      </c>
      <c r="K1794" s="36">
        <v>239032.16666666701</v>
      </c>
      <c r="L1794" s="36">
        <v>40467.066666666666</v>
      </c>
      <c r="M1794" s="35"/>
      <c r="N1794" s="35" t="s">
        <v>419</v>
      </c>
    </row>
    <row r="1795" spans="1:14" x14ac:dyDescent="0.2">
      <c r="A1795" s="35">
        <v>2019</v>
      </c>
      <c r="B1795" s="35">
        <v>6</v>
      </c>
      <c r="C1795" s="35" t="s">
        <v>44</v>
      </c>
      <c r="D1795" s="35" t="s">
        <v>40</v>
      </c>
      <c r="E1795" s="35" t="s">
        <v>418</v>
      </c>
      <c r="F1795" s="35" t="s">
        <v>111</v>
      </c>
      <c r="G1795" s="35">
        <v>22267</v>
      </c>
      <c r="H1795" s="35">
        <v>18214</v>
      </c>
      <c r="I1795" s="35">
        <v>68</v>
      </c>
      <c r="J1795" s="35">
        <v>18146</v>
      </c>
      <c r="K1795" s="36">
        <v>242505.66333333301</v>
      </c>
      <c r="L1795" s="36">
        <v>40075.253333333334</v>
      </c>
      <c r="M1795" s="35"/>
      <c r="N1795" s="35" t="s">
        <v>419</v>
      </c>
    </row>
    <row r="1796" spans="1:14" x14ac:dyDescent="0.2">
      <c r="A1796" s="35">
        <v>2019</v>
      </c>
      <c r="B1796" s="35">
        <v>7</v>
      </c>
      <c r="C1796" s="35" t="s">
        <v>24</v>
      </c>
      <c r="D1796" s="35" t="s">
        <v>40</v>
      </c>
      <c r="E1796" s="35" t="s">
        <v>418</v>
      </c>
      <c r="F1796" s="35" t="s">
        <v>111</v>
      </c>
      <c r="G1796" s="35">
        <v>23590</v>
      </c>
      <c r="H1796" s="35">
        <v>19142</v>
      </c>
      <c r="I1796" s="35">
        <v>100</v>
      </c>
      <c r="J1796" s="35">
        <v>19042</v>
      </c>
      <c r="K1796" s="36">
        <v>256196.79916666701</v>
      </c>
      <c r="L1796" s="36">
        <v>39261.467499999999</v>
      </c>
      <c r="M1796" s="35"/>
      <c r="N1796" s="35" t="s">
        <v>419</v>
      </c>
    </row>
    <row r="1797" spans="1:14" x14ac:dyDescent="0.2">
      <c r="A1797" s="35">
        <v>2019</v>
      </c>
      <c r="B1797" s="35">
        <v>8</v>
      </c>
      <c r="C1797" s="35" t="s">
        <v>13</v>
      </c>
      <c r="D1797" s="35" t="s">
        <v>40</v>
      </c>
      <c r="E1797" s="35" t="s">
        <v>418</v>
      </c>
      <c r="F1797" s="35" t="s">
        <v>111</v>
      </c>
      <c r="G1797" s="35">
        <v>23880</v>
      </c>
      <c r="H1797" s="35">
        <v>19244</v>
      </c>
      <c r="I1797" s="35">
        <v>93</v>
      </c>
      <c r="J1797" s="35">
        <v>19151</v>
      </c>
      <c r="K1797" s="36">
        <v>253989.67916666699</v>
      </c>
      <c r="L1797" s="36">
        <v>37801.604166666664</v>
      </c>
      <c r="M1797" s="35"/>
      <c r="N1797" s="35" t="s">
        <v>419</v>
      </c>
    </row>
    <row r="1798" spans="1:14" x14ac:dyDescent="0.2">
      <c r="A1798" s="35">
        <v>2019</v>
      </c>
      <c r="B1798" s="35">
        <v>9</v>
      </c>
      <c r="C1798" s="35" t="s">
        <v>65</v>
      </c>
      <c r="D1798" s="35" t="s">
        <v>40</v>
      </c>
      <c r="E1798" s="35" t="s">
        <v>418</v>
      </c>
      <c r="F1798" s="35" t="s">
        <v>111</v>
      </c>
      <c r="G1798" s="35">
        <v>22659</v>
      </c>
      <c r="H1798" s="35">
        <v>18629</v>
      </c>
      <c r="I1798" s="35">
        <v>89</v>
      </c>
      <c r="J1798" s="35">
        <v>18540</v>
      </c>
      <c r="K1798" s="36">
        <v>245271.595</v>
      </c>
      <c r="L1798" s="36">
        <v>40888.488333333335</v>
      </c>
      <c r="M1798" s="35"/>
      <c r="N1798" s="35" t="s">
        <v>419</v>
      </c>
    </row>
    <row r="1799" spans="1:14" x14ac:dyDescent="0.2">
      <c r="A1799" s="35">
        <v>2019</v>
      </c>
      <c r="B1799" s="35">
        <v>10</v>
      </c>
      <c r="C1799" s="35" t="s">
        <v>14</v>
      </c>
      <c r="D1799" s="35" t="s">
        <v>40</v>
      </c>
      <c r="E1799" s="35" t="s">
        <v>418</v>
      </c>
      <c r="F1799" s="35" t="s">
        <v>111</v>
      </c>
      <c r="G1799" s="35">
        <v>22647</v>
      </c>
      <c r="H1799" s="35">
        <v>18345</v>
      </c>
      <c r="I1799" s="35">
        <v>150</v>
      </c>
      <c r="J1799" s="35">
        <v>18195</v>
      </c>
      <c r="K1799" s="36">
        <v>241197.15</v>
      </c>
      <c r="L1799" s="36">
        <v>47347.683333333334</v>
      </c>
      <c r="M1799" s="35"/>
      <c r="N1799" s="35" t="s">
        <v>419</v>
      </c>
    </row>
    <row r="1800" spans="1:14" x14ac:dyDescent="0.2">
      <c r="A1800" s="35">
        <v>2019</v>
      </c>
      <c r="B1800" s="35">
        <v>11</v>
      </c>
      <c r="C1800" s="35" t="s">
        <v>11</v>
      </c>
      <c r="D1800" s="35" t="s">
        <v>40</v>
      </c>
      <c r="E1800" s="35" t="s">
        <v>418</v>
      </c>
      <c r="F1800" s="35" t="s">
        <v>111</v>
      </c>
      <c r="G1800" s="35">
        <v>19644</v>
      </c>
      <c r="H1800" s="35">
        <v>15726</v>
      </c>
      <c r="I1800" s="35">
        <v>120</v>
      </c>
      <c r="J1800" s="35">
        <v>15606</v>
      </c>
      <c r="K1800" s="36">
        <v>208210.33083333299</v>
      </c>
      <c r="L1800" s="36">
        <v>35358.302499999998</v>
      </c>
      <c r="M1800" s="35"/>
      <c r="N1800" s="35" t="s">
        <v>419</v>
      </c>
    </row>
    <row r="1801" spans="1:14" x14ac:dyDescent="0.2">
      <c r="A1801" s="35">
        <v>2019</v>
      </c>
      <c r="B1801" s="35">
        <v>12</v>
      </c>
      <c r="C1801" s="35" t="s">
        <v>60</v>
      </c>
      <c r="D1801" s="35" t="s">
        <v>40</v>
      </c>
      <c r="E1801" s="35" t="s">
        <v>418</v>
      </c>
      <c r="F1801" s="35" t="s">
        <v>111</v>
      </c>
      <c r="G1801" s="35">
        <v>20324</v>
      </c>
      <c r="H1801" s="35">
        <v>15983</v>
      </c>
      <c r="I1801" s="35">
        <v>115</v>
      </c>
      <c r="J1801" s="35">
        <v>15868</v>
      </c>
      <c r="K1801" s="36">
        <v>211812.57333333301</v>
      </c>
      <c r="L1801" s="36">
        <v>40573.943333333336</v>
      </c>
      <c r="M1801" s="35"/>
      <c r="N1801" s="35" t="s">
        <v>419</v>
      </c>
    </row>
    <row r="1802" spans="1:14" x14ac:dyDescent="0.2">
      <c r="A1802" s="35">
        <v>2019</v>
      </c>
      <c r="B1802" s="35">
        <v>1</v>
      </c>
      <c r="C1802" s="35" t="s">
        <v>10</v>
      </c>
      <c r="D1802" s="35" t="s">
        <v>17</v>
      </c>
      <c r="E1802" s="35" t="s">
        <v>420</v>
      </c>
      <c r="F1802" s="35" t="s">
        <v>111</v>
      </c>
      <c r="G1802" s="35">
        <v>8751</v>
      </c>
      <c r="H1802" s="35">
        <v>7617</v>
      </c>
      <c r="I1802" s="35">
        <v>100</v>
      </c>
      <c r="J1802" s="35">
        <v>7517</v>
      </c>
      <c r="K1802" s="36">
        <v>94049.8</v>
      </c>
      <c r="L1802" s="36">
        <v>22062.283333333333</v>
      </c>
      <c r="M1802" s="35"/>
      <c r="N1802" s="35" t="s">
        <v>421</v>
      </c>
    </row>
    <row r="1803" spans="1:14" x14ac:dyDescent="0.2">
      <c r="A1803" s="35">
        <v>2019</v>
      </c>
      <c r="B1803" s="35">
        <v>2</v>
      </c>
      <c r="C1803" s="35" t="s">
        <v>33</v>
      </c>
      <c r="D1803" s="35" t="s">
        <v>17</v>
      </c>
      <c r="E1803" s="35" t="s">
        <v>420</v>
      </c>
      <c r="F1803" s="35" t="s">
        <v>111</v>
      </c>
      <c r="G1803" s="35">
        <v>7851</v>
      </c>
      <c r="H1803" s="35">
        <v>6878</v>
      </c>
      <c r="I1803" s="35">
        <v>49</v>
      </c>
      <c r="J1803" s="35">
        <v>6829</v>
      </c>
      <c r="K1803" s="36">
        <v>84839.686666666705</v>
      </c>
      <c r="L1803" s="36">
        <v>16739.28</v>
      </c>
      <c r="M1803" s="35"/>
      <c r="N1803" s="35" t="s">
        <v>421</v>
      </c>
    </row>
    <row r="1804" spans="1:14" x14ac:dyDescent="0.2">
      <c r="A1804" s="35">
        <v>2019</v>
      </c>
      <c r="B1804" s="35">
        <v>3</v>
      </c>
      <c r="C1804" s="35" t="s">
        <v>79</v>
      </c>
      <c r="D1804" s="35" t="s">
        <v>17</v>
      </c>
      <c r="E1804" s="35" t="s">
        <v>420</v>
      </c>
      <c r="F1804" s="35" t="s">
        <v>111</v>
      </c>
      <c r="G1804" s="35">
        <v>9241</v>
      </c>
      <c r="H1804" s="35">
        <v>8120</v>
      </c>
      <c r="I1804" s="35">
        <v>58</v>
      </c>
      <c r="J1804" s="35">
        <v>8062</v>
      </c>
      <c r="K1804" s="36">
        <v>100746.42</v>
      </c>
      <c r="L1804" s="36">
        <v>23681.03</v>
      </c>
      <c r="M1804" s="35"/>
      <c r="N1804" s="35" t="s">
        <v>421</v>
      </c>
    </row>
    <row r="1805" spans="1:14" x14ac:dyDescent="0.2">
      <c r="A1805" s="35">
        <v>2019</v>
      </c>
      <c r="B1805" s="35">
        <v>4</v>
      </c>
      <c r="C1805" s="35" t="s">
        <v>58</v>
      </c>
      <c r="D1805" s="35" t="s">
        <v>17</v>
      </c>
      <c r="E1805" s="35" t="s">
        <v>420</v>
      </c>
      <c r="F1805" s="35" t="s">
        <v>111</v>
      </c>
      <c r="G1805" s="35">
        <v>10289</v>
      </c>
      <c r="H1805" s="35">
        <v>8969</v>
      </c>
      <c r="I1805" s="35">
        <v>34</v>
      </c>
      <c r="J1805" s="35">
        <v>8935</v>
      </c>
      <c r="K1805" s="36">
        <v>107577.951666667</v>
      </c>
      <c r="L1805" s="36">
        <v>21403.348333333332</v>
      </c>
      <c r="M1805" s="35"/>
      <c r="N1805" s="35" t="s">
        <v>421</v>
      </c>
    </row>
    <row r="1806" spans="1:14" x14ac:dyDescent="0.2">
      <c r="A1806" s="35">
        <v>2019</v>
      </c>
      <c r="B1806" s="35">
        <v>5</v>
      </c>
      <c r="C1806" s="35" t="s">
        <v>36</v>
      </c>
      <c r="D1806" s="35" t="s">
        <v>17</v>
      </c>
      <c r="E1806" s="35" t="s">
        <v>420</v>
      </c>
      <c r="F1806" s="35" t="s">
        <v>111</v>
      </c>
      <c r="G1806" s="35">
        <v>10166</v>
      </c>
      <c r="H1806" s="35">
        <v>8812</v>
      </c>
      <c r="I1806" s="35">
        <v>7</v>
      </c>
      <c r="J1806" s="35">
        <v>8805</v>
      </c>
      <c r="K1806" s="36">
        <v>109518.05250000001</v>
      </c>
      <c r="L1806" s="36">
        <v>19954.680833333332</v>
      </c>
      <c r="M1806" s="35"/>
      <c r="N1806" s="35" t="s">
        <v>421</v>
      </c>
    </row>
    <row r="1807" spans="1:14" x14ac:dyDescent="0.2">
      <c r="A1807" s="35">
        <v>2019</v>
      </c>
      <c r="B1807" s="35">
        <v>6</v>
      </c>
      <c r="C1807" s="35" t="s">
        <v>44</v>
      </c>
      <c r="D1807" s="35" t="s">
        <v>17</v>
      </c>
      <c r="E1807" s="35" t="s">
        <v>420</v>
      </c>
      <c r="F1807" s="35" t="s">
        <v>111</v>
      </c>
      <c r="G1807" s="35">
        <v>10325</v>
      </c>
      <c r="H1807" s="35">
        <v>8934</v>
      </c>
      <c r="I1807" s="35">
        <v>46</v>
      </c>
      <c r="J1807" s="35">
        <v>8888</v>
      </c>
      <c r="K1807" s="36">
        <v>109519.548333333</v>
      </c>
      <c r="L1807" s="36">
        <v>17393.651666666668</v>
      </c>
      <c r="M1807" s="35"/>
      <c r="N1807" s="35" t="s">
        <v>421</v>
      </c>
    </row>
    <row r="1808" spans="1:14" x14ac:dyDescent="0.2">
      <c r="A1808" s="35">
        <v>2019</v>
      </c>
      <c r="B1808" s="35">
        <v>7</v>
      </c>
      <c r="C1808" s="35" t="s">
        <v>24</v>
      </c>
      <c r="D1808" s="35" t="s">
        <v>17</v>
      </c>
      <c r="E1808" s="35" t="s">
        <v>420</v>
      </c>
      <c r="F1808" s="35" t="s">
        <v>111</v>
      </c>
      <c r="G1808" s="35">
        <v>10666</v>
      </c>
      <c r="H1808" s="35">
        <v>9042</v>
      </c>
      <c r="I1808" s="35">
        <v>112</v>
      </c>
      <c r="J1808" s="35">
        <v>8930</v>
      </c>
      <c r="K1808" s="36">
        <v>108717.00333333301</v>
      </c>
      <c r="L1808" s="36">
        <v>18389.613333333335</v>
      </c>
      <c r="M1808" s="35"/>
      <c r="N1808" s="35" t="s">
        <v>421</v>
      </c>
    </row>
    <row r="1809" spans="1:14" x14ac:dyDescent="0.2">
      <c r="A1809" s="35">
        <v>2019</v>
      </c>
      <c r="B1809" s="35">
        <v>8</v>
      </c>
      <c r="C1809" s="35" t="s">
        <v>13</v>
      </c>
      <c r="D1809" s="35" t="s">
        <v>17</v>
      </c>
      <c r="E1809" s="35" t="s">
        <v>420</v>
      </c>
      <c r="F1809" s="35" t="s">
        <v>111</v>
      </c>
      <c r="G1809" s="35">
        <v>9622</v>
      </c>
      <c r="H1809" s="35">
        <v>8094</v>
      </c>
      <c r="I1809" s="35">
        <v>135</v>
      </c>
      <c r="J1809" s="35">
        <v>7959</v>
      </c>
      <c r="K1809" s="36">
        <v>101929.39750000001</v>
      </c>
      <c r="L1809" s="36">
        <v>24177.385833333334</v>
      </c>
      <c r="M1809" s="35"/>
      <c r="N1809" s="35" t="s">
        <v>421</v>
      </c>
    </row>
    <row r="1810" spans="1:14" x14ac:dyDescent="0.2">
      <c r="A1810" s="35">
        <v>2019</v>
      </c>
      <c r="B1810" s="35">
        <v>9</v>
      </c>
      <c r="C1810" s="35" t="s">
        <v>65</v>
      </c>
      <c r="D1810" s="35" t="s">
        <v>17</v>
      </c>
      <c r="E1810" s="35" t="s">
        <v>420</v>
      </c>
      <c r="F1810" s="35" t="s">
        <v>111</v>
      </c>
      <c r="G1810" s="35">
        <v>9560</v>
      </c>
      <c r="H1810" s="35">
        <v>8222</v>
      </c>
      <c r="I1810" s="35">
        <v>175</v>
      </c>
      <c r="J1810" s="35">
        <v>8047</v>
      </c>
      <c r="K1810" s="36">
        <v>103895.941666667</v>
      </c>
      <c r="L1810" s="36">
        <v>24337.325000000001</v>
      </c>
      <c r="M1810" s="35"/>
      <c r="N1810" s="35" t="s">
        <v>421</v>
      </c>
    </row>
    <row r="1811" spans="1:14" x14ac:dyDescent="0.2">
      <c r="A1811" s="35">
        <v>2019</v>
      </c>
      <c r="B1811" s="35">
        <v>10</v>
      </c>
      <c r="C1811" s="35" t="s">
        <v>14</v>
      </c>
      <c r="D1811" s="35" t="s">
        <v>17</v>
      </c>
      <c r="E1811" s="35" t="s">
        <v>420</v>
      </c>
      <c r="F1811" s="35" t="s">
        <v>111</v>
      </c>
      <c r="G1811" s="35">
        <v>9482</v>
      </c>
      <c r="H1811" s="35">
        <v>7972</v>
      </c>
      <c r="I1811" s="35">
        <v>48</v>
      </c>
      <c r="J1811" s="35">
        <v>7924</v>
      </c>
      <c r="K1811" s="36">
        <v>101931.266666667</v>
      </c>
      <c r="L1811" s="36">
        <v>24895.466666666667</v>
      </c>
      <c r="M1811" s="35"/>
      <c r="N1811" s="35" t="s">
        <v>421</v>
      </c>
    </row>
    <row r="1812" spans="1:14" x14ac:dyDescent="0.2">
      <c r="A1812" s="35">
        <v>2019</v>
      </c>
      <c r="B1812" s="35">
        <v>11</v>
      </c>
      <c r="C1812" s="35" t="s">
        <v>11</v>
      </c>
      <c r="D1812" s="35" t="s">
        <v>17</v>
      </c>
      <c r="E1812" s="35" t="s">
        <v>420</v>
      </c>
      <c r="F1812" s="35" t="s">
        <v>111</v>
      </c>
      <c r="G1812" s="35">
        <v>8353</v>
      </c>
      <c r="H1812" s="35">
        <v>7197</v>
      </c>
      <c r="I1812" s="35">
        <v>5</v>
      </c>
      <c r="J1812" s="35">
        <v>7192</v>
      </c>
      <c r="K1812" s="36">
        <v>92625.866666666698</v>
      </c>
      <c r="L1812" s="36">
        <v>20452.583333333332</v>
      </c>
      <c r="M1812" s="35"/>
      <c r="N1812" s="35" t="s">
        <v>421</v>
      </c>
    </row>
    <row r="1813" spans="1:14" x14ac:dyDescent="0.2">
      <c r="A1813" s="35">
        <v>2019</v>
      </c>
      <c r="B1813" s="35">
        <v>12</v>
      </c>
      <c r="C1813" s="35" t="s">
        <v>60</v>
      </c>
      <c r="D1813" s="35" t="s">
        <v>17</v>
      </c>
      <c r="E1813" s="35" t="s">
        <v>420</v>
      </c>
      <c r="F1813" s="35" t="s">
        <v>111</v>
      </c>
      <c r="G1813" s="35">
        <v>8657</v>
      </c>
      <c r="H1813" s="35">
        <v>7200</v>
      </c>
      <c r="I1813" s="35">
        <v>33</v>
      </c>
      <c r="J1813" s="35">
        <v>7167</v>
      </c>
      <c r="K1813" s="36">
        <v>90243.434999999998</v>
      </c>
      <c r="L1813" s="36">
        <v>18248.881666666668</v>
      </c>
      <c r="M1813" s="35"/>
      <c r="N1813" s="35" t="s">
        <v>421</v>
      </c>
    </row>
    <row r="1814" spans="1:14" x14ac:dyDescent="0.2">
      <c r="A1814" s="35">
        <v>2019</v>
      </c>
      <c r="B1814" s="35">
        <v>1</v>
      </c>
      <c r="C1814" s="35" t="s">
        <v>10</v>
      </c>
      <c r="D1814" s="35" t="s">
        <v>16</v>
      </c>
      <c r="E1814" s="35" t="s">
        <v>209</v>
      </c>
      <c r="F1814" s="35" t="s">
        <v>111</v>
      </c>
      <c r="G1814" s="35">
        <v>2528</v>
      </c>
      <c r="H1814" s="35">
        <v>2032</v>
      </c>
      <c r="I1814" s="35">
        <v>9</v>
      </c>
      <c r="J1814" s="35">
        <v>2023</v>
      </c>
      <c r="K1814" s="36">
        <v>22470.1525</v>
      </c>
      <c r="L1814" s="36">
        <v>5297.8474999999999</v>
      </c>
      <c r="M1814" s="35"/>
      <c r="N1814" s="35" t="s">
        <v>309</v>
      </c>
    </row>
    <row r="1815" spans="1:14" x14ac:dyDescent="0.2">
      <c r="A1815" s="35">
        <v>2019</v>
      </c>
      <c r="B1815" s="35">
        <v>2</v>
      </c>
      <c r="C1815" s="35" t="s">
        <v>33</v>
      </c>
      <c r="D1815" s="35" t="s">
        <v>16</v>
      </c>
      <c r="E1815" s="35" t="s">
        <v>209</v>
      </c>
      <c r="F1815" s="35" t="s">
        <v>111</v>
      </c>
      <c r="G1815" s="35">
        <v>2548</v>
      </c>
      <c r="H1815" s="35">
        <v>2097</v>
      </c>
      <c r="I1815" s="35">
        <v>10</v>
      </c>
      <c r="J1815" s="35">
        <v>2087</v>
      </c>
      <c r="K1815" s="36">
        <v>22835.438333333299</v>
      </c>
      <c r="L1815" s="36">
        <v>5579.9283333333333</v>
      </c>
      <c r="M1815" s="35"/>
      <c r="N1815" s="35" t="s">
        <v>309</v>
      </c>
    </row>
    <row r="1816" spans="1:14" x14ac:dyDescent="0.2">
      <c r="A1816" s="35">
        <v>2019</v>
      </c>
      <c r="B1816" s="35">
        <v>3</v>
      </c>
      <c r="C1816" s="35" t="s">
        <v>79</v>
      </c>
      <c r="D1816" s="35" t="s">
        <v>16</v>
      </c>
      <c r="E1816" s="35" t="s">
        <v>209</v>
      </c>
      <c r="F1816" s="35" t="s">
        <v>111</v>
      </c>
      <c r="G1816" s="35">
        <v>3055</v>
      </c>
      <c r="H1816" s="35">
        <v>2488</v>
      </c>
      <c r="I1816" s="35">
        <v>48</v>
      </c>
      <c r="J1816" s="35">
        <v>2440</v>
      </c>
      <c r="K1816" s="36">
        <v>27890.429166666701</v>
      </c>
      <c r="L1816" s="36">
        <v>7343.4708333333338</v>
      </c>
      <c r="M1816" s="35"/>
      <c r="N1816" s="35" t="s">
        <v>309</v>
      </c>
    </row>
    <row r="1817" spans="1:14" x14ac:dyDescent="0.2">
      <c r="A1817" s="35">
        <v>2019</v>
      </c>
      <c r="B1817" s="35">
        <v>4</v>
      </c>
      <c r="C1817" s="35" t="s">
        <v>58</v>
      </c>
      <c r="D1817" s="35" t="s">
        <v>16</v>
      </c>
      <c r="E1817" s="35" t="s">
        <v>209</v>
      </c>
      <c r="F1817" s="35" t="s">
        <v>111</v>
      </c>
      <c r="G1817" s="35">
        <v>3460</v>
      </c>
      <c r="H1817" s="35">
        <v>2754</v>
      </c>
      <c r="I1817" s="35">
        <v>28</v>
      </c>
      <c r="J1817" s="35">
        <v>2726</v>
      </c>
      <c r="K1817" s="36">
        <v>31790.372500000001</v>
      </c>
      <c r="L1817" s="36">
        <v>7635.9441666666671</v>
      </c>
      <c r="M1817" s="35"/>
      <c r="N1817" s="35" t="s">
        <v>309</v>
      </c>
    </row>
    <row r="1818" spans="1:14" x14ac:dyDescent="0.2">
      <c r="A1818" s="35">
        <v>2019</v>
      </c>
      <c r="B1818" s="35">
        <v>5</v>
      </c>
      <c r="C1818" s="35" t="s">
        <v>36</v>
      </c>
      <c r="D1818" s="35" t="s">
        <v>16</v>
      </c>
      <c r="E1818" s="35" t="s">
        <v>209</v>
      </c>
      <c r="F1818" s="35" t="s">
        <v>111</v>
      </c>
      <c r="G1818" s="35">
        <v>3696</v>
      </c>
      <c r="H1818" s="35">
        <v>2912</v>
      </c>
      <c r="I1818" s="35">
        <v>24</v>
      </c>
      <c r="J1818" s="35">
        <v>2888</v>
      </c>
      <c r="K1818" s="36">
        <v>33552.7425</v>
      </c>
      <c r="L1818" s="36">
        <v>7488.7241666666669</v>
      </c>
      <c r="M1818" s="35"/>
      <c r="N1818" s="35" t="s">
        <v>309</v>
      </c>
    </row>
    <row r="1819" spans="1:14" x14ac:dyDescent="0.2">
      <c r="A1819" s="35">
        <v>2019</v>
      </c>
      <c r="B1819" s="35">
        <v>6</v>
      </c>
      <c r="C1819" s="35" t="s">
        <v>44</v>
      </c>
      <c r="D1819" s="35" t="s">
        <v>16</v>
      </c>
      <c r="E1819" s="35" t="s">
        <v>209</v>
      </c>
      <c r="F1819" s="35" t="s">
        <v>111</v>
      </c>
      <c r="G1819" s="35">
        <v>3805</v>
      </c>
      <c r="H1819" s="35">
        <v>2978</v>
      </c>
      <c r="I1819" s="35">
        <v>14</v>
      </c>
      <c r="J1819" s="35">
        <v>2964</v>
      </c>
      <c r="K1819" s="36">
        <v>33969.768333333297</v>
      </c>
      <c r="L1819" s="36">
        <v>7592.1816666666664</v>
      </c>
      <c r="M1819" s="35"/>
      <c r="N1819" s="35" t="s">
        <v>309</v>
      </c>
    </row>
    <row r="1820" spans="1:14" x14ac:dyDescent="0.2">
      <c r="A1820" s="35">
        <v>2019</v>
      </c>
      <c r="B1820" s="35">
        <v>7</v>
      </c>
      <c r="C1820" s="35" t="s">
        <v>24</v>
      </c>
      <c r="D1820" s="35" t="s">
        <v>16</v>
      </c>
      <c r="E1820" s="35" t="s">
        <v>209</v>
      </c>
      <c r="F1820" s="35" t="s">
        <v>111</v>
      </c>
      <c r="G1820" s="35">
        <v>3832</v>
      </c>
      <c r="H1820" s="35">
        <v>2971</v>
      </c>
      <c r="I1820" s="35">
        <v>42</v>
      </c>
      <c r="J1820" s="35">
        <v>2929</v>
      </c>
      <c r="K1820" s="36">
        <v>35670.686666666697</v>
      </c>
      <c r="L1820" s="36">
        <v>7111.23</v>
      </c>
      <c r="M1820" s="35"/>
      <c r="N1820" s="35" t="s">
        <v>309</v>
      </c>
    </row>
    <row r="1821" spans="1:14" x14ac:dyDescent="0.2">
      <c r="A1821" s="35">
        <v>2019</v>
      </c>
      <c r="B1821" s="35">
        <v>8</v>
      </c>
      <c r="C1821" s="35" t="s">
        <v>13</v>
      </c>
      <c r="D1821" s="35" t="s">
        <v>16</v>
      </c>
      <c r="E1821" s="35" t="s">
        <v>209</v>
      </c>
      <c r="F1821" s="35" t="s">
        <v>111</v>
      </c>
      <c r="G1821" s="35">
        <v>3811</v>
      </c>
      <c r="H1821" s="35">
        <v>2997</v>
      </c>
      <c r="I1821" s="35">
        <v>5</v>
      </c>
      <c r="J1821" s="35">
        <v>2992</v>
      </c>
      <c r="K1821" s="36">
        <v>34598.555</v>
      </c>
      <c r="L1821" s="36">
        <v>7195.2449999999999</v>
      </c>
      <c r="M1821" s="35"/>
      <c r="N1821" s="35" t="s">
        <v>309</v>
      </c>
    </row>
    <row r="1822" spans="1:14" x14ac:dyDescent="0.2">
      <c r="A1822" s="35">
        <v>2019</v>
      </c>
      <c r="B1822" s="35">
        <v>9</v>
      </c>
      <c r="C1822" s="35" t="s">
        <v>65</v>
      </c>
      <c r="D1822" s="35" t="s">
        <v>16</v>
      </c>
      <c r="E1822" s="35" t="s">
        <v>209</v>
      </c>
      <c r="F1822" s="35" t="s">
        <v>111</v>
      </c>
      <c r="G1822" s="35">
        <v>3778</v>
      </c>
      <c r="H1822" s="35">
        <v>2974</v>
      </c>
      <c r="I1822" s="35">
        <v>31</v>
      </c>
      <c r="J1822" s="35">
        <v>2943</v>
      </c>
      <c r="K1822" s="36">
        <v>34761.491666666698</v>
      </c>
      <c r="L1822" s="36">
        <v>7435.0249999999996</v>
      </c>
      <c r="M1822" s="35"/>
      <c r="N1822" s="35" t="s">
        <v>309</v>
      </c>
    </row>
    <row r="1823" spans="1:14" x14ac:dyDescent="0.2">
      <c r="A1823" s="35">
        <v>2019</v>
      </c>
      <c r="B1823" s="35">
        <v>10</v>
      </c>
      <c r="C1823" s="35" t="s">
        <v>14</v>
      </c>
      <c r="D1823" s="35" t="s">
        <v>16</v>
      </c>
      <c r="E1823" s="35" t="s">
        <v>209</v>
      </c>
      <c r="F1823" s="35" t="s">
        <v>111</v>
      </c>
      <c r="G1823" s="35">
        <v>3768</v>
      </c>
      <c r="H1823" s="35">
        <v>3012</v>
      </c>
      <c r="I1823" s="35">
        <v>3</v>
      </c>
      <c r="J1823" s="35">
        <v>3009</v>
      </c>
      <c r="K1823" s="36">
        <v>34038.589166666701</v>
      </c>
      <c r="L1823" s="36">
        <v>7906.8275000000003</v>
      </c>
      <c r="M1823" s="35"/>
      <c r="N1823" s="35" t="s">
        <v>309</v>
      </c>
    </row>
    <row r="1824" spans="1:14" x14ac:dyDescent="0.2">
      <c r="A1824" s="35">
        <v>2019</v>
      </c>
      <c r="B1824" s="35">
        <v>11</v>
      </c>
      <c r="C1824" s="35" t="s">
        <v>11</v>
      </c>
      <c r="D1824" s="35" t="s">
        <v>16</v>
      </c>
      <c r="E1824" s="35" t="s">
        <v>209</v>
      </c>
      <c r="F1824" s="35" t="s">
        <v>111</v>
      </c>
      <c r="G1824" s="35">
        <v>2711</v>
      </c>
      <c r="H1824" s="35">
        <v>2185</v>
      </c>
      <c r="I1824" s="35">
        <v>0</v>
      </c>
      <c r="J1824" s="35">
        <v>2185</v>
      </c>
      <c r="K1824" s="36">
        <v>24371.169166666699</v>
      </c>
      <c r="L1824" s="36">
        <v>5439.0141666666668</v>
      </c>
      <c r="M1824" s="35"/>
      <c r="N1824" s="35" t="s">
        <v>309</v>
      </c>
    </row>
    <row r="1825" spans="1:14" x14ac:dyDescent="0.2">
      <c r="A1825" s="35">
        <v>2019</v>
      </c>
      <c r="B1825" s="35">
        <v>12</v>
      </c>
      <c r="C1825" s="35" t="s">
        <v>60</v>
      </c>
      <c r="D1825" s="35" t="s">
        <v>16</v>
      </c>
      <c r="E1825" s="35" t="s">
        <v>209</v>
      </c>
      <c r="F1825" s="35" t="s">
        <v>111</v>
      </c>
      <c r="G1825" s="35">
        <v>2827</v>
      </c>
      <c r="H1825" s="35">
        <v>2274</v>
      </c>
      <c r="I1825" s="35">
        <v>13</v>
      </c>
      <c r="J1825" s="35">
        <v>2261</v>
      </c>
      <c r="K1825" s="36">
        <v>25730.311666666701</v>
      </c>
      <c r="L1825" s="36">
        <v>5864.1716666666671</v>
      </c>
      <c r="M1825" s="35"/>
      <c r="N1825" s="35" t="s">
        <v>309</v>
      </c>
    </row>
    <row r="1826" spans="1:14" x14ac:dyDescent="0.2">
      <c r="A1826" s="35">
        <v>2019</v>
      </c>
      <c r="B1826" s="35">
        <v>1</v>
      </c>
      <c r="C1826" s="35" t="s">
        <v>10</v>
      </c>
      <c r="D1826" s="35" t="s">
        <v>63</v>
      </c>
      <c r="E1826" s="35" t="s">
        <v>3</v>
      </c>
      <c r="F1826" s="35" t="s">
        <v>119</v>
      </c>
      <c r="G1826" s="35">
        <v>6702</v>
      </c>
      <c r="H1826" s="35">
        <v>5547</v>
      </c>
      <c r="I1826" s="35">
        <v>85</v>
      </c>
      <c r="J1826" s="35">
        <v>5462</v>
      </c>
      <c r="K1826" s="36">
        <v>61443.038333333301</v>
      </c>
      <c r="L1826" s="36">
        <v>16360.611666666666</v>
      </c>
      <c r="M1826" s="35"/>
      <c r="N1826" s="35" t="s">
        <v>310</v>
      </c>
    </row>
    <row r="1827" spans="1:14" x14ac:dyDescent="0.2">
      <c r="A1827" s="35">
        <v>2019</v>
      </c>
      <c r="B1827" s="35">
        <v>2</v>
      </c>
      <c r="C1827" s="35" t="s">
        <v>33</v>
      </c>
      <c r="D1827" s="35" t="s">
        <v>63</v>
      </c>
      <c r="E1827" s="35" t="s">
        <v>3</v>
      </c>
      <c r="F1827" s="35" t="s">
        <v>119</v>
      </c>
      <c r="G1827" s="35">
        <v>6047</v>
      </c>
      <c r="H1827" s="35">
        <v>4974</v>
      </c>
      <c r="I1827" s="35">
        <v>18</v>
      </c>
      <c r="J1827" s="35">
        <v>4956</v>
      </c>
      <c r="K1827" s="36">
        <v>56272.213333333297</v>
      </c>
      <c r="L1827" s="36">
        <v>16095.62</v>
      </c>
      <c r="M1827" s="35"/>
      <c r="N1827" s="35" t="s">
        <v>310</v>
      </c>
    </row>
    <row r="1828" spans="1:14" x14ac:dyDescent="0.2">
      <c r="A1828" s="35">
        <v>2019</v>
      </c>
      <c r="B1828" s="35">
        <v>3</v>
      </c>
      <c r="C1828" s="35" t="s">
        <v>79</v>
      </c>
      <c r="D1828" s="35" t="s">
        <v>63</v>
      </c>
      <c r="E1828" s="35" t="s">
        <v>3</v>
      </c>
      <c r="F1828" s="35" t="s">
        <v>119</v>
      </c>
      <c r="G1828" s="35">
        <v>7074</v>
      </c>
      <c r="H1828" s="35">
        <v>5752</v>
      </c>
      <c r="I1828" s="35">
        <v>166</v>
      </c>
      <c r="J1828" s="35">
        <v>5586</v>
      </c>
      <c r="K1828" s="36">
        <v>63374.004999999997</v>
      </c>
      <c r="L1828" s="36">
        <v>16300.711666666666</v>
      </c>
      <c r="M1828" s="35"/>
      <c r="N1828" s="35" t="s">
        <v>310</v>
      </c>
    </row>
    <row r="1829" spans="1:14" x14ac:dyDescent="0.2">
      <c r="A1829" s="35">
        <v>2019</v>
      </c>
      <c r="B1829" s="35">
        <v>4</v>
      </c>
      <c r="C1829" s="35" t="s">
        <v>58</v>
      </c>
      <c r="D1829" s="35" t="s">
        <v>63</v>
      </c>
      <c r="E1829" s="35" t="s">
        <v>3</v>
      </c>
      <c r="F1829" s="35" t="s">
        <v>119</v>
      </c>
      <c r="G1829" s="35">
        <v>8596</v>
      </c>
      <c r="H1829" s="35">
        <v>6534</v>
      </c>
      <c r="I1829" s="35">
        <v>143</v>
      </c>
      <c r="J1829" s="35">
        <v>6391</v>
      </c>
      <c r="K1829" s="36">
        <v>71795.895000000004</v>
      </c>
      <c r="L1829" s="36">
        <v>19322.638333333332</v>
      </c>
      <c r="M1829" s="35"/>
      <c r="N1829" s="35" t="s">
        <v>310</v>
      </c>
    </row>
    <row r="1830" spans="1:14" x14ac:dyDescent="0.2">
      <c r="A1830" s="35">
        <v>2019</v>
      </c>
      <c r="B1830" s="35">
        <v>5</v>
      </c>
      <c r="C1830" s="35" t="s">
        <v>36</v>
      </c>
      <c r="D1830" s="35" t="s">
        <v>63</v>
      </c>
      <c r="E1830" s="35" t="s">
        <v>3</v>
      </c>
      <c r="F1830" s="35" t="s">
        <v>119</v>
      </c>
      <c r="G1830" s="35">
        <v>9799</v>
      </c>
      <c r="H1830" s="35">
        <v>7163</v>
      </c>
      <c r="I1830" s="35">
        <v>210</v>
      </c>
      <c r="J1830" s="35">
        <v>6953</v>
      </c>
      <c r="K1830" s="36">
        <v>77446.442500000005</v>
      </c>
      <c r="L1830" s="36">
        <v>24002.174166666668</v>
      </c>
      <c r="M1830" s="35"/>
      <c r="N1830" s="35" t="s">
        <v>310</v>
      </c>
    </row>
    <row r="1831" spans="1:14" x14ac:dyDescent="0.2">
      <c r="A1831" s="35">
        <v>2019</v>
      </c>
      <c r="B1831" s="35">
        <v>6</v>
      </c>
      <c r="C1831" s="35" t="s">
        <v>44</v>
      </c>
      <c r="D1831" s="35" t="s">
        <v>63</v>
      </c>
      <c r="E1831" s="35" t="s">
        <v>3</v>
      </c>
      <c r="F1831" s="35" t="s">
        <v>119</v>
      </c>
      <c r="G1831" s="35">
        <v>11306</v>
      </c>
      <c r="H1831" s="35">
        <v>7742</v>
      </c>
      <c r="I1831" s="35">
        <v>3</v>
      </c>
      <c r="J1831" s="35">
        <v>7739</v>
      </c>
      <c r="K1831" s="36">
        <v>86818.039166666698</v>
      </c>
      <c r="L1831" s="36">
        <v>26041.160833333332</v>
      </c>
      <c r="M1831" s="35"/>
      <c r="N1831" s="35" t="s">
        <v>310</v>
      </c>
    </row>
    <row r="1832" spans="1:14" x14ac:dyDescent="0.2">
      <c r="A1832" s="35">
        <v>2019</v>
      </c>
      <c r="B1832" s="35">
        <v>7</v>
      </c>
      <c r="C1832" s="35" t="s">
        <v>24</v>
      </c>
      <c r="D1832" s="35" t="s">
        <v>63</v>
      </c>
      <c r="E1832" s="35" t="s">
        <v>3</v>
      </c>
      <c r="F1832" s="35" t="s">
        <v>119</v>
      </c>
      <c r="G1832" s="35">
        <v>12787</v>
      </c>
      <c r="H1832" s="35">
        <v>8578</v>
      </c>
      <c r="I1832" s="35">
        <v>4</v>
      </c>
      <c r="J1832" s="35">
        <v>8574</v>
      </c>
      <c r="K1832" s="36">
        <v>96157.973333333299</v>
      </c>
      <c r="L1832" s="36">
        <v>25937.326666666668</v>
      </c>
      <c r="M1832" s="35"/>
      <c r="N1832" s="35" t="s">
        <v>310</v>
      </c>
    </row>
    <row r="1833" spans="1:14" x14ac:dyDescent="0.2">
      <c r="A1833" s="35">
        <v>2019</v>
      </c>
      <c r="B1833" s="35">
        <v>8</v>
      </c>
      <c r="C1833" s="35" t="s">
        <v>13</v>
      </c>
      <c r="D1833" s="35" t="s">
        <v>63</v>
      </c>
      <c r="E1833" s="35" t="s">
        <v>3</v>
      </c>
      <c r="F1833" s="35" t="s">
        <v>119</v>
      </c>
      <c r="G1833" s="35">
        <v>12743</v>
      </c>
      <c r="H1833" s="35">
        <v>8633</v>
      </c>
      <c r="I1833" s="35">
        <v>0</v>
      </c>
      <c r="J1833" s="35">
        <v>8633</v>
      </c>
      <c r="K1833" s="36">
        <v>96859.161666666696</v>
      </c>
      <c r="L1833" s="36">
        <v>28152.588333333333</v>
      </c>
      <c r="M1833" s="35"/>
      <c r="N1833" s="35" t="s">
        <v>310</v>
      </c>
    </row>
    <row r="1834" spans="1:14" x14ac:dyDescent="0.2">
      <c r="A1834" s="35">
        <v>2019</v>
      </c>
      <c r="B1834" s="35">
        <v>9</v>
      </c>
      <c r="C1834" s="35" t="s">
        <v>65</v>
      </c>
      <c r="D1834" s="35" t="s">
        <v>63</v>
      </c>
      <c r="E1834" s="35" t="s">
        <v>3</v>
      </c>
      <c r="F1834" s="35" t="s">
        <v>119</v>
      </c>
      <c r="G1834" s="35">
        <v>11095</v>
      </c>
      <c r="H1834" s="35">
        <v>7793</v>
      </c>
      <c r="I1834" s="35">
        <v>22</v>
      </c>
      <c r="J1834" s="35">
        <v>7771</v>
      </c>
      <c r="K1834" s="36">
        <v>87200.395833333299</v>
      </c>
      <c r="L1834" s="36">
        <v>24667.104166666668</v>
      </c>
      <c r="M1834" s="35"/>
      <c r="N1834" s="35" t="s">
        <v>310</v>
      </c>
    </row>
    <row r="1835" spans="1:14" x14ac:dyDescent="0.2">
      <c r="A1835" s="35">
        <v>2019</v>
      </c>
      <c r="B1835" s="35">
        <v>10</v>
      </c>
      <c r="C1835" s="35" t="s">
        <v>14</v>
      </c>
      <c r="D1835" s="35" t="s">
        <v>63</v>
      </c>
      <c r="E1835" s="35" t="s">
        <v>3</v>
      </c>
      <c r="F1835" s="35" t="s">
        <v>119</v>
      </c>
      <c r="G1835" s="35">
        <v>9604</v>
      </c>
      <c r="H1835" s="35">
        <v>7238</v>
      </c>
      <c r="I1835" s="35">
        <v>4</v>
      </c>
      <c r="J1835" s="35">
        <v>7234</v>
      </c>
      <c r="K1835" s="36">
        <v>82150.665833333303</v>
      </c>
      <c r="L1835" s="36">
        <v>19853.250833333332</v>
      </c>
      <c r="M1835" s="35"/>
      <c r="N1835" s="35" t="s">
        <v>310</v>
      </c>
    </row>
    <row r="1836" spans="1:14" x14ac:dyDescent="0.2">
      <c r="A1836" s="35">
        <v>2019</v>
      </c>
      <c r="B1836" s="35">
        <v>11</v>
      </c>
      <c r="C1836" s="35" t="s">
        <v>11</v>
      </c>
      <c r="D1836" s="35" t="s">
        <v>63</v>
      </c>
      <c r="E1836" s="35" t="s">
        <v>3</v>
      </c>
      <c r="F1836" s="35" t="s">
        <v>119</v>
      </c>
      <c r="G1836" s="35">
        <v>7121</v>
      </c>
      <c r="H1836" s="35">
        <v>5776</v>
      </c>
      <c r="I1836" s="35">
        <v>18</v>
      </c>
      <c r="J1836" s="35">
        <v>5758</v>
      </c>
      <c r="K1836" s="36">
        <v>64218.198333333297</v>
      </c>
      <c r="L1836" s="36">
        <v>15102.068333333333</v>
      </c>
      <c r="M1836" s="35"/>
      <c r="N1836" s="35" t="s">
        <v>310</v>
      </c>
    </row>
    <row r="1837" spans="1:14" x14ac:dyDescent="0.2">
      <c r="A1837" s="35">
        <v>2019</v>
      </c>
      <c r="B1837" s="35">
        <v>12</v>
      </c>
      <c r="C1837" s="35" t="s">
        <v>60</v>
      </c>
      <c r="D1837" s="35" t="s">
        <v>63</v>
      </c>
      <c r="E1837" s="35" t="s">
        <v>3</v>
      </c>
      <c r="F1837" s="35" t="s">
        <v>119</v>
      </c>
      <c r="G1837" s="35">
        <v>7216</v>
      </c>
      <c r="H1837" s="35">
        <v>5918</v>
      </c>
      <c r="I1837" s="35">
        <v>22</v>
      </c>
      <c r="J1837" s="35">
        <v>5896</v>
      </c>
      <c r="K1837" s="36">
        <v>66446.689166666707</v>
      </c>
      <c r="L1837" s="36">
        <v>16697.144166666665</v>
      </c>
      <c r="M1837" s="35"/>
      <c r="N1837" s="35" t="s">
        <v>310</v>
      </c>
    </row>
    <row r="1838" spans="1:14" x14ac:dyDescent="0.2">
      <c r="A1838" s="35">
        <v>2019</v>
      </c>
      <c r="B1838" s="35">
        <v>1</v>
      </c>
      <c r="C1838" s="35" t="s">
        <v>10</v>
      </c>
      <c r="D1838" s="35" t="s">
        <v>139</v>
      </c>
      <c r="E1838" s="35" t="s">
        <v>243</v>
      </c>
      <c r="F1838" s="35" t="s">
        <v>148</v>
      </c>
      <c r="G1838" s="35">
        <v>4258</v>
      </c>
      <c r="H1838" s="35">
        <v>3435</v>
      </c>
      <c r="I1838" s="35">
        <v>51</v>
      </c>
      <c r="J1838" s="35">
        <v>3384</v>
      </c>
      <c r="K1838" s="36">
        <v>42042.816666666702</v>
      </c>
      <c r="L1838" s="36">
        <v>10083.166666666666</v>
      </c>
      <c r="M1838" s="35"/>
      <c r="N1838" s="35" t="s">
        <v>311</v>
      </c>
    </row>
    <row r="1839" spans="1:14" x14ac:dyDescent="0.2">
      <c r="A1839" s="35">
        <v>2019</v>
      </c>
      <c r="B1839" s="35">
        <v>2</v>
      </c>
      <c r="C1839" s="35" t="s">
        <v>33</v>
      </c>
      <c r="D1839" s="35" t="s">
        <v>139</v>
      </c>
      <c r="E1839" s="35" t="s">
        <v>243</v>
      </c>
      <c r="F1839" s="35" t="s">
        <v>148</v>
      </c>
      <c r="G1839" s="35">
        <v>3947</v>
      </c>
      <c r="H1839" s="35">
        <v>3203</v>
      </c>
      <c r="I1839" s="35">
        <v>12</v>
      </c>
      <c r="J1839" s="35">
        <v>3191</v>
      </c>
      <c r="K1839" s="36">
        <v>39245.205833333297</v>
      </c>
      <c r="L1839" s="36">
        <v>7528.2608333333337</v>
      </c>
      <c r="M1839" s="35"/>
      <c r="N1839" s="35" t="s">
        <v>311</v>
      </c>
    </row>
    <row r="1840" spans="1:14" x14ac:dyDescent="0.2">
      <c r="A1840" s="35">
        <v>2019</v>
      </c>
      <c r="B1840" s="35">
        <v>3</v>
      </c>
      <c r="C1840" s="35" t="s">
        <v>79</v>
      </c>
      <c r="D1840" s="35" t="s">
        <v>139</v>
      </c>
      <c r="E1840" s="35" t="s">
        <v>243</v>
      </c>
      <c r="F1840" s="35" t="s">
        <v>148</v>
      </c>
      <c r="G1840" s="35">
        <v>4585</v>
      </c>
      <c r="H1840" s="35">
        <v>3756</v>
      </c>
      <c r="I1840" s="35">
        <v>13</v>
      </c>
      <c r="J1840" s="35">
        <v>3743</v>
      </c>
      <c r="K1840" s="36">
        <v>46650.589166666701</v>
      </c>
      <c r="L1840" s="36">
        <v>8529.0108333333337</v>
      </c>
      <c r="M1840" s="35"/>
      <c r="N1840" s="35" t="s">
        <v>311</v>
      </c>
    </row>
    <row r="1841" spans="1:14" x14ac:dyDescent="0.2">
      <c r="A1841" s="35">
        <v>2019</v>
      </c>
      <c r="B1841" s="35">
        <v>4</v>
      </c>
      <c r="C1841" s="35" t="s">
        <v>58</v>
      </c>
      <c r="D1841" s="35" t="s">
        <v>139</v>
      </c>
      <c r="E1841" s="35" t="s">
        <v>243</v>
      </c>
      <c r="F1841" s="35" t="s">
        <v>148</v>
      </c>
      <c r="G1841" s="35">
        <v>5008</v>
      </c>
      <c r="H1841" s="35">
        <v>4034</v>
      </c>
      <c r="I1841" s="35">
        <v>9</v>
      </c>
      <c r="J1841" s="35">
        <v>4025</v>
      </c>
      <c r="K1841" s="36">
        <v>48231.743333333303</v>
      </c>
      <c r="L1841" s="36">
        <v>10209.84</v>
      </c>
      <c r="M1841" s="35"/>
      <c r="N1841" s="35" t="s">
        <v>311</v>
      </c>
    </row>
    <row r="1842" spans="1:14" x14ac:dyDescent="0.2">
      <c r="A1842" s="35">
        <v>2019</v>
      </c>
      <c r="B1842" s="35">
        <v>5</v>
      </c>
      <c r="C1842" s="35" t="s">
        <v>36</v>
      </c>
      <c r="D1842" s="35" t="s">
        <v>139</v>
      </c>
      <c r="E1842" s="35" t="s">
        <v>243</v>
      </c>
      <c r="F1842" s="35" t="s">
        <v>148</v>
      </c>
      <c r="G1842" s="35">
        <v>5381</v>
      </c>
      <c r="H1842" s="35">
        <v>4316</v>
      </c>
      <c r="I1842" s="35">
        <v>16</v>
      </c>
      <c r="J1842" s="35">
        <v>4300</v>
      </c>
      <c r="K1842" s="36">
        <v>54694.587500000001</v>
      </c>
      <c r="L1842" s="36">
        <v>15562.929166666667</v>
      </c>
      <c r="M1842" s="35"/>
      <c r="N1842" s="35" t="s">
        <v>311</v>
      </c>
    </row>
    <row r="1843" spans="1:14" x14ac:dyDescent="0.2">
      <c r="A1843" s="35">
        <v>2019</v>
      </c>
      <c r="B1843" s="35">
        <v>6</v>
      </c>
      <c r="C1843" s="35" t="s">
        <v>44</v>
      </c>
      <c r="D1843" s="35" t="s">
        <v>139</v>
      </c>
      <c r="E1843" s="35" t="s">
        <v>243</v>
      </c>
      <c r="F1843" s="35" t="s">
        <v>148</v>
      </c>
      <c r="G1843" s="35">
        <v>5538</v>
      </c>
      <c r="H1843" s="35">
        <v>4303</v>
      </c>
      <c r="I1843" s="35">
        <v>46</v>
      </c>
      <c r="J1843" s="35">
        <v>4257</v>
      </c>
      <c r="K1843" s="36">
        <v>50949.53</v>
      </c>
      <c r="L1843" s="36">
        <v>13098.92</v>
      </c>
      <c r="M1843" s="35"/>
      <c r="N1843" s="35" t="s">
        <v>311</v>
      </c>
    </row>
    <row r="1844" spans="1:14" x14ac:dyDescent="0.2">
      <c r="A1844" s="35">
        <v>2019</v>
      </c>
      <c r="B1844" s="35">
        <v>7</v>
      </c>
      <c r="C1844" s="35" t="s">
        <v>24</v>
      </c>
      <c r="D1844" s="35" t="s">
        <v>139</v>
      </c>
      <c r="E1844" s="35" t="s">
        <v>243</v>
      </c>
      <c r="F1844" s="35" t="s">
        <v>148</v>
      </c>
      <c r="G1844" s="35">
        <v>5804</v>
      </c>
      <c r="H1844" s="35">
        <v>4593</v>
      </c>
      <c r="I1844" s="35">
        <v>10</v>
      </c>
      <c r="J1844" s="35">
        <v>4583</v>
      </c>
      <c r="K1844" s="36">
        <v>56424.316666666702</v>
      </c>
      <c r="L1844" s="36">
        <v>9915.35</v>
      </c>
      <c r="M1844" s="35"/>
      <c r="N1844" s="35" t="s">
        <v>311</v>
      </c>
    </row>
    <row r="1845" spans="1:14" x14ac:dyDescent="0.2">
      <c r="A1845" s="35">
        <v>2019</v>
      </c>
      <c r="B1845" s="35">
        <v>8</v>
      </c>
      <c r="C1845" s="35" t="s">
        <v>13</v>
      </c>
      <c r="D1845" s="35" t="s">
        <v>139</v>
      </c>
      <c r="E1845" s="35" t="s">
        <v>243</v>
      </c>
      <c r="F1845" s="35" t="s">
        <v>148</v>
      </c>
      <c r="G1845" s="35">
        <v>5857</v>
      </c>
      <c r="H1845" s="35">
        <v>4649</v>
      </c>
      <c r="I1845" s="35">
        <v>73</v>
      </c>
      <c r="J1845" s="35">
        <v>4576</v>
      </c>
      <c r="K1845" s="36">
        <v>55484.211666666699</v>
      </c>
      <c r="L1845" s="36">
        <v>9391.8883333333342</v>
      </c>
      <c r="M1845" s="35"/>
      <c r="N1845" s="35" t="s">
        <v>311</v>
      </c>
    </row>
    <row r="1846" spans="1:14" x14ac:dyDescent="0.2">
      <c r="A1846" s="35">
        <v>2019</v>
      </c>
      <c r="B1846" s="35">
        <v>9</v>
      </c>
      <c r="C1846" s="35" t="s">
        <v>65</v>
      </c>
      <c r="D1846" s="35" t="s">
        <v>139</v>
      </c>
      <c r="E1846" s="35" t="s">
        <v>243</v>
      </c>
      <c r="F1846" s="35" t="s">
        <v>148</v>
      </c>
      <c r="G1846" s="35">
        <v>5682</v>
      </c>
      <c r="H1846" s="35">
        <v>4498</v>
      </c>
      <c r="I1846" s="35">
        <v>201</v>
      </c>
      <c r="J1846" s="35">
        <v>4297</v>
      </c>
      <c r="K1846" s="36">
        <v>52606.745000000003</v>
      </c>
      <c r="L1846" s="36">
        <v>9651.5883333333331</v>
      </c>
      <c r="M1846" s="35"/>
      <c r="N1846" s="35" t="s">
        <v>311</v>
      </c>
    </row>
    <row r="1847" spans="1:14" x14ac:dyDescent="0.2">
      <c r="A1847" s="35">
        <v>2019</v>
      </c>
      <c r="B1847" s="35">
        <v>10</v>
      </c>
      <c r="C1847" s="35" t="s">
        <v>14</v>
      </c>
      <c r="D1847" s="35" t="s">
        <v>139</v>
      </c>
      <c r="E1847" s="35" t="s">
        <v>243</v>
      </c>
      <c r="F1847" s="35" t="s">
        <v>148</v>
      </c>
      <c r="G1847" s="35">
        <v>5636</v>
      </c>
      <c r="H1847" s="35">
        <v>4388</v>
      </c>
      <c r="I1847" s="35">
        <v>65</v>
      </c>
      <c r="J1847" s="35">
        <v>4323</v>
      </c>
      <c r="K1847" s="36">
        <v>52120.015833333302</v>
      </c>
      <c r="L1847" s="36">
        <v>8808.3174999999992</v>
      </c>
      <c r="M1847" s="35"/>
      <c r="N1847" s="35" t="s">
        <v>311</v>
      </c>
    </row>
    <row r="1848" spans="1:14" x14ac:dyDescent="0.2">
      <c r="A1848" s="35">
        <v>2019</v>
      </c>
      <c r="B1848" s="35">
        <v>11</v>
      </c>
      <c r="C1848" s="35" t="s">
        <v>11</v>
      </c>
      <c r="D1848" s="35" t="s">
        <v>139</v>
      </c>
      <c r="E1848" s="35" t="s">
        <v>243</v>
      </c>
      <c r="F1848" s="35" t="s">
        <v>148</v>
      </c>
      <c r="G1848" s="35">
        <v>4966</v>
      </c>
      <c r="H1848" s="35">
        <v>3870</v>
      </c>
      <c r="I1848" s="35">
        <v>181</v>
      </c>
      <c r="J1848" s="35">
        <v>3689</v>
      </c>
      <c r="K1848" s="36">
        <v>43196.222500000003</v>
      </c>
      <c r="L1848" s="36">
        <v>9044.5941666666658</v>
      </c>
      <c r="M1848" s="35"/>
      <c r="N1848" s="35" t="s">
        <v>311</v>
      </c>
    </row>
    <row r="1849" spans="1:14" x14ac:dyDescent="0.2">
      <c r="A1849" s="35">
        <v>2019</v>
      </c>
      <c r="B1849" s="35">
        <v>12</v>
      </c>
      <c r="C1849" s="35" t="s">
        <v>60</v>
      </c>
      <c r="D1849" s="35" t="s">
        <v>139</v>
      </c>
      <c r="E1849" s="35" t="s">
        <v>243</v>
      </c>
      <c r="F1849" s="35" t="s">
        <v>148</v>
      </c>
      <c r="G1849" s="35">
        <v>5058</v>
      </c>
      <c r="H1849" s="35">
        <v>3957</v>
      </c>
      <c r="I1849" s="35">
        <v>123</v>
      </c>
      <c r="J1849" s="35">
        <v>3834</v>
      </c>
      <c r="K1849" s="36">
        <v>46317.8108333333</v>
      </c>
      <c r="L1849" s="36">
        <v>9638.9558333333334</v>
      </c>
      <c r="M1849" s="35"/>
      <c r="N1849" s="35" t="s">
        <v>311</v>
      </c>
    </row>
    <row r="1850" spans="1:14" x14ac:dyDescent="0.2">
      <c r="A1850" s="35">
        <v>2019</v>
      </c>
      <c r="B1850" s="35">
        <v>1</v>
      </c>
      <c r="C1850" s="35" t="s">
        <v>10</v>
      </c>
      <c r="D1850" s="35" t="s">
        <v>70</v>
      </c>
      <c r="E1850" s="35" t="s">
        <v>170</v>
      </c>
      <c r="F1850" s="35" t="s">
        <v>109</v>
      </c>
      <c r="G1850" s="35">
        <v>2433</v>
      </c>
      <c r="H1850" s="35">
        <v>2100</v>
      </c>
      <c r="I1850" s="35">
        <v>11</v>
      </c>
      <c r="J1850" s="35">
        <v>2089</v>
      </c>
      <c r="K1850" s="36">
        <v>21756.7833333333</v>
      </c>
      <c r="L1850" s="36">
        <v>6797.8166666666666</v>
      </c>
      <c r="M1850" s="35"/>
      <c r="N1850" s="35" t="s">
        <v>312</v>
      </c>
    </row>
    <row r="1851" spans="1:14" x14ac:dyDescent="0.2">
      <c r="A1851" s="35">
        <v>2019</v>
      </c>
      <c r="B1851" s="35">
        <v>2</v>
      </c>
      <c r="C1851" s="35" t="s">
        <v>33</v>
      </c>
      <c r="D1851" s="35" t="s">
        <v>70</v>
      </c>
      <c r="E1851" s="35" t="s">
        <v>170</v>
      </c>
      <c r="F1851" s="35" t="s">
        <v>109</v>
      </c>
      <c r="G1851" s="35">
        <v>2142</v>
      </c>
      <c r="H1851" s="35">
        <v>1890</v>
      </c>
      <c r="I1851" s="35">
        <v>6</v>
      </c>
      <c r="J1851" s="35">
        <v>1884</v>
      </c>
      <c r="K1851" s="36">
        <v>19769.886666666702</v>
      </c>
      <c r="L1851" s="36">
        <v>6799.03</v>
      </c>
      <c r="M1851" s="35"/>
      <c r="N1851" s="35" t="s">
        <v>312</v>
      </c>
    </row>
    <row r="1852" spans="1:14" x14ac:dyDescent="0.2">
      <c r="A1852" s="35">
        <v>2019</v>
      </c>
      <c r="B1852" s="35">
        <v>3</v>
      </c>
      <c r="C1852" s="35" t="s">
        <v>79</v>
      </c>
      <c r="D1852" s="35" t="s">
        <v>70</v>
      </c>
      <c r="E1852" s="35" t="s">
        <v>170</v>
      </c>
      <c r="F1852" s="35" t="s">
        <v>109</v>
      </c>
      <c r="G1852" s="35">
        <v>2394</v>
      </c>
      <c r="H1852" s="35">
        <v>2111</v>
      </c>
      <c r="I1852" s="35">
        <v>9</v>
      </c>
      <c r="J1852" s="35">
        <v>2102</v>
      </c>
      <c r="K1852" s="36">
        <v>22108.606666666699</v>
      </c>
      <c r="L1852" s="36">
        <v>6492.06</v>
      </c>
      <c r="M1852" s="35"/>
      <c r="N1852" s="35" t="s">
        <v>312</v>
      </c>
    </row>
    <row r="1853" spans="1:14" x14ac:dyDescent="0.2">
      <c r="A1853" s="35">
        <v>2019</v>
      </c>
      <c r="B1853" s="35">
        <v>4</v>
      </c>
      <c r="C1853" s="35" t="s">
        <v>58</v>
      </c>
      <c r="D1853" s="35" t="s">
        <v>70</v>
      </c>
      <c r="E1853" s="35" t="s">
        <v>170</v>
      </c>
      <c r="F1853" s="35" t="s">
        <v>109</v>
      </c>
      <c r="G1853" s="35">
        <v>3266</v>
      </c>
      <c r="H1853" s="35">
        <v>2875</v>
      </c>
      <c r="I1853" s="35">
        <v>14</v>
      </c>
      <c r="J1853" s="35">
        <v>2861</v>
      </c>
      <c r="K1853" s="36">
        <v>30133.226666666698</v>
      </c>
      <c r="L1853" s="36">
        <v>10873.373333333333</v>
      </c>
      <c r="M1853" s="35"/>
      <c r="N1853" s="35" t="s">
        <v>312</v>
      </c>
    </row>
    <row r="1854" spans="1:14" x14ac:dyDescent="0.2">
      <c r="A1854" s="35">
        <v>2019</v>
      </c>
      <c r="B1854" s="35">
        <v>5</v>
      </c>
      <c r="C1854" s="35" t="s">
        <v>36</v>
      </c>
      <c r="D1854" s="35" t="s">
        <v>70</v>
      </c>
      <c r="E1854" s="35" t="s">
        <v>170</v>
      </c>
      <c r="F1854" s="35" t="s">
        <v>109</v>
      </c>
      <c r="G1854" s="35">
        <v>3523</v>
      </c>
      <c r="H1854" s="35">
        <v>3094</v>
      </c>
      <c r="I1854" s="35">
        <v>23</v>
      </c>
      <c r="J1854" s="35">
        <v>3071</v>
      </c>
      <c r="K1854" s="36">
        <v>32460.166666666701</v>
      </c>
      <c r="L1854" s="36">
        <v>15406.283333333333</v>
      </c>
      <c r="M1854" s="35"/>
      <c r="N1854" s="35" t="s">
        <v>312</v>
      </c>
    </row>
    <row r="1855" spans="1:14" x14ac:dyDescent="0.2">
      <c r="A1855" s="35">
        <v>2019</v>
      </c>
      <c r="B1855" s="35">
        <v>6</v>
      </c>
      <c r="C1855" s="35" t="s">
        <v>44</v>
      </c>
      <c r="D1855" s="35" t="s">
        <v>70</v>
      </c>
      <c r="E1855" s="35" t="s">
        <v>170</v>
      </c>
      <c r="F1855" s="35" t="s">
        <v>109</v>
      </c>
      <c r="G1855" s="35">
        <v>3800</v>
      </c>
      <c r="H1855" s="35">
        <v>3323</v>
      </c>
      <c r="I1855" s="35">
        <v>34</v>
      </c>
      <c r="J1855" s="35">
        <v>3289</v>
      </c>
      <c r="K1855" s="36">
        <v>34924.683333333298</v>
      </c>
      <c r="L1855" s="36">
        <v>14408.733333333334</v>
      </c>
      <c r="M1855" s="35"/>
      <c r="N1855" s="35" t="s">
        <v>312</v>
      </c>
    </row>
    <row r="1856" spans="1:14" x14ac:dyDescent="0.2">
      <c r="A1856" s="35">
        <v>2019</v>
      </c>
      <c r="B1856" s="35">
        <v>7</v>
      </c>
      <c r="C1856" s="35" t="s">
        <v>24</v>
      </c>
      <c r="D1856" s="35" t="s">
        <v>70</v>
      </c>
      <c r="E1856" s="35" t="s">
        <v>170</v>
      </c>
      <c r="F1856" s="35" t="s">
        <v>109</v>
      </c>
      <c r="G1856" s="35">
        <v>4087</v>
      </c>
      <c r="H1856" s="35">
        <v>3549</v>
      </c>
      <c r="I1856" s="35">
        <v>42</v>
      </c>
      <c r="J1856" s="35">
        <v>3507</v>
      </c>
      <c r="K1856" s="36">
        <v>37488.74</v>
      </c>
      <c r="L1856" s="36">
        <v>15012.793333333333</v>
      </c>
      <c r="M1856" s="35"/>
      <c r="N1856" s="35" t="s">
        <v>312</v>
      </c>
    </row>
    <row r="1857" spans="1:14" x14ac:dyDescent="0.2">
      <c r="A1857" s="35">
        <v>2019</v>
      </c>
      <c r="B1857" s="35">
        <v>8</v>
      </c>
      <c r="C1857" s="35" t="s">
        <v>13</v>
      </c>
      <c r="D1857" s="35" t="s">
        <v>70</v>
      </c>
      <c r="E1857" s="35" t="s">
        <v>170</v>
      </c>
      <c r="F1857" s="35" t="s">
        <v>109</v>
      </c>
      <c r="G1857" s="35">
        <v>4140</v>
      </c>
      <c r="H1857" s="35">
        <v>3589</v>
      </c>
      <c r="I1857" s="35">
        <v>36</v>
      </c>
      <c r="J1857" s="35">
        <v>3553</v>
      </c>
      <c r="K1857" s="36">
        <v>38004.616666666698</v>
      </c>
      <c r="L1857" s="36">
        <v>14600.933333333332</v>
      </c>
      <c r="M1857" s="35"/>
      <c r="N1857" s="35" t="s">
        <v>312</v>
      </c>
    </row>
    <row r="1858" spans="1:14" x14ac:dyDescent="0.2">
      <c r="A1858" s="35">
        <v>2019</v>
      </c>
      <c r="B1858" s="35">
        <v>9</v>
      </c>
      <c r="C1858" s="35" t="s">
        <v>65</v>
      </c>
      <c r="D1858" s="35" t="s">
        <v>70</v>
      </c>
      <c r="E1858" s="35" t="s">
        <v>170</v>
      </c>
      <c r="F1858" s="35" t="s">
        <v>109</v>
      </c>
      <c r="G1858" s="35">
        <v>3730</v>
      </c>
      <c r="H1858" s="35">
        <v>3262</v>
      </c>
      <c r="I1858" s="35">
        <v>39</v>
      </c>
      <c r="J1858" s="35">
        <v>3223</v>
      </c>
      <c r="K1858" s="36">
        <v>34410.3883333333</v>
      </c>
      <c r="L1858" s="36">
        <v>13159.844999999999</v>
      </c>
      <c r="M1858" s="35"/>
      <c r="N1858" s="35" t="s">
        <v>312</v>
      </c>
    </row>
    <row r="1859" spans="1:14" x14ac:dyDescent="0.2">
      <c r="A1859" s="35">
        <v>2019</v>
      </c>
      <c r="B1859" s="35">
        <v>10</v>
      </c>
      <c r="C1859" s="35" t="s">
        <v>14</v>
      </c>
      <c r="D1859" s="35" t="s">
        <v>70</v>
      </c>
      <c r="E1859" s="35" t="s">
        <v>170</v>
      </c>
      <c r="F1859" s="35" t="s">
        <v>109</v>
      </c>
      <c r="G1859" s="35">
        <v>3221</v>
      </c>
      <c r="H1859" s="35">
        <v>2814</v>
      </c>
      <c r="I1859" s="35">
        <v>35</v>
      </c>
      <c r="J1859" s="35">
        <v>2779</v>
      </c>
      <c r="K1859" s="36">
        <v>29629.5766666667</v>
      </c>
      <c r="L1859" s="36">
        <v>12286.356666666667</v>
      </c>
      <c r="M1859" s="35"/>
      <c r="N1859" s="35" t="s">
        <v>312</v>
      </c>
    </row>
    <row r="1860" spans="1:14" x14ac:dyDescent="0.2">
      <c r="A1860" s="35">
        <v>2019</v>
      </c>
      <c r="B1860" s="35">
        <v>11</v>
      </c>
      <c r="C1860" s="35" t="s">
        <v>11</v>
      </c>
      <c r="D1860" s="35" t="s">
        <v>70</v>
      </c>
      <c r="E1860" s="35" t="s">
        <v>170</v>
      </c>
      <c r="F1860" s="35" t="s">
        <v>109</v>
      </c>
      <c r="G1860" s="35">
        <v>2326</v>
      </c>
      <c r="H1860" s="35">
        <v>2032</v>
      </c>
      <c r="I1860" s="35">
        <v>22</v>
      </c>
      <c r="J1860" s="35">
        <v>2010</v>
      </c>
      <c r="K1860" s="36">
        <v>21173.233333333301</v>
      </c>
      <c r="L1860" s="36">
        <v>7262.75</v>
      </c>
      <c r="M1860" s="35"/>
      <c r="N1860" s="35" t="s">
        <v>312</v>
      </c>
    </row>
    <row r="1861" spans="1:14" x14ac:dyDescent="0.2">
      <c r="A1861" s="35">
        <v>2019</v>
      </c>
      <c r="B1861" s="35">
        <v>12</v>
      </c>
      <c r="C1861" s="35" t="s">
        <v>60</v>
      </c>
      <c r="D1861" s="35" t="s">
        <v>70</v>
      </c>
      <c r="E1861" s="35" t="s">
        <v>170</v>
      </c>
      <c r="F1861" s="35" t="s">
        <v>109</v>
      </c>
      <c r="G1861" s="35">
        <v>2465</v>
      </c>
      <c r="H1861" s="35">
        <v>2160</v>
      </c>
      <c r="I1861" s="35">
        <v>20</v>
      </c>
      <c r="J1861" s="35">
        <v>2140</v>
      </c>
      <c r="K1861" s="36">
        <v>22730.5333333333</v>
      </c>
      <c r="L1861" s="36">
        <v>7960.45</v>
      </c>
      <c r="M1861" s="35"/>
      <c r="N1861" s="35" t="s">
        <v>312</v>
      </c>
    </row>
    <row r="1862" spans="1:14" x14ac:dyDescent="0.2">
      <c r="A1862" s="35">
        <v>2019</v>
      </c>
      <c r="B1862" s="35">
        <v>1</v>
      </c>
      <c r="C1862" s="35" t="s">
        <v>10</v>
      </c>
      <c r="D1862" s="35" t="s">
        <v>20</v>
      </c>
      <c r="E1862" s="35" t="s">
        <v>244</v>
      </c>
      <c r="F1862" s="35" t="s">
        <v>109</v>
      </c>
      <c r="G1862" s="35">
        <v>7413</v>
      </c>
      <c r="H1862" s="35">
        <v>6119</v>
      </c>
      <c r="I1862" s="35">
        <v>0</v>
      </c>
      <c r="J1862" s="35">
        <v>6119</v>
      </c>
      <c r="K1862" s="36">
        <v>62373.463333333297</v>
      </c>
      <c r="L1862" s="36">
        <v>21852.403333333332</v>
      </c>
      <c r="M1862" s="35"/>
      <c r="N1862" s="35" t="s">
        <v>313</v>
      </c>
    </row>
    <row r="1863" spans="1:14" x14ac:dyDescent="0.2">
      <c r="A1863" s="35">
        <v>2019</v>
      </c>
      <c r="B1863" s="35">
        <v>2</v>
      </c>
      <c r="C1863" s="35" t="s">
        <v>33</v>
      </c>
      <c r="D1863" s="35" t="s">
        <v>20</v>
      </c>
      <c r="E1863" s="35" t="s">
        <v>244</v>
      </c>
      <c r="F1863" s="35" t="s">
        <v>109</v>
      </c>
      <c r="G1863" s="35">
        <v>7045</v>
      </c>
      <c r="H1863" s="35">
        <v>5862</v>
      </c>
      <c r="I1863" s="35">
        <v>3</v>
      </c>
      <c r="J1863" s="35">
        <v>5859</v>
      </c>
      <c r="K1863" s="36">
        <v>59939.413333333301</v>
      </c>
      <c r="L1863" s="36">
        <v>19015.153333333332</v>
      </c>
      <c r="M1863" s="35"/>
      <c r="N1863" s="35" t="s">
        <v>313</v>
      </c>
    </row>
    <row r="1864" spans="1:14" x14ac:dyDescent="0.2">
      <c r="A1864" s="35">
        <v>2019</v>
      </c>
      <c r="B1864" s="35">
        <v>3</v>
      </c>
      <c r="C1864" s="35" t="s">
        <v>79</v>
      </c>
      <c r="D1864" s="35" t="s">
        <v>20</v>
      </c>
      <c r="E1864" s="35" t="s">
        <v>244</v>
      </c>
      <c r="F1864" s="35" t="s">
        <v>109</v>
      </c>
      <c r="G1864" s="35">
        <v>8130</v>
      </c>
      <c r="H1864" s="35">
        <v>6677</v>
      </c>
      <c r="I1864" s="35">
        <v>0</v>
      </c>
      <c r="J1864" s="35">
        <v>6677</v>
      </c>
      <c r="K1864" s="36">
        <v>68127.352499999994</v>
      </c>
      <c r="L1864" s="36">
        <v>20297.814166666667</v>
      </c>
      <c r="M1864" s="35"/>
      <c r="N1864" s="35" t="s">
        <v>313</v>
      </c>
    </row>
    <row r="1865" spans="1:14" x14ac:dyDescent="0.2">
      <c r="A1865" s="35">
        <v>2019</v>
      </c>
      <c r="B1865" s="35">
        <v>4</v>
      </c>
      <c r="C1865" s="35" t="s">
        <v>58</v>
      </c>
      <c r="D1865" s="35" t="s">
        <v>20</v>
      </c>
      <c r="E1865" s="35" t="s">
        <v>244</v>
      </c>
      <c r="F1865" s="35" t="s">
        <v>109</v>
      </c>
      <c r="G1865" s="35">
        <v>8761</v>
      </c>
      <c r="H1865" s="35">
        <v>7100</v>
      </c>
      <c r="I1865" s="35">
        <v>297</v>
      </c>
      <c r="J1865" s="35">
        <v>6803</v>
      </c>
      <c r="K1865" s="36">
        <v>69123.5</v>
      </c>
      <c r="L1865" s="36">
        <v>30059.733333333334</v>
      </c>
      <c r="M1865" s="35"/>
      <c r="N1865" s="35" t="s">
        <v>313</v>
      </c>
    </row>
    <row r="1866" spans="1:14" x14ac:dyDescent="0.2">
      <c r="A1866" s="35">
        <v>2019</v>
      </c>
      <c r="B1866" s="35">
        <v>5</v>
      </c>
      <c r="C1866" s="35" t="s">
        <v>36</v>
      </c>
      <c r="D1866" s="35" t="s">
        <v>20</v>
      </c>
      <c r="E1866" s="35" t="s">
        <v>244</v>
      </c>
      <c r="F1866" s="35" t="s">
        <v>109</v>
      </c>
      <c r="G1866" s="35">
        <v>9214</v>
      </c>
      <c r="H1866" s="35">
        <v>7408</v>
      </c>
      <c r="I1866" s="35">
        <v>39</v>
      </c>
      <c r="J1866" s="35">
        <v>7369</v>
      </c>
      <c r="K1866" s="36">
        <v>75810.023333333302</v>
      </c>
      <c r="L1866" s="36">
        <v>34095.226666666669</v>
      </c>
      <c r="M1866" s="35"/>
      <c r="N1866" s="35" t="s">
        <v>313</v>
      </c>
    </row>
    <row r="1867" spans="1:14" x14ac:dyDescent="0.2">
      <c r="A1867" s="35">
        <v>2019</v>
      </c>
      <c r="B1867" s="35">
        <v>6</v>
      </c>
      <c r="C1867" s="35" t="s">
        <v>44</v>
      </c>
      <c r="D1867" s="35" t="s">
        <v>20</v>
      </c>
      <c r="E1867" s="35" t="s">
        <v>244</v>
      </c>
      <c r="F1867" s="35" t="s">
        <v>109</v>
      </c>
      <c r="G1867" s="35">
        <v>9631</v>
      </c>
      <c r="H1867" s="35">
        <v>7633</v>
      </c>
      <c r="I1867" s="35">
        <v>15</v>
      </c>
      <c r="J1867" s="35">
        <v>7618</v>
      </c>
      <c r="K1867" s="36">
        <v>77832.083333333299</v>
      </c>
      <c r="L1867" s="36">
        <v>31884.400000000001</v>
      </c>
      <c r="M1867" s="35"/>
      <c r="N1867" s="35" t="s">
        <v>313</v>
      </c>
    </row>
    <row r="1868" spans="1:14" x14ac:dyDescent="0.2">
      <c r="A1868" s="35">
        <v>2019</v>
      </c>
      <c r="B1868" s="35">
        <v>7</v>
      </c>
      <c r="C1868" s="35" t="s">
        <v>24</v>
      </c>
      <c r="D1868" s="35" t="s">
        <v>20</v>
      </c>
      <c r="E1868" s="35" t="s">
        <v>244</v>
      </c>
      <c r="F1868" s="35" t="s">
        <v>109</v>
      </c>
      <c r="G1868" s="35">
        <v>10824</v>
      </c>
      <c r="H1868" s="35">
        <v>8509</v>
      </c>
      <c r="I1868" s="35">
        <v>35</v>
      </c>
      <c r="J1868" s="35">
        <v>8474</v>
      </c>
      <c r="K1868" s="36">
        <v>86504.116666666698</v>
      </c>
      <c r="L1868" s="36">
        <v>38387.083333333336</v>
      </c>
      <c r="M1868" s="35"/>
      <c r="N1868" s="35" t="s">
        <v>313</v>
      </c>
    </row>
    <row r="1869" spans="1:14" x14ac:dyDescent="0.2">
      <c r="A1869" s="35">
        <v>2019</v>
      </c>
      <c r="B1869" s="35">
        <v>8</v>
      </c>
      <c r="C1869" s="35" t="s">
        <v>13</v>
      </c>
      <c r="D1869" s="35" t="s">
        <v>20</v>
      </c>
      <c r="E1869" s="35" t="s">
        <v>244</v>
      </c>
      <c r="F1869" s="35" t="s">
        <v>109</v>
      </c>
      <c r="G1869" s="35">
        <v>13712</v>
      </c>
      <c r="H1869" s="35">
        <v>10977</v>
      </c>
      <c r="I1869" s="35">
        <v>40</v>
      </c>
      <c r="J1869" s="35">
        <v>10937</v>
      </c>
      <c r="K1869" s="36">
        <v>110335.483333333</v>
      </c>
      <c r="L1869" s="36">
        <v>56458.966666666667</v>
      </c>
      <c r="M1869" s="35"/>
      <c r="N1869" s="35" t="s">
        <v>313</v>
      </c>
    </row>
    <row r="1870" spans="1:14" x14ac:dyDescent="0.2">
      <c r="A1870" s="35">
        <v>2019</v>
      </c>
      <c r="B1870" s="35">
        <v>9</v>
      </c>
      <c r="C1870" s="35" t="s">
        <v>65</v>
      </c>
      <c r="D1870" s="35" t="s">
        <v>20</v>
      </c>
      <c r="E1870" s="35" t="s">
        <v>244</v>
      </c>
      <c r="F1870" s="35" t="s">
        <v>109</v>
      </c>
      <c r="G1870" s="35">
        <v>13818</v>
      </c>
      <c r="H1870" s="35">
        <v>11229</v>
      </c>
      <c r="I1870" s="35">
        <v>3</v>
      </c>
      <c r="J1870" s="35">
        <v>11226</v>
      </c>
      <c r="K1870" s="36">
        <v>117656.016666667</v>
      </c>
      <c r="L1870" s="36">
        <v>69771.733333333337</v>
      </c>
      <c r="M1870" s="35"/>
      <c r="N1870" s="35" t="s">
        <v>313</v>
      </c>
    </row>
    <row r="1871" spans="1:14" x14ac:dyDescent="0.2">
      <c r="A1871" s="35">
        <v>2019</v>
      </c>
      <c r="B1871" s="35">
        <v>10</v>
      </c>
      <c r="C1871" s="35" t="s">
        <v>14</v>
      </c>
      <c r="D1871" s="35" t="s">
        <v>20</v>
      </c>
      <c r="E1871" s="35" t="s">
        <v>244</v>
      </c>
      <c r="F1871" s="35" t="s">
        <v>109</v>
      </c>
      <c r="G1871" s="35">
        <v>12373</v>
      </c>
      <c r="H1871" s="35">
        <v>9896</v>
      </c>
      <c r="I1871" s="35">
        <v>5</v>
      </c>
      <c r="J1871" s="35">
        <v>9891</v>
      </c>
      <c r="K1871" s="36">
        <v>106035.83333333299</v>
      </c>
      <c r="L1871" s="36">
        <v>50311.55</v>
      </c>
      <c r="M1871" s="35"/>
      <c r="N1871" s="35" t="s">
        <v>313</v>
      </c>
    </row>
    <row r="1872" spans="1:14" x14ac:dyDescent="0.2">
      <c r="A1872" s="35">
        <v>2019</v>
      </c>
      <c r="B1872" s="35">
        <v>11</v>
      </c>
      <c r="C1872" s="35" t="s">
        <v>11</v>
      </c>
      <c r="D1872" s="35" t="s">
        <v>20</v>
      </c>
      <c r="E1872" s="35" t="s">
        <v>244</v>
      </c>
      <c r="F1872" s="35" t="s">
        <v>109</v>
      </c>
      <c r="G1872" s="35">
        <v>8124</v>
      </c>
      <c r="H1872" s="35">
        <v>6717</v>
      </c>
      <c r="I1872" s="35">
        <v>0</v>
      </c>
      <c r="J1872" s="35">
        <v>6717</v>
      </c>
      <c r="K1872" s="36">
        <v>72713.8183333333</v>
      </c>
      <c r="L1872" s="36">
        <v>26192.848333333332</v>
      </c>
      <c r="M1872" s="35"/>
      <c r="N1872" s="35" t="s">
        <v>313</v>
      </c>
    </row>
    <row r="1873" spans="1:14" x14ac:dyDescent="0.2">
      <c r="A1873" s="35">
        <v>2019</v>
      </c>
      <c r="B1873" s="35">
        <v>12</v>
      </c>
      <c r="C1873" s="35" t="s">
        <v>60</v>
      </c>
      <c r="D1873" s="35" t="s">
        <v>20</v>
      </c>
      <c r="E1873" s="35" t="s">
        <v>244</v>
      </c>
      <c r="F1873" s="35" t="s">
        <v>109</v>
      </c>
      <c r="G1873" s="35">
        <v>8414</v>
      </c>
      <c r="H1873" s="35">
        <v>6935</v>
      </c>
      <c r="I1873" s="35">
        <v>0</v>
      </c>
      <c r="J1873" s="35">
        <v>6935</v>
      </c>
      <c r="K1873" s="36">
        <v>75385.149999999994</v>
      </c>
      <c r="L1873" s="36">
        <v>25548.716666666667</v>
      </c>
      <c r="M1873" s="35"/>
      <c r="N1873" s="35" t="s">
        <v>313</v>
      </c>
    </row>
    <row r="1874" spans="1:14" x14ac:dyDescent="0.2">
      <c r="A1874" s="35">
        <v>2019</v>
      </c>
      <c r="B1874" s="35">
        <v>1</v>
      </c>
      <c r="C1874" s="35" t="s">
        <v>10</v>
      </c>
      <c r="D1874" s="35" t="s">
        <v>46</v>
      </c>
      <c r="E1874" s="35" t="s">
        <v>210</v>
      </c>
      <c r="F1874" s="35" t="s">
        <v>109</v>
      </c>
      <c r="G1874" s="35">
        <v>3478</v>
      </c>
      <c r="H1874" s="35">
        <v>2685</v>
      </c>
      <c r="I1874" s="35">
        <v>18</v>
      </c>
      <c r="J1874" s="35">
        <v>2667</v>
      </c>
      <c r="K1874" s="36">
        <v>32263.833333333299</v>
      </c>
      <c r="L1874" s="36">
        <v>7612.2833333333338</v>
      </c>
      <c r="M1874" s="35"/>
      <c r="N1874" s="35" t="s">
        <v>314</v>
      </c>
    </row>
    <row r="1875" spans="1:14" x14ac:dyDescent="0.2">
      <c r="A1875" s="35">
        <v>2019</v>
      </c>
      <c r="B1875" s="35">
        <v>2</v>
      </c>
      <c r="C1875" s="35" t="s">
        <v>33</v>
      </c>
      <c r="D1875" s="35" t="s">
        <v>46</v>
      </c>
      <c r="E1875" s="35" t="s">
        <v>210</v>
      </c>
      <c r="F1875" s="35" t="s">
        <v>109</v>
      </c>
      <c r="G1875" s="35">
        <v>3149</v>
      </c>
      <c r="H1875" s="35">
        <v>2422</v>
      </c>
      <c r="I1875" s="35">
        <v>21</v>
      </c>
      <c r="J1875" s="35">
        <v>2401</v>
      </c>
      <c r="K1875" s="36">
        <v>29003.166666666701</v>
      </c>
      <c r="L1875" s="36">
        <v>6631.7</v>
      </c>
      <c r="M1875" s="35"/>
      <c r="N1875" s="35" t="s">
        <v>314</v>
      </c>
    </row>
    <row r="1876" spans="1:14" x14ac:dyDescent="0.2">
      <c r="A1876" s="35">
        <v>2019</v>
      </c>
      <c r="B1876" s="35">
        <v>3</v>
      </c>
      <c r="C1876" s="35" t="s">
        <v>79</v>
      </c>
      <c r="D1876" s="35" t="s">
        <v>46</v>
      </c>
      <c r="E1876" s="35" t="s">
        <v>210</v>
      </c>
      <c r="F1876" s="35" t="s">
        <v>109</v>
      </c>
      <c r="G1876" s="35">
        <v>3417</v>
      </c>
      <c r="H1876" s="35">
        <v>2651</v>
      </c>
      <c r="I1876" s="35">
        <v>17</v>
      </c>
      <c r="J1876" s="35">
        <v>2634</v>
      </c>
      <c r="K1876" s="36">
        <v>31681.955833333301</v>
      </c>
      <c r="L1876" s="36">
        <v>7254.7775000000001</v>
      </c>
      <c r="M1876" s="35"/>
      <c r="N1876" s="35" t="s">
        <v>314</v>
      </c>
    </row>
    <row r="1877" spans="1:14" x14ac:dyDescent="0.2">
      <c r="A1877" s="35">
        <v>2019</v>
      </c>
      <c r="B1877" s="35">
        <v>4</v>
      </c>
      <c r="C1877" s="35" t="s">
        <v>58</v>
      </c>
      <c r="D1877" s="35" t="s">
        <v>46</v>
      </c>
      <c r="E1877" s="35" t="s">
        <v>210</v>
      </c>
      <c r="F1877" s="35" t="s">
        <v>109</v>
      </c>
      <c r="G1877" s="35">
        <v>3877</v>
      </c>
      <c r="H1877" s="35">
        <v>2976</v>
      </c>
      <c r="I1877" s="35">
        <v>11</v>
      </c>
      <c r="J1877" s="35">
        <v>2965</v>
      </c>
      <c r="K1877" s="36">
        <v>35208.033333333296</v>
      </c>
      <c r="L1877" s="36">
        <v>9962.8166666666675</v>
      </c>
      <c r="M1877" s="35"/>
      <c r="N1877" s="35" t="s">
        <v>314</v>
      </c>
    </row>
    <row r="1878" spans="1:14" x14ac:dyDescent="0.2">
      <c r="A1878" s="35">
        <v>2019</v>
      </c>
      <c r="B1878" s="35">
        <v>5</v>
      </c>
      <c r="C1878" s="35" t="s">
        <v>36</v>
      </c>
      <c r="D1878" s="35" t="s">
        <v>46</v>
      </c>
      <c r="E1878" s="35" t="s">
        <v>210</v>
      </c>
      <c r="F1878" s="35" t="s">
        <v>109</v>
      </c>
      <c r="G1878" s="35">
        <v>4103</v>
      </c>
      <c r="H1878" s="35">
        <v>3123</v>
      </c>
      <c r="I1878" s="35">
        <v>22</v>
      </c>
      <c r="J1878" s="35">
        <v>3101</v>
      </c>
      <c r="K1878" s="36">
        <v>37271.071666666699</v>
      </c>
      <c r="L1878" s="36">
        <v>10126.995000000001</v>
      </c>
      <c r="M1878" s="35"/>
      <c r="N1878" s="35" t="s">
        <v>314</v>
      </c>
    </row>
    <row r="1879" spans="1:14" x14ac:dyDescent="0.2">
      <c r="A1879" s="35">
        <v>2019</v>
      </c>
      <c r="B1879" s="35">
        <v>6</v>
      </c>
      <c r="C1879" s="35" t="s">
        <v>44</v>
      </c>
      <c r="D1879" s="35" t="s">
        <v>46</v>
      </c>
      <c r="E1879" s="35" t="s">
        <v>210</v>
      </c>
      <c r="F1879" s="35" t="s">
        <v>109</v>
      </c>
      <c r="G1879" s="35">
        <v>4116</v>
      </c>
      <c r="H1879" s="35">
        <v>3134</v>
      </c>
      <c r="I1879" s="35">
        <v>27</v>
      </c>
      <c r="J1879" s="35">
        <v>3107</v>
      </c>
      <c r="K1879" s="36">
        <v>36676.959999999999</v>
      </c>
      <c r="L1879" s="36">
        <v>9211.8233333333337</v>
      </c>
      <c r="M1879" s="35"/>
      <c r="N1879" s="35" t="s">
        <v>314</v>
      </c>
    </row>
    <row r="1880" spans="1:14" x14ac:dyDescent="0.2">
      <c r="A1880" s="35">
        <v>2019</v>
      </c>
      <c r="B1880" s="35">
        <v>7</v>
      </c>
      <c r="C1880" s="35" t="s">
        <v>24</v>
      </c>
      <c r="D1880" s="35" t="s">
        <v>46</v>
      </c>
      <c r="E1880" s="35" t="s">
        <v>210</v>
      </c>
      <c r="F1880" s="35" t="s">
        <v>109</v>
      </c>
      <c r="G1880" s="35">
        <v>4527</v>
      </c>
      <c r="H1880" s="35">
        <v>3380</v>
      </c>
      <c r="I1880" s="35">
        <v>61</v>
      </c>
      <c r="J1880" s="35">
        <v>3319</v>
      </c>
      <c r="K1880" s="36">
        <v>38832.276666666701</v>
      </c>
      <c r="L1880" s="36">
        <v>9696.3233333333337</v>
      </c>
      <c r="M1880" s="35"/>
      <c r="N1880" s="35" t="s">
        <v>314</v>
      </c>
    </row>
    <row r="1881" spans="1:14" x14ac:dyDescent="0.2">
      <c r="A1881" s="35">
        <v>2019</v>
      </c>
      <c r="B1881" s="35">
        <v>8</v>
      </c>
      <c r="C1881" s="35" t="s">
        <v>13</v>
      </c>
      <c r="D1881" s="35" t="s">
        <v>46</v>
      </c>
      <c r="E1881" s="35" t="s">
        <v>210</v>
      </c>
      <c r="F1881" s="35" t="s">
        <v>109</v>
      </c>
      <c r="G1881" s="35">
        <v>4693</v>
      </c>
      <c r="H1881" s="35">
        <v>3537</v>
      </c>
      <c r="I1881" s="35">
        <v>136</v>
      </c>
      <c r="J1881" s="35">
        <v>3401</v>
      </c>
      <c r="K1881" s="36">
        <v>39531.83</v>
      </c>
      <c r="L1881" s="36">
        <v>10172.27</v>
      </c>
      <c r="M1881" s="35"/>
      <c r="N1881" s="35" t="s">
        <v>314</v>
      </c>
    </row>
    <row r="1882" spans="1:14" x14ac:dyDescent="0.2">
      <c r="A1882" s="35">
        <v>2019</v>
      </c>
      <c r="B1882" s="35">
        <v>9</v>
      </c>
      <c r="C1882" s="35" t="s">
        <v>65</v>
      </c>
      <c r="D1882" s="35" t="s">
        <v>46</v>
      </c>
      <c r="E1882" s="35" t="s">
        <v>210</v>
      </c>
      <c r="F1882" s="35" t="s">
        <v>109</v>
      </c>
      <c r="G1882" s="35">
        <v>4562</v>
      </c>
      <c r="H1882" s="35">
        <v>3478</v>
      </c>
      <c r="I1882" s="35">
        <v>76</v>
      </c>
      <c r="J1882" s="35">
        <v>3402</v>
      </c>
      <c r="K1882" s="36">
        <v>39846.800000000003</v>
      </c>
      <c r="L1882" s="36">
        <v>10165.416666666666</v>
      </c>
      <c r="M1882" s="35"/>
      <c r="N1882" s="35" t="s">
        <v>314</v>
      </c>
    </row>
    <row r="1883" spans="1:14" x14ac:dyDescent="0.2">
      <c r="A1883" s="35">
        <v>2019</v>
      </c>
      <c r="B1883" s="35">
        <v>10</v>
      </c>
      <c r="C1883" s="35" t="s">
        <v>14</v>
      </c>
      <c r="D1883" s="35" t="s">
        <v>46</v>
      </c>
      <c r="E1883" s="35" t="s">
        <v>210</v>
      </c>
      <c r="F1883" s="35" t="s">
        <v>109</v>
      </c>
      <c r="G1883" s="35">
        <v>4289</v>
      </c>
      <c r="H1883" s="35">
        <v>3286</v>
      </c>
      <c r="I1883" s="35">
        <v>119</v>
      </c>
      <c r="J1883" s="35">
        <v>3167</v>
      </c>
      <c r="K1883" s="36">
        <v>37146.216666666704</v>
      </c>
      <c r="L1883" s="36">
        <v>9224.9333333333325</v>
      </c>
      <c r="M1883" s="35"/>
      <c r="N1883" s="35" t="s">
        <v>314</v>
      </c>
    </row>
    <row r="1884" spans="1:14" x14ac:dyDescent="0.2">
      <c r="A1884" s="35">
        <v>2019</v>
      </c>
      <c r="B1884" s="35">
        <v>11</v>
      </c>
      <c r="C1884" s="35" t="s">
        <v>11</v>
      </c>
      <c r="D1884" s="35" t="s">
        <v>46</v>
      </c>
      <c r="E1884" s="35" t="s">
        <v>210</v>
      </c>
      <c r="F1884" s="35" t="s">
        <v>109</v>
      </c>
      <c r="G1884" s="35">
        <v>3633</v>
      </c>
      <c r="H1884" s="35">
        <v>2818</v>
      </c>
      <c r="I1884" s="35">
        <v>198</v>
      </c>
      <c r="J1884" s="35">
        <v>2620</v>
      </c>
      <c r="K1884" s="36">
        <v>31138.166666666701</v>
      </c>
      <c r="L1884" s="36">
        <v>8656.6833333333325</v>
      </c>
      <c r="M1884" s="35"/>
      <c r="N1884" s="35" t="s">
        <v>314</v>
      </c>
    </row>
    <row r="1885" spans="1:14" x14ac:dyDescent="0.2">
      <c r="A1885" s="35">
        <v>2019</v>
      </c>
      <c r="B1885" s="35">
        <v>12</v>
      </c>
      <c r="C1885" s="35" t="s">
        <v>60</v>
      </c>
      <c r="D1885" s="35" t="s">
        <v>46</v>
      </c>
      <c r="E1885" s="35" t="s">
        <v>210</v>
      </c>
      <c r="F1885" s="35" t="s">
        <v>109</v>
      </c>
      <c r="G1885" s="35">
        <v>3824</v>
      </c>
      <c r="H1885" s="35">
        <v>2971</v>
      </c>
      <c r="I1885" s="35">
        <v>57</v>
      </c>
      <c r="J1885" s="35">
        <v>2914</v>
      </c>
      <c r="K1885" s="36">
        <v>34606.178333333301</v>
      </c>
      <c r="L1885" s="36">
        <v>10054.688333333334</v>
      </c>
      <c r="M1885" s="35"/>
      <c r="N1885" s="35" t="s">
        <v>314</v>
      </c>
    </row>
    <row r="1886" spans="1:14" x14ac:dyDescent="0.2">
      <c r="A1886" s="35">
        <v>2019</v>
      </c>
      <c r="B1886" s="35">
        <v>1</v>
      </c>
      <c r="C1886" s="35" t="s">
        <v>10</v>
      </c>
      <c r="D1886" s="35" t="s">
        <v>215</v>
      </c>
      <c r="E1886" s="35" t="s">
        <v>216</v>
      </c>
      <c r="F1886" s="35" t="s">
        <v>109</v>
      </c>
      <c r="G1886" s="35"/>
      <c r="H1886" s="35"/>
      <c r="I1886" s="35"/>
      <c r="J1886" s="35"/>
      <c r="K1886" s="36"/>
      <c r="L1886" s="36"/>
      <c r="M1886" s="35" t="s">
        <v>351</v>
      </c>
      <c r="N1886" s="35" t="s">
        <v>315</v>
      </c>
    </row>
    <row r="1887" spans="1:14" x14ac:dyDescent="0.2">
      <c r="A1887" s="35">
        <v>2019</v>
      </c>
      <c r="B1887" s="35">
        <v>2</v>
      </c>
      <c r="C1887" s="35" t="s">
        <v>33</v>
      </c>
      <c r="D1887" s="35" t="s">
        <v>215</v>
      </c>
      <c r="E1887" s="35" t="s">
        <v>216</v>
      </c>
      <c r="F1887" s="35" t="s">
        <v>109</v>
      </c>
      <c r="G1887" s="35"/>
      <c r="H1887" s="35"/>
      <c r="I1887" s="35"/>
      <c r="J1887" s="35"/>
      <c r="K1887" s="36"/>
      <c r="L1887" s="36"/>
      <c r="M1887" s="35" t="s">
        <v>351</v>
      </c>
      <c r="N1887" s="35" t="s">
        <v>315</v>
      </c>
    </row>
    <row r="1888" spans="1:14" x14ac:dyDescent="0.2">
      <c r="A1888" s="35">
        <v>2019</v>
      </c>
      <c r="B1888" s="35">
        <v>3</v>
      </c>
      <c r="C1888" s="35" t="s">
        <v>79</v>
      </c>
      <c r="D1888" s="35" t="s">
        <v>215</v>
      </c>
      <c r="E1888" s="35" t="s">
        <v>216</v>
      </c>
      <c r="F1888" s="35" t="s">
        <v>109</v>
      </c>
      <c r="G1888" s="35"/>
      <c r="H1888" s="35"/>
      <c r="I1888" s="35"/>
      <c r="J1888" s="35"/>
      <c r="K1888" s="36"/>
      <c r="L1888" s="36"/>
      <c r="M1888" s="35" t="s">
        <v>351</v>
      </c>
      <c r="N1888" s="35" t="s">
        <v>315</v>
      </c>
    </row>
    <row r="1889" spans="1:14" x14ac:dyDescent="0.2">
      <c r="A1889" s="35">
        <v>2019</v>
      </c>
      <c r="B1889" s="35">
        <v>4</v>
      </c>
      <c r="C1889" s="35" t="s">
        <v>58</v>
      </c>
      <c r="D1889" s="35" t="s">
        <v>215</v>
      </c>
      <c r="E1889" s="35" t="s">
        <v>216</v>
      </c>
      <c r="F1889" s="35" t="s">
        <v>109</v>
      </c>
      <c r="G1889" s="35"/>
      <c r="H1889" s="35"/>
      <c r="I1889" s="35"/>
      <c r="J1889" s="35"/>
      <c r="K1889" s="36"/>
      <c r="L1889" s="36"/>
      <c r="M1889" s="35" t="s">
        <v>351</v>
      </c>
      <c r="N1889" s="35" t="s">
        <v>315</v>
      </c>
    </row>
    <row r="1890" spans="1:14" x14ac:dyDescent="0.2">
      <c r="A1890" s="35">
        <v>2019</v>
      </c>
      <c r="B1890" s="35">
        <v>5</v>
      </c>
      <c r="C1890" s="35" t="s">
        <v>36</v>
      </c>
      <c r="D1890" s="35" t="s">
        <v>215</v>
      </c>
      <c r="E1890" s="35" t="s">
        <v>216</v>
      </c>
      <c r="F1890" s="35" t="s">
        <v>109</v>
      </c>
      <c r="G1890" s="35"/>
      <c r="H1890" s="35"/>
      <c r="I1890" s="35"/>
      <c r="J1890" s="35"/>
      <c r="K1890" s="36"/>
      <c r="L1890" s="36"/>
      <c r="M1890" s="35" t="s">
        <v>351</v>
      </c>
      <c r="N1890" s="35" t="s">
        <v>315</v>
      </c>
    </row>
    <row r="1891" spans="1:14" x14ac:dyDescent="0.2">
      <c r="A1891" s="35">
        <v>2019</v>
      </c>
      <c r="B1891" s="35">
        <v>6</v>
      </c>
      <c r="C1891" s="35" t="s">
        <v>44</v>
      </c>
      <c r="D1891" s="35" t="s">
        <v>215</v>
      </c>
      <c r="E1891" s="35" t="s">
        <v>216</v>
      </c>
      <c r="F1891" s="35" t="s">
        <v>109</v>
      </c>
      <c r="G1891" s="35"/>
      <c r="H1891" s="35"/>
      <c r="I1891" s="35"/>
      <c r="J1891" s="35"/>
      <c r="K1891" s="36"/>
      <c r="L1891" s="36"/>
      <c r="M1891" s="35" t="s">
        <v>351</v>
      </c>
      <c r="N1891" s="35" t="s">
        <v>315</v>
      </c>
    </row>
    <row r="1892" spans="1:14" x14ac:dyDescent="0.2">
      <c r="A1892" s="35">
        <v>2019</v>
      </c>
      <c r="B1892" s="35">
        <v>7</v>
      </c>
      <c r="C1892" s="35" t="s">
        <v>24</v>
      </c>
      <c r="D1892" s="35" t="s">
        <v>215</v>
      </c>
      <c r="E1892" s="35" t="s">
        <v>216</v>
      </c>
      <c r="F1892" s="35" t="s">
        <v>109</v>
      </c>
      <c r="G1892" s="35"/>
      <c r="H1892" s="35"/>
      <c r="I1892" s="35"/>
      <c r="J1892" s="35"/>
      <c r="K1892" s="36"/>
      <c r="L1892" s="36"/>
      <c r="M1892" s="35" t="s">
        <v>351</v>
      </c>
      <c r="N1892" s="35" t="s">
        <v>315</v>
      </c>
    </row>
    <row r="1893" spans="1:14" x14ac:dyDescent="0.2">
      <c r="A1893" s="35">
        <v>2019</v>
      </c>
      <c r="B1893" s="35">
        <v>8</v>
      </c>
      <c r="C1893" s="35" t="s">
        <v>13</v>
      </c>
      <c r="D1893" s="35" t="s">
        <v>215</v>
      </c>
      <c r="E1893" s="35" t="s">
        <v>216</v>
      </c>
      <c r="F1893" s="35" t="s">
        <v>109</v>
      </c>
      <c r="G1893" s="35"/>
      <c r="H1893" s="35"/>
      <c r="I1893" s="35"/>
      <c r="J1893" s="35"/>
      <c r="K1893" s="36"/>
      <c r="L1893" s="36"/>
      <c r="M1893" s="35" t="s">
        <v>351</v>
      </c>
      <c r="N1893" s="35" t="s">
        <v>315</v>
      </c>
    </row>
    <row r="1894" spans="1:14" x14ac:dyDescent="0.2">
      <c r="A1894" s="35">
        <v>2019</v>
      </c>
      <c r="B1894" s="35">
        <v>9</v>
      </c>
      <c r="C1894" s="35" t="s">
        <v>65</v>
      </c>
      <c r="D1894" s="35" t="s">
        <v>215</v>
      </c>
      <c r="E1894" s="35" t="s">
        <v>216</v>
      </c>
      <c r="F1894" s="35" t="s">
        <v>109</v>
      </c>
      <c r="G1894" s="35"/>
      <c r="H1894" s="35"/>
      <c r="I1894" s="35"/>
      <c r="J1894" s="35"/>
      <c r="K1894" s="36"/>
      <c r="L1894" s="36"/>
      <c r="M1894" s="35" t="s">
        <v>351</v>
      </c>
      <c r="N1894" s="35" t="s">
        <v>315</v>
      </c>
    </row>
    <row r="1895" spans="1:14" x14ac:dyDescent="0.2">
      <c r="A1895" s="35">
        <v>2019</v>
      </c>
      <c r="B1895" s="35">
        <v>10</v>
      </c>
      <c r="C1895" s="35" t="s">
        <v>14</v>
      </c>
      <c r="D1895" s="35" t="s">
        <v>215</v>
      </c>
      <c r="E1895" s="35" t="s">
        <v>216</v>
      </c>
      <c r="F1895" s="35" t="s">
        <v>109</v>
      </c>
      <c r="G1895" s="35"/>
      <c r="H1895" s="35"/>
      <c r="I1895" s="35"/>
      <c r="J1895" s="35"/>
      <c r="K1895" s="36"/>
      <c r="L1895" s="36"/>
      <c r="M1895" s="35" t="s">
        <v>351</v>
      </c>
      <c r="N1895" s="35" t="s">
        <v>315</v>
      </c>
    </row>
    <row r="1896" spans="1:14" x14ac:dyDescent="0.2">
      <c r="A1896" s="35">
        <v>2019</v>
      </c>
      <c r="B1896" s="35">
        <v>11</v>
      </c>
      <c r="C1896" s="35" t="s">
        <v>11</v>
      </c>
      <c r="D1896" s="35" t="s">
        <v>215</v>
      </c>
      <c r="E1896" s="35" t="s">
        <v>216</v>
      </c>
      <c r="F1896" s="35" t="s">
        <v>109</v>
      </c>
      <c r="G1896" s="35"/>
      <c r="H1896" s="35"/>
      <c r="I1896" s="35"/>
      <c r="J1896" s="35"/>
      <c r="K1896" s="36"/>
      <c r="L1896" s="36"/>
      <c r="M1896" s="35" t="s">
        <v>351</v>
      </c>
      <c r="N1896" s="35" t="s">
        <v>315</v>
      </c>
    </row>
    <row r="1897" spans="1:14" x14ac:dyDescent="0.2">
      <c r="A1897" s="35">
        <v>2019</v>
      </c>
      <c r="B1897" s="35">
        <v>12</v>
      </c>
      <c r="C1897" s="35" t="s">
        <v>60</v>
      </c>
      <c r="D1897" s="35" t="s">
        <v>215</v>
      </c>
      <c r="E1897" s="35" t="s">
        <v>216</v>
      </c>
      <c r="F1897" s="35" t="s">
        <v>109</v>
      </c>
      <c r="G1897" s="35"/>
      <c r="H1897" s="35"/>
      <c r="I1897" s="35"/>
      <c r="J1897" s="35"/>
      <c r="K1897" s="36"/>
      <c r="L1897" s="36"/>
      <c r="M1897" s="35" t="s">
        <v>351</v>
      </c>
      <c r="N1897" s="35" t="s">
        <v>315</v>
      </c>
    </row>
    <row r="1898" spans="1:14" x14ac:dyDescent="0.2">
      <c r="A1898" s="35">
        <v>2019</v>
      </c>
      <c r="B1898" s="35">
        <v>1</v>
      </c>
      <c r="C1898" s="35" t="s">
        <v>10</v>
      </c>
      <c r="D1898" s="35" t="s">
        <v>76</v>
      </c>
      <c r="E1898" s="35" t="s">
        <v>245</v>
      </c>
      <c r="F1898" s="35" t="s">
        <v>109</v>
      </c>
      <c r="G1898" s="35">
        <v>4550</v>
      </c>
      <c r="H1898" s="35">
        <v>3923</v>
      </c>
      <c r="I1898" s="35">
        <v>1</v>
      </c>
      <c r="J1898" s="35">
        <v>3922</v>
      </c>
      <c r="K1898" s="36">
        <v>38419.866666666698</v>
      </c>
      <c r="L1898" s="36">
        <v>11345.566666666668</v>
      </c>
      <c r="M1898" s="35"/>
      <c r="N1898" s="35" t="s">
        <v>316</v>
      </c>
    </row>
    <row r="1899" spans="1:14" x14ac:dyDescent="0.2">
      <c r="A1899" s="35">
        <v>2019</v>
      </c>
      <c r="B1899" s="35">
        <v>2</v>
      </c>
      <c r="C1899" s="35" t="s">
        <v>33</v>
      </c>
      <c r="D1899" s="35" t="s">
        <v>76</v>
      </c>
      <c r="E1899" s="35" t="s">
        <v>245</v>
      </c>
      <c r="F1899" s="35" t="s">
        <v>109</v>
      </c>
      <c r="G1899" s="35">
        <v>4228</v>
      </c>
      <c r="H1899" s="35">
        <v>3644</v>
      </c>
      <c r="I1899" s="35">
        <v>0</v>
      </c>
      <c r="J1899" s="35">
        <v>3644</v>
      </c>
      <c r="K1899" s="36">
        <v>36126.816666666702</v>
      </c>
      <c r="L1899" s="36">
        <v>8654.7833333333328</v>
      </c>
      <c r="M1899" s="35"/>
      <c r="N1899" s="35" t="s">
        <v>316</v>
      </c>
    </row>
    <row r="1900" spans="1:14" x14ac:dyDescent="0.2">
      <c r="A1900" s="35">
        <v>2019</v>
      </c>
      <c r="B1900" s="35">
        <v>3</v>
      </c>
      <c r="C1900" s="35" t="s">
        <v>79</v>
      </c>
      <c r="D1900" s="35" t="s">
        <v>76</v>
      </c>
      <c r="E1900" s="35" t="s">
        <v>245</v>
      </c>
      <c r="F1900" s="35" t="s">
        <v>109</v>
      </c>
      <c r="G1900" s="35">
        <v>4567</v>
      </c>
      <c r="H1900" s="35">
        <v>3924</v>
      </c>
      <c r="I1900" s="35">
        <v>16</v>
      </c>
      <c r="J1900" s="35">
        <v>3908</v>
      </c>
      <c r="K1900" s="36">
        <v>38659.65</v>
      </c>
      <c r="L1900" s="36">
        <v>8898.9333333333325</v>
      </c>
      <c r="M1900" s="35"/>
      <c r="N1900" s="35" t="s">
        <v>316</v>
      </c>
    </row>
    <row r="1901" spans="1:14" x14ac:dyDescent="0.2">
      <c r="A1901" s="35">
        <v>2019</v>
      </c>
      <c r="B1901" s="35">
        <v>4</v>
      </c>
      <c r="C1901" s="35" t="s">
        <v>58</v>
      </c>
      <c r="D1901" s="35" t="s">
        <v>76</v>
      </c>
      <c r="E1901" s="35" t="s">
        <v>245</v>
      </c>
      <c r="F1901" s="35" t="s">
        <v>109</v>
      </c>
      <c r="G1901" s="35">
        <v>4663</v>
      </c>
      <c r="H1901" s="35">
        <v>4055</v>
      </c>
      <c r="I1901" s="35">
        <v>100</v>
      </c>
      <c r="J1901" s="35">
        <v>3955</v>
      </c>
      <c r="K1901" s="36">
        <v>39284.75</v>
      </c>
      <c r="L1901" s="36">
        <v>9150.0666666666675</v>
      </c>
      <c r="M1901" s="35"/>
      <c r="N1901" s="35" t="s">
        <v>316</v>
      </c>
    </row>
    <row r="1902" spans="1:14" x14ac:dyDescent="0.2">
      <c r="A1902" s="35">
        <v>2019</v>
      </c>
      <c r="B1902" s="35">
        <v>5</v>
      </c>
      <c r="C1902" s="35" t="s">
        <v>36</v>
      </c>
      <c r="D1902" s="35" t="s">
        <v>76</v>
      </c>
      <c r="E1902" s="35" t="s">
        <v>245</v>
      </c>
      <c r="F1902" s="35" t="s">
        <v>109</v>
      </c>
      <c r="G1902" s="35">
        <v>4939</v>
      </c>
      <c r="H1902" s="35">
        <v>4207</v>
      </c>
      <c r="I1902" s="35">
        <v>30</v>
      </c>
      <c r="J1902" s="35">
        <v>4177</v>
      </c>
      <c r="K1902" s="36">
        <v>41456.213333333297</v>
      </c>
      <c r="L1902" s="36">
        <v>9936.67</v>
      </c>
      <c r="M1902" s="35"/>
      <c r="N1902" s="35" t="s">
        <v>316</v>
      </c>
    </row>
    <row r="1903" spans="1:14" x14ac:dyDescent="0.2">
      <c r="A1903" s="35">
        <v>2019</v>
      </c>
      <c r="B1903" s="35">
        <v>6</v>
      </c>
      <c r="C1903" s="35" t="s">
        <v>44</v>
      </c>
      <c r="D1903" s="35" t="s">
        <v>76</v>
      </c>
      <c r="E1903" s="35" t="s">
        <v>245</v>
      </c>
      <c r="F1903" s="35" t="s">
        <v>109</v>
      </c>
      <c r="G1903" s="35">
        <v>5283</v>
      </c>
      <c r="H1903" s="35">
        <v>4515</v>
      </c>
      <c r="I1903" s="35">
        <v>0</v>
      </c>
      <c r="J1903" s="35">
        <v>4515</v>
      </c>
      <c r="K1903" s="36">
        <v>44483.583333333299</v>
      </c>
      <c r="L1903" s="36">
        <v>9447.7333333333336</v>
      </c>
      <c r="M1903" s="35"/>
      <c r="N1903" s="35" t="s">
        <v>316</v>
      </c>
    </row>
    <row r="1904" spans="1:14" x14ac:dyDescent="0.2">
      <c r="A1904" s="35">
        <v>2019</v>
      </c>
      <c r="B1904" s="35">
        <v>7</v>
      </c>
      <c r="C1904" s="35" t="s">
        <v>24</v>
      </c>
      <c r="D1904" s="35" t="s">
        <v>76</v>
      </c>
      <c r="E1904" s="35" t="s">
        <v>245</v>
      </c>
      <c r="F1904" s="35" t="s">
        <v>109</v>
      </c>
      <c r="G1904" s="35">
        <v>4688</v>
      </c>
      <c r="H1904" s="35">
        <v>4006</v>
      </c>
      <c r="I1904" s="35">
        <v>10</v>
      </c>
      <c r="J1904" s="35">
        <v>3996</v>
      </c>
      <c r="K1904" s="36">
        <v>39315.487500000003</v>
      </c>
      <c r="L1904" s="36">
        <v>8906.6625000000004</v>
      </c>
      <c r="M1904" s="35"/>
      <c r="N1904" s="35" t="s">
        <v>316</v>
      </c>
    </row>
    <row r="1905" spans="1:14" x14ac:dyDescent="0.2">
      <c r="A1905" s="35">
        <v>2019</v>
      </c>
      <c r="B1905" s="35">
        <v>8</v>
      </c>
      <c r="C1905" s="35" t="s">
        <v>13</v>
      </c>
      <c r="D1905" s="35" t="s">
        <v>76</v>
      </c>
      <c r="E1905" s="35" t="s">
        <v>245</v>
      </c>
      <c r="F1905" s="35" t="s">
        <v>109</v>
      </c>
      <c r="G1905" s="35"/>
      <c r="H1905" s="35"/>
      <c r="I1905" s="35"/>
      <c r="J1905" s="35"/>
      <c r="K1905" s="36"/>
      <c r="L1905" s="36"/>
      <c r="M1905" s="35" t="s">
        <v>348</v>
      </c>
      <c r="N1905" s="35" t="s">
        <v>316</v>
      </c>
    </row>
    <row r="1906" spans="1:14" x14ac:dyDescent="0.2">
      <c r="A1906" s="35">
        <v>2019</v>
      </c>
      <c r="B1906" s="35">
        <v>9</v>
      </c>
      <c r="C1906" s="35" t="s">
        <v>65</v>
      </c>
      <c r="D1906" s="35" t="s">
        <v>76</v>
      </c>
      <c r="E1906" s="35" t="s">
        <v>245</v>
      </c>
      <c r="F1906" s="35" t="s">
        <v>109</v>
      </c>
      <c r="G1906" s="35"/>
      <c r="H1906" s="35"/>
      <c r="I1906" s="35"/>
      <c r="J1906" s="35"/>
      <c r="K1906" s="36"/>
      <c r="L1906" s="36"/>
      <c r="M1906" s="35" t="s">
        <v>348</v>
      </c>
      <c r="N1906" s="35" t="s">
        <v>316</v>
      </c>
    </row>
    <row r="1907" spans="1:14" x14ac:dyDescent="0.2">
      <c r="A1907" s="35">
        <v>2019</v>
      </c>
      <c r="B1907" s="35">
        <v>10</v>
      </c>
      <c r="C1907" s="35" t="s">
        <v>14</v>
      </c>
      <c r="D1907" s="35" t="s">
        <v>76</v>
      </c>
      <c r="E1907" s="35" t="s">
        <v>245</v>
      </c>
      <c r="F1907" s="35" t="s">
        <v>109</v>
      </c>
      <c r="G1907" s="35">
        <v>860</v>
      </c>
      <c r="H1907" s="35">
        <v>569</v>
      </c>
      <c r="I1907" s="35">
        <v>0</v>
      </c>
      <c r="J1907" s="35">
        <v>569</v>
      </c>
      <c r="K1907" s="36">
        <v>5718.0833333333303</v>
      </c>
      <c r="L1907" s="36">
        <v>1226.5333333333333</v>
      </c>
      <c r="M1907" s="35"/>
      <c r="N1907" s="35" t="s">
        <v>316</v>
      </c>
    </row>
    <row r="1908" spans="1:14" x14ac:dyDescent="0.2">
      <c r="A1908" s="35">
        <v>2019</v>
      </c>
      <c r="B1908" s="35">
        <v>11</v>
      </c>
      <c r="C1908" s="35" t="s">
        <v>11</v>
      </c>
      <c r="D1908" s="35" t="s">
        <v>76</v>
      </c>
      <c r="E1908" s="35" t="s">
        <v>245</v>
      </c>
      <c r="F1908" s="35" t="s">
        <v>109</v>
      </c>
      <c r="G1908" s="35">
        <v>4556</v>
      </c>
      <c r="H1908" s="35">
        <v>3992</v>
      </c>
      <c r="I1908" s="35">
        <v>0</v>
      </c>
      <c r="J1908" s="35">
        <v>3992</v>
      </c>
      <c r="K1908" s="36">
        <v>40308.166666666701</v>
      </c>
      <c r="L1908" s="36">
        <v>11137.283333333333</v>
      </c>
      <c r="M1908" s="35"/>
      <c r="N1908" s="35" t="s">
        <v>316</v>
      </c>
    </row>
    <row r="1909" spans="1:14" x14ac:dyDescent="0.2">
      <c r="A1909" s="35">
        <v>2019</v>
      </c>
      <c r="B1909" s="35">
        <v>12</v>
      </c>
      <c r="C1909" s="35" t="s">
        <v>60</v>
      </c>
      <c r="D1909" s="35" t="s">
        <v>76</v>
      </c>
      <c r="E1909" s="35" t="s">
        <v>245</v>
      </c>
      <c r="F1909" s="35" t="s">
        <v>109</v>
      </c>
      <c r="G1909" s="35">
        <v>4546</v>
      </c>
      <c r="H1909" s="35">
        <v>3972</v>
      </c>
      <c r="I1909" s="35">
        <v>12</v>
      </c>
      <c r="J1909" s="35">
        <v>3960</v>
      </c>
      <c r="K1909" s="36">
        <v>40198.084999999999</v>
      </c>
      <c r="L1909" s="36">
        <v>11483.098333333333</v>
      </c>
      <c r="M1909" s="35"/>
      <c r="N1909" s="35" t="s">
        <v>316</v>
      </c>
    </row>
    <row r="1910" spans="1:14" x14ac:dyDescent="0.2">
      <c r="A1910" s="35">
        <v>2019</v>
      </c>
      <c r="B1910" s="35">
        <v>1</v>
      </c>
      <c r="C1910" s="35" t="s">
        <v>10</v>
      </c>
      <c r="D1910" s="35" t="s">
        <v>32</v>
      </c>
      <c r="E1910" s="35" t="s">
        <v>186</v>
      </c>
      <c r="F1910" s="35" t="s">
        <v>109</v>
      </c>
      <c r="G1910" s="35">
        <v>2697</v>
      </c>
      <c r="H1910" s="35">
        <v>2180</v>
      </c>
      <c r="I1910" s="35">
        <v>87</v>
      </c>
      <c r="J1910" s="35">
        <v>2093</v>
      </c>
      <c r="K1910" s="36">
        <v>24250.410833333299</v>
      </c>
      <c r="L1910" s="36">
        <v>6128.8225000000002</v>
      </c>
      <c r="M1910" s="35"/>
      <c r="N1910" s="35" t="s">
        <v>317</v>
      </c>
    </row>
    <row r="1911" spans="1:14" x14ac:dyDescent="0.2">
      <c r="A1911" s="35">
        <v>2019</v>
      </c>
      <c r="B1911" s="35">
        <v>2</v>
      </c>
      <c r="C1911" s="35" t="s">
        <v>33</v>
      </c>
      <c r="D1911" s="35" t="s">
        <v>32</v>
      </c>
      <c r="E1911" s="35" t="s">
        <v>186</v>
      </c>
      <c r="F1911" s="35" t="s">
        <v>109</v>
      </c>
      <c r="G1911" s="35">
        <v>2512</v>
      </c>
      <c r="H1911" s="35">
        <v>2051</v>
      </c>
      <c r="I1911" s="35">
        <v>62</v>
      </c>
      <c r="J1911" s="35">
        <v>1989</v>
      </c>
      <c r="K1911" s="36">
        <v>22923.195833333299</v>
      </c>
      <c r="L1911" s="36">
        <v>5495.7541666666666</v>
      </c>
      <c r="M1911" s="35"/>
      <c r="N1911" s="35" t="s">
        <v>317</v>
      </c>
    </row>
    <row r="1912" spans="1:14" x14ac:dyDescent="0.2">
      <c r="A1912" s="35">
        <v>2019</v>
      </c>
      <c r="B1912" s="35">
        <v>3</v>
      </c>
      <c r="C1912" s="35" t="s">
        <v>79</v>
      </c>
      <c r="D1912" s="35" t="s">
        <v>32</v>
      </c>
      <c r="E1912" s="35" t="s">
        <v>186</v>
      </c>
      <c r="F1912" s="35" t="s">
        <v>109</v>
      </c>
      <c r="G1912" s="35">
        <v>2887</v>
      </c>
      <c r="H1912" s="35">
        <v>2353</v>
      </c>
      <c r="I1912" s="35">
        <v>31</v>
      </c>
      <c r="J1912" s="35">
        <v>2322</v>
      </c>
      <c r="K1912" s="36">
        <v>26619.955000000002</v>
      </c>
      <c r="L1912" s="36">
        <v>6270.461666666667</v>
      </c>
      <c r="M1912" s="35"/>
      <c r="N1912" s="35" t="s">
        <v>317</v>
      </c>
    </row>
    <row r="1913" spans="1:14" x14ac:dyDescent="0.2">
      <c r="A1913" s="35">
        <v>2019</v>
      </c>
      <c r="B1913" s="35">
        <v>4</v>
      </c>
      <c r="C1913" s="35" t="s">
        <v>58</v>
      </c>
      <c r="D1913" s="35" t="s">
        <v>32</v>
      </c>
      <c r="E1913" s="35" t="s">
        <v>186</v>
      </c>
      <c r="F1913" s="35" t="s">
        <v>109</v>
      </c>
      <c r="G1913" s="35">
        <v>3096</v>
      </c>
      <c r="H1913" s="35">
        <v>2510</v>
      </c>
      <c r="I1913" s="35">
        <v>23</v>
      </c>
      <c r="J1913" s="35">
        <v>2487</v>
      </c>
      <c r="K1913" s="36">
        <v>28805.971666666701</v>
      </c>
      <c r="L1913" s="36">
        <v>7411.461666666667</v>
      </c>
      <c r="M1913" s="35"/>
      <c r="N1913" s="35" t="s">
        <v>317</v>
      </c>
    </row>
    <row r="1914" spans="1:14" x14ac:dyDescent="0.2">
      <c r="A1914" s="35">
        <v>2019</v>
      </c>
      <c r="B1914" s="35">
        <v>5</v>
      </c>
      <c r="C1914" s="35" t="s">
        <v>36</v>
      </c>
      <c r="D1914" s="35" t="s">
        <v>32</v>
      </c>
      <c r="E1914" s="35" t="s">
        <v>186</v>
      </c>
      <c r="F1914" s="35" t="s">
        <v>109</v>
      </c>
      <c r="G1914" s="35">
        <v>3210</v>
      </c>
      <c r="H1914" s="35">
        <v>2568</v>
      </c>
      <c r="I1914" s="35">
        <v>60</v>
      </c>
      <c r="J1914" s="35">
        <v>2508</v>
      </c>
      <c r="K1914" s="36">
        <v>29146.637500000001</v>
      </c>
      <c r="L1914" s="36">
        <v>7551.229166666667</v>
      </c>
      <c r="M1914" s="35"/>
      <c r="N1914" s="35" t="s">
        <v>317</v>
      </c>
    </row>
    <row r="1915" spans="1:14" x14ac:dyDescent="0.2">
      <c r="A1915" s="35">
        <v>2019</v>
      </c>
      <c r="B1915" s="35">
        <v>6</v>
      </c>
      <c r="C1915" s="35" t="s">
        <v>44</v>
      </c>
      <c r="D1915" s="35" t="s">
        <v>32</v>
      </c>
      <c r="E1915" s="35" t="s">
        <v>186</v>
      </c>
      <c r="F1915" s="35" t="s">
        <v>109</v>
      </c>
      <c r="G1915" s="35">
        <v>3261</v>
      </c>
      <c r="H1915" s="35">
        <v>2625</v>
      </c>
      <c r="I1915" s="35">
        <v>156</v>
      </c>
      <c r="J1915" s="35">
        <v>2469</v>
      </c>
      <c r="K1915" s="36">
        <v>28420.0841666667</v>
      </c>
      <c r="L1915" s="36">
        <v>6763.9324999999999</v>
      </c>
      <c r="M1915" s="35"/>
      <c r="N1915" s="35" t="s">
        <v>317</v>
      </c>
    </row>
    <row r="1916" spans="1:14" x14ac:dyDescent="0.2">
      <c r="A1916" s="35">
        <v>2019</v>
      </c>
      <c r="B1916" s="35">
        <v>7</v>
      </c>
      <c r="C1916" s="35" t="s">
        <v>24</v>
      </c>
      <c r="D1916" s="35" t="s">
        <v>32</v>
      </c>
      <c r="E1916" s="35" t="s">
        <v>186</v>
      </c>
      <c r="F1916" s="35" t="s">
        <v>109</v>
      </c>
      <c r="G1916" s="35">
        <v>3435</v>
      </c>
      <c r="H1916" s="35">
        <v>2737</v>
      </c>
      <c r="I1916" s="35">
        <v>138</v>
      </c>
      <c r="J1916" s="35">
        <v>2599</v>
      </c>
      <c r="K1916" s="36">
        <v>30312.474999999999</v>
      </c>
      <c r="L1916" s="36">
        <v>7776.6416666666664</v>
      </c>
      <c r="M1916" s="35"/>
      <c r="N1916" s="35" t="s">
        <v>317</v>
      </c>
    </row>
    <row r="1917" spans="1:14" x14ac:dyDescent="0.2">
      <c r="A1917" s="35">
        <v>2019</v>
      </c>
      <c r="B1917" s="35">
        <v>8</v>
      </c>
      <c r="C1917" s="35" t="s">
        <v>13</v>
      </c>
      <c r="D1917" s="35" t="s">
        <v>32</v>
      </c>
      <c r="E1917" s="35" t="s">
        <v>186</v>
      </c>
      <c r="F1917" s="35" t="s">
        <v>109</v>
      </c>
      <c r="G1917" s="35">
        <v>3311</v>
      </c>
      <c r="H1917" s="35">
        <v>2639</v>
      </c>
      <c r="I1917" s="35">
        <v>100</v>
      </c>
      <c r="J1917" s="35">
        <v>2539</v>
      </c>
      <c r="K1917" s="36">
        <v>29478.037499999999</v>
      </c>
      <c r="L1917" s="36">
        <v>7212.6625000000004</v>
      </c>
      <c r="M1917" s="35"/>
      <c r="N1917" s="35" t="s">
        <v>317</v>
      </c>
    </row>
    <row r="1918" spans="1:14" x14ac:dyDescent="0.2">
      <c r="A1918" s="35">
        <v>2019</v>
      </c>
      <c r="B1918" s="35">
        <v>9</v>
      </c>
      <c r="C1918" s="35" t="s">
        <v>65</v>
      </c>
      <c r="D1918" s="35" t="s">
        <v>32</v>
      </c>
      <c r="E1918" s="35" t="s">
        <v>186</v>
      </c>
      <c r="F1918" s="35" t="s">
        <v>109</v>
      </c>
      <c r="G1918" s="35"/>
      <c r="H1918" s="35"/>
      <c r="I1918" s="35"/>
      <c r="J1918" s="35"/>
      <c r="K1918" s="36"/>
      <c r="L1918" s="36"/>
      <c r="M1918" s="35" t="s">
        <v>351</v>
      </c>
      <c r="N1918" s="35" t="s">
        <v>317</v>
      </c>
    </row>
    <row r="1919" spans="1:14" x14ac:dyDescent="0.2">
      <c r="A1919" s="35">
        <v>2019</v>
      </c>
      <c r="B1919" s="35">
        <v>10</v>
      </c>
      <c r="C1919" s="35" t="s">
        <v>14</v>
      </c>
      <c r="D1919" s="35" t="s">
        <v>32</v>
      </c>
      <c r="E1919" s="35" t="s">
        <v>186</v>
      </c>
      <c r="F1919" s="35" t="s">
        <v>109</v>
      </c>
      <c r="G1919" s="35"/>
      <c r="H1919" s="35"/>
      <c r="I1919" s="35"/>
      <c r="J1919" s="35"/>
      <c r="K1919" s="36"/>
      <c r="L1919" s="36"/>
      <c r="M1919" s="35" t="s">
        <v>348</v>
      </c>
      <c r="N1919" s="35" t="s">
        <v>317</v>
      </c>
    </row>
    <row r="1920" spans="1:14" x14ac:dyDescent="0.2">
      <c r="A1920" s="35">
        <v>2019</v>
      </c>
      <c r="B1920" s="35">
        <v>11</v>
      </c>
      <c r="C1920" s="35" t="s">
        <v>11</v>
      </c>
      <c r="D1920" s="35" t="s">
        <v>32</v>
      </c>
      <c r="E1920" s="35" t="s">
        <v>186</v>
      </c>
      <c r="F1920" s="35" t="s">
        <v>109</v>
      </c>
      <c r="G1920" s="35"/>
      <c r="H1920" s="35"/>
      <c r="I1920" s="35"/>
      <c r="J1920" s="35"/>
      <c r="K1920" s="36"/>
      <c r="L1920" s="36"/>
      <c r="M1920" s="35" t="s">
        <v>348</v>
      </c>
      <c r="N1920" s="35" t="s">
        <v>317</v>
      </c>
    </row>
    <row r="1921" spans="1:14" x14ac:dyDescent="0.2">
      <c r="A1921" s="35">
        <v>2019</v>
      </c>
      <c r="B1921" s="35">
        <v>12</v>
      </c>
      <c r="C1921" s="35" t="s">
        <v>60</v>
      </c>
      <c r="D1921" s="35" t="s">
        <v>32</v>
      </c>
      <c r="E1921" s="35" t="s">
        <v>186</v>
      </c>
      <c r="F1921" s="35" t="s">
        <v>109</v>
      </c>
      <c r="G1921" s="35"/>
      <c r="H1921" s="35"/>
      <c r="I1921" s="35"/>
      <c r="J1921" s="35"/>
      <c r="K1921" s="36"/>
      <c r="L1921" s="36"/>
      <c r="M1921" s="35" t="s">
        <v>348</v>
      </c>
      <c r="N1921" s="35" t="s">
        <v>317</v>
      </c>
    </row>
    <row r="1922" spans="1:14" x14ac:dyDescent="0.2">
      <c r="A1922" s="35">
        <v>2019</v>
      </c>
      <c r="B1922" s="35">
        <v>1</v>
      </c>
      <c r="C1922" s="35" t="s">
        <v>10</v>
      </c>
      <c r="D1922" s="35" t="s">
        <v>59</v>
      </c>
      <c r="E1922" s="35" t="s">
        <v>171</v>
      </c>
      <c r="F1922" s="35" t="s">
        <v>109</v>
      </c>
      <c r="G1922" s="35">
        <v>2925</v>
      </c>
      <c r="H1922" s="35">
        <v>2469</v>
      </c>
      <c r="I1922" s="35">
        <v>23</v>
      </c>
      <c r="J1922" s="35">
        <v>2446</v>
      </c>
      <c r="K1922" s="36">
        <v>24224.583333333299</v>
      </c>
      <c r="L1922" s="36">
        <v>6055.5333333333338</v>
      </c>
      <c r="M1922" s="35"/>
      <c r="N1922" s="35" t="s">
        <v>318</v>
      </c>
    </row>
    <row r="1923" spans="1:14" x14ac:dyDescent="0.2">
      <c r="A1923" s="35">
        <v>2019</v>
      </c>
      <c r="B1923" s="35">
        <v>2</v>
      </c>
      <c r="C1923" s="35" t="s">
        <v>33</v>
      </c>
      <c r="D1923" s="35" t="s">
        <v>59</v>
      </c>
      <c r="E1923" s="35" t="s">
        <v>171</v>
      </c>
      <c r="F1923" s="35" t="s">
        <v>109</v>
      </c>
      <c r="G1923" s="35">
        <v>2887</v>
      </c>
      <c r="H1923" s="35">
        <v>2481</v>
      </c>
      <c r="I1923" s="35">
        <v>1</v>
      </c>
      <c r="J1923" s="35">
        <v>2480</v>
      </c>
      <c r="K1923" s="36">
        <v>24439.1541666667</v>
      </c>
      <c r="L1923" s="36">
        <v>6813.395833333333</v>
      </c>
      <c r="M1923" s="35"/>
      <c r="N1923" s="35" t="s">
        <v>318</v>
      </c>
    </row>
    <row r="1924" spans="1:14" x14ac:dyDescent="0.2">
      <c r="A1924" s="35">
        <v>2019</v>
      </c>
      <c r="B1924" s="35">
        <v>3</v>
      </c>
      <c r="C1924" s="35" t="s">
        <v>79</v>
      </c>
      <c r="D1924" s="35" t="s">
        <v>59</v>
      </c>
      <c r="E1924" s="35" t="s">
        <v>171</v>
      </c>
      <c r="F1924" s="35" t="s">
        <v>109</v>
      </c>
      <c r="G1924" s="35">
        <v>3353</v>
      </c>
      <c r="H1924" s="35">
        <v>2892</v>
      </c>
      <c r="I1924" s="35">
        <v>4</v>
      </c>
      <c r="J1924" s="35">
        <v>2888</v>
      </c>
      <c r="K1924" s="36">
        <v>28484.633333333299</v>
      </c>
      <c r="L1924" s="36">
        <v>6169.916666666667</v>
      </c>
      <c r="M1924" s="35"/>
      <c r="N1924" s="35" t="s">
        <v>318</v>
      </c>
    </row>
    <row r="1925" spans="1:14" x14ac:dyDescent="0.2">
      <c r="A1925" s="35">
        <v>2019</v>
      </c>
      <c r="B1925" s="35">
        <v>4</v>
      </c>
      <c r="C1925" s="35" t="s">
        <v>58</v>
      </c>
      <c r="D1925" s="35" t="s">
        <v>59</v>
      </c>
      <c r="E1925" s="35" t="s">
        <v>171</v>
      </c>
      <c r="F1925" s="35" t="s">
        <v>109</v>
      </c>
      <c r="G1925" s="35">
        <v>4027</v>
      </c>
      <c r="H1925" s="35">
        <v>3346</v>
      </c>
      <c r="I1925" s="35">
        <v>37</v>
      </c>
      <c r="J1925" s="35">
        <v>3309</v>
      </c>
      <c r="K1925" s="36">
        <v>32695.1</v>
      </c>
      <c r="L1925" s="36">
        <v>16715.333333333332</v>
      </c>
      <c r="M1925" s="35"/>
      <c r="N1925" s="35" t="s">
        <v>318</v>
      </c>
    </row>
    <row r="1926" spans="1:14" x14ac:dyDescent="0.2">
      <c r="A1926" s="35">
        <v>2019</v>
      </c>
      <c r="B1926" s="35">
        <v>5</v>
      </c>
      <c r="C1926" s="35" t="s">
        <v>36</v>
      </c>
      <c r="D1926" s="35" t="s">
        <v>59</v>
      </c>
      <c r="E1926" s="35" t="s">
        <v>171</v>
      </c>
      <c r="F1926" s="35" t="s">
        <v>109</v>
      </c>
      <c r="G1926" s="35">
        <v>4542</v>
      </c>
      <c r="H1926" s="35">
        <v>3795</v>
      </c>
      <c r="I1926" s="35">
        <v>118</v>
      </c>
      <c r="J1926" s="35">
        <v>3677</v>
      </c>
      <c r="K1926" s="36">
        <v>36305.433333333298</v>
      </c>
      <c r="L1926" s="36">
        <v>22776.566666666666</v>
      </c>
      <c r="M1926" s="35"/>
      <c r="N1926" s="35" t="s">
        <v>318</v>
      </c>
    </row>
    <row r="1927" spans="1:14" x14ac:dyDescent="0.2">
      <c r="A1927" s="35">
        <v>2019</v>
      </c>
      <c r="B1927" s="35">
        <v>6</v>
      </c>
      <c r="C1927" s="35" t="s">
        <v>44</v>
      </c>
      <c r="D1927" s="35" t="s">
        <v>59</v>
      </c>
      <c r="E1927" s="35" t="s">
        <v>171</v>
      </c>
      <c r="F1927" s="35" t="s">
        <v>109</v>
      </c>
      <c r="G1927" s="35">
        <v>4629</v>
      </c>
      <c r="H1927" s="35">
        <v>3842</v>
      </c>
      <c r="I1927" s="35">
        <v>33</v>
      </c>
      <c r="J1927" s="35">
        <v>3809</v>
      </c>
      <c r="K1927" s="36">
        <v>37869.800000000003</v>
      </c>
      <c r="L1927" s="36">
        <v>16845.233333333334</v>
      </c>
      <c r="M1927" s="35"/>
      <c r="N1927" s="35" t="s">
        <v>318</v>
      </c>
    </row>
    <row r="1928" spans="1:14" x14ac:dyDescent="0.2">
      <c r="A1928" s="35">
        <v>2019</v>
      </c>
      <c r="B1928" s="35">
        <v>7</v>
      </c>
      <c r="C1928" s="35" t="s">
        <v>24</v>
      </c>
      <c r="D1928" s="35" t="s">
        <v>59</v>
      </c>
      <c r="E1928" s="35" t="s">
        <v>171</v>
      </c>
      <c r="F1928" s="35" t="s">
        <v>109</v>
      </c>
      <c r="G1928" s="35">
        <v>5017</v>
      </c>
      <c r="H1928" s="35">
        <v>4130</v>
      </c>
      <c r="I1928" s="35">
        <v>22</v>
      </c>
      <c r="J1928" s="35">
        <v>4108</v>
      </c>
      <c r="K1928" s="36">
        <v>40837.800000000003</v>
      </c>
      <c r="L1928" s="36">
        <v>11337.883333333333</v>
      </c>
      <c r="M1928" s="35"/>
      <c r="N1928" s="35" t="s">
        <v>318</v>
      </c>
    </row>
    <row r="1929" spans="1:14" x14ac:dyDescent="0.2">
      <c r="A1929" s="35">
        <v>2019</v>
      </c>
      <c r="B1929" s="35">
        <v>8</v>
      </c>
      <c r="C1929" s="35" t="s">
        <v>13</v>
      </c>
      <c r="D1929" s="35" t="s">
        <v>59</v>
      </c>
      <c r="E1929" s="35" t="s">
        <v>171</v>
      </c>
      <c r="F1929" s="35" t="s">
        <v>109</v>
      </c>
      <c r="G1929" s="35">
        <v>4961</v>
      </c>
      <c r="H1929" s="35">
        <v>4119</v>
      </c>
      <c r="I1929" s="35">
        <v>25</v>
      </c>
      <c r="J1929" s="35">
        <v>4094</v>
      </c>
      <c r="K1929" s="36">
        <v>40530.433333333298</v>
      </c>
      <c r="L1929" s="36">
        <v>10364.1</v>
      </c>
      <c r="M1929" s="35"/>
      <c r="N1929" s="35" t="s">
        <v>318</v>
      </c>
    </row>
    <row r="1930" spans="1:14" x14ac:dyDescent="0.2">
      <c r="A1930" s="35">
        <v>2019</v>
      </c>
      <c r="B1930" s="35">
        <v>9</v>
      </c>
      <c r="C1930" s="35" t="s">
        <v>65</v>
      </c>
      <c r="D1930" s="35" t="s">
        <v>59</v>
      </c>
      <c r="E1930" s="35" t="s">
        <v>171</v>
      </c>
      <c r="F1930" s="35" t="s">
        <v>109</v>
      </c>
      <c r="G1930" s="35">
        <v>4854</v>
      </c>
      <c r="H1930" s="35">
        <v>4052</v>
      </c>
      <c r="I1930" s="35">
        <v>28</v>
      </c>
      <c r="J1930" s="35">
        <v>4024</v>
      </c>
      <c r="K1930" s="36">
        <v>39785.599999999999</v>
      </c>
      <c r="L1930" s="36">
        <v>14725.85</v>
      </c>
      <c r="M1930" s="35"/>
      <c r="N1930" s="35" t="s">
        <v>318</v>
      </c>
    </row>
    <row r="1931" spans="1:14" x14ac:dyDescent="0.2">
      <c r="A1931" s="35">
        <v>2019</v>
      </c>
      <c r="B1931" s="35">
        <v>10</v>
      </c>
      <c r="C1931" s="35" t="s">
        <v>14</v>
      </c>
      <c r="D1931" s="35" t="s">
        <v>59</v>
      </c>
      <c r="E1931" s="35" t="s">
        <v>171</v>
      </c>
      <c r="F1931" s="35" t="s">
        <v>109</v>
      </c>
      <c r="G1931" s="35">
        <v>4319</v>
      </c>
      <c r="H1931" s="35">
        <v>3657</v>
      </c>
      <c r="I1931" s="35">
        <v>3</v>
      </c>
      <c r="J1931" s="35">
        <v>3654</v>
      </c>
      <c r="K1931" s="36">
        <v>36437.883333333302</v>
      </c>
      <c r="L1931" s="36">
        <v>12493.65</v>
      </c>
      <c r="M1931" s="35"/>
      <c r="N1931" s="35" t="s">
        <v>318</v>
      </c>
    </row>
    <row r="1932" spans="1:14" x14ac:dyDescent="0.2">
      <c r="A1932" s="35">
        <v>2019</v>
      </c>
      <c r="B1932" s="35">
        <v>11</v>
      </c>
      <c r="C1932" s="35" t="s">
        <v>11</v>
      </c>
      <c r="D1932" s="35" t="s">
        <v>59</v>
      </c>
      <c r="E1932" s="35" t="s">
        <v>171</v>
      </c>
      <c r="F1932" s="35" t="s">
        <v>109</v>
      </c>
      <c r="G1932" s="35">
        <v>3012</v>
      </c>
      <c r="H1932" s="35">
        <v>2590</v>
      </c>
      <c r="I1932" s="35">
        <v>28</v>
      </c>
      <c r="J1932" s="35">
        <v>2562</v>
      </c>
      <c r="K1932" s="36">
        <v>25914.199166666702</v>
      </c>
      <c r="L1932" s="36">
        <v>7286.2674999999999</v>
      </c>
      <c r="M1932" s="35"/>
      <c r="N1932" s="35" t="s">
        <v>318</v>
      </c>
    </row>
    <row r="1933" spans="1:14" x14ac:dyDescent="0.2">
      <c r="A1933" s="35">
        <v>2019</v>
      </c>
      <c r="B1933" s="35">
        <v>12</v>
      </c>
      <c r="C1933" s="35" t="s">
        <v>60</v>
      </c>
      <c r="D1933" s="35" t="s">
        <v>59</v>
      </c>
      <c r="E1933" s="35" t="s">
        <v>171</v>
      </c>
      <c r="F1933" s="35" t="s">
        <v>109</v>
      </c>
      <c r="G1933" s="35">
        <v>3076</v>
      </c>
      <c r="H1933" s="35">
        <v>2627</v>
      </c>
      <c r="I1933" s="35">
        <v>15</v>
      </c>
      <c r="J1933" s="35">
        <v>2612</v>
      </c>
      <c r="K1933" s="36">
        <v>26384.166666666701</v>
      </c>
      <c r="L1933" s="36">
        <v>6992.4</v>
      </c>
      <c r="M1933" s="35"/>
      <c r="N1933" s="35" t="s">
        <v>318</v>
      </c>
    </row>
    <row r="1934" spans="1:14" x14ac:dyDescent="0.2">
      <c r="A1934" s="35">
        <v>2019</v>
      </c>
      <c r="B1934" s="35">
        <v>1</v>
      </c>
      <c r="C1934" s="35" t="s">
        <v>10</v>
      </c>
      <c r="D1934" s="35" t="s">
        <v>221</v>
      </c>
      <c r="E1934" s="35" t="s">
        <v>246</v>
      </c>
      <c r="F1934" s="35" t="s">
        <v>109</v>
      </c>
      <c r="G1934" s="35"/>
      <c r="H1934" s="35"/>
      <c r="I1934" s="35"/>
      <c r="J1934" s="35"/>
      <c r="K1934" s="36"/>
      <c r="L1934" s="36"/>
      <c r="M1934" s="35" t="s">
        <v>373</v>
      </c>
      <c r="N1934" s="35" t="s">
        <v>319</v>
      </c>
    </row>
    <row r="1935" spans="1:14" x14ac:dyDescent="0.2">
      <c r="A1935" s="35">
        <v>2019</v>
      </c>
      <c r="B1935" s="35">
        <v>2</v>
      </c>
      <c r="C1935" s="35" t="s">
        <v>33</v>
      </c>
      <c r="D1935" s="35" t="s">
        <v>221</v>
      </c>
      <c r="E1935" s="35" t="s">
        <v>246</v>
      </c>
      <c r="F1935" s="35" t="s">
        <v>109</v>
      </c>
      <c r="G1935" s="35"/>
      <c r="H1935" s="35"/>
      <c r="I1935" s="35"/>
      <c r="J1935" s="35"/>
      <c r="K1935" s="36"/>
      <c r="L1935" s="36"/>
      <c r="M1935" s="35" t="s">
        <v>373</v>
      </c>
      <c r="N1935" s="35" t="s">
        <v>319</v>
      </c>
    </row>
    <row r="1936" spans="1:14" x14ac:dyDescent="0.2">
      <c r="A1936" s="35">
        <v>2019</v>
      </c>
      <c r="B1936" s="35">
        <v>3</v>
      </c>
      <c r="C1936" s="35" t="s">
        <v>79</v>
      </c>
      <c r="D1936" s="35" t="s">
        <v>221</v>
      </c>
      <c r="E1936" s="35" t="s">
        <v>246</v>
      </c>
      <c r="F1936" s="35" t="s">
        <v>109</v>
      </c>
      <c r="G1936" s="35"/>
      <c r="H1936" s="35"/>
      <c r="I1936" s="35"/>
      <c r="J1936" s="35"/>
      <c r="K1936" s="36"/>
      <c r="L1936" s="36"/>
      <c r="M1936" s="35" t="s">
        <v>373</v>
      </c>
      <c r="N1936" s="35" t="s">
        <v>319</v>
      </c>
    </row>
    <row r="1937" spans="1:14" x14ac:dyDescent="0.2">
      <c r="A1937" s="35">
        <v>2019</v>
      </c>
      <c r="B1937" s="35">
        <v>4</v>
      </c>
      <c r="C1937" s="35" t="s">
        <v>58</v>
      </c>
      <c r="D1937" s="35" t="s">
        <v>221</v>
      </c>
      <c r="E1937" s="35" t="s">
        <v>246</v>
      </c>
      <c r="F1937" s="35" t="s">
        <v>109</v>
      </c>
      <c r="G1937" s="35"/>
      <c r="H1937" s="35"/>
      <c r="I1937" s="35"/>
      <c r="J1937" s="35"/>
      <c r="K1937" s="36"/>
      <c r="L1937" s="36"/>
      <c r="M1937" s="35" t="s">
        <v>373</v>
      </c>
      <c r="N1937" s="35" t="s">
        <v>319</v>
      </c>
    </row>
    <row r="1938" spans="1:14" x14ac:dyDescent="0.2">
      <c r="A1938" s="35">
        <v>2019</v>
      </c>
      <c r="B1938" s="35">
        <v>5</v>
      </c>
      <c r="C1938" s="35" t="s">
        <v>36</v>
      </c>
      <c r="D1938" s="35" t="s">
        <v>221</v>
      </c>
      <c r="E1938" s="35" t="s">
        <v>246</v>
      </c>
      <c r="F1938" s="35" t="s">
        <v>109</v>
      </c>
      <c r="G1938" s="35"/>
      <c r="H1938" s="35"/>
      <c r="I1938" s="35"/>
      <c r="J1938" s="35"/>
      <c r="K1938" s="36"/>
      <c r="L1938" s="36"/>
      <c r="M1938" s="35" t="s">
        <v>373</v>
      </c>
      <c r="N1938" s="35" t="s">
        <v>319</v>
      </c>
    </row>
    <row r="1939" spans="1:14" x14ac:dyDescent="0.2">
      <c r="A1939" s="35">
        <v>2019</v>
      </c>
      <c r="B1939" s="35">
        <v>6</v>
      </c>
      <c r="C1939" s="35" t="s">
        <v>44</v>
      </c>
      <c r="D1939" s="35" t="s">
        <v>221</v>
      </c>
      <c r="E1939" s="35" t="s">
        <v>246</v>
      </c>
      <c r="F1939" s="35" t="s">
        <v>109</v>
      </c>
      <c r="G1939" s="35"/>
      <c r="H1939" s="35"/>
      <c r="I1939" s="35"/>
      <c r="J1939" s="35"/>
      <c r="K1939" s="36"/>
      <c r="L1939" s="36"/>
      <c r="M1939" s="35" t="s">
        <v>373</v>
      </c>
      <c r="N1939" s="35" t="s">
        <v>319</v>
      </c>
    </row>
    <row r="1940" spans="1:14" x14ac:dyDescent="0.2">
      <c r="A1940" s="35">
        <v>2019</v>
      </c>
      <c r="B1940" s="35">
        <v>7</v>
      </c>
      <c r="C1940" s="35" t="s">
        <v>24</v>
      </c>
      <c r="D1940" s="35" t="s">
        <v>221</v>
      </c>
      <c r="E1940" s="35" t="s">
        <v>246</v>
      </c>
      <c r="F1940" s="35" t="s">
        <v>109</v>
      </c>
      <c r="G1940" s="35"/>
      <c r="H1940" s="35"/>
      <c r="I1940" s="35"/>
      <c r="J1940" s="35"/>
      <c r="K1940" s="36"/>
      <c r="L1940" s="36"/>
      <c r="M1940" s="35" t="s">
        <v>373</v>
      </c>
      <c r="N1940" s="35" t="s">
        <v>319</v>
      </c>
    </row>
    <row r="1941" spans="1:14" x14ac:dyDescent="0.2">
      <c r="A1941" s="35">
        <v>2019</v>
      </c>
      <c r="B1941" s="35">
        <v>8</v>
      </c>
      <c r="C1941" s="35" t="s">
        <v>13</v>
      </c>
      <c r="D1941" s="35" t="s">
        <v>221</v>
      </c>
      <c r="E1941" s="35" t="s">
        <v>246</v>
      </c>
      <c r="F1941" s="35" t="s">
        <v>109</v>
      </c>
      <c r="G1941" s="35"/>
      <c r="H1941" s="35"/>
      <c r="I1941" s="35"/>
      <c r="J1941" s="35"/>
      <c r="K1941" s="36"/>
      <c r="L1941" s="36"/>
      <c r="M1941" s="35" t="s">
        <v>373</v>
      </c>
      <c r="N1941" s="35" t="s">
        <v>319</v>
      </c>
    </row>
    <row r="1942" spans="1:14" x14ac:dyDescent="0.2">
      <c r="A1942" s="35">
        <v>2019</v>
      </c>
      <c r="B1942" s="35">
        <v>9</v>
      </c>
      <c r="C1942" s="35" t="s">
        <v>65</v>
      </c>
      <c r="D1942" s="35" t="s">
        <v>221</v>
      </c>
      <c r="E1942" s="35" t="s">
        <v>246</v>
      </c>
      <c r="F1942" s="35" t="s">
        <v>109</v>
      </c>
      <c r="G1942" s="35"/>
      <c r="H1942" s="35"/>
      <c r="I1942" s="35"/>
      <c r="J1942" s="35"/>
      <c r="K1942" s="36"/>
      <c r="L1942" s="36"/>
      <c r="M1942" s="35" t="s">
        <v>373</v>
      </c>
      <c r="N1942" s="35" t="s">
        <v>319</v>
      </c>
    </row>
    <row r="1943" spans="1:14" x14ac:dyDescent="0.2">
      <c r="A1943" s="35">
        <v>2019</v>
      </c>
      <c r="B1943" s="35">
        <v>10</v>
      </c>
      <c r="C1943" s="35" t="s">
        <v>14</v>
      </c>
      <c r="D1943" s="35" t="s">
        <v>221</v>
      </c>
      <c r="E1943" s="35" t="s">
        <v>246</v>
      </c>
      <c r="F1943" s="35" t="s">
        <v>109</v>
      </c>
      <c r="G1943" s="35"/>
      <c r="H1943" s="35"/>
      <c r="I1943" s="35"/>
      <c r="J1943" s="35"/>
      <c r="K1943" s="36"/>
      <c r="L1943" s="36"/>
      <c r="M1943" s="35" t="s">
        <v>373</v>
      </c>
      <c r="N1943" s="35" t="s">
        <v>319</v>
      </c>
    </row>
    <row r="1944" spans="1:14" x14ac:dyDescent="0.2">
      <c r="A1944" s="35">
        <v>2019</v>
      </c>
      <c r="B1944" s="35">
        <v>11</v>
      </c>
      <c r="C1944" s="35" t="s">
        <v>11</v>
      </c>
      <c r="D1944" s="35" t="s">
        <v>221</v>
      </c>
      <c r="E1944" s="35" t="s">
        <v>246</v>
      </c>
      <c r="F1944" s="35" t="s">
        <v>109</v>
      </c>
      <c r="G1944" s="35"/>
      <c r="H1944" s="35"/>
      <c r="I1944" s="35"/>
      <c r="J1944" s="35"/>
      <c r="K1944" s="36"/>
      <c r="L1944" s="36"/>
      <c r="M1944" s="35" t="s">
        <v>373</v>
      </c>
      <c r="N1944" s="35" t="s">
        <v>319</v>
      </c>
    </row>
    <row r="1945" spans="1:14" x14ac:dyDescent="0.2">
      <c r="A1945" s="35">
        <v>2019</v>
      </c>
      <c r="B1945" s="35">
        <v>12</v>
      </c>
      <c r="C1945" s="35" t="s">
        <v>60</v>
      </c>
      <c r="D1945" s="35" t="s">
        <v>221</v>
      </c>
      <c r="E1945" s="35" t="s">
        <v>246</v>
      </c>
      <c r="F1945" s="35" t="s">
        <v>109</v>
      </c>
      <c r="G1945" s="35"/>
      <c r="H1945" s="35"/>
      <c r="I1945" s="35"/>
      <c r="J1945" s="35"/>
      <c r="K1945" s="36"/>
      <c r="L1945" s="36"/>
      <c r="M1945" s="35" t="s">
        <v>373</v>
      </c>
      <c r="N1945" s="35" t="s">
        <v>319</v>
      </c>
    </row>
    <row r="1946" spans="1:14" x14ac:dyDescent="0.2">
      <c r="A1946" s="35">
        <v>2019</v>
      </c>
      <c r="B1946" s="35">
        <v>1</v>
      </c>
      <c r="C1946" s="35" t="s">
        <v>10</v>
      </c>
      <c r="D1946" s="35" t="s">
        <v>29</v>
      </c>
      <c r="E1946" s="35" t="s">
        <v>247</v>
      </c>
      <c r="F1946" s="35" t="s">
        <v>109</v>
      </c>
      <c r="G1946" s="35">
        <v>11502</v>
      </c>
      <c r="H1946" s="35">
        <v>10323</v>
      </c>
      <c r="I1946" s="35">
        <v>1</v>
      </c>
      <c r="J1946" s="35">
        <v>10322</v>
      </c>
      <c r="K1946" s="36">
        <v>118538.9425</v>
      </c>
      <c r="L1946" s="36">
        <v>39490.290833333333</v>
      </c>
      <c r="M1946" s="35"/>
      <c r="N1946" s="35" t="s">
        <v>320</v>
      </c>
    </row>
    <row r="1947" spans="1:14" x14ac:dyDescent="0.2">
      <c r="A1947" s="35">
        <v>2019</v>
      </c>
      <c r="B1947" s="35">
        <v>2</v>
      </c>
      <c r="C1947" s="35" t="s">
        <v>33</v>
      </c>
      <c r="D1947" s="35" t="s">
        <v>29</v>
      </c>
      <c r="E1947" s="35" t="s">
        <v>247</v>
      </c>
      <c r="F1947" s="35" t="s">
        <v>109</v>
      </c>
      <c r="G1947" s="35">
        <v>10752</v>
      </c>
      <c r="H1947" s="35">
        <v>9662</v>
      </c>
      <c r="I1947" s="35">
        <v>0</v>
      </c>
      <c r="J1947" s="35">
        <v>9662</v>
      </c>
      <c r="K1947" s="36">
        <v>109846.144166667</v>
      </c>
      <c r="L1947" s="36">
        <v>33334.972500000003</v>
      </c>
      <c r="M1947" s="35"/>
      <c r="N1947" s="35" t="s">
        <v>320</v>
      </c>
    </row>
    <row r="1948" spans="1:14" x14ac:dyDescent="0.2">
      <c r="A1948" s="35">
        <v>2019</v>
      </c>
      <c r="B1948" s="35">
        <v>3</v>
      </c>
      <c r="C1948" s="35" t="s">
        <v>79</v>
      </c>
      <c r="D1948" s="35" t="s">
        <v>29</v>
      </c>
      <c r="E1948" s="35" t="s">
        <v>247</v>
      </c>
      <c r="F1948" s="35" t="s">
        <v>109</v>
      </c>
      <c r="G1948" s="35">
        <v>11961</v>
      </c>
      <c r="H1948" s="35">
        <v>10753</v>
      </c>
      <c r="I1948" s="35">
        <v>0</v>
      </c>
      <c r="J1948" s="35">
        <v>10753</v>
      </c>
      <c r="K1948" s="36">
        <v>119251.413333333</v>
      </c>
      <c r="L1948" s="36">
        <v>36759.486666666664</v>
      </c>
      <c r="M1948" s="35"/>
      <c r="N1948" s="35" t="s">
        <v>320</v>
      </c>
    </row>
    <row r="1949" spans="1:14" x14ac:dyDescent="0.2">
      <c r="A1949" s="35">
        <v>2019</v>
      </c>
      <c r="B1949" s="35">
        <v>4</v>
      </c>
      <c r="C1949" s="35" t="s">
        <v>58</v>
      </c>
      <c r="D1949" s="35" t="s">
        <v>29</v>
      </c>
      <c r="E1949" s="35" t="s">
        <v>247</v>
      </c>
      <c r="F1949" s="35" t="s">
        <v>109</v>
      </c>
      <c r="G1949" s="35">
        <v>13166</v>
      </c>
      <c r="H1949" s="35">
        <v>11729</v>
      </c>
      <c r="I1949" s="35">
        <v>0</v>
      </c>
      <c r="J1949" s="35">
        <v>11729</v>
      </c>
      <c r="K1949" s="36">
        <v>124799.88499999999</v>
      </c>
      <c r="L1949" s="36">
        <v>50522.898333333331</v>
      </c>
      <c r="M1949" s="35"/>
      <c r="N1949" s="35" t="s">
        <v>320</v>
      </c>
    </row>
    <row r="1950" spans="1:14" x14ac:dyDescent="0.2">
      <c r="A1950" s="35">
        <v>2019</v>
      </c>
      <c r="B1950" s="35">
        <v>5</v>
      </c>
      <c r="C1950" s="35" t="s">
        <v>36</v>
      </c>
      <c r="D1950" s="35" t="s">
        <v>29</v>
      </c>
      <c r="E1950" s="35" t="s">
        <v>247</v>
      </c>
      <c r="F1950" s="35" t="s">
        <v>109</v>
      </c>
      <c r="G1950" s="35">
        <v>13628</v>
      </c>
      <c r="H1950" s="35">
        <v>12109</v>
      </c>
      <c r="I1950" s="35">
        <v>0</v>
      </c>
      <c r="J1950" s="35">
        <v>12109</v>
      </c>
      <c r="K1950" s="36">
        <v>130131.84</v>
      </c>
      <c r="L1950" s="36">
        <v>48834.243333333332</v>
      </c>
      <c r="M1950" s="35"/>
      <c r="N1950" s="35" t="s">
        <v>320</v>
      </c>
    </row>
    <row r="1951" spans="1:14" x14ac:dyDescent="0.2">
      <c r="A1951" s="35">
        <v>2019</v>
      </c>
      <c r="B1951" s="35">
        <v>6</v>
      </c>
      <c r="C1951" s="35" t="s">
        <v>44</v>
      </c>
      <c r="D1951" s="35" t="s">
        <v>29</v>
      </c>
      <c r="E1951" s="35" t="s">
        <v>247</v>
      </c>
      <c r="F1951" s="35" t="s">
        <v>109</v>
      </c>
      <c r="G1951" s="35">
        <v>14221</v>
      </c>
      <c r="H1951" s="35">
        <v>12637</v>
      </c>
      <c r="I1951" s="35">
        <v>0</v>
      </c>
      <c r="J1951" s="35">
        <v>12637</v>
      </c>
      <c r="K1951" s="36">
        <v>133581.756666667</v>
      </c>
      <c r="L1951" s="36">
        <v>49307.993333333332</v>
      </c>
      <c r="M1951" s="35"/>
      <c r="N1951" s="35" t="s">
        <v>320</v>
      </c>
    </row>
    <row r="1952" spans="1:14" x14ac:dyDescent="0.2">
      <c r="A1952" s="35">
        <v>2019</v>
      </c>
      <c r="B1952" s="35">
        <v>7</v>
      </c>
      <c r="C1952" s="35" t="s">
        <v>24</v>
      </c>
      <c r="D1952" s="35" t="s">
        <v>29</v>
      </c>
      <c r="E1952" s="35" t="s">
        <v>247</v>
      </c>
      <c r="F1952" s="35" t="s">
        <v>109</v>
      </c>
      <c r="G1952" s="35">
        <v>14992</v>
      </c>
      <c r="H1952" s="35">
        <v>13150</v>
      </c>
      <c r="I1952" s="35">
        <v>1</v>
      </c>
      <c r="J1952" s="35">
        <v>13149</v>
      </c>
      <c r="K1952" s="36">
        <v>140865.47333333301</v>
      </c>
      <c r="L1952" s="36">
        <v>51549.760000000002</v>
      </c>
      <c r="M1952" s="35"/>
      <c r="N1952" s="35" t="s">
        <v>320</v>
      </c>
    </row>
    <row r="1953" spans="1:14" x14ac:dyDescent="0.2">
      <c r="A1953" s="35">
        <v>2019</v>
      </c>
      <c r="B1953" s="35">
        <v>8</v>
      </c>
      <c r="C1953" s="35" t="s">
        <v>13</v>
      </c>
      <c r="D1953" s="35" t="s">
        <v>29</v>
      </c>
      <c r="E1953" s="35" t="s">
        <v>247</v>
      </c>
      <c r="F1953" s="35" t="s">
        <v>109</v>
      </c>
      <c r="G1953" s="35">
        <v>14992</v>
      </c>
      <c r="H1953" s="35">
        <v>13119</v>
      </c>
      <c r="I1953" s="35">
        <v>0</v>
      </c>
      <c r="J1953" s="35">
        <v>13119</v>
      </c>
      <c r="K1953" s="36">
        <v>141300.02416666699</v>
      </c>
      <c r="L1953" s="36">
        <v>48998.542500000003</v>
      </c>
      <c r="M1953" s="35"/>
      <c r="N1953" s="35" t="s">
        <v>320</v>
      </c>
    </row>
    <row r="1954" spans="1:14" x14ac:dyDescent="0.2">
      <c r="A1954" s="35">
        <v>2019</v>
      </c>
      <c r="B1954" s="35">
        <v>9</v>
      </c>
      <c r="C1954" s="35" t="s">
        <v>65</v>
      </c>
      <c r="D1954" s="35" t="s">
        <v>29</v>
      </c>
      <c r="E1954" s="35" t="s">
        <v>247</v>
      </c>
      <c r="F1954" s="35" t="s">
        <v>109</v>
      </c>
      <c r="G1954" s="35">
        <v>14037</v>
      </c>
      <c r="H1954" s="35">
        <v>12353</v>
      </c>
      <c r="I1954" s="35">
        <v>0</v>
      </c>
      <c r="J1954" s="35">
        <v>12353</v>
      </c>
      <c r="K1954" s="36">
        <v>132339.29</v>
      </c>
      <c r="L1954" s="36">
        <v>42078.293333333335</v>
      </c>
      <c r="M1954" s="35"/>
      <c r="N1954" s="35" t="s">
        <v>320</v>
      </c>
    </row>
    <row r="1955" spans="1:14" x14ac:dyDescent="0.2">
      <c r="A1955" s="35">
        <v>2019</v>
      </c>
      <c r="B1955" s="35">
        <v>10</v>
      </c>
      <c r="C1955" s="35" t="s">
        <v>14</v>
      </c>
      <c r="D1955" s="35" t="s">
        <v>29</v>
      </c>
      <c r="E1955" s="35" t="s">
        <v>247</v>
      </c>
      <c r="F1955" s="35" t="s">
        <v>109</v>
      </c>
      <c r="G1955" s="35">
        <v>13203</v>
      </c>
      <c r="H1955" s="35">
        <v>11712</v>
      </c>
      <c r="I1955" s="35">
        <v>0</v>
      </c>
      <c r="J1955" s="35">
        <v>11712</v>
      </c>
      <c r="K1955" s="36">
        <v>123705.468333333</v>
      </c>
      <c r="L1955" s="36">
        <v>44450.048333333332</v>
      </c>
      <c r="M1955" s="35"/>
      <c r="N1955" s="35" t="s">
        <v>320</v>
      </c>
    </row>
    <row r="1956" spans="1:14" x14ac:dyDescent="0.2">
      <c r="A1956" s="35">
        <v>2019</v>
      </c>
      <c r="B1956" s="35">
        <v>11</v>
      </c>
      <c r="C1956" s="35" t="s">
        <v>11</v>
      </c>
      <c r="D1956" s="35" t="s">
        <v>29</v>
      </c>
      <c r="E1956" s="35" t="s">
        <v>247</v>
      </c>
      <c r="F1956" s="35" t="s">
        <v>109</v>
      </c>
      <c r="G1956" s="35">
        <v>11193</v>
      </c>
      <c r="H1956" s="35">
        <v>10037</v>
      </c>
      <c r="I1956" s="35">
        <v>0</v>
      </c>
      <c r="J1956" s="35">
        <v>10037</v>
      </c>
      <c r="K1956" s="36">
        <v>105119.866666667</v>
      </c>
      <c r="L1956" s="36">
        <v>43496.533333333333</v>
      </c>
      <c r="M1956" s="35"/>
      <c r="N1956" s="35" t="s">
        <v>320</v>
      </c>
    </row>
    <row r="1957" spans="1:14" x14ac:dyDescent="0.2">
      <c r="A1957" s="35">
        <v>2019</v>
      </c>
      <c r="B1957" s="35">
        <v>12</v>
      </c>
      <c r="C1957" s="35" t="s">
        <v>60</v>
      </c>
      <c r="D1957" s="35" t="s">
        <v>29</v>
      </c>
      <c r="E1957" s="35" t="s">
        <v>247</v>
      </c>
      <c r="F1957" s="35" t="s">
        <v>109</v>
      </c>
      <c r="G1957" s="35">
        <v>11278</v>
      </c>
      <c r="H1957" s="35">
        <v>10101</v>
      </c>
      <c r="I1957" s="35">
        <v>161</v>
      </c>
      <c r="J1957" s="35">
        <v>9940</v>
      </c>
      <c r="K1957" s="36">
        <v>109386.90833333301</v>
      </c>
      <c r="L1957" s="36">
        <v>35113.908333333333</v>
      </c>
      <c r="M1957" s="35"/>
      <c r="N1957" s="35" t="s">
        <v>320</v>
      </c>
    </row>
    <row r="1958" spans="1:14" x14ac:dyDescent="0.2">
      <c r="A1958" s="35">
        <v>2019</v>
      </c>
      <c r="B1958" s="35">
        <v>1</v>
      </c>
      <c r="C1958" s="35" t="s">
        <v>10</v>
      </c>
      <c r="D1958" s="35" t="s">
        <v>35</v>
      </c>
      <c r="E1958" s="35" t="s">
        <v>172</v>
      </c>
      <c r="F1958" s="35" t="s">
        <v>109</v>
      </c>
      <c r="G1958" s="35">
        <v>2403</v>
      </c>
      <c r="H1958" s="35">
        <v>2074</v>
      </c>
      <c r="I1958" s="35">
        <v>52</v>
      </c>
      <c r="J1958" s="35">
        <v>2022</v>
      </c>
      <c r="K1958" s="36">
        <v>20646.934166666699</v>
      </c>
      <c r="L1958" s="36">
        <v>5397.5658333333331</v>
      </c>
      <c r="M1958" s="35"/>
      <c r="N1958" s="35" t="s">
        <v>321</v>
      </c>
    </row>
    <row r="1959" spans="1:14" x14ac:dyDescent="0.2">
      <c r="A1959" s="35">
        <v>2019</v>
      </c>
      <c r="B1959" s="35">
        <v>2</v>
      </c>
      <c r="C1959" s="35" t="s">
        <v>33</v>
      </c>
      <c r="D1959" s="35" t="s">
        <v>35</v>
      </c>
      <c r="E1959" s="35" t="s">
        <v>172</v>
      </c>
      <c r="F1959" s="35" t="s">
        <v>109</v>
      </c>
      <c r="G1959" s="35">
        <v>2344</v>
      </c>
      <c r="H1959" s="35">
        <v>2010</v>
      </c>
      <c r="I1959" s="35">
        <v>32</v>
      </c>
      <c r="J1959" s="35">
        <v>1978</v>
      </c>
      <c r="K1959" s="36">
        <v>20493.7575</v>
      </c>
      <c r="L1959" s="36">
        <v>5869.4591666666665</v>
      </c>
      <c r="M1959" s="35"/>
      <c r="N1959" s="35" t="s">
        <v>321</v>
      </c>
    </row>
    <row r="1960" spans="1:14" x14ac:dyDescent="0.2">
      <c r="A1960" s="35">
        <v>2019</v>
      </c>
      <c r="B1960" s="35">
        <v>3</v>
      </c>
      <c r="C1960" s="35" t="s">
        <v>79</v>
      </c>
      <c r="D1960" s="35" t="s">
        <v>35</v>
      </c>
      <c r="E1960" s="35" t="s">
        <v>172</v>
      </c>
      <c r="F1960" s="35" t="s">
        <v>109</v>
      </c>
      <c r="G1960" s="35">
        <v>2779</v>
      </c>
      <c r="H1960" s="35">
        <v>2408</v>
      </c>
      <c r="I1960" s="35">
        <v>34</v>
      </c>
      <c r="J1960" s="35">
        <v>2374</v>
      </c>
      <c r="K1960" s="36">
        <v>24790.821666666699</v>
      </c>
      <c r="L1960" s="36">
        <v>7872.461666666667</v>
      </c>
      <c r="M1960" s="35"/>
      <c r="N1960" s="35" t="s">
        <v>321</v>
      </c>
    </row>
    <row r="1961" spans="1:14" x14ac:dyDescent="0.2">
      <c r="A1961" s="35">
        <v>2019</v>
      </c>
      <c r="B1961" s="35">
        <v>4</v>
      </c>
      <c r="C1961" s="35" t="s">
        <v>58</v>
      </c>
      <c r="D1961" s="35" t="s">
        <v>35</v>
      </c>
      <c r="E1961" s="35" t="s">
        <v>172</v>
      </c>
      <c r="F1961" s="35" t="s">
        <v>109</v>
      </c>
      <c r="G1961" s="35">
        <v>3642</v>
      </c>
      <c r="H1961" s="35">
        <v>3135</v>
      </c>
      <c r="I1961" s="35">
        <v>34</v>
      </c>
      <c r="J1961" s="35">
        <v>3101</v>
      </c>
      <c r="K1961" s="36">
        <v>32895.762499999997</v>
      </c>
      <c r="L1961" s="36">
        <v>13521.854166666666</v>
      </c>
      <c r="M1961" s="35"/>
      <c r="N1961" s="35" t="s">
        <v>321</v>
      </c>
    </row>
    <row r="1962" spans="1:14" x14ac:dyDescent="0.2">
      <c r="A1962" s="35">
        <v>2019</v>
      </c>
      <c r="B1962" s="35">
        <v>5</v>
      </c>
      <c r="C1962" s="35" t="s">
        <v>36</v>
      </c>
      <c r="D1962" s="35" t="s">
        <v>35</v>
      </c>
      <c r="E1962" s="35" t="s">
        <v>172</v>
      </c>
      <c r="F1962" s="35" t="s">
        <v>109</v>
      </c>
      <c r="G1962" s="35">
        <v>4095</v>
      </c>
      <c r="H1962" s="35">
        <v>3422</v>
      </c>
      <c r="I1962" s="35">
        <v>38</v>
      </c>
      <c r="J1962" s="35">
        <v>3384</v>
      </c>
      <c r="K1962" s="36">
        <v>35804.722500000003</v>
      </c>
      <c r="L1962" s="36">
        <v>15963.544166666667</v>
      </c>
      <c r="M1962" s="35"/>
      <c r="N1962" s="35" t="s">
        <v>321</v>
      </c>
    </row>
    <row r="1963" spans="1:14" x14ac:dyDescent="0.2">
      <c r="A1963" s="35">
        <v>2019</v>
      </c>
      <c r="B1963" s="35">
        <v>6</v>
      </c>
      <c r="C1963" s="35" t="s">
        <v>44</v>
      </c>
      <c r="D1963" s="35" t="s">
        <v>35</v>
      </c>
      <c r="E1963" s="35" t="s">
        <v>172</v>
      </c>
      <c r="F1963" s="35" t="s">
        <v>109</v>
      </c>
      <c r="G1963" s="35">
        <v>4301</v>
      </c>
      <c r="H1963" s="35">
        <v>3370</v>
      </c>
      <c r="I1963" s="35">
        <v>53</v>
      </c>
      <c r="J1963" s="35">
        <v>3317</v>
      </c>
      <c r="K1963" s="36">
        <v>35184.391666666699</v>
      </c>
      <c r="L1963" s="36">
        <v>15474.241666666667</v>
      </c>
      <c r="M1963" s="35"/>
      <c r="N1963" s="35" t="s">
        <v>321</v>
      </c>
    </row>
    <row r="1964" spans="1:14" x14ac:dyDescent="0.2">
      <c r="A1964" s="35">
        <v>2019</v>
      </c>
      <c r="B1964" s="35">
        <v>7</v>
      </c>
      <c r="C1964" s="35" t="s">
        <v>24</v>
      </c>
      <c r="D1964" s="35" t="s">
        <v>35</v>
      </c>
      <c r="E1964" s="35" t="s">
        <v>172</v>
      </c>
      <c r="F1964" s="35" t="s">
        <v>109</v>
      </c>
      <c r="G1964" s="35">
        <v>4641</v>
      </c>
      <c r="H1964" s="35">
        <v>3543</v>
      </c>
      <c r="I1964" s="35">
        <v>58</v>
      </c>
      <c r="J1964" s="35">
        <v>3485</v>
      </c>
      <c r="K1964" s="36">
        <v>36500.918333333299</v>
      </c>
      <c r="L1964" s="36">
        <v>17421.165000000001</v>
      </c>
      <c r="M1964" s="35"/>
      <c r="N1964" s="35" t="s">
        <v>321</v>
      </c>
    </row>
    <row r="1965" spans="1:14" x14ac:dyDescent="0.2">
      <c r="A1965" s="35">
        <v>2019</v>
      </c>
      <c r="B1965" s="35">
        <v>8</v>
      </c>
      <c r="C1965" s="35" t="s">
        <v>13</v>
      </c>
      <c r="D1965" s="35" t="s">
        <v>35</v>
      </c>
      <c r="E1965" s="35" t="s">
        <v>172</v>
      </c>
      <c r="F1965" s="35" t="s">
        <v>109</v>
      </c>
      <c r="G1965" s="35">
        <v>4522</v>
      </c>
      <c r="H1965" s="35">
        <v>3543</v>
      </c>
      <c r="I1965" s="35">
        <v>57</v>
      </c>
      <c r="J1965" s="35">
        <v>3486</v>
      </c>
      <c r="K1965" s="36">
        <v>36485.798333333303</v>
      </c>
      <c r="L1965" s="36">
        <v>14740.385</v>
      </c>
      <c r="M1965" s="35"/>
      <c r="N1965" s="35" t="s">
        <v>321</v>
      </c>
    </row>
    <row r="1966" spans="1:14" x14ac:dyDescent="0.2">
      <c r="A1966" s="35">
        <v>2019</v>
      </c>
      <c r="B1966" s="35">
        <v>9</v>
      </c>
      <c r="C1966" s="35" t="s">
        <v>65</v>
      </c>
      <c r="D1966" s="35" t="s">
        <v>35</v>
      </c>
      <c r="E1966" s="35" t="s">
        <v>172</v>
      </c>
      <c r="F1966" s="35" t="s">
        <v>109</v>
      </c>
      <c r="G1966" s="35">
        <v>4273</v>
      </c>
      <c r="H1966" s="35">
        <v>3447</v>
      </c>
      <c r="I1966" s="35">
        <v>44</v>
      </c>
      <c r="J1966" s="35">
        <v>3403</v>
      </c>
      <c r="K1966" s="36">
        <v>35777.074999999997</v>
      </c>
      <c r="L1966" s="36">
        <v>13608.891666666666</v>
      </c>
      <c r="M1966" s="35"/>
      <c r="N1966" s="35" t="s">
        <v>321</v>
      </c>
    </row>
    <row r="1967" spans="1:14" x14ac:dyDescent="0.2">
      <c r="A1967" s="35">
        <v>2019</v>
      </c>
      <c r="B1967" s="35">
        <v>10</v>
      </c>
      <c r="C1967" s="35" t="s">
        <v>14</v>
      </c>
      <c r="D1967" s="35" t="s">
        <v>35</v>
      </c>
      <c r="E1967" s="35" t="s">
        <v>172</v>
      </c>
      <c r="F1967" s="35" t="s">
        <v>109</v>
      </c>
      <c r="G1967" s="35">
        <v>3816</v>
      </c>
      <c r="H1967" s="35">
        <v>3105</v>
      </c>
      <c r="I1967" s="35">
        <v>33</v>
      </c>
      <c r="J1967" s="35">
        <v>3072</v>
      </c>
      <c r="K1967" s="36">
        <v>32565.4516666667</v>
      </c>
      <c r="L1967" s="36">
        <v>11682.565000000001</v>
      </c>
      <c r="M1967" s="35"/>
      <c r="N1967" s="35" t="s">
        <v>321</v>
      </c>
    </row>
    <row r="1968" spans="1:14" x14ac:dyDescent="0.2">
      <c r="A1968" s="35">
        <v>2019</v>
      </c>
      <c r="B1968" s="35">
        <v>11</v>
      </c>
      <c r="C1968" s="35" t="s">
        <v>11</v>
      </c>
      <c r="D1968" s="35" t="s">
        <v>35</v>
      </c>
      <c r="E1968" s="35" t="s">
        <v>172</v>
      </c>
      <c r="F1968" s="35" t="s">
        <v>109</v>
      </c>
      <c r="G1968" s="35">
        <v>2795</v>
      </c>
      <c r="H1968" s="35">
        <v>2336</v>
      </c>
      <c r="I1968" s="35">
        <v>24</v>
      </c>
      <c r="J1968" s="35">
        <v>2312</v>
      </c>
      <c r="K1968" s="36">
        <v>25111.981666666699</v>
      </c>
      <c r="L1968" s="36">
        <v>10388.851666666667</v>
      </c>
      <c r="M1968" s="35"/>
      <c r="N1968" s="35" t="s">
        <v>321</v>
      </c>
    </row>
    <row r="1969" spans="1:14" x14ac:dyDescent="0.2">
      <c r="A1969" s="35">
        <v>2019</v>
      </c>
      <c r="B1969" s="35">
        <v>12</v>
      </c>
      <c r="C1969" s="35" t="s">
        <v>60</v>
      </c>
      <c r="D1969" s="35" t="s">
        <v>35</v>
      </c>
      <c r="E1969" s="35" t="s">
        <v>172</v>
      </c>
      <c r="F1969" s="35" t="s">
        <v>109</v>
      </c>
      <c r="G1969" s="35">
        <v>2900</v>
      </c>
      <c r="H1969" s="35">
        <v>2430</v>
      </c>
      <c r="I1969" s="35">
        <v>23</v>
      </c>
      <c r="J1969" s="35">
        <v>2407</v>
      </c>
      <c r="K1969" s="36">
        <v>25776.613333333298</v>
      </c>
      <c r="L1969" s="36">
        <v>8716.8033333333333</v>
      </c>
      <c r="M1969" s="35"/>
      <c r="N1969" s="35" t="s">
        <v>321</v>
      </c>
    </row>
    <row r="1970" spans="1:14" x14ac:dyDescent="0.2">
      <c r="A1970" s="35">
        <v>2019</v>
      </c>
      <c r="B1970" s="35">
        <v>1</v>
      </c>
      <c r="C1970" s="35" t="s">
        <v>10</v>
      </c>
      <c r="D1970" s="35" t="s">
        <v>140</v>
      </c>
      <c r="E1970" s="35" t="s">
        <v>160</v>
      </c>
      <c r="F1970" s="35" t="s">
        <v>149</v>
      </c>
      <c r="G1970" s="35">
        <v>1255</v>
      </c>
      <c r="H1970" s="35">
        <v>1030</v>
      </c>
      <c r="I1970" s="35">
        <v>0</v>
      </c>
      <c r="J1970" s="35">
        <v>1030</v>
      </c>
      <c r="K1970" s="36">
        <v>11060.115</v>
      </c>
      <c r="L1970" s="36">
        <v>3222.6350000000002</v>
      </c>
      <c r="M1970" s="35"/>
      <c r="N1970" s="35" t="s">
        <v>322</v>
      </c>
    </row>
    <row r="1971" spans="1:14" x14ac:dyDescent="0.2">
      <c r="A1971" s="35">
        <v>2019</v>
      </c>
      <c r="B1971" s="35">
        <v>2</v>
      </c>
      <c r="C1971" s="35" t="s">
        <v>33</v>
      </c>
      <c r="D1971" s="35" t="s">
        <v>140</v>
      </c>
      <c r="E1971" s="35" t="s">
        <v>160</v>
      </c>
      <c r="F1971" s="35" t="s">
        <v>149</v>
      </c>
      <c r="G1971" s="35">
        <v>1209</v>
      </c>
      <c r="H1971" s="35">
        <v>929</v>
      </c>
      <c r="I1971" s="35">
        <v>1</v>
      </c>
      <c r="J1971" s="35">
        <v>928</v>
      </c>
      <c r="K1971" s="36">
        <v>9912.83</v>
      </c>
      <c r="L1971" s="36">
        <v>2646.0366666666669</v>
      </c>
      <c r="M1971" s="35"/>
      <c r="N1971" s="35" t="s">
        <v>322</v>
      </c>
    </row>
    <row r="1972" spans="1:14" x14ac:dyDescent="0.2">
      <c r="A1972" s="35">
        <v>2019</v>
      </c>
      <c r="B1972" s="35">
        <v>3</v>
      </c>
      <c r="C1972" s="35" t="s">
        <v>79</v>
      </c>
      <c r="D1972" s="35" t="s">
        <v>140</v>
      </c>
      <c r="E1972" s="35" t="s">
        <v>160</v>
      </c>
      <c r="F1972" s="35" t="s">
        <v>149</v>
      </c>
      <c r="G1972" s="35">
        <v>1337</v>
      </c>
      <c r="H1972" s="35">
        <v>1045</v>
      </c>
      <c r="I1972" s="35">
        <v>0</v>
      </c>
      <c r="J1972" s="35">
        <v>1045</v>
      </c>
      <c r="K1972" s="36">
        <v>11116.3666666667</v>
      </c>
      <c r="L1972" s="36">
        <v>3217.4166666666665</v>
      </c>
      <c r="M1972" s="35"/>
      <c r="N1972" s="35" t="s">
        <v>322</v>
      </c>
    </row>
    <row r="1973" spans="1:14" x14ac:dyDescent="0.2">
      <c r="A1973" s="35">
        <v>2019</v>
      </c>
      <c r="B1973" s="35">
        <v>4</v>
      </c>
      <c r="C1973" s="35" t="s">
        <v>58</v>
      </c>
      <c r="D1973" s="35" t="s">
        <v>140</v>
      </c>
      <c r="E1973" s="35" t="s">
        <v>160</v>
      </c>
      <c r="F1973" s="35" t="s">
        <v>149</v>
      </c>
      <c r="G1973" s="35">
        <v>1402</v>
      </c>
      <c r="H1973" s="35">
        <v>1086</v>
      </c>
      <c r="I1973" s="35">
        <v>1</v>
      </c>
      <c r="J1973" s="35">
        <v>1085</v>
      </c>
      <c r="K1973" s="36">
        <v>11640.4783333333</v>
      </c>
      <c r="L1973" s="36">
        <v>3454.9216666666666</v>
      </c>
      <c r="M1973" s="35"/>
      <c r="N1973" s="35" t="s">
        <v>322</v>
      </c>
    </row>
    <row r="1974" spans="1:14" x14ac:dyDescent="0.2">
      <c r="A1974" s="35">
        <v>2019</v>
      </c>
      <c r="B1974" s="35">
        <v>5</v>
      </c>
      <c r="C1974" s="35" t="s">
        <v>36</v>
      </c>
      <c r="D1974" s="35" t="s">
        <v>140</v>
      </c>
      <c r="E1974" s="35" t="s">
        <v>160</v>
      </c>
      <c r="F1974" s="35" t="s">
        <v>149</v>
      </c>
      <c r="G1974" s="35">
        <v>1452</v>
      </c>
      <c r="H1974" s="35">
        <v>1102</v>
      </c>
      <c r="I1974" s="35">
        <v>1</v>
      </c>
      <c r="J1974" s="35">
        <v>1101</v>
      </c>
      <c r="K1974" s="36">
        <v>11787.178333333301</v>
      </c>
      <c r="L1974" s="36">
        <v>3367.8216666666667</v>
      </c>
      <c r="M1974" s="35"/>
      <c r="N1974" s="35" t="s">
        <v>322</v>
      </c>
    </row>
    <row r="1975" spans="1:14" x14ac:dyDescent="0.2">
      <c r="A1975" s="35">
        <v>2019</v>
      </c>
      <c r="B1975" s="35">
        <v>6</v>
      </c>
      <c r="C1975" s="35" t="s">
        <v>44</v>
      </c>
      <c r="D1975" s="35" t="s">
        <v>140</v>
      </c>
      <c r="E1975" s="35" t="s">
        <v>160</v>
      </c>
      <c r="F1975" s="35" t="s">
        <v>149</v>
      </c>
      <c r="G1975" s="35">
        <v>1682</v>
      </c>
      <c r="H1975" s="35">
        <v>1059</v>
      </c>
      <c r="I1975" s="35">
        <v>2</v>
      </c>
      <c r="J1975" s="35">
        <v>1057</v>
      </c>
      <c r="K1975" s="36">
        <v>11266.1333333333</v>
      </c>
      <c r="L1975" s="36">
        <v>2860.7333333333331</v>
      </c>
      <c r="M1975" s="35"/>
      <c r="N1975" s="35" t="s">
        <v>322</v>
      </c>
    </row>
    <row r="1976" spans="1:14" x14ac:dyDescent="0.2">
      <c r="A1976" s="35">
        <v>2019</v>
      </c>
      <c r="B1976" s="35">
        <v>7</v>
      </c>
      <c r="C1976" s="35" t="s">
        <v>24</v>
      </c>
      <c r="D1976" s="35" t="s">
        <v>140</v>
      </c>
      <c r="E1976" s="35" t="s">
        <v>160</v>
      </c>
      <c r="F1976" s="35" t="s">
        <v>149</v>
      </c>
      <c r="G1976" s="35">
        <v>1655</v>
      </c>
      <c r="H1976" s="35">
        <v>1094</v>
      </c>
      <c r="I1976" s="35">
        <v>2</v>
      </c>
      <c r="J1976" s="35">
        <v>1092</v>
      </c>
      <c r="K1976" s="36">
        <v>11498.39</v>
      </c>
      <c r="L1976" s="36">
        <v>2835.3266666666668</v>
      </c>
      <c r="M1976" s="35"/>
      <c r="N1976" s="35" t="s">
        <v>322</v>
      </c>
    </row>
    <row r="1977" spans="1:14" x14ac:dyDescent="0.2">
      <c r="A1977" s="35">
        <v>2019</v>
      </c>
      <c r="B1977" s="35">
        <v>8</v>
      </c>
      <c r="C1977" s="35" t="s">
        <v>13</v>
      </c>
      <c r="D1977" s="35" t="s">
        <v>140</v>
      </c>
      <c r="E1977" s="35" t="s">
        <v>160</v>
      </c>
      <c r="F1977" s="35" t="s">
        <v>149</v>
      </c>
      <c r="G1977" s="35">
        <v>1712</v>
      </c>
      <c r="H1977" s="35">
        <v>1133</v>
      </c>
      <c r="I1977" s="35">
        <v>1</v>
      </c>
      <c r="J1977" s="35">
        <v>1132</v>
      </c>
      <c r="K1977" s="36">
        <v>11933.22</v>
      </c>
      <c r="L1977" s="36">
        <v>2826.53</v>
      </c>
      <c r="M1977" s="35"/>
      <c r="N1977" s="35" t="s">
        <v>322</v>
      </c>
    </row>
    <row r="1978" spans="1:14" x14ac:dyDescent="0.2">
      <c r="A1978" s="35">
        <v>2019</v>
      </c>
      <c r="B1978" s="35">
        <v>9</v>
      </c>
      <c r="C1978" s="35" t="s">
        <v>65</v>
      </c>
      <c r="D1978" s="35" t="s">
        <v>140</v>
      </c>
      <c r="E1978" s="35" t="s">
        <v>160</v>
      </c>
      <c r="F1978" s="35" t="s">
        <v>149</v>
      </c>
      <c r="G1978" s="35">
        <v>1493</v>
      </c>
      <c r="H1978" s="35">
        <v>995</v>
      </c>
      <c r="I1978" s="35">
        <v>2</v>
      </c>
      <c r="J1978" s="35">
        <v>993</v>
      </c>
      <c r="K1978" s="36">
        <v>10580.53</v>
      </c>
      <c r="L1978" s="36">
        <v>2697.3366666666666</v>
      </c>
      <c r="M1978" s="35"/>
      <c r="N1978" s="35" t="s">
        <v>322</v>
      </c>
    </row>
    <row r="1979" spans="1:14" x14ac:dyDescent="0.2">
      <c r="A1979" s="35">
        <v>2019</v>
      </c>
      <c r="B1979" s="35">
        <v>10</v>
      </c>
      <c r="C1979" s="35" t="s">
        <v>14</v>
      </c>
      <c r="D1979" s="35" t="s">
        <v>140</v>
      </c>
      <c r="E1979" s="35" t="s">
        <v>160</v>
      </c>
      <c r="F1979" s="35" t="s">
        <v>149</v>
      </c>
      <c r="G1979" s="35">
        <v>885</v>
      </c>
      <c r="H1979" s="35">
        <v>628</v>
      </c>
      <c r="I1979" s="35">
        <v>1</v>
      </c>
      <c r="J1979" s="35">
        <v>627</v>
      </c>
      <c r="K1979" s="36">
        <v>6638.7124999999996</v>
      </c>
      <c r="L1979" s="36">
        <v>1880.1208333333334</v>
      </c>
      <c r="M1979" s="35"/>
      <c r="N1979" s="35" t="s">
        <v>322</v>
      </c>
    </row>
    <row r="1980" spans="1:14" x14ac:dyDescent="0.2">
      <c r="A1980" s="35">
        <v>2019</v>
      </c>
      <c r="B1980" s="35">
        <v>11</v>
      </c>
      <c r="C1980" s="35" t="s">
        <v>11</v>
      </c>
      <c r="D1980" s="35" t="s">
        <v>140</v>
      </c>
      <c r="E1980" s="35" t="s">
        <v>160</v>
      </c>
      <c r="F1980" s="35" t="s">
        <v>149</v>
      </c>
      <c r="G1980" s="35">
        <v>776</v>
      </c>
      <c r="H1980" s="35">
        <v>668</v>
      </c>
      <c r="I1980" s="35">
        <v>0</v>
      </c>
      <c r="J1980" s="35">
        <v>668</v>
      </c>
      <c r="K1980" s="36">
        <v>7133.2483333333303</v>
      </c>
      <c r="L1980" s="36">
        <v>2132.6183333333333</v>
      </c>
      <c r="M1980" s="35"/>
      <c r="N1980" s="35" t="s">
        <v>322</v>
      </c>
    </row>
    <row r="1981" spans="1:14" x14ac:dyDescent="0.2">
      <c r="A1981" s="35">
        <v>2019</v>
      </c>
      <c r="B1981" s="35">
        <v>12</v>
      </c>
      <c r="C1981" s="35" t="s">
        <v>60</v>
      </c>
      <c r="D1981" s="35" t="s">
        <v>140</v>
      </c>
      <c r="E1981" s="35" t="s">
        <v>160</v>
      </c>
      <c r="F1981" s="35" t="s">
        <v>149</v>
      </c>
      <c r="G1981" s="35">
        <v>884</v>
      </c>
      <c r="H1981" s="35">
        <v>691</v>
      </c>
      <c r="I1981" s="35">
        <v>3</v>
      </c>
      <c r="J1981" s="35">
        <v>688</v>
      </c>
      <c r="K1981" s="36">
        <v>7377.6958333333296</v>
      </c>
      <c r="L1981" s="36">
        <v>2266.7375000000002</v>
      </c>
      <c r="M1981" s="35"/>
      <c r="N1981" s="35" t="s">
        <v>322</v>
      </c>
    </row>
    <row r="1982" spans="1:14" x14ac:dyDescent="0.2">
      <c r="A1982" s="35">
        <v>2019</v>
      </c>
      <c r="B1982" s="35">
        <v>1</v>
      </c>
      <c r="C1982" s="35" t="s">
        <v>10</v>
      </c>
      <c r="D1982" s="35" t="s">
        <v>74</v>
      </c>
      <c r="E1982" s="35" t="s">
        <v>173</v>
      </c>
      <c r="F1982" s="35" t="s">
        <v>126</v>
      </c>
      <c r="G1982" s="35">
        <v>4979</v>
      </c>
      <c r="H1982" s="35">
        <v>4249</v>
      </c>
      <c r="I1982" s="35">
        <v>0</v>
      </c>
      <c r="J1982" s="35">
        <v>4249</v>
      </c>
      <c r="K1982" s="36">
        <v>47801.146666666697</v>
      </c>
      <c r="L1982" s="36">
        <v>13482.486666666666</v>
      </c>
      <c r="M1982" s="35"/>
      <c r="N1982" s="35" t="s">
        <v>323</v>
      </c>
    </row>
    <row r="1983" spans="1:14" x14ac:dyDescent="0.2">
      <c r="A1983" s="35">
        <v>2019</v>
      </c>
      <c r="B1983" s="35">
        <v>2</v>
      </c>
      <c r="C1983" s="35" t="s">
        <v>33</v>
      </c>
      <c r="D1983" s="35" t="s">
        <v>74</v>
      </c>
      <c r="E1983" s="35" t="s">
        <v>173</v>
      </c>
      <c r="F1983" s="35" t="s">
        <v>126</v>
      </c>
      <c r="G1983" s="35">
        <v>4619</v>
      </c>
      <c r="H1983" s="35">
        <v>3954</v>
      </c>
      <c r="I1983" s="35">
        <v>0</v>
      </c>
      <c r="J1983" s="35">
        <v>3954</v>
      </c>
      <c r="K1983" s="36">
        <v>44709.495833333298</v>
      </c>
      <c r="L1983" s="36">
        <v>11614.470833333333</v>
      </c>
      <c r="M1983" s="35"/>
      <c r="N1983" s="35" t="s">
        <v>323</v>
      </c>
    </row>
    <row r="1984" spans="1:14" x14ac:dyDescent="0.2">
      <c r="A1984" s="35">
        <v>2019</v>
      </c>
      <c r="B1984" s="35">
        <v>3</v>
      </c>
      <c r="C1984" s="35" t="s">
        <v>79</v>
      </c>
      <c r="D1984" s="35" t="s">
        <v>74</v>
      </c>
      <c r="E1984" s="35" t="s">
        <v>173</v>
      </c>
      <c r="F1984" s="35" t="s">
        <v>126</v>
      </c>
      <c r="G1984" s="35">
        <v>5590</v>
      </c>
      <c r="H1984" s="35">
        <v>4779</v>
      </c>
      <c r="I1984" s="35">
        <v>0</v>
      </c>
      <c r="J1984" s="35">
        <v>4779</v>
      </c>
      <c r="K1984" s="36">
        <v>54297.239166666703</v>
      </c>
      <c r="L1984" s="36">
        <v>13554.494166666667</v>
      </c>
      <c r="M1984" s="35"/>
      <c r="N1984" s="35" t="s">
        <v>323</v>
      </c>
    </row>
    <row r="1985" spans="1:14" x14ac:dyDescent="0.2">
      <c r="A1985" s="35">
        <v>2019</v>
      </c>
      <c r="B1985" s="35">
        <v>4</v>
      </c>
      <c r="C1985" s="35" t="s">
        <v>58</v>
      </c>
      <c r="D1985" s="35" t="s">
        <v>74</v>
      </c>
      <c r="E1985" s="35" t="s">
        <v>173</v>
      </c>
      <c r="F1985" s="35" t="s">
        <v>126</v>
      </c>
      <c r="G1985" s="35">
        <v>5961</v>
      </c>
      <c r="H1985" s="35">
        <v>5219</v>
      </c>
      <c r="I1985" s="35">
        <v>0</v>
      </c>
      <c r="J1985" s="35">
        <v>5219</v>
      </c>
      <c r="K1985" s="36">
        <v>56760.485000000001</v>
      </c>
      <c r="L1985" s="36">
        <v>14290.315000000001</v>
      </c>
      <c r="M1985" s="35"/>
      <c r="N1985" s="35" t="s">
        <v>323</v>
      </c>
    </row>
    <row r="1986" spans="1:14" x14ac:dyDescent="0.2">
      <c r="A1986" s="35">
        <v>2019</v>
      </c>
      <c r="B1986" s="35">
        <v>5</v>
      </c>
      <c r="C1986" s="35" t="s">
        <v>36</v>
      </c>
      <c r="D1986" s="35" t="s">
        <v>74</v>
      </c>
      <c r="E1986" s="35" t="s">
        <v>173</v>
      </c>
      <c r="F1986" s="35" t="s">
        <v>126</v>
      </c>
      <c r="G1986" s="35">
        <v>6578</v>
      </c>
      <c r="H1986" s="35">
        <v>5672</v>
      </c>
      <c r="I1986" s="35">
        <v>196</v>
      </c>
      <c r="J1986" s="35">
        <v>5476</v>
      </c>
      <c r="K1986" s="36">
        <v>61645.086666666699</v>
      </c>
      <c r="L1986" s="36">
        <v>15420.596666666666</v>
      </c>
      <c r="M1986" s="35"/>
      <c r="N1986" s="35" t="s">
        <v>323</v>
      </c>
    </row>
    <row r="1987" spans="1:14" x14ac:dyDescent="0.2">
      <c r="A1987" s="35">
        <v>2019</v>
      </c>
      <c r="B1987" s="35">
        <v>6</v>
      </c>
      <c r="C1987" s="35" t="s">
        <v>44</v>
      </c>
      <c r="D1987" s="35" t="s">
        <v>74</v>
      </c>
      <c r="E1987" s="35" t="s">
        <v>173</v>
      </c>
      <c r="F1987" s="35" t="s">
        <v>126</v>
      </c>
      <c r="G1987" s="35">
        <v>7408</v>
      </c>
      <c r="H1987" s="35">
        <v>6154</v>
      </c>
      <c r="I1987" s="35">
        <v>62</v>
      </c>
      <c r="J1987" s="35">
        <v>6092</v>
      </c>
      <c r="K1987" s="36">
        <v>67657.920833333294</v>
      </c>
      <c r="L1987" s="36">
        <v>18941.512500000001</v>
      </c>
      <c r="M1987" s="35"/>
      <c r="N1987" s="35" t="s">
        <v>323</v>
      </c>
    </row>
    <row r="1988" spans="1:14" x14ac:dyDescent="0.2">
      <c r="A1988" s="35">
        <v>2019</v>
      </c>
      <c r="B1988" s="35">
        <v>7</v>
      </c>
      <c r="C1988" s="35" t="s">
        <v>24</v>
      </c>
      <c r="D1988" s="35" t="s">
        <v>74</v>
      </c>
      <c r="E1988" s="35" t="s">
        <v>173</v>
      </c>
      <c r="F1988" s="35" t="s">
        <v>126</v>
      </c>
      <c r="G1988" s="35">
        <v>7602</v>
      </c>
      <c r="H1988" s="35">
        <v>6313</v>
      </c>
      <c r="I1988" s="35">
        <v>1</v>
      </c>
      <c r="J1988" s="35">
        <v>6312</v>
      </c>
      <c r="K1988" s="36">
        <v>70499.288333333301</v>
      </c>
      <c r="L1988" s="36">
        <v>18646.361666666668</v>
      </c>
      <c r="M1988" s="35"/>
      <c r="N1988" s="35" t="s">
        <v>323</v>
      </c>
    </row>
    <row r="1989" spans="1:14" x14ac:dyDescent="0.2">
      <c r="A1989" s="35">
        <v>2019</v>
      </c>
      <c r="B1989" s="35">
        <v>8</v>
      </c>
      <c r="C1989" s="35" t="s">
        <v>13</v>
      </c>
      <c r="D1989" s="35" t="s">
        <v>74</v>
      </c>
      <c r="E1989" s="35" t="s">
        <v>173</v>
      </c>
      <c r="F1989" s="35" t="s">
        <v>126</v>
      </c>
      <c r="G1989" s="35">
        <v>7680</v>
      </c>
      <c r="H1989" s="35">
        <v>6380</v>
      </c>
      <c r="I1989" s="35">
        <v>2</v>
      </c>
      <c r="J1989" s="35">
        <v>6378</v>
      </c>
      <c r="K1989" s="36">
        <v>71222.484166666705</v>
      </c>
      <c r="L1989" s="36">
        <v>19233.699166666665</v>
      </c>
      <c r="M1989" s="35"/>
      <c r="N1989" s="35" t="s">
        <v>323</v>
      </c>
    </row>
    <row r="1990" spans="1:14" x14ac:dyDescent="0.2">
      <c r="A1990" s="35">
        <v>2019</v>
      </c>
      <c r="B1990" s="35">
        <v>9</v>
      </c>
      <c r="C1990" s="35" t="s">
        <v>65</v>
      </c>
      <c r="D1990" s="35" t="s">
        <v>74</v>
      </c>
      <c r="E1990" s="35" t="s">
        <v>173</v>
      </c>
      <c r="F1990" s="35" t="s">
        <v>126</v>
      </c>
      <c r="G1990" s="35">
        <v>7550</v>
      </c>
      <c r="H1990" s="35">
        <v>6304</v>
      </c>
      <c r="I1990" s="35">
        <v>13</v>
      </c>
      <c r="J1990" s="35">
        <v>6291</v>
      </c>
      <c r="K1990" s="36">
        <v>70308.903333333306</v>
      </c>
      <c r="L1990" s="36">
        <v>21845.496666666666</v>
      </c>
      <c r="M1990" s="35"/>
      <c r="N1990" s="35" t="s">
        <v>323</v>
      </c>
    </row>
    <row r="1991" spans="1:14" x14ac:dyDescent="0.2">
      <c r="A1991" s="35">
        <v>2019</v>
      </c>
      <c r="B1991" s="35">
        <v>10</v>
      </c>
      <c r="C1991" s="35" t="s">
        <v>14</v>
      </c>
      <c r="D1991" s="35" t="s">
        <v>74</v>
      </c>
      <c r="E1991" s="35" t="s">
        <v>173</v>
      </c>
      <c r="F1991" s="35" t="s">
        <v>126</v>
      </c>
      <c r="G1991" s="35">
        <v>6683</v>
      </c>
      <c r="H1991" s="35">
        <v>5694</v>
      </c>
      <c r="I1991" s="35">
        <v>52</v>
      </c>
      <c r="J1991" s="35">
        <v>5642</v>
      </c>
      <c r="K1991" s="36">
        <v>63171.485000000001</v>
      </c>
      <c r="L1991" s="36">
        <v>19025.198333333334</v>
      </c>
      <c r="M1991" s="35"/>
      <c r="N1991" s="35" t="s">
        <v>323</v>
      </c>
    </row>
    <row r="1992" spans="1:14" x14ac:dyDescent="0.2">
      <c r="A1992" s="35">
        <v>2019</v>
      </c>
      <c r="B1992" s="35">
        <v>11</v>
      </c>
      <c r="C1992" s="35" t="s">
        <v>11</v>
      </c>
      <c r="D1992" s="35" t="s">
        <v>74</v>
      </c>
      <c r="E1992" s="35" t="s">
        <v>173</v>
      </c>
      <c r="F1992" s="35" t="s">
        <v>126</v>
      </c>
      <c r="G1992" s="35">
        <v>5542</v>
      </c>
      <c r="H1992" s="35">
        <v>4799</v>
      </c>
      <c r="I1992" s="35">
        <v>0</v>
      </c>
      <c r="J1992" s="35">
        <v>4799</v>
      </c>
      <c r="K1992" s="36">
        <v>53793.746666666702</v>
      </c>
      <c r="L1992" s="36">
        <v>14134.136666666667</v>
      </c>
      <c r="M1992" s="35"/>
      <c r="N1992" s="35" t="s">
        <v>323</v>
      </c>
    </row>
    <row r="1993" spans="1:14" x14ac:dyDescent="0.2">
      <c r="A1993" s="35">
        <v>2019</v>
      </c>
      <c r="B1993" s="35">
        <v>12</v>
      </c>
      <c r="C1993" s="35" t="s">
        <v>60</v>
      </c>
      <c r="D1993" s="35" t="s">
        <v>74</v>
      </c>
      <c r="E1993" s="35" t="s">
        <v>173</v>
      </c>
      <c r="F1993" s="35" t="s">
        <v>126</v>
      </c>
      <c r="G1993" s="35">
        <v>5611</v>
      </c>
      <c r="H1993" s="35">
        <v>4853</v>
      </c>
      <c r="I1993" s="35">
        <v>3</v>
      </c>
      <c r="J1993" s="35">
        <v>4850</v>
      </c>
      <c r="K1993" s="36">
        <v>54541.218333333301</v>
      </c>
      <c r="L1993" s="36">
        <v>14881.115</v>
      </c>
      <c r="M1993" s="35"/>
      <c r="N1993" s="35" t="s">
        <v>323</v>
      </c>
    </row>
    <row r="1994" spans="1:14" x14ac:dyDescent="0.2">
      <c r="A1994" s="35">
        <v>2019</v>
      </c>
      <c r="B1994" s="35">
        <v>1</v>
      </c>
      <c r="C1994" s="35" t="s">
        <v>10</v>
      </c>
      <c r="D1994" s="35" t="s">
        <v>1</v>
      </c>
      <c r="E1994" s="35" t="s">
        <v>117</v>
      </c>
      <c r="F1994" s="35" t="s">
        <v>117</v>
      </c>
      <c r="G1994" s="35">
        <v>2144</v>
      </c>
      <c r="H1994" s="35">
        <v>1477</v>
      </c>
      <c r="I1994" s="35">
        <v>22</v>
      </c>
      <c r="J1994" s="35">
        <v>1455</v>
      </c>
      <c r="K1994" s="36">
        <v>14143.035833333301</v>
      </c>
      <c r="L1994" s="36">
        <v>7076.5474999999997</v>
      </c>
      <c r="M1994" s="35"/>
      <c r="N1994" s="35" t="s">
        <v>324</v>
      </c>
    </row>
    <row r="1995" spans="1:14" x14ac:dyDescent="0.2">
      <c r="A1995" s="35">
        <v>2019</v>
      </c>
      <c r="B1995" s="35">
        <v>2</v>
      </c>
      <c r="C1995" s="35" t="s">
        <v>33</v>
      </c>
      <c r="D1995" s="35" t="s">
        <v>1</v>
      </c>
      <c r="E1995" s="35" t="s">
        <v>117</v>
      </c>
      <c r="F1995" s="35" t="s">
        <v>117</v>
      </c>
      <c r="G1995" s="35">
        <v>2095</v>
      </c>
      <c r="H1995" s="35">
        <v>1362</v>
      </c>
      <c r="I1995" s="35">
        <v>86</v>
      </c>
      <c r="J1995" s="35">
        <v>1276</v>
      </c>
      <c r="K1995" s="36">
        <v>12424.16</v>
      </c>
      <c r="L1995" s="36">
        <v>5958.0233333333335</v>
      </c>
      <c r="M1995" s="35"/>
      <c r="N1995" s="35" t="s">
        <v>324</v>
      </c>
    </row>
    <row r="1996" spans="1:14" x14ac:dyDescent="0.2">
      <c r="A1996" s="35">
        <v>2019</v>
      </c>
      <c r="B1996" s="35">
        <v>3</v>
      </c>
      <c r="C1996" s="35" t="s">
        <v>79</v>
      </c>
      <c r="D1996" s="35" t="s">
        <v>1</v>
      </c>
      <c r="E1996" s="35" t="s">
        <v>117</v>
      </c>
      <c r="F1996" s="35" t="s">
        <v>117</v>
      </c>
      <c r="G1996" s="35">
        <v>2561</v>
      </c>
      <c r="H1996" s="35">
        <v>1624</v>
      </c>
      <c r="I1996" s="35">
        <v>90</v>
      </c>
      <c r="J1996" s="35">
        <v>1534</v>
      </c>
      <c r="K1996" s="36">
        <v>15017.855</v>
      </c>
      <c r="L1996" s="36">
        <v>6591.1450000000004</v>
      </c>
      <c r="M1996" s="35"/>
      <c r="N1996" s="35" t="s">
        <v>324</v>
      </c>
    </row>
    <row r="1997" spans="1:14" x14ac:dyDescent="0.2">
      <c r="A1997" s="35">
        <v>2019</v>
      </c>
      <c r="B1997" s="35">
        <v>4</v>
      </c>
      <c r="C1997" s="35" t="s">
        <v>58</v>
      </c>
      <c r="D1997" s="35" t="s">
        <v>1</v>
      </c>
      <c r="E1997" s="35" t="s">
        <v>117</v>
      </c>
      <c r="F1997" s="35" t="s">
        <v>117</v>
      </c>
      <c r="G1997" s="35">
        <v>2923</v>
      </c>
      <c r="H1997" s="35">
        <v>1923</v>
      </c>
      <c r="I1997" s="35">
        <v>88</v>
      </c>
      <c r="J1997" s="35">
        <v>1835</v>
      </c>
      <c r="K1997" s="36">
        <v>17969.5566666667</v>
      </c>
      <c r="L1997" s="36">
        <v>7356.8433333333332</v>
      </c>
      <c r="M1997" s="35"/>
      <c r="N1997" s="35" t="s">
        <v>324</v>
      </c>
    </row>
    <row r="1998" spans="1:14" x14ac:dyDescent="0.2">
      <c r="A1998" s="35">
        <v>2019</v>
      </c>
      <c r="B1998" s="35">
        <v>5</v>
      </c>
      <c r="C1998" s="35" t="s">
        <v>36</v>
      </c>
      <c r="D1998" s="35" t="s">
        <v>1</v>
      </c>
      <c r="E1998" s="35" t="s">
        <v>117</v>
      </c>
      <c r="F1998" s="35" t="s">
        <v>117</v>
      </c>
      <c r="G1998" s="35">
        <v>3197</v>
      </c>
      <c r="H1998" s="35">
        <v>2067</v>
      </c>
      <c r="I1998" s="35">
        <v>20</v>
      </c>
      <c r="J1998" s="35">
        <v>2047</v>
      </c>
      <c r="K1998" s="36">
        <v>20259.473333333299</v>
      </c>
      <c r="L1998" s="36">
        <v>8747.4433333333327</v>
      </c>
      <c r="M1998" s="35"/>
      <c r="N1998" s="35" t="s">
        <v>324</v>
      </c>
    </row>
    <row r="1999" spans="1:14" x14ac:dyDescent="0.2">
      <c r="A1999" s="35">
        <v>2019</v>
      </c>
      <c r="B1999" s="35">
        <v>6</v>
      </c>
      <c r="C1999" s="35" t="s">
        <v>44</v>
      </c>
      <c r="D1999" s="35" t="s">
        <v>1</v>
      </c>
      <c r="E1999" s="35" t="s">
        <v>117</v>
      </c>
      <c r="F1999" s="35" t="s">
        <v>117</v>
      </c>
      <c r="G1999" s="35">
        <v>3404</v>
      </c>
      <c r="H1999" s="35">
        <v>2097</v>
      </c>
      <c r="I1999" s="35">
        <v>13</v>
      </c>
      <c r="J1999" s="35">
        <v>2084</v>
      </c>
      <c r="K1999" s="36">
        <v>20641.8883333333</v>
      </c>
      <c r="L1999" s="36">
        <v>6329.7283333333335</v>
      </c>
      <c r="M1999" s="35"/>
      <c r="N1999" s="35" t="s">
        <v>324</v>
      </c>
    </row>
    <row r="2000" spans="1:14" x14ac:dyDescent="0.2">
      <c r="A2000" s="35">
        <v>2019</v>
      </c>
      <c r="B2000" s="35">
        <v>7</v>
      </c>
      <c r="C2000" s="35" t="s">
        <v>24</v>
      </c>
      <c r="D2000" s="35" t="s">
        <v>1</v>
      </c>
      <c r="E2000" s="35" t="s">
        <v>117</v>
      </c>
      <c r="F2000" s="35" t="s">
        <v>117</v>
      </c>
      <c r="G2000" s="35">
        <v>3544</v>
      </c>
      <c r="H2000" s="35">
        <v>2238</v>
      </c>
      <c r="I2000" s="35">
        <v>11</v>
      </c>
      <c r="J2000" s="35">
        <v>2227</v>
      </c>
      <c r="K2000" s="36">
        <v>22448.946666666699</v>
      </c>
      <c r="L2000" s="36">
        <v>8339.2199999999993</v>
      </c>
      <c r="M2000" s="35"/>
      <c r="N2000" s="35" t="s">
        <v>324</v>
      </c>
    </row>
    <row r="2001" spans="1:14" x14ac:dyDescent="0.2">
      <c r="A2001" s="35">
        <v>2019</v>
      </c>
      <c r="B2001" s="35">
        <v>8</v>
      </c>
      <c r="C2001" s="35" t="s">
        <v>13</v>
      </c>
      <c r="D2001" s="35" t="s">
        <v>1</v>
      </c>
      <c r="E2001" s="35" t="s">
        <v>117</v>
      </c>
      <c r="F2001" s="35" t="s">
        <v>117</v>
      </c>
      <c r="G2001" s="35">
        <v>3578</v>
      </c>
      <c r="H2001" s="35">
        <v>2209</v>
      </c>
      <c r="I2001" s="35">
        <v>22</v>
      </c>
      <c r="J2001" s="35">
        <v>2187</v>
      </c>
      <c r="K2001" s="36">
        <v>22151.730833333299</v>
      </c>
      <c r="L2001" s="36">
        <v>6720.4691666666668</v>
      </c>
      <c r="M2001" s="35"/>
      <c r="N2001" s="35" t="s">
        <v>324</v>
      </c>
    </row>
    <row r="2002" spans="1:14" x14ac:dyDescent="0.2">
      <c r="A2002" s="35">
        <v>2019</v>
      </c>
      <c r="B2002" s="35">
        <v>9</v>
      </c>
      <c r="C2002" s="35" t="s">
        <v>65</v>
      </c>
      <c r="D2002" s="35" t="s">
        <v>1</v>
      </c>
      <c r="E2002" s="35" t="s">
        <v>117</v>
      </c>
      <c r="F2002" s="35" t="s">
        <v>117</v>
      </c>
      <c r="G2002" s="35">
        <v>3386</v>
      </c>
      <c r="H2002" s="35">
        <v>2134</v>
      </c>
      <c r="I2002" s="35">
        <v>36</v>
      </c>
      <c r="J2002" s="35">
        <v>2098</v>
      </c>
      <c r="K2002" s="36">
        <v>21406.0825</v>
      </c>
      <c r="L2002" s="36">
        <v>7607.2341666666671</v>
      </c>
      <c r="M2002" s="35"/>
      <c r="N2002" s="35" t="s">
        <v>324</v>
      </c>
    </row>
    <row r="2003" spans="1:14" x14ac:dyDescent="0.2">
      <c r="A2003" s="35">
        <v>2019</v>
      </c>
      <c r="B2003" s="35">
        <v>10</v>
      </c>
      <c r="C2003" s="35" t="s">
        <v>14</v>
      </c>
      <c r="D2003" s="35" t="s">
        <v>1</v>
      </c>
      <c r="E2003" s="35" t="s">
        <v>117</v>
      </c>
      <c r="F2003" s="35" t="s">
        <v>117</v>
      </c>
      <c r="G2003" s="35">
        <v>3319</v>
      </c>
      <c r="H2003" s="35">
        <v>2103</v>
      </c>
      <c r="I2003" s="35">
        <v>29</v>
      </c>
      <c r="J2003" s="35">
        <v>2074</v>
      </c>
      <c r="K2003" s="36">
        <v>21378.432499999999</v>
      </c>
      <c r="L2003" s="36">
        <v>7197.3341666666665</v>
      </c>
      <c r="M2003" s="35"/>
      <c r="N2003" s="35" t="s">
        <v>324</v>
      </c>
    </row>
    <row r="2004" spans="1:14" x14ac:dyDescent="0.2">
      <c r="A2004" s="35">
        <v>2019</v>
      </c>
      <c r="B2004" s="35">
        <v>11</v>
      </c>
      <c r="C2004" s="35" t="s">
        <v>11</v>
      </c>
      <c r="D2004" s="35" t="s">
        <v>1</v>
      </c>
      <c r="E2004" s="35" t="s">
        <v>117</v>
      </c>
      <c r="F2004" s="35" t="s">
        <v>117</v>
      </c>
      <c r="G2004" s="35">
        <v>2473</v>
      </c>
      <c r="H2004" s="35">
        <v>1623</v>
      </c>
      <c r="I2004" s="35">
        <v>28</v>
      </c>
      <c r="J2004" s="35">
        <v>1595</v>
      </c>
      <c r="K2004" s="36">
        <v>16596.5916666667</v>
      </c>
      <c r="L2004" s="36">
        <v>7076.291666666667</v>
      </c>
      <c r="M2004" s="35"/>
      <c r="N2004" s="35" t="s">
        <v>324</v>
      </c>
    </row>
    <row r="2005" spans="1:14" x14ac:dyDescent="0.2">
      <c r="A2005" s="35">
        <v>2019</v>
      </c>
      <c r="B2005" s="35">
        <v>12</v>
      </c>
      <c r="C2005" s="35" t="s">
        <v>60</v>
      </c>
      <c r="D2005" s="35" t="s">
        <v>1</v>
      </c>
      <c r="E2005" s="35" t="s">
        <v>117</v>
      </c>
      <c r="F2005" s="35" t="s">
        <v>117</v>
      </c>
      <c r="G2005" s="35">
        <v>2331</v>
      </c>
      <c r="H2005" s="35">
        <v>1618</v>
      </c>
      <c r="I2005" s="35">
        <v>16</v>
      </c>
      <c r="J2005" s="35">
        <v>1602</v>
      </c>
      <c r="K2005" s="36">
        <v>16669.723333333299</v>
      </c>
      <c r="L2005" s="36">
        <v>5746.76</v>
      </c>
      <c r="M2005" s="35"/>
      <c r="N2005" s="35" t="s">
        <v>324</v>
      </c>
    </row>
    <row r="2006" spans="1:14" x14ac:dyDescent="0.2">
      <c r="A2006" s="35">
        <v>2019</v>
      </c>
      <c r="B2006" s="35">
        <v>1</v>
      </c>
      <c r="C2006" s="35" t="s">
        <v>10</v>
      </c>
      <c r="D2006" s="35" t="s">
        <v>30</v>
      </c>
      <c r="E2006" s="35" t="s">
        <v>42</v>
      </c>
      <c r="F2006" s="35" t="s">
        <v>121</v>
      </c>
      <c r="G2006" s="35">
        <v>9638</v>
      </c>
      <c r="H2006" s="35">
        <v>8267</v>
      </c>
      <c r="I2006" s="35">
        <v>154</v>
      </c>
      <c r="J2006" s="35">
        <v>8113</v>
      </c>
      <c r="K2006" s="36">
        <v>90660.914166666698</v>
      </c>
      <c r="L2006" s="36">
        <v>29889.519166666665</v>
      </c>
      <c r="M2006" s="35"/>
      <c r="N2006" s="35" t="s">
        <v>325</v>
      </c>
    </row>
    <row r="2007" spans="1:14" x14ac:dyDescent="0.2">
      <c r="A2007" s="35">
        <v>2019</v>
      </c>
      <c r="B2007" s="35">
        <v>2</v>
      </c>
      <c r="C2007" s="35" t="s">
        <v>33</v>
      </c>
      <c r="D2007" s="35" t="s">
        <v>30</v>
      </c>
      <c r="E2007" s="35" t="s">
        <v>42</v>
      </c>
      <c r="F2007" s="35" t="s">
        <v>121</v>
      </c>
      <c r="G2007" s="35">
        <v>9265</v>
      </c>
      <c r="H2007" s="35">
        <v>7940</v>
      </c>
      <c r="I2007" s="35">
        <v>83</v>
      </c>
      <c r="J2007" s="35">
        <v>7857</v>
      </c>
      <c r="K2007" s="36">
        <v>87601.125833333295</v>
      </c>
      <c r="L2007" s="36">
        <v>26855.057499999999</v>
      </c>
      <c r="M2007" s="35"/>
      <c r="N2007" s="35" t="s">
        <v>325</v>
      </c>
    </row>
    <row r="2008" spans="1:14" x14ac:dyDescent="0.2">
      <c r="A2008" s="35">
        <v>2019</v>
      </c>
      <c r="B2008" s="35">
        <v>3</v>
      </c>
      <c r="C2008" s="35" t="s">
        <v>79</v>
      </c>
      <c r="D2008" s="35" t="s">
        <v>30</v>
      </c>
      <c r="E2008" s="35" t="s">
        <v>42</v>
      </c>
      <c r="F2008" s="35" t="s">
        <v>121</v>
      </c>
      <c r="G2008" s="35">
        <v>11159</v>
      </c>
      <c r="H2008" s="35">
        <v>9537</v>
      </c>
      <c r="I2008" s="35">
        <v>0</v>
      </c>
      <c r="J2008" s="35">
        <v>9537</v>
      </c>
      <c r="K2008" s="36">
        <v>106183.228333333</v>
      </c>
      <c r="L2008" s="36">
        <v>32597.571666666667</v>
      </c>
      <c r="M2008" s="35"/>
      <c r="N2008" s="35" t="s">
        <v>325</v>
      </c>
    </row>
    <row r="2009" spans="1:14" x14ac:dyDescent="0.2">
      <c r="A2009" s="35">
        <v>2019</v>
      </c>
      <c r="B2009" s="35">
        <v>4</v>
      </c>
      <c r="C2009" s="35" t="s">
        <v>58</v>
      </c>
      <c r="D2009" s="35" t="s">
        <v>30</v>
      </c>
      <c r="E2009" s="35" t="s">
        <v>42</v>
      </c>
      <c r="F2009" s="35" t="s">
        <v>121</v>
      </c>
      <c r="G2009" s="35">
        <v>12250</v>
      </c>
      <c r="H2009" s="35">
        <v>10323</v>
      </c>
      <c r="I2009" s="35">
        <v>0</v>
      </c>
      <c r="J2009" s="35">
        <v>10323</v>
      </c>
      <c r="K2009" s="36">
        <v>113553.43416666699</v>
      </c>
      <c r="L2009" s="36">
        <v>41603.665833333333</v>
      </c>
      <c r="M2009" s="35"/>
      <c r="N2009" s="35" t="s">
        <v>325</v>
      </c>
    </row>
    <row r="2010" spans="1:14" x14ac:dyDescent="0.2">
      <c r="A2010" s="35">
        <v>2019</v>
      </c>
      <c r="B2010" s="35">
        <v>5</v>
      </c>
      <c r="C2010" s="35" t="s">
        <v>36</v>
      </c>
      <c r="D2010" s="35" t="s">
        <v>30</v>
      </c>
      <c r="E2010" s="35" t="s">
        <v>42</v>
      </c>
      <c r="F2010" s="35" t="s">
        <v>121</v>
      </c>
      <c r="G2010" s="35">
        <v>13105</v>
      </c>
      <c r="H2010" s="35">
        <v>10979</v>
      </c>
      <c r="I2010" s="35">
        <v>0</v>
      </c>
      <c r="J2010" s="35">
        <v>10979</v>
      </c>
      <c r="K2010" s="36">
        <v>122600.52666666701</v>
      </c>
      <c r="L2010" s="36">
        <v>47696.906666666669</v>
      </c>
      <c r="M2010" s="35"/>
      <c r="N2010" s="35" t="s">
        <v>325</v>
      </c>
    </row>
    <row r="2011" spans="1:14" x14ac:dyDescent="0.2">
      <c r="A2011" s="35">
        <v>2019</v>
      </c>
      <c r="B2011" s="35">
        <v>6</v>
      </c>
      <c r="C2011" s="35" t="s">
        <v>44</v>
      </c>
      <c r="D2011" s="35" t="s">
        <v>30</v>
      </c>
      <c r="E2011" s="35" t="s">
        <v>42</v>
      </c>
      <c r="F2011" s="35" t="s">
        <v>121</v>
      </c>
      <c r="G2011" s="35">
        <v>13061</v>
      </c>
      <c r="H2011" s="35">
        <v>10869</v>
      </c>
      <c r="I2011" s="35">
        <v>71</v>
      </c>
      <c r="J2011" s="35">
        <v>10798</v>
      </c>
      <c r="K2011" s="36">
        <v>118606.889166667</v>
      </c>
      <c r="L2011" s="36">
        <v>32066.594166666666</v>
      </c>
      <c r="M2011" s="35"/>
      <c r="N2011" s="35" t="s">
        <v>325</v>
      </c>
    </row>
    <row r="2012" spans="1:14" x14ac:dyDescent="0.2">
      <c r="A2012" s="35">
        <v>2019</v>
      </c>
      <c r="B2012" s="35">
        <v>7</v>
      </c>
      <c r="C2012" s="35" t="s">
        <v>24</v>
      </c>
      <c r="D2012" s="35" t="s">
        <v>30</v>
      </c>
      <c r="E2012" s="35" t="s">
        <v>42</v>
      </c>
      <c r="F2012" s="35" t="s">
        <v>121</v>
      </c>
      <c r="G2012" s="35">
        <v>13369</v>
      </c>
      <c r="H2012" s="35">
        <v>11077</v>
      </c>
      <c r="I2012" s="35">
        <v>76</v>
      </c>
      <c r="J2012" s="35">
        <v>11001</v>
      </c>
      <c r="K2012" s="36">
        <v>123265.7925</v>
      </c>
      <c r="L2012" s="36">
        <v>37416.324166666665</v>
      </c>
      <c r="M2012" s="35"/>
      <c r="N2012" s="35" t="s">
        <v>325</v>
      </c>
    </row>
    <row r="2013" spans="1:14" x14ac:dyDescent="0.2">
      <c r="A2013" s="35">
        <v>2019</v>
      </c>
      <c r="B2013" s="35">
        <v>8</v>
      </c>
      <c r="C2013" s="35" t="s">
        <v>13</v>
      </c>
      <c r="D2013" s="35" t="s">
        <v>30</v>
      </c>
      <c r="E2013" s="35" t="s">
        <v>42</v>
      </c>
      <c r="F2013" s="35" t="s">
        <v>121</v>
      </c>
      <c r="G2013" s="35">
        <v>13103</v>
      </c>
      <c r="H2013" s="35">
        <v>10979</v>
      </c>
      <c r="I2013" s="35">
        <v>72</v>
      </c>
      <c r="J2013" s="35">
        <v>10907</v>
      </c>
      <c r="K2013" s="36">
        <v>122012.111666667</v>
      </c>
      <c r="L2013" s="36">
        <v>33623.404999999999</v>
      </c>
      <c r="M2013" s="35"/>
      <c r="N2013" s="35" t="s">
        <v>325</v>
      </c>
    </row>
    <row r="2014" spans="1:14" x14ac:dyDescent="0.2">
      <c r="A2014" s="35">
        <v>2019</v>
      </c>
      <c r="B2014" s="35">
        <v>9</v>
      </c>
      <c r="C2014" s="35" t="s">
        <v>65</v>
      </c>
      <c r="D2014" s="35" t="s">
        <v>30</v>
      </c>
      <c r="E2014" s="35" t="s">
        <v>42</v>
      </c>
      <c r="F2014" s="35" t="s">
        <v>121</v>
      </c>
      <c r="G2014" s="35">
        <v>12882</v>
      </c>
      <c r="H2014" s="35">
        <v>10950</v>
      </c>
      <c r="I2014" s="35">
        <v>0</v>
      </c>
      <c r="J2014" s="35">
        <v>10950</v>
      </c>
      <c r="K2014" s="36">
        <v>122880.366666667</v>
      </c>
      <c r="L2014" s="36">
        <v>36090.816666666666</v>
      </c>
      <c r="M2014" s="35"/>
      <c r="N2014" s="35" t="s">
        <v>325</v>
      </c>
    </row>
    <row r="2015" spans="1:14" x14ac:dyDescent="0.2">
      <c r="A2015" s="35">
        <v>2019</v>
      </c>
      <c r="B2015" s="35">
        <v>10</v>
      </c>
      <c r="C2015" s="35" t="s">
        <v>14</v>
      </c>
      <c r="D2015" s="35" t="s">
        <v>30</v>
      </c>
      <c r="E2015" s="35" t="s">
        <v>42</v>
      </c>
      <c r="F2015" s="35" t="s">
        <v>121</v>
      </c>
      <c r="G2015" s="35">
        <v>12575</v>
      </c>
      <c r="H2015" s="35">
        <v>10753</v>
      </c>
      <c r="I2015" s="35">
        <v>1</v>
      </c>
      <c r="J2015" s="35">
        <v>10752</v>
      </c>
      <c r="K2015" s="36">
        <v>119884.575833333</v>
      </c>
      <c r="L2015" s="36">
        <v>40400.574166666665</v>
      </c>
      <c r="M2015" s="35"/>
      <c r="N2015" s="35" t="s">
        <v>325</v>
      </c>
    </row>
    <row r="2016" spans="1:14" x14ac:dyDescent="0.2">
      <c r="A2016" s="35">
        <v>2019</v>
      </c>
      <c r="B2016" s="35">
        <v>11</v>
      </c>
      <c r="C2016" s="35" t="s">
        <v>11</v>
      </c>
      <c r="D2016" s="35" t="s">
        <v>30</v>
      </c>
      <c r="E2016" s="35" t="s">
        <v>42</v>
      </c>
      <c r="F2016" s="35" t="s">
        <v>121</v>
      </c>
      <c r="G2016" s="35">
        <v>11053</v>
      </c>
      <c r="H2016" s="35">
        <v>9479</v>
      </c>
      <c r="I2016" s="35">
        <v>35</v>
      </c>
      <c r="J2016" s="35">
        <v>9444</v>
      </c>
      <c r="K2016" s="36">
        <v>103800.19333333299</v>
      </c>
      <c r="L2016" s="36">
        <v>36332.706666666665</v>
      </c>
      <c r="M2016" s="35"/>
      <c r="N2016" s="35" t="s">
        <v>325</v>
      </c>
    </row>
    <row r="2017" spans="1:14" x14ac:dyDescent="0.2">
      <c r="A2017" s="35">
        <v>2019</v>
      </c>
      <c r="B2017" s="35">
        <v>12</v>
      </c>
      <c r="C2017" s="35" t="s">
        <v>60</v>
      </c>
      <c r="D2017" s="35" t="s">
        <v>30</v>
      </c>
      <c r="E2017" s="35" t="s">
        <v>42</v>
      </c>
      <c r="F2017" s="35" t="s">
        <v>121</v>
      </c>
      <c r="G2017" s="35">
        <v>10992</v>
      </c>
      <c r="H2017" s="35">
        <v>9407</v>
      </c>
      <c r="I2017" s="35">
        <v>50</v>
      </c>
      <c r="J2017" s="35">
        <v>9357</v>
      </c>
      <c r="K2017" s="36">
        <v>104029.54</v>
      </c>
      <c r="L2017" s="36">
        <v>34472.943333333336</v>
      </c>
      <c r="M2017" s="35"/>
      <c r="N2017" s="35" t="s">
        <v>325</v>
      </c>
    </row>
    <row r="2018" spans="1:14" x14ac:dyDescent="0.2">
      <c r="A2018" s="35">
        <v>2019</v>
      </c>
      <c r="B2018" s="35">
        <v>1</v>
      </c>
      <c r="C2018" s="35" t="s">
        <v>10</v>
      </c>
      <c r="D2018" s="35" t="s">
        <v>227</v>
      </c>
      <c r="E2018" s="35" t="s">
        <v>228</v>
      </c>
      <c r="F2018" s="35" t="s">
        <v>118</v>
      </c>
      <c r="G2018" s="35">
        <v>1280</v>
      </c>
      <c r="H2018" s="35">
        <v>965</v>
      </c>
      <c r="I2018" s="35">
        <v>478</v>
      </c>
      <c r="J2018" s="35">
        <v>487</v>
      </c>
      <c r="K2018" s="36">
        <v>5547.7416666666704</v>
      </c>
      <c r="L2018" s="36">
        <v>738.42499999999995</v>
      </c>
      <c r="M2018" s="35"/>
      <c r="N2018" s="35" t="s">
        <v>326</v>
      </c>
    </row>
    <row r="2019" spans="1:14" x14ac:dyDescent="0.2">
      <c r="A2019" s="35">
        <v>2019</v>
      </c>
      <c r="B2019" s="35">
        <v>2</v>
      </c>
      <c r="C2019" s="35" t="s">
        <v>33</v>
      </c>
      <c r="D2019" s="35" t="s">
        <v>227</v>
      </c>
      <c r="E2019" s="35" t="s">
        <v>228</v>
      </c>
      <c r="F2019" s="35" t="s">
        <v>118</v>
      </c>
      <c r="G2019" s="35">
        <v>1234</v>
      </c>
      <c r="H2019" s="35">
        <v>969</v>
      </c>
      <c r="I2019" s="35">
        <v>128</v>
      </c>
      <c r="J2019" s="35">
        <v>841</v>
      </c>
      <c r="K2019" s="36">
        <v>9644.7458333333307</v>
      </c>
      <c r="L2019" s="36">
        <v>1302.2375</v>
      </c>
      <c r="M2019" s="35"/>
      <c r="N2019" s="35" t="s">
        <v>326</v>
      </c>
    </row>
    <row r="2020" spans="1:14" x14ac:dyDescent="0.2">
      <c r="A2020" s="35">
        <v>2019</v>
      </c>
      <c r="B2020" s="35">
        <v>3</v>
      </c>
      <c r="C2020" s="35" t="s">
        <v>79</v>
      </c>
      <c r="D2020" s="35" t="s">
        <v>227</v>
      </c>
      <c r="E2020" s="35" t="s">
        <v>228</v>
      </c>
      <c r="F2020" s="35" t="s">
        <v>118</v>
      </c>
      <c r="G2020" s="35">
        <v>1758</v>
      </c>
      <c r="H2020" s="35">
        <v>1377</v>
      </c>
      <c r="I2020" s="35">
        <v>182</v>
      </c>
      <c r="J2020" s="35">
        <v>1195</v>
      </c>
      <c r="K2020" s="36">
        <v>13619.516666666699</v>
      </c>
      <c r="L2020" s="36">
        <v>1868.5166666666667</v>
      </c>
      <c r="M2020" s="35"/>
      <c r="N2020" s="35" t="s">
        <v>326</v>
      </c>
    </row>
    <row r="2021" spans="1:14" x14ac:dyDescent="0.2">
      <c r="A2021" s="35">
        <v>2019</v>
      </c>
      <c r="B2021" s="35">
        <v>4</v>
      </c>
      <c r="C2021" s="35" t="s">
        <v>58</v>
      </c>
      <c r="D2021" s="35" t="s">
        <v>227</v>
      </c>
      <c r="E2021" s="35" t="s">
        <v>228</v>
      </c>
      <c r="F2021" s="35" t="s">
        <v>118</v>
      </c>
      <c r="G2021" s="35">
        <v>3139</v>
      </c>
      <c r="H2021" s="35">
        <v>2719</v>
      </c>
      <c r="I2021" s="35">
        <v>237</v>
      </c>
      <c r="J2021" s="35">
        <v>2482</v>
      </c>
      <c r="K2021" s="36">
        <v>28433.399166666699</v>
      </c>
      <c r="L2021" s="36">
        <v>4431.2508333333335</v>
      </c>
      <c r="M2021" s="35"/>
      <c r="N2021" s="35" t="s">
        <v>326</v>
      </c>
    </row>
    <row r="2022" spans="1:14" x14ac:dyDescent="0.2">
      <c r="A2022" s="35">
        <v>2019</v>
      </c>
      <c r="B2022" s="35">
        <v>5</v>
      </c>
      <c r="C2022" s="35" t="s">
        <v>36</v>
      </c>
      <c r="D2022" s="35" t="s">
        <v>227</v>
      </c>
      <c r="E2022" s="35" t="s">
        <v>228</v>
      </c>
      <c r="F2022" s="35" t="s">
        <v>118</v>
      </c>
      <c r="G2022" s="35">
        <v>3512</v>
      </c>
      <c r="H2022" s="35">
        <v>3064</v>
      </c>
      <c r="I2022" s="35">
        <v>80</v>
      </c>
      <c r="J2022" s="35">
        <v>2984</v>
      </c>
      <c r="K2022" s="36">
        <v>33806.758333333302</v>
      </c>
      <c r="L2022" s="36">
        <v>4396.1416666666664</v>
      </c>
      <c r="M2022" s="35"/>
      <c r="N2022" s="35" t="s">
        <v>326</v>
      </c>
    </row>
    <row r="2023" spans="1:14" x14ac:dyDescent="0.2">
      <c r="A2023" s="35">
        <v>2019</v>
      </c>
      <c r="B2023" s="35">
        <v>6</v>
      </c>
      <c r="C2023" s="35" t="s">
        <v>44</v>
      </c>
      <c r="D2023" s="35" t="s">
        <v>227</v>
      </c>
      <c r="E2023" s="35" t="s">
        <v>228</v>
      </c>
      <c r="F2023" s="35" t="s">
        <v>118</v>
      </c>
      <c r="G2023" s="35">
        <v>3509</v>
      </c>
      <c r="H2023" s="35">
        <v>3156</v>
      </c>
      <c r="I2023" s="35">
        <v>62</v>
      </c>
      <c r="J2023" s="35">
        <v>3094</v>
      </c>
      <c r="K2023" s="36">
        <v>35134.949999999997</v>
      </c>
      <c r="L2023" s="36">
        <v>4998.583333333333</v>
      </c>
      <c r="M2023" s="35"/>
      <c r="N2023" s="35" t="s">
        <v>326</v>
      </c>
    </row>
    <row r="2024" spans="1:14" x14ac:dyDescent="0.2">
      <c r="A2024" s="35">
        <v>2019</v>
      </c>
      <c r="B2024" s="35">
        <v>7</v>
      </c>
      <c r="C2024" s="35" t="s">
        <v>24</v>
      </c>
      <c r="D2024" s="35" t="s">
        <v>227</v>
      </c>
      <c r="E2024" s="35" t="s">
        <v>228</v>
      </c>
      <c r="F2024" s="35" t="s">
        <v>118</v>
      </c>
      <c r="G2024" s="35">
        <v>3878</v>
      </c>
      <c r="H2024" s="35">
        <v>3467</v>
      </c>
      <c r="I2024" s="35">
        <v>57</v>
      </c>
      <c r="J2024" s="35">
        <v>3410</v>
      </c>
      <c r="K2024" s="36">
        <v>38705.533333333296</v>
      </c>
      <c r="L2024" s="36">
        <v>5573.5666666666666</v>
      </c>
      <c r="M2024" s="35"/>
      <c r="N2024" s="35" t="s">
        <v>326</v>
      </c>
    </row>
    <row r="2025" spans="1:14" x14ac:dyDescent="0.2">
      <c r="A2025" s="35">
        <v>2019</v>
      </c>
      <c r="B2025" s="35">
        <v>8</v>
      </c>
      <c r="C2025" s="35" t="s">
        <v>13</v>
      </c>
      <c r="D2025" s="35" t="s">
        <v>227</v>
      </c>
      <c r="E2025" s="35" t="s">
        <v>228</v>
      </c>
      <c r="F2025" s="35" t="s">
        <v>118</v>
      </c>
      <c r="G2025" s="35">
        <v>3884</v>
      </c>
      <c r="H2025" s="35">
        <v>3532</v>
      </c>
      <c r="I2025" s="35">
        <v>63</v>
      </c>
      <c r="J2025" s="35">
        <v>3469</v>
      </c>
      <c r="K2025" s="36">
        <v>39255.773333333302</v>
      </c>
      <c r="L2025" s="36">
        <v>5167.1099999999997</v>
      </c>
      <c r="M2025" s="35"/>
      <c r="N2025" s="35" t="s">
        <v>326</v>
      </c>
    </row>
    <row r="2026" spans="1:14" x14ac:dyDescent="0.2">
      <c r="A2026" s="35">
        <v>2019</v>
      </c>
      <c r="B2026" s="35">
        <v>9</v>
      </c>
      <c r="C2026" s="35" t="s">
        <v>65</v>
      </c>
      <c r="D2026" s="35" t="s">
        <v>227</v>
      </c>
      <c r="E2026" s="35" t="s">
        <v>228</v>
      </c>
      <c r="F2026" s="35" t="s">
        <v>118</v>
      </c>
      <c r="G2026" s="35">
        <v>3508</v>
      </c>
      <c r="H2026" s="35">
        <v>3150</v>
      </c>
      <c r="I2026" s="35">
        <v>26</v>
      </c>
      <c r="J2026" s="35">
        <v>3124</v>
      </c>
      <c r="K2026" s="36">
        <v>35529.833333333299</v>
      </c>
      <c r="L2026" s="36">
        <v>4817.166666666667</v>
      </c>
      <c r="M2026" s="35"/>
      <c r="N2026" s="35" t="s">
        <v>326</v>
      </c>
    </row>
    <row r="2027" spans="1:14" x14ac:dyDescent="0.2">
      <c r="A2027" s="35">
        <v>2019</v>
      </c>
      <c r="B2027" s="35">
        <v>10</v>
      </c>
      <c r="C2027" s="35" t="s">
        <v>14</v>
      </c>
      <c r="D2027" s="35" t="s">
        <v>227</v>
      </c>
      <c r="E2027" s="35" t="s">
        <v>228</v>
      </c>
      <c r="F2027" s="35" t="s">
        <v>118</v>
      </c>
      <c r="G2027" s="35">
        <v>3061</v>
      </c>
      <c r="H2027" s="35">
        <v>2794</v>
      </c>
      <c r="I2027" s="35">
        <v>22</v>
      </c>
      <c r="J2027" s="35">
        <v>2772</v>
      </c>
      <c r="K2027" s="36">
        <v>31507.9633333333</v>
      </c>
      <c r="L2027" s="36">
        <v>4698.086666666667</v>
      </c>
      <c r="M2027" s="35"/>
      <c r="N2027" s="35" t="s">
        <v>326</v>
      </c>
    </row>
    <row r="2028" spans="1:14" x14ac:dyDescent="0.2">
      <c r="A2028" s="35">
        <v>2019</v>
      </c>
      <c r="B2028" s="35">
        <v>11</v>
      </c>
      <c r="C2028" s="35" t="s">
        <v>11</v>
      </c>
      <c r="D2028" s="35" t="s">
        <v>227</v>
      </c>
      <c r="E2028" s="35" t="s">
        <v>228</v>
      </c>
      <c r="F2028" s="35" t="s">
        <v>118</v>
      </c>
      <c r="G2028" s="35">
        <v>1292</v>
      </c>
      <c r="H2028" s="35">
        <v>1161</v>
      </c>
      <c r="I2028" s="35">
        <v>42</v>
      </c>
      <c r="J2028" s="35">
        <v>1119</v>
      </c>
      <c r="K2028" s="36">
        <v>12685.323333333299</v>
      </c>
      <c r="L2028" s="36">
        <v>2019.3933333333334</v>
      </c>
      <c r="M2028" s="35"/>
      <c r="N2028" s="35" t="s">
        <v>326</v>
      </c>
    </row>
    <row r="2029" spans="1:14" x14ac:dyDescent="0.2">
      <c r="A2029" s="35">
        <v>2019</v>
      </c>
      <c r="B2029" s="35">
        <v>12</v>
      </c>
      <c r="C2029" s="35" t="s">
        <v>60</v>
      </c>
      <c r="D2029" s="35" t="s">
        <v>227</v>
      </c>
      <c r="E2029" s="35" t="s">
        <v>228</v>
      </c>
      <c r="F2029" s="35" t="s">
        <v>118</v>
      </c>
      <c r="G2029" s="35">
        <v>1196</v>
      </c>
      <c r="H2029" s="35">
        <v>1029</v>
      </c>
      <c r="I2029" s="35">
        <v>24</v>
      </c>
      <c r="J2029" s="35">
        <v>1005</v>
      </c>
      <c r="K2029" s="36">
        <v>11410.7616666667</v>
      </c>
      <c r="L2029" s="36">
        <v>1939.7550000000001</v>
      </c>
      <c r="M2029" s="35"/>
      <c r="N2029" s="35" t="s">
        <v>326</v>
      </c>
    </row>
    <row r="2030" spans="1:14" x14ac:dyDescent="0.2">
      <c r="A2030" s="35">
        <v>2019</v>
      </c>
      <c r="B2030" s="35">
        <v>1</v>
      </c>
      <c r="C2030" s="35" t="s">
        <v>10</v>
      </c>
      <c r="D2030" s="35" t="s">
        <v>28</v>
      </c>
      <c r="E2030" s="35" t="s">
        <v>75</v>
      </c>
      <c r="F2030" s="35" t="s">
        <v>118</v>
      </c>
      <c r="G2030" s="35">
        <v>3552</v>
      </c>
      <c r="H2030" s="35">
        <v>2881</v>
      </c>
      <c r="I2030" s="35">
        <v>13</v>
      </c>
      <c r="J2030" s="35">
        <v>2868</v>
      </c>
      <c r="K2030" s="36">
        <v>32749.294999999998</v>
      </c>
      <c r="L2030" s="36">
        <v>8445.9883333333328</v>
      </c>
      <c r="M2030" s="35"/>
      <c r="N2030" s="35" t="s">
        <v>327</v>
      </c>
    </row>
    <row r="2031" spans="1:14" x14ac:dyDescent="0.2">
      <c r="A2031" s="35">
        <v>2019</v>
      </c>
      <c r="B2031" s="35">
        <v>2</v>
      </c>
      <c r="C2031" s="35" t="s">
        <v>33</v>
      </c>
      <c r="D2031" s="35" t="s">
        <v>28</v>
      </c>
      <c r="E2031" s="35" t="s">
        <v>75</v>
      </c>
      <c r="F2031" s="35" t="s">
        <v>118</v>
      </c>
      <c r="G2031" s="35">
        <v>3181</v>
      </c>
      <c r="H2031" s="35">
        <v>2583</v>
      </c>
      <c r="I2031" s="35">
        <v>6</v>
      </c>
      <c r="J2031" s="35">
        <v>2577</v>
      </c>
      <c r="K2031" s="36">
        <v>30003.4375</v>
      </c>
      <c r="L2031" s="36">
        <v>7094.9458333333332</v>
      </c>
      <c r="M2031" s="35"/>
      <c r="N2031" s="35" t="s">
        <v>327</v>
      </c>
    </row>
    <row r="2032" spans="1:14" x14ac:dyDescent="0.2">
      <c r="A2032" s="35">
        <v>2019</v>
      </c>
      <c r="B2032" s="35">
        <v>3</v>
      </c>
      <c r="C2032" s="35" t="s">
        <v>79</v>
      </c>
      <c r="D2032" s="35" t="s">
        <v>28</v>
      </c>
      <c r="E2032" s="35" t="s">
        <v>75</v>
      </c>
      <c r="F2032" s="35" t="s">
        <v>118</v>
      </c>
      <c r="G2032" s="35">
        <v>3681</v>
      </c>
      <c r="H2032" s="35">
        <v>3026</v>
      </c>
      <c r="I2032" s="35">
        <v>11</v>
      </c>
      <c r="J2032" s="35">
        <v>3015</v>
      </c>
      <c r="K2032" s="36">
        <v>34705.3066666667</v>
      </c>
      <c r="L2032" s="36">
        <v>8506.2099999999991</v>
      </c>
      <c r="M2032" s="35"/>
      <c r="N2032" s="35" t="s">
        <v>327</v>
      </c>
    </row>
    <row r="2033" spans="1:14" x14ac:dyDescent="0.2">
      <c r="A2033" s="35">
        <v>2019</v>
      </c>
      <c r="B2033" s="35">
        <v>4</v>
      </c>
      <c r="C2033" s="35" t="s">
        <v>58</v>
      </c>
      <c r="D2033" s="35" t="s">
        <v>28</v>
      </c>
      <c r="E2033" s="35" t="s">
        <v>75</v>
      </c>
      <c r="F2033" s="35" t="s">
        <v>118</v>
      </c>
      <c r="G2033" s="35">
        <v>4159</v>
      </c>
      <c r="H2033" s="35">
        <v>3358</v>
      </c>
      <c r="I2033" s="35">
        <v>22</v>
      </c>
      <c r="J2033" s="35">
        <v>3336</v>
      </c>
      <c r="K2033" s="36">
        <v>39249.083333333299</v>
      </c>
      <c r="L2033" s="36">
        <v>12502.066666666668</v>
      </c>
      <c r="M2033" s="35"/>
      <c r="N2033" s="35" t="s">
        <v>327</v>
      </c>
    </row>
    <row r="2034" spans="1:14" x14ac:dyDescent="0.2">
      <c r="A2034" s="35">
        <v>2019</v>
      </c>
      <c r="B2034" s="35">
        <v>5</v>
      </c>
      <c r="C2034" s="35" t="s">
        <v>36</v>
      </c>
      <c r="D2034" s="35" t="s">
        <v>28</v>
      </c>
      <c r="E2034" s="35" t="s">
        <v>75</v>
      </c>
      <c r="F2034" s="35" t="s">
        <v>118</v>
      </c>
      <c r="G2034" s="35">
        <v>4389</v>
      </c>
      <c r="H2034" s="35">
        <v>3540</v>
      </c>
      <c r="I2034" s="35">
        <v>69</v>
      </c>
      <c r="J2034" s="35">
        <v>3471</v>
      </c>
      <c r="K2034" s="36">
        <v>40480.038333333301</v>
      </c>
      <c r="L2034" s="36">
        <v>10020.461666666666</v>
      </c>
      <c r="M2034" s="35"/>
      <c r="N2034" s="35" t="s">
        <v>327</v>
      </c>
    </row>
    <row r="2035" spans="1:14" x14ac:dyDescent="0.2">
      <c r="A2035" s="35">
        <v>2019</v>
      </c>
      <c r="B2035" s="35">
        <v>6</v>
      </c>
      <c r="C2035" s="35" t="s">
        <v>44</v>
      </c>
      <c r="D2035" s="35" t="s">
        <v>28</v>
      </c>
      <c r="E2035" s="35" t="s">
        <v>75</v>
      </c>
      <c r="F2035" s="35" t="s">
        <v>118</v>
      </c>
      <c r="G2035" s="35">
        <v>4397</v>
      </c>
      <c r="H2035" s="35">
        <v>3554</v>
      </c>
      <c r="I2035" s="35">
        <v>85</v>
      </c>
      <c r="J2035" s="35">
        <v>3469</v>
      </c>
      <c r="K2035" s="36">
        <v>40255.845833333296</v>
      </c>
      <c r="L2035" s="36">
        <v>10882.920833333334</v>
      </c>
      <c r="M2035" s="35"/>
      <c r="N2035" s="35" t="s">
        <v>327</v>
      </c>
    </row>
    <row r="2036" spans="1:14" x14ac:dyDescent="0.2">
      <c r="A2036" s="35">
        <v>2019</v>
      </c>
      <c r="B2036" s="35">
        <v>7</v>
      </c>
      <c r="C2036" s="35" t="s">
        <v>24</v>
      </c>
      <c r="D2036" s="35" t="s">
        <v>28</v>
      </c>
      <c r="E2036" s="35" t="s">
        <v>75</v>
      </c>
      <c r="F2036" s="35" t="s">
        <v>118</v>
      </c>
      <c r="G2036" s="35">
        <v>4863</v>
      </c>
      <c r="H2036" s="35">
        <v>3899</v>
      </c>
      <c r="I2036" s="35">
        <v>99</v>
      </c>
      <c r="J2036" s="35">
        <v>3800</v>
      </c>
      <c r="K2036" s="36">
        <v>44576.524166666699</v>
      </c>
      <c r="L2036" s="36">
        <v>12155.125833333334</v>
      </c>
      <c r="M2036" s="35"/>
      <c r="N2036" s="35" t="s">
        <v>327</v>
      </c>
    </row>
    <row r="2037" spans="1:14" x14ac:dyDescent="0.2">
      <c r="A2037" s="35">
        <v>2019</v>
      </c>
      <c r="B2037" s="35">
        <v>8</v>
      </c>
      <c r="C2037" s="35" t="s">
        <v>13</v>
      </c>
      <c r="D2037" s="35" t="s">
        <v>28</v>
      </c>
      <c r="E2037" s="35" t="s">
        <v>75</v>
      </c>
      <c r="F2037" s="35" t="s">
        <v>118</v>
      </c>
      <c r="G2037" s="35">
        <v>4795</v>
      </c>
      <c r="H2037" s="35">
        <v>3840</v>
      </c>
      <c r="I2037" s="35">
        <v>108</v>
      </c>
      <c r="J2037" s="35">
        <v>3732</v>
      </c>
      <c r="K2037" s="36">
        <v>43698.635000000002</v>
      </c>
      <c r="L2037" s="36">
        <v>13179.181666666667</v>
      </c>
      <c r="M2037" s="35"/>
      <c r="N2037" s="35" t="s">
        <v>327</v>
      </c>
    </row>
    <row r="2038" spans="1:14" x14ac:dyDescent="0.2">
      <c r="A2038" s="35">
        <v>2019</v>
      </c>
      <c r="B2038" s="35">
        <v>9</v>
      </c>
      <c r="C2038" s="35" t="s">
        <v>65</v>
      </c>
      <c r="D2038" s="35" t="s">
        <v>28</v>
      </c>
      <c r="E2038" s="35" t="s">
        <v>75</v>
      </c>
      <c r="F2038" s="35" t="s">
        <v>118</v>
      </c>
      <c r="G2038" s="35">
        <v>4545</v>
      </c>
      <c r="H2038" s="35">
        <v>3607</v>
      </c>
      <c r="I2038" s="35">
        <v>33</v>
      </c>
      <c r="J2038" s="35">
        <v>3574</v>
      </c>
      <c r="K2038" s="36">
        <v>41888.953333333302</v>
      </c>
      <c r="L2038" s="36">
        <v>12163.48</v>
      </c>
      <c r="M2038" s="35"/>
      <c r="N2038" s="35" t="s">
        <v>327</v>
      </c>
    </row>
    <row r="2039" spans="1:14" x14ac:dyDescent="0.2">
      <c r="A2039" s="35">
        <v>2019</v>
      </c>
      <c r="B2039" s="35">
        <v>10</v>
      </c>
      <c r="C2039" s="35" t="s">
        <v>14</v>
      </c>
      <c r="D2039" s="35" t="s">
        <v>28</v>
      </c>
      <c r="E2039" s="35" t="s">
        <v>75</v>
      </c>
      <c r="F2039" s="35" t="s">
        <v>118</v>
      </c>
      <c r="G2039" s="35">
        <v>4426</v>
      </c>
      <c r="H2039" s="35">
        <v>3474</v>
      </c>
      <c r="I2039" s="35">
        <v>37</v>
      </c>
      <c r="J2039" s="35">
        <v>3437</v>
      </c>
      <c r="K2039" s="36">
        <v>41419.434166666702</v>
      </c>
      <c r="L2039" s="36">
        <v>12205.965833333334</v>
      </c>
      <c r="M2039" s="35"/>
      <c r="N2039" s="35" t="s">
        <v>327</v>
      </c>
    </row>
    <row r="2040" spans="1:14" x14ac:dyDescent="0.2">
      <c r="A2040" s="35">
        <v>2019</v>
      </c>
      <c r="B2040" s="35">
        <v>11</v>
      </c>
      <c r="C2040" s="35" t="s">
        <v>11</v>
      </c>
      <c r="D2040" s="35" t="s">
        <v>28</v>
      </c>
      <c r="E2040" s="35" t="s">
        <v>75</v>
      </c>
      <c r="F2040" s="35" t="s">
        <v>118</v>
      </c>
      <c r="G2040" s="35">
        <v>3664</v>
      </c>
      <c r="H2040" s="35">
        <v>3046</v>
      </c>
      <c r="I2040" s="35">
        <v>7</v>
      </c>
      <c r="J2040" s="35">
        <v>3039</v>
      </c>
      <c r="K2040" s="36">
        <v>36799.963333333297</v>
      </c>
      <c r="L2040" s="36">
        <v>11752.003333333334</v>
      </c>
      <c r="M2040" s="35"/>
      <c r="N2040" s="35" t="s">
        <v>327</v>
      </c>
    </row>
    <row r="2041" spans="1:14" x14ac:dyDescent="0.2">
      <c r="A2041" s="35">
        <v>2019</v>
      </c>
      <c r="B2041" s="35">
        <v>12</v>
      </c>
      <c r="C2041" s="35" t="s">
        <v>60</v>
      </c>
      <c r="D2041" s="35" t="s">
        <v>28</v>
      </c>
      <c r="E2041" s="35" t="s">
        <v>75</v>
      </c>
      <c r="F2041" s="35" t="s">
        <v>118</v>
      </c>
      <c r="G2041" s="35">
        <v>3785</v>
      </c>
      <c r="H2041" s="35">
        <v>3123</v>
      </c>
      <c r="I2041" s="35">
        <v>15</v>
      </c>
      <c r="J2041" s="35">
        <v>3108</v>
      </c>
      <c r="K2041" s="36">
        <v>37910.106666666703</v>
      </c>
      <c r="L2041" s="36">
        <v>10358.209999999999</v>
      </c>
      <c r="M2041" s="35"/>
      <c r="N2041" s="35" t="s">
        <v>327</v>
      </c>
    </row>
    <row r="2042" spans="1:14" x14ac:dyDescent="0.2">
      <c r="A2042" s="35">
        <v>2019</v>
      </c>
      <c r="B2042" s="35">
        <v>1</v>
      </c>
      <c r="C2042" s="35" t="s">
        <v>10</v>
      </c>
      <c r="D2042" s="35" t="s">
        <v>37</v>
      </c>
      <c r="E2042" s="35" t="s">
        <v>187</v>
      </c>
      <c r="F2042" s="35" t="s">
        <v>118</v>
      </c>
      <c r="G2042" s="35">
        <v>8202</v>
      </c>
      <c r="H2042" s="35">
        <v>6810</v>
      </c>
      <c r="I2042" s="35">
        <v>19</v>
      </c>
      <c r="J2042" s="35">
        <v>6791</v>
      </c>
      <c r="K2042" s="36">
        <v>90231.570833333302</v>
      </c>
      <c r="L2042" s="36">
        <v>23469.262500000001</v>
      </c>
      <c r="M2042" s="35"/>
      <c r="N2042" s="35" t="s">
        <v>328</v>
      </c>
    </row>
    <row r="2043" spans="1:14" x14ac:dyDescent="0.2">
      <c r="A2043" s="35">
        <v>2019</v>
      </c>
      <c r="B2043" s="35">
        <v>2</v>
      </c>
      <c r="C2043" s="35" t="s">
        <v>33</v>
      </c>
      <c r="D2043" s="35" t="s">
        <v>37</v>
      </c>
      <c r="E2043" s="35" t="s">
        <v>187</v>
      </c>
      <c r="F2043" s="35" t="s">
        <v>118</v>
      </c>
      <c r="G2043" s="35">
        <v>7417</v>
      </c>
      <c r="H2043" s="35">
        <v>6162</v>
      </c>
      <c r="I2043" s="35">
        <v>16</v>
      </c>
      <c r="J2043" s="35">
        <v>6146</v>
      </c>
      <c r="K2043" s="36">
        <v>80593.95</v>
      </c>
      <c r="L2043" s="36">
        <v>20794.383333333335</v>
      </c>
      <c r="M2043" s="35"/>
      <c r="N2043" s="35" t="s">
        <v>328</v>
      </c>
    </row>
    <row r="2044" spans="1:14" x14ac:dyDescent="0.2">
      <c r="A2044" s="35">
        <v>2019</v>
      </c>
      <c r="B2044" s="35">
        <v>3</v>
      </c>
      <c r="C2044" s="35" t="s">
        <v>79</v>
      </c>
      <c r="D2044" s="35" t="s">
        <v>37</v>
      </c>
      <c r="E2044" s="35" t="s">
        <v>187</v>
      </c>
      <c r="F2044" s="35" t="s">
        <v>118</v>
      </c>
      <c r="G2044" s="35">
        <v>8590</v>
      </c>
      <c r="H2044" s="35">
        <v>7120</v>
      </c>
      <c r="I2044" s="35">
        <v>16</v>
      </c>
      <c r="J2044" s="35">
        <v>7104</v>
      </c>
      <c r="K2044" s="36">
        <v>94062.803333333301</v>
      </c>
      <c r="L2044" s="36">
        <v>24355.813333333332</v>
      </c>
      <c r="M2044" s="35"/>
      <c r="N2044" s="35" t="s">
        <v>328</v>
      </c>
    </row>
    <row r="2045" spans="1:14" x14ac:dyDescent="0.2">
      <c r="A2045" s="35">
        <v>2019</v>
      </c>
      <c r="B2045" s="35">
        <v>4</v>
      </c>
      <c r="C2045" s="35" t="s">
        <v>58</v>
      </c>
      <c r="D2045" s="35" t="s">
        <v>37</v>
      </c>
      <c r="E2045" s="35" t="s">
        <v>187</v>
      </c>
      <c r="F2045" s="35" t="s">
        <v>118</v>
      </c>
      <c r="G2045" s="35">
        <v>9336</v>
      </c>
      <c r="H2045" s="35">
        <v>7466</v>
      </c>
      <c r="I2045" s="35">
        <v>34</v>
      </c>
      <c r="J2045" s="35">
        <v>7432</v>
      </c>
      <c r="K2045" s="36">
        <v>94144.044999999998</v>
      </c>
      <c r="L2045" s="36">
        <v>29422.605</v>
      </c>
      <c r="M2045" s="35"/>
      <c r="N2045" s="35" t="s">
        <v>328</v>
      </c>
    </row>
    <row r="2046" spans="1:14" x14ac:dyDescent="0.2">
      <c r="A2046" s="35">
        <v>2019</v>
      </c>
      <c r="B2046" s="35">
        <v>5</v>
      </c>
      <c r="C2046" s="35" t="s">
        <v>36</v>
      </c>
      <c r="D2046" s="35" t="s">
        <v>37</v>
      </c>
      <c r="E2046" s="35" t="s">
        <v>187</v>
      </c>
      <c r="F2046" s="35" t="s">
        <v>118</v>
      </c>
      <c r="G2046" s="35">
        <v>9760</v>
      </c>
      <c r="H2046" s="35">
        <v>7833</v>
      </c>
      <c r="I2046" s="35">
        <v>15</v>
      </c>
      <c r="J2046" s="35">
        <v>7818</v>
      </c>
      <c r="K2046" s="36">
        <v>102858.41</v>
      </c>
      <c r="L2046" s="36">
        <v>30671.323333333334</v>
      </c>
      <c r="M2046" s="35"/>
      <c r="N2046" s="35" t="s">
        <v>328</v>
      </c>
    </row>
    <row r="2047" spans="1:14" x14ac:dyDescent="0.2">
      <c r="A2047" s="35">
        <v>2019</v>
      </c>
      <c r="B2047" s="35">
        <v>6</v>
      </c>
      <c r="C2047" s="35" t="s">
        <v>44</v>
      </c>
      <c r="D2047" s="35" t="s">
        <v>37</v>
      </c>
      <c r="E2047" s="35" t="s">
        <v>187</v>
      </c>
      <c r="F2047" s="35" t="s">
        <v>118</v>
      </c>
      <c r="G2047" s="35">
        <v>9880</v>
      </c>
      <c r="H2047" s="35">
        <v>7856</v>
      </c>
      <c r="I2047" s="35">
        <v>27</v>
      </c>
      <c r="J2047" s="35">
        <v>7829</v>
      </c>
      <c r="K2047" s="36">
        <v>100215.755</v>
      </c>
      <c r="L2047" s="36">
        <v>32429.561666666668</v>
      </c>
      <c r="M2047" s="35"/>
      <c r="N2047" s="35" t="s">
        <v>328</v>
      </c>
    </row>
    <row r="2048" spans="1:14" x14ac:dyDescent="0.2">
      <c r="A2048" s="35">
        <v>2019</v>
      </c>
      <c r="B2048" s="35">
        <v>7</v>
      </c>
      <c r="C2048" s="35" t="s">
        <v>24</v>
      </c>
      <c r="D2048" s="35" t="s">
        <v>37</v>
      </c>
      <c r="E2048" s="35" t="s">
        <v>187</v>
      </c>
      <c r="F2048" s="35" t="s">
        <v>118</v>
      </c>
      <c r="G2048" s="35">
        <v>10449</v>
      </c>
      <c r="H2048" s="35">
        <v>8330</v>
      </c>
      <c r="I2048" s="35">
        <v>28</v>
      </c>
      <c r="J2048" s="35">
        <v>8302</v>
      </c>
      <c r="K2048" s="36">
        <v>106936.436666667</v>
      </c>
      <c r="L2048" s="36">
        <v>36497.213333333333</v>
      </c>
      <c r="M2048" s="35"/>
      <c r="N2048" s="35" t="s">
        <v>328</v>
      </c>
    </row>
    <row r="2049" spans="1:14" x14ac:dyDescent="0.2">
      <c r="A2049" s="35">
        <v>2019</v>
      </c>
      <c r="B2049" s="35">
        <v>8</v>
      </c>
      <c r="C2049" s="35" t="s">
        <v>13</v>
      </c>
      <c r="D2049" s="35" t="s">
        <v>37</v>
      </c>
      <c r="E2049" s="35" t="s">
        <v>187</v>
      </c>
      <c r="F2049" s="35" t="s">
        <v>118</v>
      </c>
      <c r="G2049" s="35">
        <v>10406</v>
      </c>
      <c r="H2049" s="35">
        <v>8334</v>
      </c>
      <c r="I2049" s="35">
        <v>25</v>
      </c>
      <c r="J2049" s="35">
        <v>8309</v>
      </c>
      <c r="K2049" s="36">
        <v>108788.9325</v>
      </c>
      <c r="L2049" s="36">
        <v>39400.667500000003</v>
      </c>
      <c r="M2049" s="35"/>
      <c r="N2049" s="35" t="s">
        <v>328</v>
      </c>
    </row>
    <row r="2050" spans="1:14" x14ac:dyDescent="0.2">
      <c r="A2050" s="35">
        <v>2019</v>
      </c>
      <c r="B2050" s="35">
        <v>9</v>
      </c>
      <c r="C2050" s="35" t="s">
        <v>65</v>
      </c>
      <c r="D2050" s="35" t="s">
        <v>37</v>
      </c>
      <c r="E2050" s="35" t="s">
        <v>187</v>
      </c>
      <c r="F2050" s="35" t="s">
        <v>118</v>
      </c>
      <c r="G2050" s="35">
        <v>9999</v>
      </c>
      <c r="H2050" s="35">
        <v>7979</v>
      </c>
      <c r="I2050" s="35">
        <v>33</v>
      </c>
      <c r="J2050" s="35">
        <v>7946</v>
      </c>
      <c r="K2050" s="36">
        <v>101508.30333333299</v>
      </c>
      <c r="L2050" s="36">
        <v>36504.463333333333</v>
      </c>
      <c r="M2050" s="35"/>
      <c r="N2050" s="35" t="s">
        <v>328</v>
      </c>
    </row>
    <row r="2051" spans="1:14" x14ac:dyDescent="0.2">
      <c r="A2051" s="35">
        <v>2019</v>
      </c>
      <c r="B2051" s="35">
        <v>10</v>
      </c>
      <c r="C2051" s="35" t="s">
        <v>14</v>
      </c>
      <c r="D2051" s="35" t="s">
        <v>37</v>
      </c>
      <c r="E2051" s="35" t="s">
        <v>187</v>
      </c>
      <c r="F2051" s="35" t="s">
        <v>118</v>
      </c>
      <c r="G2051" s="35">
        <v>9711</v>
      </c>
      <c r="H2051" s="35">
        <v>7636</v>
      </c>
      <c r="I2051" s="35">
        <v>45</v>
      </c>
      <c r="J2051" s="35">
        <v>7591</v>
      </c>
      <c r="K2051" s="36">
        <v>94709.933333333305</v>
      </c>
      <c r="L2051" s="36">
        <v>32276.116666666665</v>
      </c>
      <c r="M2051" s="35"/>
      <c r="N2051" s="35" t="s">
        <v>328</v>
      </c>
    </row>
    <row r="2052" spans="1:14" x14ac:dyDescent="0.2">
      <c r="A2052" s="35">
        <v>2019</v>
      </c>
      <c r="B2052" s="35">
        <v>11</v>
      </c>
      <c r="C2052" s="35" t="s">
        <v>11</v>
      </c>
      <c r="D2052" s="35" t="s">
        <v>37</v>
      </c>
      <c r="E2052" s="35" t="s">
        <v>187</v>
      </c>
      <c r="F2052" s="35" t="s">
        <v>118</v>
      </c>
      <c r="G2052" s="35">
        <v>8396</v>
      </c>
      <c r="H2052" s="35">
        <v>7011</v>
      </c>
      <c r="I2052" s="35">
        <v>74</v>
      </c>
      <c r="J2052" s="35">
        <v>6937</v>
      </c>
      <c r="K2052" s="36">
        <v>85212.676666666695</v>
      </c>
      <c r="L2052" s="36">
        <v>26061.223333333332</v>
      </c>
      <c r="M2052" s="35"/>
      <c r="N2052" s="35" t="s">
        <v>328</v>
      </c>
    </row>
    <row r="2053" spans="1:14" x14ac:dyDescent="0.2">
      <c r="A2053" s="35">
        <v>2019</v>
      </c>
      <c r="B2053" s="35">
        <v>12</v>
      </c>
      <c r="C2053" s="35" t="s">
        <v>60</v>
      </c>
      <c r="D2053" s="35" t="s">
        <v>37</v>
      </c>
      <c r="E2053" s="35" t="s">
        <v>187</v>
      </c>
      <c r="F2053" s="35" t="s">
        <v>118</v>
      </c>
      <c r="G2053" s="35">
        <v>8705</v>
      </c>
      <c r="H2053" s="35">
        <v>7120</v>
      </c>
      <c r="I2053" s="35">
        <v>64</v>
      </c>
      <c r="J2053" s="35">
        <v>7056</v>
      </c>
      <c r="K2053" s="36">
        <v>88289.185833333293</v>
      </c>
      <c r="L2053" s="36">
        <v>31835.364166666666</v>
      </c>
      <c r="M2053" s="35"/>
      <c r="N2053" s="35" t="s">
        <v>328</v>
      </c>
    </row>
    <row r="2054" spans="1:14" x14ac:dyDescent="0.2">
      <c r="A2054" s="35">
        <v>2019</v>
      </c>
      <c r="B2054" s="35">
        <v>1</v>
      </c>
      <c r="C2054" s="35" t="s">
        <v>10</v>
      </c>
      <c r="D2054" s="35" t="s">
        <v>141</v>
      </c>
      <c r="E2054" s="35" t="s">
        <v>248</v>
      </c>
      <c r="F2054" s="35" t="s">
        <v>150</v>
      </c>
      <c r="G2054" s="35">
        <v>4635</v>
      </c>
      <c r="H2054" s="35">
        <v>3332</v>
      </c>
      <c r="I2054" s="35">
        <v>78</v>
      </c>
      <c r="J2054" s="35">
        <v>3254</v>
      </c>
      <c r="K2054" s="36">
        <v>35174.112500000003</v>
      </c>
      <c r="L2054" s="36">
        <v>9985.8875000000007</v>
      </c>
      <c r="M2054" s="35"/>
      <c r="N2054" s="35" t="s">
        <v>329</v>
      </c>
    </row>
    <row r="2055" spans="1:14" x14ac:dyDescent="0.2">
      <c r="A2055" s="35">
        <v>2019</v>
      </c>
      <c r="B2055" s="35">
        <v>2</v>
      </c>
      <c r="C2055" s="35" t="s">
        <v>33</v>
      </c>
      <c r="D2055" s="35" t="s">
        <v>141</v>
      </c>
      <c r="E2055" s="35" t="s">
        <v>248</v>
      </c>
      <c r="F2055" s="35" t="s">
        <v>150</v>
      </c>
      <c r="G2055" s="35">
        <v>4222</v>
      </c>
      <c r="H2055" s="35">
        <v>3036</v>
      </c>
      <c r="I2055" s="35">
        <v>99</v>
      </c>
      <c r="J2055" s="35">
        <v>2937</v>
      </c>
      <c r="K2055" s="36">
        <v>31561.458333333299</v>
      </c>
      <c r="L2055" s="36">
        <v>7721.3583333333336</v>
      </c>
      <c r="M2055" s="35"/>
      <c r="N2055" s="35" t="s">
        <v>329</v>
      </c>
    </row>
    <row r="2056" spans="1:14" x14ac:dyDescent="0.2">
      <c r="A2056" s="35">
        <v>2019</v>
      </c>
      <c r="B2056" s="35">
        <v>3</v>
      </c>
      <c r="C2056" s="35" t="s">
        <v>79</v>
      </c>
      <c r="D2056" s="35" t="s">
        <v>141</v>
      </c>
      <c r="E2056" s="35" t="s">
        <v>248</v>
      </c>
      <c r="F2056" s="35" t="s">
        <v>150</v>
      </c>
      <c r="G2056" s="35">
        <v>4665</v>
      </c>
      <c r="H2056" s="35">
        <v>3375</v>
      </c>
      <c r="I2056" s="35">
        <v>129</v>
      </c>
      <c r="J2056" s="35">
        <v>3246</v>
      </c>
      <c r="K2056" s="36">
        <v>35387.718333333301</v>
      </c>
      <c r="L2056" s="36">
        <v>8651.2816666666658</v>
      </c>
      <c r="M2056" s="35"/>
      <c r="N2056" s="35" t="s">
        <v>329</v>
      </c>
    </row>
    <row r="2057" spans="1:14" x14ac:dyDescent="0.2">
      <c r="A2057" s="35">
        <v>2019</v>
      </c>
      <c r="B2057" s="35">
        <v>4</v>
      </c>
      <c r="C2057" s="35" t="s">
        <v>58</v>
      </c>
      <c r="D2057" s="35" t="s">
        <v>141</v>
      </c>
      <c r="E2057" s="35" t="s">
        <v>248</v>
      </c>
      <c r="F2057" s="35" t="s">
        <v>150</v>
      </c>
      <c r="G2057" s="35">
        <v>5044</v>
      </c>
      <c r="H2057" s="35">
        <v>3553</v>
      </c>
      <c r="I2057" s="35">
        <v>541</v>
      </c>
      <c r="J2057" s="35">
        <v>3012</v>
      </c>
      <c r="K2057" s="36">
        <v>30485.34</v>
      </c>
      <c r="L2057" s="36">
        <v>7957.96</v>
      </c>
      <c r="M2057" s="35"/>
      <c r="N2057" s="35" t="s">
        <v>329</v>
      </c>
    </row>
    <row r="2058" spans="1:14" x14ac:dyDescent="0.2">
      <c r="A2058" s="35">
        <v>2019</v>
      </c>
      <c r="B2058" s="35">
        <v>5</v>
      </c>
      <c r="C2058" s="35" t="s">
        <v>36</v>
      </c>
      <c r="D2058" s="35" t="s">
        <v>141</v>
      </c>
      <c r="E2058" s="35" t="s">
        <v>248</v>
      </c>
      <c r="F2058" s="35" t="s">
        <v>150</v>
      </c>
      <c r="G2058" s="35">
        <v>5371</v>
      </c>
      <c r="H2058" s="35">
        <v>3753</v>
      </c>
      <c r="I2058" s="35">
        <v>49</v>
      </c>
      <c r="J2058" s="35">
        <v>3704</v>
      </c>
      <c r="K2058" s="36">
        <v>39444.006666666697</v>
      </c>
      <c r="L2058" s="36">
        <v>11056.376666666667</v>
      </c>
      <c r="M2058" s="35"/>
      <c r="N2058" s="35" t="s">
        <v>329</v>
      </c>
    </row>
    <row r="2059" spans="1:14" x14ac:dyDescent="0.2">
      <c r="A2059" s="35">
        <v>2019</v>
      </c>
      <c r="B2059" s="35">
        <v>6</v>
      </c>
      <c r="C2059" s="35" t="s">
        <v>44</v>
      </c>
      <c r="D2059" s="35" t="s">
        <v>141</v>
      </c>
      <c r="E2059" s="35" t="s">
        <v>248</v>
      </c>
      <c r="F2059" s="35" t="s">
        <v>150</v>
      </c>
      <c r="G2059" s="35">
        <v>5543</v>
      </c>
      <c r="H2059" s="35">
        <v>3770</v>
      </c>
      <c r="I2059" s="35">
        <v>70</v>
      </c>
      <c r="J2059" s="35">
        <v>3700</v>
      </c>
      <c r="K2059" s="36">
        <v>38270.69</v>
      </c>
      <c r="L2059" s="36">
        <v>10296.276666666667</v>
      </c>
      <c r="M2059" s="35"/>
      <c r="N2059" s="35" t="s">
        <v>329</v>
      </c>
    </row>
    <row r="2060" spans="1:14" x14ac:dyDescent="0.2">
      <c r="A2060" s="35">
        <v>2019</v>
      </c>
      <c r="B2060" s="35">
        <v>7</v>
      </c>
      <c r="C2060" s="35" t="s">
        <v>24</v>
      </c>
      <c r="D2060" s="35" t="s">
        <v>141</v>
      </c>
      <c r="E2060" s="35" t="s">
        <v>248</v>
      </c>
      <c r="F2060" s="35" t="s">
        <v>150</v>
      </c>
      <c r="G2060" s="35">
        <v>5966</v>
      </c>
      <c r="H2060" s="35">
        <v>4159</v>
      </c>
      <c r="I2060" s="35">
        <v>101</v>
      </c>
      <c r="J2060" s="35">
        <v>4058</v>
      </c>
      <c r="K2060" s="36">
        <v>42224.188333333303</v>
      </c>
      <c r="L2060" s="36">
        <v>10460.495000000001</v>
      </c>
      <c r="M2060" s="35"/>
      <c r="N2060" s="35" t="s">
        <v>329</v>
      </c>
    </row>
    <row r="2061" spans="1:14" x14ac:dyDescent="0.2">
      <c r="A2061" s="35">
        <v>2019</v>
      </c>
      <c r="B2061" s="35">
        <v>8</v>
      </c>
      <c r="C2061" s="35" t="s">
        <v>13</v>
      </c>
      <c r="D2061" s="35" t="s">
        <v>141</v>
      </c>
      <c r="E2061" s="35" t="s">
        <v>248</v>
      </c>
      <c r="F2061" s="35" t="s">
        <v>150</v>
      </c>
      <c r="G2061" s="35">
        <v>5921</v>
      </c>
      <c r="H2061" s="35">
        <v>4092</v>
      </c>
      <c r="I2061" s="35">
        <v>32</v>
      </c>
      <c r="J2061" s="35">
        <v>4060</v>
      </c>
      <c r="K2061" s="36">
        <v>41835.497499999998</v>
      </c>
      <c r="L2061" s="36">
        <v>10177.235833333334</v>
      </c>
      <c r="M2061" s="35"/>
      <c r="N2061" s="35" t="s">
        <v>329</v>
      </c>
    </row>
    <row r="2062" spans="1:14" x14ac:dyDescent="0.2">
      <c r="A2062" s="35">
        <v>2019</v>
      </c>
      <c r="B2062" s="35">
        <v>9</v>
      </c>
      <c r="C2062" s="35" t="s">
        <v>65</v>
      </c>
      <c r="D2062" s="35" t="s">
        <v>141</v>
      </c>
      <c r="E2062" s="35" t="s">
        <v>248</v>
      </c>
      <c r="F2062" s="35" t="s">
        <v>150</v>
      </c>
      <c r="G2062" s="35">
        <v>5570</v>
      </c>
      <c r="H2062" s="35">
        <v>3888</v>
      </c>
      <c r="I2062" s="35">
        <v>155</v>
      </c>
      <c r="J2062" s="35">
        <v>3733</v>
      </c>
      <c r="K2062" s="36">
        <v>38685.1875</v>
      </c>
      <c r="L2062" s="36">
        <v>8919.5291666666672</v>
      </c>
      <c r="M2062" s="35"/>
      <c r="N2062" s="35" t="s">
        <v>329</v>
      </c>
    </row>
    <row r="2063" spans="1:14" x14ac:dyDescent="0.2">
      <c r="A2063" s="35">
        <v>2019</v>
      </c>
      <c r="B2063" s="35">
        <v>10</v>
      </c>
      <c r="C2063" s="35" t="s">
        <v>14</v>
      </c>
      <c r="D2063" s="35" t="s">
        <v>141</v>
      </c>
      <c r="E2063" s="35" t="s">
        <v>248</v>
      </c>
      <c r="F2063" s="35" t="s">
        <v>150</v>
      </c>
      <c r="G2063" s="35">
        <v>5253</v>
      </c>
      <c r="H2063" s="35">
        <v>3549</v>
      </c>
      <c r="I2063" s="35">
        <v>7</v>
      </c>
      <c r="J2063" s="35">
        <v>3542</v>
      </c>
      <c r="K2063" s="36">
        <v>36393.043333333299</v>
      </c>
      <c r="L2063" s="36">
        <v>8000.99</v>
      </c>
      <c r="M2063" s="35"/>
      <c r="N2063" s="35" t="s">
        <v>329</v>
      </c>
    </row>
    <row r="2064" spans="1:14" x14ac:dyDescent="0.2">
      <c r="A2064" s="35">
        <v>2019</v>
      </c>
      <c r="B2064" s="35">
        <v>11</v>
      </c>
      <c r="C2064" s="35" t="s">
        <v>11</v>
      </c>
      <c r="D2064" s="35" t="s">
        <v>141</v>
      </c>
      <c r="E2064" s="35" t="s">
        <v>248</v>
      </c>
      <c r="F2064" s="35" t="s">
        <v>150</v>
      </c>
      <c r="G2064" s="35">
        <v>4710</v>
      </c>
      <c r="H2064" s="35">
        <v>3324</v>
      </c>
      <c r="I2064" s="35">
        <v>153</v>
      </c>
      <c r="J2064" s="35">
        <v>3171</v>
      </c>
      <c r="K2064" s="36">
        <v>32922.829166666699</v>
      </c>
      <c r="L2064" s="36">
        <v>8650.3541666666661</v>
      </c>
      <c r="M2064" s="35"/>
      <c r="N2064" s="35" t="s">
        <v>329</v>
      </c>
    </row>
    <row r="2065" spans="1:14" x14ac:dyDescent="0.2">
      <c r="A2065" s="35">
        <v>2019</v>
      </c>
      <c r="B2065" s="35">
        <v>12</v>
      </c>
      <c r="C2065" s="35" t="s">
        <v>60</v>
      </c>
      <c r="D2065" s="35" t="s">
        <v>141</v>
      </c>
      <c r="E2065" s="35" t="s">
        <v>248</v>
      </c>
      <c r="F2065" s="35" t="s">
        <v>150</v>
      </c>
      <c r="G2065" s="35">
        <v>4756</v>
      </c>
      <c r="H2065" s="35">
        <v>3372</v>
      </c>
      <c r="I2065" s="35">
        <v>40</v>
      </c>
      <c r="J2065" s="35">
        <v>3332</v>
      </c>
      <c r="K2065" s="36">
        <v>35459.572500000002</v>
      </c>
      <c r="L2065" s="36">
        <v>8659.0941666666658</v>
      </c>
      <c r="M2065" s="35"/>
      <c r="N2065" s="35" t="s">
        <v>329</v>
      </c>
    </row>
    <row r="2066" spans="1:14" x14ac:dyDescent="0.2">
      <c r="A2066" s="35">
        <v>2019</v>
      </c>
      <c r="B2066" s="35">
        <v>1</v>
      </c>
      <c r="C2066" s="35" t="s">
        <v>10</v>
      </c>
      <c r="D2066" s="35" t="s">
        <v>45</v>
      </c>
      <c r="E2066" s="35" t="s">
        <v>83</v>
      </c>
      <c r="F2066" s="35" t="s">
        <v>123</v>
      </c>
      <c r="G2066" s="35">
        <v>7724</v>
      </c>
      <c r="H2066" s="35">
        <v>6738</v>
      </c>
      <c r="I2066" s="35">
        <v>0</v>
      </c>
      <c r="J2066" s="35">
        <v>6738</v>
      </c>
      <c r="K2066" s="36">
        <v>82168.115833333301</v>
      </c>
      <c r="L2066" s="36">
        <v>28013.967499999999</v>
      </c>
      <c r="M2066" s="35"/>
      <c r="N2066" s="35" t="s">
        <v>330</v>
      </c>
    </row>
    <row r="2067" spans="1:14" x14ac:dyDescent="0.2">
      <c r="A2067" s="35">
        <v>2019</v>
      </c>
      <c r="B2067" s="35">
        <v>2</v>
      </c>
      <c r="C2067" s="35" t="s">
        <v>33</v>
      </c>
      <c r="D2067" s="35" t="s">
        <v>45</v>
      </c>
      <c r="E2067" s="35" t="s">
        <v>83</v>
      </c>
      <c r="F2067" s="35" t="s">
        <v>123</v>
      </c>
      <c r="G2067" s="35">
        <v>7273</v>
      </c>
      <c r="H2067" s="35">
        <v>6284</v>
      </c>
      <c r="I2067" s="35">
        <v>0</v>
      </c>
      <c r="J2067" s="35">
        <v>6284</v>
      </c>
      <c r="K2067" s="36">
        <v>76723.209166666697</v>
      </c>
      <c r="L2067" s="36">
        <v>25655.557499999999</v>
      </c>
      <c r="M2067" s="35"/>
      <c r="N2067" s="35" t="s">
        <v>330</v>
      </c>
    </row>
    <row r="2068" spans="1:14" x14ac:dyDescent="0.2">
      <c r="A2068" s="35">
        <v>2019</v>
      </c>
      <c r="B2068" s="35">
        <v>3</v>
      </c>
      <c r="C2068" s="35" t="s">
        <v>79</v>
      </c>
      <c r="D2068" s="35" t="s">
        <v>45</v>
      </c>
      <c r="E2068" s="35" t="s">
        <v>83</v>
      </c>
      <c r="F2068" s="35" t="s">
        <v>123</v>
      </c>
      <c r="G2068" s="35">
        <v>8411</v>
      </c>
      <c r="H2068" s="35">
        <v>7293</v>
      </c>
      <c r="I2068" s="35">
        <v>0</v>
      </c>
      <c r="J2068" s="35">
        <v>7293</v>
      </c>
      <c r="K2068" s="36">
        <v>87695.309166666702</v>
      </c>
      <c r="L2068" s="36">
        <v>31926.857499999998</v>
      </c>
      <c r="M2068" s="35"/>
      <c r="N2068" s="35" t="s">
        <v>330</v>
      </c>
    </row>
    <row r="2069" spans="1:14" x14ac:dyDescent="0.2">
      <c r="A2069" s="35">
        <v>2019</v>
      </c>
      <c r="B2069" s="35">
        <v>4</v>
      </c>
      <c r="C2069" s="35" t="s">
        <v>58</v>
      </c>
      <c r="D2069" s="35" t="s">
        <v>45</v>
      </c>
      <c r="E2069" s="35" t="s">
        <v>83</v>
      </c>
      <c r="F2069" s="35" t="s">
        <v>123</v>
      </c>
      <c r="G2069" s="35">
        <v>7571</v>
      </c>
      <c r="H2069" s="35">
        <v>6476</v>
      </c>
      <c r="I2069" s="35">
        <v>0</v>
      </c>
      <c r="J2069" s="35">
        <v>6476</v>
      </c>
      <c r="K2069" s="36">
        <v>79051.7441666667</v>
      </c>
      <c r="L2069" s="36">
        <v>21528.739166666666</v>
      </c>
      <c r="M2069" s="35"/>
      <c r="N2069" s="35" t="s">
        <v>330</v>
      </c>
    </row>
    <row r="2070" spans="1:14" x14ac:dyDescent="0.2">
      <c r="A2070" s="35">
        <v>2019</v>
      </c>
      <c r="B2070" s="35">
        <v>5</v>
      </c>
      <c r="C2070" s="35" t="s">
        <v>36</v>
      </c>
      <c r="D2070" s="35" t="s">
        <v>45</v>
      </c>
      <c r="E2070" s="35" t="s">
        <v>83</v>
      </c>
      <c r="F2070" s="35" t="s">
        <v>123</v>
      </c>
      <c r="G2070" s="35">
        <v>7750</v>
      </c>
      <c r="H2070" s="35">
        <v>6580</v>
      </c>
      <c r="I2070" s="35">
        <v>0</v>
      </c>
      <c r="J2070" s="35">
        <v>6580</v>
      </c>
      <c r="K2070" s="36">
        <v>80530.8</v>
      </c>
      <c r="L2070" s="36">
        <v>22534.35</v>
      </c>
      <c r="M2070" s="35"/>
      <c r="N2070" s="35" t="s">
        <v>330</v>
      </c>
    </row>
    <row r="2071" spans="1:14" x14ac:dyDescent="0.2">
      <c r="A2071" s="35">
        <v>2019</v>
      </c>
      <c r="B2071" s="35">
        <v>6</v>
      </c>
      <c r="C2071" s="35" t="s">
        <v>44</v>
      </c>
      <c r="D2071" s="35" t="s">
        <v>45</v>
      </c>
      <c r="E2071" s="35" t="s">
        <v>83</v>
      </c>
      <c r="F2071" s="35" t="s">
        <v>123</v>
      </c>
      <c r="G2071" s="35">
        <v>7860</v>
      </c>
      <c r="H2071" s="35">
        <v>6635</v>
      </c>
      <c r="I2071" s="35">
        <v>0</v>
      </c>
      <c r="J2071" s="35">
        <v>6635</v>
      </c>
      <c r="K2071" s="36">
        <v>79120.08</v>
      </c>
      <c r="L2071" s="36">
        <v>23260.57</v>
      </c>
      <c r="M2071" s="35"/>
      <c r="N2071" s="35" t="s">
        <v>330</v>
      </c>
    </row>
    <row r="2072" spans="1:14" x14ac:dyDescent="0.2">
      <c r="A2072" s="35">
        <v>2019</v>
      </c>
      <c r="B2072" s="35">
        <v>7</v>
      </c>
      <c r="C2072" s="35" t="s">
        <v>24</v>
      </c>
      <c r="D2072" s="35" t="s">
        <v>45</v>
      </c>
      <c r="E2072" s="35" t="s">
        <v>83</v>
      </c>
      <c r="F2072" s="35" t="s">
        <v>123</v>
      </c>
      <c r="G2072" s="35">
        <v>8072</v>
      </c>
      <c r="H2072" s="35">
        <v>6753</v>
      </c>
      <c r="I2072" s="35">
        <v>0</v>
      </c>
      <c r="J2072" s="35">
        <v>6753</v>
      </c>
      <c r="K2072" s="36">
        <v>80667.078333333295</v>
      </c>
      <c r="L2072" s="36">
        <v>20873.721666666668</v>
      </c>
      <c r="M2072" s="35"/>
      <c r="N2072" s="35" t="s">
        <v>330</v>
      </c>
    </row>
    <row r="2073" spans="1:14" x14ac:dyDescent="0.2">
      <c r="A2073" s="35">
        <v>2019</v>
      </c>
      <c r="B2073" s="35">
        <v>8</v>
      </c>
      <c r="C2073" s="35" t="s">
        <v>13</v>
      </c>
      <c r="D2073" s="35" t="s">
        <v>45</v>
      </c>
      <c r="E2073" s="35" t="s">
        <v>83</v>
      </c>
      <c r="F2073" s="35" t="s">
        <v>123</v>
      </c>
      <c r="G2073" s="35">
        <v>7613</v>
      </c>
      <c r="H2073" s="35">
        <v>6392</v>
      </c>
      <c r="I2073" s="35">
        <v>0</v>
      </c>
      <c r="J2073" s="35">
        <v>6392</v>
      </c>
      <c r="K2073" s="36">
        <v>76015.283333333296</v>
      </c>
      <c r="L2073" s="36">
        <v>18808.133333333335</v>
      </c>
      <c r="M2073" s="35"/>
      <c r="N2073" s="35" t="s">
        <v>330</v>
      </c>
    </row>
    <row r="2074" spans="1:14" x14ac:dyDescent="0.2">
      <c r="A2074" s="35">
        <v>2019</v>
      </c>
      <c r="B2074" s="35">
        <v>9</v>
      </c>
      <c r="C2074" s="35" t="s">
        <v>65</v>
      </c>
      <c r="D2074" s="35" t="s">
        <v>45</v>
      </c>
      <c r="E2074" s="35" t="s">
        <v>83</v>
      </c>
      <c r="F2074" s="35" t="s">
        <v>123</v>
      </c>
      <c r="G2074" s="35">
        <v>7837</v>
      </c>
      <c r="H2074" s="35">
        <v>6589</v>
      </c>
      <c r="I2074" s="35">
        <v>0</v>
      </c>
      <c r="J2074" s="35">
        <v>6589</v>
      </c>
      <c r="K2074" s="36">
        <v>78808.666666666701</v>
      </c>
      <c r="L2074" s="36">
        <v>22451.816666666666</v>
      </c>
      <c r="M2074" s="35"/>
      <c r="N2074" s="35" t="s">
        <v>330</v>
      </c>
    </row>
    <row r="2075" spans="1:14" x14ac:dyDescent="0.2">
      <c r="A2075" s="35">
        <v>2019</v>
      </c>
      <c r="B2075" s="35">
        <v>10</v>
      </c>
      <c r="C2075" s="35" t="s">
        <v>14</v>
      </c>
      <c r="D2075" s="35" t="s">
        <v>45</v>
      </c>
      <c r="E2075" s="35" t="s">
        <v>83</v>
      </c>
      <c r="F2075" s="35" t="s">
        <v>123</v>
      </c>
      <c r="G2075" s="35">
        <v>7536</v>
      </c>
      <c r="H2075" s="35">
        <v>6423</v>
      </c>
      <c r="I2075" s="35">
        <v>0</v>
      </c>
      <c r="J2075" s="35">
        <v>6423</v>
      </c>
      <c r="K2075" s="36">
        <v>74552.231666666703</v>
      </c>
      <c r="L2075" s="36">
        <v>20837.968333333334</v>
      </c>
      <c r="M2075" s="35"/>
      <c r="N2075" s="35" t="s">
        <v>330</v>
      </c>
    </row>
    <row r="2076" spans="1:14" x14ac:dyDescent="0.2">
      <c r="A2076" s="35">
        <v>2019</v>
      </c>
      <c r="B2076" s="35">
        <v>11</v>
      </c>
      <c r="C2076" s="35" t="s">
        <v>11</v>
      </c>
      <c r="D2076" s="35" t="s">
        <v>45</v>
      </c>
      <c r="E2076" s="35" t="s">
        <v>83</v>
      </c>
      <c r="F2076" s="35" t="s">
        <v>123</v>
      </c>
      <c r="G2076" s="35">
        <v>6302</v>
      </c>
      <c r="H2076" s="35">
        <v>5381</v>
      </c>
      <c r="I2076" s="35">
        <v>0</v>
      </c>
      <c r="J2076" s="35">
        <v>5381</v>
      </c>
      <c r="K2076" s="36">
        <v>62051.055833333303</v>
      </c>
      <c r="L2076" s="36">
        <v>15131.477500000001</v>
      </c>
      <c r="M2076" s="35"/>
      <c r="N2076" s="35" t="s">
        <v>330</v>
      </c>
    </row>
    <row r="2077" spans="1:14" x14ac:dyDescent="0.2">
      <c r="A2077" s="35">
        <v>2019</v>
      </c>
      <c r="B2077" s="35">
        <v>12</v>
      </c>
      <c r="C2077" s="35" t="s">
        <v>60</v>
      </c>
      <c r="D2077" s="35" t="s">
        <v>45</v>
      </c>
      <c r="E2077" s="35" t="s">
        <v>83</v>
      </c>
      <c r="F2077" s="35" t="s">
        <v>123</v>
      </c>
      <c r="G2077" s="35">
        <v>7350</v>
      </c>
      <c r="H2077" s="35">
        <v>6300</v>
      </c>
      <c r="I2077" s="35">
        <v>0</v>
      </c>
      <c r="J2077" s="35">
        <v>6300</v>
      </c>
      <c r="K2077" s="36">
        <v>73587.628333333298</v>
      </c>
      <c r="L2077" s="36">
        <v>26592.138333333332</v>
      </c>
      <c r="M2077" s="35"/>
      <c r="N2077" s="35" t="s">
        <v>330</v>
      </c>
    </row>
    <row r="2078" spans="1:14" x14ac:dyDescent="0.2">
      <c r="A2078" s="35">
        <v>2019</v>
      </c>
      <c r="B2078" s="35">
        <v>1</v>
      </c>
      <c r="C2078" s="35" t="s">
        <v>10</v>
      </c>
      <c r="D2078" s="35" t="s">
        <v>85</v>
      </c>
      <c r="E2078" s="35" t="s">
        <v>174</v>
      </c>
      <c r="F2078" s="35" t="s">
        <v>123</v>
      </c>
      <c r="G2078" s="35">
        <v>10811</v>
      </c>
      <c r="H2078" s="35">
        <v>9175</v>
      </c>
      <c r="I2078" s="35">
        <v>91</v>
      </c>
      <c r="J2078" s="35">
        <v>9084</v>
      </c>
      <c r="K2078" s="36">
        <v>107553.504166667</v>
      </c>
      <c r="L2078" s="36">
        <v>36663.3125</v>
      </c>
      <c r="M2078" s="35"/>
      <c r="N2078" s="35" t="s">
        <v>331</v>
      </c>
    </row>
    <row r="2079" spans="1:14" x14ac:dyDescent="0.2">
      <c r="A2079" s="35">
        <v>2019</v>
      </c>
      <c r="B2079" s="35">
        <v>2</v>
      </c>
      <c r="C2079" s="35" t="s">
        <v>33</v>
      </c>
      <c r="D2079" s="35" t="s">
        <v>85</v>
      </c>
      <c r="E2079" s="35" t="s">
        <v>174</v>
      </c>
      <c r="F2079" s="35" t="s">
        <v>123</v>
      </c>
      <c r="G2079" s="35">
        <v>9814</v>
      </c>
      <c r="H2079" s="35">
        <v>8307</v>
      </c>
      <c r="I2079" s="35">
        <v>29</v>
      </c>
      <c r="J2079" s="35">
        <v>8278</v>
      </c>
      <c r="K2079" s="36">
        <v>97201.934999999998</v>
      </c>
      <c r="L2079" s="36">
        <v>31400.748333333333</v>
      </c>
      <c r="M2079" s="35"/>
      <c r="N2079" s="35" t="s">
        <v>331</v>
      </c>
    </row>
    <row r="2080" spans="1:14" x14ac:dyDescent="0.2">
      <c r="A2080" s="35">
        <v>2019</v>
      </c>
      <c r="B2080" s="35">
        <v>3</v>
      </c>
      <c r="C2080" s="35" t="s">
        <v>79</v>
      </c>
      <c r="D2080" s="35" t="s">
        <v>85</v>
      </c>
      <c r="E2080" s="35" t="s">
        <v>174</v>
      </c>
      <c r="F2080" s="35" t="s">
        <v>123</v>
      </c>
      <c r="G2080" s="35">
        <v>11013</v>
      </c>
      <c r="H2080" s="35">
        <v>9313</v>
      </c>
      <c r="I2080" s="35">
        <v>26</v>
      </c>
      <c r="J2080" s="35">
        <v>9287</v>
      </c>
      <c r="K2080" s="36">
        <v>114338.898333333</v>
      </c>
      <c r="L2080" s="36">
        <v>44733.551666666666</v>
      </c>
      <c r="M2080" s="35"/>
      <c r="N2080" s="35" t="s">
        <v>331</v>
      </c>
    </row>
    <row r="2081" spans="1:14" x14ac:dyDescent="0.2">
      <c r="A2081" s="35">
        <v>2019</v>
      </c>
      <c r="B2081" s="35">
        <v>4</v>
      </c>
      <c r="C2081" s="35" t="s">
        <v>58</v>
      </c>
      <c r="D2081" s="35" t="s">
        <v>85</v>
      </c>
      <c r="E2081" s="35" t="s">
        <v>174</v>
      </c>
      <c r="F2081" s="35" t="s">
        <v>123</v>
      </c>
      <c r="G2081" s="35">
        <v>11618</v>
      </c>
      <c r="H2081" s="35">
        <v>9928</v>
      </c>
      <c r="I2081" s="35">
        <v>43</v>
      </c>
      <c r="J2081" s="35">
        <v>9885</v>
      </c>
      <c r="K2081" s="36">
        <v>117935.060833333</v>
      </c>
      <c r="L2081" s="36">
        <v>43507.639166666668</v>
      </c>
      <c r="M2081" s="35"/>
      <c r="N2081" s="35" t="s">
        <v>331</v>
      </c>
    </row>
    <row r="2082" spans="1:14" x14ac:dyDescent="0.2">
      <c r="A2082" s="35">
        <v>2019</v>
      </c>
      <c r="B2082" s="35">
        <v>5</v>
      </c>
      <c r="C2082" s="35" t="s">
        <v>36</v>
      </c>
      <c r="D2082" s="35" t="s">
        <v>85</v>
      </c>
      <c r="E2082" s="35" t="s">
        <v>174</v>
      </c>
      <c r="F2082" s="35" t="s">
        <v>123</v>
      </c>
      <c r="G2082" s="35">
        <v>12196</v>
      </c>
      <c r="H2082" s="35">
        <v>10307</v>
      </c>
      <c r="I2082" s="35">
        <v>65</v>
      </c>
      <c r="J2082" s="35">
        <v>10242</v>
      </c>
      <c r="K2082" s="36">
        <v>123221.18</v>
      </c>
      <c r="L2082" s="36">
        <v>47695.08666666667</v>
      </c>
      <c r="M2082" s="35"/>
      <c r="N2082" s="35" t="s">
        <v>331</v>
      </c>
    </row>
    <row r="2083" spans="1:14" x14ac:dyDescent="0.2">
      <c r="A2083" s="35">
        <v>2019</v>
      </c>
      <c r="B2083" s="35">
        <v>6</v>
      </c>
      <c r="C2083" s="35" t="s">
        <v>44</v>
      </c>
      <c r="D2083" s="35" t="s">
        <v>85</v>
      </c>
      <c r="E2083" s="35" t="s">
        <v>174</v>
      </c>
      <c r="F2083" s="35" t="s">
        <v>123</v>
      </c>
      <c r="G2083" s="35">
        <v>12341</v>
      </c>
      <c r="H2083" s="35">
        <v>10291</v>
      </c>
      <c r="I2083" s="35">
        <v>72</v>
      </c>
      <c r="J2083" s="35">
        <v>10219</v>
      </c>
      <c r="K2083" s="36">
        <v>123053.956666667</v>
      </c>
      <c r="L2083" s="36">
        <v>40662.526666666665</v>
      </c>
      <c r="M2083" s="35"/>
      <c r="N2083" s="35" t="s">
        <v>331</v>
      </c>
    </row>
    <row r="2084" spans="1:14" x14ac:dyDescent="0.2">
      <c r="A2084" s="35">
        <v>2019</v>
      </c>
      <c r="B2084" s="35">
        <v>7</v>
      </c>
      <c r="C2084" s="35" t="s">
        <v>24</v>
      </c>
      <c r="D2084" s="35" t="s">
        <v>85</v>
      </c>
      <c r="E2084" s="35" t="s">
        <v>174</v>
      </c>
      <c r="F2084" s="35" t="s">
        <v>123</v>
      </c>
      <c r="G2084" s="35">
        <v>12852</v>
      </c>
      <c r="H2084" s="35">
        <v>10725</v>
      </c>
      <c r="I2084" s="35">
        <v>47</v>
      </c>
      <c r="J2084" s="35">
        <v>10678</v>
      </c>
      <c r="K2084" s="36">
        <v>128144.6125</v>
      </c>
      <c r="L2084" s="36">
        <v>44702.754166666666</v>
      </c>
      <c r="M2084" s="35"/>
      <c r="N2084" s="35" t="s">
        <v>331</v>
      </c>
    </row>
    <row r="2085" spans="1:14" x14ac:dyDescent="0.2">
      <c r="A2085" s="35">
        <v>2019</v>
      </c>
      <c r="B2085" s="35">
        <v>8</v>
      </c>
      <c r="C2085" s="35" t="s">
        <v>13</v>
      </c>
      <c r="D2085" s="35" t="s">
        <v>85</v>
      </c>
      <c r="E2085" s="35" t="s">
        <v>174</v>
      </c>
      <c r="F2085" s="35" t="s">
        <v>123</v>
      </c>
      <c r="G2085" s="35">
        <v>12607</v>
      </c>
      <c r="H2085" s="35">
        <v>10527</v>
      </c>
      <c r="I2085" s="35">
        <v>26</v>
      </c>
      <c r="J2085" s="35">
        <v>10501</v>
      </c>
      <c r="K2085" s="36">
        <v>125418.01</v>
      </c>
      <c r="L2085" s="36">
        <v>40701.773333333331</v>
      </c>
      <c r="M2085" s="35"/>
      <c r="N2085" s="35" t="s">
        <v>331</v>
      </c>
    </row>
    <row r="2086" spans="1:14" x14ac:dyDescent="0.2">
      <c r="A2086" s="35">
        <v>2019</v>
      </c>
      <c r="B2086" s="35">
        <v>9</v>
      </c>
      <c r="C2086" s="35" t="s">
        <v>65</v>
      </c>
      <c r="D2086" s="35" t="s">
        <v>85</v>
      </c>
      <c r="E2086" s="35" t="s">
        <v>174</v>
      </c>
      <c r="F2086" s="35" t="s">
        <v>123</v>
      </c>
      <c r="G2086" s="35">
        <v>12170</v>
      </c>
      <c r="H2086" s="35">
        <v>10302</v>
      </c>
      <c r="I2086" s="35">
        <v>37</v>
      </c>
      <c r="J2086" s="35">
        <v>10265</v>
      </c>
      <c r="K2086" s="36">
        <v>123369.89750000001</v>
      </c>
      <c r="L2086" s="36">
        <v>40558.069166666668</v>
      </c>
      <c r="M2086" s="35"/>
      <c r="N2086" s="35" t="s">
        <v>331</v>
      </c>
    </row>
    <row r="2087" spans="1:14" x14ac:dyDescent="0.2">
      <c r="A2087" s="35">
        <v>2019</v>
      </c>
      <c r="B2087" s="35">
        <v>10</v>
      </c>
      <c r="C2087" s="35" t="s">
        <v>14</v>
      </c>
      <c r="D2087" s="35" t="s">
        <v>85</v>
      </c>
      <c r="E2087" s="35" t="s">
        <v>174</v>
      </c>
      <c r="F2087" s="35" t="s">
        <v>123</v>
      </c>
      <c r="G2087" s="35">
        <v>11980</v>
      </c>
      <c r="H2087" s="35">
        <v>10200</v>
      </c>
      <c r="I2087" s="35">
        <v>25</v>
      </c>
      <c r="J2087" s="35">
        <v>10175</v>
      </c>
      <c r="K2087" s="36">
        <v>121602.38499999999</v>
      </c>
      <c r="L2087" s="36">
        <v>40943.998333333337</v>
      </c>
      <c r="M2087" s="35"/>
      <c r="N2087" s="35" t="s">
        <v>331</v>
      </c>
    </row>
    <row r="2088" spans="1:14" x14ac:dyDescent="0.2">
      <c r="A2088" s="35">
        <v>2019</v>
      </c>
      <c r="B2088" s="35">
        <v>11</v>
      </c>
      <c r="C2088" s="35" t="s">
        <v>11</v>
      </c>
      <c r="D2088" s="35" t="s">
        <v>85</v>
      </c>
      <c r="E2088" s="35" t="s">
        <v>174</v>
      </c>
      <c r="F2088" s="35" t="s">
        <v>123</v>
      </c>
      <c r="G2088" s="35">
        <v>9886</v>
      </c>
      <c r="H2088" s="35">
        <v>8524</v>
      </c>
      <c r="I2088" s="35">
        <v>22</v>
      </c>
      <c r="J2088" s="35">
        <v>8502</v>
      </c>
      <c r="K2088" s="36">
        <v>100345.39583333299</v>
      </c>
      <c r="L2088" s="36">
        <v>28117.037499999999</v>
      </c>
      <c r="M2088" s="35"/>
      <c r="N2088" s="35" t="s">
        <v>331</v>
      </c>
    </row>
    <row r="2089" spans="1:14" x14ac:dyDescent="0.2">
      <c r="A2089" s="35">
        <v>2019</v>
      </c>
      <c r="B2089" s="35">
        <v>12</v>
      </c>
      <c r="C2089" s="35" t="s">
        <v>60</v>
      </c>
      <c r="D2089" s="35" t="s">
        <v>85</v>
      </c>
      <c r="E2089" s="35" t="s">
        <v>174</v>
      </c>
      <c r="F2089" s="35" t="s">
        <v>123</v>
      </c>
      <c r="G2089" s="35">
        <v>10063</v>
      </c>
      <c r="H2089" s="35">
        <v>8671</v>
      </c>
      <c r="I2089" s="35">
        <v>30</v>
      </c>
      <c r="J2089" s="35">
        <v>8641</v>
      </c>
      <c r="K2089" s="36">
        <v>103950.04166666701</v>
      </c>
      <c r="L2089" s="36">
        <v>32614.191666666666</v>
      </c>
      <c r="M2089" s="35"/>
      <c r="N2089" s="35" t="s">
        <v>331</v>
      </c>
    </row>
    <row r="2090" spans="1:14" x14ac:dyDescent="0.2">
      <c r="A2090" s="35">
        <v>2019</v>
      </c>
      <c r="B2090" s="35">
        <v>1</v>
      </c>
      <c r="C2090" s="35" t="s">
        <v>10</v>
      </c>
      <c r="D2090" s="35" t="s">
        <v>334</v>
      </c>
      <c r="E2090" s="35" t="s">
        <v>400</v>
      </c>
      <c r="F2090" s="35" t="s">
        <v>336</v>
      </c>
      <c r="G2090" s="35"/>
      <c r="H2090" s="35"/>
      <c r="I2090" s="35"/>
      <c r="J2090" s="35"/>
      <c r="K2090" s="36"/>
      <c r="L2090" s="36"/>
      <c r="M2090" s="35" t="s">
        <v>348</v>
      </c>
      <c r="N2090" s="35" t="s">
        <v>401</v>
      </c>
    </row>
    <row r="2091" spans="1:14" x14ac:dyDescent="0.2">
      <c r="A2091" s="35">
        <v>2019</v>
      </c>
      <c r="B2091" s="35">
        <v>2</v>
      </c>
      <c r="C2091" s="35" t="s">
        <v>33</v>
      </c>
      <c r="D2091" s="35" t="s">
        <v>334</v>
      </c>
      <c r="E2091" s="35" t="s">
        <v>400</v>
      </c>
      <c r="F2091" s="35" t="s">
        <v>336</v>
      </c>
      <c r="G2091" s="35"/>
      <c r="H2091" s="35"/>
      <c r="I2091" s="35"/>
      <c r="J2091" s="35"/>
      <c r="K2091" s="36"/>
      <c r="L2091" s="36"/>
      <c r="M2091" s="35" t="s">
        <v>348</v>
      </c>
      <c r="N2091" s="35" t="s">
        <v>401</v>
      </c>
    </row>
    <row r="2092" spans="1:14" x14ac:dyDescent="0.2">
      <c r="A2092" s="35">
        <v>2019</v>
      </c>
      <c r="B2092" s="35">
        <v>3</v>
      </c>
      <c r="C2092" s="35" t="s">
        <v>79</v>
      </c>
      <c r="D2092" s="35" t="s">
        <v>334</v>
      </c>
      <c r="E2092" s="35" t="s">
        <v>400</v>
      </c>
      <c r="F2092" s="35" t="s">
        <v>336</v>
      </c>
      <c r="G2092" s="35"/>
      <c r="H2092" s="35"/>
      <c r="I2092" s="35"/>
      <c r="J2092" s="35"/>
      <c r="K2092" s="36"/>
      <c r="L2092" s="36"/>
      <c r="M2092" s="35" t="s">
        <v>348</v>
      </c>
      <c r="N2092" s="35" t="s">
        <v>401</v>
      </c>
    </row>
    <row r="2093" spans="1:14" x14ac:dyDescent="0.2">
      <c r="A2093" s="35">
        <v>2019</v>
      </c>
      <c r="B2093" s="35">
        <v>4</v>
      </c>
      <c r="C2093" s="35" t="s">
        <v>58</v>
      </c>
      <c r="D2093" s="35" t="s">
        <v>334</v>
      </c>
      <c r="E2093" s="35" t="s">
        <v>400</v>
      </c>
      <c r="F2093" s="35" t="s">
        <v>336</v>
      </c>
      <c r="G2093" s="35"/>
      <c r="H2093" s="35"/>
      <c r="I2093" s="35"/>
      <c r="J2093" s="35"/>
      <c r="K2093" s="36"/>
      <c r="L2093" s="36"/>
      <c r="M2093" s="35" t="s">
        <v>348</v>
      </c>
      <c r="N2093" s="35" t="s">
        <v>401</v>
      </c>
    </row>
    <row r="2094" spans="1:14" x14ac:dyDescent="0.2">
      <c r="A2094" s="35">
        <v>2019</v>
      </c>
      <c r="B2094" s="35">
        <v>5</v>
      </c>
      <c r="C2094" s="35" t="s">
        <v>36</v>
      </c>
      <c r="D2094" s="35" t="s">
        <v>334</v>
      </c>
      <c r="E2094" s="35" t="s">
        <v>400</v>
      </c>
      <c r="F2094" s="35" t="s">
        <v>336</v>
      </c>
      <c r="G2094" s="35"/>
      <c r="H2094" s="35"/>
      <c r="I2094" s="35"/>
      <c r="J2094" s="35"/>
      <c r="K2094" s="36"/>
      <c r="L2094" s="36"/>
      <c r="M2094" s="35" t="s">
        <v>348</v>
      </c>
      <c r="N2094" s="35" t="s">
        <v>401</v>
      </c>
    </row>
    <row r="2095" spans="1:14" x14ac:dyDescent="0.2">
      <c r="A2095" s="35">
        <v>2019</v>
      </c>
      <c r="B2095" s="35">
        <v>6</v>
      </c>
      <c r="C2095" s="35" t="s">
        <v>44</v>
      </c>
      <c r="D2095" s="35" t="s">
        <v>334</v>
      </c>
      <c r="E2095" s="35" t="s">
        <v>400</v>
      </c>
      <c r="F2095" s="35" t="s">
        <v>336</v>
      </c>
      <c r="G2095" s="35"/>
      <c r="H2095" s="35"/>
      <c r="I2095" s="35"/>
      <c r="J2095" s="35"/>
      <c r="K2095" s="36"/>
      <c r="L2095" s="36"/>
      <c r="M2095" s="35" t="s">
        <v>348</v>
      </c>
      <c r="N2095" s="35" t="s">
        <v>401</v>
      </c>
    </row>
    <row r="2096" spans="1:14" x14ac:dyDescent="0.2">
      <c r="A2096" s="35">
        <v>2019</v>
      </c>
      <c r="B2096" s="35">
        <v>7</v>
      </c>
      <c r="C2096" s="35" t="s">
        <v>24</v>
      </c>
      <c r="D2096" s="35" t="s">
        <v>334</v>
      </c>
      <c r="E2096" s="35" t="s">
        <v>400</v>
      </c>
      <c r="F2096" s="35" t="s">
        <v>336</v>
      </c>
      <c r="G2096" s="35"/>
      <c r="H2096" s="35"/>
      <c r="I2096" s="35"/>
      <c r="J2096" s="35"/>
      <c r="K2096" s="36"/>
      <c r="L2096" s="36"/>
      <c r="M2096" s="35" t="s">
        <v>348</v>
      </c>
      <c r="N2096" s="35" t="s">
        <v>401</v>
      </c>
    </row>
    <row r="2097" spans="1:14" x14ac:dyDescent="0.2">
      <c r="A2097" s="35">
        <v>2019</v>
      </c>
      <c r="B2097" s="35">
        <v>8</v>
      </c>
      <c r="C2097" s="35" t="s">
        <v>13</v>
      </c>
      <c r="D2097" s="35" t="s">
        <v>334</v>
      </c>
      <c r="E2097" s="35" t="s">
        <v>400</v>
      </c>
      <c r="F2097" s="35" t="s">
        <v>336</v>
      </c>
      <c r="G2097" s="35"/>
      <c r="H2097" s="35"/>
      <c r="I2097" s="35"/>
      <c r="J2097" s="35"/>
      <c r="K2097" s="36"/>
      <c r="L2097" s="36"/>
      <c r="M2097" s="35" t="s">
        <v>348</v>
      </c>
      <c r="N2097" s="35" t="s">
        <v>401</v>
      </c>
    </row>
    <row r="2098" spans="1:14" x14ac:dyDescent="0.2">
      <c r="A2098" s="35">
        <v>2019</v>
      </c>
      <c r="B2098" s="35">
        <v>9</v>
      </c>
      <c r="C2098" s="35" t="s">
        <v>65</v>
      </c>
      <c r="D2098" s="35" t="s">
        <v>334</v>
      </c>
      <c r="E2098" s="35" t="s">
        <v>400</v>
      </c>
      <c r="F2098" s="35" t="s">
        <v>336</v>
      </c>
      <c r="G2098" s="35"/>
      <c r="H2098" s="35"/>
      <c r="I2098" s="35"/>
      <c r="J2098" s="35"/>
      <c r="K2098" s="36"/>
      <c r="L2098" s="36"/>
      <c r="M2098" s="35" t="s">
        <v>348</v>
      </c>
      <c r="N2098" s="35" t="s">
        <v>401</v>
      </c>
    </row>
    <row r="2099" spans="1:14" x14ac:dyDescent="0.2">
      <c r="A2099" s="35">
        <v>2019</v>
      </c>
      <c r="B2099" s="35">
        <v>10</v>
      </c>
      <c r="C2099" s="35" t="s">
        <v>14</v>
      </c>
      <c r="D2099" s="35" t="s">
        <v>334</v>
      </c>
      <c r="E2099" s="35" t="s">
        <v>400</v>
      </c>
      <c r="F2099" s="35" t="s">
        <v>336</v>
      </c>
      <c r="G2099" s="35"/>
      <c r="H2099" s="35"/>
      <c r="I2099" s="35"/>
      <c r="J2099" s="35"/>
      <c r="K2099" s="36"/>
      <c r="L2099" s="36"/>
      <c r="M2099" s="35" t="s">
        <v>348</v>
      </c>
      <c r="N2099" s="35" t="s">
        <v>401</v>
      </c>
    </row>
    <row r="2100" spans="1:14" x14ac:dyDescent="0.2">
      <c r="A2100" s="35">
        <v>2019</v>
      </c>
      <c r="B2100" s="35">
        <v>11</v>
      </c>
      <c r="C2100" s="35" t="s">
        <v>11</v>
      </c>
      <c r="D2100" s="35" t="s">
        <v>334</v>
      </c>
      <c r="E2100" s="35" t="s">
        <v>400</v>
      </c>
      <c r="F2100" s="35" t="s">
        <v>336</v>
      </c>
      <c r="G2100" s="35"/>
      <c r="H2100" s="35"/>
      <c r="I2100" s="35"/>
      <c r="J2100" s="35"/>
      <c r="K2100" s="36"/>
      <c r="L2100" s="36"/>
      <c r="M2100" s="35" t="s">
        <v>348</v>
      </c>
      <c r="N2100" s="35" t="s">
        <v>401</v>
      </c>
    </row>
    <row r="2101" spans="1:14" x14ac:dyDescent="0.2">
      <c r="A2101" s="35">
        <v>2019</v>
      </c>
      <c r="B2101" s="35">
        <v>12</v>
      </c>
      <c r="C2101" s="35" t="s">
        <v>60</v>
      </c>
      <c r="D2101" s="35" t="s">
        <v>334</v>
      </c>
      <c r="E2101" s="35" t="s">
        <v>400</v>
      </c>
      <c r="F2101" s="35" t="s">
        <v>336</v>
      </c>
      <c r="G2101" s="35"/>
      <c r="H2101" s="35"/>
      <c r="I2101" s="35"/>
      <c r="J2101" s="35"/>
      <c r="K2101" s="36"/>
      <c r="L2101" s="36"/>
      <c r="M2101" s="35" t="s">
        <v>348</v>
      </c>
      <c r="N2101" s="35" t="s">
        <v>401</v>
      </c>
    </row>
    <row r="2102" spans="1:14" x14ac:dyDescent="0.2">
      <c r="A2102" s="35">
        <v>2019</v>
      </c>
      <c r="B2102" s="35">
        <v>1</v>
      </c>
      <c r="C2102" s="35" t="s">
        <v>10</v>
      </c>
      <c r="D2102" s="35" t="s">
        <v>142</v>
      </c>
      <c r="E2102" s="35" t="s">
        <v>161</v>
      </c>
      <c r="F2102" s="35" t="s">
        <v>151</v>
      </c>
      <c r="G2102" s="35">
        <v>774</v>
      </c>
      <c r="H2102" s="35">
        <v>530</v>
      </c>
      <c r="I2102" s="35">
        <v>4</v>
      </c>
      <c r="J2102" s="35">
        <v>526</v>
      </c>
      <c r="K2102" s="36">
        <v>5484.9916666666704</v>
      </c>
      <c r="L2102" s="36">
        <v>1804.1416666666667</v>
      </c>
      <c r="M2102" s="35"/>
      <c r="N2102" s="35" t="s">
        <v>332</v>
      </c>
    </row>
    <row r="2103" spans="1:14" x14ac:dyDescent="0.2">
      <c r="A2103" s="35">
        <v>2019</v>
      </c>
      <c r="B2103" s="35">
        <v>2</v>
      </c>
      <c r="C2103" s="35" t="s">
        <v>33</v>
      </c>
      <c r="D2103" s="35" t="s">
        <v>142</v>
      </c>
      <c r="E2103" s="35" t="s">
        <v>161</v>
      </c>
      <c r="F2103" s="35" t="s">
        <v>151</v>
      </c>
      <c r="G2103" s="35">
        <v>885</v>
      </c>
      <c r="H2103" s="35">
        <v>506</v>
      </c>
      <c r="I2103" s="35">
        <v>6</v>
      </c>
      <c r="J2103" s="35">
        <v>500</v>
      </c>
      <c r="K2103" s="36">
        <v>5227.4808333333303</v>
      </c>
      <c r="L2103" s="36">
        <v>1492.3525</v>
      </c>
      <c r="M2103" s="35"/>
      <c r="N2103" s="35" t="s">
        <v>332</v>
      </c>
    </row>
    <row r="2104" spans="1:14" x14ac:dyDescent="0.2">
      <c r="A2104" s="35">
        <v>2019</v>
      </c>
      <c r="B2104" s="35">
        <v>3</v>
      </c>
      <c r="C2104" s="35" t="s">
        <v>79</v>
      </c>
      <c r="D2104" s="35" t="s">
        <v>142</v>
      </c>
      <c r="E2104" s="35" t="s">
        <v>161</v>
      </c>
      <c r="F2104" s="35" t="s">
        <v>151</v>
      </c>
      <c r="G2104" s="35">
        <v>1042</v>
      </c>
      <c r="H2104" s="35">
        <v>613</v>
      </c>
      <c r="I2104" s="35">
        <v>1</v>
      </c>
      <c r="J2104" s="35">
        <v>612</v>
      </c>
      <c r="K2104" s="36">
        <v>6424.2166666666699</v>
      </c>
      <c r="L2104" s="36">
        <v>1757.15</v>
      </c>
      <c r="M2104" s="35"/>
      <c r="N2104" s="35" t="s">
        <v>332</v>
      </c>
    </row>
    <row r="2105" spans="1:14" x14ac:dyDescent="0.2">
      <c r="A2105" s="35">
        <v>2019</v>
      </c>
      <c r="B2105" s="35">
        <v>4</v>
      </c>
      <c r="C2105" s="35" t="s">
        <v>58</v>
      </c>
      <c r="D2105" s="35" t="s">
        <v>142</v>
      </c>
      <c r="E2105" s="35" t="s">
        <v>161</v>
      </c>
      <c r="F2105" s="35" t="s">
        <v>151</v>
      </c>
      <c r="G2105" s="35">
        <v>1055</v>
      </c>
      <c r="H2105" s="35">
        <v>624</v>
      </c>
      <c r="I2105" s="35">
        <v>58</v>
      </c>
      <c r="J2105" s="35">
        <v>566</v>
      </c>
      <c r="K2105" s="36">
        <v>5949.5716666666704</v>
      </c>
      <c r="L2105" s="36">
        <v>1414.8616666666667</v>
      </c>
      <c r="M2105" s="35"/>
      <c r="N2105" s="35" t="s">
        <v>332</v>
      </c>
    </row>
    <row r="2106" spans="1:14" x14ac:dyDescent="0.2">
      <c r="A2106" s="35">
        <v>2019</v>
      </c>
      <c r="B2106" s="35">
        <v>5</v>
      </c>
      <c r="C2106" s="35" t="s">
        <v>36</v>
      </c>
      <c r="D2106" s="35" t="s">
        <v>142</v>
      </c>
      <c r="E2106" s="35" t="s">
        <v>161</v>
      </c>
      <c r="F2106" s="35" t="s">
        <v>151</v>
      </c>
      <c r="G2106" s="35">
        <v>1175</v>
      </c>
      <c r="H2106" s="35">
        <v>701</v>
      </c>
      <c r="I2106" s="35">
        <v>10</v>
      </c>
      <c r="J2106" s="35">
        <v>691</v>
      </c>
      <c r="K2106" s="36">
        <v>7259.1583333333301</v>
      </c>
      <c r="L2106" s="36">
        <v>1824.5250000000001</v>
      </c>
      <c r="M2106" s="35"/>
      <c r="N2106" s="35" t="s">
        <v>332</v>
      </c>
    </row>
    <row r="2107" spans="1:14" x14ac:dyDescent="0.2">
      <c r="A2107" s="35">
        <v>2019</v>
      </c>
      <c r="B2107" s="35">
        <v>6</v>
      </c>
      <c r="C2107" s="35" t="s">
        <v>44</v>
      </c>
      <c r="D2107" s="35" t="s">
        <v>142</v>
      </c>
      <c r="E2107" s="35" t="s">
        <v>161</v>
      </c>
      <c r="F2107" s="35" t="s">
        <v>151</v>
      </c>
      <c r="G2107" s="35">
        <v>1578</v>
      </c>
      <c r="H2107" s="35">
        <v>841</v>
      </c>
      <c r="I2107" s="35">
        <v>85</v>
      </c>
      <c r="J2107" s="35">
        <v>756</v>
      </c>
      <c r="K2107" s="36">
        <v>7642.2341666666698</v>
      </c>
      <c r="L2107" s="36">
        <v>1513.6158333333333</v>
      </c>
      <c r="M2107" s="35"/>
      <c r="N2107" s="35" t="s">
        <v>332</v>
      </c>
    </row>
    <row r="2108" spans="1:14" x14ac:dyDescent="0.2">
      <c r="A2108" s="35">
        <v>2019</v>
      </c>
      <c r="B2108" s="35">
        <v>7</v>
      </c>
      <c r="C2108" s="35" t="s">
        <v>24</v>
      </c>
      <c r="D2108" s="35" t="s">
        <v>142</v>
      </c>
      <c r="E2108" s="35" t="s">
        <v>161</v>
      </c>
      <c r="F2108" s="35" t="s">
        <v>151</v>
      </c>
      <c r="G2108" s="35">
        <v>1679</v>
      </c>
      <c r="H2108" s="35">
        <v>979</v>
      </c>
      <c r="I2108" s="35">
        <v>41</v>
      </c>
      <c r="J2108" s="35">
        <v>938</v>
      </c>
      <c r="K2108" s="36">
        <v>9527.3083333333307</v>
      </c>
      <c r="L2108" s="36">
        <v>2008.4083333333333</v>
      </c>
      <c r="M2108" s="35"/>
      <c r="N2108" s="35" t="s">
        <v>332</v>
      </c>
    </row>
    <row r="2109" spans="1:14" x14ac:dyDescent="0.2">
      <c r="A2109" s="35">
        <v>2019</v>
      </c>
      <c r="B2109" s="35">
        <v>8</v>
      </c>
      <c r="C2109" s="35" t="s">
        <v>13</v>
      </c>
      <c r="D2109" s="35" t="s">
        <v>142</v>
      </c>
      <c r="E2109" s="35" t="s">
        <v>161</v>
      </c>
      <c r="F2109" s="35" t="s">
        <v>151</v>
      </c>
      <c r="G2109" s="35">
        <v>1643</v>
      </c>
      <c r="H2109" s="35">
        <v>961</v>
      </c>
      <c r="I2109" s="35">
        <v>57</v>
      </c>
      <c r="J2109" s="35">
        <v>904</v>
      </c>
      <c r="K2109" s="36">
        <v>9153.0691666666698</v>
      </c>
      <c r="L2109" s="36">
        <v>1712.1141666666667</v>
      </c>
      <c r="M2109" s="35"/>
      <c r="N2109" s="35" t="s">
        <v>332</v>
      </c>
    </row>
    <row r="2110" spans="1:14" x14ac:dyDescent="0.2">
      <c r="A2110" s="35">
        <v>2019</v>
      </c>
      <c r="B2110" s="35">
        <v>9</v>
      </c>
      <c r="C2110" s="35" t="s">
        <v>65</v>
      </c>
      <c r="D2110" s="35" t="s">
        <v>142</v>
      </c>
      <c r="E2110" s="35" t="s">
        <v>161</v>
      </c>
      <c r="F2110" s="35" t="s">
        <v>151</v>
      </c>
      <c r="G2110" s="35">
        <v>1501</v>
      </c>
      <c r="H2110" s="35">
        <v>867</v>
      </c>
      <c r="I2110" s="35">
        <v>68</v>
      </c>
      <c r="J2110" s="35">
        <v>799</v>
      </c>
      <c r="K2110" s="36">
        <v>8169.7808333333296</v>
      </c>
      <c r="L2110" s="36">
        <v>1697.4858333333334</v>
      </c>
      <c r="M2110" s="35"/>
      <c r="N2110" s="35" t="s">
        <v>332</v>
      </c>
    </row>
    <row r="2111" spans="1:14" x14ac:dyDescent="0.2">
      <c r="A2111" s="35">
        <v>2019</v>
      </c>
      <c r="B2111" s="35">
        <v>10</v>
      </c>
      <c r="C2111" s="35" t="s">
        <v>14</v>
      </c>
      <c r="D2111" s="35" t="s">
        <v>142</v>
      </c>
      <c r="E2111" s="35" t="s">
        <v>161</v>
      </c>
      <c r="F2111" s="35" t="s">
        <v>151</v>
      </c>
      <c r="G2111" s="35">
        <v>1167</v>
      </c>
      <c r="H2111" s="35">
        <v>623</v>
      </c>
      <c r="I2111" s="35">
        <v>95</v>
      </c>
      <c r="J2111" s="35">
        <v>528</v>
      </c>
      <c r="K2111" s="36">
        <v>5597.5666666666702</v>
      </c>
      <c r="L2111" s="36">
        <v>1341.5833333333333</v>
      </c>
      <c r="M2111" s="35"/>
      <c r="N2111" s="35" t="s">
        <v>332</v>
      </c>
    </row>
    <row r="2112" spans="1:14" x14ac:dyDescent="0.2">
      <c r="A2112" s="35">
        <v>2019</v>
      </c>
      <c r="B2112" s="35">
        <v>11</v>
      </c>
      <c r="C2112" s="35" t="s">
        <v>11</v>
      </c>
      <c r="D2112" s="35" t="s">
        <v>142</v>
      </c>
      <c r="E2112" s="35" t="s">
        <v>161</v>
      </c>
      <c r="F2112" s="35" t="s">
        <v>151</v>
      </c>
      <c r="G2112" s="35">
        <v>904</v>
      </c>
      <c r="H2112" s="35">
        <v>581</v>
      </c>
      <c r="I2112" s="35">
        <v>181</v>
      </c>
      <c r="J2112" s="35">
        <v>400</v>
      </c>
      <c r="K2112" s="36">
        <v>4180.7516666666697</v>
      </c>
      <c r="L2112" s="36">
        <v>1042.8316666666667</v>
      </c>
      <c r="M2112" s="35"/>
      <c r="N2112" s="35" t="s">
        <v>332</v>
      </c>
    </row>
    <row r="2113" spans="1:14" x14ac:dyDescent="0.2">
      <c r="A2113" s="35">
        <v>2019</v>
      </c>
      <c r="B2113" s="35">
        <v>12</v>
      </c>
      <c r="C2113" s="35" t="s">
        <v>60</v>
      </c>
      <c r="D2113" s="35" t="s">
        <v>142</v>
      </c>
      <c r="E2113" s="35" t="s">
        <v>161</v>
      </c>
      <c r="F2113" s="35" t="s">
        <v>151</v>
      </c>
      <c r="G2113" s="35">
        <v>903</v>
      </c>
      <c r="H2113" s="35">
        <v>602</v>
      </c>
      <c r="I2113" s="35">
        <v>68</v>
      </c>
      <c r="J2113" s="35">
        <v>534</v>
      </c>
      <c r="K2113" s="36">
        <v>5602.2</v>
      </c>
      <c r="L2113" s="36">
        <v>1578.6166666666666</v>
      </c>
      <c r="M2113" s="35"/>
      <c r="N2113" s="35" t="s">
        <v>332</v>
      </c>
    </row>
    <row r="2114" spans="1:14" x14ac:dyDescent="0.2">
      <c r="A2114" s="35">
        <v>2020</v>
      </c>
      <c r="B2114" s="35">
        <v>1</v>
      </c>
      <c r="C2114" s="35" t="s">
        <v>10</v>
      </c>
      <c r="D2114" s="35" t="s">
        <v>5</v>
      </c>
      <c r="E2114" s="35" t="s">
        <v>90</v>
      </c>
      <c r="F2114" s="35" t="s">
        <v>114</v>
      </c>
      <c r="G2114" s="35">
        <v>8435</v>
      </c>
      <c r="H2114" s="35">
        <v>6867</v>
      </c>
      <c r="I2114" s="35">
        <v>93</v>
      </c>
      <c r="J2114" s="35">
        <v>6774</v>
      </c>
      <c r="K2114" s="36">
        <v>74259.777499999997</v>
      </c>
      <c r="L2114" s="36">
        <v>18864.455833333333</v>
      </c>
      <c r="M2114" s="35"/>
      <c r="N2114" s="35" t="s">
        <v>218</v>
      </c>
    </row>
    <row r="2115" spans="1:14" x14ac:dyDescent="0.2">
      <c r="A2115" s="35">
        <v>2020</v>
      </c>
      <c r="B2115" s="35">
        <v>2</v>
      </c>
      <c r="C2115" s="35" t="s">
        <v>33</v>
      </c>
      <c r="D2115" s="35" t="s">
        <v>5</v>
      </c>
      <c r="E2115" s="35" t="s">
        <v>90</v>
      </c>
      <c r="F2115" s="35" t="s">
        <v>114</v>
      </c>
      <c r="G2115" s="35">
        <v>8276</v>
      </c>
      <c r="H2115" s="35">
        <v>6625</v>
      </c>
      <c r="I2115" s="35">
        <v>88</v>
      </c>
      <c r="J2115" s="35">
        <v>6537</v>
      </c>
      <c r="K2115" s="36">
        <v>72133.341666666704</v>
      </c>
      <c r="L2115" s="36">
        <v>22615.458333333332</v>
      </c>
      <c r="M2115" s="35"/>
      <c r="N2115" s="35" t="s">
        <v>218</v>
      </c>
    </row>
    <row r="2116" spans="1:14" x14ac:dyDescent="0.2">
      <c r="A2116" s="35">
        <v>2020</v>
      </c>
      <c r="B2116" s="35">
        <v>3</v>
      </c>
      <c r="C2116" s="35" t="s">
        <v>79</v>
      </c>
      <c r="D2116" s="35" t="s">
        <v>5</v>
      </c>
      <c r="E2116" s="35" t="s">
        <v>90</v>
      </c>
      <c r="F2116" s="35" t="s">
        <v>114</v>
      </c>
      <c r="G2116" s="35">
        <v>5462</v>
      </c>
      <c r="H2116" s="35">
        <v>4247</v>
      </c>
      <c r="I2116" s="35">
        <v>56</v>
      </c>
      <c r="J2116" s="35">
        <v>4191</v>
      </c>
      <c r="K2116" s="36">
        <v>47026.215833333299</v>
      </c>
      <c r="L2116" s="36">
        <v>10158.750833333334</v>
      </c>
      <c r="M2116" s="35"/>
      <c r="N2116" s="35" t="s">
        <v>218</v>
      </c>
    </row>
    <row r="2117" spans="1:14" x14ac:dyDescent="0.2">
      <c r="A2117" s="35">
        <v>2020</v>
      </c>
      <c r="B2117" s="35">
        <v>4</v>
      </c>
      <c r="C2117" s="35" t="s">
        <v>58</v>
      </c>
      <c r="D2117" s="35" t="s">
        <v>5</v>
      </c>
      <c r="E2117" s="35" t="s">
        <v>90</v>
      </c>
      <c r="F2117" s="35" t="s">
        <v>114</v>
      </c>
      <c r="G2117" s="35">
        <v>1175</v>
      </c>
      <c r="H2117" s="35">
        <v>618</v>
      </c>
      <c r="I2117" s="35">
        <v>4</v>
      </c>
      <c r="J2117" s="35">
        <v>614</v>
      </c>
      <c r="K2117" s="36">
        <v>7133.78</v>
      </c>
      <c r="L2117" s="36">
        <v>867.20333333333338</v>
      </c>
      <c r="M2117" s="35"/>
      <c r="N2117" s="35" t="s">
        <v>218</v>
      </c>
    </row>
    <row r="2118" spans="1:14" x14ac:dyDescent="0.2">
      <c r="A2118" s="35">
        <v>2020</v>
      </c>
      <c r="B2118" s="35">
        <v>5</v>
      </c>
      <c r="C2118" s="35" t="s">
        <v>36</v>
      </c>
      <c r="D2118" s="35" t="s">
        <v>5</v>
      </c>
      <c r="E2118" s="35" t="s">
        <v>90</v>
      </c>
      <c r="F2118" s="35" t="s">
        <v>114</v>
      </c>
      <c r="G2118" s="35">
        <v>1423</v>
      </c>
      <c r="H2118" s="35">
        <v>776</v>
      </c>
      <c r="I2118" s="35">
        <v>1</v>
      </c>
      <c r="J2118" s="35">
        <v>775</v>
      </c>
      <c r="K2118" s="36">
        <v>8990.9691666666695</v>
      </c>
      <c r="L2118" s="36">
        <v>1237.2141666666666</v>
      </c>
      <c r="M2118" s="35"/>
      <c r="N2118" s="35" t="s">
        <v>218</v>
      </c>
    </row>
    <row r="2119" spans="1:14" x14ac:dyDescent="0.2">
      <c r="A2119" s="35">
        <v>2020</v>
      </c>
      <c r="B2119" s="35">
        <v>6</v>
      </c>
      <c r="C2119" s="35" t="s">
        <v>44</v>
      </c>
      <c r="D2119" s="35" t="s">
        <v>5</v>
      </c>
      <c r="E2119" s="35" t="s">
        <v>90</v>
      </c>
      <c r="F2119" s="35" t="s">
        <v>114</v>
      </c>
      <c r="G2119" s="35">
        <v>1977</v>
      </c>
      <c r="H2119" s="35">
        <v>1199</v>
      </c>
      <c r="I2119" s="35">
        <v>17</v>
      </c>
      <c r="J2119" s="35">
        <v>1182</v>
      </c>
      <c r="K2119" s="36">
        <v>13253.094999999999</v>
      </c>
      <c r="L2119" s="36">
        <v>1855.8383333333334</v>
      </c>
      <c r="M2119" s="35"/>
      <c r="N2119" s="35" t="s">
        <v>218</v>
      </c>
    </row>
    <row r="2120" spans="1:14" x14ac:dyDescent="0.2">
      <c r="A2120" s="35">
        <v>2020</v>
      </c>
      <c r="B2120" s="35">
        <v>7</v>
      </c>
      <c r="C2120" s="35" t="s">
        <v>24</v>
      </c>
      <c r="D2120" s="35" t="s">
        <v>5</v>
      </c>
      <c r="E2120" s="35" t="s">
        <v>90</v>
      </c>
      <c r="F2120" s="35" t="s">
        <v>114</v>
      </c>
      <c r="G2120" s="35">
        <v>4097</v>
      </c>
      <c r="H2120" s="35">
        <v>2871</v>
      </c>
      <c r="I2120" s="35">
        <v>201</v>
      </c>
      <c r="J2120" s="35">
        <v>2670</v>
      </c>
      <c r="K2120" s="36">
        <v>30280.37</v>
      </c>
      <c r="L2120" s="36">
        <v>4815.8133333333335</v>
      </c>
      <c r="M2120" s="35"/>
      <c r="N2120" s="35" t="s">
        <v>218</v>
      </c>
    </row>
    <row r="2121" spans="1:14" x14ac:dyDescent="0.2">
      <c r="A2121" s="35">
        <v>2020</v>
      </c>
      <c r="B2121" s="35">
        <v>8</v>
      </c>
      <c r="C2121" s="35" t="s">
        <v>13</v>
      </c>
      <c r="D2121" s="35" t="s">
        <v>5</v>
      </c>
      <c r="E2121" s="35" t="s">
        <v>90</v>
      </c>
      <c r="F2121" s="35" t="s">
        <v>114</v>
      </c>
      <c r="G2121" s="35">
        <v>4239</v>
      </c>
      <c r="H2121" s="35">
        <v>3141</v>
      </c>
      <c r="I2121" s="35">
        <v>53</v>
      </c>
      <c r="J2121" s="35">
        <v>3088</v>
      </c>
      <c r="K2121" s="36">
        <v>34615.563333333303</v>
      </c>
      <c r="L2121" s="36">
        <v>5509.07</v>
      </c>
      <c r="M2121" s="35"/>
      <c r="N2121" s="35" t="s">
        <v>218</v>
      </c>
    </row>
    <row r="2122" spans="1:14" x14ac:dyDescent="0.2">
      <c r="A2122" s="35">
        <v>2020</v>
      </c>
      <c r="B2122" s="35">
        <v>9</v>
      </c>
      <c r="C2122" s="35" t="s">
        <v>65</v>
      </c>
      <c r="D2122" s="35" t="s">
        <v>5</v>
      </c>
      <c r="E2122" s="35" t="s">
        <v>90</v>
      </c>
      <c r="F2122" s="35" t="s">
        <v>114</v>
      </c>
      <c r="G2122" s="35">
        <v>3566</v>
      </c>
      <c r="H2122" s="35">
        <v>2522</v>
      </c>
      <c r="I2122" s="35">
        <v>41</v>
      </c>
      <c r="J2122" s="35">
        <v>2481</v>
      </c>
      <c r="K2122" s="36">
        <v>27761.385833333301</v>
      </c>
      <c r="L2122" s="36">
        <v>3942.3641666666667</v>
      </c>
      <c r="M2122" s="35"/>
      <c r="N2122" s="35" t="s">
        <v>218</v>
      </c>
    </row>
    <row r="2123" spans="1:14" x14ac:dyDescent="0.2">
      <c r="A2123" s="35">
        <v>2020</v>
      </c>
      <c r="B2123" s="35">
        <v>10</v>
      </c>
      <c r="C2123" s="35" t="s">
        <v>14</v>
      </c>
      <c r="D2123" s="35" t="s">
        <v>5</v>
      </c>
      <c r="E2123" s="35" t="s">
        <v>90</v>
      </c>
      <c r="F2123" s="35" t="s">
        <v>114</v>
      </c>
      <c r="G2123" s="35">
        <v>3443</v>
      </c>
      <c r="H2123" s="35">
        <v>2335</v>
      </c>
      <c r="I2123" s="35">
        <v>56</v>
      </c>
      <c r="J2123" s="35">
        <v>2279</v>
      </c>
      <c r="K2123" s="36">
        <v>25548.148333333302</v>
      </c>
      <c r="L2123" s="36">
        <v>5048.4516666666668</v>
      </c>
      <c r="M2123" s="35"/>
      <c r="N2123" s="35" t="s">
        <v>218</v>
      </c>
    </row>
    <row r="2124" spans="1:14" x14ac:dyDescent="0.2">
      <c r="A2124" s="35">
        <v>2020</v>
      </c>
      <c r="B2124" s="35">
        <v>11</v>
      </c>
      <c r="C2124" s="35" t="s">
        <v>11</v>
      </c>
      <c r="D2124" s="35" t="s">
        <v>5</v>
      </c>
      <c r="E2124" s="35" t="s">
        <v>90</v>
      </c>
      <c r="F2124" s="35" t="s">
        <v>114</v>
      </c>
      <c r="G2124" s="35">
        <v>2651</v>
      </c>
      <c r="H2124" s="35">
        <v>1800</v>
      </c>
      <c r="I2124" s="35">
        <v>51</v>
      </c>
      <c r="J2124" s="35">
        <v>1749</v>
      </c>
      <c r="K2124" s="36">
        <v>19655.719166666699</v>
      </c>
      <c r="L2124" s="36">
        <v>3158.2474999999999</v>
      </c>
      <c r="M2124" s="35"/>
      <c r="N2124" s="35" t="s">
        <v>218</v>
      </c>
    </row>
    <row r="2125" spans="1:14" x14ac:dyDescent="0.2">
      <c r="A2125" s="35">
        <v>2020</v>
      </c>
      <c r="B2125" s="35">
        <v>12</v>
      </c>
      <c r="C2125" s="35" t="s">
        <v>60</v>
      </c>
      <c r="D2125" s="35" t="s">
        <v>5</v>
      </c>
      <c r="E2125" s="35" t="s">
        <v>90</v>
      </c>
      <c r="F2125" s="35" t="s">
        <v>114</v>
      </c>
      <c r="G2125" s="35">
        <v>3152</v>
      </c>
      <c r="H2125" s="35">
        <v>2192</v>
      </c>
      <c r="I2125" s="35">
        <v>23</v>
      </c>
      <c r="J2125" s="35">
        <v>2169</v>
      </c>
      <c r="K2125" s="36">
        <v>24407.887500000001</v>
      </c>
      <c r="L2125" s="36">
        <v>4435.7958333333336</v>
      </c>
      <c r="M2125" s="35"/>
      <c r="N2125" s="35" t="s">
        <v>218</v>
      </c>
    </row>
    <row r="2126" spans="1:14" x14ac:dyDescent="0.2">
      <c r="A2126" s="35">
        <v>2020</v>
      </c>
      <c r="B2126" s="35">
        <v>1</v>
      </c>
      <c r="C2126" s="35" t="s">
        <v>10</v>
      </c>
      <c r="D2126" s="35" t="s">
        <v>192</v>
      </c>
      <c r="E2126" s="35" t="s">
        <v>416</v>
      </c>
      <c r="F2126" s="35" t="s">
        <v>114</v>
      </c>
      <c r="G2126" s="35">
        <v>2430</v>
      </c>
      <c r="H2126" s="35">
        <v>1622</v>
      </c>
      <c r="I2126" s="35">
        <v>14</v>
      </c>
      <c r="J2126" s="35">
        <v>1608</v>
      </c>
      <c r="K2126" s="36">
        <v>17385.718333333301</v>
      </c>
      <c r="L2126" s="36">
        <v>3684.1316666666667</v>
      </c>
      <c r="M2126" s="35"/>
      <c r="N2126" s="35" t="s">
        <v>417</v>
      </c>
    </row>
    <row r="2127" spans="1:14" x14ac:dyDescent="0.2">
      <c r="A2127" s="35">
        <v>2020</v>
      </c>
      <c r="B2127" s="35">
        <v>2</v>
      </c>
      <c r="C2127" s="35" t="s">
        <v>33</v>
      </c>
      <c r="D2127" s="35" t="s">
        <v>192</v>
      </c>
      <c r="E2127" s="35" t="s">
        <v>416</v>
      </c>
      <c r="F2127" s="35" t="s">
        <v>114</v>
      </c>
      <c r="G2127" s="35">
        <v>2342</v>
      </c>
      <c r="H2127" s="35">
        <v>1510</v>
      </c>
      <c r="I2127" s="35">
        <v>2</v>
      </c>
      <c r="J2127" s="35">
        <v>1508</v>
      </c>
      <c r="K2127" s="36">
        <v>16336.028333333301</v>
      </c>
      <c r="L2127" s="36">
        <v>4242.5883333333331</v>
      </c>
      <c r="M2127" s="35"/>
      <c r="N2127" s="35" t="s">
        <v>417</v>
      </c>
    </row>
    <row r="2128" spans="1:14" x14ac:dyDescent="0.2">
      <c r="A2128" s="35">
        <v>2020</v>
      </c>
      <c r="B2128" s="35">
        <v>3</v>
      </c>
      <c r="C2128" s="35" t="s">
        <v>79</v>
      </c>
      <c r="D2128" s="35" t="s">
        <v>192</v>
      </c>
      <c r="E2128" s="35" t="s">
        <v>416</v>
      </c>
      <c r="F2128" s="35" t="s">
        <v>114</v>
      </c>
      <c r="G2128" s="35">
        <v>1535</v>
      </c>
      <c r="H2128" s="35">
        <v>1017</v>
      </c>
      <c r="I2128" s="35">
        <v>25</v>
      </c>
      <c r="J2128" s="35">
        <v>992</v>
      </c>
      <c r="K2128" s="36">
        <v>10843.865833333301</v>
      </c>
      <c r="L2128" s="36">
        <v>2017.6341666666667</v>
      </c>
      <c r="M2128" s="35"/>
      <c r="N2128" s="35" t="s">
        <v>417</v>
      </c>
    </row>
    <row r="2129" spans="1:14" x14ac:dyDescent="0.2">
      <c r="A2129" s="35">
        <v>2020</v>
      </c>
      <c r="B2129" s="35">
        <v>4</v>
      </c>
      <c r="C2129" s="35" t="s">
        <v>58</v>
      </c>
      <c r="D2129" s="35" t="s">
        <v>192</v>
      </c>
      <c r="E2129" s="35" t="s">
        <v>416</v>
      </c>
      <c r="F2129" s="35" t="s">
        <v>114</v>
      </c>
      <c r="G2129" s="35">
        <v>82</v>
      </c>
      <c r="H2129" s="35">
        <v>5</v>
      </c>
      <c r="I2129" s="35">
        <v>1</v>
      </c>
      <c r="J2129" s="35">
        <v>4</v>
      </c>
      <c r="K2129" s="36">
        <v>42.716666666666697</v>
      </c>
      <c r="L2129" s="36">
        <v>14.716666666666667</v>
      </c>
      <c r="M2129" s="35"/>
      <c r="N2129" s="35" t="s">
        <v>417</v>
      </c>
    </row>
    <row r="2130" spans="1:14" x14ac:dyDescent="0.2">
      <c r="A2130" s="35">
        <v>2020</v>
      </c>
      <c r="B2130" s="35">
        <v>5</v>
      </c>
      <c r="C2130" s="35" t="s">
        <v>36</v>
      </c>
      <c r="D2130" s="35" t="s">
        <v>192</v>
      </c>
      <c r="E2130" s="35" t="s">
        <v>416</v>
      </c>
      <c r="F2130" s="35" t="s">
        <v>114</v>
      </c>
      <c r="G2130" s="35">
        <v>198</v>
      </c>
      <c r="H2130" s="35">
        <v>9</v>
      </c>
      <c r="I2130" s="35">
        <v>0</v>
      </c>
      <c r="J2130" s="35">
        <v>9</v>
      </c>
      <c r="K2130" s="36">
        <v>95.618333333333297</v>
      </c>
      <c r="L2130" s="36">
        <v>18.131666666666668</v>
      </c>
      <c r="M2130" s="35"/>
      <c r="N2130" s="35" t="s">
        <v>417</v>
      </c>
    </row>
    <row r="2131" spans="1:14" x14ac:dyDescent="0.2">
      <c r="A2131" s="35">
        <v>2020</v>
      </c>
      <c r="B2131" s="35">
        <v>6</v>
      </c>
      <c r="C2131" s="35" t="s">
        <v>44</v>
      </c>
      <c r="D2131" s="35" t="s">
        <v>192</v>
      </c>
      <c r="E2131" s="35" t="s">
        <v>416</v>
      </c>
      <c r="F2131" s="35" t="s">
        <v>114</v>
      </c>
      <c r="G2131" s="35">
        <v>917</v>
      </c>
      <c r="H2131" s="35">
        <v>179</v>
      </c>
      <c r="I2131" s="35">
        <v>7</v>
      </c>
      <c r="J2131" s="35">
        <v>172</v>
      </c>
      <c r="K2131" s="36">
        <v>1872.4683333333301</v>
      </c>
      <c r="L2131" s="36">
        <v>376.14833333333331</v>
      </c>
      <c r="M2131" s="35"/>
      <c r="N2131" s="35" t="s">
        <v>417</v>
      </c>
    </row>
    <row r="2132" spans="1:14" x14ac:dyDescent="0.2">
      <c r="A2132" s="35">
        <v>2020</v>
      </c>
      <c r="B2132" s="35">
        <v>7</v>
      </c>
      <c r="C2132" s="35" t="s">
        <v>24</v>
      </c>
      <c r="D2132" s="35" t="s">
        <v>192</v>
      </c>
      <c r="E2132" s="35" t="s">
        <v>416</v>
      </c>
      <c r="F2132" s="35" t="s">
        <v>114</v>
      </c>
      <c r="G2132" s="35">
        <v>1831</v>
      </c>
      <c r="H2132" s="35">
        <v>984</v>
      </c>
      <c r="I2132" s="35">
        <v>93</v>
      </c>
      <c r="J2132" s="35">
        <v>891</v>
      </c>
      <c r="K2132" s="36">
        <v>9706.0833333333303</v>
      </c>
      <c r="L2132" s="36">
        <v>1477.7666666666667</v>
      </c>
      <c r="M2132" s="35"/>
      <c r="N2132" s="35" t="s">
        <v>417</v>
      </c>
    </row>
    <row r="2133" spans="1:14" x14ac:dyDescent="0.2">
      <c r="A2133" s="35">
        <v>2020</v>
      </c>
      <c r="B2133" s="35">
        <v>8</v>
      </c>
      <c r="C2133" s="35" t="s">
        <v>13</v>
      </c>
      <c r="D2133" s="35" t="s">
        <v>192</v>
      </c>
      <c r="E2133" s="35" t="s">
        <v>416</v>
      </c>
      <c r="F2133" s="35" t="s">
        <v>114</v>
      </c>
      <c r="G2133" s="35">
        <v>2497</v>
      </c>
      <c r="H2133" s="35">
        <v>1385</v>
      </c>
      <c r="I2133" s="35">
        <v>92</v>
      </c>
      <c r="J2133" s="35">
        <v>1293</v>
      </c>
      <c r="K2133" s="36">
        <v>14155.7133333333</v>
      </c>
      <c r="L2133" s="36">
        <v>1884.0366666666666</v>
      </c>
      <c r="M2133" s="35"/>
      <c r="N2133" s="35" t="s">
        <v>417</v>
      </c>
    </row>
    <row r="2134" spans="1:14" x14ac:dyDescent="0.2">
      <c r="A2134" s="35">
        <v>2020</v>
      </c>
      <c r="B2134" s="35">
        <v>9</v>
      </c>
      <c r="C2134" s="35" t="s">
        <v>65</v>
      </c>
      <c r="D2134" s="35" t="s">
        <v>192</v>
      </c>
      <c r="E2134" s="35" t="s">
        <v>416</v>
      </c>
      <c r="F2134" s="35" t="s">
        <v>114</v>
      </c>
      <c r="G2134" s="35">
        <v>2017</v>
      </c>
      <c r="H2134" s="35">
        <v>967</v>
      </c>
      <c r="I2134" s="35">
        <v>143</v>
      </c>
      <c r="J2134" s="35">
        <v>824</v>
      </c>
      <c r="K2134" s="36">
        <v>8928.85</v>
      </c>
      <c r="L2134" s="36">
        <v>1256.5833333333333</v>
      </c>
      <c r="M2134" s="35"/>
      <c r="N2134" s="35" t="s">
        <v>417</v>
      </c>
    </row>
    <row r="2135" spans="1:14" x14ac:dyDescent="0.2">
      <c r="A2135" s="35">
        <v>2020</v>
      </c>
      <c r="B2135" s="35">
        <v>10</v>
      </c>
      <c r="C2135" s="35" t="s">
        <v>14</v>
      </c>
      <c r="D2135" s="35" t="s">
        <v>192</v>
      </c>
      <c r="E2135" s="35" t="s">
        <v>416</v>
      </c>
      <c r="F2135" s="35" t="s">
        <v>114</v>
      </c>
      <c r="G2135" s="35">
        <v>1540</v>
      </c>
      <c r="H2135" s="35">
        <v>771</v>
      </c>
      <c r="I2135" s="35">
        <v>104</v>
      </c>
      <c r="J2135" s="35">
        <v>667</v>
      </c>
      <c r="K2135" s="36">
        <v>7369.8333333333303</v>
      </c>
      <c r="L2135" s="36">
        <v>1354.3666666666666</v>
      </c>
      <c r="M2135" s="35"/>
      <c r="N2135" s="35" t="s">
        <v>417</v>
      </c>
    </row>
    <row r="2136" spans="1:14" x14ac:dyDescent="0.2">
      <c r="A2136" s="35">
        <v>2020</v>
      </c>
      <c r="B2136" s="35">
        <v>11</v>
      </c>
      <c r="C2136" s="35" t="s">
        <v>11</v>
      </c>
      <c r="D2136" s="35" t="s">
        <v>192</v>
      </c>
      <c r="E2136" s="35" t="s">
        <v>416</v>
      </c>
      <c r="F2136" s="35" t="s">
        <v>114</v>
      </c>
      <c r="G2136" s="35">
        <v>955</v>
      </c>
      <c r="H2136" s="35">
        <v>511</v>
      </c>
      <c r="I2136" s="35">
        <v>52</v>
      </c>
      <c r="J2136" s="35">
        <v>459</v>
      </c>
      <c r="K2136" s="36">
        <v>5191.34666666667</v>
      </c>
      <c r="L2136" s="36">
        <v>804.05333333333328</v>
      </c>
      <c r="M2136" s="35"/>
      <c r="N2136" s="35" t="s">
        <v>417</v>
      </c>
    </row>
    <row r="2137" spans="1:14" x14ac:dyDescent="0.2">
      <c r="A2137" s="35">
        <v>2020</v>
      </c>
      <c r="B2137" s="35">
        <v>12</v>
      </c>
      <c r="C2137" s="35" t="s">
        <v>60</v>
      </c>
      <c r="D2137" s="35" t="s">
        <v>192</v>
      </c>
      <c r="E2137" s="35" t="s">
        <v>416</v>
      </c>
      <c r="F2137" s="35" t="s">
        <v>114</v>
      </c>
      <c r="G2137" s="35">
        <v>876</v>
      </c>
      <c r="H2137" s="35">
        <v>584</v>
      </c>
      <c r="I2137" s="35">
        <v>17</v>
      </c>
      <c r="J2137" s="35">
        <v>567</v>
      </c>
      <c r="K2137" s="36">
        <v>6345.1208333333298</v>
      </c>
      <c r="L2137" s="36">
        <v>1209.1125</v>
      </c>
      <c r="M2137" s="35"/>
      <c r="N2137" s="35" t="s">
        <v>417</v>
      </c>
    </row>
    <row r="2138" spans="1:14" x14ac:dyDescent="0.2">
      <c r="A2138" s="35">
        <v>2020</v>
      </c>
      <c r="B2138" s="35">
        <v>1</v>
      </c>
      <c r="C2138" s="35" t="s">
        <v>10</v>
      </c>
      <c r="D2138" s="35" t="s">
        <v>21</v>
      </c>
      <c r="E2138" s="35" t="s">
        <v>249</v>
      </c>
      <c r="F2138" s="35" t="s">
        <v>115</v>
      </c>
      <c r="G2138" s="35">
        <v>3240</v>
      </c>
      <c r="H2138" s="35">
        <v>2482</v>
      </c>
      <c r="I2138" s="35">
        <v>2</v>
      </c>
      <c r="J2138" s="35">
        <v>2480</v>
      </c>
      <c r="K2138" s="36">
        <v>29225.664166666698</v>
      </c>
      <c r="L2138" s="36">
        <v>5178.185833333333</v>
      </c>
      <c r="M2138" s="35"/>
      <c r="N2138" s="35" t="s">
        <v>250</v>
      </c>
    </row>
    <row r="2139" spans="1:14" x14ac:dyDescent="0.2">
      <c r="A2139" s="35">
        <v>2020</v>
      </c>
      <c r="B2139" s="35">
        <v>2</v>
      </c>
      <c r="C2139" s="35" t="s">
        <v>33</v>
      </c>
      <c r="D2139" s="35" t="s">
        <v>21</v>
      </c>
      <c r="E2139" s="35" t="s">
        <v>249</v>
      </c>
      <c r="F2139" s="35" t="s">
        <v>115</v>
      </c>
      <c r="G2139" s="35">
        <v>3240</v>
      </c>
      <c r="H2139" s="35">
        <v>2484</v>
      </c>
      <c r="I2139" s="35">
        <v>2</v>
      </c>
      <c r="J2139" s="35">
        <v>2482</v>
      </c>
      <c r="K2139" s="36">
        <v>29346.3966666667</v>
      </c>
      <c r="L2139" s="36">
        <v>5769.72</v>
      </c>
      <c r="M2139" s="35"/>
      <c r="N2139" s="35" t="s">
        <v>250</v>
      </c>
    </row>
    <row r="2140" spans="1:14" x14ac:dyDescent="0.2">
      <c r="A2140" s="35">
        <v>2020</v>
      </c>
      <c r="B2140" s="35">
        <v>3</v>
      </c>
      <c r="C2140" s="35" t="s">
        <v>79</v>
      </c>
      <c r="D2140" s="35" t="s">
        <v>21</v>
      </c>
      <c r="E2140" s="35" t="s">
        <v>249</v>
      </c>
      <c r="F2140" s="35" t="s">
        <v>115</v>
      </c>
      <c r="G2140" s="35">
        <v>2261</v>
      </c>
      <c r="H2140" s="35">
        <v>1736</v>
      </c>
      <c r="I2140" s="35">
        <v>1</v>
      </c>
      <c r="J2140" s="35">
        <v>1735</v>
      </c>
      <c r="K2140" s="36">
        <v>20353.6266666667</v>
      </c>
      <c r="L2140" s="36">
        <v>3764.5066666666667</v>
      </c>
      <c r="M2140" s="35"/>
      <c r="N2140" s="35" t="s">
        <v>250</v>
      </c>
    </row>
    <row r="2141" spans="1:14" x14ac:dyDescent="0.2">
      <c r="A2141" s="35">
        <v>2020</v>
      </c>
      <c r="B2141" s="35">
        <v>4</v>
      </c>
      <c r="C2141" s="35" t="s">
        <v>58</v>
      </c>
      <c r="D2141" s="35" t="s">
        <v>21</v>
      </c>
      <c r="E2141" s="35" t="s">
        <v>249</v>
      </c>
      <c r="F2141" s="35" t="s">
        <v>115</v>
      </c>
      <c r="G2141" s="35">
        <v>418</v>
      </c>
      <c r="H2141" s="35">
        <v>255</v>
      </c>
      <c r="I2141" s="35">
        <v>0</v>
      </c>
      <c r="J2141" s="35">
        <v>255</v>
      </c>
      <c r="K2141" s="36">
        <v>2926.1725000000001</v>
      </c>
      <c r="L2141" s="36">
        <v>354.07749999999999</v>
      </c>
      <c r="M2141" s="35"/>
      <c r="N2141" s="35" t="s">
        <v>250</v>
      </c>
    </row>
    <row r="2142" spans="1:14" x14ac:dyDescent="0.2">
      <c r="A2142" s="35">
        <v>2020</v>
      </c>
      <c r="B2142" s="35">
        <v>5</v>
      </c>
      <c r="C2142" s="35" t="s">
        <v>36</v>
      </c>
      <c r="D2142" s="35" t="s">
        <v>21</v>
      </c>
      <c r="E2142" s="35" t="s">
        <v>249</v>
      </c>
      <c r="F2142" s="35" t="s">
        <v>115</v>
      </c>
      <c r="G2142" s="35">
        <v>578</v>
      </c>
      <c r="H2142" s="35">
        <v>317</v>
      </c>
      <c r="I2142" s="35">
        <v>0</v>
      </c>
      <c r="J2142" s="35">
        <v>317</v>
      </c>
      <c r="K2142" s="36">
        <v>3678.0183333333298</v>
      </c>
      <c r="L2142" s="36">
        <v>518.01499999999999</v>
      </c>
      <c r="M2142" s="35"/>
      <c r="N2142" s="35" t="s">
        <v>250</v>
      </c>
    </row>
    <row r="2143" spans="1:14" x14ac:dyDescent="0.2">
      <c r="A2143" s="35">
        <v>2020</v>
      </c>
      <c r="B2143" s="35">
        <v>6</v>
      </c>
      <c r="C2143" s="35" t="s">
        <v>44</v>
      </c>
      <c r="D2143" s="35" t="s">
        <v>21</v>
      </c>
      <c r="E2143" s="35" t="s">
        <v>249</v>
      </c>
      <c r="F2143" s="35" t="s">
        <v>115</v>
      </c>
      <c r="G2143" s="35">
        <v>995</v>
      </c>
      <c r="H2143" s="35">
        <v>617</v>
      </c>
      <c r="I2143" s="35">
        <v>0</v>
      </c>
      <c r="J2143" s="35">
        <v>617</v>
      </c>
      <c r="K2143" s="36">
        <v>7079.16</v>
      </c>
      <c r="L2143" s="36">
        <v>1017.39</v>
      </c>
      <c r="M2143" s="35"/>
      <c r="N2143" s="35" t="s">
        <v>250</v>
      </c>
    </row>
    <row r="2144" spans="1:14" x14ac:dyDescent="0.2">
      <c r="A2144" s="35">
        <v>2020</v>
      </c>
      <c r="B2144" s="35">
        <v>7</v>
      </c>
      <c r="C2144" s="35" t="s">
        <v>24</v>
      </c>
      <c r="D2144" s="35" t="s">
        <v>21</v>
      </c>
      <c r="E2144" s="35" t="s">
        <v>249</v>
      </c>
      <c r="F2144" s="35" t="s">
        <v>115</v>
      </c>
      <c r="G2144" s="35">
        <v>1765</v>
      </c>
      <c r="H2144" s="35">
        <v>1268</v>
      </c>
      <c r="I2144" s="35">
        <v>3</v>
      </c>
      <c r="J2144" s="35">
        <v>1265</v>
      </c>
      <c r="K2144" s="36">
        <v>14972.3866666667</v>
      </c>
      <c r="L2144" s="36">
        <v>2261.08</v>
      </c>
      <c r="M2144" s="35"/>
      <c r="N2144" s="35" t="s">
        <v>250</v>
      </c>
    </row>
    <row r="2145" spans="1:14" x14ac:dyDescent="0.2">
      <c r="A2145" s="35">
        <v>2020</v>
      </c>
      <c r="B2145" s="35">
        <v>8</v>
      </c>
      <c r="C2145" s="35" t="s">
        <v>13</v>
      </c>
      <c r="D2145" s="35" t="s">
        <v>21</v>
      </c>
      <c r="E2145" s="35" t="s">
        <v>249</v>
      </c>
      <c r="F2145" s="35" t="s">
        <v>115</v>
      </c>
      <c r="G2145" s="35">
        <v>2082</v>
      </c>
      <c r="H2145" s="35">
        <v>1464</v>
      </c>
      <c r="I2145" s="35">
        <v>55</v>
      </c>
      <c r="J2145" s="35">
        <v>1409</v>
      </c>
      <c r="K2145" s="36">
        <v>15912.98</v>
      </c>
      <c r="L2145" s="36">
        <v>2504.4699999999998</v>
      </c>
      <c r="M2145" s="35"/>
      <c r="N2145" s="35" t="s">
        <v>250</v>
      </c>
    </row>
    <row r="2146" spans="1:14" x14ac:dyDescent="0.2">
      <c r="A2146" s="35">
        <v>2020</v>
      </c>
      <c r="B2146" s="35">
        <v>9</v>
      </c>
      <c r="C2146" s="35" t="s">
        <v>65</v>
      </c>
      <c r="D2146" s="35" t="s">
        <v>21</v>
      </c>
      <c r="E2146" s="35" t="s">
        <v>249</v>
      </c>
      <c r="F2146" s="35" t="s">
        <v>115</v>
      </c>
      <c r="G2146" s="35">
        <v>1911</v>
      </c>
      <c r="H2146" s="35">
        <v>1336</v>
      </c>
      <c r="I2146" s="35">
        <v>39</v>
      </c>
      <c r="J2146" s="35">
        <v>1297</v>
      </c>
      <c r="K2146" s="36">
        <v>14949.775</v>
      </c>
      <c r="L2146" s="36">
        <v>2317.375</v>
      </c>
      <c r="M2146" s="35"/>
      <c r="N2146" s="35" t="s">
        <v>250</v>
      </c>
    </row>
    <row r="2147" spans="1:14" x14ac:dyDescent="0.2">
      <c r="A2147" s="35">
        <v>2020</v>
      </c>
      <c r="B2147" s="35">
        <v>10</v>
      </c>
      <c r="C2147" s="35" t="s">
        <v>14</v>
      </c>
      <c r="D2147" s="35" t="s">
        <v>21</v>
      </c>
      <c r="E2147" s="35" t="s">
        <v>249</v>
      </c>
      <c r="F2147" s="35" t="s">
        <v>115</v>
      </c>
      <c r="G2147" s="35">
        <v>1737</v>
      </c>
      <c r="H2147" s="35">
        <v>1205</v>
      </c>
      <c r="I2147" s="35">
        <v>67</v>
      </c>
      <c r="J2147" s="35">
        <v>1138</v>
      </c>
      <c r="K2147" s="36">
        <v>13070.397499999999</v>
      </c>
      <c r="L2147" s="36">
        <v>2175.3191666666667</v>
      </c>
      <c r="M2147" s="35"/>
      <c r="N2147" s="35" t="s">
        <v>250</v>
      </c>
    </row>
    <row r="2148" spans="1:14" x14ac:dyDescent="0.2">
      <c r="A2148" s="35">
        <v>2020</v>
      </c>
      <c r="B2148" s="35">
        <v>11</v>
      </c>
      <c r="C2148" s="35" t="s">
        <v>11</v>
      </c>
      <c r="D2148" s="35" t="s">
        <v>21</v>
      </c>
      <c r="E2148" s="35" t="s">
        <v>249</v>
      </c>
      <c r="F2148" s="35" t="s">
        <v>115</v>
      </c>
      <c r="G2148" s="35">
        <v>2051</v>
      </c>
      <c r="H2148" s="35">
        <v>1668</v>
      </c>
      <c r="I2148" s="35">
        <v>813</v>
      </c>
      <c r="J2148" s="35">
        <v>855</v>
      </c>
      <c r="K2148" s="36">
        <v>10084.450000000001</v>
      </c>
      <c r="L2148" s="36">
        <v>2415.4833333333331</v>
      </c>
      <c r="M2148" s="35"/>
      <c r="N2148" s="35" t="s">
        <v>250</v>
      </c>
    </row>
    <row r="2149" spans="1:14" x14ac:dyDescent="0.2">
      <c r="A2149" s="35">
        <v>2020</v>
      </c>
      <c r="B2149" s="35">
        <v>12</v>
      </c>
      <c r="C2149" s="35" t="s">
        <v>60</v>
      </c>
      <c r="D2149" s="35" t="s">
        <v>21</v>
      </c>
      <c r="E2149" s="35" t="s">
        <v>249</v>
      </c>
      <c r="F2149" s="35" t="s">
        <v>115</v>
      </c>
      <c r="G2149" s="35">
        <v>2310</v>
      </c>
      <c r="H2149" s="35">
        <v>1935</v>
      </c>
      <c r="I2149" s="35">
        <v>227</v>
      </c>
      <c r="J2149" s="35">
        <v>1708</v>
      </c>
      <c r="K2149" s="36">
        <v>19248.374166666701</v>
      </c>
      <c r="L2149" s="36">
        <v>4713.0424999999996</v>
      </c>
      <c r="M2149" s="35"/>
      <c r="N2149" s="35" t="s">
        <v>250</v>
      </c>
    </row>
    <row r="2150" spans="1:14" x14ac:dyDescent="0.2">
      <c r="A2150" s="35">
        <v>2020</v>
      </c>
      <c r="B2150" s="35">
        <v>1</v>
      </c>
      <c r="C2150" s="35" t="s">
        <v>10</v>
      </c>
      <c r="D2150" s="35" t="s">
        <v>225</v>
      </c>
      <c r="E2150" s="35" t="s">
        <v>226</v>
      </c>
      <c r="F2150" s="35" t="s">
        <v>115</v>
      </c>
      <c r="G2150" s="35">
        <v>725</v>
      </c>
      <c r="H2150" s="35">
        <v>635</v>
      </c>
      <c r="I2150" s="35">
        <v>31</v>
      </c>
      <c r="J2150" s="35">
        <v>604</v>
      </c>
      <c r="K2150" s="36">
        <v>6781.5616666666701</v>
      </c>
      <c r="L2150" s="36">
        <v>1549.3216666666667</v>
      </c>
      <c r="M2150" s="35"/>
      <c r="N2150" s="35" t="s">
        <v>251</v>
      </c>
    </row>
    <row r="2151" spans="1:14" x14ac:dyDescent="0.2">
      <c r="A2151" s="35">
        <v>2020</v>
      </c>
      <c r="B2151" s="35">
        <v>2</v>
      </c>
      <c r="C2151" s="35" t="s">
        <v>33</v>
      </c>
      <c r="D2151" s="35" t="s">
        <v>225</v>
      </c>
      <c r="E2151" s="35" t="s">
        <v>226</v>
      </c>
      <c r="F2151" s="35" t="s">
        <v>115</v>
      </c>
      <c r="G2151" s="35">
        <v>735</v>
      </c>
      <c r="H2151" s="35">
        <v>644</v>
      </c>
      <c r="I2151" s="35">
        <v>36</v>
      </c>
      <c r="J2151" s="35">
        <v>608</v>
      </c>
      <c r="K2151" s="36">
        <v>6835.0675000000001</v>
      </c>
      <c r="L2151" s="36">
        <v>1648.8824999999999</v>
      </c>
      <c r="M2151" s="35"/>
      <c r="N2151" s="35" t="s">
        <v>251</v>
      </c>
    </row>
    <row r="2152" spans="1:14" x14ac:dyDescent="0.2">
      <c r="A2152" s="35">
        <v>2020</v>
      </c>
      <c r="B2152" s="35">
        <v>3</v>
      </c>
      <c r="C2152" s="35" t="s">
        <v>79</v>
      </c>
      <c r="D2152" s="35" t="s">
        <v>225</v>
      </c>
      <c r="E2152" s="35" t="s">
        <v>226</v>
      </c>
      <c r="F2152" s="35" t="s">
        <v>115</v>
      </c>
      <c r="G2152" s="35">
        <v>437</v>
      </c>
      <c r="H2152" s="35">
        <v>369</v>
      </c>
      <c r="I2152" s="35">
        <v>22</v>
      </c>
      <c r="J2152" s="35">
        <v>347</v>
      </c>
      <c r="K2152" s="36">
        <v>3841.72</v>
      </c>
      <c r="L2152" s="36">
        <v>898.84666666666669</v>
      </c>
      <c r="M2152" s="35"/>
      <c r="N2152" s="35" t="s">
        <v>251</v>
      </c>
    </row>
    <row r="2153" spans="1:14" x14ac:dyDescent="0.2">
      <c r="A2153" s="35">
        <v>2020</v>
      </c>
      <c r="B2153" s="35">
        <v>4</v>
      </c>
      <c r="C2153" s="35" t="s">
        <v>58</v>
      </c>
      <c r="D2153" s="35" t="s">
        <v>225</v>
      </c>
      <c r="E2153" s="35" t="s">
        <v>226</v>
      </c>
      <c r="F2153" s="35" t="s">
        <v>115</v>
      </c>
      <c r="G2153" s="35">
        <v>43</v>
      </c>
      <c r="H2153" s="35">
        <v>12</v>
      </c>
      <c r="I2153" s="35">
        <v>2</v>
      </c>
      <c r="J2153" s="35">
        <v>10</v>
      </c>
      <c r="K2153" s="36">
        <v>99.174999999999997</v>
      </c>
      <c r="L2153" s="36">
        <v>42.208333333333336</v>
      </c>
      <c r="M2153" s="35"/>
      <c r="N2153" s="35" t="s">
        <v>251</v>
      </c>
    </row>
    <row r="2154" spans="1:14" x14ac:dyDescent="0.2">
      <c r="A2154" s="35">
        <v>2020</v>
      </c>
      <c r="B2154" s="35">
        <v>5</v>
      </c>
      <c r="C2154" s="35" t="s">
        <v>36</v>
      </c>
      <c r="D2154" s="35" t="s">
        <v>225</v>
      </c>
      <c r="E2154" s="35" t="s">
        <v>226</v>
      </c>
      <c r="F2154" s="35" t="s">
        <v>115</v>
      </c>
      <c r="G2154" s="35">
        <v>87</v>
      </c>
      <c r="H2154" s="35">
        <v>32</v>
      </c>
      <c r="I2154" s="35">
        <v>2</v>
      </c>
      <c r="J2154" s="35">
        <v>30</v>
      </c>
      <c r="K2154" s="36">
        <v>309.47000000000003</v>
      </c>
      <c r="L2154" s="36">
        <v>125.66333333333333</v>
      </c>
      <c r="M2154" s="35"/>
      <c r="N2154" s="35" t="s">
        <v>251</v>
      </c>
    </row>
    <row r="2155" spans="1:14" x14ac:dyDescent="0.2">
      <c r="A2155" s="35">
        <v>2020</v>
      </c>
      <c r="B2155" s="35">
        <v>6</v>
      </c>
      <c r="C2155" s="35" t="s">
        <v>44</v>
      </c>
      <c r="D2155" s="35" t="s">
        <v>225</v>
      </c>
      <c r="E2155" s="35" t="s">
        <v>226</v>
      </c>
      <c r="F2155" s="35" t="s">
        <v>115</v>
      </c>
      <c r="G2155" s="35">
        <v>118</v>
      </c>
      <c r="H2155" s="35">
        <v>83</v>
      </c>
      <c r="I2155" s="35">
        <v>19</v>
      </c>
      <c r="J2155" s="35">
        <v>64</v>
      </c>
      <c r="K2155" s="36">
        <v>661.39250000000004</v>
      </c>
      <c r="L2155" s="36">
        <v>189.74083333333334</v>
      </c>
      <c r="M2155" s="35"/>
      <c r="N2155" s="35" t="s">
        <v>251</v>
      </c>
    </row>
    <row r="2156" spans="1:14" x14ac:dyDescent="0.2">
      <c r="A2156" s="35">
        <v>2020</v>
      </c>
      <c r="B2156" s="35">
        <v>7</v>
      </c>
      <c r="C2156" s="35" t="s">
        <v>24</v>
      </c>
      <c r="D2156" s="35" t="s">
        <v>225</v>
      </c>
      <c r="E2156" s="35" t="s">
        <v>226</v>
      </c>
      <c r="F2156" s="35" t="s">
        <v>115</v>
      </c>
      <c r="G2156" s="35">
        <v>308</v>
      </c>
      <c r="H2156" s="35">
        <v>251</v>
      </c>
      <c r="I2156" s="35">
        <v>25</v>
      </c>
      <c r="J2156" s="35">
        <v>226</v>
      </c>
      <c r="K2156" s="36">
        <v>2442.5725000000002</v>
      </c>
      <c r="L2156" s="36">
        <v>542.17750000000001</v>
      </c>
      <c r="M2156" s="35"/>
      <c r="N2156" s="35" t="s">
        <v>251</v>
      </c>
    </row>
    <row r="2157" spans="1:14" x14ac:dyDescent="0.2">
      <c r="A2157" s="35">
        <v>2020</v>
      </c>
      <c r="B2157" s="35">
        <v>8</v>
      </c>
      <c r="C2157" s="35" t="s">
        <v>13</v>
      </c>
      <c r="D2157" s="35" t="s">
        <v>225</v>
      </c>
      <c r="E2157" s="35" t="s">
        <v>226</v>
      </c>
      <c r="F2157" s="35" t="s">
        <v>115</v>
      </c>
      <c r="G2157" s="35">
        <v>386</v>
      </c>
      <c r="H2157" s="35">
        <v>343</v>
      </c>
      <c r="I2157" s="35">
        <v>34</v>
      </c>
      <c r="J2157" s="35">
        <v>309</v>
      </c>
      <c r="K2157" s="36">
        <v>3317.2658333333302</v>
      </c>
      <c r="L2157" s="36">
        <v>727.11749999999995</v>
      </c>
      <c r="M2157" s="35"/>
      <c r="N2157" s="35" t="s">
        <v>251</v>
      </c>
    </row>
    <row r="2158" spans="1:14" x14ac:dyDescent="0.2">
      <c r="A2158" s="35">
        <v>2020</v>
      </c>
      <c r="B2158" s="35">
        <v>9</v>
      </c>
      <c r="C2158" s="35" t="s">
        <v>65</v>
      </c>
      <c r="D2158" s="35" t="s">
        <v>225</v>
      </c>
      <c r="E2158" s="35" t="s">
        <v>226</v>
      </c>
      <c r="F2158" s="35" t="s">
        <v>115</v>
      </c>
      <c r="G2158" s="35">
        <v>396</v>
      </c>
      <c r="H2158" s="35">
        <v>339</v>
      </c>
      <c r="I2158" s="35">
        <v>72</v>
      </c>
      <c r="J2158" s="35">
        <v>267</v>
      </c>
      <c r="K2158" s="36">
        <v>2905.87</v>
      </c>
      <c r="L2158" s="36">
        <v>612.78</v>
      </c>
      <c r="M2158" s="35"/>
      <c r="N2158" s="35" t="s">
        <v>251</v>
      </c>
    </row>
    <row r="2159" spans="1:14" x14ac:dyDescent="0.2">
      <c r="A2159" s="35">
        <v>2020</v>
      </c>
      <c r="B2159" s="35">
        <v>10</v>
      </c>
      <c r="C2159" s="35" t="s">
        <v>14</v>
      </c>
      <c r="D2159" s="35" t="s">
        <v>225</v>
      </c>
      <c r="E2159" s="35" t="s">
        <v>226</v>
      </c>
      <c r="F2159" s="35" t="s">
        <v>115</v>
      </c>
      <c r="G2159" s="35">
        <v>382</v>
      </c>
      <c r="H2159" s="35">
        <v>326</v>
      </c>
      <c r="I2159" s="35">
        <v>71</v>
      </c>
      <c r="J2159" s="35">
        <v>255</v>
      </c>
      <c r="K2159" s="36">
        <v>2895.9066666666699</v>
      </c>
      <c r="L2159" s="36">
        <v>644.07666666666671</v>
      </c>
      <c r="M2159" s="35"/>
      <c r="N2159" s="35" t="s">
        <v>251</v>
      </c>
    </row>
    <row r="2160" spans="1:14" x14ac:dyDescent="0.2">
      <c r="A2160" s="35">
        <v>2020</v>
      </c>
      <c r="B2160" s="35">
        <v>11</v>
      </c>
      <c r="C2160" s="35" t="s">
        <v>11</v>
      </c>
      <c r="D2160" s="35" t="s">
        <v>225</v>
      </c>
      <c r="E2160" s="35" t="s">
        <v>226</v>
      </c>
      <c r="F2160" s="35" t="s">
        <v>115</v>
      </c>
      <c r="G2160" s="35">
        <v>211</v>
      </c>
      <c r="H2160" s="35">
        <v>131</v>
      </c>
      <c r="I2160" s="35">
        <v>15</v>
      </c>
      <c r="J2160" s="35">
        <v>116</v>
      </c>
      <c r="K2160" s="36">
        <v>1331.9058333333301</v>
      </c>
      <c r="L2160" s="36">
        <v>240.96083333333334</v>
      </c>
      <c r="M2160" s="35"/>
      <c r="N2160" s="35" t="s">
        <v>251</v>
      </c>
    </row>
    <row r="2161" spans="1:14" x14ac:dyDescent="0.2">
      <c r="A2161" s="35">
        <v>2020</v>
      </c>
      <c r="B2161" s="35">
        <v>12</v>
      </c>
      <c r="C2161" s="35" t="s">
        <v>60</v>
      </c>
      <c r="D2161" s="35" t="s">
        <v>225</v>
      </c>
      <c r="E2161" s="35" t="s">
        <v>226</v>
      </c>
      <c r="F2161" s="35" t="s">
        <v>115</v>
      </c>
      <c r="G2161" s="35"/>
      <c r="H2161" s="35"/>
      <c r="I2161" s="35"/>
      <c r="J2161" s="35"/>
      <c r="K2161" s="36"/>
      <c r="L2161" s="36"/>
      <c r="M2161" s="35" t="s">
        <v>348</v>
      </c>
      <c r="N2161" s="35" t="s">
        <v>251</v>
      </c>
    </row>
    <row r="2162" spans="1:14" x14ac:dyDescent="0.2">
      <c r="A2162" s="35">
        <v>2020</v>
      </c>
      <c r="B2162" s="35">
        <v>1</v>
      </c>
      <c r="C2162" s="35" t="s">
        <v>10</v>
      </c>
      <c r="D2162" s="35" t="s">
        <v>199</v>
      </c>
      <c r="E2162" s="35" t="s">
        <v>200</v>
      </c>
      <c r="F2162" s="35" t="s">
        <v>115</v>
      </c>
      <c r="G2162" s="35">
        <v>287</v>
      </c>
      <c r="H2162" s="35">
        <v>41</v>
      </c>
      <c r="I2162" s="35">
        <v>41</v>
      </c>
      <c r="J2162" s="35">
        <v>0</v>
      </c>
      <c r="K2162" s="36"/>
      <c r="L2162" s="36"/>
      <c r="M2162" s="35" t="s">
        <v>370</v>
      </c>
      <c r="N2162" s="35" t="s">
        <v>252</v>
      </c>
    </row>
    <row r="2163" spans="1:14" x14ac:dyDescent="0.2">
      <c r="A2163" s="35">
        <v>2020</v>
      </c>
      <c r="B2163" s="35">
        <v>2</v>
      </c>
      <c r="C2163" s="35" t="s">
        <v>33</v>
      </c>
      <c r="D2163" s="35" t="s">
        <v>199</v>
      </c>
      <c r="E2163" s="35" t="s">
        <v>200</v>
      </c>
      <c r="F2163" s="35" t="s">
        <v>115</v>
      </c>
      <c r="G2163" s="35">
        <v>328</v>
      </c>
      <c r="H2163" s="35">
        <v>49</v>
      </c>
      <c r="I2163" s="35">
        <v>49</v>
      </c>
      <c r="J2163" s="35">
        <v>0</v>
      </c>
      <c r="K2163" s="36"/>
      <c r="L2163" s="36"/>
      <c r="M2163" s="35" t="s">
        <v>370</v>
      </c>
      <c r="N2163" s="35" t="s">
        <v>252</v>
      </c>
    </row>
    <row r="2164" spans="1:14" x14ac:dyDescent="0.2">
      <c r="A2164" s="35">
        <v>2020</v>
      </c>
      <c r="B2164" s="35">
        <v>3</v>
      </c>
      <c r="C2164" s="35" t="s">
        <v>79</v>
      </c>
      <c r="D2164" s="35" t="s">
        <v>199</v>
      </c>
      <c r="E2164" s="35" t="s">
        <v>200</v>
      </c>
      <c r="F2164" s="35" t="s">
        <v>115</v>
      </c>
      <c r="G2164" s="35">
        <v>307</v>
      </c>
      <c r="H2164" s="35">
        <v>37</v>
      </c>
      <c r="I2164" s="35">
        <v>37</v>
      </c>
      <c r="J2164" s="35">
        <v>0</v>
      </c>
      <c r="K2164" s="36"/>
      <c r="L2164" s="36"/>
      <c r="M2164" s="35" t="s">
        <v>370</v>
      </c>
      <c r="N2164" s="35" t="s">
        <v>252</v>
      </c>
    </row>
    <row r="2165" spans="1:14" x14ac:dyDescent="0.2">
      <c r="A2165" s="35">
        <v>2020</v>
      </c>
      <c r="B2165" s="35">
        <v>4</v>
      </c>
      <c r="C2165" s="35" t="s">
        <v>58</v>
      </c>
      <c r="D2165" s="35" t="s">
        <v>199</v>
      </c>
      <c r="E2165" s="35" t="s">
        <v>200</v>
      </c>
      <c r="F2165" s="35" t="s">
        <v>115</v>
      </c>
      <c r="G2165" s="35">
        <v>175</v>
      </c>
      <c r="H2165" s="35">
        <v>8</v>
      </c>
      <c r="I2165" s="35">
        <v>8</v>
      </c>
      <c r="J2165" s="35">
        <v>0</v>
      </c>
      <c r="K2165" s="36"/>
      <c r="L2165" s="36"/>
      <c r="M2165" s="35" t="s">
        <v>370</v>
      </c>
      <c r="N2165" s="35" t="s">
        <v>252</v>
      </c>
    </row>
    <row r="2166" spans="1:14" x14ac:dyDescent="0.2">
      <c r="A2166" s="35">
        <v>2020</v>
      </c>
      <c r="B2166" s="35">
        <v>5</v>
      </c>
      <c r="C2166" s="35" t="s">
        <v>36</v>
      </c>
      <c r="D2166" s="35" t="s">
        <v>199</v>
      </c>
      <c r="E2166" s="35" t="s">
        <v>200</v>
      </c>
      <c r="F2166" s="35" t="s">
        <v>115</v>
      </c>
      <c r="G2166" s="35">
        <v>222</v>
      </c>
      <c r="H2166" s="35">
        <v>11</v>
      </c>
      <c r="I2166" s="35">
        <v>11</v>
      </c>
      <c r="J2166" s="35">
        <v>0</v>
      </c>
      <c r="K2166" s="36"/>
      <c r="L2166" s="36"/>
      <c r="M2166" s="35" t="s">
        <v>370</v>
      </c>
      <c r="N2166" s="35" t="s">
        <v>252</v>
      </c>
    </row>
    <row r="2167" spans="1:14" x14ac:dyDescent="0.2">
      <c r="A2167" s="35">
        <v>2020</v>
      </c>
      <c r="B2167" s="35">
        <v>6</v>
      </c>
      <c r="C2167" s="35" t="s">
        <v>44</v>
      </c>
      <c r="D2167" s="35" t="s">
        <v>199</v>
      </c>
      <c r="E2167" s="35" t="s">
        <v>200</v>
      </c>
      <c r="F2167" s="35" t="s">
        <v>115</v>
      </c>
      <c r="G2167" s="35">
        <v>294</v>
      </c>
      <c r="H2167" s="35">
        <v>18</v>
      </c>
      <c r="I2167" s="35">
        <v>18</v>
      </c>
      <c r="J2167" s="35">
        <v>0</v>
      </c>
      <c r="K2167" s="36"/>
      <c r="L2167" s="36"/>
      <c r="M2167" s="35" t="s">
        <v>370</v>
      </c>
      <c r="N2167" s="35" t="s">
        <v>252</v>
      </c>
    </row>
    <row r="2168" spans="1:14" x14ac:dyDescent="0.2">
      <c r="A2168" s="35">
        <v>2020</v>
      </c>
      <c r="B2168" s="35">
        <v>7</v>
      </c>
      <c r="C2168" s="35" t="s">
        <v>24</v>
      </c>
      <c r="D2168" s="35" t="s">
        <v>199</v>
      </c>
      <c r="E2168" s="35" t="s">
        <v>200</v>
      </c>
      <c r="F2168" s="35" t="s">
        <v>115</v>
      </c>
      <c r="G2168" s="35">
        <v>384</v>
      </c>
      <c r="H2168" s="35">
        <v>44</v>
      </c>
      <c r="I2168" s="35">
        <v>44</v>
      </c>
      <c r="J2168" s="35">
        <v>0</v>
      </c>
      <c r="K2168" s="36"/>
      <c r="L2168" s="36"/>
      <c r="M2168" s="35" t="s">
        <v>370</v>
      </c>
      <c r="N2168" s="35" t="s">
        <v>252</v>
      </c>
    </row>
    <row r="2169" spans="1:14" x14ac:dyDescent="0.2">
      <c r="A2169" s="35">
        <v>2020</v>
      </c>
      <c r="B2169" s="35">
        <v>8</v>
      </c>
      <c r="C2169" s="35" t="s">
        <v>13</v>
      </c>
      <c r="D2169" s="35" t="s">
        <v>199</v>
      </c>
      <c r="E2169" s="35" t="s">
        <v>200</v>
      </c>
      <c r="F2169" s="35" t="s">
        <v>115</v>
      </c>
      <c r="G2169" s="35">
        <v>372</v>
      </c>
      <c r="H2169" s="35">
        <v>56</v>
      </c>
      <c r="I2169" s="35">
        <v>56</v>
      </c>
      <c r="J2169" s="35">
        <v>0</v>
      </c>
      <c r="K2169" s="36"/>
      <c r="L2169" s="36"/>
      <c r="M2169" s="35" t="s">
        <v>370</v>
      </c>
      <c r="N2169" s="35" t="s">
        <v>252</v>
      </c>
    </row>
    <row r="2170" spans="1:14" x14ac:dyDescent="0.2">
      <c r="A2170" s="35">
        <v>2020</v>
      </c>
      <c r="B2170" s="35">
        <v>9</v>
      </c>
      <c r="C2170" s="35" t="s">
        <v>65</v>
      </c>
      <c r="D2170" s="35" t="s">
        <v>199</v>
      </c>
      <c r="E2170" s="35" t="s">
        <v>200</v>
      </c>
      <c r="F2170" s="35" t="s">
        <v>115</v>
      </c>
      <c r="G2170" s="35">
        <v>435</v>
      </c>
      <c r="H2170" s="35">
        <v>55</v>
      </c>
      <c r="I2170" s="35">
        <v>55</v>
      </c>
      <c r="J2170" s="35">
        <v>0</v>
      </c>
      <c r="K2170" s="36"/>
      <c r="L2170" s="36"/>
      <c r="M2170" s="35" t="s">
        <v>370</v>
      </c>
      <c r="N2170" s="35" t="s">
        <v>252</v>
      </c>
    </row>
    <row r="2171" spans="1:14" x14ac:dyDescent="0.2">
      <c r="A2171" s="35">
        <v>2020</v>
      </c>
      <c r="B2171" s="35">
        <v>10</v>
      </c>
      <c r="C2171" s="35" t="s">
        <v>14</v>
      </c>
      <c r="D2171" s="35" t="s">
        <v>199</v>
      </c>
      <c r="E2171" s="35" t="s">
        <v>200</v>
      </c>
      <c r="F2171" s="35" t="s">
        <v>115</v>
      </c>
      <c r="G2171" s="35">
        <v>293</v>
      </c>
      <c r="H2171" s="35">
        <v>57</v>
      </c>
      <c r="I2171" s="35">
        <v>57</v>
      </c>
      <c r="J2171" s="35">
        <v>0</v>
      </c>
      <c r="K2171" s="36"/>
      <c r="L2171" s="36"/>
      <c r="M2171" s="35" t="s">
        <v>370</v>
      </c>
      <c r="N2171" s="35" t="s">
        <v>252</v>
      </c>
    </row>
    <row r="2172" spans="1:14" x14ac:dyDescent="0.2">
      <c r="A2172" s="35">
        <v>2020</v>
      </c>
      <c r="B2172" s="35">
        <v>11</v>
      </c>
      <c r="C2172" s="35" t="s">
        <v>11</v>
      </c>
      <c r="D2172" s="35" t="s">
        <v>199</v>
      </c>
      <c r="E2172" s="35" t="s">
        <v>200</v>
      </c>
      <c r="F2172" s="35" t="s">
        <v>115</v>
      </c>
      <c r="G2172" s="35">
        <v>229</v>
      </c>
      <c r="H2172" s="35">
        <v>25</v>
      </c>
      <c r="I2172" s="35">
        <v>25</v>
      </c>
      <c r="J2172" s="35">
        <v>0</v>
      </c>
      <c r="K2172" s="36"/>
      <c r="L2172" s="36"/>
      <c r="M2172" s="35" t="s">
        <v>370</v>
      </c>
      <c r="N2172" s="35" t="s">
        <v>252</v>
      </c>
    </row>
    <row r="2173" spans="1:14" x14ac:dyDescent="0.2">
      <c r="A2173" s="35">
        <v>2020</v>
      </c>
      <c r="B2173" s="35">
        <v>12</v>
      </c>
      <c r="C2173" s="35" t="s">
        <v>60</v>
      </c>
      <c r="D2173" s="35" t="s">
        <v>199</v>
      </c>
      <c r="E2173" s="35" t="s">
        <v>200</v>
      </c>
      <c r="F2173" s="35" t="s">
        <v>115</v>
      </c>
      <c r="G2173" s="35">
        <v>183</v>
      </c>
      <c r="H2173" s="35">
        <v>16</v>
      </c>
      <c r="I2173" s="35">
        <v>16</v>
      </c>
      <c r="J2173" s="35">
        <v>0</v>
      </c>
      <c r="K2173" s="36"/>
      <c r="L2173" s="36"/>
      <c r="M2173" s="35" t="s">
        <v>370</v>
      </c>
      <c r="N2173" s="35" t="s">
        <v>252</v>
      </c>
    </row>
    <row r="2174" spans="1:14" x14ac:dyDescent="0.2">
      <c r="A2174" s="35">
        <v>2020</v>
      </c>
      <c r="B2174" s="35">
        <v>1</v>
      </c>
      <c r="C2174" s="35" t="s">
        <v>10</v>
      </c>
      <c r="D2174" s="35" t="s">
        <v>26</v>
      </c>
      <c r="E2174" s="35" t="s">
        <v>9</v>
      </c>
      <c r="F2174" s="35" t="s">
        <v>115</v>
      </c>
      <c r="G2174" s="35">
        <v>18146</v>
      </c>
      <c r="H2174" s="35">
        <v>16293</v>
      </c>
      <c r="I2174" s="35">
        <v>25</v>
      </c>
      <c r="J2174" s="35">
        <v>16268</v>
      </c>
      <c r="K2174" s="36">
        <v>204177.07333333301</v>
      </c>
      <c r="L2174" s="36">
        <v>53322.06</v>
      </c>
      <c r="M2174" s="35"/>
      <c r="N2174" s="35" t="s">
        <v>253</v>
      </c>
    </row>
    <row r="2175" spans="1:14" x14ac:dyDescent="0.2">
      <c r="A2175" s="35">
        <v>2020</v>
      </c>
      <c r="B2175" s="35">
        <v>2</v>
      </c>
      <c r="C2175" s="35" t="s">
        <v>33</v>
      </c>
      <c r="D2175" s="35" t="s">
        <v>26</v>
      </c>
      <c r="E2175" s="35" t="s">
        <v>9</v>
      </c>
      <c r="F2175" s="35" t="s">
        <v>115</v>
      </c>
      <c r="G2175" s="35">
        <v>17930</v>
      </c>
      <c r="H2175" s="35">
        <v>16097</v>
      </c>
      <c r="I2175" s="35">
        <v>40</v>
      </c>
      <c r="J2175" s="35">
        <v>16057</v>
      </c>
      <c r="K2175" s="36">
        <v>198292.819166667</v>
      </c>
      <c r="L2175" s="36">
        <v>63246.797500000001</v>
      </c>
      <c r="M2175" s="35"/>
      <c r="N2175" s="35" t="s">
        <v>253</v>
      </c>
    </row>
    <row r="2176" spans="1:14" x14ac:dyDescent="0.2">
      <c r="A2176" s="35">
        <v>2020</v>
      </c>
      <c r="B2176" s="35">
        <v>3</v>
      </c>
      <c r="C2176" s="35" t="s">
        <v>79</v>
      </c>
      <c r="D2176" s="35" t="s">
        <v>26</v>
      </c>
      <c r="E2176" s="35" t="s">
        <v>9</v>
      </c>
      <c r="F2176" s="35" t="s">
        <v>115</v>
      </c>
      <c r="G2176" s="35">
        <v>11443</v>
      </c>
      <c r="H2176" s="35">
        <v>9993</v>
      </c>
      <c r="I2176" s="35">
        <v>56</v>
      </c>
      <c r="J2176" s="35">
        <v>9937</v>
      </c>
      <c r="K2176" s="36">
        <v>126376.39750000001</v>
      </c>
      <c r="L2176" s="36">
        <v>28670.935833333333</v>
      </c>
      <c r="M2176" s="35"/>
      <c r="N2176" s="35" t="s">
        <v>253</v>
      </c>
    </row>
    <row r="2177" spans="1:14" x14ac:dyDescent="0.2">
      <c r="A2177" s="35">
        <v>2020</v>
      </c>
      <c r="B2177" s="35">
        <v>4</v>
      </c>
      <c r="C2177" s="35" t="s">
        <v>58</v>
      </c>
      <c r="D2177" s="35" t="s">
        <v>26</v>
      </c>
      <c r="E2177" s="35" t="s">
        <v>9</v>
      </c>
      <c r="F2177" s="35" t="s">
        <v>115</v>
      </c>
      <c r="G2177" s="35">
        <v>3248</v>
      </c>
      <c r="H2177" s="35">
        <v>2726</v>
      </c>
      <c r="I2177" s="35">
        <v>956</v>
      </c>
      <c r="J2177" s="35">
        <v>1770</v>
      </c>
      <c r="K2177" s="36">
        <v>23199.9433333333</v>
      </c>
      <c r="L2177" s="36">
        <v>3353.44</v>
      </c>
      <c r="M2177" s="35"/>
      <c r="N2177" s="35" t="s">
        <v>253</v>
      </c>
    </row>
    <row r="2178" spans="1:14" x14ac:dyDescent="0.2">
      <c r="A2178" s="35">
        <v>2020</v>
      </c>
      <c r="B2178" s="35">
        <v>5</v>
      </c>
      <c r="C2178" s="35" t="s">
        <v>36</v>
      </c>
      <c r="D2178" s="35" t="s">
        <v>26</v>
      </c>
      <c r="E2178" s="35" t="s">
        <v>9</v>
      </c>
      <c r="F2178" s="35" t="s">
        <v>115</v>
      </c>
      <c r="G2178" s="35">
        <v>3887</v>
      </c>
      <c r="H2178" s="35">
        <v>3296</v>
      </c>
      <c r="I2178" s="35">
        <v>47</v>
      </c>
      <c r="J2178" s="35">
        <v>3249</v>
      </c>
      <c r="K2178" s="36">
        <v>42610.525000000001</v>
      </c>
      <c r="L2178" s="36">
        <v>5263.5583333333334</v>
      </c>
      <c r="M2178" s="35"/>
      <c r="N2178" s="35" t="s">
        <v>253</v>
      </c>
    </row>
    <row r="2179" spans="1:14" x14ac:dyDescent="0.2">
      <c r="A2179" s="35">
        <v>2020</v>
      </c>
      <c r="B2179" s="35">
        <v>6</v>
      </c>
      <c r="C2179" s="35" t="s">
        <v>44</v>
      </c>
      <c r="D2179" s="35" t="s">
        <v>26</v>
      </c>
      <c r="E2179" s="35" t="s">
        <v>9</v>
      </c>
      <c r="F2179" s="35" t="s">
        <v>115</v>
      </c>
      <c r="G2179" s="35">
        <v>4663</v>
      </c>
      <c r="H2179" s="35">
        <v>4114</v>
      </c>
      <c r="I2179" s="35">
        <v>9</v>
      </c>
      <c r="J2179" s="35">
        <v>4105</v>
      </c>
      <c r="K2179" s="36">
        <v>51688.627500000002</v>
      </c>
      <c r="L2179" s="36">
        <v>7436.6058333333331</v>
      </c>
      <c r="M2179" s="35"/>
      <c r="N2179" s="35" t="s">
        <v>253</v>
      </c>
    </row>
    <row r="2180" spans="1:14" x14ac:dyDescent="0.2">
      <c r="A2180" s="35">
        <v>2020</v>
      </c>
      <c r="B2180" s="35">
        <v>7</v>
      </c>
      <c r="C2180" s="35" t="s">
        <v>24</v>
      </c>
      <c r="D2180" s="35" t="s">
        <v>26</v>
      </c>
      <c r="E2180" s="35" t="s">
        <v>9</v>
      </c>
      <c r="F2180" s="35" t="s">
        <v>115</v>
      </c>
      <c r="G2180" s="35">
        <v>7670</v>
      </c>
      <c r="H2180" s="35">
        <v>6914</v>
      </c>
      <c r="I2180" s="35">
        <v>20</v>
      </c>
      <c r="J2180" s="35">
        <v>6894</v>
      </c>
      <c r="K2180" s="36">
        <v>86929.1875</v>
      </c>
      <c r="L2180" s="36">
        <v>12555.329166666666</v>
      </c>
      <c r="M2180" s="35"/>
      <c r="N2180" s="35" t="s">
        <v>253</v>
      </c>
    </row>
    <row r="2181" spans="1:14" x14ac:dyDescent="0.2">
      <c r="A2181" s="35">
        <v>2020</v>
      </c>
      <c r="B2181" s="35">
        <v>8</v>
      </c>
      <c r="C2181" s="35" t="s">
        <v>13</v>
      </c>
      <c r="D2181" s="35" t="s">
        <v>26</v>
      </c>
      <c r="E2181" s="35" t="s">
        <v>9</v>
      </c>
      <c r="F2181" s="35" t="s">
        <v>115</v>
      </c>
      <c r="G2181" s="35">
        <v>8849</v>
      </c>
      <c r="H2181" s="35">
        <v>7986</v>
      </c>
      <c r="I2181" s="35">
        <v>18</v>
      </c>
      <c r="J2181" s="35">
        <v>7968</v>
      </c>
      <c r="K2181" s="36">
        <v>100996.75916666701</v>
      </c>
      <c r="L2181" s="36">
        <v>15296.940833333334</v>
      </c>
      <c r="M2181" s="35"/>
      <c r="N2181" s="35" t="s">
        <v>253</v>
      </c>
    </row>
    <row r="2182" spans="1:14" x14ac:dyDescent="0.2">
      <c r="A2182" s="35">
        <v>2020</v>
      </c>
      <c r="B2182" s="35">
        <v>9</v>
      </c>
      <c r="C2182" s="35" t="s">
        <v>65</v>
      </c>
      <c r="D2182" s="35" t="s">
        <v>26</v>
      </c>
      <c r="E2182" s="35" t="s">
        <v>9</v>
      </c>
      <c r="F2182" s="35" t="s">
        <v>115</v>
      </c>
      <c r="G2182" s="35">
        <v>8466</v>
      </c>
      <c r="H2182" s="35">
        <v>7588</v>
      </c>
      <c r="I2182" s="35">
        <v>23</v>
      </c>
      <c r="J2182" s="35">
        <v>7565</v>
      </c>
      <c r="K2182" s="36">
        <v>95106.026666666701</v>
      </c>
      <c r="L2182" s="36">
        <v>15747.856666666667</v>
      </c>
      <c r="M2182" s="35"/>
      <c r="N2182" s="35" t="s">
        <v>253</v>
      </c>
    </row>
    <row r="2183" spans="1:14" x14ac:dyDescent="0.2">
      <c r="A2183" s="35">
        <v>2020</v>
      </c>
      <c r="B2183" s="35">
        <v>10</v>
      </c>
      <c r="C2183" s="35" t="s">
        <v>14</v>
      </c>
      <c r="D2183" s="35" t="s">
        <v>26</v>
      </c>
      <c r="E2183" s="35" t="s">
        <v>9</v>
      </c>
      <c r="F2183" s="35" t="s">
        <v>115</v>
      </c>
      <c r="G2183" s="35">
        <v>8549</v>
      </c>
      <c r="H2183" s="35">
        <v>7580</v>
      </c>
      <c r="I2183" s="35">
        <v>34</v>
      </c>
      <c r="J2183" s="35">
        <v>7546</v>
      </c>
      <c r="K2183" s="36">
        <v>93363.948333333305</v>
      </c>
      <c r="L2183" s="36">
        <v>22478.185000000001</v>
      </c>
      <c r="M2183" s="35"/>
      <c r="N2183" s="35" t="s">
        <v>253</v>
      </c>
    </row>
    <row r="2184" spans="1:14" x14ac:dyDescent="0.2">
      <c r="A2184" s="35">
        <v>2020</v>
      </c>
      <c r="B2184" s="35">
        <v>11</v>
      </c>
      <c r="C2184" s="35" t="s">
        <v>11</v>
      </c>
      <c r="D2184" s="35" t="s">
        <v>26</v>
      </c>
      <c r="E2184" s="35" t="s">
        <v>9</v>
      </c>
      <c r="F2184" s="35" t="s">
        <v>115</v>
      </c>
      <c r="G2184" s="35">
        <v>6397</v>
      </c>
      <c r="H2184" s="35">
        <v>5407</v>
      </c>
      <c r="I2184" s="35">
        <v>8</v>
      </c>
      <c r="J2184" s="35">
        <v>5399</v>
      </c>
      <c r="K2184" s="36">
        <v>67255.864166666695</v>
      </c>
      <c r="L2184" s="36">
        <v>14096.435833333333</v>
      </c>
      <c r="M2184" s="35"/>
      <c r="N2184" s="35" t="s">
        <v>253</v>
      </c>
    </row>
    <row r="2185" spans="1:14" x14ac:dyDescent="0.2">
      <c r="A2185" s="35">
        <v>2020</v>
      </c>
      <c r="B2185" s="35">
        <v>12</v>
      </c>
      <c r="C2185" s="35" t="s">
        <v>60</v>
      </c>
      <c r="D2185" s="35" t="s">
        <v>26</v>
      </c>
      <c r="E2185" s="35" t="s">
        <v>9</v>
      </c>
      <c r="F2185" s="35" t="s">
        <v>115</v>
      </c>
      <c r="G2185" s="35">
        <v>6832</v>
      </c>
      <c r="H2185" s="35">
        <v>5819</v>
      </c>
      <c r="I2185" s="35">
        <v>25</v>
      </c>
      <c r="J2185" s="35">
        <v>5794</v>
      </c>
      <c r="K2185" s="36">
        <v>71480.800833333298</v>
      </c>
      <c r="L2185" s="36">
        <v>17526.6325</v>
      </c>
      <c r="M2185" s="35"/>
      <c r="N2185" s="35" t="s">
        <v>253</v>
      </c>
    </row>
    <row r="2186" spans="1:14" x14ac:dyDescent="0.2">
      <c r="A2186" s="35">
        <v>2020</v>
      </c>
      <c r="B2186" s="35">
        <v>1</v>
      </c>
      <c r="C2186" s="35" t="s">
        <v>10</v>
      </c>
      <c r="D2186" s="35" t="s">
        <v>217</v>
      </c>
      <c r="E2186" s="35" t="s">
        <v>220</v>
      </c>
      <c r="F2186" s="35" t="s">
        <v>115</v>
      </c>
      <c r="G2186" s="35">
        <v>1029</v>
      </c>
      <c r="H2186" s="35">
        <v>411</v>
      </c>
      <c r="I2186" s="35">
        <v>25</v>
      </c>
      <c r="J2186" s="35">
        <v>386</v>
      </c>
      <c r="K2186" s="36">
        <v>4310.7275</v>
      </c>
      <c r="L2186" s="36">
        <v>1077.2891666666667</v>
      </c>
      <c r="M2186" s="35"/>
      <c r="N2186" s="35" t="s">
        <v>254</v>
      </c>
    </row>
    <row r="2187" spans="1:14" x14ac:dyDescent="0.2">
      <c r="A2187" s="35">
        <v>2020</v>
      </c>
      <c r="B2187" s="35">
        <v>2</v>
      </c>
      <c r="C2187" s="35" t="s">
        <v>33</v>
      </c>
      <c r="D2187" s="35" t="s">
        <v>217</v>
      </c>
      <c r="E2187" s="35" t="s">
        <v>220</v>
      </c>
      <c r="F2187" s="35" t="s">
        <v>115</v>
      </c>
      <c r="G2187" s="35">
        <v>1055</v>
      </c>
      <c r="H2187" s="35">
        <v>416</v>
      </c>
      <c r="I2187" s="35">
        <v>14</v>
      </c>
      <c r="J2187" s="35">
        <v>402</v>
      </c>
      <c r="K2187" s="36">
        <v>4481.0333333333301</v>
      </c>
      <c r="L2187" s="36">
        <v>1287.9333333333334</v>
      </c>
      <c r="M2187" s="35"/>
      <c r="N2187" s="35" t="s">
        <v>254</v>
      </c>
    </row>
    <row r="2188" spans="1:14" x14ac:dyDescent="0.2">
      <c r="A2188" s="35">
        <v>2020</v>
      </c>
      <c r="B2188" s="35">
        <v>3</v>
      </c>
      <c r="C2188" s="35" t="s">
        <v>79</v>
      </c>
      <c r="D2188" s="35" t="s">
        <v>217</v>
      </c>
      <c r="E2188" s="35" t="s">
        <v>220</v>
      </c>
      <c r="F2188" s="35" t="s">
        <v>115</v>
      </c>
      <c r="G2188" s="35">
        <v>1014</v>
      </c>
      <c r="H2188" s="35">
        <v>251</v>
      </c>
      <c r="I2188" s="35">
        <v>18</v>
      </c>
      <c r="J2188" s="35">
        <v>233</v>
      </c>
      <c r="K2188" s="36">
        <v>2586.0491666666699</v>
      </c>
      <c r="L2188" s="36">
        <v>710.76750000000004</v>
      </c>
      <c r="M2188" s="35"/>
      <c r="N2188" s="35" t="s">
        <v>254</v>
      </c>
    </row>
    <row r="2189" spans="1:14" x14ac:dyDescent="0.2">
      <c r="A2189" s="35">
        <v>2020</v>
      </c>
      <c r="B2189" s="35">
        <v>4</v>
      </c>
      <c r="C2189" s="35" t="s">
        <v>58</v>
      </c>
      <c r="D2189" s="35" t="s">
        <v>217</v>
      </c>
      <c r="E2189" s="35" t="s">
        <v>220</v>
      </c>
      <c r="F2189" s="35" t="s">
        <v>115</v>
      </c>
      <c r="G2189" s="35">
        <v>476</v>
      </c>
      <c r="H2189" s="35">
        <v>22</v>
      </c>
      <c r="I2189" s="35">
        <v>9</v>
      </c>
      <c r="J2189" s="35">
        <v>13</v>
      </c>
      <c r="K2189" s="36">
        <v>144.243333333333</v>
      </c>
      <c r="L2189" s="36">
        <v>42.873333333333335</v>
      </c>
      <c r="M2189" s="35"/>
      <c r="N2189" s="35" t="s">
        <v>254</v>
      </c>
    </row>
    <row r="2190" spans="1:14" x14ac:dyDescent="0.2">
      <c r="A2190" s="35">
        <v>2020</v>
      </c>
      <c r="B2190" s="35">
        <v>5</v>
      </c>
      <c r="C2190" s="35" t="s">
        <v>36</v>
      </c>
      <c r="D2190" s="35" t="s">
        <v>217</v>
      </c>
      <c r="E2190" s="35" t="s">
        <v>220</v>
      </c>
      <c r="F2190" s="35" t="s">
        <v>115</v>
      </c>
      <c r="G2190" s="35">
        <v>1478</v>
      </c>
      <c r="H2190" s="35">
        <v>52</v>
      </c>
      <c r="I2190" s="35">
        <v>19</v>
      </c>
      <c r="J2190" s="35">
        <v>33</v>
      </c>
      <c r="K2190" s="36">
        <v>362.76333333333298</v>
      </c>
      <c r="L2190" s="36">
        <v>104.13666666666667</v>
      </c>
      <c r="M2190" s="35"/>
      <c r="N2190" s="35" t="s">
        <v>254</v>
      </c>
    </row>
    <row r="2191" spans="1:14" x14ac:dyDescent="0.2">
      <c r="A2191" s="35">
        <v>2020</v>
      </c>
      <c r="B2191" s="35">
        <v>6</v>
      </c>
      <c r="C2191" s="35" t="s">
        <v>44</v>
      </c>
      <c r="D2191" s="35" t="s">
        <v>217</v>
      </c>
      <c r="E2191" s="35" t="s">
        <v>220</v>
      </c>
      <c r="F2191" s="35" t="s">
        <v>115</v>
      </c>
      <c r="G2191" s="35">
        <v>1419</v>
      </c>
      <c r="H2191" s="35">
        <v>122</v>
      </c>
      <c r="I2191" s="35">
        <v>21</v>
      </c>
      <c r="J2191" s="35">
        <v>101</v>
      </c>
      <c r="K2191" s="36">
        <v>1114.915</v>
      </c>
      <c r="L2191" s="36">
        <v>359.15166666666664</v>
      </c>
      <c r="M2191" s="35"/>
      <c r="N2191" s="35" t="s">
        <v>254</v>
      </c>
    </row>
    <row r="2192" spans="1:14" x14ac:dyDescent="0.2">
      <c r="A2192" s="35">
        <v>2020</v>
      </c>
      <c r="B2192" s="35">
        <v>7</v>
      </c>
      <c r="C2192" s="35" t="s">
        <v>24</v>
      </c>
      <c r="D2192" s="35" t="s">
        <v>217</v>
      </c>
      <c r="E2192" s="35" t="s">
        <v>220</v>
      </c>
      <c r="F2192" s="35" t="s">
        <v>115</v>
      </c>
      <c r="G2192" s="35">
        <v>1851</v>
      </c>
      <c r="H2192" s="35">
        <v>217</v>
      </c>
      <c r="I2192" s="35">
        <v>21</v>
      </c>
      <c r="J2192" s="35">
        <v>196</v>
      </c>
      <c r="K2192" s="36">
        <v>2221.1950000000002</v>
      </c>
      <c r="L2192" s="36">
        <v>622.755</v>
      </c>
      <c r="M2192" s="35"/>
      <c r="N2192" s="35" t="s">
        <v>254</v>
      </c>
    </row>
    <row r="2193" spans="1:14" x14ac:dyDescent="0.2">
      <c r="A2193" s="35">
        <v>2020</v>
      </c>
      <c r="B2193" s="35">
        <v>8</v>
      </c>
      <c r="C2193" s="35" t="s">
        <v>13</v>
      </c>
      <c r="D2193" s="35" t="s">
        <v>217</v>
      </c>
      <c r="E2193" s="35" t="s">
        <v>220</v>
      </c>
      <c r="F2193" s="35" t="s">
        <v>115</v>
      </c>
      <c r="G2193" s="35">
        <v>1451</v>
      </c>
      <c r="H2193" s="35">
        <v>219</v>
      </c>
      <c r="I2193" s="35">
        <v>29</v>
      </c>
      <c r="J2193" s="35">
        <v>190</v>
      </c>
      <c r="K2193" s="36">
        <v>2103.3291666666701</v>
      </c>
      <c r="L2193" s="36">
        <v>518.13750000000005</v>
      </c>
      <c r="M2193" s="35"/>
      <c r="N2193" s="35" t="s">
        <v>254</v>
      </c>
    </row>
    <row r="2194" spans="1:14" x14ac:dyDescent="0.2">
      <c r="A2194" s="35">
        <v>2020</v>
      </c>
      <c r="B2194" s="35">
        <v>9</v>
      </c>
      <c r="C2194" s="35" t="s">
        <v>65</v>
      </c>
      <c r="D2194" s="35" t="s">
        <v>217</v>
      </c>
      <c r="E2194" s="35" t="s">
        <v>220</v>
      </c>
      <c r="F2194" s="35" t="s">
        <v>115</v>
      </c>
      <c r="G2194" s="35">
        <v>1712</v>
      </c>
      <c r="H2194" s="35">
        <v>223</v>
      </c>
      <c r="I2194" s="35">
        <v>24</v>
      </c>
      <c r="J2194" s="35">
        <v>199</v>
      </c>
      <c r="K2194" s="36">
        <v>2183.0100000000002</v>
      </c>
      <c r="L2194" s="36">
        <v>466.22333333333336</v>
      </c>
      <c r="M2194" s="35"/>
      <c r="N2194" s="35" t="s">
        <v>254</v>
      </c>
    </row>
    <row r="2195" spans="1:14" x14ac:dyDescent="0.2">
      <c r="A2195" s="35">
        <v>2020</v>
      </c>
      <c r="B2195" s="35">
        <v>10</v>
      </c>
      <c r="C2195" s="35" t="s">
        <v>14</v>
      </c>
      <c r="D2195" s="35" t="s">
        <v>217</v>
      </c>
      <c r="E2195" s="35" t="s">
        <v>220</v>
      </c>
      <c r="F2195" s="35" t="s">
        <v>115</v>
      </c>
      <c r="G2195" s="35">
        <v>1350</v>
      </c>
      <c r="H2195" s="35">
        <v>218</v>
      </c>
      <c r="I2195" s="35">
        <v>27</v>
      </c>
      <c r="J2195" s="35">
        <v>191</v>
      </c>
      <c r="K2195" s="36">
        <v>2104.49166666667</v>
      </c>
      <c r="L2195" s="36">
        <v>576.07500000000005</v>
      </c>
      <c r="M2195" s="35"/>
      <c r="N2195" s="35" t="s">
        <v>254</v>
      </c>
    </row>
    <row r="2196" spans="1:14" x14ac:dyDescent="0.2">
      <c r="A2196" s="35">
        <v>2020</v>
      </c>
      <c r="B2196" s="35">
        <v>11</v>
      </c>
      <c r="C2196" s="35" t="s">
        <v>11</v>
      </c>
      <c r="D2196" s="35" t="s">
        <v>217</v>
      </c>
      <c r="E2196" s="35" t="s">
        <v>220</v>
      </c>
      <c r="F2196" s="35" t="s">
        <v>115</v>
      </c>
      <c r="G2196" s="35">
        <v>1221</v>
      </c>
      <c r="H2196" s="35">
        <v>107</v>
      </c>
      <c r="I2196" s="35">
        <v>31</v>
      </c>
      <c r="J2196" s="35">
        <v>76</v>
      </c>
      <c r="K2196" s="36">
        <v>861.58</v>
      </c>
      <c r="L2196" s="36">
        <v>268.62</v>
      </c>
      <c r="M2196" s="35"/>
      <c r="N2196" s="35" t="s">
        <v>254</v>
      </c>
    </row>
    <row r="2197" spans="1:14" x14ac:dyDescent="0.2">
      <c r="A2197" s="35">
        <v>2020</v>
      </c>
      <c r="B2197" s="35">
        <v>12</v>
      </c>
      <c r="C2197" s="35" t="s">
        <v>60</v>
      </c>
      <c r="D2197" s="35" t="s">
        <v>217</v>
      </c>
      <c r="E2197" s="35" t="s">
        <v>220</v>
      </c>
      <c r="F2197" s="35" t="s">
        <v>115</v>
      </c>
      <c r="G2197" s="35">
        <v>654</v>
      </c>
      <c r="H2197" s="35">
        <v>92</v>
      </c>
      <c r="I2197" s="35">
        <v>35</v>
      </c>
      <c r="J2197" s="35">
        <v>57</v>
      </c>
      <c r="K2197" s="36">
        <v>646.76</v>
      </c>
      <c r="L2197" s="36">
        <v>173.95666666666668</v>
      </c>
      <c r="M2197" s="35"/>
      <c r="N2197" s="35" t="s">
        <v>254</v>
      </c>
    </row>
    <row r="2198" spans="1:14" x14ac:dyDescent="0.2">
      <c r="A2198" s="35">
        <v>2020</v>
      </c>
      <c r="B2198" s="35">
        <v>1</v>
      </c>
      <c r="C2198" s="35" t="s">
        <v>10</v>
      </c>
      <c r="D2198" s="35" t="s">
        <v>25</v>
      </c>
      <c r="E2198" s="35" t="s">
        <v>7</v>
      </c>
      <c r="F2198" s="35" t="s">
        <v>115</v>
      </c>
      <c r="G2198" s="35">
        <v>5248</v>
      </c>
      <c r="H2198" s="35">
        <v>4787</v>
      </c>
      <c r="I2198" s="35">
        <v>28</v>
      </c>
      <c r="J2198" s="35">
        <v>4759</v>
      </c>
      <c r="K2198" s="36">
        <v>59477.679166666698</v>
      </c>
      <c r="L2198" s="36">
        <v>12978.070833333333</v>
      </c>
      <c r="M2198" s="35"/>
      <c r="N2198" s="35" t="s">
        <v>255</v>
      </c>
    </row>
    <row r="2199" spans="1:14" x14ac:dyDescent="0.2">
      <c r="A2199" s="35">
        <v>2020</v>
      </c>
      <c r="B2199" s="35">
        <v>2</v>
      </c>
      <c r="C2199" s="35" t="s">
        <v>33</v>
      </c>
      <c r="D2199" s="35" t="s">
        <v>25</v>
      </c>
      <c r="E2199" s="35" t="s">
        <v>7</v>
      </c>
      <c r="F2199" s="35" t="s">
        <v>115</v>
      </c>
      <c r="G2199" s="35">
        <v>5117</v>
      </c>
      <c r="H2199" s="35">
        <v>4534</v>
      </c>
      <c r="I2199" s="35">
        <v>26</v>
      </c>
      <c r="J2199" s="35">
        <v>4508</v>
      </c>
      <c r="K2199" s="36">
        <v>56320.723333333299</v>
      </c>
      <c r="L2199" s="36">
        <v>14258.11</v>
      </c>
      <c r="M2199" s="35"/>
      <c r="N2199" s="35" t="s">
        <v>255</v>
      </c>
    </row>
    <row r="2200" spans="1:14" x14ac:dyDescent="0.2">
      <c r="A2200" s="35">
        <v>2020</v>
      </c>
      <c r="B2200" s="35">
        <v>3</v>
      </c>
      <c r="C2200" s="35" t="s">
        <v>79</v>
      </c>
      <c r="D2200" s="35" t="s">
        <v>25</v>
      </c>
      <c r="E2200" s="35" t="s">
        <v>7</v>
      </c>
      <c r="F2200" s="35" t="s">
        <v>115</v>
      </c>
      <c r="G2200" s="35">
        <v>3473</v>
      </c>
      <c r="H2200" s="35">
        <v>3022</v>
      </c>
      <c r="I2200" s="35">
        <v>36</v>
      </c>
      <c r="J2200" s="35">
        <v>2986</v>
      </c>
      <c r="K2200" s="36">
        <v>36538.206666666701</v>
      </c>
      <c r="L2200" s="36">
        <v>7877.0433333333331</v>
      </c>
      <c r="M2200" s="35"/>
      <c r="N2200" s="35" t="s">
        <v>255</v>
      </c>
    </row>
    <row r="2201" spans="1:14" x14ac:dyDescent="0.2">
      <c r="A2201" s="35">
        <v>2020</v>
      </c>
      <c r="B2201" s="35">
        <v>4</v>
      </c>
      <c r="C2201" s="35" t="s">
        <v>58</v>
      </c>
      <c r="D2201" s="35" t="s">
        <v>25</v>
      </c>
      <c r="E2201" s="35" t="s">
        <v>7</v>
      </c>
      <c r="F2201" s="35" t="s">
        <v>115</v>
      </c>
      <c r="G2201" s="35">
        <v>605</v>
      </c>
      <c r="H2201" s="35">
        <v>318</v>
      </c>
      <c r="I2201" s="35">
        <v>12</v>
      </c>
      <c r="J2201" s="35">
        <v>306</v>
      </c>
      <c r="K2201" s="36">
        <v>3603.42</v>
      </c>
      <c r="L2201" s="36">
        <v>523.78</v>
      </c>
      <c r="M2201" s="35"/>
      <c r="N2201" s="35" t="s">
        <v>255</v>
      </c>
    </row>
    <row r="2202" spans="1:14" x14ac:dyDescent="0.2">
      <c r="A2202" s="35">
        <v>2020</v>
      </c>
      <c r="B2202" s="35">
        <v>5</v>
      </c>
      <c r="C2202" s="35" t="s">
        <v>36</v>
      </c>
      <c r="D2202" s="35" t="s">
        <v>25</v>
      </c>
      <c r="E2202" s="35" t="s">
        <v>7</v>
      </c>
      <c r="F2202" s="35" t="s">
        <v>115</v>
      </c>
      <c r="G2202" s="35">
        <v>1009</v>
      </c>
      <c r="H2202" s="35">
        <v>458</v>
      </c>
      <c r="I2202" s="35">
        <v>23</v>
      </c>
      <c r="J2202" s="35">
        <v>435</v>
      </c>
      <c r="K2202" s="36">
        <v>5109.2266666666701</v>
      </c>
      <c r="L2202" s="36">
        <v>910.80666666666662</v>
      </c>
      <c r="M2202" s="35"/>
      <c r="N2202" s="35" t="s">
        <v>255</v>
      </c>
    </row>
    <row r="2203" spans="1:14" x14ac:dyDescent="0.2">
      <c r="A2203" s="35">
        <v>2020</v>
      </c>
      <c r="B2203" s="35">
        <v>6</v>
      </c>
      <c r="C2203" s="35" t="s">
        <v>44</v>
      </c>
      <c r="D2203" s="35" t="s">
        <v>25</v>
      </c>
      <c r="E2203" s="35" t="s">
        <v>7</v>
      </c>
      <c r="F2203" s="35" t="s">
        <v>115</v>
      </c>
      <c r="G2203" s="35">
        <v>1736</v>
      </c>
      <c r="H2203" s="35">
        <v>1026</v>
      </c>
      <c r="I2203" s="35">
        <v>180</v>
      </c>
      <c r="J2203" s="35">
        <v>846</v>
      </c>
      <c r="K2203" s="36">
        <v>10030.163333333299</v>
      </c>
      <c r="L2203" s="36">
        <v>1417.92</v>
      </c>
      <c r="M2203" s="35"/>
      <c r="N2203" s="35" t="s">
        <v>255</v>
      </c>
    </row>
    <row r="2204" spans="1:14" x14ac:dyDescent="0.2">
      <c r="A2204" s="35">
        <v>2020</v>
      </c>
      <c r="B2204" s="35">
        <v>7</v>
      </c>
      <c r="C2204" s="35" t="s">
        <v>24</v>
      </c>
      <c r="D2204" s="35" t="s">
        <v>25</v>
      </c>
      <c r="E2204" s="35" t="s">
        <v>7</v>
      </c>
      <c r="F2204" s="35" t="s">
        <v>115</v>
      </c>
      <c r="G2204" s="35">
        <v>2949</v>
      </c>
      <c r="H2204" s="35">
        <v>2210</v>
      </c>
      <c r="I2204" s="35">
        <v>74</v>
      </c>
      <c r="J2204" s="35">
        <v>2136</v>
      </c>
      <c r="K2204" s="36">
        <v>26183.426666666699</v>
      </c>
      <c r="L2204" s="36">
        <v>3800.54</v>
      </c>
      <c r="M2204" s="35"/>
      <c r="N2204" s="35" t="s">
        <v>255</v>
      </c>
    </row>
    <row r="2205" spans="1:14" x14ac:dyDescent="0.2">
      <c r="A2205" s="35">
        <v>2020</v>
      </c>
      <c r="B2205" s="35">
        <v>8</v>
      </c>
      <c r="C2205" s="35" t="s">
        <v>13</v>
      </c>
      <c r="D2205" s="35" t="s">
        <v>25</v>
      </c>
      <c r="E2205" s="35" t="s">
        <v>7</v>
      </c>
      <c r="F2205" s="35" t="s">
        <v>115</v>
      </c>
      <c r="G2205" s="35">
        <v>3519</v>
      </c>
      <c r="H2205" s="35">
        <v>2615</v>
      </c>
      <c r="I2205" s="35">
        <v>81</v>
      </c>
      <c r="J2205" s="35">
        <v>2534</v>
      </c>
      <c r="K2205" s="36">
        <v>30867.164166666698</v>
      </c>
      <c r="L2205" s="36">
        <v>4152.3858333333337</v>
      </c>
      <c r="M2205" s="35"/>
      <c r="N2205" s="35" t="s">
        <v>255</v>
      </c>
    </row>
    <row r="2206" spans="1:14" x14ac:dyDescent="0.2">
      <c r="A2206" s="35">
        <v>2020</v>
      </c>
      <c r="B2206" s="35">
        <v>9</v>
      </c>
      <c r="C2206" s="35" t="s">
        <v>65</v>
      </c>
      <c r="D2206" s="35" t="s">
        <v>25</v>
      </c>
      <c r="E2206" s="35" t="s">
        <v>7</v>
      </c>
      <c r="F2206" s="35" t="s">
        <v>115</v>
      </c>
      <c r="G2206" s="35">
        <v>3476</v>
      </c>
      <c r="H2206" s="35">
        <v>2651</v>
      </c>
      <c r="I2206" s="35">
        <v>72</v>
      </c>
      <c r="J2206" s="35">
        <v>2579</v>
      </c>
      <c r="K2206" s="36">
        <v>31534.311666666701</v>
      </c>
      <c r="L2206" s="36">
        <v>5054.3716666666669</v>
      </c>
      <c r="M2206" s="35"/>
      <c r="N2206" s="35" t="s">
        <v>255</v>
      </c>
    </row>
    <row r="2207" spans="1:14" x14ac:dyDescent="0.2">
      <c r="A2207" s="35">
        <v>2020</v>
      </c>
      <c r="B2207" s="35">
        <v>10</v>
      </c>
      <c r="C2207" s="35" t="s">
        <v>14</v>
      </c>
      <c r="D2207" s="35" t="s">
        <v>25</v>
      </c>
      <c r="E2207" s="35" t="s">
        <v>7</v>
      </c>
      <c r="F2207" s="35" t="s">
        <v>115</v>
      </c>
      <c r="G2207" s="35">
        <v>2966</v>
      </c>
      <c r="H2207" s="35">
        <v>2401</v>
      </c>
      <c r="I2207" s="35">
        <v>78</v>
      </c>
      <c r="J2207" s="35">
        <v>2323</v>
      </c>
      <c r="K2207" s="36">
        <v>28754.696666666699</v>
      </c>
      <c r="L2207" s="36">
        <v>5008.3866666666663</v>
      </c>
      <c r="M2207" s="35"/>
      <c r="N2207" s="35" t="s">
        <v>255</v>
      </c>
    </row>
    <row r="2208" spans="1:14" x14ac:dyDescent="0.2">
      <c r="A2208" s="35">
        <v>2020</v>
      </c>
      <c r="B2208" s="35">
        <v>11</v>
      </c>
      <c r="C2208" s="35" t="s">
        <v>11</v>
      </c>
      <c r="D2208" s="35" t="s">
        <v>25</v>
      </c>
      <c r="E2208" s="35" t="s">
        <v>7</v>
      </c>
      <c r="F2208" s="35" t="s">
        <v>115</v>
      </c>
      <c r="G2208" s="35">
        <v>1668</v>
      </c>
      <c r="H2208" s="35">
        <v>1267</v>
      </c>
      <c r="I2208" s="35">
        <v>40</v>
      </c>
      <c r="J2208" s="35">
        <v>1227</v>
      </c>
      <c r="K2208" s="36">
        <v>15311.4533333333</v>
      </c>
      <c r="L2208" s="36">
        <v>2723.4633333333331</v>
      </c>
      <c r="M2208" s="35"/>
      <c r="N2208" s="35" t="s">
        <v>255</v>
      </c>
    </row>
    <row r="2209" spans="1:14" x14ac:dyDescent="0.2">
      <c r="A2209" s="35">
        <v>2020</v>
      </c>
      <c r="B2209" s="35">
        <v>12</v>
      </c>
      <c r="C2209" s="35" t="s">
        <v>60</v>
      </c>
      <c r="D2209" s="35" t="s">
        <v>25</v>
      </c>
      <c r="E2209" s="35" t="s">
        <v>7</v>
      </c>
      <c r="F2209" s="35" t="s">
        <v>115</v>
      </c>
      <c r="G2209" s="35">
        <v>1524</v>
      </c>
      <c r="H2209" s="35">
        <v>1263</v>
      </c>
      <c r="I2209" s="35">
        <v>31</v>
      </c>
      <c r="J2209" s="35">
        <v>1232</v>
      </c>
      <c r="K2209" s="36">
        <v>15174.0333333333</v>
      </c>
      <c r="L2209" s="36">
        <v>2190.2666666666669</v>
      </c>
      <c r="M2209" s="35"/>
      <c r="N2209" s="35" t="s">
        <v>255</v>
      </c>
    </row>
    <row r="2210" spans="1:14" x14ac:dyDescent="0.2">
      <c r="A2210" s="35">
        <v>2020</v>
      </c>
      <c r="B2210" s="35">
        <v>1</v>
      </c>
      <c r="C2210" s="35" t="s">
        <v>10</v>
      </c>
      <c r="D2210" s="35" t="s">
        <v>82</v>
      </c>
      <c r="E2210" s="35" t="s">
        <v>162</v>
      </c>
      <c r="F2210" s="35" t="s">
        <v>115</v>
      </c>
      <c r="G2210" s="35">
        <v>4989</v>
      </c>
      <c r="H2210" s="35">
        <v>3234</v>
      </c>
      <c r="I2210" s="35">
        <v>15</v>
      </c>
      <c r="J2210" s="35">
        <v>3219</v>
      </c>
      <c r="K2210" s="36">
        <v>36644.597500000003</v>
      </c>
      <c r="L2210" s="36">
        <v>7632.1691666666666</v>
      </c>
      <c r="M2210" s="35"/>
      <c r="N2210" s="35" t="s">
        <v>256</v>
      </c>
    </row>
    <row r="2211" spans="1:14" x14ac:dyDescent="0.2">
      <c r="A2211" s="35">
        <v>2020</v>
      </c>
      <c r="B2211" s="35">
        <v>2</v>
      </c>
      <c r="C2211" s="35" t="s">
        <v>33</v>
      </c>
      <c r="D2211" s="35" t="s">
        <v>82</v>
      </c>
      <c r="E2211" s="35" t="s">
        <v>162</v>
      </c>
      <c r="F2211" s="35" t="s">
        <v>115</v>
      </c>
      <c r="G2211" s="35">
        <v>4789</v>
      </c>
      <c r="H2211" s="35">
        <v>2991</v>
      </c>
      <c r="I2211" s="35">
        <v>48</v>
      </c>
      <c r="J2211" s="35">
        <v>2943</v>
      </c>
      <c r="K2211" s="36">
        <v>32242.464166666701</v>
      </c>
      <c r="L2211" s="36">
        <v>8888.6525000000001</v>
      </c>
      <c r="M2211" s="35"/>
      <c r="N2211" s="35" t="s">
        <v>256</v>
      </c>
    </row>
    <row r="2212" spans="1:14" x14ac:dyDescent="0.2">
      <c r="A2212" s="35">
        <v>2020</v>
      </c>
      <c r="B2212" s="35">
        <v>3</v>
      </c>
      <c r="C2212" s="35" t="s">
        <v>79</v>
      </c>
      <c r="D2212" s="35" t="s">
        <v>82</v>
      </c>
      <c r="E2212" s="35" t="s">
        <v>162</v>
      </c>
      <c r="F2212" s="35" t="s">
        <v>115</v>
      </c>
      <c r="G2212" s="35">
        <v>3835</v>
      </c>
      <c r="H2212" s="35">
        <v>2141</v>
      </c>
      <c r="I2212" s="35">
        <v>74</v>
      </c>
      <c r="J2212" s="35">
        <v>2067</v>
      </c>
      <c r="K2212" s="36">
        <v>22881.133333333299</v>
      </c>
      <c r="L2212" s="36">
        <v>5160.6333333333332</v>
      </c>
      <c r="M2212" s="35"/>
      <c r="N2212" s="35" t="s">
        <v>256</v>
      </c>
    </row>
    <row r="2213" spans="1:14" x14ac:dyDescent="0.2">
      <c r="A2213" s="35">
        <v>2020</v>
      </c>
      <c r="B2213" s="35">
        <v>4</v>
      </c>
      <c r="C2213" s="35" t="s">
        <v>58</v>
      </c>
      <c r="D2213" s="35" t="s">
        <v>82</v>
      </c>
      <c r="E2213" s="35" t="s">
        <v>162</v>
      </c>
      <c r="F2213" s="35" t="s">
        <v>115</v>
      </c>
      <c r="G2213" s="35">
        <v>1783</v>
      </c>
      <c r="H2213" s="35">
        <v>601</v>
      </c>
      <c r="I2213" s="35">
        <v>45</v>
      </c>
      <c r="J2213" s="35">
        <v>556</v>
      </c>
      <c r="K2213" s="36">
        <v>6258.7666666666701</v>
      </c>
      <c r="L2213" s="36">
        <v>1155.3833333333334</v>
      </c>
      <c r="M2213" s="35"/>
      <c r="N2213" s="35" t="s">
        <v>256</v>
      </c>
    </row>
    <row r="2214" spans="1:14" x14ac:dyDescent="0.2">
      <c r="A2214" s="35">
        <v>2020</v>
      </c>
      <c r="B2214" s="35">
        <v>5</v>
      </c>
      <c r="C2214" s="35" t="s">
        <v>36</v>
      </c>
      <c r="D2214" s="35" t="s">
        <v>82</v>
      </c>
      <c r="E2214" s="35" t="s">
        <v>162</v>
      </c>
      <c r="F2214" s="35" t="s">
        <v>115</v>
      </c>
      <c r="G2214" s="35">
        <v>2016</v>
      </c>
      <c r="H2214" s="35">
        <v>672</v>
      </c>
      <c r="I2214" s="35">
        <v>83</v>
      </c>
      <c r="J2214" s="35">
        <v>589</v>
      </c>
      <c r="K2214" s="36">
        <v>6388.2183333333296</v>
      </c>
      <c r="L2214" s="36">
        <v>1278.6983333333333</v>
      </c>
      <c r="M2214" s="35"/>
      <c r="N2214" s="35" t="s">
        <v>256</v>
      </c>
    </row>
    <row r="2215" spans="1:14" x14ac:dyDescent="0.2">
      <c r="A2215" s="35">
        <v>2020</v>
      </c>
      <c r="B2215" s="35">
        <v>6</v>
      </c>
      <c r="C2215" s="35" t="s">
        <v>44</v>
      </c>
      <c r="D2215" s="35" t="s">
        <v>82</v>
      </c>
      <c r="E2215" s="35" t="s">
        <v>162</v>
      </c>
      <c r="F2215" s="35" t="s">
        <v>115</v>
      </c>
      <c r="G2215" s="35">
        <v>2435</v>
      </c>
      <c r="H2215" s="35">
        <v>903</v>
      </c>
      <c r="I2215" s="35">
        <v>60</v>
      </c>
      <c r="J2215" s="35">
        <v>843</v>
      </c>
      <c r="K2215" s="36">
        <v>9451.5366666666705</v>
      </c>
      <c r="L2215" s="36">
        <v>1640.6133333333332</v>
      </c>
      <c r="M2215" s="35"/>
      <c r="N2215" s="35" t="s">
        <v>256</v>
      </c>
    </row>
    <row r="2216" spans="1:14" x14ac:dyDescent="0.2">
      <c r="A2216" s="35">
        <v>2020</v>
      </c>
      <c r="B2216" s="35">
        <v>7</v>
      </c>
      <c r="C2216" s="35" t="s">
        <v>24</v>
      </c>
      <c r="D2216" s="35" t="s">
        <v>82</v>
      </c>
      <c r="E2216" s="35" t="s">
        <v>162</v>
      </c>
      <c r="F2216" s="35" t="s">
        <v>115</v>
      </c>
      <c r="G2216" s="35">
        <v>3733</v>
      </c>
      <c r="H2216" s="35">
        <v>1790</v>
      </c>
      <c r="I2216" s="35">
        <v>78</v>
      </c>
      <c r="J2216" s="35">
        <v>1712</v>
      </c>
      <c r="K2216" s="36">
        <v>18676.384999999998</v>
      </c>
      <c r="L2216" s="36">
        <v>3638.8816666666667</v>
      </c>
      <c r="M2216" s="35"/>
      <c r="N2216" s="35" t="s">
        <v>256</v>
      </c>
    </row>
    <row r="2217" spans="1:14" x14ac:dyDescent="0.2">
      <c r="A2217" s="35">
        <v>2020</v>
      </c>
      <c r="B2217" s="35">
        <v>8</v>
      </c>
      <c r="C2217" s="35" t="s">
        <v>13</v>
      </c>
      <c r="D2217" s="35" t="s">
        <v>82</v>
      </c>
      <c r="E2217" s="35" t="s">
        <v>162</v>
      </c>
      <c r="F2217" s="35" t="s">
        <v>115</v>
      </c>
      <c r="G2217" s="35">
        <v>3999</v>
      </c>
      <c r="H2217" s="35">
        <v>1971</v>
      </c>
      <c r="I2217" s="35">
        <v>83</v>
      </c>
      <c r="J2217" s="35">
        <v>1888</v>
      </c>
      <c r="K2217" s="36">
        <v>21552.0058333333</v>
      </c>
      <c r="L2217" s="36">
        <v>3730.3274999999999</v>
      </c>
      <c r="M2217" s="35"/>
      <c r="N2217" s="35" t="s">
        <v>256</v>
      </c>
    </row>
    <row r="2218" spans="1:14" x14ac:dyDescent="0.2">
      <c r="A2218" s="35">
        <v>2020</v>
      </c>
      <c r="B2218" s="35">
        <v>9</v>
      </c>
      <c r="C2218" s="35" t="s">
        <v>65</v>
      </c>
      <c r="D2218" s="35" t="s">
        <v>82</v>
      </c>
      <c r="E2218" s="35" t="s">
        <v>162</v>
      </c>
      <c r="F2218" s="35" t="s">
        <v>115</v>
      </c>
      <c r="G2218" s="35">
        <v>3909</v>
      </c>
      <c r="H2218" s="35">
        <v>1891</v>
      </c>
      <c r="I2218" s="35">
        <v>92</v>
      </c>
      <c r="J2218" s="35">
        <v>1799</v>
      </c>
      <c r="K2218" s="36">
        <v>20791.413333333301</v>
      </c>
      <c r="L2218" s="36">
        <v>3525.7033333333334</v>
      </c>
      <c r="M2218" s="35"/>
      <c r="N2218" s="35" t="s">
        <v>256</v>
      </c>
    </row>
    <row r="2219" spans="1:14" x14ac:dyDescent="0.2">
      <c r="A2219" s="35">
        <v>2020</v>
      </c>
      <c r="B2219" s="35">
        <v>10</v>
      </c>
      <c r="C2219" s="35" t="s">
        <v>14</v>
      </c>
      <c r="D2219" s="35" t="s">
        <v>82</v>
      </c>
      <c r="E2219" s="35" t="s">
        <v>162</v>
      </c>
      <c r="F2219" s="35" t="s">
        <v>115</v>
      </c>
      <c r="G2219" s="35">
        <v>3773</v>
      </c>
      <c r="H2219" s="35">
        <v>1725</v>
      </c>
      <c r="I2219" s="35">
        <v>168</v>
      </c>
      <c r="J2219" s="35">
        <v>1557</v>
      </c>
      <c r="K2219" s="36">
        <v>17665.38</v>
      </c>
      <c r="L2219" s="36">
        <v>3683.2366666666667</v>
      </c>
      <c r="M2219" s="35"/>
      <c r="N2219" s="35" t="s">
        <v>256</v>
      </c>
    </row>
    <row r="2220" spans="1:14" x14ac:dyDescent="0.2">
      <c r="A2220" s="35">
        <v>2020</v>
      </c>
      <c r="B2220" s="35">
        <v>11</v>
      </c>
      <c r="C2220" s="35" t="s">
        <v>11</v>
      </c>
      <c r="D2220" s="35" t="s">
        <v>82</v>
      </c>
      <c r="E2220" s="35" t="s">
        <v>162</v>
      </c>
      <c r="F2220" s="35" t="s">
        <v>115</v>
      </c>
      <c r="G2220" s="35">
        <v>2857</v>
      </c>
      <c r="H2220" s="35">
        <v>1126</v>
      </c>
      <c r="I2220" s="35">
        <v>27</v>
      </c>
      <c r="J2220" s="35">
        <v>1099</v>
      </c>
      <c r="K2220" s="36">
        <v>12651.9183333333</v>
      </c>
      <c r="L2220" s="36">
        <v>2540.665</v>
      </c>
      <c r="M2220" s="35"/>
      <c r="N2220" s="35" t="s">
        <v>256</v>
      </c>
    </row>
    <row r="2221" spans="1:14" x14ac:dyDescent="0.2">
      <c r="A2221" s="35">
        <v>2020</v>
      </c>
      <c r="B2221" s="35">
        <v>12</v>
      </c>
      <c r="C2221" s="35" t="s">
        <v>60</v>
      </c>
      <c r="D2221" s="35" t="s">
        <v>82</v>
      </c>
      <c r="E2221" s="35" t="s">
        <v>162</v>
      </c>
      <c r="F2221" s="35" t="s">
        <v>115</v>
      </c>
      <c r="G2221" s="35">
        <v>3008</v>
      </c>
      <c r="H2221" s="35">
        <v>1190</v>
      </c>
      <c r="I2221" s="35">
        <v>69</v>
      </c>
      <c r="J2221" s="35">
        <v>1121</v>
      </c>
      <c r="K2221" s="36">
        <v>12964.3616666667</v>
      </c>
      <c r="L2221" s="36">
        <v>2781.1883333333335</v>
      </c>
      <c r="M2221" s="35"/>
      <c r="N2221" s="35" t="s">
        <v>256</v>
      </c>
    </row>
    <row r="2222" spans="1:14" x14ac:dyDescent="0.2">
      <c r="A2222" s="35">
        <v>2020</v>
      </c>
      <c r="B2222" s="35">
        <v>1</v>
      </c>
      <c r="C2222" s="35" t="s">
        <v>10</v>
      </c>
      <c r="D2222" s="35" t="s">
        <v>19</v>
      </c>
      <c r="E2222" s="35" t="s">
        <v>88</v>
      </c>
      <c r="F2222" s="35" t="s">
        <v>115</v>
      </c>
      <c r="G2222" s="35">
        <v>7867</v>
      </c>
      <c r="H2222" s="35">
        <v>6967</v>
      </c>
      <c r="I2222" s="35">
        <v>2</v>
      </c>
      <c r="J2222" s="35">
        <v>6965</v>
      </c>
      <c r="K2222" s="36">
        <v>78664.655833333294</v>
      </c>
      <c r="L2222" s="36">
        <v>19735.727500000001</v>
      </c>
      <c r="M2222" s="35"/>
      <c r="N2222" s="35" t="s">
        <v>257</v>
      </c>
    </row>
    <row r="2223" spans="1:14" x14ac:dyDescent="0.2">
      <c r="A2223" s="35">
        <v>2020</v>
      </c>
      <c r="B2223" s="35">
        <v>2</v>
      </c>
      <c r="C2223" s="35" t="s">
        <v>33</v>
      </c>
      <c r="D2223" s="35" t="s">
        <v>19</v>
      </c>
      <c r="E2223" s="35" t="s">
        <v>88</v>
      </c>
      <c r="F2223" s="35" t="s">
        <v>115</v>
      </c>
      <c r="G2223" s="35">
        <v>7488</v>
      </c>
      <c r="H2223" s="35">
        <v>6571</v>
      </c>
      <c r="I2223" s="35">
        <v>2</v>
      </c>
      <c r="J2223" s="35">
        <v>6569</v>
      </c>
      <c r="K2223" s="36">
        <v>74066.559999999998</v>
      </c>
      <c r="L2223" s="36">
        <v>21498.806666666667</v>
      </c>
      <c r="M2223" s="35"/>
      <c r="N2223" s="35" t="s">
        <v>257</v>
      </c>
    </row>
    <row r="2224" spans="1:14" x14ac:dyDescent="0.2">
      <c r="A2224" s="35">
        <v>2020</v>
      </c>
      <c r="B2224" s="35">
        <v>3</v>
      </c>
      <c r="C2224" s="35" t="s">
        <v>79</v>
      </c>
      <c r="D2224" s="35" t="s">
        <v>19</v>
      </c>
      <c r="E2224" s="35" t="s">
        <v>88</v>
      </c>
      <c r="F2224" s="35" t="s">
        <v>115</v>
      </c>
      <c r="G2224" s="35">
        <v>4784</v>
      </c>
      <c r="H2224" s="35">
        <v>4232</v>
      </c>
      <c r="I2224" s="35">
        <v>11</v>
      </c>
      <c r="J2224" s="35">
        <v>4221</v>
      </c>
      <c r="K2224" s="36">
        <v>48344.535000000003</v>
      </c>
      <c r="L2224" s="36">
        <v>9720.5650000000005</v>
      </c>
      <c r="M2224" s="35"/>
      <c r="N2224" s="35" t="s">
        <v>257</v>
      </c>
    </row>
    <row r="2225" spans="1:14" x14ac:dyDescent="0.2">
      <c r="A2225" s="35">
        <v>2020</v>
      </c>
      <c r="B2225" s="35">
        <v>4</v>
      </c>
      <c r="C2225" s="35" t="s">
        <v>58</v>
      </c>
      <c r="D2225" s="35" t="s">
        <v>19</v>
      </c>
      <c r="E2225" s="35" t="s">
        <v>88</v>
      </c>
      <c r="F2225" s="35" t="s">
        <v>115</v>
      </c>
      <c r="G2225" s="35">
        <v>502</v>
      </c>
      <c r="H2225" s="35">
        <v>376</v>
      </c>
      <c r="I2225" s="35">
        <v>2</v>
      </c>
      <c r="J2225" s="35">
        <v>374</v>
      </c>
      <c r="K2225" s="36">
        <v>4322.2700000000004</v>
      </c>
      <c r="L2225" s="36">
        <v>361.08</v>
      </c>
      <c r="M2225" s="35"/>
      <c r="N2225" s="35" t="s">
        <v>257</v>
      </c>
    </row>
    <row r="2226" spans="1:14" x14ac:dyDescent="0.2">
      <c r="A2226" s="35">
        <v>2020</v>
      </c>
      <c r="B2226" s="35">
        <v>5</v>
      </c>
      <c r="C2226" s="35" t="s">
        <v>36</v>
      </c>
      <c r="D2226" s="35" t="s">
        <v>19</v>
      </c>
      <c r="E2226" s="35" t="s">
        <v>88</v>
      </c>
      <c r="F2226" s="35" t="s">
        <v>115</v>
      </c>
      <c r="G2226" s="35">
        <v>633</v>
      </c>
      <c r="H2226" s="35">
        <v>474</v>
      </c>
      <c r="I2226" s="35">
        <v>3</v>
      </c>
      <c r="J2226" s="35">
        <v>471</v>
      </c>
      <c r="K2226" s="36">
        <v>5514.9166666666697</v>
      </c>
      <c r="L2226" s="36">
        <v>581.93333333333328</v>
      </c>
      <c r="M2226" s="35"/>
      <c r="N2226" s="35" t="s">
        <v>257</v>
      </c>
    </row>
    <row r="2227" spans="1:14" x14ac:dyDescent="0.2">
      <c r="A2227" s="35">
        <v>2020</v>
      </c>
      <c r="B2227" s="35">
        <v>6</v>
      </c>
      <c r="C2227" s="35" t="s">
        <v>44</v>
      </c>
      <c r="D2227" s="35" t="s">
        <v>19</v>
      </c>
      <c r="E2227" s="35" t="s">
        <v>88</v>
      </c>
      <c r="F2227" s="35" t="s">
        <v>115</v>
      </c>
      <c r="G2227" s="35">
        <v>1377</v>
      </c>
      <c r="H2227" s="35">
        <v>1082</v>
      </c>
      <c r="I2227" s="35">
        <v>2</v>
      </c>
      <c r="J2227" s="35">
        <v>1080</v>
      </c>
      <c r="K2227" s="36">
        <v>12492.0783333333</v>
      </c>
      <c r="L2227" s="36">
        <v>1388.4883333333332</v>
      </c>
      <c r="M2227" s="35"/>
      <c r="N2227" s="35" t="s">
        <v>257</v>
      </c>
    </row>
    <row r="2228" spans="1:14" x14ac:dyDescent="0.2">
      <c r="A2228" s="35">
        <v>2020</v>
      </c>
      <c r="B2228" s="35">
        <v>7</v>
      </c>
      <c r="C2228" s="35" t="s">
        <v>24</v>
      </c>
      <c r="D2228" s="35" t="s">
        <v>19</v>
      </c>
      <c r="E2228" s="35" t="s">
        <v>88</v>
      </c>
      <c r="F2228" s="35" t="s">
        <v>115</v>
      </c>
      <c r="G2228" s="35">
        <v>3240</v>
      </c>
      <c r="H2228" s="35">
        <v>2779</v>
      </c>
      <c r="I2228" s="35">
        <v>2</v>
      </c>
      <c r="J2228" s="35">
        <v>2777</v>
      </c>
      <c r="K2228" s="36">
        <v>32172.098333333299</v>
      </c>
      <c r="L2228" s="36">
        <v>4146.6016666666665</v>
      </c>
      <c r="M2228" s="35"/>
      <c r="N2228" s="35" t="s">
        <v>257</v>
      </c>
    </row>
    <row r="2229" spans="1:14" x14ac:dyDescent="0.2">
      <c r="A2229" s="35">
        <v>2020</v>
      </c>
      <c r="B2229" s="35">
        <v>8</v>
      </c>
      <c r="C2229" s="35" t="s">
        <v>13</v>
      </c>
      <c r="D2229" s="35" t="s">
        <v>19</v>
      </c>
      <c r="E2229" s="35" t="s">
        <v>88</v>
      </c>
      <c r="F2229" s="35" t="s">
        <v>115</v>
      </c>
      <c r="G2229" s="35">
        <v>3736</v>
      </c>
      <c r="H2229" s="35">
        <v>3235</v>
      </c>
      <c r="I2229" s="35">
        <v>9</v>
      </c>
      <c r="J2229" s="35">
        <v>3226</v>
      </c>
      <c r="K2229" s="36">
        <v>37606.716666666704</v>
      </c>
      <c r="L2229" s="36">
        <v>4811.4666666666662</v>
      </c>
      <c r="M2229" s="35"/>
      <c r="N2229" s="35" t="s">
        <v>257</v>
      </c>
    </row>
    <row r="2230" spans="1:14" x14ac:dyDescent="0.2">
      <c r="A2230" s="35">
        <v>2020</v>
      </c>
      <c r="B2230" s="35">
        <v>9</v>
      </c>
      <c r="C2230" s="35" t="s">
        <v>65</v>
      </c>
      <c r="D2230" s="35" t="s">
        <v>19</v>
      </c>
      <c r="E2230" s="35" t="s">
        <v>88</v>
      </c>
      <c r="F2230" s="35" t="s">
        <v>115</v>
      </c>
      <c r="G2230" s="35">
        <v>3569</v>
      </c>
      <c r="H2230" s="35">
        <v>3160</v>
      </c>
      <c r="I2230" s="35">
        <v>7</v>
      </c>
      <c r="J2230" s="35">
        <v>3153</v>
      </c>
      <c r="K2230" s="36">
        <v>36810.6875</v>
      </c>
      <c r="L2230" s="36">
        <v>4657.229166666667</v>
      </c>
      <c r="M2230" s="35"/>
      <c r="N2230" s="35" t="s">
        <v>257</v>
      </c>
    </row>
    <row r="2231" spans="1:14" x14ac:dyDescent="0.2">
      <c r="A2231" s="35">
        <v>2020</v>
      </c>
      <c r="B2231" s="35">
        <v>10</v>
      </c>
      <c r="C2231" s="35" t="s">
        <v>14</v>
      </c>
      <c r="D2231" s="35" t="s">
        <v>19</v>
      </c>
      <c r="E2231" s="35" t="s">
        <v>88</v>
      </c>
      <c r="F2231" s="35" t="s">
        <v>115</v>
      </c>
      <c r="G2231" s="35">
        <v>3090</v>
      </c>
      <c r="H2231" s="35">
        <v>2768</v>
      </c>
      <c r="I2231" s="35">
        <v>3</v>
      </c>
      <c r="J2231" s="35">
        <v>2765</v>
      </c>
      <c r="K2231" s="36">
        <v>31528.85</v>
      </c>
      <c r="L2231" s="36">
        <v>5133.0333333333338</v>
      </c>
      <c r="M2231" s="35"/>
      <c r="N2231" s="35" t="s">
        <v>257</v>
      </c>
    </row>
    <row r="2232" spans="1:14" x14ac:dyDescent="0.2">
      <c r="A2232" s="35">
        <v>2020</v>
      </c>
      <c r="B2232" s="35">
        <v>11</v>
      </c>
      <c r="C2232" s="35" t="s">
        <v>11</v>
      </c>
      <c r="D2232" s="35" t="s">
        <v>19</v>
      </c>
      <c r="E2232" s="35" t="s">
        <v>88</v>
      </c>
      <c r="F2232" s="35" t="s">
        <v>115</v>
      </c>
      <c r="G2232" s="35">
        <v>1569</v>
      </c>
      <c r="H2232" s="35">
        <v>1407</v>
      </c>
      <c r="I2232" s="35">
        <v>4</v>
      </c>
      <c r="J2232" s="35">
        <v>1403</v>
      </c>
      <c r="K2232" s="36">
        <v>15794.69</v>
      </c>
      <c r="L2232" s="36">
        <v>2273.36</v>
      </c>
      <c r="M2232" s="35"/>
      <c r="N2232" s="35" t="s">
        <v>257</v>
      </c>
    </row>
    <row r="2233" spans="1:14" x14ac:dyDescent="0.2">
      <c r="A2233" s="35">
        <v>2020</v>
      </c>
      <c r="B2233" s="35">
        <v>12</v>
      </c>
      <c r="C2233" s="35" t="s">
        <v>60</v>
      </c>
      <c r="D2233" s="35" t="s">
        <v>19</v>
      </c>
      <c r="E2233" s="35" t="s">
        <v>88</v>
      </c>
      <c r="F2233" s="35" t="s">
        <v>115</v>
      </c>
      <c r="G2233" s="35">
        <v>1593</v>
      </c>
      <c r="H2233" s="35">
        <v>1396</v>
      </c>
      <c r="I2233" s="35">
        <v>4</v>
      </c>
      <c r="J2233" s="35">
        <v>1392</v>
      </c>
      <c r="K2233" s="36">
        <v>15831.538333333299</v>
      </c>
      <c r="L2233" s="36">
        <v>2578.1283333333336</v>
      </c>
      <c r="M2233" s="35"/>
      <c r="N2233" s="35" t="s">
        <v>257</v>
      </c>
    </row>
    <row r="2234" spans="1:14" x14ac:dyDescent="0.2">
      <c r="A2234" s="35">
        <v>2020</v>
      </c>
      <c r="B2234" s="35">
        <v>1</v>
      </c>
      <c r="C2234" s="35" t="s">
        <v>10</v>
      </c>
      <c r="D2234" s="35" t="s">
        <v>77</v>
      </c>
      <c r="E2234" s="35" t="s">
        <v>69</v>
      </c>
      <c r="F2234" s="35" t="s">
        <v>115</v>
      </c>
      <c r="G2234" s="35">
        <v>15409</v>
      </c>
      <c r="H2234" s="35">
        <v>13703</v>
      </c>
      <c r="I2234" s="35">
        <v>0</v>
      </c>
      <c r="J2234" s="35">
        <v>13703</v>
      </c>
      <c r="K2234" s="36">
        <v>164389.26333333299</v>
      </c>
      <c r="L2234" s="36">
        <v>42523.07</v>
      </c>
      <c r="M2234" s="35"/>
      <c r="N2234" s="35" t="s">
        <v>258</v>
      </c>
    </row>
    <row r="2235" spans="1:14" x14ac:dyDescent="0.2">
      <c r="A2235" s="35">
        <v>2020</v>
      </c>
      <c r="B2235" s="35">
        <v>2</v>
      </c>
      <c r="C2235" s="35" t="s">
        <v>33</v>
      </c>
      <c r="D2235" s="35" t="s">
        <v>77</v>
      </c>
      <c r="E2235" s="35" t="s">
        <v>69</v>
      </c>
      <c r="F2235" s="35" t="s">
        <v>115</v>
      </c>
      <c r="G2235" s="35">
        <v>14826</v>
      </c>
      <c r="H2235" s="35">
        <v>13119</v>
      </c>
      <c r="I2235" s="35">
        <v>0</v>
      </c>
      <c r="J2235" s="35">
        <v>13119</v>
      </c>
      <c r="K2235" s="36">
        <v>158395.29416666701</v>
      </c>
      <c r="L2235" s="36">
        <v>45764.589166666665</v>
      </c>
      <c r="M2235" s="35"/>
      <c r="N2235" s="35" t="s">
        <v>258</v>
      </c>
    </row>
    <row r="2236" spans="1:14" x14ac:dyDescent="0.2">
      <c r="A2236" s="35">
        <v>2020</v>
      </c>
      <c r="B2236" s="35">
        <v>3</v>
      </c>
      <c r="C2236" s="35" t="s">
        <v>79</v>
      </c>
      <c r="D2236" s="35" t="s">
        <v>77</v>
      </c>
      <c r="E2236" s="35" t="s">
        <v>69</v>
      </c>
      <c r="F2236" s="35" t="s">
        <v>115</v>
      </c>
      <c r="G2236" s="35">
        <v>8788</v>
      </c>
      <c r="H2236" s="35">
        <v>7715</v>
      </c>
      <c r="I2236" s="35">
        <v>0</v>
      </c>
      <c r="J2236" s="35">
        <v>7715</v>
      </c>
      <c r="K2236" s="36">
        <v>91536.634166666699</v>
      </c>
      <c r="L2236" s="36">
        <v>19957.1325</v>
      </c>
      <c r="M2236" s="35"/>
      <c r="N2236" s="35" t="s">
        <v>258</v>
      </c>
    </row>
    <row r="2237" spans="1:14" x14ac:dyDescent="0.2">
      <c r="A2237" s="35">
        <v>2020</v>
      </c>
      <c r="B2237" s="35">
        <v>4</v>
      </c>
      <c r="C2237" s="35" t="s">
        <v>58</v>
      </c>
      <c r="D2237" s="35" t="s">
        <v>77</v>
      </c>
      <c r="E2237" s="35" t="s">
        <v>69</v>
      </c>
      <c r="F2237" s="35" t="s">
        <v>115</v>
      </c>
      <c r="G2237" s="35">
        <v>1011</v>
      </c>
      <c r="H2237" s="35">
        <v>688</v>
      </c>
      <c r="I2237" s="35">
        <v>0</v>
      </c>
      <c r="J2237" s="35">
        <v>688</v>
      </c>
      <c r="K2237" s="36">
        <v>7838.0291666666699</v>
      </c>
      <c r="L2237" s="36">
        <v>505.60416666666669</v>
      </c>
      <c r="M2237" s="35"/>
      <c r="N2237" s="35" t="s">
        <v>258</v>
      </c>
    </row>
    <row r="2238" spans="1:14" x14ac:dyDescent="0.2">
      <c r="A2238" s="35">
        <v>2020</v>
      </c>
      <c r="B2238" s="35">
        <v>5</v>
      </c>
      <c r="C2238" s="35" t="s">
        <v>36</v>
      </c>
      <c r="D2238" s="35" t="s">
        <v>77</v>
      </c>
      <c r="E2238" s="35" t="s">
        <v>69</v>
      </c>
      <c r="F2238" s="35" t="s">
        <v>115</v>
      </c>
      <c r="G2238" s="35">
        <v>1148</v>
      </c>
      <c r="H2238" s="35">
        <v>774</v>
      </c>
      <c r="I2238" s="35">
        <v>0</v>
      </c>
      <c r="J2238" s="35">
        <v>774</v>
      </c>
      <c r="K2238" s="36">
        <v>8745.1183333333302</v>
      </c>
      <c r="L2238" s="36">
        <v>685.81500000000005</v>
      </c>
      <c r="M2238" s="35"/>
      <c r="N2238" s="35" t="s">
        <v>258</v>
      </c>
    </row>
    <row r="2239" spans="1:14" x14ac:dyDescent="0.2">
      <c r="A2239" s="35">
        <v>2020</v>
      </c>
      <c r="B2239" s="35">
        <v>6</v>
      </c>
      <c r="C2239" s="35" t="s">
        <v>44</v>
      </c>
      <c r="D2239" s="35" t="s">
        <v>77</v>
      </c>
      <c r="E2239" s="35" t="s">
        <v>69</v>
      </c>
      <c r="F2239" s="35" t="s">
        <v>115</v>
      </c>
      <c r="G2239" s="35">
        <v>2397</v>
      </c>
      <c r="H2239" s="35">
        <v>1992</v>
      </c>
      <c r="I2239" s="35">
        <v>0</v>
      </c>
      <c r="J2239" s="35">
        <v>1992</v>
      </c>
      <c r="K2239" s="36">
        <v>22871.85</v>
      </c>
      <c r="L2239" s="36">
        <v>1960.6333333333334</v>
      </c>
      <c r="M2239" s="35"/>
      <c r="N2239" s="35" t="s">
        <v>258</v>
      </c>
    </row>
    <row r="2240" spans="1:14" x14ac:dyDescent="0.2">
      <c r="A2240" s="35">
        <v>2020</v>
      </c>
      <c r="B2240" s="35">
        <v>7</v>
      </c>
      <c r="C2240" s="35" t="s">
        <v>24</v>
      </c>
      <c r="D2240" s="35" t="s">
        <v>77</v>
      </c>
      <c r="E2240" s="35" t="s">
        <v>69</v>
      </c>
      <c r="F2240" s="35" t="s">
        <v>115</v>
      </c>
      <c r="G2240" s="35">
        <v>5096</v>
      </c>
      <c r="H2240" s="35">
        <v>4507</v>
      </c>
      <c r="I2240" s="35">
        <v>0</v>
      </c>
      <c r="J2240" s="35">
        <v>4507</v>
      </c>
      <c r="K2240" s="36">
        <v>52779.606666666703</v>
      </c>
      <c r="L2240" s="36">
        <v>5454.2933333333331</v>
      </c>
      <c r="M2240" s="35"/>
      <c r="N2240" s="35" t="s">
        <v>258</v>
      </c>
    </row>
    <row r="2241" spans="1:14" x14ac:dyDescent="0.2">
      <c r="A2241" s="35">
        <v>2020</v>
      </c>
      <c r="B2241" s="35">
        <v>8</v>
      </c>
      <c r="C2241" s="35" t="s">
        <v>13</v>
      </c>
      <c r="D2241" s="35" t="s">
        <v>77</v>
      </c>
      <c r="E2241" s="35" t="s">
        <v>69</v>
      </c>
      <c r="F2241" s="35" t="s">
        <v>115</v>
      </c>
      <c r="G2241" s="35">
        <v>6245</v>
      </c>
      <c r="H2241" s="35">
        <v>5533</v>
      </c>
      <c r="I2241" s="35">
        <v>0</v>
      </c>
      <c r="J2241" s="35">
        <v>5533</v>
      </c>
      <c r="K2241" s="36">
        <v>63584.557500000003</v>
      </c>
      <c r="L2241" s="36">
        <v>7316.7924999999996</v>
      </c>
      <c r="M2241" s="35"/>
      <c r="N2241" s="35" t="s">
        <v>258</v>
      </c>
    </row>
    <row r="2242" spans="1:14" x14ac:dyDescent="0.2">
      <c r="A2242" s="35">
        <v>2020</v>
      </c>
      <c r="B2242" s="35">
        <v>9</v>
      </c>
      <c r="C2242" s="35" t="s">
        <v>65</v>
      </c>
      <c r="D2242" s="35" t="s">
        <v>77</v>
      </c>
      <c r="E2242" s="35" t="s">
        <v>69</v>
      </c>
      <c r="F2242" s="35" t="s">
        <v>115</v>
      </c>
      <c r="G2242" s="35">
        <v>6482</v>
      </c>
      <c r="H2242" s="35">
        <v>5803</v>
      </c>
      <c r="I2242" s="35">
        <v>0</v>
      </c>
      <c r="J2242" s="35">
        <v>5803</v>
      </c>
      <c r="K2242" s="36">
        <v>65837.250833333295</v>
      </c>
      <c r="L2242" s="36">
        <v>9334.0324999999993</v>
      </c>
      <c r="M2242" s="35"/>
      <c r="N2242" s="35" t="s">
        <v>258</v>
      </c>
    </row>
    <row r="2243" spans="1:14" x14ac:dyDescent="0.2">
      <c r="A2243" s="35">
        <v>2020</v>
      </c>
      <c r="B2243" s="35">
        <v>10</v>
      </c>
      <c r="C2243" s="35" t="s">
        <v>14</v>
      </c>
      <c r="D2243" s="35" t="s">
        <v>77</v>
      </c>
      <c r="E2243" s="35" t="s">
        <v>69</v>
      </c>
      <c r="F2243" s="35" t="s">
        <v>115</v>
      </c>
      <c r="G2243" s="35">
        <v>5779</v>
      </c>
      <c r="H2243" s="35">
        <v>5222</v>
      </c>
      <c r="I2243" s="35">
        <v>0</v>
      </c>
      <c r="J2243" s="35">
        <v>5222</v>
      </c>
      <c r="K2243" s="36">
        <v>59260.76</v>
      </c>
      <c r="L2243" s="36">
        <v>9637.7566666666662</v>
      </c>
      <c r="M2243" s="35"/>
      <c r="N2243" s="35" t="s">
        <v>258</v>
      </c>
    </row>
    <row r="2244" spans="1:14" x14ac:dyDescent="0.2">
      <c r="A2244" s="35">
        <v>2020</v>
      </c>
      <c r="B2244" s="35">
        <v>11</v>
      </c>
      <c r="C2244" s="35" t="s">
        <v>11</v>
      </c>
      <c r="D2244" s="35" t="s">
        <v>77</v>
      </c>
      <c r="E2244" s="35" t="s">
        <v>69</v>
      </c>
      <c r="F2244" s="35" t="s">
        <v>115</v>
      </c>
      <c r="G2244" s="35">
        <v>3323</v>
      </c>
      <c r="H2244" s="35">
        <v>2916</v>
      </c>
      <c r="I2244" s="35">
        <v>0</v>
      </c>
      <c r="J2244" s="35">
        <v>2916</v>
      </c>
      <c r="K2244" s="36">
        <v>32573.9241666667</v>
      </c>
      <c r="L2244" s="36">
        <v>5154.8424999999997</v>
      </c>
      <c r="M2244" s="35"/>
      <c r="N2244" s="35" t="s">
        <v>258</v>
      </c>
    </row>
    <row r="2245" spans="1:14" x14ac:dyDescent="0.2">
      <c r="A2245" s="35">
        <v>2020</v>
      </c>
      <c r="B2245" s="35">
        <v>12</v>
      </c>
      <c r="C2245" s="35" t="s">
        <v>60</v>
      </c>
      <c r="D2245" s="35" t="s">
        <v>77</v>
      </c>
      <c r="E2245" s="35" t="s">
        <v>69</v>
      </c>
      <c r="F2245" s="35" t="s">
        <v>115</v>
      </c>
      <c r="G2245" s="35">
        <v>2916</v>
      </c>
      <c r="H2245" s="35">
        <v>2555</v>
      </c>
      <c r="I2245" s="35">
        <v>0</v>
      </c>
      <c r="J2245" s="35">
        <v>2555</v>
      </c>
      <c r="K2245" s="36">
        <v>28391.019166666701</v>
      </c>
      <c r="L2245" s="36">
        <v>4725.6808333333329</v>
      </c>
      <c r="M2245" s="35"/>
      <c r="N2245" s="35" t="s">
        <v>258</v>
      </c>
    </row>
    <row r="2246" spans="1:14" x14ac:dyDescent="0.2">
      <c r="A2246" s="35">
        <v>2020</v>
      </c>
      <c r="B2246" s="35">
        <v>1</v>
      </c>
      <c r="C2246" s="35" t="s">
        <v>10</v>
      </c>
      <c r="D2246" s="35" t="s">
        <v>34</v>
      </c>
      <c r="E2246" s="35" t="s">
        <v>163</v>
      </c>
      <c r="F2246" s="35" t="s">
        <v>115</v>
      </c>
      <c r="G2246" s="35">
        <v>2147</v>
      </c>
      <c r="H2246" s="35">
        <v>1301</v>
      </c>
      <c r="I2246" s="35">
        <v>0</v>
      </c>
      <c r="J2246" s="35">
        <v>1301</v>
      </c>
      <c r="K2246" s="36">
        <v>14932.887500000001</v>
      </c>
      <c r="L2246" s="36">
        <v>2768.9791666666665</v>
      </c>
      <c r="M2246" s="35"/>
      <c r="N2246" s="35" t="s">
        <v>259</v>
      </c>
    </row>
    <row r="2247" spans="1:14" x14ac:dyDescent="0.2">
      <c r="A2247" s="35">
        <v>2020</v>
      </c>
      <c r="B2247" s="35">
        <v>2</v>
      </c>
      <c r="C2247" s="35" t="s">
        <v>33</v>
      </c>
      <c r="D2247" s="35" t="s">
        <v>34</v>
      </c>
      <c r="E2247" s="35" t="s">
        <v>163</v>
      </c>
      <c r="F2247" s="35" t="s">
        <v>115</v>
      </c>
      <c r="G2247" s="35">
        <v>2071</v>
      </c>
      <c r="H2247" s="35">
        <v>1216</v>
      </c>
      <c r="I2247" s="35">
        <v>0</v>
      </c>
      <c r="J2247" s="35">
        <v>1216</v>
      </c>
      <c r="K2247" s="36">
        <v>14433.518333333301</v>
      </c>
      <c r="L2247" s="36">
        <v>3160.3983333333335</v>
      </c>
      <c r="M2247" s="35"/>
      <c r="N2247" s="35" t="s">
        <v>259</v>
      </c>
    </row>
    <row r="2248" spans="1:14" x14ac:dyDescent="0.2">
      <c r="A2248" s="35">
        <v>2020</v>
      </c>
      <c r="B2248" s="35">
        <v>3</v>
      </c>
      <c r="C2248" s="35" t="s">
        <v>79</v>
      </c>
      <c r="D2248" s="35" t="s">
        <v>34</v>
      </c>
      <c r="E2248" s="35" t="s">
        <v>163</v>
      </c>
      <c r="F2248" s="35" t="s">
        <v>115</v>
      </c>
      <c r="G2248" s="35">
        <v>1550</v>
      </c>
      <c r="H2248" s="35">
        <v>794</v>
      </c>
      <c r="I2248" s="35">
        <v>0</v>
      </c>
      <c r="J2248" s="35">
        <v>794</v>
      </c>
      <c r="K2248" s="36">
        <v>9163.8016666666699</v>
      </c>
      <c r="L2248" s="36">
        <v>1764.7483333333332</v>
      </c>
      <c r="M2248" s="35"/>
      <c r="N2248" s="35" t="s">
        <v>259</v>
      </c>
    </row>
    <row r="2249" spans="1:14" x14ac:dyDescent="0.2">
      <c r="A2249" s="35">
        <v>2020</v>
      </c>
      <c r="B2249" s="35">
        <v>4</v>
      </c>
      <c r="C2249" s="35" t="s">
        <v>58</v>
      </c>
      <c r="D2249" s="35" t="s">
        <v>34</v>
      </c>
      <c r="E2249" s="35" t="s">
        <v>163</v>
      </c>
      <c r="F2249" s="35" t="s">
        <v>115</v>
      </c>
      <c r="G2249" s="35">
        <v>579</v>
      </c>
      <c r="H2249" s="35">
        <v>150</v>
      </c>
      <c r="I2249" s="35">
        <v>0</v>
      </c>
      <c r="J2249" s="35">
        <v>150</v>
      </c>
      <c r="K2249" s="36">
        <v>1676.22166666667</v>
      </c>
      <c r="L2249" s="36">
        <v>236.51166666666666</v>
      </c>
      <c r="M2249" s="35"/>
      <c r="N2249" s="35" t="s">
        <v>259</v>
      </c>
    </row>
    <row r="2250" spans="1:14" x14ac:dyDescent="0.2">
      <c r="A2250" s="35">
        <v>2020</v>
      </c>
      <c r="B2250" s="35">
        <v>5</v>
      </c>
      <c r="C2250" s="35" t="s">
        <v>36</v>
      </c>
      <c r="D2250" s="35" t="s">
        <v>34</v>
      </c>
      <c r="E2250" s="35" t="s">
        <v>163</v>
      </c>
      <c r="F2250" s="35" t="s">
        <v>115</v>
      </c>
      <c r="G2250" s="35">
        <v>862</v>
      </c>
      <c r="H2250" s="35">
        <v>144</v>
      </c>
      <c r="I2250" s="35">
        <v>0</v>
      </c>
      <c r="J2250" s="35">
        <v>144</v>
      </c>
      <c r="K2250" s="36">
        <v>1610.5591666666701</v>
      </c>
      <c r="L2250" s="36">
        <v>360.79083333333335</v>
      </c>
      <c r="M2250" s="35"/>
      <c r="N2250" s="35" t="s">
        <v>259</v>
      </c>
    </row>
    <row r="2251" spans="1:14" x14ac:dyDescent="0.2">
      <c r="A2251" s="35">
        <v>2020</v>
      </c>
      <c r="B2251" s="35">
        <v>6</v>
      </c>
      <c r="C2251" s="35" t="s">
        <v>44</v>
      </c>
      <c r="D2251" s="35" t="s">
        <v>34</v>
      </c>
      <c r="E2251" s="35" t="s">
        <v>163</v>
      </c>
      <c r="F2251" s="35" t="s">
        <v>115</v>
      </c>
      <c r="G2251" s="35">
        <v>1116</v>
      </c>
      <c r="H2251" s="35">
        <v>203</v>
      </c>
      <c r="I2251" s="35">
        <v>14</v>
      </c>
      <c r="J2251" s="35">
        <v>189</v>
      </c>
      <c r="K2251" s="36">
        <v>2141.8716666666701</v>
      </c>
      <c r="L2251" s="36">
        <v>680.2116666666667</v>
      </c>
      <c r="M2251" s="35"/>
      <c r="N2251" s="35" t="s">
        <v>259</v>
      </c>
    </row>
    <row r="2252" spans="1:14" x14ac:dyDescent="0.2">
      <c r="A2252" s="35">
        <v>2020</v>
      </c>
      <c r="B2252" s="35">
        <v>7</v>
      </c>
      <c r="C2252" s="35" t="s">
        <v>24</v>
      </c>
      <c r="D2252" s="35" t="s">
        <v>34</v>
      </c>
      <c r="E2252" s="35" t="s">
        <v>163</v>
      </c>
      <c r="F2252" s="35" t="s">
        <v>115</v>
      </c>
      <c r="G2252" s="35">
        <v>1652</v>
      </c>
      <c r="H2252" s="35">
        <v>483</v>
      </c>
      <c r="I2252" s="35">
        <v>11</v>
      </c>
      <c r="J2252" s="35">
        <v>472</v>
      </c>
      <c r="K2252" s="36">
        <v>5520.4191666666702</v>
      </c>
      <c r="L2252" s="36">
        <v>1372.2808333333332</v>
      </c>
      <c r="M2252" s="35"/>
      <c r="N2252" s="35" t="s">
        <v>259</v>
      </c>
    </row>
    <row r="2253" spans="1:14" x14ac:dyDescent="0.2">
      <c r="A2253" s="35">
        <v>2020</v>
      </c>
      <c r="B2253" s="35">
        <v>8</v>
      </c>
      <c r="C2253" s="35" t="s">
        <v>13</v>
      </c>
      <c r="D2253" s="35" t="s">
        <v>34</v>
      </c>
      <c r="E2253" s="35" t="s">
        <v>163</v>
      </c>
      <c r="F2253" s="35" t="s">
        <v>115</v>
      </c>
      <c r="G2253" s="35">
        <v>1737</v>
      </c>
      <c r="H2253" s="35">
        <v>642</v>
      </c>
      <c r="I2253" s="35">
        <v>31</v>
      </c>
      <c r="J2253" s="35">
        <v>611</v>
      </c>
      <c r="K2253" s="36">
        <v>6997.7191666666704</v>
      </c>
      <c r="L2253" s="36">
        <v>1476.4475</v>
      </c>
      <c r="M2253" s="35"/>
      <c r="N2253" s="35" t="s">
        <v>259</v>
      </c>
    </row>
    <row r="2254" spans="1:14" x14ac:dyDescent="0.2">
      <c r="A2254" s="35">
        <v>2020</v>
      </c>
      <c r="B2254" s="35">
        <v>9</v>
      </c>
      <c r="C2254" s="35" t="s">
        <v>65</v>
      </c>
      <c r="D2254" s="35" t="s">
        <v>34</v>
      </c>
      <c r="E2254" s="35" t="s">
        <v>163</v>
      </c>
      <c r="F2254" s="35" t="s">
        <v>115</v>
      </c>
      <c r="G2254" s="35">
        <v>1763</v>
      </c>
      <c r="H2254" s="35">
        <v>627</v>
      </c>
      <c r="I2254" s="35">
        <v>43</v>
      </c>
      <c r="J2254" s="35">
        <v>584</v>
      </c>
      <c r="K2254" s="36">
        <v>6711.69916666667</v>
      </c>
      <c r="L2254" s="36">
        <v>1593.4341666666667</v>
      </c>
      <c r="M2254" s="35"/>
      <c r="N2254" s="35" t="s">
        <v>259</v>
      </c>
    </row>
    <row r="2255" spans="1:14" x14ac:dyDescent="0.2">
      <c r="A2255" s="35">
        <v>2020</v>
      </c>
      <c r="B2255" s="35">
        <v>10</v>
      </c>
      <c r="C2255" s="35" t="s">
        <v>14</v>
      </c>
      <c r="D2255" s="35" t="s">
        <v>34</v>
      </c>
      <c r="E2255" s="35" t="s">
        <v>163</v>
      </c>
      <c r="F2255" s="35" t="s">
        <v>115</v>
      </c>
      <c r="G2255" s="35">
        <v>1429</v>
      </c>
      <c r="H2255" s="35">
        <v>503</v>
      </c>
      <c r="I2255" s="35">
        <v>50</v>
      </c>
      <c r="J2255" s="35">
        <v>453</v>
      </c>
      <c r="K2255" s="36">
        <v>5200.2466666666696</v>
      </c>
      <c r="L2255" s="36">
        <v>1294.0366666666666</v>
      </c>
      <c r="M2255" s="35"/>
      <c r="N2255" s="35" t="s">
        <v>259</v>
      </c>
    </row>
    <row r="2256" spans="1:14" x14ac:dyDescent="0.2">
      <c r="A2256" s="35">
        <v>2020</v>
      </c>
      <c r="B2256" s="35">
        <v>11</v>
      </c>
      <c r="C2256" s="35" t="s">
        <v>11</v>
      </c>
      <c r="D2256" s="35" t="s">
        <v>34</v>
      </c>
      <c r="E2256" s="35" t="s">
        <v>163</v>
      </c>
      <c r="F2256" s="35" t="s">
        <v>115</v>
      </c>
      <c r="G2256" s="35">
        <v>1166</v>
      </c>
      <c r="H2256" s="35">
        <v>278</v>
      </c>
      <c r="I2256" s="35">
        <v>34</v>
      </c>
      <c r="J2256" s="35">
        <v>244</v>
      </c>
      <c r="K2256" s="36">
        <v>2721.34666666667</v>
      </c>
      <c r="L2256" s="36">
        <v>798.98666666666668</v>
      </c>
      <c r="M2256" s="35"/>
      <c r="N2256" s="35" t="s">
        <v>259</v>
      </c>
    </row>
    <row r="2257" spans="1:14" x14ac:dyDescent="0.2">
      <c r="A2257" s="35">
        <v>2020</v>
      </c>
      <c r="B2257" s="35">
        <v>12</v>
      </c>
      <c r="C2257" s="35" t="s">
        <v>60</v>
      </c>
      <c r="D2257" s="35" t="s">
        <v>34</v>
      </c>
      <c r="E2257" s="35" t="s">
        <v>163</v>
      </c>
      <c r="F2257" s="35" t="s">
        <v>115</v>
      </c>
      <c r="G2257" s="35">
        <v>643</v>
      </c>
      <c r="H2257" s="35">
        <v>225</v>
      </c>
      <c r="I2257" s="35">
        <v>74</v>
      </c>
      <c r="J2257" s="35">
        <v>151</v>
      </c>
      <c r="K2257" s="36">
        <v>1684.0925</v>
      </c>
      <c r="L2257" s="36">
        <v>480.72416666666669</v>
      </c>
      <c r="M2257" s="35"/>
      <c r="N2257" s="35" t="s">
        <v>259</v>
      </c>
    </row>
    <row r="2258" spans="1:14" x14ac:dyDescent="0.2">
      <c r="A2258" s="35">
        <v>2020</v>
      </c>
      <c r="B2258" s="35">
        <v>1</v>
      </c>
      <c r="C2258" s="35" t="s">
        <v>10</v>
      </c>
      <c r="D2258" s="35" t="s">
        <v>128</v>
      </c>
      <c r="E2258" s="35" t="s">
        <v>183</v>
      </c>
      <c r="F2258" s="35" t="s">
        <v>115</v>
      </c>
      <c r="G2258" s="35">
        <v>2836</v>
      </c>
      <c r="H2258" s="35">
        <v>1149</v>
      </c>
      <c r="I2258" s="35">
        <v>59</v>
      </c>
      <c r="J2258" s="35">
        <v>1090</v>
      </c>
      <c r="K2258" s="36">
        <v>12639.9625</v>
      </c>
      <c r="L2258" s="36">
        <v>2385.4208333333331</v>
      </c>
      <c r="M2258" s="35"/>
      <c r="N2258" s="35" t="s">
        <v>260</v>
      </c>
    </row>
    <row r="2259" spans="1:14" x14ac:dyDescent="0.2">
      <c r="A2259" s="35">
        <v>2020</v>
      </c>
      <c r="B2259" s="35">
        <v>2</v>
      </c>
      <c r="C2259" s="35" t="s">
        <v>33</v>
      </c>
      <c r="D2259" s="35" t="s">
        <v>128</v>
      </c>
      <c r="E2259" s="35" t="s">
        <v>183</v>
      </c>
      <c r="F2259" s="35" t="s">
        <v>115</v>
      </c>
      <c r="G2259" s="35">
        <v>2813</v>
      </c>
      <c r="H2259" s="35">
        <v>1135</v>
      </c>
      <c r="I2259" s="35">
        <v>45</v>
      </c>
      <c r="J2259" s="35">
        <v>1090</v>
      </c>
      <c r="K2259" s="36">
        <v>12761.8825</v>
      </c>
      <c r="L2259" s="36">
        <v>2753.6174999999998</v>
      </c>
      <c r="M2259" s="35"/>
      <c r="N2259" s="35" t="s">
        <v>260</v>
      </c>
    </row>
    <row r="2260" spans="1:14" x14ac:dyDescent="0.2">
      <c r="A2260" s="35">
        <v>2020</v>
      </c>
      <c r="B2260" s="35">
        <v>3</v>
      </c>
      <c r="C2260" s="35" t="s">
        <v>79</v>
      </c>
      <c r="D2260" s="35" t="s">
        <v>128</v>
      </c>
      <c r="E2260" s="35" t="s">
        <v>183</v>
      </c>
      <c r="F2260" s="35" t="s">
        <v>115</v>
      </c>
      <c r="G2260" s="35">
        <v>2920</v>
      </c>
      <c r="H2260" s="35">
        <v>1019</v>
      </c>
      <c r="I2260" s="35">
        <v>55</v>
      </c>
      <c r="J2260" s="35">
        <v>964</v>
      </c>
      <c r="K2260" s="36">
        <v>10734.1</v>
      </c>
      <c r="L2260" s="36">
        <v>2427.2833333333333</v>
      </c>
      <c r="M2260" s="35"/>
      <c r="N2260" s="35" t="s">
        <v>260</v>
      </c>
    </row>
    <row r="2261" spans="1:14" x14ac:dyDescent="0.2">
      <c r="A2261" s="35">
        <v>2020</v>
      </c>
      <c r="B2261" s="35">
        <v>4</v>
      </c>
      <c r="C2261" s="35" t="s">
        <v>58</v>
      </c>
      <c r="D2261" s="35" t="s">
        <v>128</v>
      </c>
      <c r="E2261" s="35" t="s">
        <v>183</v>
      </c>
      <c r="F2261" s="35" t="s">
        <v>115</v>
      </c>
      <c r="G2261" s="35">
        <v>2285</v>
      </c>
      <c r="H2261" s="35">
        <v>606</v>
      </c>
      <c r="I2261" s="35">
        <v>146</v>
      </c>
      <c r="J2261" s="35">
        <v>460</v>
      </c>
      <c r="K2261" s="36">
        <v>4971.6033333333298</v>
      </c>
      <c r="L2261" s="36">
        <v>1190.68</v>
      </c>
      <c r="M2261" s="35"/>
      <c r="N2261" s="35" t="s">
        <v>260</v>
      </c>
    </row>
    <row r="2262" spans="1:14" x14ac:dyDescent="0.2">
      <c r="A2262" s="35">
        <v>2020</v>
      </c>
      <c r="B2262" s="35">
        <v>5</v>
      </c>
      <c r="C2262" s="35" t="s">
        <v>36</v>
      </c>
      <c r="D2262" s="35" t="s">
        <v>128</v>
      </c>
      <c r="E2262" s="35" t="s">
        <v>183</v>
      </c>
      <c r="F2262" s="35" t="s">
        <v>115</v>
      </c>
      <c r="G2262" s="35">
        <v>2327</v>
      </c>
      <c r="H2262" s="35">
        <v>582</v>
      </c>
      <c r="I2262" s="35">
        <v>108</v>
      </c>
      <c r="J2262" s="35">
        <v>474</v>
      </c>
      <c r="K2262" s="36">
        <v>5337.4208333333299</v>
      </c>
      <c r="L2262" s="36">
        <v>1131.6958333333334</v>
      </c>
      <c r="M2262" s="35"/>
      <c r="N2262" s="35" t="s">
        <v>260</v>
      </c>
    </row>
    <row r="2263" spans="1:14" x14ac:dyDescent="0.2">
      <c r="A2263" s="35">
        <v>2020</v>
      </c>
      <c r="B2263" s="35">
        <v>6</v>
      </c>
      <c r="C2263" s="35" t="s">
        <v>44</v>
      </c>
      <c r="D2263" s="35" t="s">
        <v>128</v>
      </c>
      <c r="E2263" s="35" t="s">
        <v>183</v>
      </c>
      <c r="F2263" s="35" t="s">
        <v>115</v>
      </c>
      <c r="G2263" s="35">
        <v>2371</v>
      </c>
      <c r="H2263" s="35">
        <v>536</v>
      </c>
      <c r="I2263" s="35">
        <v>98</v>
      </c>
      <c r="J2263" s="35">
        <v>438</v>
      </c>
      <c r="K2263" s="36">
        <v>4861.5458333333299</v>
      </c>
      <c r="L2263" s="36">
        <v>1031.4375</v>
      </c>
      <c r="M2263" s="35"/>
      <c r="N2263" s="35" t="s">
        <v>260</v>
      </c>
    </row>
    <row r="2264" spans="1:14" x14ac:dyDescent="0.2">
      <c r="A2264" s="35">
        <v>2020</v>
      </c>
      <c r="B2264" s="35">
        <v>7</v>
      </c>
      <c r="C2264" s="35" t="s">
        <v>24</v>
      </c>
      <c r="D2264" s="35" t="s">
        <v>128</v>
      </c>
      <c r="E2264" s="35" t="s">
        <v>183</v>
      </c>
      <c r="F2264" s="35" t="s">
        <v>115</v>
      </c>
      <c r="G2264" s="35">
        <v>2701</v>
      </c>
      <c r="H2264" s="35">
        <v>678</v>
      </c>
      <c r="I2264" s="35">
        <v>75</v>
      </c>
      <c r="J2264" s="35">
        <v>603</v>
      </c>
      <c r="K2264" s="36">
        <v>6776.7141666666703</v>
      </c>
      <c r="L2264" s="36">
        <v>1326.4858333333334</v>
      </c>
      <c r="M2264" s="35"/>
      <c r="N2264" s="35" t="s">
        <v>260</v>
      </c>
    </row>
    <row r="2265" spans="1:14" x14ac:dyDescent="0.2">
      <c r="A2265" s="35">
        <v>2020</v>
      </c>
      <c r="B2265" s="35">
        <v>8</v>
      </c>
      <c r="C2265" s="35" t="s">
        <v>13</v>
      </c>
      <c r="D2265" s="35" t="s">
        <v>128</v>
      </c>
      <c r="E2265" s="35" t="s">
        <v>183</v>
      </c>
      <c r="F2265" s="35" t="s">
        <v>115</v>
      </c>
      <c r="G2265" s="35">
        <v>2580</v>
      </c>
      <c r="H2265" s="35">
        <v>779</v>
      </c>
      <c r="I2265" s="35">
        <v>151</v>
      </c>
      <c r="J2265" s="35">
        <v>628</v>
      </c>
      <c r="K2265" s="36">
        <v>6864.6391666666696</v>
      </c>
      <c r="L2265" s="36">
        <v>1577.0608333333332</v>
      </c>
      <c r="M2265" s="35"/>
      <c r="N2265" s="35" t="s">
        <v>260</v>
      </c>
    </row>
    <row r="2266" spans="1:14" x14ac:dyDescent="0.2">
      <c r="A2266" s="35">
        <v>2020</v>
      </c>
      <c r="B2266" s="35">
        <v>9</v>
      </c>
      <c r="C2266" s="35" t="s">
        <v>65</v>
      </c>
      <c r="D2266" s="35" t="s">
        <v>128</v>
      </c>
      <c r="E2266" s="35" t="s">
        <v>183</v>
      </c>
      <c r="F2266" s="35" t="s">
        <v>115</v>
      </c>
      <c r="G2266" s="35">
        <v>2795</v>
      </c>
      <c r="H2266" s="35">
        <v>834</v>
      </c>
      <c r="I2266" s="35">
        <v>117</v>
      </c>
      <c r="J2266" s="35">
        <v>717</v>
      </c>
      <c r="K2266" s="36">
        <v>7873.3308333333298</v>
      </c>
      <c r="L2266" s="36">
        <v>1654.6524999999999</v>
      </c>
      <c r="M2266" s="35"/>
      <c r="N2266" s="35" t="s">
        <v>260</v>
      </c>
    </row>
    <row r="2267" spans="1:14" x14ac:dyDescent="0.2">
      <c r="A2267" s="35">
        <v>2020</v>
      </c>
      <c r="B2267" s="35">
        <v>10</v>
      </c>
      <c r="C2267" s="35" t="s">
        <v>14</v>
      </c>
      <c r="D2267" s="35" t="s">
        <v>128</v>
      </c>
      <c r="E2267" s="35" t="s">
        <v>183</v>
      </c>
      <c r="F2267" s="35" t="s">
        <v>115</v>
      </c>
      <c r="G2267" s="35">
        <v>2862</v>
      </c>
      <c r="H2267" s="35">
        <v>788</v>
      </c>
      <c r="I2267" s="35">
        <v>62</v>
      </c>
      <c r="J2267" s="35">
        <v>726</v>
      </c>
      <c r="K2267" s="36">
        <v>7956.8774999999996</v>
      </c>
      <c r="L2267" s="36">
        <v>1941.9558333333334</v>
      </c>
      <c r="M2267" s="35"/>
      <c r="N2267" s="35" t="s">
        <v>260</v>
      </c>
    </row>
    <row r="2268" spans="1:14" x14ac:dyDescent="0.2">
      <c r="A2268" s="35">
        <v>2020</v>
      </c>
      <c r="B2268" s="35">
        <v>11</v>
      </c>
      <c r="C2268" s="35" t="s">
        <v>11</v>
      </c>
      <c r="D2268" s="35" t="s">
        <v>128</v>
      </c>
      <c r="E2268" s="35" t="s">
        <v>183</v>
      </c>
      <c r="F2268" s="35" t="s">
        <v>115</v>
      </c>
      <c r="G2268" s="35">
        <v>2773</v>
      </c>
      <c r="H2268" s="35">
        <v>795</v>
      </c>
      <c r="I2268" s="35">
        <v>71</v>
      </c>
      <c r="J2268" s="35">
        <v>724</v>
      </c>
      <c r="K2268" s="36">
        <v>8133.55666666667</v>
      </c>
      <c r="L2268" s="36">
        <v>1863.8933333333334</v>
      </c>
      <c r="M2268" s="35"/>
      <c r="N2268" s="35" t="s">
        <v>260</v>
      </c>
    </row>
    <row r="2269" spans="1:14" x14ac:dyDescent="0.2">
      <c r="A2269" s="35">
        <v>2020</v>
      </c>
      <c r="B2269" s="35">
        <v>12</v>
      </c>
      <c r="C2269" s="35" t="s">
        <v>60</v>
      </c>
      <c r="D2269" s="35" t="s">
        <v>128</v>
      </c>
      <c r="E2269" s="35" t="s">
        <v>183</v>
      </c>
      <c r="F2269" s="35" t="s">
        <v>115</v>
      </c>
      <c r="G2269" s="35">
        <v>2920</v>
      </c>
      <c r="H2269" s="35">
        <v>857</v>
      </c>
      <c r="I2269" s="35">
        <v>99</v>
      </c>
      <c r="J2269" s="35">
        <v>758</v>
      </c>
      <c r="K2269" s="36">
        <v>8272.5499999999993</v>
      </c>
      <c r="L2269" s="36">
        <v>1785.0666666666666</v>
      </c>
      <c r="M2269" s="35"/>
      <c r="N2269" s="35" t="s">
        <v>260</v>
      </c>
    </row>
    <row r="2270" spans="1:14" x14ac:dyDescent="0.2">
      <c r="A2270" s="35">
        <v>2020</v>
      </c>
      <c r="B2270" s="35">
        <v>1</v>
      </c>
      <c r="C2270" s="35" t="s">
        <v>10</v>
      </c>
      <c r="D2270" s="35" t="s">
        <v>205</v>
      </c>
      <c r="E2270" s="35" t="s">
        <v>211</v>
      </c>
      <c r="F2270" s="35" t="s">
        <v>115</v>
      </c>
      <c r="G2270" s="35">
        <v>263</v>
      </c>
      <c r="H2270" s="35">
        <v>139</v>
      </c>
      <c r="I2270" s="35">
        <v>46</v>
      </c>
      <c r="J2270" s="35">
        <v>93</v>
      </c>
      <c r="K2270" s="36">
        <v>901.63499999999999</v>
      </c>
      <c r="L2270" s="36">
        <v>324.96499999999997</v>
      </c>
      <c r="M2270" s="35"/>
      <c r="N2270" s="35" t="s">
        <v>261</v>
      </c>
    </row>
    <row r="2271" spans="1:14" x14ac:dyDescent="0.2">
      <c r="A2271" s="35">
        <v>2020</v>
      </c>
      <c r="B2271" s="35">
        <v>2</v>
      </c>
      <c r="C2271" s="35" t="s">
        <v>33</v>
      </c>
      <c r="D2271" s="35" t="s">
        <v>205</v>
      </c>
      <c r="E2271" s="35" t="s">
        <v>211</v>
      </c>
      <c r="F2271" s="35" t="s">
        <v>115</v>
      </c>
      <c r="G2271" s="35">
        <v>251</v>
      </c>
      <c r="H2271" s="35">
        <v>129</v>
      </c>
      <c r="I2271" s="35">
        <v>38</v>
      </c>
      <c r="J2271" s="35">
        <v>91</v>
      </c>
      <c r="K2271" s="36">
        <v>881.18333333333305</v>
      </c>
      <c r="L2271" s="36">
        <v>289.26666666666665</v>
      </c>
      <c r="M2271" s="35"/>
      <c r="N2271" s="35" t="s">
        <v>261</v>
      </c>
    </row>
    <row r="2272" spans="1:14" x14ac:dyDescent="0.2">
      <c r="A2272" s="35">
        <v>2020</v>
      </c>
      <c r="B2272" s="35">
        <v>3</v>
      </c>
      <c r="C2272" s="35" t="s">
        <v>79</v>
      </c>
      <c r="D2272" s="35" t="s">
        <v>205</v>
      </c>
      <c r="E2272" s="35" t="s">
        <v>211</v>
      </c>
      <c r="F2272" s="35" t="s">
        <v>115</v>
      </c>
      <c r="G2272" s="35">
        <v>221</v>
      </c>
      <c r="H2272" s="35">
        <v>116</v>
      </c>
      <c r="I2272" s="35">
        <v>47</v>
      </c>
      <c r="J2272" s="35">
        <v>69</v>
      </c>
      <c r="K2272" s="36">
        <v>668.15</v>
      </c>
      <c r="L2272" s="36">
        <v>190.5</v>
      </c>
      <c r="M2272" s="35"/>
      <c r="N2272" s="35" t="s">
        <v>261</v>
      </c>
    </row>
    <row r="2273" spans="1:14" x14ac:dyDescent="0.2">
      <c r="A2273" s="35">
        <v>2020</v>
      </c>
      <c r="B2273" s="35">
        <v>4</v>
      </c>
      <c r="C2273" s="35" t="s">
        <v>58</v>
      </c>
      <c r="D2273" s="35" t="s">
        <v>205</v>
      </c>
      <c r="E2273" s="35" t="s">
        <v>211</v>
      </c>
      <c r="F2273" s="35" t="s">
        <v>115</v>
      </c>
      <c r="G2273" s="35">
        <v>18</v>
      </c>
      <c r="H2273" s="35">
        <v>4</v>
      </c>
      <c r="I2273" s="35">
        <v>3</v>
      </c>
      <c r="J2273" s="35">
        <v>1</v>
      </c>
      <c r="K2273" s="36">
        <v>9.6549999999999994</v>
      </c>
      <c r="L2273" s="36">
        <v>1.9783333333333333</v>
      </c>
      <c r="M2273" s="35"/>
      <c r="N2273" s="35" t="s">
        <v>261</v>
      </c>
    </row>
    <row r="2274" spans="1:14" x14ac:dyDescent="0.2">
      <c r="A2274" s="35">
        <v>2020</v>
      </c>
      <c r="B2274" s="35">
        <v>5</v>
      </c>
      <c r="C2274" s="35" t="s">
        <v>36</v>
      </c>
      <c r="D2274" s="35" t="s">
        <v>205</v>
      </c>
      <c r="E2274" s="35" t="s">
        <v>211</v>
      </c>
      <c r="F2274" s="35" t="s">
        <v>115</v>
      </c>
      <c r="G2274" s="35">
        <v>49</v>
      </c>
      <c r="H2274" s="35">
        <v>17</v>
      </c>
      <c r="I2274" s="35">
        <v>12</v>
      </c>
      <c r="J2274" s="35">
        <v>5</v>
      </c>
      <c r="K2274" s="36">
        <v>48.1875</v>
      </c>
      <c r="L2274" s="36">
        <v>26.029166666666665</v>
      </c>
      <c r="M2274" s="35"/>
      <c r="N2274" s="35" t="s">
        <v>261</v>
      </c>
    </row>
    <row r="2275" spans="1:14" x14ac:dyDescent="0.2">
      <c r="A2275" s="35">
        <v>2020</v>
      </c>
      <c r="B2275" s="35">
        <v>6</v>
      </c>
      <c r="C2275" s="35" t="s">
        <v>44</v>
      </c>
      <c r="D2275" s="35" t="s">
        <v>205</v>
      </c>
      <c r="E2275" s="35" t="s">
        <v>211</v>
      </c>
      <c r="F2275" s="35" t="s">
        <v>115</v>
      </c>
      <c r="G2275" s="35">
        <v>168</v>
      </c>
      <c r="H2275" s="35">
        <v>81</v>
      </c>
      <c r="I2275" s="35">
        <v>43</v>
      </c>
      <c r="J2275" s="35">
        <v>38</v>
      </c>
      <c r="K2275" s="36">
        <v>365.27499999999998</v>
      </c>
      <c r="L2275" s="36">
        <v>150.35833333333332</v>
      </c>
      <c r="M2275" s="35"/>
      <c r="N2275" s="35" t="s">
        <v>261</v>
      </c>
    </row>
    <row r="2276" spans="1:14" x14ac:dyDescent="0.2">
      <c r="A2276" s="35">
        <v>2020</v>
      </c>
      <c r="B2276" s="35">
        <v>7</v>
      </c>
      <c r="C2276" s="35" t="s">
        <v>24</v>
      </c>
      <c r="D2276" s="35" t="s">
        <v>205</v>
      </c>
      <c r="E2276" s="35" t="s">
        <v>211</v>
      </c>
      <c r="F2276" s="35" t="s">
        <v>115</v>
      </c>
      <c r="G2276" s="35">
        <v>238</v>
      </c>
      <c r="H2276" s="35">
        <v>116</v>
      </c>
      <c r="I2276" s="35">
        <v>61</v>
      </c>
      <c r="J2276" s="35">
        <v>55</v>
      </c>
      <c r="K2276" s="36">
        <v>530.75</v>
      </c>
      <c r="L2276" s="36">
        <v>163.55000000000001</v>
      </c>
      <c r="M2276" s="35"/>
      <c r="N2276" s="35" t="s">
        <v>261</v>
      </c>
    </row>
    <row r="2277" spans="1:14" x14ac:dyDescent="0.2">
      <c r="A2277" s="35">
        <v>2020</v>
      </c>
      <c r="B2277" s="35">
        <v>8</v>
      </c>
      <c r="C2277" s="35" t="s">
        <v>13</v>
      </c>
      <c r="D2277" s="35" t="s">
        <v>205</v>
      </c>
      <c r="E2277" s="35" t="s">
        <v>211</v>
      </c>
      <c r="F2277" s="35" t="s">
        <v>115</v>
      </c>
      <c r="G2277" s="35">
        <v>215</v>
      </c>
      <c r="H2277" s="35">
        <v>109</v>
      </c>
      <c r="I2277" s="35">
        <v>74</v>
      </c>
      <c r="J2277" s="35">
        <v>35</v>
      </c>
      <c r="K2277" s="36">
        <v>338.129166666667</v>
      </c>
      <c r="L2277" s="36">
        <v>126.4375</v>
      </c>
      <c r="M2277" s="35"/>
      <c r="N2277" s="35" t="s">
        <v>261</v>
      </c>
    </row>
    <row r="2278" spans="1:14" x14ac:dyDescent="0.2">
      <c r="A2278" s="35">
        <v>2020</v>
      </c>
      <c r="B2278" s="35">
        <v>9</v>
      </c>
      <c r="C2278" s="35" t="s">
        <v>65</v>
      </c>
      <c r="D2278" s="35" t="s">
        <v>205</v>
      </c>
      <c r="E2278" s="35" t="s">
        <v>211</v>
      </c>
      <c r="F2278" s="35" t="s">
        <v>115</v>
      </c>
      <c r="G2278" s="35">
        <v>274</v>
      </c>
      <c r="H2278" s="35">
        <v>139</v>
      </c>
      <c r="I2278" s="35">
        <v>73</v>
      </c>
      <c r="J2278" s="35">
        <v>66</v>
      </c>
      <c r="K2278" s="36">
        <v>644.875</v>
      </c>
      <c r="L2278" s="36">
        <v>175.125</v>
      </c>
      <c r="M2278" s="35"/>
      <c r="N2278" s="35" t="s">
        <v>261</v>
      </c>
    </row>
    <row r="2279" spans="1:14" x14ac:dyDescent="0.2">
      <c r="A2279" s="35">
        <v>2020</v>
      </c>
      <c r="B2279" s="35">
        <v>10</v>
      </c>
      <c r="C2279" s="35" t="s">
        <v>14</v>
      </c>
      <c r="D2279" s="35" t="s">
        <v>205</v>
      </c>
      <c r="E2279" s="35" t="s">
        <v>211</v>
      </c>
      <c r="F2279" s="35" t="s">
        <v>115</v>
      </c>
      <c r="G2279" s="35"/>
      <c r="H2279" s="35"/>
      <c r="I2279" s="35"/>
      <c r="J2279" s="35"/>
      <c r="K2279" s="36"/>
      <c r="L2279" s="36"/>
      <c r="M2279" s="35" t="s">
        <v>348</v>
      </c>
      <c r="N2279" s="35" t="s">
        <v>261</v>
      </c>
    </row>
    <row r="2280" spans="1:14" x14ac:dyDescent="0.2">
      <c r="A2280" s="35">
        <v>2020</v>
      </c>
      <c r="B2280" s="35">
        <v>11</v>
      </c>
      <c r="C2280" s="35" t="s">
        <v>11</v>
      </c>
      <c r="D2280" s="35" t="s">
        <v>205</v>
      </c>
      <c r="E2280" s="35" t="s">
        <v>211</v>
      </c>
      <c r="F2280" s="35" t="s">
        <v>115</v>
      </c>
      <c r="G2280" s="35"/>
      <c r="H2280" s="35"/>
      <c r="I2280" s="35"/>
      <c r="J2280" s="35"/>
      <c r="K2280" s="36"/>
      <c r="L2280" s="36"/>
      <c r="M2280" s="35" t="s">
        <v>348</v>
      </c>
      <c r="N2280" s="35" t="s">
        <v>261</v>
      </c>
    </row>
    <row r="2281" spans="1:14" x14ac:dyDescent="0.2">
      <c r="A2281" s="35">
        <v>2020</v>
      </c>
      <c r="B2281" s="35">
        <v>12</v>
      </c>
      <c r="C2281" s="35" t="s">
        <v>60</v>
      </c>
      <c r="D2281" s="35" t="s">
        <v>205</v>
      </c>
      <c r="E2281" s="35" t="s">
        <v>211</v>
      </c>
      <c r="F2281" s="35" t="s">
        <v>115</v>
      </c>
      <c r="G2281" s="35">
        <v>89</v>
      </c>
      <c r="H2281" s="35">
        <v>52</v>
      </c>
      <c r="I2281" s="35">
        <v>52</v>
      </c>
      <c r="J2281" s="35">
        <v>0</v>
      </c>
      <c r="K2281" s="36"/>
      <c r="L2281" s="36"/>
      <c r="M2281" s="35" t="s">
        <v>370</v>
      </c>
      <c r="N2281" s="35" t="s">
        <v>261</v>
      </c>
    </row>
    <row r="2282" spans="1:14" x14ac:dyDescent="0.2">
      <c r="A2282" s="35">
        <v>2020</v>
      </c>
      <c r="B2282" s="35">
        <v>1</v>
      </c>
      <c r="C2282" s="35" t="s">
        <v>10</v>
      </c>
      <c r="D2282" s="35" t="s">
        <v>68</v>
      </c>
      <c r="E2282" s="35" t="s">
        <v>8</v>
      </c>
      <c r="F2282" s="35" t="s">
        <v>115</v>
      </c>
      <c r="G2282" s="35">
        <v>4928</v>
      </c>
      <c r="H2282" s="35">
        <v>3741</v>
      </c>
      <c r="I2282" s="35">
        <v>0</v>
      </c>
      <c r="J2282" s="35">
        <v>3741</v>
      </c>
      <c r="K2282" s="36">
        <v>43082.885833333297</v>
      </c>
      <c r="L2282" s="36">
        <v>7656.8308333333334</v>
      </c>
      <c r="M2282" s="35"/>
      <c r="N2282" s="35" t="s">
        <v>262</v>
      </c>
    </row>
    <row r="2283" spans="1:14" x14ac:dyDescent="0.2">
      <c r="A2283" s="35">
        <v>2020</v>
      </c>
      <c r="B2283" s="35">
        <v>2</v>
      </c>
      <c r="C2283" s="35" t="s">
        <v>33</v>
      </c>
      <c r="D2283" s="35" t="s">
        <v>68</v>
      </c>
      <c r="E2283" s="35" t="s">
        <v>8</v>
      </c>
      <c r="F2283" s="35" t="s">
        <v>115</v>
      </c>
      <c r="G2283" s="35">
        <v>4828</v>
      </c>
      <c r="H2283" s="35">
        <v>3586</v>
      </c>
      <c r="I2283" s="35">
        <v>0</v>
      </c>
      <c r="J2283" s="35">
        <v>3586</v>
      </c>
      <c r="K2283" s="36">
        <v>40779.269999999997</v>
      </c>
      <c r="L2283" s="36">
        <v>9258.3799999999992</v>
      </c>
      <c r="M2283" s="35"/>
      <c r="N2283" s="35" t="s">
        <v>262</v>
      </c>
    </row>
    <row r="2284" spans="1:14" x14ac:dyDescent="0.2">
      <c r="A2284" s="35">
        <v>2020</v>
      </c>
      <c r="B2284" s="35">
        <v>3</v>
      </c>
      <c r="C2284" s="35" t="s">
        <v>79</v>
      </c>
      <c r="D2284" s="35" t="s">
        <v>68</v>
      </c>
      <c r="E2284" s="35" t="s">
        <v>8</v>
      </c>
      <c r="F2284" s="35" t="s">
        <v>115</v>
      </c>
      <c r="G2284" s="35">
        <v>3248</v>
      </c>
      <c r="H2284" s="35">
        <v>2311</v>
      </c>
      <c r="I2284" s="35">
        <v>0</v>
      </c>
      <c r="J2284" s="35">
        <v>2311</v>
      </c>
      <c r="K2284" s="36">
        <v>26366.616666666701</v>
      </c>
      <c r="L2284" s="36">
        <v>4841.05</v>
      </c>
      <c r="M2284" s="35"/>
      <c r="N2284" s="35" t="s">
        <v>262</v>
      </c>
    </row>
    <row r="2285" spans="1:14" x14ac:dyDescent="0.2">
      <c r="A2285" s="35">
        <v>2020</v>
      </c>
      <c r="B2285" s="35">
        <v>4</v>
      </c>
      <c r="C2285" s="35" t="s">
        <v>58</v>
      </c>
      <c r="D2285" s="35" t="s">
        <v>68</v>
      </c>
      <c r="E2285" s="35" t="s">
        <v>8</v>
      </c>
      <c r="F2285" s="35" t="s">
        <v>115</v>
      </c>
      <c r="G2285" s="35">
        <v>397</v>
      </c>
      <c r="H2285" s="35">
        <v>74</v>
      </c>
      <c r="I2285" s="35">
        <v>0</v>
      </c>
      <c r="J2285" s="35">
        <v>74</v>
      </c>
      <c r="K2285" s="36">
        <v>823.21083333333297</v>
      </c>
      <c r="L2285" s="36">
        <v>129.60583333333332</v>
      </c>
      <c r="M2285" s="35"/>
      <c r="N2285" s="35" t="s">
        <v>262</v>
      </c>
    </row>
    <row r="2286" spans="1:14" x14ac:dyDescent="0.2">
      <c r="A2286" s="35">
        <v>2020</v>
      </c>
      <c r="B2286" s="35">
        <v>5</v>
      </c>
      <c r="C2286" s="35" t="s">
        <v>36</v>
      </c>
      <c r="D2286" s="35" t="s">
        <v>68</v>
      </c>
      <c r="E2286" s="35" t="s">
        <v>8</v>
      </c>
      <c r="F2286" s="35" t="s">
        <v>115</v>
      </c>
      <c r="G2286" s="35">
        <v>1091</v>
      </c>
      <c r="H2286" s="35">
        <v>226</v>
      </c>
      <c r="I2286" s="35">
        <v>0</v>
      </c>
      <c r="J2286" s="35">
        <v>226</v>
      </c>
      <c r="K2286" s="36">
        <v>2595.0183333333298</v>
      </c>
      <c r="L2286" s="36">
        <v>524.01499999999999</v>
      </c>
      <c r="M2286" s="35"/>
      <c r="N2286" s="35" t="s">
        <v>262</v>
      </c>
    </row>
    <row r="2287" spans="1:14" x14ac:dyDescent="0.2">
      <c r="A2287" s="35">
        <v>2020</v>
      </c>
      <c r="B2287" s="35">
        <v>6</v>
      </c>
      <c r="C2287" s="35" t="s">
        <v>44</v>
      </c>
      <c r="D2287" s="35" t="s">
        <v>68</v>
      </c>
      <c r="E2287" s="35" t="s">
        <v>8</v>
      </c>
      <c r="F2287" s="35" t="s">
        <v>115</v>
      </c>
      <c r="G2287" s="35">
        <v>1710</v>
      </c>
      <c r="H2287" s="35">
        <v>576</v>
      </c>
      <c r="I2287" s="35">
        <v>0</v>
      </c>
      <c r="J2287" s="35">
        <v>576</v>
      </c>
      <c r="K2287" s="36">
        <v>6612.4966666666696</v>
      </c>
      <c r="L2287" s="36">
        <v>943.82</v>
      </c>
      <c r="M2287" s="35"/>
      <c r="N2287" s="35" t="s">
        <v>262</v>
      </c>
    </row>
    <row r="2288" spans="1:14" x14ac:dyDescent="0.2">
      <c r="A2288" s="35">
        <v>2020</v>
      </c>
      <c r="B2288" s="35">
        <v>7</v>
      </c>
      <c r="C2288" s="35" t="s">
        <v>24</v>
      </c>
      <c r="D2288" s="35" t="s">
        <v>68</v>
      </c>
      <c r="E2288" s="35" t="s">
        <v>8</v>
      </c>
      <c r="F2288" s="35" t="s">
        <v>115</v>
      </c>
      <c r="G2288" s="35">
        <v>3129</v>
      </c>
      <c r="H2288" s="35">
        <v>1595</v>
      </c>
      <c r="I2288" s="35">
        <v>13</v>
      </c>
      <c r="J2288" s="35">
        <v>1582</v>
      </c>
      <c r="K2288" s="36">
        <v>18194.447499999998</v>
      </c>
      <c r="L2288" s="36">
        <v>2332.0524999999998</v>
      </c>
      <c r="M2288" s="35"/>
      <c r="N2288" s="35" t="s">
        <v>262</v>
      </c>
    </row>
    <row r="2289" spans="1:14" x14ac:dyDescent="0.2">
      <c r="A2289" s="35">
        <v>2020</v>
      </c>
      <c r="B2289" s="35">
        <v>8</v>
      </c>
      <c r="C2289" s="35" t="s">
        <v>13</v>
      </c>
      <c r="D2289" s="35" t="s">
        <v>68</v>
      </c>
      <c r="E2289" s="35" t="s">
        <v>8</v>
      </c>
      <c r="F2289" s="35" t="s">
        <v>115</v>
      </c>
      <c r="G2289" s="35">
        <v>3464</v>
      </c>
      <c r="H2289" s="35">
        <v>2126</v>
      </c>
      <c r="I2289" s="35">
        <v>22</v>
      </c>
      <c r="J2289" s="35">
        <v>2104</v>
      </c>
      <c r="K2289" s="36">
        <v>24554.605</v>
      </c>
      <c r="L2289" s="36">
        <v>2857.2616666666668</v>
      </c>
      <c r="M2289" s="35"/>
      <c r="N2289" s="35" t="s">
        <v>262</v>
      </c>
    </row>
    <row r="2290" spans="1:14" x14ac:dyDescent="0.2">
      <c r="A2290" s="35">
        <v>2020</v>
      </c>
      <c r="B2290" s="35">
        <v>9</v>
      </c>
      <c r="C2290" s="35" t="s">
        <v>65</v>
      </c>
      <c r="D2290" s="35" t="s">
        <v>68</v>
      </c>
      <c r="E2290" s="35" t="s">
        <v>8</v>
      </c>
      <c r="F2290" s="35" t="s">
        <v>115</v>
      </c>
      <c r="G2290" s="35">
        <v>3416</v>
      </c>
      <c r="H2290" s="35">
        <v>1984</v>
      </c>
      <c r="I2290" s="35">
        <v>30</v>
      </c>
      <c r="J2290" s="35">
        <v>1954</v>
      </c>
      <c r="K2290" s="36">
        <v>23037.843333333301</v>
      </c>
      <c r="L2290" s="36">
        <v>2710.7566666666667</v>
      </c>
      <c r="M2290" s="35"/>
      <c r="N2290" s="35" t="s">
        <v>262</v>
      </c>
    </row>
    <row r="2291" spans="1:14" x14ac:dyDescent="0.2">
      <c r="A2291" s="35">
        <v>2020</v>
      </c>
      <c r="B2291" s="35">
        <v>10</v>
      </c>
      <c r="C2291" s="35" t="s">
        <v>14</v>
      </c>
      <c r="D2291" s="35" t="s">
        <v>68</v>
      </c>
      <c r="E2291" s="35" t="s">
        <v>8</v>
      </c>
      <c r="F2291" s="35" t="s">
        <v>115</v>
      </c>
      <c r="G2291" s="35">
        <v>2821</v>
      </c>
      <c r="H2291" s="35">
        <v>1639</v>
      </c>
      <c r="I2291" s="35">
        <v>11</v>
      </c>
      <c r="J2291" s="35">
        <v>1628</v>
      </c>
      <c r="K2291" s="36">
        <v>18613.955833333301</v>
      </c>
      <c r="L2291" s="36">
        <v>2851.7441666666668</v>
      </c>
      <c r="M2291" s="35"/>
      <c r="N2291" s="35" t="s">
        <v>262</v>
      </c>
    </row>
    <row r="2292" spans="1:14" x14ac:dyDescent="0.2">
      <c r="A2292" s="35">
        <v>2020</v>
      </c>
      <c r="B2292" s="35">
        <v>11</v>
      </c>
      <c r="C2292" s="35" t="s">
        <v>11</v>
      </c>
      <c r="D2292" s="35" t="s">
        <v>68</v>
      </c>
      <c r="E2292" s="35" t="s">
        <v>8</v>
      </c>
      <c r="F2292" s="35" t="s">
        <v>115</v>
      </c>
      <c r="G2292" s="35">
        <v>1994</v>
      </c>
      <c r="H2292" s="35">
        <v>879</v>
      </c>
      <c r="I2292" s="35">
        <v>18</v>
      </c>
      <c r="J2292" s="35">
        <v>861</v>
      </c>
      <c r="K2292" s="36">
        <v>9940.7866666666705</v>
      </c>
      <c r="L2292" s="36">
        <v>1431.93</v>
      </c>
      <c r="M2292" s="35"/>
      <c r="N2292" s="35" t="s">
        <v>262</v>
      </c>
    </row>
    <row r="2293" spans="1:14" x14ac:dyDescent="0.2">
      <c r="A2293" s="35">
        <v>2020</v>
      </c>
      <c r="B2293" s="35">
        <v>12</v>
      </c>
      <c r="C2293" s="35" t="s">
        <v>60</v>
      </c>
      <c r="D2293" s="35" t="s">
        <v>68</v>
      </c>
      <c r="E2293" s="35" t="s">
        <v>8</v>
      </c>
      <c r="F2293" s="35" t="s">
        <v>115</v>
      </c>
      <c r="G2293" s="35">
        <v>1566</v>
      </c>
      <c r="H2293" s="35">
        <v>847</v>
      </c>
      <c r="I2293" s="35">
        <v>11</v>
      </c>
      <c r="J2293" s="35">
        <v>836</v>
      </c>
      <c r="K2293" s="36">
        <v>9471.3233333333301</v>
      </c>
      <c r="L2293" s="36">
        <v>1407.7766666666666</v>
      </c>
      <c r="M2293" s="35"/>
      <c r="N2293" s="35" t="s">
        <v>262</v>
      </c>
    </row>
    <row r="2294" spans="1:14" x14ac:dyDescent="0.2">
      <c r="A2294" s="35">
        <v>2020</v>
      </c>
      <c r="B2294" s="35">
        <v>1</v>
      </c>
      <c r="C2294" s="35" t="s">
        <v>10</v>
      </c>
      <c r="D2294" s="35" t="s">
        <v>129</v>
      </c>
      <c r="E2294" s="35" t="s">
        <v>152</v>
      </c>
      <c r="F2294" s="35" t="s">
        <v>115</v>
      </c>
      <c r="G2294" s="35">
        <v>2461</v>
      </c>
      <c r="H2294" s="35">
        <v>1623</v>
      </c>
      <c r="I2294" s="35">
        <v>71</v>
      </c>
      <c r="J2294" s="35">
        <v>1552</v>
      </c>
      <c r="K2294" s="36">
        <v>16704.749166666701</v>
      </c>
      <c r="L2294" s="36">
        <v>3971.4008333333331</v>
      </c>
      <c r="M2294" s="35"/>
      <c r="N2294" s="35" t="s">
        <v>263</v>
      </c>
    </row>
    <row r="2295" spans="1:14" x14ac:dyDescent="0.2">
      <c r="A2295" s="35">
        <v>2020</v>
      </c>
      <c r="B2295" s="35">
        <v>2</v>
      </c>
      <c r="C2295" s="35" t="s">
        <v>33</v>
      </c>
      <c r="D2295" s="35" t="s">
        <v>129</v>
      </c>
      <c r="E2295" s="35" t="s">
        <v>152</v>
      </c>
      <c r="F2295" s="35" t="s">
        <v>115</v>
      </c>
      <c r="G2295" s="35">
        <v>2436</v>
      </c>
      <c r="H2295" s="35">
        <v>1567</v>
      </c>
      <c r="I2295" s="35">
        <v>74</v>
      </c>
      <c r="J2295" s="35">
        <v>1493</v>
      </c>
      <c r="K2295" s="36">
        <v>16113.490833333301</v>
      </c>
      <c r="L2295" s="36">
        <v>4132.725833333333</v>
      </c>
      <c r="M2295" s="35"/>
      <c r="N2295" s="35" t="s">
        <v>263</v>
      </c>
    </row>
    <row r="2296" spans="1:14" x14ac:dyDescent="0.2">
      <c r="A2296" s="35">
        <v>2020</v>
      </c>
      <c r="B2296" s="35">
        <v>3</v>
      </c>
      <c r="C2296" s="35" t="s">
        <v>79</v>
      </c>
      <c r="D2296" s="35" t="s">
        <v>129</v>
      </c>
      <c r="E2296" s="35" t="s">
        <v>152</v>
      </c>
      <c r="F2296" s="35" t="s">
        <v>115</v>
      </c>
      <c r="G2296" s="35">
        <v>1958</v>
      </c>
      <c r="H2296" s="35">
        <v>1034</v>
      </c>
      <c r="I2296" s="35">
        <v>82</v>
      </c>
      <c r="J2296" s="35">
        <v>952</v>
      </c>
      <c r="K2296" s="36">
        <v>10286.8325</v>
      </c>
      <c r="L2296" s="36">
        <v>2418.2508333333335</v>
      </c>
      <c r="M2296" s="35"/>
      <c r="N2296" s="35" t="s">
        <v>263</v>
      </c>
    </row>
    <row r="2297" spans="1:14" x14ac:dyDescent="0.2">
      <c r="A2297" s="35">
        <v>2020</v>
      </c>
      <c r="B2297" s="35">
        <v>4</v>
      </c>
      <c r="C2297" s="35" t="s">
        <v>58</v>
      </c>
      <c r="D2297" s="35" t="s">
        <v>129</v>
      </c>
      <c r="E2297" s="35" t="s">
        <v>152</v>
      </c>
      <c r="F2297" s="35" t="s">
        <v>115</v>
      </c>
      <c r="G2297" s="35">
        <v>676</v>
      </c>
      <c r="H2297" s="35">
        <v>152</v>
      </c>
      <c r="I2297" s="35">
        <v>21</v>
      </c>
      <c r="J2297" s="35">
        <v>131</v>
      </c>
      <c r="K2297" s="36">
        <v>1398.31</v>
      </c>
      <c r="L2297" s="36">
        <v>355.00666666666666</v>
      </c>
      <c r="M2297" s="35"/>
      <c r="N2297" s="35" t="s">
        <v>263</v>
      </c>
    </row>
    <row r="2298" spans="1:14" x14ac:dyDescent="0.2">
      <c r="A2298" s="35">
        <v>2020</v>
      </c>
      <c r="B2298" s="35">
        <v>5</v>
      </c>
      <c r="C2298" s="35" t="s">
        <v>36</v>
      </c>
      <c r="D2298" s="35" t="s">
        <v>129</v>
      </c>
      <c r="E2298" s="35" t="s">
        <v>152</v>
      </c>
      <c r="F2298" s="35" t="s">
        <v>115</v>
      </c>
      <c r="G2298" s="35">
        <v>1120</v>
      </c>
      <c r="H2298" s="35">
        <v>193</v>
      </c>
      <c r="I2298" s="35">
        <v>13</v>
      </c>
      <c r="J2298" s="35">
        <v>180</v>
      </c>
      <c r="K2298" s="36">
        <v>1938.6483333333299</v>
      </c>
      <c r="L2298" s="36">
        <v>460.08499999999998</v>
      </c>
      <c r="M2298" s="35"/>
      <c r="N2298" s="35" t="s">
        <v>263</v>
      </c>
    </row>
    <row r="2299" spans="1:14" x14ac:dyDescent="0.2">
      <c r="A2299" s="35">
        <v>2020</v>
      </c>
      <c r="B2299" s="35">
        <v>6</v>
      </c>
      <c r="C2299" s="35" t="s">
        <v>44</v>
      </c>
      <c r="D2299" s="35" t="s">
        <v>129</v>
      </c>
      <c r="E2299" s="35" t="s">
        <v>152</v>
      </c>
      <c r="F2299" s="35" t="s">
        <v>115</v>
      </c>
      <c r="G2299" s="35">
        <v>1506</v>
      </c>
      <c r="H2299" s="35">
        <v>330</v>
      </c>
      <c r="I2299" s="35">
        <v>62</v>
      </c>
      <c r="J2299" s="35">
        <v>268</v>
      </c>
      <c r="K2299" s="36">
        <v>2877.9758333333298</v>
      </c>
      <c r="L2299" s="36">
        <v>631.5575</v>
      </c>
      <c r="M2299" s="35"/>
      <c r="N2299" s="35" t="s">
        <v>263</v>
      </c>
    </row>
    <row r="2300" spans="1:14" x14ac:dyDescent="0.2">
      <c r="A2300" s="35">
        <v>2020</v>
      </c>
      <c r="B2300" s="35">
        <v>7</v>
      </c>
      <c r="C2300" s="35" t="s">
        <v>24</v>
      </c>
      <c r="D2300" s="35" t="s">
        <v>129</v>
      </c>
      <c r="E2300" s="35" t="s">
        <v>152</v>
      </c>
      <c r="F2300" s="35" t="s">
        <v>115</v>
      </c>
      <c r="G2300" s="35">
        <v>2539</v>
      </c>
      <c r="H2300" s="35">
        <v>846</v>
      </c>
      <c r="I2300" s="35">
        <v>22</v>
      </c>
      <c r="J2300" s="35">
        <v>824</v>
      </c>
      <c r="K2300" s="36">
        <v>8934.8974999999991</v>
      </c>
      <c r="L2300" s="36">
        <v>1692.2191666666668</v>
      </c>
      <c r="M2300" s="35"/>
      <c r="N2300" s="35" t="s">
        <v>263</v>
      </c>
    </row>
    <row r="2301" spans="1:14" x14ac:dyDescent="0.2">
      <c r="A2301" s="35">
        <v>2020</v>
      </c>
      <c r="B2301" s="35">
        <v>8</v>
      </c>
      <c r="C2301" s="35" t="s">
        <v>13</v>
      </c>
      <c r="D2301" s="35" t="s">
        <v>129</v>
      </c>
      <c r="E2301" s="35" t="s">
        <v>152</v>
      </c>
      <c r="F2301" s="35" t="s">
        <v>115</v>
      </c>
      <c r="G2301" s="35">
        <v>2438</v>
      </c>
      <c r="H2301" s="35">
        <v>882</v>
      </c>
      <c r="I2301" s="35">
        <v>56</v>
      </c>
      <c r="J2301" s="35">
        <v>826</v>
      </c>
      <c r="K2301" s="36">
        <v>9039.8108333333294</v>
      </c>
      <c r="L2301" s="36">
        <v>1555.9891666666667</v>
      </c>
      <c r="M2301" s="35"/>
      <c r="N2301" s="35" t="s">
        <v>263</v>
      </c>
    </row>
    <row r="2302" spans="1:14" x14ac:dyDescent="0.2">
      <c r="A2302" s="35">
        <v>2020</v>
      </c>
      <c r="B2302" s="35">
        <v>9</v>
      </c>
      <c r="C2302" s="35" t="s">
        <v>65</v>
      </c>
      <c r="D2302" s="35" t="s">
        <v>129</v>
      </c>
      <c r="E2302" s="35" t="s">
        <v>152</v>
      </c>
      <c r="F2302" s="35" t="s">
        <v>115</v>
      </c>
      <c r="G2302" s="35">
        <v>2127</v>
      </c>
      <c r="H2302" s="35">
        <v>726</v>
      </c>
      <c r="I2302" s="35">
        <v>71</v>
      </c>
      <c r="J2302" s="35">
        <v>655</v>
      </c>
      <c r="K2302" s="36">
        <v>7086.7508333333299</v>
      </c>
      <c r="L2302" s="36">
        <v>1188.6324999999999</v>
      </c>
      <c r="M2302" s="35"/>
      <c r="N2302" s="35" t="s">
        <v>263</v>
      </c>
    </row>
    <row r="2303" spans="1:14" x14ac:dyDescent="0.2">
      <c r="A2303" s="35">
        <v>2020</v>
      </c>
      <c r="B2303" s="35">
        <v>10</v>
      </c>
      <c r="C2303" s="35" t="s">
        <v>14</v>
      </c>
      <c r="D2303" s="35" t="s">
        <v>129</v>
      </c>
      <c r="E2303" s="35" t="s">
        <v>152</v>
      </c>
      <c r="F2303" s="35" t="s">
        <v>115</v>
      </c>
      <c r="G2303" s="35">
        <v>1849</v>
      </c>
      <c r="H2303" s="35">
        <v>673</v>
      </c>
      <c r="I2303" s="35">
        <v>63</v>
      </c>
      <c r="J2303" s="35">
        <v>610</v>
      </c>
      <c r="K2303" s="36">
        <v>6696.2108333333299</v>
      </c>
      <c r="L2303" s="36">
        <v>1369.5391666666667</v>
      </c>
      <c r="M2303" s="35"/>
      <c r="N2303" s="35" t="s">
        <v>263</v>
      </c>
    </row>
    <row r="2304" spans="1:14" x14ac:dyDescent="0.2">
      <c r="A2304" s="35">
        <v>2020</v>
      </c>
      <c r="B2304" s="35">
        <v>11</v>
      </c>
      <c r="C2304" s="35" t="s">
        <v>11</v>
      </c>
      <c r="D2304" s="35" t="s">
        <v>129</v>
      </c>
      <c r="E2304" s="35" t="s">
        <v>152</v>
      </c>
      <c r="F2304" s="35" t="s">
        <v>115</v>
      </c>
      <c r="G2304" s="35"/>
      <c r="H2304" s="35"/>
      <c r="I2304" s="35"/>
      <c r="J2304" s="35"/>
      <c r="K2304" s="36"/>
      <c r="L2304" s="36"/>
      <c r="M2304" s="35" t="s">
        <v>348</v>
      </c>
      <c r="N2304" s="35" t="s">
        <v>263</v>
      </c>
    </row>
    <row r="2305" spans="1:14" x14ac:dyDescent="0.2">
      <c r="A2305" s="35">
        <v>2020</v>
      </c>
      <c r="B2305" s="35">
        <v>12</v>
      </c>
      <c r="C2305" s="35" t="s">
        <v>60</v>
      </c>
      <c r="D2305" s="35" t="s">
        <v>129</v>
      </c>
      <c r="E2305" s="35" t="s">
        <v>152</v>
      </c>
      <c r="F2305" s="35" t="s">
        <v>115</v>
      </c>
      <c r="G2305" s="35"/>
      <c r="H2305" s="35"/>
      <c r="I2305" s="35"/>
      <c r="J2305" s="35"/>
      <c r="K2305" s="36"/>
      <c r="L2305" s="36"/>
      <c r="M2305" s="35" t="s">
        <v>348</v>
      </c>
      <c r="N2305" s="35" t="s">
        <v>263</v>
      </c>
    </row>
    <row r="2306" spans="1:14" x14ac:dyDescent="0.2">
      <c r="A2306" s="35">
        <v>2020</v>
      </c>
      <c r="B2306" s="35">
        <v>1</v>
      </c>
      <c r="C2306" s="35" t="s">
        <v>10</v>
      </c>
      <c r="D2306" s="35" t="s">
        <v>197</v>
      </c>
      <c r="E2306" s="35" t="s">
        <v>198</v>
      </c>
      <c r="F2306" s="35" t="s">
        <v>115</v>
      </c>
      <c r="G2306" s="35">
        <v>1299</v>
      </c>
      <c r="H2306" s="35">
        <v>843</v>
      </c>
      <c r="I2306" s="35">
        <v>44</v>
      </c>
      <c r="J2306" s="35">
        <v>799</v>
      </c>
      <c r="K2306" s="36">
        <v>9364.5666666666693</v>
      </c>
      <c r="L2306" s="36">
        <v>1878.6166666666666</v>
      </c>
      <c r="M2306" s="35"/>
      <c r="N2306" s="35" t="s">
        <v>264</v>
      </c>
    </row>
    <row r="2307" spans="1:14" x14ac:dyDescent="0.2">
      <c r="A2307" s="35">
        <v>2020</v>
      </c>
      <c r="B2307" s="35">
        <v>2</v>
      </c>
      <c r="C2307" s="35" t="s">
        <v>33</v>
      </c>
      <c r="D2307" s="35" t="s">
        <v>197</v>
      </c>
      <c r="E2307" s="35" t="s">
        <v>198</v>
      </c>
      <c r="F2307" s="35" t="s">
        <v>115</v>
      </c>
      <c r="G2307" s="35">
        <v>1377</v>
      </c>
      <c r="H2307" s="35">
        <v>821</v>
      </c>
      <c r="I2307" s="35">
        <v>39</v>
      </c>
      <c r="J2307" s="35">
        <v>782</v>
      </c>
      <c r="K2307" s="36">
        <v>9160.59</v>
      </c>
      <c r="L2307" s="36">
        <v>1939.8766666666668</v>
      </c>
      <c r="M2307" s="35"/>
      <c r="N2307" s="35" t="s">
        <v>264</v>
      </c>
    </row>
    <row r="2308" spans="1:14" x14ac:dyDescent="0.2">
      <c r="A2308" s="35">
        <v>2020</v>
      </c>
      <c r="B2308" s="35">
        <v>3</v>
      </c>
      <c r="C2308" s="35" t="s">
        <v>79</v>
      </c>
      <c r="D2308" s="35" t="s">
        <v>197</v>
      </c>
      <c r="E2308" s="35" t="s">
        <v>198</v>
      </c>
      <c r="F2308" s="35" t="s">
        <v>115</v>
      </c>
      <c r="G2308" s="35">
        <v>1154</v>
      </c>
      <c r="H2308" s="35">
        <v>560</v>
      </c>
      <c r="I2308" s="35">
        <v>42</v>
      </c>
      <c r="J2308" s="35">
        <v>518</v>
      </c>
      <c r="K2308" s="36">
        <v>5947.2</v>
      </c>
      <c r="L2308" s="36">
        <v>1160.8833333333334</v>
      </c>
      <c r="M2308" s="35"/>
      <c r="N2308" s="35" t="s">
        <v>264</v>
      </c>
    </row>
    <row r="2309" spans="1:14" x14ac:dyDescent="0.2">
      <c r="A2309" s="35">
        <v>2020</v>
      </c>
      <c r="B2309" s="35">
        <v>4</v>
      </c>
      <c r="C2309" s="35" t="s">
        <v>58</v>
      </c>
      <c r="D2309" s="35" t="s">
        <v>197</v>
      </c>
      <c r="E2309" s="35" t="s">
        <v>198</v>
      </c>
      <c r="F2309" s="35" t="s">
        <v>115</v>
      </c>
      <c r="G2309" s="35">
        <v>489</v>
      </c>
      <c r="H2309" s="35">
        <v>34</v>
      </c>
      <c r="I2309" s="35">
        <v>3</v>
      </c>
      <c r="J2309" s="35">
        <v>31</v>
      </c>
      <c r="K2309" s="36">
        <v>349.4</v>
      </c>
      <c r="L2309" s="36">
        <v>59.5</v>
      </c>
      <c r="M2309" s="35"/>
      <c r="N2309" s="35" t="s">
        <v>264</v>
      </c>
    </row>
    <row r="2310" spans="1:14" x14ac:dyDescent="0.2">
      <c r="A2310" s="35">
        <v>2020</v>
      </c>
      <c r="B2310" s="35">
        <v>5</v>
      </c>
      <c r="C2310" s="35" t="s">
        <v>36</v>
      </c>
      <c r="D2310" s="35" t="s">
        <v>197</v>
      </c>
      <c r="E2310" s="35" t="s">
        <v>198</v>
      </c>
      <c r="F2310" s="35" t="s">
        <v>115</v>
      </c>
      <c r="G2310" s="35">
        <v>779</v>
      </c>
      <c r="H2310" s="35">
        <v>82</v>
      </c>
      <c r="I2310" s="35">
        <v>16</v>
      </c>
      <c r="J2310" s="35">
        <v>66</v>
      </c>
      <c r="K2310" s="36">
        <v>753.3075</v>
      </c>
      <c r="L2310" s="36">
        <v>182.04249999999999</v>
      </c>
      <c r="M2310" s="35"/>
      <c r="N2310" s="35" t="s">
        <v>264</v>
      </c>
    </row>
    <row r="2311" spans="1:14" x14ac:dyDescent="0.2">
      <c r="A2311" s="35">
        <v>2020</v>
      </c>
      <c r="B2311" s="35">
        <v>6</v>
      </c>
      <c r="C2311" s="35" t="s">
        <v>44</v>
      </c>
      <c r="D2311" s="35" t="s">
        <v>197</v>
      </c>
      <c r="E2311" s="35" t="s">
        <v>198</v>
      </c>
      <c r="F2311" s="35" t="s">
        <v>115</v>
      </c>
      <c r="G2311" s="35">
        <v>978</v>
      </c>
      <c r="H2311" s="35">
        <v>178</v>
      </c>
      <c r="I2311" s="35">
        <v>17</v>
      </c>
      <c r="J2311" s="35">
        <v>161</v>
      </c>
      <c r="K2311" s="36">
        <v>1800.07416666667</v>
      </c>
      <c r="L2311" s="36">
        <v>379.79250000000002</v>
      </c>
      <c r="M2311" s="35"/>
      <c r="N2311" s="35" t="s">
        <v>264</v>
      </c>
    </row>
    <row r="2312" spans="1:14" x14ac:dyDescent="0.2">
      <c r="A2312" s="35">
        <v>2020</v>
      </c>
      <c r="B2312" s="35">
        <v>7</v>
      </c>
      <c r="C2312" s="35" t="s">
        <v>24</v>
      </c>
      <c r="D2312" s="35" t="s">
        <v>197</v>
      </c>
      <c r="E2312" s="35" t="s">
        <v>198</v>
      </c>
      <c r="F2312" s="35" t="s">
        <v>115</v>
      </c>
      <c r="G2312" s="35">
        <v>1242</v>
      </c>
      <c r="H2312" s="35">
        <v>407</v>
      </c>
      <c r="I2312" s="35">
        <v>31</v>
      </c>
      <c r="J2312" s="35">
        <v>376</v>
      </c>
      <c r="K2312" s="36">
        <v>4349.7</v>
      </c>
      <c r="L2312" s="36">
        <v>712.61666666666667</v>
      </c>
      <c r="M2312" s="35"/>
      <c r="N2312" s="35" t="s">
        <v>264</v>
      </c>
    </row>
    <row r="2313" spans="1:14" x14ac:dyDescent="0.2">
      <c r="A2313" s="35">
        <v>2020</v>
      </c>
      <c r="B2313" s="35">
        <v>8</v>
      </c>
      <c r="C2313" s="35" t="s">
        <v>13</v>
      </c>
      <c r="D2313" s="35" t="s">
        <v>197</v>
      </c>
      <c r="E2313" s="35" t="s">
        <v>198</v>
      </c>
      <c r="F2313" s="35" t="s">
        <v>115</v>
      </c>
      <c r="G2313" s="35">
        <v>1238</v>
      </c>
      <c r="H2313" s="35">
        <v>480</v>
      </c>
      <c r="I2313" s="35">
        <v>71</v>
      </c>
      <c r="J2313" s="35">
        <v>409</v>
      </c>
      <c r="K2313" s="36">
        <v>4709.2491666666701</v>
      </c>
      <c r="L2313" s="36">
        <v>824.01750000000004</v>
      </c>
      <c r="M2313" s="35"/>
      <c r="N2313" s="35" t="s">
        <v>264</v>
      </c>
    </row>
    <row r="2314" spans="1:14" x14ac:dyDescent="0.2">
      <c r="A2314" s="35">
        <v>2020</v>
      </c>
      <c r="B2314" s="35">
        <v>9</v>
      </c>
      <c r="C2314" s="35" t="s">
        <v>65</v>
      </c>
      <c r="D2314" s="35" t="s">
        <v>197</v>
      </c>
      <c r="E2314" s="35" t="s">
        <v>198</v>
      </c>
      <c r="F2314" s="35" t="s">
        <v>115</v>
      </c>
      <c r="G2314" s="35">
        <v>1319</v>
      </c>
      <c r="H2314" s="35">
        <v>483</v>
      </c>
      <c r="I2314" s="35">
        <v>73</v>
      </c>
      <c r="J2314" s="35">
        <v>410</v>
      </c>
      <c r="K2314" s="36">
        <v>4782.0416666666697</v>
      </c>
      <c r="L2314" s="36">
        <v>886.02499999999998</v>
      </c>
      <c r="M2314" s="35"/>
      <c r="N2314" s="35" t="s">
        <v>264</v>
      </c>
    </row>
    <row r="2315" spans="1:14" x14ac:dyDescent="0.2">
      <c r="A2315" s="35">
        <v>2020</v>
      </c>
      <c r="B2315" s="35">
        <v>10</v>
      </c>
      <c r="C2315" s="35" t="s">
        <v>14</v>
      </c>
      <c r="D2315" s="35" t="s">
        <v>197</v>
      </c>
      <c r="E2315" s="35" t="s">
        <v>198</v>
      </c>
      <c r="F2315" s="35" t="s">
        <v>115</v>
      </c>
      <c r="G2315" s="35">
        <v>1152</v>
      </c>
      <c r="H2315" s="35">
        <v>417</v>
      </c>
      <c r="I2315" s="35">
        <v>61</v>
      </c>
      <c r="J2315" s="35">
        <v>356</v>
      </c>
      <c r="K2315" s="36">
        <v>4127.30666666667</v>
      </c>
      <c r="L2315" s="36">
        <v>750.74333333333334</v>
      </c>
      <c r="M2315" s="35"/>
      <c r="N2315" s="35" t="s">
        <v>264</v>
      </c>
    </row>
    <row r="2316" spans="1:14" x14ac:dyDescent="0.2">
      <c r="A2316" s="35">
        <v>2020</v>
      </c>
      <c r="B2316" s="35">
        <v>11</v>
      </c>
      <c r="C2316" s="35" t="s">
        <v>11</v>
      </c>
      <c r="D2316" s="35" t="s">
        <v>197</v>
      </c>
      <c r="E2316" s="35" t="s">
        <v>198</v>
      </c>
      <c r="F2316" s="35" t="s">
        <v>115</v>
      </c>
      <c r="G2316" s="35">
        <v>872</v>
      </c>
      <c r="H2316" s="35">
        <v>280</v>
      </c>
      <c r="I2316" s="35">
        <v>37</v>
      </c>
      <c r="J2316" s="35">
        <v>243</v>
      </c>
      <c r="K2316" s="36">
        <v>2825.9866666666699</v>
      </c>
      <c r="L2316" s="36">
        <v>531.54666666666662</v>
      </c>
      <c r="M2316" s="35"/>
      <c r="N2316" s="35" t="s">
        <v>264</v>
      </c>
    </row>
    <row r="2317" spans="1:14" x14ac:dyDescent="0.2">
      <c r="A2317" s="35">
        <v>2020</v>
      </c>
      <c r="B2317" s="35">
        <v>12</v>
      </c>
      <c r="C2317" s="35" t="s">
        <v>60</v>
      </c>
      <c r="D2317" s="35" t="s">
        <v>197</v>
      </c>
      <c r="E2317" s="35" t="s">
        <v>198</v>
      </c>
      <c r="F2317" s="35" t="s">
        <v>115</v>
      </c>
      <c r="G2317" s="35">
        <v>656</v>
      </c>
      <c r="H2317" s="35">
        <v>260</v>
      </c>
      <c r="I2317" s="35">
        <v>41</v>
      </c>
      <c r="J2317" s="35">
        <v>219</v>
      </c>
      <c r="K2317" s="36">
        <v>2482.9766666666701</v>
      </c>
      <c r="L2317" s="36">
        <v>525.87333333333333</v>
      </c>
      <c r="M2317" s="35"/>
      <c r="N2317" s="35" t="s">
        <v>264</v>
      </c>
    </row>
    <row r="2318" spans="1:14" x14ac:dyDescent="0.2">
      <c r="A2318" s="35">
        <v>2020</v>
      </c>
      <c r="B2318" s="35">
        <v>1</v>
      </c>
      <c r="C2318" s="35" t="s">
        <v>10</v>
      </c>
      <c r="D2318" s="35" t="s">
        <v>130</v>
      </c>
      <c r="E2318" s="35" t="s">
        <v>153</v>
      </c>
      <c r="F2318" s="35" t="s">
        <v>144</v>
      </c>
      <c r="G2318" s="35">
        <v>1631</v>
      </c>
      <c r="H2318" s="35">
        <v>987</v>
      </c>
      <c r="I2318" s="35">
        <v>6</v>
      </c>
      <c r="J2318" s="35">
        <v>981</v>
      </c>
      <c r="K2318" s="36">
        <v>9810.2333333333299</v>
      </c>
      <c r="L2318" s="36">
        <v>3480.9</v>
      </c>
      <c r="M2318" s="35"/>
      <c r="N2318" s="35" t="s">
        <v>265</v>
      </c>
    </row>
    <row r="2319" spans="1:14" x14ac:dyDescent="0.2">
      <c r="A2319" s="35">
        <v>2020</v>
      </c>
      <c r="B2319" s="35">
        <v>2</v>
      </c>
      <c r="C2319" s="35" t="s">
        <v>33</v>
      </c>
      <c r="D2319" s="35" t="s">
        <v>130</v>
      </c>
      <c r="E2319" s="35" t="s">
        <v>153</v>
      </c>
      <c r="F2319" s="35" t="s">
        <v>144</v>
      </c>
      <c r="G2319" s="35">
        <v>1582</v>
      </c>
      <c r="H2319" s="35">
        <v>941</v>
      </c>
      <c r="I2319" s="35">
        <v>10</v>
      </c>
      <c r="J2319" s="35">
        <v>931</v>
      </c>
      <c r="K2319" s="36">
        <v>9315.2150000000001</v>
      </c>
      <c r="L2319" s="36">
        <v>3475.585</v>
      </c>
      <c r="M2319" s="35"/>
      <c r="N2319" s="35" t="s">
        <v>265</v>
      </c>
    </row>
    <row r="2320" spans="1:14" x14ac:dyDescent="0.2">
      <c r="A2320" s="35">
        <v>2020</v>
      </c>
      <c r="B2320" s="35">
        <v>3</v>
      </c>
      <c r="C2320" s="35" t="s">
        <v>79</v>
      </c>
      <c r="D2320" s="35" t="s">
        <v>130</v>
      </c>
      <c r="E2320" s="35" t="s">
        <v>153</v>
      </c>
      <c r="F2320" s="35" t="s">
        <v>144</v>
      </c>
      <c r="G2320" s="35">
        <v>1107</v>
      </c>
      <c r="H2320" s="35">
        <v>630</v>
      </c>
      <c r="I2320" s="35">
        <v>14</v>
      </c>
      <c r="J2320" s="35">
        <v>616</v>
      </c>
      <c r="K2320" s="36">
        <v>6153.2049999999999</v>
      </c>
      <c r="L2320" s="36">
        <v>1956.6283333333333</v>
      </c>
      <c r="M2320" s="35"/>
      <c r="N2320" s="35" t="s">
        <v>265</v>
      </c>
    </row>
    <row r="2321" spans="1:14" x14ac:dyDescent="0.2">
      <c r="A2321" s="35">
        <v>2020</v>
      </c>
      <c r="B2321" s="35">
        <v>4</v>
      </c>
      <c r="C2321" s="35" t="s">
        <v>58</v>
      </c>
      <c r="D2321" s="35" t="s">
        <v>130</v>
      </c>
      <c r="E2321" s="35" t="s">
        <v>153</v>
      </c>
      <c r="F2321" s="35" t="s">
        <v>144</v>
      </c>
      <c r="G2321" s="35">
        <v>317</v>
      </c>
      <c r="H2321" s="35">
        <v>114</v>
      </c>
      <c r="I2321" s="35">
        <v>9</v>
      </c>
      <c r="J2321" s="35">
        <v>105</v>
      </c>
      <c r="K2321" s="36">
        <v>1039.4383333333301</v>
      </c>
      <c r="L2321" s="36">
        <v>384.46166666666664</v>
      </c>
      <c r="M2321" s="35"/>
      <c r="N2321" s="35" t="s">
        <v>265</v>
      </c>
    </row>
    <row r="2322" spans="1:14" x14ac:dyDescent="0.2">
      <c r="A2322" s="35">
        <v>2020</v>
      </c>
      <c r="B2322" s="35">
        <v>5</v>
      </c>
      <c r="C2322" s="35" t="s">
        <v>36</v>
      </c>
      <c r="D2322" s="35" t="s">
        <v>130</v>
      </c>
      <c r="E2322" s="35" t="s">
        <v>153</v>
      </c>
      <c r="F2322" s="35" t="s">
        <v>144</v>
      </c>
      <c r="G2322" s="35">
        <v>538</v>
      </c>
      <c r="H2322" s="35">
        <v>211</v>
      </c>
      <c r="I2322" s="35">
        <v>14</v>
      </c>
      <c r="J2322" s="35">
        <v>197</v>
      </c>
      <c r="K2322" s="36">
        <v>1949.87333333333</v>
      </c>
      <c r="L2322" s="36">
        <v>716.67666666666662</v>
      </c>
      <c r="M2322" s="35"/>
      <c r="N2322" s="35" t="s">
        <v>265</v>
      </c>
    </row>
    <row r="2323" spans="1:14" x14ac:dyDescent="0.2">
      <c r="A2323" s="35">
        <v>2020</v>
      </c>
      <c r="B2323" s="35">
        <v>6</v>
      </c>
      <c r="C2323" s="35" t="s">
        <v>44</v>
      </c>
      <c r="D2323" s="35" t="s">
        <v>130</v>
      </c>
      <c r="E2323" s="35" t="s">
        <v>153</v>
      </c>
      <c r="F2323" s="35" t="s">
        <v>144</v>
      </c>
      <c r="G2323" s="35">
        <v>816</v>
      </c>
      <c r="H2323" s="35">
        <v>333</v>
      </c>
      <c r="I2323" s="35">
        <v>13</v>
      </c>
      <c r="J2323" s="35">
        <v>320</v>
      </c>
      <c r="K2323" s="36">
        <v>3141.7333333333299</v>
      </c>
      <c r="L2323" s="36">
        <v>760.86666666666667</v>
      </c>
      <c r="M2323" s="35"/>
      <c r="N2323" s="35" t="s">
        <v>265</v>
      </c>
    </row>
    <row r="2324" spans="1:14" x14ac:dyDescent="0.2">
      <c r="A2324" s="35">
        <v>2020</v>
      </c>
      <c r="B2324" s="35">
        <v>7</v>
      </c>
      <c r="C2324" s="35" t="s">
        <v>24</v>
      </c>
      <c r="D2324" s="35" t="s">
        <v>130</v>
      </c>
      <c r="E2324" s="35" t="s">
        <v>153</v>
      </c>
      <c r="F2324" s="35" t="s">
        <v>144</v>
      </c>
      <c r="G2324" s="35">
        <v>1067</v>
      </c>
      <c r="H2324" s="35">
        <v>462</v>
      </c>
      <c r="I2324" s="35">
        <v>8</v>
      </c>
      <c r="J2324" s="35">
        <v>454</v>
      </c>
      <c r="K2324" s="36">
        <v>4564.1958333333296</v>
      </c>
      <c r="L2324" s="36">
        <v>1290.5875000000001</v>
      </c>
      <c r="M2324" s="35"/>
      <c r="N2324" s="35" t="s">
        <v>265</v>
      </c>
    </row>
    <row r="2325" spans="1:14" x14ac:dyDescent="0.2">
      <c r="A2325" s="35">
        <v>2020</v>
      </c>
      <c r="B2325" s="35">
        <v>8</v>
      </c>
      <c r="C2325" s="35" t="s">
        <v>13</v>
      </c>
      <c r="D2325" s="35" t="s">
        <v>130</v>
      </c>
      <c r="E2325" s="35" t="s">
        <v>153</v>
      </c>
      <c r="F2325" s="35" t="s">
        <v>144</v>
      </c>
      <c r="G2325" s="35">
        <v>1079</v>
      </c>
      <c r="H2325" s="35">
        <v>468</v>
      </c>
      <c r="I2325" s="35">
        <v>15</v>
      </c>
      <c r="J2325" s="35">
        <v>453</v>
      </c>
      <c r="K2325" s="36">
        <v>4550.2191666666704</v>
      </c>
      <c r="L2325" s="36">
        <v>1229.2808333333332</v>
      </c>
      <c r="M2325" s="35"/>
      <c r="N2325" s="35" t="s">
        <v>265</v>
      </c>
    </row>
    <row r="2326" spans="1:14" x14ac:dyDescent="0.2">
      <c r="A2326" s="35">
        <v>2020</v>
      </c>
      <c r="B2326" s="35">
        <v>9</v>
      </c>
      <c r="C2326" s="35" t="s">
        <v>65</v>
      </c>
      <c r="D2326" s="35" t="s">
        <v>130</v>
      </c>
      <c r="E2326" s="35" t="s">
        <v>153</v>
      </c>
      <c r="F2326" s="35" t="s">
        <v>144</v>
      </c>
      <c r="G2326" s="35">
        <v>983</v>
      </c>
      <c r="H2326" s="35">
        <v>437</v>
      </c>
      <c r="I2326" s="35">
        <v>13</v>
      </c>
      <c r="J2326" s="35">
        <v>424</v>
      </c>
      <c r="K2326" s="36">
        <v>4348.44916666667</v>
      </c>
      <c r="L2326" s="36">
        <v>1132.9175</v>
      </c>
      <c r="M2326" s="35"/>
      <c r="N2326" s="35" t="s">
        <v>265</v>
      </c>
    </row>
    <row r="2327" spans="1:14" x14ac:dyDescent="0.2">
      <c r="A2327" s="35">
        <v>2020</v>
      </c>
      <c r="B2327" s="35">
        <v>10</v>
      </c>
      <c r="C2327" s="35" t="s">
        <v>14</v>
      </c>
      <c r="D2327" s="35" t="s">
        <v>130</v>
      </c>
      <c r="E2327" s="35" t="s">
        <v>153</v>
      </c>
      <c r="F2327" s="35" t="s">
        <v>144</v>
      </c>
      <c r="G2327" s="35">
        <v>732</v>
      </c>
      <c r="H2327" s="35">
        <v>319</v>
      </c>
      <c r="I2327" s="35">
        <v>6</v>
      </c>
      <c r="J2327" s="35">
        <v>313</v>
      </c>
      <c r="K2327" s="36">
        <v>3183.2874999999999</v>
      </c>
      <c r="L2327" s="36">
        <v>759.11249999999995</v>
      </c>
      <c r="M2327" s="35"/>
      <c r="N2327" s="35" t="s">
        <v>265</v>
      </c>
    </row>
    <row r="2328" spans="1:14" x14ac:dyDescent="0.2">
      <c r="A2328" s="35">
        <v>2020</v>
      </c>
      <c r="B2328" s="35">
        <v>11</v>
      </c>
      <c r="C2328" s="35" t="s">
        <v>11</v>
      </c>
      <c r="D2328" s="35" t="s">
        <v>130</v>
      </c>
      <c r="E2328" s="35" t="s">
        <v>153</v>
      </c>
      <c r="F2328" s="35" t="s">
        <v>144</v>
      </c>
      <c r="G2328" s="35">
        <v>631</v>
      </c>
      <c r="H2328" s="35">
        <v>297</v>
      </c>
      <c r="I2328" s="35">
        <v>13</v>
      </c>
      <c r="J2328" s="35">
        <v>284</v>
      </c>
      <c r="K2328" s="36">
        <v>2980.4349999999999</v>
      </c>
      <c r="L2328" s="36">
        <v>721.84833333333336</v>
      </c>
      <c r="M2328" s="35"/>
      <c r="N2328" s="35" t="s">
        <v>265</v>
      </c>
    </row>
    <row r="2329" spans="1:14" x14ac:dyDescent="0.2">
      <c r="A2329" s="35">
        <v>2020</v>
      </c>
      <c r="B2329" s="35">
        <v>12</v>
      </c>
      <c r="C2329" s="35" t="s">
        <v>60</v>
      </c>
      <c r="D2329" s="35" t="s">
        <v>130</v>
      </c>
      <c r="E2329" s="35" t="s">
        <v>153</v>
      </c>
      <c r="F2329" s="35" t="s">
        <v>144</v>
      </c>
      <c r="G2329" s="35">
        <v>589</v>
      </c>
      <c r="H2329" s="35">
        <v>299</v>
      </c>
      <c r="I2329" s="35">
        <v>15</v>
      </c>
      <c r="J2329" s="35">
        <v>284</v>
      </c>
      <c r="K2329" s="36">
        <v>2877.4208333333299</v>
      </c>
      <c r="L2329" s="36">
        <v>582.01250000000005</v>
      </c>
      <c r="M2329" s="35"/>
      <c r="N2329" s="35" t="s">
        <v>265</v>
      </c>
    </row>
    <row r="2330" spans="1:14" x14ac:dyDescent="0.2">
      <c r="A2330" s="35">
        <v>2020</v>
      </c>
      <c r="B2330" s="35">
        <v>1</v>
      </c>
      <c r="C2330" s="35" t="s">
        <v>10</v>
      </c>
      <c r="D2330" s="35" t="s">
        <v>53</v>
      </c>
      <c r="E2330" s="35" t="s">
        <v>230</v>
      </c>
      <c r="F2330" s="35" t="s">
        <v>127</v>
      </c>
      <c r="G2330" s="35">
        <v>8221</v>
      </c>
      <c r="H2330" s="35">
        <v>5576</v>
      </c>
      <c r="I2330" s="35">
        <v>217</v>
      </c>
      <c r="J2330" s="35">
        <v>5359</v>
      </c>
      <c r="K2330" s="36">
        <v>57555.5566666667</v>
      </c>
      <c r="L2330" s="36">
        <v>14530.193333333333</v>
      </c>
      <c r="M2330" s="35"/>
      <c r="N2330" s="35" t="s">
        <v>266</v>
      </c>
    </row>
    <row r="2331" spans="1:14" x14ac:dyDescent="0.2">
      <c r="A2331" s="35">
        <v>2020</v>
      </c>
      <c r="B2331" s="35">
        <v>2</v>
      </c>
      <c r="C2331" s="35" t="s">
        <v>33</v>
      </c>
      <c r="D2331" s="35" t="s">
        <v>53</v>
      </c>
      <c r="E2331" s="35" t="s">
        <v>230</v>
      </c>
      <c r="F2331" s="35" t="s">
        <v>127</v>
      </c>
      <c r="G2331" s="35">
        <v>7812</v>
      </c>
      <c r="H2331" s="35">
        <v>5255</v>
      </c>
      <c r="I2331" s="35">
        <v>40</v>
      </c>
      <c r="J2331" s="35">
        <v>5215</v>
      </c>
      <c r="K2331" s="36">
        <v>56200.768333333297</v>
      </c>
      <c r="L2331" s="36">
        <v>16012.248333333333</v>
      </c>
      <c r="M2331" s="35"/>
      <c r="N2331" s="35" t="s">
        <v>266</v>
      </c>
    </row>
    <row r="2332" spans="1:14" x14ac:dyDescent="0.2">
      <c r="A2332" s="35">
        <v>2020</v>
      </c>
      <c r="B2332" s="35">
        <v>3</v>
      </c>
      <c r="C2332" s="35" t="s">
        <v>79</v>
      </c>
      <c r="D2332" s="35" t="s">
        <v>53</v>
      </c>
      <c r="E2332" s="35" t="s">
        <v>230</v>
      </c>
      <c r="F2332" s="35" t="s">
        <v>127</v>
      </c>
      <c r="G2332" s="35">
        <v>5433</v>
      </c>
      <c r="H2332" s="35">
        <v>3674</v>
      </c>
      <c r="I2332" s="35">
        <v>60</v>
      </c>
      <c r="J2332" s="35">
        <v>3614</v>
      </c>
      <c r="K2332" s="36">
        <v>38292.895833333299</v>
      </c>
      <c r="L2332" s="36">
        <v>9864.1375000000007</v>
      </c>
      <c r="M2332" s="35"/>
      <c r="N2332" s="35" t="s">
        <v>266</v>
      </c>
    </row>
    <row r="2333" spans="1:14" x14ac:dyDescent="0.2">
      <c r="A2333" s="35">
        <v>2020</v>
      </c>
      <c r="B2333" s="35">
        <v>4</v>
      </c>
      <c r="C2333" s="35" t="s">
        <v>58</v>
      </c>
      <c r="D2333" s="35" t="s">
        <v>53</v>
      </c>
      <c r="E2333" s="35" t="s">
        <v>230</v>
      </c>
      <c r="F2333" s="35" t="s">
        <v>127</v>
      </c>
      <c r="G2333" s="35">
        <v>953</v>
      </c>
      <c r="H2333" s="35">
        <v>594</v>
      </c>
      <c r="I2333" s="35">
        <v>29</v>
      </c>
      <c r="J2333" s="35">
        <v>565</v>
      </c>
      <c r="K2333" s="36">
        <v>5973.63666666667</v>
      </c>
      <c r="L2333" s="36">
        <v>1020.1133333333333</v>
      </c>
      <c r="M2333" s="35"/>
      <c r="N2333" s="35" t="s">
        <v>266</v>
      </c>
    </row>
    <row r="2334" spans="1:14" x14ac:dyDescent="0.2">
      <c r="A2334" s="35">
        <v>2020</v>
      </c>
      <c r="B2334" s="35">
        <v>5</v>
      </c>
      <c r="C2334" s="35" t="s">
        <v>36</v>
      </c>
      <c r="D2334" s="35" t="s">
        <v>53</v>
      </c>
      <c r="E2334" s="35" t="s">
        <v>230</v>
      </c>
      <c r="F2334" s="35" t="s">
        <v>127</v>
      </c>
      <c r="G2334" s="35">
        <v>1123</v>
      </c>
      <c r="H2334" s="35">
        <v>729</v>
      </c>
      <c r="I2334" s="35">
        <v>21</v>
      </c>
      <c r="J2334" s="35">
        <v>708</v>
      </c>
      <c r="K2334" s="36">
        <v>7396.9949999999999</v>
      </c>
      <c r="L2334" s="36">
        <v>1301.3216666666667</v>
      </c>
      <c r="M2334" s="35"/>
      <c r="N2334" s="35" t="s">
        <v>266</v>
      </c>
    </row>
    <row r="2335" spans="1:14" x14ac:dyDescent="0.2">
      <c r="A2335" s="35">
        <v>2020</v>
      </c>
      <c r="B2335" s="35">
        <v>6</v>
      </c>
      <c r="C2335" s="35" t="s">
        <v>44</v>
      </c>
      <c r="D2335" s="35" t="s">
        <v>53</v>
      </c>
      <c r="E2335" s="35" t="s">
        <v>230</v>
      </c>
      <c r="F2335" s="35" t="s">
        <v>127</v>
      </c>
      <c r="G2335" s="35">
        <v>1475</v>
      </c>
      <c r="H2335" s="35">
        <v>972</v>
      </c>
      <c r="I2335" s="35">
        <v>38</v>
      </c>
      <c r="J2335" s="35">
        <v>934</v>
      </c>
      <c r="K2335" s="36">
        <v>9526.0983333333297</v>
      </c>
      <c r="L2335" s="36">
        <v>1515.7850000000001</v>
      </c>
      <c r="M2335" s="35"/>
      <c r="N2335" s="35" t="s">
        <v>266</v>
      </c>
    </row>
    <row r="2336" spans="1:14" x14ac:dyDescent="0.2">
      <c r="A2336" s="35">
        <v>2020</v>
      </c>
      <c r="B2336" s="35">
        <v>7</v>
      </c>
      <c r="C2336" s="35" t="s">
        <v>24</v>
      </c>
      <c r="D2336" s="35" t="s">
        <v>53</v>
      </c>
      <c r="E2336" s="35" t="s">
        <v>230</v>
      </c>
      <c r="F2336" s="35" t="s">
        <v>127</v>
      </c>
      <c r="G2336" s="35">
        <v>2320</v>
      </c>
      <c r="H2336" s="35">
        <v>1525</v>
      </c>
      <c r="I2336" s="35">
        <v>11</v>
      </c>
      <c r="J2336" s="35">
        <v>1514</v>
      </c>
      <c r="K2336" s="36">
        <v>15696.954166666699</v>
      </c>
      <c r="L2336" s="36">
        <v>2684.4124999999999</v>
      </c>
      <c r="M2336" s="35"/>
      <c r="N2336" s="35" t="s">
        <v>266</v>
      </c>
    </row>
    <row r="2337" spans="1:14" x14ac:dyDescent="0.2">
      <c r="A2337" s="35">
        <v>2020</v>
      </c>
      <c r="B2337" s="35">
        <v>8</v>
      </c>
      <c r="C2337" s="35" t="s">
        <v>13</v>
      </c>
      <c r="D2337" s="35" t="s">
        <v>53</v>
      </c>
      <c r="E2337" s="35" t="s">
        <v>230</v>
      </c>
      <c r="F2337" s="35" t="s">
        <v>127</v>
      </c>
      <c r="G2337" s="35">
        <v>2844</v>
      </c>
      <c r="H2337" s="35">
        <v>1829</v>
      </c>
      <c r="I2337" s="35">
        <v>26</v>
      </c>
      <c r="J2337" s="35">
        <v>1803</v>
      </c>
      <c r="K2337" s="36">
        <v>18766.698333333301</v>
      </c>
      <c r="L2337" s="36">
        <v>3156.8016666666667</v>
      </c>
      <c r="M2337" s="35"/>
      <c r="N2337" s="35" t="s">
        <v>266</v>
      </c>
    </row>
    <row r="2338" spans="1:14" x14ac:dyDescent="0.2">
      <c r="A2338" s="35">
        <v>2020</v>
      </c>
      <c r="B2338" s="35">
        <v>9</v>
      </c>
      <c r="C2338" s="35" t="s">
        <v>65</v>
      </c>
      <c r="D2338" s="35" t="s">
        <v>53</v>
      </c>
      <c r="E2338" s="35" t="s">
        <v>230</v>
      </c>
      <c r="F2338" s="35" t="s">
        <v>127</v>
      </c>
      <c r="G2338" s="35">
        <v>2212</v>
      </c>
      <c r="H2338" s="35">
        <v>1461</v>
      </c>
      <c r="I2338" s="35">
        <v>84</v>
      </c>
      <c r="J2338" s="35">
        <v>1377</v>
      </c>
      <c r="K2338" s="36">
        <v>14201.053333333301</v>
      </c>
      <c r="L2338" s="36">
        <v>2756.93</v>
      </c>
      <c r="M2338" s="35"/>
      <c r="N2338" s="35" t="s">
        <v>266</v>
      </c>
    </row>
    <row r="2339" spans="1:14" x14ac:dyDescent="0.2">
      <c r="A2339" s="35">
        <v>2020</v>
      </c>
      <c r="B2339" s="35">
        <v>10</v>
      </c>
      <c r="C2339" s="35" t="s">
        <v>14</v>
      </c>
      <c r="D2339" s="35" t="s">
        <v>53</v>
      </c>
      <c r="E2339" s="35" t="s">
        <v>230</v>
      </c>
      <c r="F2339" s="35" t="s">
        <v>127</v>
      </c>
      <c r="G2339" s="35">
        <v>2146</v>
      </c>
      <c r="H2339" s="35">
        <v>1363</v>
      </c>
      <c r="I2339" s="35">
        <v>26</v>
      </c>
      <c r="J2339" s="35">
        <v>1337</v>
      </c>
      <c r="K2339" s="36">
        <v>13584.1425</v>
      </c>
      <c r="L2339" s="36">
        <v>2870.8575000000001</v>
      </c>
      <c r="M2339" s="35"/>
      <c r="N2339" s="35" t="s">
        <v>266</v>
      </c>
    </row>
    <row r="2340" spans="1:14" x14ac:dyDescent="0.2">
      <c r="A2340" s="35">
        <v>2020</v>
      </c>
      <c r="B2340" s="35">
        <v>11</v>
      </c>
      <c r="C2340" s="35" t="s">
        <v>11</v>
      </c>
      <c r="D2340" s="35" t="s">
        <v>53</v>
      </c>
      <c r="E2340" s="35" t="s">
        <v>230</v>
      </c>
      <c r="F2340" s="35" t="s">
        <v>127</v>
      </c>
      <c r="G2340" s="35">
        <v>2139</v>
      </c>
      <c r="H2340" s="35">
        <v>1368</v>
      </c>
      <c r="I2340" s="35">
        <v>161</v>
      </c>
      <c r="J2340" s="35">
        <v>1207</v>
      </c>
      <c r="K2340" s="36">
        <v>12396.618333333299</v>
      </c>
      <c r="L2340" s="36">
        <v>2729.7649999999999</v>
      </c>
      <c r="M2340" s="35"/>
      <c r="N2340" s="35" t="s">
        <v>266</v>
      </c>
    </row>
    <row r="2341" spans="1:14" x14ac:dyDescent="0.2">
      <c r="A2341" s="35">
        <v>2020</v>
      </c>
      <c r="B2341" s="35">
        <v>12</v>
      </c>
      <c r="C2341" s="35" t="s">
        <v>60</v>
      </c>
      <c r="D2341" s="35" t="s">
        <v>53</v>
      </c>
      <c r="E2341" s="35" t="s">
        <v>230</v>
      </c>
      <c r="F2341" s="35" t="s">
        <v>127</v>
      </c>
      <c r="G2341" s="35">
        <v>2070</v>
      </c>
      <c r="H2341" s="35">
        <v>1336</v>
      </c>
      <c r="I2341" s="35">
        <v>69</v>
      </c>
      <c r="J2341" s="35">
        <v>1267</v>
      </c>
      <c r="K2341" s="36">
        <v>12582.0466666667</v>
      </c>
      <c r="L2341" s="36">
        <v>3452.5033333333336</v>
      </c>
      <c r="M2341" s="35"/>
      <c r="N2341" s="35" t="s">
        <v>266</v>
      </c>
    </row>
    <row r="2342" spans="1:14" x14ac:dyDescent="0.2">
      <c r="A2342" s="35">
        <v>2020</v>
      </c>
      <c r="B2342" s="35">
        <v>1</v>
      </c>
      <c r="C2342" s="35" t="s">
        <v>10</v>
      </c>
      <c r="D2342" s="35" t="s">
        <v>55</v>
      </c>
      <c r="E2342" s="35" t="s">
        <v>66</v>
      </c>
      <c r="F2342" s="35" t="s">
        <v>116</v>
      </c>
      <c r="G2342" s="35">
        <v>3665</v>
      </c>
      <c r="H2342" s="35">
        <v>3213</v>
      </c>
      <c r="I2342" s="35">
        <v>0</v>
      </c>
      <c r="J2342" s="35">
        <v>3213</v>
      </c>
      <c r="K2342" s="36">
        <v>39595.735000000001</v>
      </c>
      <c r="L2342" s="36">
        <v>8183.3316666666669</v>
      </c>
      <c r="M2342" s="35"/>
      <c r="N2342" s="35" t="s">
        <v>267</v>
      </c>
    </row>
    <row r="2343" spans="1:14" x14ac:dyDescent="0.2">
      <c r="A2343" s="35">
        <v>2020</v>
      </c>
      <c r="B2343" s="35">
        <v>2</v>
      </c>
      <c r="C2343" s="35" t="s">
        <v>33</v>
      </c>
      <c r="D2343" s="35" t="s">
        <v>55</v>
      </c>
      <c r="E2343" s="35" t="s">
        <v>66</v>
      </c>
      <c r="F2343" s="35" t="s">
        <v>116</v>
      </c>
      <c r="G2343" s="35">
        <v>3601</v>
      </c>
      <c r="H2343" s="35">
        <v>3139</v>
      </c>
      <c r="I2343" s="35">
        <v>0</v>
      </c>
      <c r="J2343" s="35">
        <v>3139</v>
      </c>
      <c r="K2343" s="36">
        <v>38703.901666666701</v>
      </c>
      <c r="L2343" s="36">
        <v>9195.4650000000001</v>
      </c>
      <c r="M2343" s="35"/>
      <c r="N2343" s="35" t="s">
        <v>267</v>
      </c>
    </row>
    <row r="2344" spans="1:14" x14ac:dyDescent="0.2">
      <c r="A2344" s="35">
        <v>2020</v>
      </c>
      <c r="B2344" s="35">
        <v>3</v>
      </c>
      <c r="C2344" s="35" t="s">
        <v>79</v>
      </c>
      <c r="D2344" s="35" t="s">
        <v>55</v>
      </c>
      <c r="E2344" s="35" t="s">
        <v>66</v>
      </c>
      <c r="F2344" s="35" t="s">
        <v>116</v>
      </c>
      <c r="G2344" s="35">
        <v>2111</v>
      </c>
      <c r="H2344" s="35">
        <v>1770</v>
      </c>
      <c r="I2344" s="35">
        <v>0</v>
      </c>
      <c r="J2344" s="35">
        <v>1770</v>
      </c>
      <c r="K2344" s="36">
        <v>21505.4175</v>
      </c>
      <c r="L2344" s="36">
        <v>3791.5324999999998</v>
      </c>
      <c r="M2344" s="35"/>
      <c r="N2344" s="35" t="s">
        <v>267</v>
      </c>
    </row>
    <row r="2345" spans="1:14" x14ac:dyDescent="0.2">
      <c r="A2345" s="35">
        <v>2020</v>
      </c>
      <c r="B2345" s="35">
        <v>4</v>
      </c>
      <c r="C2345" s="35" t="s">
        <v>58</v>
      </c>
      <c r="D2345" s="35" t="s">
        <v>55</v>
      </c>
      <c r="E2345" s="35" t="s">
        <v>66</v>
      </c>
      <c r="F2345" s="35" t="s">
        <v>116</v>
      </c>
      <c r="G2345" s="35">
        <v>170</v>
      </c>
      <c r="H2345" s="35">
        <v>127</v>
      </c>
      <c r="I2345" s="35">
        <v>0</v>
      </c>
      <c r="J2345" s="35">
        <v>127</v>
      </c>
      <c r="K2345" s="36">
        <v>1583.62</v>
      </c>
      <c r="L2345" s="36">
        <v>90.33</v>
      </c>
      <c r="M2345" s="35"/>
      <c r="N2345" s="35" t="s">
        <v>267</v>
      </c>
    </row>
    <row r="2346" spans="1:14" x14ac:dyDescent="0.2">
      <c r="A2346" s="35">
        <v>2020</v>
      </c>
      <c r="B2346" s="35">
        <v>5</v>
      </c>
      <c r="C2346" s="35" t="s">
        <v>36</v>
      </c>
      <c r="D2346" s="35" t="s">
        <v>55</v>
      </c>
      <c r="E2346" s="35" t="s">
        <v>66</v>
      </c>
      <c r="F2346" s="35" t="s">
        <v>116</v>
      </c>
      <c r="G2346" s="35">
        <v>210</v>
      </c>
      <c r="H2346" s="35">
        <v>162</v>
      </c>
      <c r="I2346" s="35">
        <v>0</v>
      </c>
      <c r="J2346" s="35">
        <v>162</v>
      </c>
      <c r="K2346" s="36">
        <v>1913.4949999999999</v>
      </c>
      <c r="L2346" s="36">
        <v>472.02166666666665</v>
      </c>
      <c r="M2346" s="35"/>
      <c r="N2346" s="35" t="s">
        <v>267</v>
      </c>
    </row>
    <row r="2347" spans="1:14" x14ac:dyDescent="0.2">
      <c r="A2347" s="35">
        <v>2020</v>
      </c>
      <c r="B2347" s="35">
        <v>6</v>
      </c>
      <c r="C2347" s="35" t="s">
        <v>44</v>
      </c>
      <c r="D2347" s="35" t="s">
        <v>55</v>
      </c>
      <c r="E2347" s="35" t="s">
        <v>66</v>
      </c>
      <c r="F2347" s="35" t="s">
        <v>116</v>
      </c>
      <c r="G2347" s="35">
        <v>330</v>
      </c>
      <c r="H2347" s="35">
        <v>258</v>
      </c>
      <c r="I2347" s="35">
        <v>0</v>
      </c>
      <c r="J2347" s="35">
        <v>258</v>
      </c>
      <c r="K2347" s="36">
        <v>3212.4733333333302</v>
      </c>
      <c r="L2347" s="36">
        <v>356.49333333333334</v>
      </c>
      <c r="M2347" s="35"/>
      <c r="N2347" s="35" t="s">
        <v>267</v>
      </c>
    </row>
    <row r="2348" spans="1:14" x14ac:dyDescent="0.2">
      <c r="A2348" s="35">
        <v>2020</v>
      </c>
      <c r="B2348" s="35">
        <v>7</v>
      </c>
      <c r="C2348" s="35" t="s">
        <v>24</v>
      </c>
      <c r="D2348" s="35" t="s">
        <v>55</v>
      </c>
      <c r="E2348" s="35" t="s">
        <v>66</v>
      </c>
      <c r="F2348" s="35" t="s">
        <v>116</v>
      </c>
      <c r="G2348" s="35">
        <v>1213</v>
      </c>
      <c r="H2348" s="35">
        <v>878</v>
      </c>
      <c r="I2348" s="35">
        <v>0</v>
      </c>
      <c r="J2348" s="35">
        <v>878</v>
      </c>
      <c r="K2348" s="36">
        <v>10333.7125</v>
      </c>
      <c r="L2348" s="36">
        <v>1696.2874999999999</v>
      </c>
      <c r="M2348" s="35"/>
      <c r="N2348" s="35" t="s">
        <v>267</v>
      </c>
    </row>
    <row r="2349" spans="1:14" x14ac:dyDescent="0.2">
      <c r="A2349" s="35">
        <v>2020</v>
      </c>
      <c r="B2349" s="35">
        <v>8</v>
      </c>
      <c r="C2349" s="35" t="s">
        <v>13</v>
      </c>
      <c r="D2349" s="35" t="s">
        <v>55</v>
      </c>
      <c r="E2349" s="35" t="s">
        <v>66</v>
      </c>
      <c r="F2349" s="35" t="s">
        <v>116</v>
      </c>
      <c r="G2349" s="35">
        <v>1569</v>
      </c>
      <c r="H2349" s="35">
        <v>1179</v>
      </c>
      <c r="I2349" s="35">
        <v>0</v>
      </c>
      <c r="J2349" s="35">
        <v>1179</v>
      </c>
      <c r="K2349" s="36">
        <v>14345.270833333299</v>
      </c>
      <c r="L2349" s="36">
        <v>1820.5125</v>
      </c>
      <c r="M2349" s="35"/>
      <c r="N2349" s="35" t="s">
        <v>267</v>
      </c>
    </row>
    <row r="2350" spans="1:14" x14ac:dyDescent="0.2">
      <c r="A2350" s="35">
        <v>2020</v>
      </c>
      <c r="B2350" s="35">
        <v>9</v>
      </c>
      <c r="C2350" s="35" t="s">
        <v>65</v>
      </c>
      <c r="D2350" s="35" t="s">
        <v>55</v>
      </c>
      <c r="E2350" s="35" t="s">
        <v>66</v>
      </c>
      <c r="F2350" s="35" t="s">
        <v>116</v>
      </c>
      <c r="G2350" s="35">
        <v>1627</v>
      </c>
      <c r="H2350" s="35">
        <v>1177</v>
      </c>
      <c r="I2350" s="35">
        <v>0</v>
      </c>
      <c r="J2350" s="35">
        <v>1177</v>
      </c>
      <c r="K2350" s="36">
        <v>13957.5216666667</v>
      </c>
      <c r="L2350" s="36">
        <v>2025.4116666666666</v>
      </c>
      <c r="M2350" s="35"/>
      <c r="N2350" s="35" t="s">
        <v>267</v>
      </c>
    </row>
    <row r="2351" spans="1:14" x14ac:dyDescent="0.2">
      <c r="A2351" s="35">
        <v>2020</v>
      </c>
      <c r="B2351" s="35">
        <v>10</v>
      </c>
      <c r="C2351" s="35" t="s">
        <v>14</v>
      </c>
      <c r="D2351" s="35" t="s">
        <v>55</v>
      </c>
      <c r="E2351" s="35" t="s">
        <v>66</v>
      </c>
      <c r="F2351" s="35" t="s">
        <v>116</v>
      </c>
      <c r="G2351" s="35">
        <v>1411</v>
      </c>
      <c r="H2351" s="35">
        <v>1025</v>
      </c>
      <c r="I2351" s="35">
        <v>0</v>
      </c>
      <c r="J2351" s="35">
        <v>1025</v>
      </c>
      <c r="K2351" s="36">
        <v>11971.834999999999</v>
      </c>
      <c r="L2351" s="36">
        <v>2142.7816666666668</v>
      </c>
      <c r="M2351" s="35"/>
      <c r="N2351" s="35" t="s">
        <v>267</v>
      </c>
    </row>
    <row r="2352" spans="1:14" x14ac:dyDescent="0.2">
      <c r="A2352" s="35">
        <v>2020</v>
      </c>
      <c r="B2352" s="35">
        <v>11</v>
      </c>
      <c r="C2352" s="35" t="s">
        <v>11</v>
      </c>
      <c r="D2352" s="35" t="s">
        <v>55</v>
      </c>
      <c r="E2352" s="35" t="s">
        <v>66</v>
      </c>
      <c r="F2352" s="35" t="s">
        <v>116</v>
      </c>
      <c r="G2352" s="35">
        <v>829</v>
      </c>
      <c r="H2352" s="35">
        <v>598</v>
      </c>
      <c r="I2352" s="35">
        <v>0</v>
      </c>
      <c r="J2352" s="35">
        <v>598</v>
      </c>
      <c r="K2352" s="36">
        <v>7118.4416666666702</v>
      </c>
      <c r="L2352" s="36">
        <v>1552.9416666666666</v>
      </c>
      <c r="M2352" s="35"/>
      <c r="N2352" s="35" t="s">
        <v>267</v>
      </c>
    </row>
    <row r="2353" spans="1:14" x14ac:dyDescent="0.2">
      <c r="A2353" s="35">
        <v>2020</v>
      </c>
      <c r="B2353" s="35">
        <v>12</v>
      </c>
      <c r="C2353" s="35" t="s">
        <v>60</v>
      </c>
      <c r="D2353" s="35" t="s">
        <v>55</v>
      </c>
      <c r="E2353" s="35" t="s">
        <v>66</v>
      </c>
      <c r="F2353" s="35" t="s">
        <v>116</v>
      </c>
      <c r="G2353" s="35">
        <v>921</v>
      </c>
      <c r="H2353" s="35">
        <v>696</v>
      </c>
      <c r="I2353" s="35">
        <v>0</v>
      </c>
      <c r="J2353" s="35">
        <v>696</v>
      </c>
      <c r="K2353" s="36">
        <v>8076.2766666666703</v>
      </c>
      <c r="L2353" s="36">
        <v>1776.29</v>
      </c>
      <c r="M2353" s="35"/>
      <c r="N2353" s="35" t="s">
        <v>267</v>
      </c>
    </row>
    <row r="2354" spans="1:14" x14ac:dyDescent="0.2">
      <c r="A2354" s="35">
        <v>2020</v>
      </c>
      <c r="B2354" s="35">
        <v>1</v>
      </c>
      <c r="C2354" s="35" t="s">
        <v>10</v>
      </c>
      <c r="D2354" s="35" t="s">
        <v>18</v>
      </c>
      <c r="E2354" s="35" t="s">
        <v>50</v>
      </c>
      <c r="F2354" s="35" t="s">
        <v>116</v>
      </c>
      <c r="G2354" s="35">
        <v>6588</v>
      </c>
      <c r="H2354" s="35">
        <v>5585</v>
      </c>
      <c r="I2354" s="35">
        <v>7</v>
      </c>
      <c r="J2354" s="35">
        <v>5578</v>
      </c>
      <c r="K2354" s="36">
        <v>67256.650833333304</v>
      </c>
      <c r="L2354" s="36">
        <v>20125.165833333333</v>
      </c>
      <c r="M2354" s="35"/>
      <c r="N2354" s="35" t="s">
        <v>268</v>
      </c>
    </row>
    <row r="2355" spans="1:14" x14ac:dyDescent="0.2">
      <c r="A2355" s="35">
        <v>2020</v>
      </c>
      <c r="B2355" s="35">
        <v>2</v>
      </c>
      <c r="C2355" s="35" t="s">
        <v>33</v>
      </c>
      <c r="D2355" s="35" t="s">
        <v>18</v>
      </c>
      <c r="E2355" s="35" t="s">
        <v>50</v>
      </c>
      <c r="F2355" s="35" t="s">
        <v>116</v>
      </c>
      <c r="G2355" s="35">
        <v>6599</v>
      </c>
      <c r="H2355" s="35">
        <v>5519</v>
      </c>
      <c r="I2355" s="35">
        <v>17</v>
      </c>
      <c r="J2355" s="35">
        <v>5502</v>
      </c>
      <c r="K2355" s="36">
        <v>66396.366666666698</v>
      </c>
      <c r="L2355" s="36">
        <v>23030.45</v>
      </c>
      <c r="M2355" s="35"/>
      <c r="N2355" s="35" t="s">
        <v>268</v>
      </c>
    </row>
    <row r="2356" spans="1:14" x14ac:dyDescent="0.2">
      <c r="A2356" s="35">
        <v>2020</v>
      </c>
      <c r="B2356" s="35">
        <v>3</v>
      </c>
      <c r="C2356" s="35" t="s">
        <v>79</v>
      </c>
      <c r="D2356" s="35" t="s">
        <v>18</v>
      </c>
      <c r="E2356" s="35" t="s">
        <v>50</v>
      </c>
      <c r="F2356" s="35" t="s">
        <v>116</v>
      </c>
      <c r="G2356" s="35">
        <v>4229</v>
      </c>
      <c r="H2356" s="35">
        <v>3453</v>
      </c>
      <c r="I2356" s="35">
        <v>49</v>
      </c>
      <c r="J2356" s="35">
        <v>3404</v>
      </c>
      <c r="K2356" s="36">
        <v>40879.144999999997</v>
      </c>
      <c r="L2356" s="36">
        <v>9071.8216666666667</v>
      </c>
      <c r="M2356" s="35"/>
      <c r="N2356" s="35" t="s">
        <v>268</v>
      </c>
    </row>
    <row r="2357" spans="1:14" x14ac:dyDescent="0.2">
      <c r="A2357" s="35">
        <v>2020</v>
      </c>
      <c r="B2357" s="35">
        <v>4</v>
      </c>
      <c r="C2357" s="35" t="s">
        <v>58</v>
      </c>
      <c r="D2357" s="35" t="s">
        <v>18</v>
      </c>
      <c r="E2357" s="35" t="s">
        <v>50</v>
      </c>
      <c r="F2357" s="35" t="s">
        <v>116</v>
      </c>
      <c r="G2357" s="35">
        <v>366</v>
      </c>
      <c r="H2357" s="35">
        <v>291</v>
      </c>
      <c r="I2357" s="35">
        <v>13</v>
      </c>
      <c r="J2357" s="35">
        <v>278</v>
      </c>
      <c r="K2357" s="36">
        <v>3283.9124999999999</v>
      </c>
      <c r="L2357" s="36">
        <v>484.07083333333333</v>
      </c>
      <c r="M2357" s="35"/>
      <c r="N2357" s="35" t="s">
        <v>268</v>
      </c>
    </row>
    <row r="2358" spans="1:14" x14ac:dyDescent="0.2">
      <c r="A2358" s="35">
        <v>2020</v>
      </c>
      <c r="B2358" s="35">
        <v>5</v>
      </c>
      <c r="C2358" s="35" t="s">
        <v>36</v>
      </c>
      <c r="D2358" s="35" t="s">
        <v>18</v>
      </c>
      <c r="E2358" s="35" t="s">
        <v>50</v>
      </c>
      <c r="F2358" s="35" t="s">
        <v>116</v>
      </c>
      <c r="G2358" s="35">
        <v>378</v>
      </c>
      <c r="H2358" s="35">
        <v>298</v>
      </c>
      <c r="I2358" s="35">
        <v>9</v>
      </c>
      <c r="J2358" s="35">
        <v>289</v>
      </c>
      <c r="K2358" s="36">
        <v>3419.0425</v>
      </c>
      <c r="L2358" s="36">
        <v>458.99083333333334</v>
      </c>
      <c r="M2358" s="35"/>
      <c r="N2358" s="35" t="s">
        <v>268</v>
      </c>
    </row>
    <row r="2359" spans="1:14" x14ac:dyDescent="0.2">
      <c r="A2359" s="35">
        <v>2020</v>
      </c>
      <c r="B2359" s="35">
        <v>6</v>
      </c>
      <c r="C2359" s="35" t="s">
        <v>44</v>
      </c>
      <c r="D2359" s="35" t="s">
        <v>18</v>
      </c>
      <c r="E2359" s="35" t="s">
        <v>50</v>
      </c>
      <c r="F2359" s="35" t="s">
        <v>116</v>
      </c>
      <c r="G2359" s="35">
        <v>534</v>
      </c>
      <c r="H2359" s="35">
        <v>402</v>
      </c>
      <c r="I2359" s="35">
        <v>25</v>
      </c>
      <c r="J2359" s="35">
        <v>377</v>
      </c>
      <c r="K2359" s="36">
        <v>4443.5158333333302</v>
      </c>
      <c r="L2359" s="36">
        <v>729.73416666666662</v>
      </c>
      <c r="M2359" s="35"/>
      <c r="N2359" s="35" t="s">
        <v>268</v>
      </c>
    </row>
    <row r="2360" spans="1:14" x14ac:dyDescent="0.2">
      <c r="A2360" s="35">
        <v>2020</v>
      </c>
      <c r="B2360" s="35">
        <v>7</v>
      </c>
      <c r="C2360" s="35" t="s">
        <v>24</v>
      </c>
      <c r="D2360" s="35" t="s">
        <v>18</v>
      </c>
      <c r="E2360" s="35" t="s">
        <v>50</v>
      </c>
      <c r="F2360" s="35" t="s">
        <v>116</v>
      </c>
      <c r="G2360" s="35">
        <v>2160</v>
      </c>
      <c r="H2360" s="35">
        <v>1644</v>
      </c>
      <c r="I2360" s="35">
        <v>12</v>
      </c>
      <c r="J2360" s="35">
        <v>1632</v>
      </c>
      <c r="K2360" s="36">
        <v>19287.883333333299</v>
      </c>
      <c r="L2360" s="36">
        <v>2875.6166666666668</v>
      </c>
      <c r="M2360" s="35"/>
      <c r="N2360" s="35" t="s">
        <v>268</v>
      </c>
    </row>
    <row r="2361" spans="1:14" x14ac:dyDescent="0.2">
      <c r="A2361" s="35">
        <v>2020</v>
      </c>
      <c r="B2361" s="35">
        <v>8</v>
      </c>
      <c r="C2361" s="35" t="s">
        <v>13</v>
      </c>
      <c r="D2361" s="35" t="s">
        <v>18</v>
      </c>
      <c r="E2361" s="35" t="s">
        <v>50</v>
      </c>
      <c r="F2361" s="35" t="s">
        <v>116</v>
      </c>
      <c r="G2361" s="35">
        <v>3497</v>
      </c>
      <c r="H2361" s="35">
        <v>2610</v>
      </c>
      <c r="I2361" s="35">
        <v>56</v>
      </c>
      <c r="J2361" s="35">
        <v>2554</v>
      </c>
      <c r="K2361" s="36">
        <v>29649.71</v>
      </c>
      <c r="L2361" s="36">
        <v>4822.3233333333337</v>
      </c>
      <c r="M2361" s="35"/>
      <c r="N2361" s="35" t="s">
        <v>268</v>
      </c>
    </row>
    <row r="2362" spans="1:14" x14ac:dyDescent="0.2">
      <c r="A2362" s="35">
        <v>2020</v>
      </c>
      <c r="B2362" s="35">
        <v>9</v>
      </c>
      <c r="C2362" s="35" t="s">
        <v>65</v>
      </c>
      <c r="D2362" s="35" t="s">
        <v>18</v>
      </c>
      <c r="E2362" s="35" t="s">
        <v>50</v>
      </c>
      <c r="F2362" s="35" t="s">
        <v>116</v>
      </c>
      <c r="G2362" s="35">
        <v>3400</v>
      </c>
      <c r="H2362" s="35">
        <v>2522</v>
      </c>
      <c r="I2362" s="35">
        <v>39</v>
      </c>
      <c r="J2362" s="35">
        <v>2483</v>
      </c>
      <c r="K2362" s="36">
        <v>28848.2558333333</v>
      </c>
      <c r="L2362" s="36">
        <v>5168.1774999999998</v>
      </c>
      <c r="M2362" s="35"/>
      <c r="N2362" s="35" t="s">
        <v>268</v>
      </c>
    </row>
    <row r="2363" spans="1:14" x14ac:dyDescent="0.2">
      <c r="A2363" s="35">
        <v>2020</v>
      </c>
      <c r="B2363" s="35">
        <v>10</v>
      </c>
      <c r="C2363" s="35" t="s">
        <v>14</v>
      </c>
      <c r="D2363" s="35" t="s">
        <v>18</v>
      </c>
      <c r="E2363" s="35" t="s">
        <v>50</v>
      </c>
      <c r="F2363" s="35" t="s">
        <v>116</v>
      </c>
      <c r="G2363" s="35">
        <v>2644</v>
      </c>
      <c r="H2363" s="35">
        <v>2024</v>
      </c>
      <c r="I2363" s="35">
        <v>404</v>
      </c>
      <c r="J2363" s="35">
        <v>1620</v>
      </c>
      <c r="K2363" s="36">
        <v>18831.900000000001</v>
      </c>
      <c r="L2363" s="36">
        <v>3440.1166666666668</v>
      </c>
      <c r="M2363" s="35"/>
      <c r="N2363" s="35" t="s">
        <v>268</v>
      </c>
    </row>
    <row r="2364" spans="1:14" x14ac:dyDescent="0.2">
      <c r="A2364" s="35">
        <v>2020</v>
      </c>
      <c r="B2364" s="35">
        <v>11</v>
      </c>
      <c r="C2364" s="35" t="s">
        <v>11</v>
      </c>
      <c r="D2364" s="35" t="s">
        <v>18</v>
      </c>
      <c r="E2364" s="35" t="s">
        <v>50</v>
      </c>
      <c r="F2364" s="35" t="s">
        <v>116</v>
      </c>
      <c r="G2364" s="35">
        <v>1337</v>
      </c>
      <c r="H2364" s="35">
        <v>1066</v>
      </c>
      <c r="I2364" s="35">
        <v>13</v>
      </c>
      <c r="J2364" s="35">
        <v>1053</v>
      </c>
      <c r="K2364" s="36">
        <v>12382.2833333333</v>
      </c>
      <c r="L2364" s="36">
        <v>2046.2</v>
      </c>
      <c r="M2364" s="35"/>
      <c r="N2364" s="35" t="s">
        <v>268</v>
      </c>
    </row>
    <row r="2365" spans="1:14" x14ac:dyDescent="0.2">
      <c r="A2365" s="35">
        <v>2020</v>
      </c>
      <c r="B2365" s="35">
        <v>12</v>
      </c>
      <c r="C2365" s="35" t="s">
        <v>60</v>
      </c>
      <c r="D2365" s="35" t="s">
        <v>18</v>
      </c>
      <c r="E2365" s="35" t="s">
        <v>50</v>
      </c>
      <c r="F2365" s="35" t="s">
        <v>116</v>
      </c>
      <c r="G2365" s="35">
        <v>1580</v>
      </c>
      <c r="H2365" s="35">
        <v>1265</v>
      </c>
      <c r="I2365" s="35">
        <v>30</v>
      </c>
      <c r="J2365" s="35">
        <v>1235</v>
      </c>
      <c r="K2365" s="36">
        <v>14572.8675</v>
      </c>
      <c r="L2365" s="36">
        <v>2872.3491666666669</v>
      </c>
      <c r="M2365" s="35"/>
      <c r="N2365" s="35" t="s">
        <v>268</v>
      </c>
    </row>
    <row r="2366" spans="1:14" x14ac:dyDescent="0.2">
      <c r="A2366" s="35">
        <v>2020</v>
      </c>
      <c r="B2366" s="35">
        <v>1</v>
      </c>
      <c r="C2366" s="35" t="s">
        <v>10</v>
      </c>
      <c r="D2366" s="35" t="s">
        <v>80</v>
      </c>
      <c r="E2366" s="35" t="s">
        <v>164</v>
      </c>
      <c r="F2366" s="35" t="s">
        <v>116</v>
      </c>
      <c r="G2366" s="35">
        <v>2375</v>
      </c>
      <c r="H2366" s="35">
        <v>1920</v>
      </c>
      <c r="I2366" s="35">
        <v>11</v>
      </c>
      <c r="J2366" s="35">
        <v>1909</v>
      </c>
      <c r="K2366" s="36">
        <v>22067.452499999999</v>
      </c>
      <c r="L2366" s="36">
        <v>5062.2475000000004</v>
      </c>
      <c r="M2366" s="35"/>
      <c r="N2366" s="35" t="s">
        <v>269</v>
      </c>
    </row>
    <row r="2367" spans="1:14" x14ac:dyDescent="0.2">
      <c r="A2367" s="35">
        <v>2020</v>
      </c>
      <c r="B2367" s="35">
        <v>2</v>
      </c>
      <c r="C2367" s="35" t="s">
        <v>33</v>
      </c>
      <c r="D2367" s="35" t="s">
        <v>80</v>
      </c>
      <c r="E2367" s="35" t="s">
        <v>164</v>
      </c>
      <c r="F2367" s="35" t="s">
        <v>116</v>
      </c>
      <c r="G2367" s="35">
        <v>2371</v>
      </c>
      <c r="H2367" s="35">
        <v>1898</v>
      </c>
      <c r="I2367" s="35">
        <v>3</v>
      </c>
      <c r="J2367" s="35">
        <v>1895</v>
      </c>
      <c r="K2367" s="36">
        <v>22042.215833333299</v>
      </c>
      <c r="L2367" s="36">
        <v>5636.9008333333331</v>
      </c>
      <c r="M2367" s="35"/>
      <c r="N2367" s="35" t="s">
        <v>269</v>
      </c>
    </row>
    <row r="2368" spans="1:14" x14ac:dyDescent="0.2">
      <c r="A2368" s="35">
        <v>2020</v>
      </c>
      <c r="B2368" s="35">
        <v>3</v>
      </c>
      <c r="C2368" s="35" t="s">
        <v>79</v>
      </c>
      <c r="D2368" s="35" t="s">
        <v>80</v>
      </c>
      <c r="E2368" s="35" t="s">
        <v>164</v>
      </c>
      <c r="F2368" s="35" t="s">
        <v>116</v>
      </c>
      <c r="G2368" s="35">
        <v>1734</v>
      </c>
      <c r="H2368" s="35">
        <v>1402</v>
      </c>
      <c r="I2368" s="35">
        <v>4</v>
      </c>
      <c r="J2368" s="35">
        <v>1398</v>
      </c>
      <c r="K2368" s="36">
        <v>16321.172500000001</v>
      </c>
      <c r="L2368" s="36">
        <v>3194.3775000000001</v>
      </c>
      <c r="M2368" s="35"/>
      <c r="N2368" s="35" t="s">
        <v>269</v>
      </c>
    </row>
    <row r="2369" spans="1:14" x14ac:dyDescent="0.2">
      <c r="A2369" s="35">
        <v>2020</v>
      </c>
      <c r="B2369" s="35">
        <v>4</v>
      </c>
      <c r="C2369" s="35" t="s">
        <v>58</v>
      </c>
      <c r="D2369" s="35" t="s">
        <v>80</v>
      </c>
      <c r="E2369" s="35" t="s">
        <v>164</v>
      </c>
      <c r="F2369" s="35" t="s">
        <v>116</v>
      </c>
      <c r="G2369" s="35">
        <v>154</v>
      </c>
      <c r="H2369" s="35">
        <v>64</v>
      </c>
      <c r="I2369" s="35">
        <v>1</v>
      </c>
      <c r="J2369" s="35">
        <v>63</v>
      </c>
      <c r="K2369" s="36">
        <v>723.61083333333295</v>
      </c>
      <c r="L2369" s="36">
        <v>81.555833333333339</v>
      </c>
      <c r="M2369" s="35"/>
      <c r="N2369" s="35" t="s">
        <v>269</v>
      </c>
    </row>
    <row r="2370" spans="1:14" x14ac:dyDescent="0.2">
      <c r="A2370" s="35">
        <v>2020</v>
      </c>
      <c r="B2370" s="35">
        <v>5</v>
      </c>
      <c r="C2370" s="35" t="s">
        <v>36</v>
      </c>
      <c r="D2370" s="35" t="s">
        <v>80</v>
      </c>
      <c r="E2370" s="35" t="s">
        <v>164</v>
      </c>
      <c r="F2370" s="35" t="s">
        <v>116</v>
      </c>
      <c r="G2370" s="35">
        <v>216</v>
      </c>
      <c r="H2370" s="35">
        <v>88</v>
      </c>
      <c r="I2370" s="35">
        <v>2</v>
      </c>
      <c r="J2370" s="35">
        <v>86</v>
      </c>
      <c r="K2370" s="36">
        <v>993.90166666666698</v>
      </c>
      <c r="L2370" s="36">
        <v>93.614999999999995</v>
      </c>
      <c r="M2370" s="35"/>
      <c r="N2370" s="35" t="s">
        <v>269</v>
      </c>
    </row>
    <row r="2371" spans="1:14" x14ac:dyDescent="0.2">
      <c r="A2371" s="35">
        <v>2020</v>
      </c>
      <c r="B2371" s="35">
        <v>6</v>
      </c>
      <c r="C2371" s="35" t="s">
        <v>44</v>
      </c>
      <c r="D2371" s="35" t="s">
        <v>80</v>
      </c>
      <c r="E2371" s="35" t="s">
        <v>164</v>
      </c>
      <c r="F2371" s="35" t="s">
        <v>116</v>
      </c>
      <c r="G2371" s="35">
        <v>277</v>
      </c>
      <c r="H2371" s="35">
        <v>108</v>
      </c>
      <c r="I2371" s="35">
        <v>1</v>
      </c>
      <c r="J2371" s="35">
        <v>107</v>
      </c>
      <c r="K2371" s="36">
        <v>1235.1783333333301</v>
      </c>
      <c r="L2371" s="36">
        <v>132.32166666666666</v>
      </c>
      <c r="M2371" s="35"/>
      <c r="N2371" s="35" t="s">
        <v>269</v>
      </c>
    </row>
    <row r="2372" spans="1:14" x14ac:dyDescent="0.2">
      <c r="A2372" s="35">
        <v>2020</v>
      </c>
      <c r="B2372" s="35">
        <v>7</v>
      </c>
      <c r="C2372" s="35" t="s">
        <v>24</v>
      </c>
      <c r="D2372" s="35" t="s">
        <v>80</v>
      </c>
      <c r="E2372" s="35" t="s">
        <v>164</v>
      </c>
      <c r="F2372" s="35" t="s">
        <v>116</v>
      </c>
      <c r="G2372" s="35">
        <v>1121</v>
      </c>
      <c r="H2372" s="35">
        <v>672</v>
      </c>
      <c r="I2372" s="35">
        <v>5</v>
      </c>
      <c r="J2372" s="35">
        <v>667</v>
      </c>
      <c r="K2372" s="36">
        <v>7750.3416666666699</v>
      </c>
      <c r="L2372" s="36">
        <v>1261.7750000000001</v>
      </c>
      <c r="M2372" s="35"/>
      <c r="N2372" s="35" t="s">
        <v>269</v>
      </c>
    </row>
    <row r="2373" spans="1:14" x14ac:dyDescent="0.2">
      <c r="A2373" s="35">
        <v>2020</v>
      </c>
      <c r="B2373" s="35">
        <v>8</v>
      </c>
      <c r="C2373" s="35" t="s">
        <v>13</v>
      </c>
      <c r="D2373" s="35" t="s">
        <v>80</v>
      </c>
      <c r="E2373" s="35" t="s">
        <v>164</v>
      </c>
      <c r="F2373" s="35" t="s">
        <v>116</v>
      </c>
      <c r="G2373" s="35">
        <v>1841</v>
      </c>
      <c r="H2373" s="35">
        <v>1192</v>
      </c>
      <c r="I2373" s="35">
        <v>15</v>
      </c>
      <c r="J2373" s="35">
        <v>1177</v>
      </c>
      <c r="K2373" s="36">
        <v>13618.686666666699</v>
      </c>
      <c r="L2373" s="36">
        <v>2012.38</v>
      </c>
      <c r="M2373" s="35"/>
      <c r="N2373" s="35" t="s">
        <v>269</v>
      </c>
    </row>
    <row r="2374" spans="1:14" x14ac:dyDescent="0.2">
      <c r="A2374" s="35">
        <v>2020</v>
      </c>
      <c r="B2374" s="35">
        <v>9</v>
      </c>
      <c r="C2374" s="35" t="s">
        <v>65</v>
      </c>
      <c r="D2374" s="35" t="s">
        <v>80</v>
      </c>
      <c r="E2374" s="35" t="s">
        <v>164</v>
      </c>
      <c r="F2374" s="35" t="s">
        <v>116</v>
      </c>
      <c r="G2374" s="35">
        <v>1853</v>
      </c>
      <c r="H2374" s="35">
        <v>1137</v>
      </c>
      <c r="I2374" s="35">
        <v>13</v>
      </c>
      <c r="J2374" s="35">
        <v>1124</v>
      </c>
      <c r="K2374" s="36">
        <v>12962.7833333333</v>
      </c>
      <c r="L2374" s="36">
        <v>2218.75</v>
      </c>
      <c r="M2374" s="35"/>
      <c r="N2374" s="35" t="s">
        <v>269</v>
      </c>
    </row>
    <row r="2375" spans="1:14" x14ac:dyDescent="0.2">
      <c r="A2375" s="35">
        <v>2020</v>
      </c>
      <c r="B2375" s="35">
        <v>10</v>
      </c>
      <c r="C2375" s="35" t="s">
        <v>14</v>
      </c>
      <c r="D2375" s="35" t="s">
        <v>80</v>
      </c>
      <c r="E2375" s="35" t="s">
        <v>164</v>
      </c>
      <c r="F2375" s="35" t="s">
        <v>116</v>
      </c>
      <c r="G2375" s="35">
        <v>1305</v>
      </c>
      <c r="H2375" s="35">
        <v>771</v>
      </c>
      <c r="I2375" s="35">
        <v>10</v>
      </c>
      <c r="J2375" s="35">
        <v>761</v>
      </c>
      <c r="K2375" s="36">
        <v>8813.6350000000002</v>
      </c>
      <c r="L2375" s="36">
        <v>1632.115</v>
      </c>
      <c r="M2375" s="35"/>
      <c r="N2375" s="35" t="s">
        <v>269</v>
      </c>
    </row>
    <row r="2376" spans="1:14" x14ac:dyDescent="0.2">
      <c r="A2376" s="35">
        <v>2020</v>
      </c>
      <c r="B2376" s="35">
        <v>11</v>
      </c>
      <c r="C2376" s="35" t="s">
        <v>11</v>
      </c>
      <c r="D2376" s="35" t="s">
        <v>80</v>
      </c>
      <c r="E2376" s="35" t="s">
        <v>164</v>
      </c>
      <c r="F2376" s="35" t="s">
        <v>116</v>
      </c>
      <c r="G2376" s="35">
        <v>595</v>
      </c>
      <c r="H2376" s="35">
        <v>285</v>
      </c>
      <c r="I2376" s="35">
        <v>4</v>
      </c>
      <c r="J2376" s="35">
        <v>281</v>
      </c>
      <c r="K2376" s="36">
        <v>3262.6966666666699</v>
      </c>
      <c r="L2376" s="36">
        <v>599.35333333333335</v>
      </c>
      <c r="M2376" s="35"/>
      <c r="N2376" s="35" t="s">
        <v>269</v>
      </c>
    </row>
    <row r="2377" spans="1:14" x14ac:dyDescent="0.2">
      <c r="A2377" s="35">
        <v>2020</v>
      </c>
      <c r="B2377" s="35">
        <v>12</v>
      </c>
      <c r="C2377" s="35" t="s">
        <v>60</v>
      </c>
      <c r="D2377" s="35" t="s">
        <v>80</v>
      </c>
      <c r="E2377" s="35" t="s">
        <v>164</v>
      </c>
      <c r="F2377" s="35" t="s">
        <v>116</v>
      </c>
      <c r="G2377" s="35">
        <v>843</v>
      </c>
      <c r="H2377" s="35">
        <v>512</v>
      </c>
      <c r="I2377" s="35">
        <v>14</v>
      </c>
      <c r="J2377" s="35">
        <v>498</v>
      </c>
      <c r="K2377" s="36">
        <v>5813.29</v>
      </c>
      <c r="L2377" s="36">
        <v>1123.81</v>
      </c>
      <c r="M2377" s="35"/>
      <c r="N2377" s="35" t="s">
        <v>269</v>
      </c>
    </row>
    <row r="2378" spans="1:14" x14ac:dyDescent="0.2">
      <c r="A2378" s="35">
        <v>2020</v>
      </c>
      <c r="B2378" s="35">
        <v>1</v>
      </c>
      <c r="C2378" s="35" t="s">
        <v>10</v>
      </c>
      <c r="D2378" s="35" t="s">
        <v>15</v>
      </c>
      <c r="E2378" s="35" t="s">
        <v>231</v>
      </c>
      <c r="F2378" s="35" t="s">
        <v>116</v>
      </c>
      <c r="G2378" s="35">
        <v>4893</v>
      </c>
      <c r="H2378" s="35">
        <v>3910</v>
      </c>
      <c r="I2378" s="35">
        <v>5</v>
      </c>
      <c r="J2378" s="35">
        <v>3905</v>
      </c>
      <c r="K2378" s="36">
        <v>50509.962500000001</v>
      </c>
      <c r="L2378" s="36">
        <v>9982.8041666666668</v>
      </c>
      <c r="M2378" s="35"/>
      <c r="N2378" s="35" t="s">
        <v>270</v>
      </c>
    </row>
    <row r="2379" spans="1:14" x14ac:dyDescent="0.2">
      <c r="A2379" s="35">
        <v>2020</v>
      </c>
      <c r="B2379" s="35">
        <v>2</v>
      </c>
      <c r="C2379" s="35" t="s">
        <v>33</v>
      </c>
      <c r="D2379" s="35" t="s">
        <v>15</v>
      </c>
      <c r="E2379" s="35" t="s">
        <v>231</v>
      </c>
      <c r="F2379" s="35" t="s">
        <v>116</v>
      </c>
      <c r="G2379" s="35">
        <v>4736</v>
      </c>
      <c r="H2379" s="35">
        <v>3768</v>
      </c>
      <c r="I2379" s="35">
        <v>5</v>
      </c>
      <c r="J2379" s="35">
        <v>3763</v>
      </c>
      <c r="K2379" s="36">
        <v>49653.370833333298</v>
      </c>
      <c r="L2379" s="36">
        <v>11967.745833333332</v>
      </c>
      <c r="M2379" s="35"/>
      <c r="N2379" s="35" t="s">
        <v>270</v>
      </c>
    </row>
    <row r="2380" spans="1:14" x14ac:dyDescent="0.2">
      <c r="A2380" s="35">
        <v>2020</v>
      </c>
      <c r="B2380" s="35">
        <v>3</v>
      </c>
      <c r="C2380" s="35" t="s">
        <v>79</v>
      </c>
      <c r="D2380" s="35" t="s">
        <v>15</v>
      </c>
      <c r="E2380" s="35" t="s">
        <v>231</v>
      </c>
      <c r="F2380" s="35" t="s">
        <v>116</v>
      </c>
      <c r="G2380" s="35">
        <v>3513</v>
      </c>
      <c r="H2380" s="35">
        <v>2783</v>
      </c>
      <c r="I2380" s="35">
        <v>17</v>
      </c>
      <c r="J2380" s="35">
        <v>2766</v>
      </c>
      <c r="K2380" s="36">
        <v>36684.222500000003</v>
      </c>
      <c r="L2380" s="36">
        <v>6880.6941666666671</v>
      </c>
      <c r="M2380" s="35"/>
      <c r="N2380" s="35" t="s">
        <v>270</v>
      </c>
    </row>
    <row r="2381" spans="1:14" x14ac:dyDescent="0.2">
      <c r="A2381" s="35">
        <v>2020</v>
      </c>
      <c r="B2381" s="35">
        <v>4</v>
      </c>
      <c r="C2381" s="35" t="s">
        <v>58</v>
      </c>
      <c r="D2381" s="35" t="s">
        <v>15</v>
      </c>
      <c r="E2381" s="35" t="s">
        <v>231</v>
      </c>
      <c r="F2381" s="35" t="s">
        <v>116</v>
      </c>
      <c r="G2381" s="35">
        <v>368</v>
      </c>
      <c r="H2381" s="35">
        <v>215</v>
      </c>
      <c r="I2381" s="35">
        <v>7</v>
      </c>
      <c r="J2381" s="35">
        <v>208</v>
      </c>
      <c r="K2381" s="36">
        <v>2728.75833333333</v>
      </c>
      <c r="L2381" s="36">
        <v>113.125</v>
      </c>
      <c r="M2381" s="35"/>
      <c r="N2381" s="35" t="s">
        <v>270</v>
      </c>
    </row>
    <row r="2382" spans="1:14" x14ac:dyDescent="0.2">
      <c r="A2382" s="35">
        <v>2020</v>
      </c>
      <c r="B2382" s="35">
        <v>5</v>
      </c>
      <c r="C2382" s="35" t="s">
        <v>36</v>
      </c>
      <c r="D2382" s="35" t="s">
        <v>15</v>
      </c>
      <c r="E2382" s="35" t="s">
        <v>231</v>
      </c>
      <c r="F2382" s="35" t="s">
        <v>116</v>
      </c>
      <c r="G2382" s="35">
        <v>655</v>
      </c>
      <c r="H2382" s="35">
        <v>407</v>
      </c>
      <c r="I2382" s="35">
        <v>185</v>
      </c>
      <c r="J2382" s="35">
        <v>222</v>
      </c>
      <c r="K2382" s="36">
        <v>2916.36666666667</v>
      </c>
      <c r="L2382" s="36">
        <v>52.15</v>
      </c>
      <c r="M2382" s="35"/>
      <c r="N2382" s="35" t="s">
        <v>270</v>
      </c>
    </row>
    <row r="2383" spans="1:14" x14ac:dyDescent="0.2">
      <c r="A2383" s="35">
        <v>2020</v>
      </c>
      <c r="B2383" s="35">
        <v>6</v>
      </c>
      <c r="C2383" s="35" t="s">
        <v>44</v>
      </c>
      <c r="D2383" s="35" t="s">
        <v>15</v>
      </c>
      <c r="E2383" s="35" t="s">
        <v>231</v>
      </c>
      <c r="F2383" s="35" t="s">
        <v>116</v>
      </c>
      <c r="G2383" s="35">
        <v>948</v>
      </c>
      <c r="H2383" s="35">
        <v>633</v>
      </c>
      <c r="I2383" s="35">
        <v>632</v>
      </c>
      <c r="J2383" s="35">
        <v>1</v>
      </c>
      <c r="K2383" s="36">
        <v>15.9333333333333</v>
      </c>
      <c r="L2383" s="36">
        <v>-0.83333333333333337</v>
      </c>
      <c r="M2383" s="35"/>
      <c r="N2383" s="35" t="s">
        <v>270</v>
      </c>
    </row>
    <row r="2384" spans="1:14" x14ac:dyDescent="0.2">
      <c r="A2384" s="35">
        <v>2020</v>
      </c>
      <c r="B2384" s="35">
        <v>7</v>
      </c>
      <c r="C2384" s="35" t="s">
        <v>24</v>
      </c>
      <c r="D2384" s="35" t="s">
        <v>15</v>
      </c>
      <c r="E2384" s="35" t="s">
        <v>231</v>
      </c>
      <c r="F2384" s="35" t="s">
        <v>116</v>
      </c>
      <c r="G2384" s="35">
        <v>3084</v>
      </c>
      <c r="H2384" s="35">
        <v>2371</v>
      </c>
      <c r="I2384" s="35">
        <v>458</v>
      </c>
      <c r="J2384" s="35">
        <v>1913</v>
      </c>
      <c r="K2384" s="36">
        <v>21100.884166666699</v>
      </c>
      <c r="L2384" s="36">
        <v>5168.6324999999997</v>
      </c>
      <c r="M2384" s="35"/>
      <c r="N2384" s="35" t="s">
        <v>270</v>
      </c>
    </row>
    <row r="2385" spans="1:14" x14ac:dyDescent="0.2">
      <c r="A2385" s="35">
        <v>2020</v>
      </c>
      <c r="B2385" s="35">
        <v>8</v>
      </c>
      <c r="C2385" s="35" t="s">
        <v>13</v>
      </c>
      <c r="D2385" s="35" t="s">
        <v>15</v>
      </c>
      <c r="E2385" s="35" t="s">
        <v>231</v>
      </c>
      <c r="F2385" s="35" t="s">
        <v>116</v>
      </c>
      <c r="G2385" s="35">
        <v>4501</v>
      </c>
      <c r="H2385" s="35">
        <v>3497</v>
      </c>
      <c r="I2385" s="35">
        <v>189</v>
      </c>
      <c r="J2385" s="35">
        <v>3308</v>
      </c>
      <c r="K2385" s="36">
        <v>39665.584166666697</v>
      </c>
      <c r="L2385" s="36">
        <v>10647.032499999999</v>
      </c>
      <c r="M2385" s="35"/>
      <c r="N2385" s="35" t="s">
        <v>270</v>
      </c>
    </row>
    <row r="2386" spans="1:14" x14ac:dyDescent="0.2">
      <c r="A2386" s="35">
        <v>2020</v>
      </c>
      <c r="B2386" s="35">
        <v>9</v>
      </c>
      <c r="C2386" s="35" t="s">
        <v>65</v>
      </c>
      <c r="D2386" s="35" t="s">
        <v>15</v>
      </c>
      <c r="E2386" s="35" t="s">
        <v>231</v>
      </c>
      <c r="F2386" s="35" t="s">
        <v>116</v>
      </c>
      <c r="G2386" s="35">
        <v>3714</v>
      </c>
      <c r="H2386" s="35">
        <v>2889</v>
      </c>
      <c r="I2386" s="35">
        <v>126</v>
      </c>
      <c r="J2386" s="35">
        <v>2763</v>
      </c>
      <c r="K2386" s="36">
        <v>32496.433333333302</v>
      </c>
      <c r="L2386" s="36">
        <v>7798.2666666666664</v>
      </c>
      <c r="M2386" s="35"/>
      <c r="N2386" s="35" t="s">
        <v>270</v>
      </c>
    </row>
    <row r="2387" spans="1:14" x14ac:dyDescent="0.2">
      <c r="A2387" s="35">
        <v>2020</v>
      </c>
      <c r="B2387" s="35">
        <v>10</v>
      </c>
      <c r="C2387" s="35" t="s">
        <v>14</v>
      </c>
      <c r="D2387" s="35" t="s">
        <v>15</v>
      </c>
      <c r="E2387" s="35" t="s">
        <v>231</v>
      </c>
      <c r="F2387" s="35" t="s">
        <v>116</v>
      </c>
      <c r="G2387" s="35">
        <v>2613</v>
      </c>
      <c r="H2387" s="35">
        <v>2060</v>
      </c>
      <c r="I2387" s="35">
        <v>79</v>
      </c>
      <c r="J2387" s="35">
        <v>1981</v>
      </c>
      <c r="K2387" s="36">
        <v>23187.2833333333</v>
      </c>
      <c r="L2387" s="36">
        <v>5492.7166666666662</v>
      </c>
      <c r="M2387" s="35"/>
      <c r="N2387" s="35" t="s">
        <v>270</v>
      </c>
    </row>
    <row r="2388" spans="1:14" x14ac:dyDescent="0.2">
      <c r="A2388" s="35">
        <v>2020</v>
      </c>
      <c r="B2388" s="35">
        <v>11</v>
      </c>
      <c r="C2388" s="35" t="s">
        <v>11</v>
      </c>
      <c r="D2388" s="35" t="s">
        <v>15</v>
      </c>
      <c r="E2388" s="35" t="s">
        <v>231</v>
      </c>
      <c r="F2388" s="35" t="s">
        <v>116</v>
      </c>
      <c r="G2388" s="35">
        <v>1083</v>
      </c>
      <c r="H2388" s="35">
        <v>831</v>
      </c>
      <c r="I2388" s="35">
        <v>49</v>
      </c>
      <c r="J2388" s="35">
        <v>782</v>
      </c>
      <c r="K2388" s="36">
        <v>9106.3349999999991</v>
      </c>
      <c r="L2388" s="36">
        <v>2080.2649999999999</v>
      </c>
      <c r="M2388" s="35"/>
      <c r="N2388" s="35" t="s">
        <v>270</v>
      </c>
    </row>
    <row r="2389" spans="1:14" x14ac:dyDescent="0.2">
      <c r="A2389" s="35">
        <v>2020</v>
      </c>
      <c r="B2389" s="35">
        <v>12</v>
      </c>
      <c r="C2389" s="35" t="s">
        <v>60</v>
      </c>
      <c r="D2389" s="35" t="s">
        <v>15</v>
      </c>
      <c r="E2389" s="35" t="s">
        <v>231</v>
      </c>
      <c r="F2389" s="35" t="s">
        <v>116</v>
      </c>
      <c r="G2389" s="35">
        <v>1688</v>
      </c>
      <c r="H2389" s="35">
        <v>1303</v>
      </c>
      <c r="I2389" s="35">
        <v>54</v>
      </c>
      <c r="J2389" s="35">
        <v>1249</v>
      </c>
      <c r="K2389" s="36">
        <v>14320.57</v>
      </c>
      <c r="L2389" s="36">
        <v>3335.73</v>
      </c>
      <c r="M2389" s="35"/>
      <c r="N2389" s="35" t="s">
        <v>270</v>
      </c>
    </row>
    <row r="2390" spans="1:14" x14ac:dyDescent="0.2">
      <c r="A2390" s="35">
        <v>2020</v>
      </c>
      <c r="B2390" s="35">
        <v>1</v>
      </c>
      <c r="C2390" s="35" t="s">
        <v>10</v>
      </c>
      <c r="D2390" s="35" t="s">
        <v>47</v>
      </c>
      <c r="E2390" s="35" t="s">
        <v>232</v>
      </c>
      <c r="F2390" s="35" t="s">
        <v>116</v>
      </c>
      <c r="G2390" s="35">
        <v>9336</v>
      </c>
      <c r="H2390" s="35">
        <v>7762</v>
      </c>
      <c r="I2390" s="35">
        <v>13</v>
      </c>
      <c r="J2390" s="35">
        <v>7749</v>
      </c>
      <c r="K2390" s="36">
        <v>99734.016666666706</v>
      </c>
      <c r="L2390" s="36">
        <v>26863.85</v>
      </c>
      <c r="M2390" s="35"/>
      <c r="N2390" s="35" t="s">
        <v>271</v>
      </c>
    </row>
    <row r="2391" spans="1:14" x14ac:dyDescent="0.2">
      <c r="A2391" s="35">
        <v>2020</v>
      </c>
      <c r="B2391" s="35">
        <v>2</v>
      </c>
      <c r="C2391" s="35" t="s">
        <v>33</v>
      </c>
      <c r="D2391" s="35" t="s">
        <v>47</v>
      </c>
      <c r="E2391" s="35" t="s">
        <v>232</v>
      </c>
      <c r="F2391" s="35" t="s">
        <v>116</v>
      </c>
      <c r="G2391" s="35">
        <v>9454</v>
      </c>
      <c r="H2391" s="35">
        <v>7815</v>
      </c>
      <c r="I2391" s="35">
        <v>1</v>
      </c>
      <c r="J2391" s="35">
        <v>7814</v>
      </c>
      <c r="K2391" s="36">
        <v>100644.683333333</v>
      </c>
      <c r="L2391" s="36">
        <v>45200.75</v>
      </c>
      <c r="M2391" s="35"/>
      <c r="N2391" s="35" t="s">
        <v>271</v>
      </c>
    </row>
    <row r="2392" spans="1:14" x14ac:dyDescent="0.2">
      <c r="A2392" s="35">
        <v>2020</v>
      </c>
      <c r="B2392" s="35">
        <v>3</v>
      </c>
      <c r="C2392" s="35" t="s">
        <v>79</v>
      </c>
      <c r="D2392" s="35" t="s">
        <v>47</v>
      </c>
      <c r="E2392" s="35" t="s">
        <v>232</v>
      </c>
      <c r="F2392" s="35" t="s">
        <v>116</v>
      </c>
      <c r="G2392" s="35">
        <v>6914</v>
      </c>
      <c r="H2392" s="35">
        <v>5726</v>
      </c>
      <c r="I2392" s="35">
        <v>0</v>
      </c>
      <c r="J2392" s="35">
        <v>5726</v>
      </c>
      <c r="K2392" s="36">
        <v>73643.199999999997</v>
      </c>
      <c r="L2392" s="36">
        <v>20478.883333333335</v>
      </c>
      <c r="M2392" s="35"/>
      <c r="N2392" s="35" t="s">
        <v>271</v>
      </c>
    </row>
    <row r="2393" spans="1:14" x14ac:dyDescent="0.2">
      <c r="A2393" s="35">
        <v>2020</v>
      </c>
      <c r="B2393" s="35">
        <v>4</v>
      </c>
      <c r="C2393" s="35" t="s">
        <v>58</v>
      </c>
      <c r="D2393" s="35" t="s">
        <v>47</v>
      </c>
      <c r="E2393" s="35" t="s">
        <v>232</v>
      </c>
      <c r="F2393" s="35" t="s">
        <v>116</v>
      </c>
      <c r="G2393" s="35">
        <v>155</v>
      </c>
      <c r="H2393" s="35">
        <v>130</v>
      </c>
      <c r="I2393" s="35">
        <v>44</v>
      </c>
      <c r="J2393" s="35">
        <v>86</v>
      </c>
      <c r="K2393" s="36">
        <v>1113.0833333333301</v>
      </c>
      <c r="L2393" s="36">
        <v>159.1</v>
      </c>
      <c r="M2393" s="35"/>
      <c r="N2393" s="35" t="s">
        <v>271</v>
      </c>
    </row>
    <row r="2394" spans="1:14" x14ac:dyDescent="0.2">
      <c r="A2394" s="35">
        <v>2020</v>
      </c>
      <c r="B2394" s="35">
        <v>5</v>
      </c>
      <c r="C2394" s="35" t="s">
        <v>36</v>
      </c>
      <c r="D2394" s="35" t="s">
        <v>47</v>
      </c>
      <c r="E2394" s="35" t="s">
        <v>232</v>
      </c>
      <c r="F2394" s="35" t="s">
        <v>116</v>
      </c>
      <c r="G2394" s="35">
        <v>124</v>
      </c>
      <c r="H2394" s="35">
        <v>77</v>
      </c>
      <c r="I2394" s="35">
        <v>61</v>
      </c>
      <c r="J2394" s="35">
        <v>16</v>
      </c>
      <c r="K2394" s="36">
        <v>210.35</v>
      </c>
      <c r="L2394" s="36">
        <v>3.8833333333333333</v>
      </c>
      <c r="M2394" s="35"/>
      <c r="N2394" s="35" t="s">
        <v>271</v>
      </c>
    </row>
    <row r="2395" spans="1:14" x14ac:dyDescent="0.2">
      <c r="A2395" s="35">
        <v>2020</v>
      </c>
      <c r="B2395" s="35">
        <v>6</v>
      </c>
      <c r="C2395" s="35" t="s">
        <v>44</v>
      </c>
      <c r="D2395" s="35" t="s">
        <v>47</v>
      </c>
      <c r="E2395" s="35" t="s">
        <v>232</v>
      </c>
      <c r="F2395" s="35" t="s">
        <v>116</v>
      </c>
      <c r="G2395" s="35">
        <v>287</v>
      </c>
      <c r="H2395" s="35">
        <v>215</v>
      </c>
      <c r="I2395" s="35">
        <v>6</v>
      </c>
      <c r="J2395" s="35">
        <v>209</v>
      </c>
      <c r="K2395" s="36">
        <v>2762.09</v>
      </c>
      <c r="L2395" s="36">
        <v>75.56</v>
      </c>
      <c r="M2395" s="35"/>
      <c r="N2395" s="35" t="s">
        <v>271</v>
      </c>
    </row>
    <row r="2396" spans="1:14" x14ac:dyDescent="0.2">
      <c r="A2396" s="35">
        <v>2020</v>
      </c>
      <c r="B2396" s="35">
        <v>7</v>
      </c>
      <c r="C2396" s="35" t="s">
        <v>24</v>
      </c>
      <c r="D2396" s="35" t="s">
        <v>47</v>
      </c>
      <c r="E2396" s="35" t="s">
        <v>232</v>
      </c>
      <c r="F2396" s="35" t="s">
        <v>116</v>
      </c>
      <c r="G2396" s="35">
        <v>1562</v>
      </c>
      <c r="H2396" s="35">
        <v>1260</v>
      </c>
      <c r="I2396" s="35">
        <v>0</v>
      </c>
      <c r="J2396" s="35">
        <v>1260</v>
      </c>
      <c r="K2396" s="36">
        <v>15929.6333333333</v>
      </c>
      <c r="L2396" s="36">
        <v>523.13333333333333</v>
      </c>
      <c r="M2396" s="35"/>
      <c r="N2396" s="35" t="s">
        <v>271</v>
      </c>
    </row>
    <row r="2397" spans="1:14" x14ac:dyDescent="0.2">
      <c r="A2397" s="35">
        <v>2020</v>
      </c>
      <c r="B2397" s="35">
        <v>8</v>
      </c>
      <c r="C2397" s="35" t="s">
        <v>13</v>
      </c>
      <c r="D2397" s="35" t="s">
        <v>47</v>
      </c>
      <c r="E2397" s="35" t="s">
        <v>232</v>
      </c>
      <c r="F2397" s="35" t="s">
        <v>116</v>
      </c>
      <c r="G2397" s="35">
        <v>4068</v>
      </c>
      <c r="H2397" s="35">
        <v>3152</v>
      </c>
      <c r="I2397" s="35">
        <v>5</v>
      </c>
      <c r="J2397" s="35">
        <v>3147</v>
      </c>
      <c r="K2397" s="36">
        <v>38630.853333333303</v>
      </c>
      <c r="L2397" s="36">
        <v>2721.6133333333332</v>
      </c>
      <c r="M2397" s="35"/>
      <c r="N2397" s="35" t="s">
        <v>271</v>
      </c>
    </row>
    <row r="2398" spans="1:14" x14ac:dyDescent="0.2">
      <c r="A2398" s="35">
        <v>2020</v>
      </c>
      <c r="B2398" s="35">
        <v>9</v>
      </c>
      <c r="C2398" s="35" t="s">
        <v>65</v>
      </c>
      <c r="D2398" s="35" t="s">
        <v>47</v>
      </c>
      <c r="E2398" s="35" t="s">
        <v>232</v>
      </c>
      <c r="F2398" s="35" t="s">
        <v>116</v>
      </c>
      <c r="G2398" s="35">
        <v>3741</v>
      </c>
      <c r="H2398" s="35">
        <v>2849</v>
      </c>
      <c r="I2398" s="35">
        <v>0</v>
      </c>
      <c r="J2398" s="35">
        <v>2849</v>
      </c>
      <c r="K2398" s="36">
        <v>34411.265833333302</v>
      </c>
      <c r="L2398" s="36">
        <v>3243.5341666666668</v>
      </c>
      <c r="M2398" s="35"/>
      <c r="N2398" s="35" t="s">
        <v>271</v>
      </c>
    </row>
    <row r="2399" spans="1:14" x14ac:dyDescent="0.2">
      <c r="A2399" s="35">
        <v>2020</v>
      </c>
      <c r="B2399" s="35">
        <v>10</v>
      </c>
      <c r="C2399" s="35" t="s">
        <v>14</v>
      </c>
      <c r="D2399" s="35" t="s">
        <v>47</v>
      </c>
      <c r="E2399" s="35" t="s">
        <v>232</v>
      </c>
      <c r="F2399" s="35" t="s">
        <v>116</v>
      </c>
      <c r="G2399" s="35">
        <v>2288</v>
      </c>
      <c r="H2399" s="35">
        <v>1731</v>
      </c>
      <c r="I2399" s="35">
        <v>0</v>
      </c>
      <c r="J2399" s="35">
        <v>1731</v>
      </c>
      <c r="K2399" s="36">
        <v>21001.461666666699</v>
      </c>
      <c r="L2399" s="36">
        <v>2361.6883333333335</v>
      </c>
      <c r="M2399" s="35"/>
      <c r="N2399" s="35" t="s">
        <v>271</v>
      </c>
    </row>
    <row r="2400" spans="1:14" x14ac:dyDescent="0.2">
      <c r="A2400" s="35">
        <v>2020</v>
      </c>
      <c r="B2400" s="35">
        <v>11</v>
      </c>
      <c r="C2400" s="35" t="s">
        <v>11</v>
      </c>
      <c r="D2400" s="35" t="s">
        <v>47</v>
      </c>
      <c r="E2400" s="35" t="s">
        <v>232</v>
      </c>
      <c r="F2400" s="35" t="s">
        <v>116</v>
      </c>
      <c r="G2400" s="35">
        <v>762</v>
      </c>
      <c r="H2400" s="35">
        <v>555</v>
      </c>
      <c r="I2400" s="35">
        <v>27</v>
      </c>
      <c r="J2400" s="35">
        <v>528</v>
      </c>
      <c r="K2400" s="36">
        <v>6522.0249999999996</v>
      </c>
      <c r="L2400" s="36">
        <v>751.52499999999998</v>
      </c>
      <c r="M2400" s="35"/>
      <c r="N2400" s="35" t="s">
        <v>271</v>
      </c>
    </row>
    <row r="2401" spans="1:14" x14ac:dyDescent="0.2">
      <c r="A2401" s="35">
        <v>2020</v>
      </c>
      <c r="B2401" s="35">
        <v>12</v>
      </c>
      <c r="C2401" s="35" t="s">
        <v>60</v>
      </c>
      <c r="D2401" s="35" t="s">
        <v>47</v>
      </c>
      <c r="E2401" s="35" t="s">
        <v>232</v>
      </c>
      <c r="F2401" s="35" t="s">
        <v>116</v>
      </c>
      <c r="G2401" s="35">
        <v>1442</v>
      </c>
      <c r="H2401" s="35">
        <v>1104</v>
      </c>
      <c r="I2401" s="35">
        <v>0</v>
      </c>
      <c r="J2401" s="35">
        <v>1104</v>
      </c>
      <c r="K2401" s="36">
        <v>13619.15</v>
      </c>
      <c r="L2401" s="36">
        <v>1550.8333333333333</v>
      </c>
      <c r="M2401" s="35"/>
      <c r="N2401" s="35" t="s">
        <v>271</v>
      </c>
    </row>
    <row r="2402" spans="1:14" x14ac:dyDescent="0.2">
      <c r="A2402" s="35">
        <v>2020</v>
      </c>
      <c r="B2402" s="35">
        <v>1</v>
      </c>
      <c r="C2402" s="35" t="s">
        <v>10</v>
      </c>
      <c r="D2402" s="35" t="s">
        <v>51</v>
      </c>
      <c r="E2402" s="35" t="s">
        <v>233</v>
      </c>
      <c r="F2402" s="35" t="s">
        <v>116</v>
      </c>
      <c r="G2402" s="35">
        <v>3160</v>
      </c>
      <c r="H2402" s="35">
        <v>3031</v>
      </c>
      <c r="I2402" s="35">
        <v>111</v>
      </c>
      <c r="J2402" s="35">
        <v>2920</v>
      </c>
      <c r="K2402" s="36">
        <v>31397.571666666699</v>
      </c>
      <c r="L2402" s="36">
        <v>8434.8283333333329</v>
      </c>
      <c r="M2402" s="35"/>
      <c r="N2402" s="35" t="s">
        <v>272</v>
      </c>
    </row>
    <row r="2403" spans="1:14" x14ac:dyDescent="0.2">
      <c r="A2403" s="35">
        <v>2020</v>
      </c>
      <c r="B2403" s="35">
        <v>2</v>
      </c>
      <c r="C2403" s="35" t="s">
        <v>33</v>
      </c>
      <c r="D2403" s="35" t="s">
        <v>51</v>
      </c>
      <c r="E2403" s="35" t="s">
        <v>233</v>
      </c>
      <c r="F2403" s="35" t="s">
        <v>116</v>
      </c>
      <c r="G2403" s="35">
        <v>3122</v>
      </c>
      <c r="H2403" s="35">
        <v>3020</v>
      </c>
      <c r="I2403" s="35">
        <v>93</v>
      </c>
      <c r="J2403" s="35">
        <v>2927</v>
      </c>
      <c r="K2403" s="36">
        <v>31150.952499999999</v>
      </c>
      <c r="L2403" s="36">
        <v>11294.530833333334</v>
      </c>
      <c r="M2403" s="35"/>
      <c r="N2403" s="35" t="s">
        <v>272</v>
      </c>
    </row>
    <row r="2404" spans="1:14" x14ac:dyDescent="0.2">
      <c r="A2404" s="35">
        <v>2020</v>
      </c>
      <c r="B2404" s="35">
        <v>3</v>
      </c>
      <c r="C2404" s="35" t="s">
        <v>79</v>
      </c>
      <c r="D2404" s="35" t="s">
        <v>51</v>
      </c>
      <c r="E2404" s="35" t="s">
        <v>233</v>
      </c>
      <c r="F2404" s="35" t="s">
        <v>116</v>
      </c>
      <c r="G2404" s="35">
        <v>1625</v>
      </c>
      <c r="H2404" s="35">
        <v>1550</v>
      </c>
      <c r="I2404" s="35">
        <v>141</v>
      </c>
      <c r="J2404" s="35">
        <v>1409</v>
      </c>
      <c r="K2404" s="36">
        <v>15283.9066666667</v>
      </c>
      <c r="L2404" s="36">
        <v>3752.4266666666667</v>
      </c>
      <c r="M2404" s="35"/>
      <c r="N2404" s="35" t="s">
        <v>272</v>
      </c>
    </row>
    <row r="2405" spans="1:14" x14ac:dyDescent="0.2">
      <c r="A2405" s="35">
        <v>2020</v>
      </c>
      <c r="B2405" s="35">
        <v>4</v>
      </c>
      <c r="C2405" s="35" t="s">
        <v>58</v>
      </c>
      <c r="D2405" s="35" t="s">
        <v>51</v>
      </c>
      <c r="E2405" s="35" t="s">
        <v>233</v>
      </c>
      <c r="F2405" s="35" t="s">
        <v>116</v>
      </c>
      <c r="G2405" s="35"/>
      <c r="H2405" s="35"/>
      <c r="I2405" s="35"/>
      <c r="J2405" s="35"/>
      <c r="K2405" s="36"/>
      <c r="L2405" s="36"/>
      <c r="M2405" s="35" t="s">
        <v>348</v>
      </c>
      <c r="N2405" s="35" t="s">
        <v>272</v>
      </c>
    </row>
    <row r="2406" spans="1:14" x14ac:dyDescent="0.2">
      <c r="A2406" s="35">
        <v>2020</v>
      </c>
      <c r="B2406" s="35">
        <v>5</v>
      </c>
      <c r="C2406" s="35" t="s">
        <v>36</v>
      </c>
      <c r="D2406" s="35" t="s">
        <v>51</v>
      </c>
      <c r="E2406" s="35" t="s">
        <v>233</v>
      </c>
      <c r="F2406" s="35" t="s">
        <v>116</v>
      </c>
      <c r="G2406" s="35">
        <v>4</v>
      </c>
      <c r="H2406" s="35">
        <v>0</v>
      </c>
      <c r="I2406" s="35">
        <v>0</v>
      </c>
      <c r="J2406" s="35">
        <v>0</v>
      </c>
      <c r="K2406" s="36"/>
      <c r="L2406" s="36"/>
      <c r="M2406" s="35" t="s">
        <v>372</v>
      </c>
      <c r="N2406" s="35" t="s">
        <v>272</v>
      </c>
    </row>
    <row r="2407" spans="1:14" x14ac:dyDescent="0.2">
      <c r="A2407" s="35">
        <v>2020</v>
      </c>
      <c r="B2407" s="35">
        <v>6</v>
      </c>
      <c r="C2407" s="35" t="s">
        <v>44</v>
      </c>
      <c r="D2407" s="35" t="s">
        <v>51</v>
      </c>
      <c r="E2407" s="35" t="s">
        <v>233</v>
      </c>
      <c r="F2407" s="35" t="s">
        <v>116</v>
      </c>
      <c r="G2407" s="35">
        <v>10</v>
      </c>
      <c r="H2407" s="35">
        <v>10</v>
      </c>
      <c r="I2407" s="35">
        <v>10</v>
      </c>
      <c r="J2407" s="35">
        <v>0</v>
      </c>
      <c r="K2407" s="36"/>
      <c r="L2407" s="36"/>
      <c r="M2407" s="35" t="s">
        <v>370</v>
      </c>
      <c r="N2407" s="35" t="s">
        <v>272</v>
      </c>
    </row>
    <row r="2408" spans="1:14" x14ac:dyDescent="0.2">
      <c r="A2408" s="35">
        <v>2020</v>
      </c>
      <c r="B2408" s="35">
        <v>7</v>
      </c>
      <c r="C2408" s="35" t="s">
        <v>24</v>
      </c>
      <c r="D2408" s="35" t="s">
        <v>51</v>
      </c>
      <c r="E2408" s="35" t="s">
        <v>233</v>
      </c>
      <c r="F2408" s="35" t="s">
        <v>116</v>
      </c>
      <c r="G2408" s="35">
        <v>226</v>
      </c>
      <c r="H2408" s="35">
        <v>207</v>
      </c>
      <c r="I2408" s="35">
        <v>99</v>
      </c>
      <c r="J2408" s="35">
        <v>108</v>
      </c>
      <c r="K2408" s="36">
        <v>1198.2</v>
      </c>
      <c r="L2408" s="36">
        <v>135.05000000000001</v>
      </c>
      <c r="M2408" s="35"/>
      <c r="N2408" s="35" t="s">
        <v>272</v>
      </c>
    </row>
    <row r="2409" spans="1:14" x14ac:dyDescent="0.2">
      <c r="A2409" s="35">
        <v>2020</v>
      </c>
      <c r="B2409" s="35">
        <v>8</v>
      </c>
      <c r="C2409" s="35" t="s">
        <v>13</v>
      </c>
      <c r="D2409" s="35" t="s">
        <v>51</v>
      </c>
      <c r="E2409" s="35" t="s">
        <v>233</v>
      </c>
      <c r="F2409" s="35" t="s">
        <v>116</v>
      </c>
      <c r="G2409" s="35">
        <v>292</v>
      </c>
      <c r="H2409" s="35">
        <v>280</v>
      </c>
      <c r="I2409" s="35">
        <v>118</v>
      </c>
      <c r="J2409" s="35">
        <v>162</v>
      </c>
      <c r="K2409" s="36">
        <v>1837.3</v>
      </c>
      <c r="L2409" s="36">
        <v>285.08333333333331</v>
      </c>
      <c r="M2409" s="35"/>
      <c r="N2409" s="35" t="s">
        <v>272</v>
      </c>
    </row>
    <row r="2410" spans="1:14" x14ac:dyDescent="0.2">
      <c r="A2410" s="35">
        <v>2020</v>
      </c>
      <c r="B2410" s="35">
        <v>9</v>
      </c>
      <c r="C2410" s="35" t="s">
        <v>65</v>
      </c>
      <c r="D2410" s="35" t="s">
        <v>51</v>
      </c>
      <c r="E2410" s="35" t="s">
        <v>233</v>
      </c>
      <c r="F2410" s="35" t="s">
        <v>116</v>
      </c>
      <c r="G2410" s="35">
        <v>457</v>
      </c>
      <c r="H2410" s="35">
        <v>433</v>
      </c>
      <c r="I2410" s="35">
        <v>128</v>
      </c>
      <c r="J2410" s="35">
        <v>305</v>
      </c>
      <c r="K2410" s="36">
        <v>3404.4166666666702</v>
      </c>
      <c r="L2410" s="36">
        <v>500.78333333333336</v>
      </c>
      <c r="M2410" s="35"/>
      <c r="N2410" s="35" t="s">
        <v>272</v>
      </c>
    </row>
    <row r="2411" spans="1:14" x14ac:dyDescent="0.2">
      <c r="A2411" s="35">
        <v>2020</v>
      </c>
      <c r="B2411" s="35">
        <v>10</v>
      </c>
      <c r="C2411" s="35" t="s">
        <v>14</v>
      </c>
      <c r="D2411" s="35" t="s">
        <v>51</v>
      </c>
      <c r="E2411" s="35" t="s">
        <v>233</v>
      </c>
      <c r="F2411" s="35" t="s">
        <v>116</v>
      </c>
      <c r="G2411" s="35">
        <v>428</v>
      </c>
      <c r="H2411" s="35">
        <v>415</v>
      </c>
      <c r="I2411" s="35">
        <v>133</v>
      </c>
      <c r="J2411" s="35">
        <v>282</v>
      </c>
      <c r="K2411" s="36">
        <v>3063.2833333333301</v>
      </c>
      <c r="L2411" s="36">
        <v>456.26666666666665</v>
      </c>
      <c r="M2411" s="35"/>
      <c r="N2411" s="35" t="s">
        <v>272</v>
      </c>
    </row>
    <row r="2412" spans="1:14" x14ac:dyDescent="0.2">
      <c r="A2412" s="35">
        <v>2020</v>
      </c>
      <c r="B2412" s="35">
        <v>11</v>
      </c>
      <c r="C2412" s="35" t="s">
        <v>11</v>
      </c>
      <c r="D2412" s="35" t="s">
        <v>51</v>
      </c>
      <c r="E2412" s="35" t="s">
        <v>233</v>
      </c>
      <c r="F2412" s="35" t="s">
        <v>116</v>
      </c>
      <c r="G2412" s="35">
        <v>187</v>
      </c>
      <c r="H2412" s="35">
        <v>179</v>
      </c>
      <c r="I2412" s="35">
        <v>70</v>
      </c>
      <c r="J2412" s="35">
        <v>109</v>
      </c>
      <c r="K2412" s="36">
        <v>1189.3333333333301</v>
      </c>
      <c r="L2412" s="36">
        <v>217.61666666666667</v>
      </c>
      <c r="M2412" s="35"/>
      <c r="N2412" s="35" t="s">
        <v>272</v>
      </c>
    </row>
    <row r="2413" spans="1:14" x14ac:dyDescent="0.2">
      <c r="A2413" s="35">
        <v>2020</v>
      </c>
      <c r="B2413" s="35">
        <v>12</v>
      </c>
      <c r="C2413" s="35" t="s">
        <v>60</v>
      </c>
      <c r="D2413" s="35" t="s">
        <v>51</v>
      </c>
      <c r="E2413" s="35" t="s">
        <v>233</v>
      </c>
      <c r="F2413" s="35" t="s">
        <v>116</v>
      </c>
      <c r="G2413" s="35">
        <v>173</v>
      </c>
      <c r="H2413" s="35">
        <v>157</v>
      </c>
      <c r="I2413" s="35">
        <v>57</v>
      </c>
      <c r="J2413" s="35">
        <v>100</v>
      </c>
      <c r="K2413" s="36">
        <v>1108.04416666667</v>
      </c>
      <c r="L2413" s="36">
        <v>227.92250000000001</v>
      </c>
      <c r="M2413" s="35"/>
      <c r="N2413" s="35" t="s">
        <v>272</v>
      </c>
    </row>
    <row r="2414" spans="1:14" x14ac:dyDescent="0.2">
      <c r="A2414" s="35">
        <v>2020</v>
      </c>
      <c r="B2414" s="35">
        <v>1</v>
      </c>
      <c r="C2414" s="35" t="s">
        <v>10</v>
      </c>
      <c r="D2414" s="35" t="s">
        <v>4</v>
      </c>
      <c r="E2414" s="35" t="s">
        <v>234</v>
      </c>
      <c r="F2414" s="35" t="s">
        <v>116</v>
      </c>
      <c r="G2414" s="35">
        <v>19024</v>
      </c>
      <c r="H2414" s="35">
        <v>16933</v>
      </c>
      <c r="I2414" s="35">
        <v>3</v>
      </c>
      <c r="J2414" s="35">
        <v>16930</v>
      </c>
      <c r="K2414" s="36">
        <v>233536.25833333301</v>
      </c>
      <c r="L2414" s="36">
        <v>128359.49166666667</v>
      </c>
      <c r="M2414" s="35"/>
      <c r="N2414" s="35" t="s">
        <v>273</v>
      </c>
    </row>
    <row r="2415" spans="1:14" x14ac:dyDescent="0.2">
      <c r="A2415" s="35">
        <v>2020</v>
      </c>
      <c r="B2415" s="35">
        <v>2</v>
      </c>
      <c r="C2415" s="35" t="s">
        <v>33</v>
      </c>
      <c r="D2415" s="35" t="s">
        <v>4</v>
      </c>
      <c r="E2415" s="35" t="s">
        <v>234</v>
      </c>
      <c r="F2415" s="35" t="s">
        <v>116</v>
      </c>
      <c r="G2415" s="35">
        <v>17636</v>
      </c>
      <c r="H2415" s="35">
        <v>15513</v>
      </c>
      <c r="I2415" s="35">
        <v>9</v>
      </c>
      <c r="J2415" s="35">
        <v>15504</v>
      </c>
      <c r="K2415" s="36">
        <v>215358.85916666701</v>
      </c>
      <c r="L2415" s="36">
        <v>156145.97416666665</v>
      </c>
      <c r="M2415" s="35"/>
      <c r="N2415" s="35" t="s">
        <v>273</v>
      </c>
    </row>
    <row r="2416" spans="1:14" x14ac:dyDescent="0.2">
      <c r="A2416" s="35">
        <v>2020</v>
      </c>
      <c r="B2416" s="35">
        <v>3</v>
      </c>
      <c r="C2416" s="35" t="s">
        <v>79</v>
      </c>
      <c r="D2416" s="35" t="s">
        <v>4</v>
      </c>
      <c r="E2416" s="35" t="s">
        <v>234</v>
      </c>
      <c r="F2416" s="35" t="s">
        <v>116</v>
      </c>
      <c r="G2416" s="35">
        <v>13066</v>
      </c>
      <c r="H2416" s="35">
        <v>11419</v>
      </c>
      <c r="I2416" s="35">
        <v>161</v>
      </c>
      <c r="J2416" s="35">
        <v>11258</v>
      </c>
      <c r="K2416" s="36">
        <v>158645.01999999999</v>
      </c>
      <c r="L2416" s="36">
        <v>53371.713333333333</v>
      </c>
      <c r="M2416" s="35"/>
      <c r="N2416" s="35" t="s">
        <v>273</v>
      </c>
    </row>
    <row r="2417" spans="1:14" x14ac:dyDescent="0.2">
      <c r="A2417" s="35">
        <v>2020</v>
      </c>
      <c r="B2417" s="35">
        <v>4</v>
      </c>
      <c r="C2417" s="35" t="s">
        <v>58</v>
      </c>
      <c r="D2417" s="35" t="s">
        <v>4</v>
      </c>
      <c r="E2417" s="35" t="s">
        <v>234</v>
      </c>
      <c r="F2417" s="35" t="s">
        <v>116</v>
      </c>
      <c r="G2417" s="35">
        <v>2624</v>
      </c>
      <c r="H2417" s="35">
        <v>2269</v>
      </c>
      <c r="I2417" s="35">
        <v>344</v>
      </c>
      <c r="J2417" s="35">
        <v>1925</v>
      </c>
      <c r="K2417" s="36">
        <v>27148.805833333299</v>
      </c>
      <c r="L2417" s="36">
        <v>470.01083333333332</v>
      </c>
      <c r="M2417" s="35"/>
      <c r="N2417" s="35" t="s">
        <v>273</v>
      </c>
    </row>
    <row r="2418" spans="1:14" x14ac:dyDescent="0.2">
      <c r="A2418" s="35">
        <v>2020</v>
      </c>
      <c r="B2418" s="35">
        <v>5</v>
      </c>
      <c r="C2418" s="35" t="s">
        <v>36</v>
      </c>
      <c r="D2418" s="35" t="s">
        <v>4</v>
      </c>
      <c r="E2418" s="35" t="s">
        <v>234</v>
      </c>
      <c r="F2418" s="35" t="s">
        <v>116</v>
      </c>
      <c r="G2418" s="35">
        <v>3409</v>
      </c>
      <c r="H2418" s="35">
        <v>2889</v>
      </c>
      <c r="I2418" s="35">
        <v>281</v>
      </c>
      <c r="J2418" s="35">
        <v>2608</v>
      </c>
      <c r="K2418" s="36">
        <v>36081.468333333301</v>
      </c>
      <c r="L2418" s="36">
        <v>1582.2983333333334</v>
      </c>
      <c r="M2418" s="35"/>
      <c r="N2418" s="35" t="s">
        <v>273</v>
      </c>
    </row>
    <row r="2419" spans="1:14" x14ac:dyDescent="0.2">
      <c r="A2419" s="35">
        <v>2020</v>
      </c>
      <c r="B2419" s="35">
        <v>6</v>
      </c>
      <c r="C2419" s="35" t="s">
        <v>44</v>
      </c>
      <c r="D2419" s="35" t="s">
        <v>4</v>
      </c>
      <c r="E2419" s="35" t="s">
        <v>234</v>
      </c>
      <c r="F2419" s="35" t="s">
        <v>116</v>
      </c>
      <c r="G2419" s="35">
        <v>3751</v>
      </c>
      <c r="H2419" s="35">
        <v>3220</v>
      </c>
      <c r="I2419" s="35">
        <v>36</v>
      </c>
      <c r="J2419" s="35">
        <v>3184</v>
      </c>
      <c r="K2419" s="36">
        <v>42430.8125</v>
      </c>
      <c r="L2419" s="36">
        <v>3080.0875000000001</v>
      </c>
      <c r="M2419" s="35"/>
      <c r="N2419" s="35" t="s">
        <v>273</v>
      </c>
    </row>
    <row r="2420" spans="1:14" x14ac:dyDescent="0.2">
      <c r="A2420" s="35">
        <v>2020</v>
      </c>
      <c r="B2420" s="35">
        <v>7</v>
      </c>
      <c r="C2420" s="35" t="s">
        <v>24</v>
      </c>
      <c r="D2420" s="35" t="s">
        <v>4</v>
      </c>
      <c r="E2420" s="35" t="s">
        <v>234</v>
      </c>
      <c r="F2420" s="35" t="s">
        <v>116</v>
      </c>
      <c r="G2420" s="35">
        <v>6092</v>
      </c>
      <c r="H2420" s="35">
        <v>5410</v>
      </c>
      <c r="I2420" s="35">
        <v>0</v>
      </c>
      <c r="J2420" s="35">
        <v>5410</v>
      </c>
      <c r="K2420" s="36">
        <v>69675.090833333306</v>
      </c>
      <c r="L2420" s="36">
        <v>9578.6924999999992</v>
      </c>
      <c r="M2420" s="35"/>
      <c r="N2420" s="35" t="s">
        <v>273</v>
      </c>
    </row>
    <row r="2421" spans="1:14" x14ac:dyDescent="0.2">
      <c r="A2421" s="35">
        <v>2020</v>
      </c>
      <c r="B2421" s="35">
        <v>8</v>
      </c>
      <c r="C2421" s="35" t="s">
        <v>13</v>
      </c>
      <c r="D2421" s="35" t="s">
        <v>4</v>
      </c>
      <c r="E2421" s="35" t="s">
        <v>234</v>
      </c>
      <c r="F2421" s="35" t="s">
        <v>116</v>
      </c>
      <c r="G2421" s="35">
        <v>7702</v>
      </c>
      <c r="H2421" s="35">
        <v>6795</v>
      </c>
      <c r="I2421" s="35">
        <v>2</v>
      </c>
      <c r="J2421" s="35">
        <v>6793</v>
      </c>
      <c r="K2421" s="36">
        <v>87931.916666666701</v>
      </c>
      <c r="L2421" s="36">
        <v>9946.65</v>
      </c>
      <c r="M2421" s="35"/>
      <c r="N2421" s="35" t="s">
        <v>273</v>
      </c>
    </row>
    <row r="2422" spans="1:14" x14ac:dyDescent="0.2">
      <c r="A2422" s="35">
        <v>2020</v>
      </c>
      <c r="B2422" s="35">
        <v>9</v>
      </c>
      <c r="C2422" s="35" t="s">
        <v>65</v>
      </c>
      <c r="D2422" s="35" t="s">
        <v>4</v>
      </c>
      <c r="E2422" s="35" t="s">
        <v>234</v>
      </c>
      <c r="F2422" s="35" t="s">
        <v>116</v>
      </c>
      <c r="G2422" s="35">
        <v>7322</v>
      </c>
      <c r="H2422" s="35">
        <v>6358</v>
      </c>
      <c r="I2422" s="35">
        <v>0</v>
      </c>
      <c r="J2422" s="35">
        <v>6358</v>
      </c>
      <c r="K2422" s="36">
        <v>80061.684999999998</v>
      </c>
      <c r="L2422" s="36">
        <v>9639.4150000000009</v>
      </c>
      <c r="M2422" s="35"/>
      <c r="N2422" s="35" t="s">
        <v>273</v>
      </c>
    </row>
    <row r="2423" spans="1:14" x14ac:dyDescent="0.2">
      <c r="A2423" s="35">
        <v>2020</v>
      </c>
      <c r="B2423" s="35">
        <v>10</v>
      </c>
      <c r="C2423" s="35" t="s">
        <v>14</v>
      </c>
      <c r="D2423" s="35" t="s">
        <v>4</v>
      </c>
      <c r="E2423" s="35" t="s">
        <v>234</v>
      </c>
      <c r="F2423" s="35" t="s">
        <v>116</v>
      </c>
      <c r="G2423" s="35">
        <v>9076</v>
      </c>
      <c r="H2423" s="35">
        <v>7897</v>
      </c>
      <c r="I2423" s="35">
        <v>0</v>
      </c>
      <c r="J2423" s="35">
        <v>7897</v>
      </c>
      <c r="K2423" s="36">
        <v>98377.970833333296</v>
      </c>
      <c r="L2423" s="36">
        <v>20120.662499999999</v>
      </c>
      <c r="M2423" s="35"/>
      <c r="N2423" s="35" t="s">
        <v>273</v>
      </c>
    </row>
    <row r="2424" spans="1:14" x14ac:dyDescent="0.2">
      <c r="A2424" s="35">
        <v>2020</v>
      </c>
      <c r="B2424" s="35">
        <v>11</v>
      </c>
      <c r="C2424" s="35" t="s">
        <v>11</v>
      </c>
      <c r="D2424" s="35" t="s">
        <v>4</v>
      </c>
      <c r="E2424" s="35" t="s">
        <v>234</v>
      </c>
      <c r="F2424" s="35" t="s">
        <v>116</v>
      </c>
      <c r="G2424" s="35">
        <v>5793</v>
      </c>
      <c r="H2424" s="35">
        <v>4809</v>
      </c>
      <c r="I2424" s="35">
        <v>88</v>
      </c>
      <c r="J2424" s="35">
        <v>4721</v>
      </c>
      <c r="K2424" s="36">
        <v>59393.009166666699</v>
      </c>
      <c r="L2424" s="36">
        <v>13117.140833333333</v>
      </c>
      <c r="M2424" s="35"/>
      <c r="N2424" s="35" t="s">
        <v>273</v>
      </c>
    </row>
    <row r="2425" spans="1:14" x14ac:dyDescent="0.2">
      <c r="A2425" s="35">
        <v>2020</v>
      </c>
      <c r="B2425" s="35">
        <v>12</v>
      </c>
      <c r="C2425" s="35" t="s">
        <v>60</v>
      </c>
      <c r="D2425" s="35" t="s">
        <v>4</v>
      </c>
      <c r="E2425" s="35" t="s">
        <v>234</v>
      </c>
      <c r="F2425" s="35" t="s">
        <v>116</v>
      </c>
      <c r="G2425" s="35">
        <v>6487</v>
      </c>
      <c r="H2425" s="35">
        <v>5460</v>
      </c>
      <c r="I2425" s="35">
        <v>49</v>
      </c>
      <c r="J2425" s="35">
        <v>5411</v>
      </c>
      <c r="K2425" s="36">
        <v>67353.136666666702</v>
      </c>
      <c r="L2425" s="36">
        <v>15889.413333333334</v>
      </c>
      <c r="M2425" s="35"/>
      <c r="N2425" s="35" t="s">
        <v>273</v>
      </c>
    </row>
    <row r="2426" spans="1:14" x14ac:dyDescent="0.2">
      <c r="A2426" s="35">
        <v>2020</v>
      </c>
      <c r="B2426" s="35">
        <v>1</v>
      </c>
      <c r="C2426" s="35" t="s">
        <v>10</v>
      </c>
      <c r="D2426" s="35" t="s">
        <v>131</v>
      </c>
      <c r="E2426" s="35" t="s">
        <v>154</v>
      </c>
      <c r="F2426" s="35" t="s">
        <v>116</v>
      </c>
      <c r="G2426" s="35">
        <v>1645</v>
      </c>
      <c r="H2426" s="35">
        <v>1206</v>
      </c>
      <c r="I2426" s="35">
        <v>5</v>
      </c>
      <c r="J2426" s="35">
        <v>1201</v>
      </c>
      <c r="K2426" s="36">
        <v>13818.170833333301</v>
      </c>
      <c r="L2426" s="36">
        <v>3090.3125</v>
      </c>
      <c r="M2426" s="35"/>
      <c r="N2426" s="35" t="s">
        <v>274</v>
      </c>
    </row>
    <row r="2427" spans="1:14" x14ac:dyDescent="0.2">
      <c r="A2427" s="35">
        <v>2020</v>
      </c>
      <c r="B2427" s="35">
        <v>2</v>
      </c>
      <c r="C2427" s="35" t="s">
        <v>33</v>
      </c>
      <c r="D2427" s="35" t="s">
        <v>131</v>
      </c>
      <c r="E2427" s="35" t="s">
        <v>154</v>
      </c>
      <c r="F2427" s="35" t="s">
        <v>116</v>
      </c>
      <c r="G2427" s="35">
        <v>1469</v>
      </c>
      <c r="H2427" s="35">
        <v>1135</v>
      </c>
      <c r="I2427" s="35">
        <v>6</v>
      </c>
      <c r="J2427" s="35">
        <v>1129</v>
      </c>
      <c r="K2427" s="36">
        <v>13001.6775</v>
      </c>
      <c r="L2427" s="36">
        <v>3001.6558333333332</v>
      </c>
      <c r="M2427" s="35"/>
      <c r="N2427" s="35" t="s">
        <v>274</v>
      </c>
    </row>
    <row r="2428" spans="1:14" x14ac:dyDescent="0.2">
      <c r="A2428" s="35">
        <v>2020</v>
      </c>
      <c r="B2428" s="35">
        <v>3</v>
      </c>
      <c r="C2428" s="35" t="s">
        <v>79</v>
      </c>
      <c r="D2428" s="35" t="s">
        <v>131</v>
      </c>
      <c r="E2428" s="35" t="s">
        <v>154</v>
      </c>
      <c r="F2428" s="35" t="s">
        <v>116</v>
      </c>
      <c r="G2428" s="35">
        <v>1237</v>
      </c>
      <c r="H2428" s="35">
        <v>873</v>
      </c>
      <c r="I2428" s="35">
        <v>30</v>
      </c>
      <c r="J2428" s="35">
        <v>843</v>
      </c>
      <c r="K2428" s="36">
        <v>9579.0166666666701</v>
      </c>
      <c r="L2428" s="36">
        <v>1848.7333333333333</v>
      </c>
      <c r="M2428" s="35"/>
      <c r="N2428" s="35" t="s">
        <v>274</v>
      </c>
    </row>
    <row r="2429" spans="1:14" x14ac:dyDescent="0.2">
      <c r="A2429" s="35">
        <v>2020</v>
      </c>
      <c r="B2429" s="35">
        <v>4</v>
      </c>
      <c r="C2429" s="35" t="s">
        <v>58</v>
      </c>
      <c r="D2429" s="35" t="s">
        <v>131</v>
      </c>
      <c r="E2429" s="35" t="s">
        <v>154</v>
      </c>
      <c r="F2429" s="35" t="s">
        <v>116</v>
      </c>
      <c r="G2429" s="35"/>
      <c r="H2429" s="35"/>
      <c r="I2429" s="35"/>
      <c r="J2429" s="35"/>
      <c r="K2429" s="36"/>
      <c r="L2429" s="36"/>
      <c r="M2429" s="35" t="s">
        <v>348</v>
      </c>
      <c r="N2429" s="35" t="s">
        <v>274</v>
      </c>
    </row>
    <row r="2430" spans="1:14" x14ac:dyDescent="0.2">
      <c r="A2430" s="35">
        <v>2020</v>
      </c>
      <c r="B2430" s="35">
        <v>5</v>
      </c>
      <c r="C2430" s="35" t="s">
        <v>36</v>
      </c>
      <c r="D2430" s="35" t="s">
        <v>131</v>
      </c>
      <c r="E2430" s="35" t="s">
        <v>154</v>
      </c>
      <c r="F2430" s="35" t="s">
        <v>116</v>
      </c>
      <c r="G2430" s="35">
        <v>40</v>
      </c>
      <c r="H2430" s="35">
        <v>12</v>
      </c>
      <c r="I2430" s="35">
        <v>3</v>
      </c>
      <c r="J2430" s="35">
        <v>9</v>
      </c>
      <c r="K2430" s="36">
        <v>104.73</v>
      </c>
      <c r="L2430" s="36">
        <v>89.703333333333333</v>
      </c>
      <c r="M2430" s="35"/>
      <c r="N2430" s="35" t="s">
        <v>274</v>
      </c>
    </row>
    <row r="2431" spans="1:14" x14ac:dyDescent="0.2">
      <c r="A2431" s="35">
        <v>2020</v>
      </c>
      <c r="B2431" s="35">
        <v>6</v>
      </c>
      <c r="C2431" s="35" t="s">
        <v>44</v>
      </c>
      <c r="D2431" s="35" t="s">
        <v>131</v>
      </c>
      <c r="E2431" s="35" t="s">
        <v>154</v>
      </c>
      <c r="F2431" s="35" t="s">
        <v>116</v>
      </c>
      <c r="G2431" s="35">
        <v>202</v>
      </c>
      <c r="H2431" s="35">
        <v>112</v>
      </c>
      <c r="I2431" s="35">
        <v>33</v>
      </c>
      <c r="J2431" s="35">
        <v>79</v>
      </c>
      <c r="K2431" s="36">
        <v>892.85166666666703</v>
      </c>
      <c r="L2431" s="36">
        <v>197.13166666666666</v>
      </c>
      <c r="M2431" s="35"/>
      <c r="N2431" s="35" t="s">
        <v>274</v>
      </c>
    </row>
    <row r="2432" spans="1:14" x14ac:dyDescent="0.2">
      <c r="A2432" s="35">
        <v>2020</v>
      </c>
      <c r="B2432" s="35">
        <v>7</v>
      </c>
      <c r="C2432" s="35" t="s">
        <v>24</v>
      </c>
      <c r="D2432" s="35" t="s">
        <v>131</v>
      </c>
      <c r="E2432" s="35" t="s">
        <v>154</v>
      </c>
      <c r="F2432" s="35" t="s">
        <v>116</v>
      </c>
      <c r="G2432" s="35">
        <v>684</v>
      </c>
      <c r="H2432" s="35">
        <v>409</v>
      </c>
      <c r="I2432" s="35">
        <v>15</v>
      </c>
      <c r="J2432" s="35">
        <v>394</v>
      </c>
      <c r="K2432" s="36">
        <v>4579.8125</v>
      </c>
      <c r="L2432" s="36">
        <v>793.37083333333328</v>
      </c>
      <c r="M2432" s="35"/>
      <c r="N2432" s="35" t="s">
        <v>274</v>
      </c>
    </row>
    <row r="2433" spans="1:14" x14ac:dyDescent="0.2">
      <c r="A2433" s="35">
        <v>2020</v>
      </c>
      <c r="B2433" s="35">
        <v>8</v>
      </c>
      <c r="C2433" s="35" t="s">
        <v>13</v>
      </c>
      <c r="D2433" s="35" t="s">
        <v>131</v>
      </c>
      <c r="E2433" s="35" t="s">
        <v>154</v>
      </c>
      <c r="F2433" s="35" t="s">
        <v>116</v>
      </c>
      <c r="G2433" s="35">
        <v>1079</v>
      </c>
      <c r="H2433" s="35">
        <v>619</v>
      </c>
      <c r="I2433" s="35">
        <v>126</v>
      </c>
      <c r="J2433" s="35">
        <v>493</v>
      </c>
      <c r="K2433" s="36">
        <v>5523.7</v>
      </c>
      <c r="L2433" s="36">
        <v>844.2166666666667</v>
      </c>
      <c r="M2433" s="35"/>
      <c r="N2433" s="35" t="s">
        <v>274</v>
      </c>
    </row>
    <row r="2434" spans="1:14" x14ac:dyDescent="0.2">
      <c r="A2434" s="35">
        <v>2020</v>
      </c>
      <c r="B2434" s="35">
        <v>9</v>
      </c>
      <c r="C2434" s="35" t="s">
        <v>65</v>
      </c>
      <c r="D2434" s="35" t="s">
        <v>131</v>
      </c>
      <c r="E2434" s="35" t="s">
        <v>154</v>
      </c>
      <c r="F2434" s="35" t="s">
        <v>116</v>
      </c>
      <c r="G2434" s="35">
        <v>1113</v>
      </c>
      <c r="H2434" s="35">
        <v>586</v>
      </c>
      <c r="I2434" s="35">
        <v>71</v>
      </c>
      <c r="J2434" s="35">
        <v>515</v>
      </c>
      <c r="K2434" s="36">
        <v>5866.7574999999997</v>
      </c>
      <c r="L2434" s="36">
        <v>1123.4425000000001</v>
      </c>
      <c r="M2434" s="35"/>
      <c r="N2434" s="35" t="s">
        <v>274</v>
      </c>
    </row>
    <row r="2435" spans="1:14" x14ac:dyDescent="0.2">
      <c r="A2435" s="35">
        <v>2020</v>
      </c>
      <c r="B2435" s="35">
        <v>10</v>
      </c>
      <c r="C2435" s="35" t="s">
        <v>14</v>
      </c>
      <c r="D2435" s="35" t="s">
        <v>131</v>
      </c>
      <c r="E2435" s="35" t="s">
        <v>154</v>
      </c>
      <c r="F2435" s="35" t="s">
        <v>116</v>
      </c>
      <c r="G2435" s="35">
        <v>870</v>
      </c>
      <c r="H2435" s="35">
        <v>486</v>
      </c>
      <c r="I2435" s="35">
        <v>53</v>
      </c>
      <c r="J2435" s="35">
        <v>433</v>
      </c>
      <c r="K2435" s="36">
        <v>4993.6241666666701</v>
      </c>
      <c r="L2435" s="36">
        <v>1012.3425</v>
      </c>
      <c r="M2435" s="35"/>
      <c r="N2435" s="35" t="s">
        <v>274</v>
      </c>
    </row>
    <row r="2436" spans="1:14" x14ac:dyDescent="0.2">
      <c r="A2436" s="35">
        <v>2020</v>
      </c>
      <c r="B2436" s="35">
        <v>11</v>
      </c>
      <c r="C2436" s="35" t="s">
        <v>11</v>
      </c>
      <c r="D2436" s="35" t="s">
        <v>131</v>
      </c>
      <c r="E2436" s="35" t="s">
        <v>154</v>
      </c>
      <c r="F2436" s="35" t="s">
        <v>116</v>
      </c>
      <c r="G2436" s="35"/>
      <c r="H2436" s="35"/>
      <c r="I2436" s="35"/>
      <c r="J2436" s="35"/>
      <c r="K2436" s="36"/>
      <c r="L2436" s="36"/>
      <c r="M2436" s="35" t="s">
        <v>348</v>
      </c>
      <c r="N2436" s="35" t="s">
        <v>274</v>
      </c>
    </row>
    <row r="2437" spans="1:14" x14ac:dyDescent="0.2">
      <c r="A2437" s="35">
        <v>2020</v>
      </c>
      <c r="B2437" s="35">
        <v>12</v>
      </c>
      <c r="C2437" s="35" t="s">
        <v>60</v>
      </c>
      <c r="D2437" s="35" t="s">
        <v>131</v>
      </c>
      <c r="E2437" s="35" t="s">
        <v>154</v>
      </c>
      <c r="F2437" s="35" t="s">
        <v>116</v>
      </c>
      <c r="G2437" s="35">
        <v>588</v>
      </c>
      <c r="H2437" s="35">
        <v>325</v>
      </c>
      <c r="I2437" s="35">
        <v>27</v>
      </c>
      <c r="J2437" s="35">
        <v>298</v>
      </c>
      <c r="K2437" s="36">
        <v>3475.9891666666699</v>
      </c>
      <c r="L2437" s="36">
        <v>761.96083333333331</v>
      </c>
      <c r="M2437" s="35"/>
      <c r="N2437" s="35" t="s">
        <v>274</v>
      </c>
    </row>
    <row r="2438" spans="1:14" x14ac:dyDescent="0.2">
      <c r="A2438" s="35">
        <v>2020</v>
      </c>
      <c r="B2438" s="35">
        <v>1</v>
      </c>
      <c r="C2438" s="35" t="s">
        <v>10</v>
      </c>
      <c r="D2438" s="35" t="s">
        <v>41</v>
      </c>
      <c r="E2438" s="35" t="s">
        <v>22</v>
      </c>
      <c r="F2438" s="35" t="s">
        <v>116</v>
      </c>
      <c r="G2438" s="35">
        <v>1920</v>
      </c>
      <c r="H2438" s="35">
        <v>1711</v>
      </c>
      <c r="I2438" s="35">
        <v>0</v>
      </c>
      <c r="J2438" s="35">
        <v>1711</v>
      </c>
      <c r="K2438" s="36">
        <v>19041.333333333299</v>
      </c>
      <c r="L2438" s="36">
        <v>5773.4666666666662</v>
      </c>
      <c r="M2438" s="35"/>
      <c r="N2438" s="35" t="s">
        <v>275</v>
      </c>
    </row>
    <row r="2439" spans="1:14" x14ac:dyDescent="0.2">
      <c r="A2439" s="35">
        <v>2020</v>
      </c>
      <c r="B2439" s="35">
        <v>2</v>
      </c>
      <c r="C2439" s="35" t="s">
        <v>33</v>
      </c>
      <c r="D2439" s="35" t="s">
        <v>41</v>
      </c>
      <c r="E2439" s="35" t="s">
        <v>22</v>
      </c>
      <c r="F2439" s="35" t="s">
        <v>116</v>
      </c>
      <c r="G2439" s="35">
        <v>1824</v>
      </c>
      <c r="H2439" s="35">
        <v>1632</v>
      </c>
      <c r="I2439" s="35">
        <v>0</v>
      </c>
      <c r="J2439" s="35">
        <v>1632</v>
      </c>
      <c r="K2439" s="36">
        <v>18233.5333333333</v>
      </c>
      <c r="L2439" s="36">
        <v>5879.0333333333338</v>
      </c>
      <c r="M2439" s="35"/>
      <c r="N2439" s="35" t="s">
        <v>275</v>
      </c>
    </row>
    <row r="2440" spans="1:14" x14ac:dyDescent="0.2">
      <c r="A2440" s="35">
        <v>2020</v>
      </c>
      <c r="B2440" s="35">
        <v>3</v>
      </c>
      <c r="C2440" s="35" t="s">
        <v>79</v>
      </c>
      <c r="D2440" s="35" t="s">
        <v>41</v>
      </c>
      <c r="E2440" s="35" t="s">
        <v>22</v>
      </c>
      <c r="F2440" s="35" t="s">
        <v>116</v>
      </c>
      <c r="G2440" s="35">
        <v>1327</v>
      </c>
      <c r="H2440" s="35">
        <v>1171</v>
      </c>
      <c r="I2440" s="35">
        <v>2</v>
      </c>
      <c r="J2440" s="35">
        <v>1169</v>
      </c>
      <c r="K2440" s="36">
        <v>13151.249166666699</v>
      </c>
      <c r="L2440" s="36">
        <v>3194.8341666666665</v>
      </c>
      <c r="M2440" s="35"/>
      <c r="N2440" s="35" t="s">
        <v>275</v>
      </c>
    </row>
    <row r="2441" spans="1:14" x14ac:dyDescent="0.2">
      <c r="A2441" s="35">
        <v>2020</v>
      </c>
      <c r="B2441" s="35">
        <v>4</v>
      </c>
      <c r="C2441" s="35" t="s">
        <v>58</v>
      </c>
      <c r="D2441" s="35" t="s">
        <v>41</v>
      </c>
      <c r="E2441" s="35" t="s">
        <v>22</v>
      </c>
      <c r="F2441" s="35" t="s">
        <v>116</v>
      </c>
      <c r="G2441" s="35">
        <v>454</v>
      </c>
      <c r="H2441" s="35">
        <v>324</v>
      </c>
      <c r="I2441" s="35">
        <v>0</v>
      </c>
      <c r="J2441" s="35">
        <v>324</v>
      </c>
      <c r="K2441" s="36">
        <v>3562.8658333333301</v>
      </c>
      <c r="L2441" s="36">
        <v>705.3508333333333</v>
      </c>
      <c r="M2441" s="35"/>
      <c r="N2441" s="35" t="s">
        <v>275</v>
      </c>
    </row>
    <row r="2442" spans="1:14" x14ac:dyDescent="0.2">
      <c r="A2442" s="35">
        <v>2020</v>
      </c>
      <c r="B2442" s="35">
        <v>5</v>
      </c>
      <c r="C2442" s="35" t="s">
        <v>36</v>
      </c>
      <c r="D2442" s="35" t="s">
        <v>41</v>
      </c>
      <c r="E2442" s="35" t="s">
        <v>22</v>
      </c>
      <c r="F2442" s="35" t="s">
        <v>116</v>
      </c>
      <c r="G2442" s="35">
        <v>434</v>
      </c>
      <c r="H2442" s="35">
        <v>309</v>
      </c>
      <c r="I2442" s="35">
        <v>0</v>
      </c>
      <c r="J2442" s="35">
        <v>309</v>
      </c>
      <c r="K2442" s="36">
        <v>3377.92</v>
      </c>
      <c r="L2442" s="36">
        <v>685.1633333333333</v>
      </c>
      <c r="M2442" s="35"/>
      <c r="N2442" s="35" t="s">
        <v>275</v>
      </c>
    </row>
    <row r="2443" spans="1:14" x14ac:dyDescent="0.2">
      <c r="A2443" s="35">
        <v>2020</v>
      </c>
      <c r="B2443" s="35">
        <v>6</v>
      </c>
      <c r="C2443" s="35" t="s">
        <v>44</v>
      </c>
      <c r="D2443" s="35" t="s">
        <v>41</v>
      </c>
      <c r="E2443" s="35" t="s">
        <v>22</v>
      </c>
      <c r="F2443" s="35" t="s">
        <v>116</v>
      </c>
      <c r="G2443" s="35">
        <v>564</v>
      </c>
      <c r="H2443" s="35">
        <v>434</v>
      </c>
      <c r="I2443" s="35">
        <v>0</v>
      </c>
      <c r="J2443" s="35">
        <v>434</v>
      </c>
      <c r="K2443" s="36">
        <v>4859.5833333333303</v>
      </c>
      <c r="L2443" s="36">
        <v>1271.8833333333334</v>
      </c>
      <c r="M2443" s="35"/>
      <c r="N2443" s="35" t="s">
        <v>275</v>
      </c>
    </row>
    <row r="2444" spans="1:14" x14ac:dyDescent="0.2">
      <c r="A2444" s="35">
        <v>2020</v>
      </c>
      <c r="B2444" s="35">
        <v>7</v>
      </c>
      <c r="C2444" s="35" t="s">
        <v>24</v>
      </c>
      <c r="D2444" s="35" t="s">
        <v>41</v>
      </c>
      <c r="E2444" s="35" t="s">
        <v>22</v>
      </c>
      <c r="F2444" s="35" t="s">
        <v>116</v>
      </c>
      <c r="G2444" s="35">
        <v>819</v>
      </c>
      <c r="H2444" s="35">
        <v>664</v>
      </c>
      <c r="I2444" s="35">
        <v>1</v>
      </c>
      <c r="J2444" s="35">
        <v>663</v>
      </c>
      <c r="K2444" s="36">
        <v>7306.2633333333297</v>
      </c>
      <c r="L2444" s="36">
        <v>1840.3366666666666</v>
      </c>
      <c r="M2444" s="35"/>
      <c r="N2444" s="35" t="s">
        <v>275</v>
      </c>
    </row>
    <row r="2445" spans="1:14" x14ac:dyDescent="0.2">
      <c r="A2445" s="35">
        <v>2020</v>
      </c>
      <c r="B2445" s="35">
        <v>8</v>
      </c>
      <c r="C2445" s="35" t="s">
        <v>13</v>
      </c>
      <c r="D2445" s="35" t="s">
        <v>41</v>
      </c>
      <c r="E2445" s="35" t="s">
        <v>22</v>
      </c>
      <c r="F2445" s="35" t="s">
        <v>116</v>
      </c>
      <c r="G2445" s="35">
        <v>879</v>
      </c>
      <c r="H2445" s="35">
        <v>712</v>
      </c>
      <c r="I2445" s="35">
        <v>0</v>
      </c>
      <c r="J2445" s="35">
        <v>712</v>
      </c>
      <c r="K2445" s="36">
        <v>7884.2349999999997</v>
      </c>
      <c r="L2445" s="36">
        <v>2013.0150000000001</v>
      </c>
      <c r="M2445" s="35"/>
      <c r="N2445" s="35" t="s">
        <v>275</v>
      </c>
    </row>
    <row r="2446" spans="1:14" x14ac:dyDescent="0.2">
      <c r="A2446" s="35">
        <v>2020</v>
      </c>
      <c r="B2446" s="35">
        <v>9</v>
      </c>
      <c r="C2446" s="35" t="s">
        <v>65</v>
      </c>
      <c r="D2446" s="35" t="s">
        <v>41</v>
      </c>
      <c r="E2446" s="35" t="s">
        <v>22</v>
      </c>
      <c r="F2446" s="35" t="s">
        <v>116</v>
      </c>
      <c r="G2446" s="35">
        <v>1072</v>
      </c>
      <c r="H2446" s="35">
        <v>889</v>
      </c>
      <c r="I2446" s="35">
        <v>0</v>
      </c>
      <c r="J2446" s="35">
        <v>889</v>
      </c>
      <c r="K2446" s="36">
        <v>9747.8033333333296</v>
      </c>
      <c r="L2446" s="36">
        <v>2610.23</v>
      </c>
      <c r="M2446" s="35"/>
      <c r="N2446" s="35" t="s">
        <v>275</v>
      </c>
    </row>
    <row r="2447" spans="1:14" x14ac:dyDescent="0.2">
      <c r="A2447" s="35">
        <v>2020</v>
      </c>
      <c r="B2447" s="35">
        <v>10</v>
      </c>
      <c r="C2447" s="35" t="s">
        <v>14</v>
      </c>
      <c r="D2447" s="35" t="s">
        <v>41</v>
      </c>
      <c r="E2447" s="35" t="s">
        <v>22</v>
      </c>
      <c r="F2447" s="35" t="s">
        <v>116</v>
      </c>
      <c r="G2447" s="35">
        <v>1067</v>
      </c>
      <c r="H2447" s="35">
        <v>909</v>
      </c>
      <c r="I2447" s="35">
        <v>0</v>
      </c>
      <c r="J2447" s="35">
        <v>909</v>
      </c>
      <c r="K2447" s="36">
        <v>9953.6075000000001</v>
      </c>
      <c r="L2447" s="36">
        <v>3547.5591666666664</v>
      </c>
      <c r="M2447" s="35"/>
      <c r="N2447" s="35" t="s">
        <v>275</v>
      </c>
    </row>
    <row r="2448" spans="1:14" x14ac:dyDescent="0.2">
      <c r="A2448" s="35">
        <v>2020</v>
      </c>
      <c r="B2448" s="35">
        <v>11</v>
      </c>
      <c r="C2448" s="35" t="s">
        <v>11</v>
      </c>
      <c r="D2448" s="35" t="s">
        <v>41</v>
      </c>
      <c r="E2448" s="35" t="s">
        <v>22</v>
      </c>
      <c r="F2448" s="35" t="s">
        <v>116</v>
      </c>
      <c r="G2448" s="35">
        <v>802</v>
      </c>
      <c r="H2448" s="35">
        <v>621</v>
      </c>
      <c r="I2448" s="35">
        <v>0</v>
      </c>
      <c r="J2448" s="35">
        <v>621</v>
      </c>
      <c r="K2448" s="36">
        <v>6716.4008333333304</v>
      </c>
      <c r="L2448" s="36">
        <v>1897.5991666666666</v>
      </c>
      <c r="M2448" s="35"/>
      <c r="N2448" s="35" t="s">
        <v>275</v>
      </c>
    </row>
    <row r="2449" spans="1:14" x14ac:dyDescent="0.2">
      <c r="A2449" s="35">
        <v>2020</v>
      </c>
      <c r="B2449" s="35">
        <v>12</v>
      </c>
      <c r="C2449" s="35" t="s">
        <v>60</v>
      </c>
      <c r="D2449" s="35" t="s">
        <v>41</v>
      </c>
      <c r="E2449" s="35" t="s">
        <v>22</v>
      </c>
      <c r="F2449" s="35" t="s">
        <v>116</v>
      </c>
      <c r="G2449" s="35">
        <v>805</v>
      </c>
      <c r="H2449" s="35">
        <v>607</v>
      </c>
      <c r="I2449" s="35">
        <v>0</v>
      </c>
      <c r="J2449" s="35">
        <v>607</v>
      </c>
      <c r="K2449" s="36">
        <v>6568.9216666666698</v>
      </c>
      <c r="L2449" s="36">
        <v>2435.4783333333335</v>
      </c>
      <c r="M2449" s="35"/>
      <c r="N2449" s="35" t="s">
        <v>275</v>
      </c>
    </row>
    <row r="2450" spans="1:14" x14ac:dyDescent="0.2">
      <c r="A2450" s="35">
        <v>2020</v>
      </c>
      <c r="B2450" s="35">
        <v>1</v>
      </c>
      <c r="C2450" s="35" t="s">
        <v>10</v>
      </c>
      <c r="D2450" s="35" t="s">
        <v>27</v>
      </c>
      <c r="E2450" s="35" t="s">
        <v>52</v>
      </c>
      <c r="F2450" s="35" t="s">
        <v>116</v>
      </c>
      <c r="G2450" s="35">
        <v>2758</v>
      </c>
      <c r="H2450" s="35">
        <v>2362</v>
      </c>
      <c r="I2450" s="35">
        <v>0</v>
      </c>
      <c r="J2450" s="35">
        <v>2362</v>
      </c>
      <c r="K2450" s="36">
        <v>28633.6266666667</v>
      </c>
      <c r="L2450" s="36">
        <v>6883.4733333333334</v>
      </c>
      <c r="M2450" s="35"/>
      <c r="N2450" s="35" t="s">
        <v>276</v>
      </c>
    </row>
    <row r="2451" spans="1:14" x14ac:dyDescent="0.2">
      <c r="A2451" s="35">
        <v>2020</v>
      </c>
      <c r="B2451" s="35">
        <v>2</v>
      </c>
      <c r="C2451" s="35" t="s">
        <v>33</v>
      </c>
      <c r="D2451" s="35" t="s">
        <v>27</v>
      </c>
      <c r="E2451" s="35" t="s">
        <v>52</v>
      </c>
      <c r="F2451" s="35" t="s">
        <v>116</v>
      </c>
      <c r="G2451" s="35">
        <v>2700</v>
      </c>
      <c r="H2451" s="35">
        <v>2300</v>
      </c>
      <c r="I2451" s="35">
        <v>4</v>
      </c>
      <c r="J2451" s="35">
        <v>2296</v>
      </c>
      <c r="K2451" s="36">
        <v>27772.636666666702</v>
      </c>
      <c r="L2451" s="36">
        <v>7531.5966666666664</v>
      </c>
      <c r="M2451" s="35"/>
      <c r="N2451" s="35" t="s">
        <v>276</v>
      </c>
    </row>
    <row r="2452" spans="1:14" x14ac:dyDescent="0.2">
      <c r="A2452" s="35">
        <v>2020</v>
      </c>
      <c r="B2452" s="35">
        <v>3</v>
      </c>
      <c r="C2452" s="35" t="s">
        <v>79</v>
      </c>
      <c r="D2452" s="35" t="s">
        <v>27</v>
      </c>
      <c r="E2452" s="35" t="s">
        <v>52</v>
      </c>
      <c r="F2452" s="35" t="s">
        <v>116</v>
      </c>
      <c r="G2452" s="35">
        <v>2004</v>
      </c>
      <c r="H2452" s="35">
        <v>1694</v>
      </c>
      <c r="I2452" s="35">
        <v>3</v>
      </c>
      <c r="J2452" s="35">
        <v>1691</v>
      </c>
      <c r="K2452" s="36">
        <v>20350.858333333301</v>
      </c>
      <c r="L2452" s="36">
        <v>4599.875</v>
      </c>
      <c r="M2452" s="35"/>
      <c r="N2452" s="35" t="s">
        <v>276</v>
      </c>
    </row>
    <row r="2453" spans="1:14" x14ac:dyDescent="0.2">
      <c r="A2453" s="35">
        <v>2020</v>
      </c>
      <c r="B2453" s="35">
        <v>4</v>
      </c>
      <c r="C2453" s="35" t="s">
        <v>58</v>
      </c>
      <c r="D2453" s="35" t="s">
        <v>27</v>
      </c>
      <c r="E2453" s="35" t="s">
        <v>52</v>
      </c>
      <c r="F2453" s="35" t="s">
        <v>116</v>
      </c>
      <c r="G2453" s="35">
        <v>262</v>
      </c>
      <c r="H2453" s="35">
        <v>96</v>
      </c>
      <c r="I2453" s="35">
        <v>1</v>
      </c>
      <c r="J2453" s="35">
        <v>95</v>
      </c>
      <c r="K2453" s="36">
        <v>1116.0166666666701</v>
      </c>
      <c r="L2453" s="36">
        <v>289.98333333333335</v>
      </c>
      <c r="M2453" s="35"/>
      <c r="N2453" s="35" t="s">
        <v>276</v>
      </c>
    </row>
    <row r="2454" spans="1:14" x14ac:dyDescent="0.2">
      <c r="A2454" s="35">
        <v>2020</v>
      </c>
      <c r="B2454" s="35">
        <v>5</v>
      </c>
      <c r="C2454" s="35" t="s">
        <v>36</v>
      </c>
      <c r="D2454" s="35" t="s">
        <v>27</v>
      </c>
      <c r="E2454" s="35" t="s">
        <v>52</v>
      </c>
      <c r="F2454" s="35" t="s">
        <v>116</v>
      </c>
      <c r="G2454" s="35">
        <v>242</v>
      </c>
      <c r="H2454" s="35">
        <v>86</v>
      </c>
      <c r="I2454" s="35">
        <v>1</v>
      </c>
      <c r="J2454" s="35">
        <v>85</v>
      </c>
      <c r="K2454" s="36">
        <v>1028.27</v>
      </c>
      <c r="L2454" s="36">
        <v>343.71333333333331</v>
      </c>
      <c r="M2454" s="35"/>
      <c r="N2454" s="35" t="s">
        <v>276</v>
      </c>
    </row>
    <row r="2455" spans="1:14" x14ac:dyDescent="0.2">
      <c r="A2455" s="35">
        <v>2020</v>
      </c>
      <c r="B2455" s="35">
        <v>6</v>
      </c>
      <c r="C2455" s="35" t="s">
        <v>44</v>
      </c>
      <c r="D2455" s="35" t="s">
        <v>27</v>
      </c>
      <c r="E2455" s="35" t="s">
        <v>52</v>
      </c>
      <c r="F2455" s="35" t="s">
        <v>116</v>
      </c>
      <c r="G2455" s="35">
        <v>365</v>
      </c>
      <c r="H2455" s="35">
        <v>176</v>
      </c>
      <c r="I2455" s="35">
        <v>15</v>
      </c>
      <c r="J2455" s="35">
        <v>161</v>
      </c>
      <c r="K2455" s="36">
        <v>1877.2691666666699</v>
      </c>
      <c r="L2455" s="36">
        <v>309.94749999999999</v>
      </c>
      <c r="M2455" s="35"/>
      <c r="N2455" s="35" t="s">
        <v>276</v>
      </c>
    </row>
    <row r="2456" spans="1:14" x14ac:dyDescent="0.2">
      <c r="A2456" s="35">
        <v>2020</v>
      </c>
      <c r="B2456" s="35">
        <v>7</v>
      </c>
      <c r="C2456" s="35" t="s">
        <v>24</v>
      </c>
      <c r="D2456" s="35" t="s">
        <v>27</v>
      </c>
      <c r="E2456" s="35" t="s">
        <v>52</v>
      </c>
      <c r="F2456" s="35" t="s">
        <v>116</v>
      </c>
      <c r="G2456" s="35">
        <v>866</v>
      </c>
      <c r="H2456" s="35">
        <v>581</v>
      </c>
      <c r="I2456" s="35">
        <v>17</v>
      </c>
      <c r="J2456" s="35">
        <v>564</v>
      </c>
      <c r="K2456" s="36">
        <v>6792.05</v>
      </c>
      <c r="L2456" s="36">
        <v>1261.25</v>
      </c>
      <c r="M2456" s="35"/>
      <c r="N2456" s="35" t="s">
        <v>276</v>
      </c>
    </row>
    <row r="2457" spans="1:14" x14ac:dyDescent="0.2">
      <c r="A2457" s="35">
        <v>2020</v>
      </c>
      <c r="B2457" s="35">
        <v>8</v>
      </c>
      <c r="C2457" s="35" t="s">
        <v>13</v>
      </c>
      <c r="D2457" s="35" t="s">
        <v>27</v>
      </c>
      <c r="E2457" s="35" t="s">
        <v>52</v>
      </c>
      <c r="F2457" s="35" t="s">
        <v>116</v>
      </c>
      <c r="G2457" s="35">
        <v>1458</v>
      </c>
      <c r="H2457" s="35">
        <v>1062</v>
      </c>
      <c r="I2457" s="35">
        <v>77</v>
      </c>
      <c r="J2457" s="35">
        <v>985</v>
      </c>
      <c r="K2457" s="36">
        <v>11818.833333333299</v>
      </c>
      <c r="L2457" s="36">
        <v>1983.8666666666666</v>
      </c>
      <c r="M2457" s="35"/>
      <c r="N2457" s="35" t="s">
        <v>276</v>
      </c>
    </row>
    <row r="2458" spans="1:14" x14ac:dyDescent="0.2">
      <c r="A2458" s="35">
        <v>2020</v>
      </c>
      <c r="B2458" s="35">
        <v>9</v>
      </c>
      <c r="C2458" s="35" t="s">
        <v>65</v>
      </c>
      <c r="D2458" s="35" t="s">
        <v>27</v>
      </c>
      <c r="E2458" s="35" t="s">
        <v>52</v>
      </c>
      <c r="F2458" s="35" t="s">
        <v>116</v>
      </c>
      <c r="G2458" s="35">
        <v>1430</v>
      </c>
      <c r="H2458" s="35">
        <v>1054</v>
      </c>
      <c r="I2458" s="35">
        <v>47</v>
      </c>
      <c r="J2458" s="35">
        <v>1007</v>
      </c>
      <c r="K2458" s="36">
        <v>12259.7675</v>
      </c>
      <c r="L2458" s="36">
        <v>2433.9491666666668</v>
      </c>
      <c r="M2458" s="35"/>
      <c r="N2458" s="35" t="s">
        <v>276</v>
      </c>
    </row>
    <row r="2459" spans="1:14" x14ac:dyDescent="0.2">
      <c r="A2459" s="35">
        <v>2020</v>
      </c>
      <c r="B2459" s="35">
        <v>10</v>
      </c>
      <c r="C2459" s="35" t="s">
        <v>14</v>
      </c>
      <c r="D2459" s="35" t="s">
        <v>27</v>
      </c>
      <c r="E2459" s="35" t="s">
        <v>52</v>
      </c>
      <c r="F2459" s="35" t="s">
        <v>116</v>
      </c>
      <c r="G2459" s="35">
        <v>1324</v>
      </c>
      <c r="H2459" s="35">
        <v>974</v>
      </c>
      <c r="I2459" s="35">
        <v>80</v>
      </c>
      <c r="J2459" s="35">
        <v>894</v>
      </c>
      <c r="K2459" s="36">
        <v>10754.604166666701</v>
      </c>
      <c r="L2459" s="36">
        <v>2123.3125</v>
      </c>
      <c r="M2459" s="35"/>
      <c r="N2459" s="35" t="s">
        <v>276</v>
      </c>
    </row>
    <row r="2460" spans="1:14" x14ac:dyDescent="0.2">
      <c r="A2460" s="35">
        <v>2020</v>
      </c>
      <c r="B2460" s="35">
        <v>11</v>
      </c>
      <c r="C2460" s="35" t="s">
        <v>11</v>
      </c>
      <c r="D2460" s="35" t="s">
        <v>27</v>
      </c>
      <c r="E2460" s="35" t="s">
        <v>52</v>
      </c>
      <c r="F2460" s="35" t="s">
        <v>116</v>
      </c>
      <c r="G2460" s="35">
        <v>779</v>
      </c>
      <c r="H2460" s="35">
        <v>503</v>
      </c>
      <c r="I2460" s="35">
        <v>12</v>
      </c>
      <c r="J2460" s="35">
        <v>491</v>
      </c>
      <c r="K2460" s="36">
        <v>5954.5258333333304</v>
      </c>
      <c r="L2460" s="36">
        <v>1483.0574999999999</v>
      </c>
      <c r="M2460" s="35"/>
      <c r="N2460" s="35" t="s">
        <v>276</v>
      </c>
    </row>
    <row r="2461" spans="1:14" x14ac:dyDescent="0.2">
      <c r="A2461" s="35">
        <v>2020</v>
      </c>
      <c r="B2461" s="35">
        <v>12</v>
      </c>
      <c r="C2461" s="35" t="s">
        <v>60</v>
      </c>
      <c r="D2461" s="35" t="s">
        <v>27</v>
      </c>
      <c r="E2461" s="35" t="s">
        <v>52</v>
      </c>
      <c r="F2461" s="35" t="s">
        <v>116</v>
      </c>
      <c r="G2461" s="35">
        <v>809</v>
      </c>
      <c r="H2461" s="35">
        <v>546</v>
      </c>
      <c r="I2461" s="35">
        <v>43</v>
      </c>
      <c r="J2461" s="35">
        <v>503</v>
      </c>
      <c r="K2461" s="36">
        <v>6103.72</v>
      </c>
      <c r="L2461" s="36">
        <v>1454.4966666666667</v>
      </c>
      <c r="M2461" s="35"/>
      <c r="N2461" s="35" t="s">
        <v>276</v>
      </c>
    </row>
    <row r="2462" spans="1:14" x14ac:dyDescent="0.2">
      <c r="A2462" s="35">
        <v>2020</v>
      </c>
      <c r="B2462" s="35">
        <v>1</v>
      </c>
      <c r="C2462" s="35" t="s">
        <v>10</v>
      </c>
      <c r="D2462" s="35" t="s">
        <v>31</v>
      </c>
      <c r="E2462" s="35" t="s">
        <v>84</v>
      </c>
      <c r="F2462" s="35" t="s">
        <v>116</v>
      </c>
      <c r="G2462" s="35">
        <v>4578</v>
      </c>
      <c r="H2462" s="35">
        <v>3953</v>
      </c>
      <c r="I2462" s="35">
        <v>0</v>
      </c>
      <c r="J2462" s="35">
        <v>3953</v>
      </c>
      <c r="K2462" s="36">
        <v>48083.56</v>
      </c>
      <c r="L2462" s="36">
        <v>11767.923333333334</v>
      </c>
      <c r="M2462" s="35"/>
      <c r="N2462" s="35" t="s">
        <v>277</v>
      </c>
    </row>
    <row r="2463" spans="1:14" x14ac:dyDescent="0.2">
      <c r="A2463" s="35">
        <v>2020</v>
      </c>
      <c r="B2463" s="35">
        <v>2</v>
      </c>
      <c r="C2463" s="35" t="s">
        <v>33</v>
      </c>
      <c r="D2463" s="35" t="s">
        <v>31</v>
      </c>
      <c r="E2463" s="35" t="s">
        <v>84</v>
      </c>
      <c r="F2463" s="35" t="s">
        <v>116</v>
      </c>
      <c r="G2463" s="35">
        <v>4508</v>
      </c>
      <c r="H2463" s="35">
        <v>3822</v>
      </c>
      <c r="I2463" s="35">
        <v>21</v>
      </c>
      <c r="J2463" s="35">
        <v>3801</v>
      </c>
      <c r="K2463" s="36">
        <v>46127.516666666699</v>
      </c>
      <c r="L2463" s="36">
        <v>13104.683333333332</v>
      </c>
      <c r="M2463" s="35"/>
      <c r="N2463" s="35" t="s">
        <v>277</v>
      </c>
    </row>
    <row r="2464" spans="1:14" x14ac:dyDescent="0.2">
      <c r="A2464" s="35">
        <v>2020</v>
      </c>
      <c r="B2464" s="35">
        <v>3</v>
      </c>
      <c r="C2464" s="35" t="s">
        <v>79</v>
      </c>
      <c r="D2464" s="35" t="s">
        <v>31</v>
      </c>
      <c r="E2464" s="35" t="s">
        <v>84</v>
      </c>
      <c r="F2464" s="35" t="s">
        <v>116</v>
      </c>
      <c r="G2464" s="35">
        <v>3088</v>
      </c>
      <c r="H2464" s="35">
        <v>2599</v>
      </c>
      <c r="I2464" s="35">
        <v>22</v>
      </c>
      <c r="J2464" s="35">
        <v>2577</v>
      </c>
      <c r="K2464" s="36">
        <v>31187.4708333333</v>
      </c>
      <c r="L2464" s="36">
        <v>5974.2791666666662</v>
      </c>
      <c r="M2464" s="35"/>
      <c r="N2464" s="35" t="s">
        <v>277</v>
      </c>
    </row>
    <row r="2465" spans="1:14" x14ac:dyDescent="0.2">
      <c r="A2465" s="35">
        <v>2020</v>
      </c>
      <c r="B2465" s="35">
        <v>4</v>
      </c>
      <c r="C2465" s="35" t="s">
        <v>58</v>
      </c>
      <c r="D2465" s="35" t="s">
        <v>31</v>
      </c>
      <c r="E2465" s="35" t="s">
        <v>84</v>
      </c>
      <c r="F2465" s="35" t="s">
        <v>116</v>
      </c>
      <c r="G2465" s="35">
        <v>353</v>
      </c>
      <c r="H2465" s="35">
        <v>122</v>
      </c>
      <c r="I2465" s="35">
        <v>4</v>
      </c>
      <c r="J2465" s="35">
        <v>118</v>
      </c>
      <c r="K2465" s="36">
        <v>1408.93333333333</v>
      </c>
      <c r="L2465" s="36">
        <v>211.65</v>
      </c>
      <c r="M2465" s="35"/>
      <c r="N2465" s="35" t="s">
        <v>277</v>
      </c>
    </row>
    <row r="2466" spans="1:14" x14ac:dyDescent="0.2">
      <c r="A2466" s="35">
        <v>2020</v>
      </c>
      <c r="B2466" s="35">
        <v>5</v>
      </c>
      <c r="C2466" s="35" t="s">
        <v>36</v>
      </c>
      <c r="D2466" s="35" t="s">
        <v>31</v>
      </c>
      <c r="E2466" s="35" t="s">
        <v>84</v>
      </c>
      <c r="F2466" s="35" t="s">
        <v>116</v>
      </c>
      <c r="G2466" s="35">
        <v>351</v>
      </c>
      <c r="H2466" s="35">
        <v>135</v>
      </c>
      <c r="I2466" s="35">
        <v>5</v>
      </c>
      <c r="J2466" s="35">
        <v>130</v>
      </c>
      <c r="K2466" s="36">
        <v>1560.2750000000001</v>
      </c>
      <c r="L2466" s="36">
        <v>224.22499999999999</v>
      </c>
      <c r="M2466" s="35"/>
      <c r="N2466" s="35" t="s">
        <v>277</v>
      </c>
    </row>
    <row r="2467" spans="1:14" x14ac:dyDescent="0.2">
      <c r="A2467" s="35">
        <v>2020</v>
      </c>
      <c r="B2467" s="35">
        <v>6</v>
      </c>
      <c r="C2467" s="35" t="s">
        <v>44</v>
      </c>
      <c r="D2467" s="35" t="s">
        <v>31</v>
      </c>
      <c r="E2467" s="35" t="s">
        <v>84</v>
      </c>
      <c r="F2467" s="35" t="s">
        <v>116</v>
      </c>
      <c r="G2467" s="35">
        <v>483</v>
      </c>
      <c r="H2467" s="35">
        <v>247</v>
      </c>
      <c r="I2467" s="35">
        <v>19</v>
      </c>
      <c r="J2467" s="35">
        <v>228</v>
      </c>
      <c r="K2467" s="36">
        <v>2645.8058333333302</v>
      </c>
      <c r="L2467" s="36">
        <v>344.41083333333336</v>
      </c>
      <c r="M2467" s="35"/>
      <c r="N2467" s="35" t="s">
        <v>277</v>
      </c>
    </row>
    <row r="2468" spans="1:14" x14ac:dyDescent="0.2">
      <c r="A2468" s="35">
        <v>2020</v>
      </c>
      <c r="B2468" s="35">
        <v>7</v>
      </c>
      <c r="C2468" s="35" t="s">
        <v>24</v>
      </c>
      <c r="D2468" s="35" t="s">
        <v>31</v>
      </c>
      <c r="E2468" s="35" t="s">
        <v>84</v>
      </c>
      <c r="F2468" s="35" t="s">
        <v>116</v>
      </c>
      <c r="G2468" s="35">
        <v>1548</v>
      </c>
      <c r="H2468" s="35">
        <v>1083</v>
      </c>
      <c r="I2468" s="35">
        <v>42</v>
      </c>
      <c r="J2468" s="35">
        <v>1041</v>
      </c>
      <c r="K2468" s="36">
        <v>12527.057500000001</v>
      </c>
      <c r="L2468" s="36">
        <v>1725.0258333333334</v>
      </c>
      <c r="M2468" s="35"/>
      <c r="N2468" s="35" t="s">
        <v>277</v>
      </c>
    </row>
    <row r="2469" spans="1:14" x14ac:dyDescent="0.2">
      <c r="A2469" s="35">
        <v>2020</v>
      </c>
      <c r="B2469" s="35">
        <v>8</v>
      </c>
      <c r="C2469" s="35" t="s">
        <v>13</v>
      </c>
      <c r="D2469" s="35" t="s">
        <v>31</v>
      </c>
      <c r="E2469" s="35" t="s">
        <v>84</v>
      </c>
      <c r="F2469" s="35" t="s">
        <v>116</v>
      </c>
      <c r="G2469" s="35">
        <v>2258</v>
      </c>
      <c r="H2469" s="35">
        <v>1699</v>
      </c>
      <c r="I2469" s="35">
        <v>110</v>
      </c>
      <c r="J2469" s="35">
        <v>1589</v>
      </c>
      <c r="K2469" s="36">
        <v>18475.768333333301</v>
      </c>
      <c r="L2469" s="36">
        <v>2695.665</v>
      </c>
      <c r="M2469" s="35"/>
      <c r="N2469" s="35" t="s">
        <v>277</v>
      </c>
    </row>
    <row r="2470" spans="1:14" x14ac:dyDescent="0.2">
      <c r="A2470" s="35">
        <v>2020</v>
      </c>
      <c r="B2470" s="35">
        <v>9</v>
      </c>
      <c r="C2470" s="35" t="s">
        <v>65</v>
      </c>
      <c r="D2470" s="35" t="s">
        <v>31</v>
      </c>
      <c r="E2470" s="35" t="s">
        <v>84</v>
      </c>
      <c r="F2470" s="35" t="s">
        <v>116</v>
      </c>
      <c r="G2470" s="35">
        <v>2114</v>
      </c>
      <c r="H2470" s="35">
        <v>1568</v>
      </c>
      <c r="I2470" s="35">
        <v>55</v>
      </c>
      <c r="J2470" s="35">
        <v>1513</v>
      </c>
      <c r="K2470" s="36">
        <v>18157.446666666699</v>
      </c>
      <c r="L2470" s="36">
        <v>3443.6033333333335</v>
      </c>
      <c r="M2470" s="35"/>
      <c r="N2470" s="35" t="s">
        <v>277</v>
      </c>
    </row>
    <row r="2471" spans="1:14" x14ac:dyDescent="0.2">
      <c r="A2471" s="35">
        <v>2020</v>
      </c>
      <c r="B2471" s="35">
        <v>10</v>
      </c>
      <c r="C2471" s="35" t="s">
        <v>14</v>
      </c>
      <c r="D2471" s="35" t="s">
        <v>31</v>
      </c>
      <c r="E2471" s="35" t="s">
        <v>84</v>
      </c>
      <c r="F2471" s="35" t="s">
        <v>116</v>
      </c>
      <c r="G2471" s="35">
        <v>1729</v>
      </c>
      <c r="H2471" s="35">
        <v>1275</v>
      </c>
      <c r="I2471" s="35">
        <v>85</v>
      </c>
      <c r="J2471" s="35">
        <v>1190</v>
      </c>
      <c r="K2471" s="36">
        <v>14235.6466666667</v>
      </c>
      <c r="L2471" s="36">
        <v>2290.9033333333332</v>
      </c>
      <c r="M2471" s="35"/>
      <c r="N2471" s="35" t="s">
        <v>277</v>
      </c>
    </row>
    <row r="2472" spans="1:14" x14ac:dyDescent="0.2">
      <c r="A2472" s="35">
        <v>2020</v>
      </c>
      <c r="B2472" s="35">
        <v>11</v>
      </c>
      <c r="C2472" s="35" t="s">
        <v>11</v>
      </c>
      <c r="D2472" s="35" t="s">
        <v>31</v>
      </c>
      <c r="E2472" s="35" t="s">
        <v>84</v>
      </c>
      <c r="F2472" s="35" t="s">
        <v>116</v>
      </c>
      <c r="G2472" s="35">
        <v>917</v>
      </c>
      <c r="H2472" s="35">
        <v>605</v>
      </c>
      <c r="I2472" s="35">
        <v>38</v>
      </c>
      <c r="J2472" s="35">
        <v>567</v>
      </c>
      <c r="K2472" s="36">
        <v>6925.2908333333298</v>
      </c>
      <c r="L2472" s="36">
        <v>1079.2091666666668</v>
      </c>
      <c r="M2472" s="35"/>
      <c r="N2472" s="35" t="s">
        <v>277</v>
      </c>
    </row>
    <row r="2473" spans="1:14" x14ac:dyDescent="0.2">
      <c r="A2473" s="35">
        <v>2020</v>
      </c>
      <c r="B2473" s="35">
        <v>12</v>
      </c>
      <c r="C2473" s="35" t="s">
        <v>60</v>
      </c>
      <c r="D2473" s="35" t="s">
        <v>31</v>
      </c>
      <c r="E2473" s="35" t="s">
        <v>84</v>
      </c>
      <c r="F2473" s="35" t="s">
        <v>116</v>
      </c>
      <c r="G2473" s="35">
        <v>1045</v>
      </c>
      <c r="H2473" s="35">
        <v>719</v>
      </c>
      <c r="I2473" s="35">
        <v>38</v>
      </c>
      <c r="J2473" s="35">
        <v>681</v>
      </c>
      <c r="K2473" s="36">
        <v>8241.1633333333302</v>
      </c>
      <c r="L2473" s="36">
        <v>1308.5033333333333</v>
      </c>
      <c r="M2473" s="35"/>
      <c r="N2473" s="35" t="s">
        <v>277</v>
      </c>
    </row>
    <row r="2474" spans="1:14" x14ac:dyDescent="0.2">
      <c r="A2474" s="35">
        <v>2020</v>
      </c>
      <c r="B2474" s="35">
        <v>1</v>
      </c>
      <c r="C2474" s="35" t="s">
        <v>10</v>
      </c>
      <c r="D2474" s="35" t="s">
        <v>38</v>
      </c>
      <c r="E2474" s="35" t="s">
        <v>235</v>
      </c>
      <c r="F2474" s="35" t="s">
        <v>116</v>
      </c>
      <c r="G2474" s="35">
        <v>7176</v>
      </c>
      <c r="H2474" s="35">
        <v>5700</v>
      </c>
      <c r="I2474" s="35">
        <v>5</v>
      </c>
      <c r="J2474" s="35">
        <v>5695</v>
      </c>
      <c r="K2474" s="36">
        <v>71686.616666666698</v>
      </c>
      <c r="L2474" s="36">
        <v>15984.7</v>
      </c>
      <c r="M2474" s="35"/>
      <c r="N2474" s="35" t="s">
        <v>278</v>
      </c>
    </row>
    <row r="2475" spans="1:14" x14ac:dyDescent="0.2">
      <c r="A2475" s="35">
        <v>2020</v>
      </c>
      <c r="B2475" s="35">
        <v>2</v>
      </c>
      <c r="C2475" s="35" t="s">
        <v>33</v>
      </c>
      <c r="D2475" s="35" t="s">
        <v>38</v>
      </c>
      <c r="E2475" s="35" t="s">
        <v>235</v>
      </c>
      <c r="F2475" s="35" t="s">
        <v>116</v>
      </c>
      <c r="G2475" s="35">
        <v>6977</v>
      </c>
      <c r="H2475" s="35">
        <v>5402</v>
      </c>
      <c r="I2475" s="35">
        <v>12</v>
      </c>
      <c r="J2475" s="35">
        <v>5390</v>
      </c>
      <c r="K2475" s="36">
        <v>67622.149999999994</v>
      </c>
      <c r="L2475" s="36">
        <v>19162.933333333334</v>
      </c>
      <c r="M2475" s="35"/>
      <c r="N2475" s="35" t="s">
        <v>278</v>
      </c>
    </row>
    <row r="2476" spans="1:14" x14ac:dyDescent="0.2">
      <c r="A2476" s="35">
        <v>2020</v>
      </c>
      <c r="B2476" s="35">
        <v>3</v>
      </c>
      <c r="C2476" s="35" t="s">
        <v>79</v>
      </c>
      <c r="D2476" s="35" t="s">
        <v>38</v>
      </c>
      <c r="E2476" s="35" t="s">
        <v>235</v>
      </c>
      <c r="F2476" s="35" t="s">
        <v>116</v>
      </c>
      <c r="G2476" s="35">
        <v>5031</v>
      </c>
      <c r="H2476" s="35">
        <v>3782</v>
      </c>
      <c r="I2476" s="35">
        <v>28</v>
      </c>
      <c r="J2476" s="35">
        <v>3754</v>
      </c>
      <c r="K2476" s="36">
        <v>48959.4</v>
      </c>
      <c r="L2476" s="36">
        <v>8765.8666666666668</v>
      </c>
      <c r="M2476" s="35"/>
      <c r="N2476" s="35" t="s">
        <v>278</v>
      </c>
    </row>
    <row r="2477" spans="1:14" x14ac:dyDescent="0.2">
      <c r="A2477" s="35">
        <v>2020</v>
      </c>
      <c r="B2477" s="35">
        <v>4</v>
      </c>
      <c r="C2477" s="35" t="s">
        <v>58</v>
      </c>
      <c r="D2477" s="35" t="s">
        <v>38</v>
      </c>
      <c r="E2477" s="35" t="s">
        <v>235</v>
      </c>
      <c r="F2477" s="35" t="s">
        <v>116</v>
      </c>
      <c r="G2477" s="35">
        <v>908</v>
      </c>
      <c r="H2477" s="35">
        <v>487</v>
      </c>
      <c r="I2477" s="35">
        <v>31</v>
      </c>
      <c r="J2477" s="35">
        <v>456</v>
      </c>
      <c r="K2477" s="36">
        <v>5992.5</v>
      </c>
      <c r="L2477" s="36">
        <v>-137.83333333333334</v>
      </c>
      <c r="M2477" s="35"/>
      <c r="N2477" s="35" t="s">
        <v>278</v>
      </c>
    </row>
    <row r="2478" spans="1:14" x14ac:dyDescent="0.2">
      <c r="A2478" s="35">
        <v>2020</v>
      </c>
      <c r="B2478" s="35">
        <v>5</v>
      </c>
      <c r="C2478" s="35" t="s">
        <v>36</v>
      </c>
      <c r="D2478" s="35" t="s">
        <v>38</v>
      </c>
      <c r="E2478" s="35" t="s">
        <v>235</v>
      </c>
      <c r="F2478" s="35" t="s">
        <v>116</v>
      </c>
      <c r="G2478" s="35">
        <v>965</v>
      </c>
      <c r="H2478" s="35">
        <v>564</v>
      </c>
      <c r="I2478" s="35">
        <v>36</v>
      </c>
      <c r="J2478" s="35">
        <v>528</v>
      </c>
      <c r="K2478" s="36">
        <v>6770.8208333333296</v>
      </c>
      <c r="L2478" s="36">
        <v>82.345833333333331</v>
      </c>
      <c r="M2478" s="35"/>
      <c r="N2478" s="35" t="s">
        <v>278</v>
      </c>
    </row>
    <row r="2479" spans="1:14" x14ac:dyDescent="0.2">
      <c r="A2479" s="35">
        <v>2020</v>
      </c>
      <c r="B2479" s="35">
        <v>6</v>
      </c>
      <c r="C2479" s="35" t="s">
        <v>44</v>
      </c>
      <c r="D2479" s="35" t="s">
        <v>38</v>
      </c>
      <c r="E2479" s="35" t="s">
        <v>235</v>
      </c>
      <c r="F2479" s="35" t="s">
        <v>116</v>
      </c>
      <c r="G2479" s="35">
        <v>1220</v>
      </c>
      <c r="H2479" s="35">
        <v>743</v>
      </c>
      <c r="I2479" s="35">
        <v>35</v>
      </c>
      <c r="J2479" s="35">
        <v>708</v>
      </c>
      <c r="K2479" s="36">
        <v>9013.78416666667</v>
      </c>
      <c r="L2479" s="36">
        <v>324.28250000000003</v>
      </c>
      <c r="M2479" s="35"/>
      <c r="N2479" s="35" t="s">
        <v>278</v>
      </c>
    </row>
    <row r="2480" spans="1:14" x14ac:dyDescent="0.2">
      <c r="A2480" s="35">
        <v>2020</v>
      </c>
      <c r="B2480" s="35">
        <v>7</v>
      </c>
      <c r="C2480" s="35" t="s">
        <v>24</v>
      </c>
      <c r="D2480" s="35" t="s">
        <v>38</v>
      </c>
      <c r="E2480" s="35" t="s">
        <v>235</v>
      </c>
      <c r="F2480" s="35" t="s">
        <v>116</v>
      </c>
      <c r="G2480" s="35">
        <v>3392</v>
      </c>
      <c r="H2480" s="35">
        <v>2545</v>
      </c>
      <c r="I2480" s="35">
        <v>31</v>
      </c>
      <c r="J2480" s="35">
        <v>2514</v>
      </c>
      <c r="K2480" s="36">
        <v>31402.7833333333</v>
      </c>
      <c r="L2480" s="36">
        <v>4066.8166666666666</v>
      </c>
      <c r="M2480" s="35"/>
      <c r="N2480" s="35" t="s">
        <v>278</v>
      </c>
    </row>
    <row r="2481" spans="1:14" x14ac:dyDescent="0.2">
      <c r="A2481" s="35">
        <v>2020</v>
      </c>
      <c r="B2481" s="35">
        <v>8</v>
      </c>
      <c r="C2481" s="35" t="s">
        <v>13</v>
      </c>
      <c r="D2481" s="35" t="s">
        <v>38</v>
      </c>
      <c r="E2481" s="35" t="s">
        <v>235</v>
      </c>
      <c r="F2481" s="35" t="s">
        <v>116</v>
      </c>
      <c r="G2481" s="35">
        <v>5347</v>
      </c>
      <c r="H2481" s="35">
        <v>3980</v>
      </c>
      <c r="I2481" s="35">
        <v>34</v>
      </c>
      <c r="J2481" s="35">
        <v>3946</v>
      </c>
      <c r="K2481" s="36">
        <v>49712.59</v>
      </c>
      <c r="L2481" s="36">
        <v>10359.843333333334</v>
      </c>
      <c r="M2481" s="35"/>
      <c r="N2481" s="35" t="s">
        <v>278</v>
      </c>
    </row>
    <row r="2482" spans="1:14" x14ac:dyDescent="0.2">
      <c r="A2482" s="35">
        <v>2020</v>
      </c>
      <c r="B2482" s="35">
        <v>9</v>
      </c>
      <c r="C2482" s="35" t="s">
        <v>65</v>
      </c>
      <c r="D2482" s="35" t="s">
        <v>38</v>
      </c>
      <c r="E2482" s="35" t="s">
        <v>235</v>
      </c>
      <c r="F2482" s="35" t="s">
        <v>116</v>
      </c>
      <c r="G2482" s="35">
        <v>4408</v>
      </c>
      <c r="H2482" s="35">
        <v>3287</v>
      </c>
      <c r="I2482" s="35">
        <v>30</v>
      </c>
      <c r="J2482" s="35">
        <v>3257</v>
      </c>
      <c r="K2482" s="36">
        <v>40160.809166666702</v>
      </c>
      <c r="L2482" s="36">
        <v>7495.1575000000003</v>
      </c>
      <c r="M2482" s="35"/>
      <c r="N2482" s="35" t="s">
        <v>278</v>
      </c>
    </row>
    <row r="2483" spans="1:14" x14ac:dyDescent="0.2">
      <c r="A2483" s="35">
        <v>2020</v>
      </c>
      <c r="B2483" s="35">
        <v>10</v>
      </c>
      <c r="C2483" s="35" t="s">
        <v>14</v>
      </c>
      <c r="D2483" s="35" t="s">
        <v>38</v>
      </c>
      <c r="E2483" s="35" t="s">
        <v>235</v>
      </c>
      <c r="F2483" s="35" t="s">
        <v>116</v>
      </c>
      <c r="G2483" s="35">
        <v>3478</v>
      </c>
      <c r="H2483" s="35">
        <v>2477</v>
      </c>
      <c r="I2483" s="35">
        <v>28</v>
      </c>
      <c r="J2483" s="35">
        <v>2449</v>
      </c>
      <c r="K2483" s="36">
        <v>29685.295833333301</v>
      </c>
      <c r="L2483" s="36">
        <v>4911.2375000000002</v>
      </c>
      <c r="M2483" s="35"/>
      <c r="N2483" s="35" t="s">
        <v>278</v>
      </c>
    </row>
    <row r="2484" spans="1:14" x14ac:dyDescent="0.2">
      <c r="A2484" s="35">
        <v>2020</v>
      </c>
      <c r="B2484" s="35">
        <v>11</v>
      </c>
      <c r="C2484" s="35" t="s">
        <v>11</v>
      </c>
      <c r="D2484" s="35" t="s">
        <v>38</v>
      </c>
      <c r="E2484" s="35" t="s">
        <v>235</v>
      </c>
      <c r="F2484" s="35" t="s">
        <v>116</v>
      </c>
      <c r="G2484" s="35">
        <v>2026</v>
      </c>
      <c r="H2484" s="35">
        <v>1351</v>
      </c>
      <c r="I2484" s="35">
        <v>35</v>
      </c>
      <c r="J2484" s="35">
        <v>1316</v>
      </c>
      <c r="K2484" s="36">
        <v>15841.764999999999</v>
      </c>
      <c r="L2484" s="36">
        <v>2538.6516666666666</v>
      </c>
      <c r="M2484" s="35"/>
      <c r="N2484" s="35" t="s">
        <v>278</v>
      </c>
    </row>
    <row r="2485" spans="1:14" x14ac:dyDescent="0.2">
      <c r="A2485" s="35">
        <v>2020</v>
      </c>
      <c r="B2485" s="35">
        <v>12</v>
      </c>
      <c r="C2485" s="35" t="s">
        <v>60</v>
      </c>
      <c r="D2485" s="35" t="s">
        <v>38</v>
      </c>
      <c r="E2485" s="35" t="s">
        <v>235</v>
      </c>
      <c r="F2485" s="35" t="s">
        <v>116</v>
      </c>
      <c r="G2485" s="35">
        <v>2099</v>
      </c>
      <c r="H2485" s="35">
        <v>1331</v>
      </c>
      <c r="I2485" s="35">
        <v>24</v>
      </c>
      <c r="J2485" s="35">
        <v>1307</v>
      </c>
      <c r="K2485" s="36">
        <v>15714.7833333333</v>
      </c>
      <c r="L2485" s="36">
        <v>2523.4499999999998</v>
      </c>
      <c r="M2485" s="35"/>
      <c r="N2485" s="35" t="s">
        <v>278</v>
      </c>
    </row>
    <row r="2486" spans="1:14" x14ac:dyDescent="0.2">
      <c r="A2486" s="35">
        <v>2020</v>
      </c>
      <c r="B2486" s="35">
        <v>1</v>
      </c>
      <c r="C2486" s="35" t="s">
        <v>10</v>
      </c>
      <c r="D2486" s="35" t="s">
        <v>89</v>
      </c>
      <c r="E2486" s="35" t="s">
        <v>236</v>
      </c>
      <c r="F2486" s="35" t="s">
        <v>112</v>
      </c>
      <c r="G2486" s="35">
        <v>19435</v>
      </c>
      <c r="H2486" s="35">
        <v>17082</v>
      </c>
      <c r="I2486" s="35">
        <v>13</v>
      </c>
      <c r="J2486" s="35">
        <v>17069</v>
      </c>
      <c r="K2486" s="36">
        <v>208731.1</v>
      </c>
      <c r="L2486" s="36">
        <v>51227.683333333334</v>
      </c>
      <c r="M2486" s="35"/>
      <c r="N2486" s="35" t="s">
        <v>279</v>
      </c>
    </row>
    <row r="2487" spans="1:14" x14ac:dyDescent="0.2">
      <c r="A2487" s="35">
        <v>2020</v>
      </c>
      <c r="B2487" s="35">
        <v>2</v>
      </c>
      <c r="C2487" s="35" t="s">
        <v>33</v>
      </c>
      <c r="D2487" s="35" t="s">
        <v>89</v>
      </c>
      <c r="E2487" s="35" t="s">
        <v>236</v>
      </c>
      <c r="F2487" s="35" t="s">
        <v>112</v>
      </c>
      <c r="G2487" s="35">
        <v>18213</v>
      </c>
      <c r="H2487" s="35">
        <v>15811</v>
      </c>
      <c r="I2487" s="35">
        <v>48</v>
      </c>
      <c r="J2487" s="35">
        <v>15763</v>
      </c>
      <c r="K2487" s="36">
        <v>193327.30333333299</v>
      </c>
      <c r="L2487" s="36">
        <v>55920.63</v>
      </c>
      <c r="M2487" s="35"/>
      <c r="N2487" s="35" t="s">
        <v>279</v>
      </c>
    </row>
    <row r="2488" spans="1:14" x14ac:dyDescent="0.2">
      <c r="A2488" s="35">
        <v>2020</v>
      </c>
      <c r="B2488" s="35">
        <v>3</v>
      </c>
      <c r="C2488" s="35" t="s">
        <v>79</v>
      </c>
      <c r="D2488" s="35" t="s">
        <v>89</v>
      </c>
      <c r="E2488" s="35" t="s">
        <v>236</v>
      </c>
      <c r="F2488" s="35" t="s">
        <v>112</v>
      </c>
      <c r="G2488" s="35">
        <v>13255</v>
      </c>
      <c r="H2488" s="35">
        <v>11463</v>
      </c>
      <c r="I2488" s="35">
        <v>16</v>
      </c>
      <c r="J2488" s="35">
        <v>11447</v>
      </c>
      <c r="K2488" s="36">
        <v>138366.86749999999</v>
      </c>
      <c r="L2488" s="36">
        <v>29679.065833333334</v>
      </c>
      <c r="M2488" s="35"/>
      <c r="N2488" s="35" t="s">
        <v>279</v>
      </c>
    </row>
    <row r="2489" spans="1:14" x14ac:dyDescent="0.2">
      <c r="A2489" s="35">
        <v>2020</v>
      </c>
      <c r="B2489" s="35">
        <v>4</v>
      </c>
      <c r="C2489" s="35" t="s">
        <v>58</v>
      </c>
      <c r="D2489" s="35" t="s">
        <v>89</v>
      </c>
      <c r="E2489" s="35" t="s">
        <v>236</v>
      </c>
      <c r="F2489" s="35" t="s">
        <v>112</v>
      </c>
      <c r="G2489" s="35">
        <v>2473</v>
      </c>
      <c r="H2489" s="35">
        <v>1905</v>
      </c>
      <c r="I2489" s="35">
        <v>9</v>
      </c>
      <c r="J2489" s="35">
        <v>1896</v>
      </c>
      <c r="K2489" s="36">
        <v>22398.483333333301</v>
      </c>
      <c r="L2489" s="36">
        <v>2416.1833333333334</v>
      </c>
      <c r="M2489" s="35"/>
      <c r="N2489" s="35" t="s">
        <v>279</v>
      </c>
    </row>
    <row r="2490" spans="1:14" x14ac:dyDescent="0.2">
      <c r="A2490" s="35">
        <v>2020</v>
      </c>
      <c r="B2490" s="35">
        <v>5</v>
      </c>
      <c r="C2490" s="35" t="s">
        <v>36</v>
      </c>
      <c r="D2490" s="35" t="s">
        <v>89</v>
      </c>
      <c r="E2490" s="35" t="s">
        <v>236</v>
      </c>
      <c r="F2490" s="35" t="s">
        <v>112</v>
      </c>
      <c r="G2490" s="35">
        <v>3366</v>
      </c>
      <c r="H2490" s="35">
        <v>2650</v>
      </c>
      <c r="I2490" s="35">
        <v>45</v>
      </c>
      <c r="J2490" s="35">
        <v>2605</v>
      </c>
      <c r="K2490" s="36">
        <v>30634.400000000001</v>
      </c>
      <c r="L2490" s="36">
        <v>3636.4</v>
      </c>
      <c r="M2490" s="35"/>
      <c r="N2490" s="35" t="s">
        <v>279</v>
      </c>
    </row>
    <row r="2491" spans="1:14" x14ac:dyDescent="0.2">
      <c r="A2491" s="35">
        <v>2020</v>
      </c>
      <c r="B2491" s="35">
        <v>6</v>
      </c>
      <c r="C2491" s="35" t="s">
        <v>44</v>
      </c>
      <c r="D2491" s="35" t="s">
        <v>89</v>
      </c>
      <c r="E2491" s="35" t="s">
        <v>236</v>
      </c>
      <c r="F2491" s="35" t="s">
        <v>112</v>
      </c>
      <c r="G2491" s="35">
        <v>4606</v>
      </c>
      <c r="H2491" s="35">
        <v>3686</v>
      </c>
      <c r="I2491" s="35">
        <v>58</v>
      </c>
      <c r="J2491" s="35">
        <v>3628</v>
      </c>
      <c r="K2491" s="36">
        <v>42742.099166666703</v>
      </c>
      <c r="L2491" s="36">
        <v>5570.5675000000001</v>
      </c>
      <c r="M2491" s="35"/>
      <c r="N2491" s="35" t="s">
        <v>279</v>
      </c>
    </row>
    <row r="2492" spans="1:14" x14ac:dyDescent="0.2">
      <c r="A2492" s="35">
        <v>2020</v>
      </c>
      <c r="B2492" s="35">
        <v>7</v>
      </c>
      <c r="C2492" s="35" t="s">
        <v>24</v>
      </c>
      <c r="D2492" s="35" t="s">
        <v>89</v>
      </c>
      <c r="E2492" s="35" t="s">
        <v>236</v>
      </c>
      <c r="F2492" s="35" t="s">
        <v>112</v>
      </c>
      <c r="G2492" s="35">
        <v>8581</v>
      </c>
      <c r="H2492" s="35">
        <v>7135</v>
      </c>
      <c r="I2492" s="35">
        <v>104</v>
      </c>
      <c r="J2492" s="35">
        <v>7031</v>
      </c>
      <c r="K2492" s="36">
        <v>83977.141666666706</v>
      </c>
      <c r="L2492" s="36">
        <v>11329.725</v>
      </c>
      <c r="M2492" s="35"/>
      <c r="N2492" s="35" t="s">
        <v>279</v>
      </c>
    </row>
    <row r="2493" spans="1:14" x14ac:dyDescent="0.2">
      <c r="A2493" s="35">
        <v>2020</v>
      </c>
      <c r="B2493" s="35">
        <v>8</v>
      </c>
      <c r="C2493" s="35" t="s">
        <v>13</v>
      </c>
      <c r="D2493" s="35" t="s">
        <v>89</v>
      </c>
      <c r="E2493" s="35" t="s">
        <v>236</v>
      </c>
      <c r="F2493" s="35" t="s">
        <v>112</v>
      </c>
      <c r="G2493" s="35">
        <v>12282</v>
      </c>
      <c r="H2493" s="35">
        <v>10525</v>
      </c>
      <c r="I2493" s="35">
        <v>118</v>
      </c>
      <c r="J2493" s="35">
        <v>10407</v>
      </c>
      <c r="K2493" s="36">
        <v>121302.20583333301</v>
      </c>
      <c r="L2493" s="36">
        <v>18884.294166666667</v>
      </c>
      <c r="M2493" s="35"/>
      <c r="N2493" s="35" t="s">
        <v>279</v>
      </c>
    </row>
    <row r="2494" spans="1:14" x14ac:dyDescent="0.2">
      <c r="A2494" s="35">
        <v>2020</v>
      </c>
      <c r="B2494" s="35">
        <v>9</v>
      </c>
      <c r="C2494" s="35" t="s">
        <v>65</v>
      </c>
      <c r="D2494" s="35" t="s">
        <v>89</v>
      </c>
      <c r="E2494" s="35" t="s">
        <v>236</v>
      </c>
      <c r="F2494" s="35" t="s">
        <v>112</v>
      </c>
      <c r="G2494" s="35">
        <v>11747</v>
      </c>
      <c r="H2494" s="35">
        <v>10193</v>
      </c>
      <c r="I2494" s="35">
        <v>111</v>
      </c>
      <c r="J2494" s="35">
        <v>10082</v>
      </c>
      <c r="K2494" s="36">
        <v>118386.09833333299</v>
      </c>
      <c r="L2494" s="36">
        <v>20896.001666666667</v>
      </c>
      <c r="M2494" s="35"/>
      <c r="N2494" s="35" t="s">
        <v>279</v>
      </c>
    </row>
    <row r="2495" spans="1:14" x14ac:dyDescent="0.2">
      <c r="A2495" s="35">
        <v>2020</v>
      </c>
      <c r="B2495" s="35">
        <v>10</v>
      </c>
      <c r="C2495" s="35" t="s">
        <v>14</v>
      </c>
      <c r="D2495" s="35" t="s">
        <v>89</v>
      </c>
      <c r="E2495" s="35" t="s">
        <v>236</v>
      </c>
      <c r="F2495" s="35" t="s">
        <v>112</v>
      </c>
      <c r="G2495" s="35">
        <v>10332</v>
      </c>
      <c r="H2495" s="35">
        <v>8919</v>
      </c>
      <c r="I2495" s="35">
        <v>57</v>
      </c>
      <c r="J2495" s="35">
        <v>8862</v>
      </c>
      <c r="K2495" s="36">
        <v>103679.11333333301</v>
      </c>
      <c r="L2495" s="36">
        <v>20649.07</v>
      </c>
      <c r="M2495" s="35"/>
      <c r="N2495" s="35" t="s">
        <v>279</v>
      </c>
    </row>
    <row r="2496" spans="1:14" x14ac:dyDescent="0.2">
      <c r="A2496" s="35">
        <v>2020</v>
      </c>
      <c r="B2496" s="35">
        <v>11</v>
      </c>
      <c r="C2496" s="35" t="s">
        <v>11</v>
      </c>
      <c r="D2496" s="35" t="s">
        <v>89</v>
      </c>
      <c r="E2496" s="35" t="s">
        <v>236</v>
      </c>
      <c r="F2496" s="35" t="s">
        <v>112</v>
      </c>
      <c r="G2496" s="35">
        <v>7899</v>
      </c>
      <c r="H2496" s="35">
        <v>6742</v>
      </c>
      <c r="I2496" s="35">
        <v>23</v>
      </c>
      <c r="J2496" s="35">
        <v>6719</v>
      </c>
      <c r="K2496" s="36">
        <v>79071.444166666697</v>
      </c>
      <c r="L2496" s="36">
        <v>15558.4725</v>
      </c>
      <c r="M2496" s="35"/>
      <c r="N2496" s="35" t="s">
        <v>279</v>
      </c>
    </row>
    <row r="2497" spans="1:14" x14ac:dyDescent="0.2">
      <c r="A2497" s="35">
        <v>2020</v>
      </c>
      <c r="B2497" s="35">
        <v>12</v>
      </c>
      <c r="C2497" s="35" t="s">
        <v>60</v>
      </c>
      <c r="D2497" s="35" t="s">
        <v>89</v>
      </c>
      <c r="E2497" s="35" t="s">
        <v>236</v>
      </c>
      <c r="F2497" s="35" t="s">
        <v>112</v>
      </c>
      <c r="G2497" s="35">
        <v>8490</v>
      </c>
      <c r="H2497" s="35">
        <v>7353</v>
      </c>
      <c r="I2497" s="35">
        <v>46</v>
      </c>
      <c r="J2497" s="35">
        <v>7307</v>
      </c>
      <c r="K2497" s="36">
        <v>84674.175833333298</v>
      </c>
      <c r="L2497" s="36">
        <v>17862.307499999999</v>
      </c>
      <c r="M2497" s="35"/>
      <c r="N2497" s="35" t="s">
        <v>279</v>
      </c>
    </row>
    <row r="2498" spans="1:14" x14ac:dyDescent="0.2">
      <c r="A2498" s="35">
        <v>2020</v>
      </c>
      <c r="B2498" s="35">
        <v>1</v>
      </c>
      <c r="C2498" s="35" t="s">
        <v>10</v>
      </c>
      <c r="D2498" s="35" t="s">
        <v>206</v>
      </c>
      <c r="E2498" s="35" t="s">
        <v>207</v>
      </c>
      <c r="F2498" s="35" t="s">
        <v>125</v>
      </c>
      <c r="G2498" s="35">
        <v>1813</v>
      </c>
      <c r="H2498" s="35">
        <v>575</v>
      </c>
      <c r="I2498" s="35">
        <v>66</v>
      </c>
      <c r="J2498" s="35">
        <v>509</v>
      </c>
      <c r="K2498" s="36">
        <v>5607.44333333333</v>
      </c>
      <c r="L2498" s="36">
        <v>1017.54</v>
      </c>
      <c r="M2498" s="35"/>
      <c r="N2498" s="35" t="s">
        <v>280</v>
      </c>
    </row>
    <row r="2499" spans="1:14" x14ac:dyDescent="0.2">
      <c r="A2499" s="35">
        <v>2020</v>
      </c>
      <c r="B2499" s="35">
        <v>2</v>
      </c>
      <c r="C2499" s="35" t="s">
        <v>33</v>
      </c>
      <c r="D2499" s="35" t="s">
        <v>206</v>
      </c>
      <c r="E2499" s="35" t="s">
        <v>207</v>
      </c>
      <c r="F2499" s="35" t="s">
        <v>125</v>
      </c>
      <c r="G2499" s="35">
        <v>1122</v>
      </c>
      <c r="H2499" s="35">
        <v>467</v>
      </c>
      <c r="I2499" s="35">
        <v>256</v>
      </c>
      <c r="J2499" s="35">
        <v>211</v>
      </c>
      <c r="K2499" s="36">
        <v>2300.85</v>
      </c>
      <c r="L2499" s="36">
        <v>692.18333333333328</v>
      </c>
      <c r="M2499" s="35"/>
      <c r="N2499" s="35" t="s">
        <v>280</v>
      </c>
    </row>
    <row r="2500" spans="1:14" x14ac:dyDescent="0.2">
      <c r="A2500" s="35">
        <v>2020</v>
      </c>
      <c r="B2500" s="35">
        <v>3</v>
      </c>
      <c r="C2500" s="35" t="s">
        <v>79</v>
      </c>
      <c r="D2500" s="35" t="s">
        <v>206</v>
      </c>
      <c r="E2500" s="35" t="s">
        <v>207</v>
      </c>
      <c r="F2500" s="35" t="s">
        <v>125</v>
      </c>
      <c r="G2500" s="35">
        <v>1880</v>
      </c>
      <c r="H2500" s="35">
        <v>525</v>
      </c>
      <c r="I2500" s="35">
        <v>67</v>
      </c>
      <c r="J2500" s="35">
        <v>458</v>
      </c>
      <c r="K2500" s="36">
        <v>4848.5491666666703</v>
      </c>
      <c r="L2500" s="36">
        <v>1578.5841666666668</v>
      </c>
      <c r="M2500" s="35"/>
      <c r="N2500" s="35" t="s">
        <v>280</v>
      </c>
    </row>
    <row r="2501" spans="1:14" x14ac:dyDescent="0.2">
      <c r="A2501" s="35">
        <v>2020</v>
      </c>
      <c r="B2501" s="35">
        <v>4</v>
      </c>
      <c r="C2501" s="35" t="s">
        <v>58</v>
      </c>
      <c r="D2501" s="35" t="s">
        <v>206</v>
      </c>
      <c r="E2501" s="35" t="s">
        <v>207</v>
      </c>
      <c r="F2501" s="35" t="s">
        <v>125</v>
      </c>
      <c r="G2501" s="35">
        <v>113</v>
      </c>
      <c r="H2501" s="35">
        <v>51</v>
      </c>
      <c r="I2501" s="35">
        <v>0</v>
      </c>
      <c r="J2501" s="35">
        <v>51</v>
      </c>
      <c r="K2501" s="36">
        <v>546.09333333333302</v>
      </c>
      <c r="L2501" s="36">
        <v>109.85666666666667</v>
      </c>
      <c r="M2501" s="35"/>
      <c r="N2501" s="35" t="s">
        <v>280</v>
      </c>
    </row>
    <row r="2502" spans="1:14" x14ac:dyDescent="0.2">
      <c r="A2502" s="35">
        <v>2020</v>
      </c>
      <c r="B2502" s="35">
        <v>5</v>
      </c>
      <c r="C2502" s="35" t="s">
        <v>36</v>
      </c>
      <c r="D2502" s="35" t="s">
        <v>206</v>
      </c>
      <c r="E2502" s="35" t="s">
        <v>207</v>
      </c>
      <c r="F2502" s="35" t="s">
        <v>125</v>
      </c>
      <c r="G2502" s="35">
        <v>129</v>
      </c>
      <c r="H2502" s="35">
        <v>52</v>
      </c>
      <c r="I2502" s="35">
        <v>2</v>
      </c>
      <c r="J2502" s="35">
        <v>50</v>
      </c>
      <c r="K2502" s="36">
        <v>559.51083333333304</v>
      </c>
      <c r="L2502" s="36">
        <v>162.08916666666667</v>
      </c>
      <c r="M2502" s="35"/>
      <c r="N2502" s="35" t="s">
        <v>280</v>
      </c>
    </row>
    <row r="2503" spans="1:14" x14ac:dyDescent="0.2">
      <c r="A2503" s="35">
        <v>2020</v>
      </c>
      <c r="B2503" s="35">
        <v>6</v>
      </c>
      <c r="C2503" s="35" t="s">
        <v>44</v>
      </c>
      <c r="D2503" s="35" t="s">
        <v>206</v>
      </c>
      <c r="E2503" s="35" t="s">
        <v>207</v>
      </c>
      <c r="F2503" s="35" t="s">
        <v>125</v>
      </c>
      <c r="G2503" s="35">
        <v>1142</v>
      </c>
      <c r="H2503" s="35">
        <v>59</v>
      </c>
      <c r="I2503" s="35">
        <v>4</v>
      </c>
      <c r="J2503" s="35">
        <v>55</v>
      </c>
      <c r="K2503" s="36">
        <v>563.255</v>
      </c>
      <c r="L2503" s="36">
        <v>157.77833333333334</v>
      </c>
      <c r="M2503" s="35"/>
      <c r="N2503" s="35" t="s">
        <v>280</v>
      </c>
    </row>
    <row r="2504" spans="1:14" x14ac:dyDescent="0.2">
      <c r="A2504" s="35">
        <v>2020</v>
      </c>
      <c r="B2504" s="35">
        <v>7</v>
      </c>
      <c r="C2504" s="35" t="s">
        <v>24</v>
      </c>
      <c r="D2504" s="35" t="s">
        <v>206</v>
      </c>
      <c r="E2504" s="35" t="s">
        <v>207</v>
      </c>
      <c r="F2504" s="35" t="s">
        <v>125</v>
      </c>
      <c r="G2504" s="35">
        <v>1943</v>
      </c>
      <c r="H2504" s="35">
        <v>261</v>
      </c>
      <c r="I2504" s="35">
        <v>44</v>
      </c>
      <c r="J2504" s="35">
        <v>217</v>
      </c>
      <c r="K2504" s="36">
        <v>2279.9366666666701</v>
      </c>
      <c r="L2504" s="36">
        <v>600.6633333333333</v>
      </c>
      <c r="M2504" s="35"/>
      <c r="N2504" s="35" t="s">
        <v>280</v>
      </c>
    </row>
    <row r="2505" spans="1:14" x14ac:dyDescent="0.2">
      <c r="A2505" s="35">
        <v>2020</v>
      </c>
      <c r="B2505" s="35">
        <v>8</v>
      </c>
      <c r="C2505" s="35" t="s">
        <v>13</v>
      </c>
      <c r="D2505" s="35" t="s">
        <v>206</v>
      </c>
      <c r="E2505" s="35" t="s">
        <v>207</v>
      </c>
      <c r="F2505" s="35" t="s">
        <v>125</v>
      </c>
      <c r="G2505" s="35">
        <v>1900</v>
      </c>
      <c r="H2505" s="35">
        <v>362</v>
      </c>
      <c r="I2505" s="35">
        <v>61</v>
      </c>
      <c r="J2505" s="35">
        <v>301</v>
      </c>
      <c r="K2505" s="36">
        <v>3127.0749999999998</v>
      </c>
      <c r="L2505" s="36">
        <v>871.67499999999995</v>
      </c>
      <c r="M2505" s="35"/>
      <c r="N2505" s="35" t="s">
        <v>280</v>
      </c>
    </row>
    <row r="2506" spans="1:14" x14ac:dyDescent="0.2">
      <c r="A2506" s="35">
        <v>2020</v>
      </c>
      <c r="B2506" s="35">
        <v>9</v>
      </c>
      <c r="C2506" s="35" t="s">
        <v>65</v>
      </c>
      <c r="D2506" s="35" t="s">
        <v>206</v>
      </c>
      <c r="E2506" s="35" t="s">
        <v>207</v>
      </c>
      <c r="F2506" s="35" t="s">
        <v>125</v>
      </c>
      <c r="G2506" s="35">
        <v>1981</v>
      </c>
      <c r="H2506" s="35">
        <v>241</v>
      </c>
      <c r="I2506" s="35">
        <v>32</v>
      </c>
      <c r="J2506" s="35">
        <v>209</v>
      </c>
      <c r="K2506" s="36">
        <v>2199.38333333333</v>
      </c>
      <c r="L2506" s="36">
        <v>537.45000000000005</v>
      </c>
      <c r="M2506" s="35"/>
      <c r="N2506" s="35" t="s">
        <v>280</v>
      </c>
    </row>
    <row r="2507" spans="1:14" x14ac:dyDescent="0.2">
      <c r="A2507" s="35">
        <v>2020</v>
      </c>
      <c r="B2507" s="35">
        <v>10</v>
      </c>
      <c r="C2507" s="35" t="s">
        <v>14</v>
      </c>
      <c r="D2507" s="35" t="s">
        <v>206</v>
      </c>
      <c r="E2507" s="35" t="s">
        <v>207</v>
      </c>
      <c r="F2507" s="35" t="s">
        <v>125</v>
      </c>
      <c r="G2507" s="35">
        <v>1860</v>
      </c>
      <c r="H2507" s="35">
        <v>190</v>
      </c>
      <c r="I2507" s="35">
        <v>32</v>
      </c>
      <c r="J2507" s="35">
        <v>158</v>
      </c>
      <c r="K2507" s="36">
        <v>1653.55</v>
      </c>
      <c r="L2507" s="36">
        <v>399.1</v>
      </c>
      <c r="M2507" s="35"/>
      <c r="N2507" s="35" t="s">
        <v>280</v>
      </c>
    </row>
    <row r="2508" spans="1:14" x14ac:dyDescent="0.2">
      <c r="A2508" s="35">
        <v>2020</v>
      </c>
      <c r="B2508" s="35">
        <v>11</v>
      </c>
      <c r="C2508" s="35" t="s">
        <v>11</v>
      </c>
      <c r="D2508" s="35" t="s">
        <v>206</v>
      </c>
      <c r="E2508" s="35" t="s">
        <v>207</v>
      </c>
      <c r="F2508" s="35" t="s">
        <v>125</v>
      </c>
      <c r="G2508" s="35">
        <v>1073</v>
      </c>
      <c r="H2508" s="35">
        <v>71</v>
      </c>
      <c r="I2508" s="35">
        <v>4</v>
      </c>
      <c r="J2508" s="35">
        <v>67</v>
      </c>
      <c r="K2508" s="36">
        <v>735.92833333333294</v>
      </c>
      <c r="L2508" s="36">
        <v>169.63833333333332</v>
      </c>
      <c r="M2508" s="35"/>
      <c r="N2508" s="35" t="s">
        <v>280</v>
      </c>
    </row>
    <row r="2509" spans="1:14" x14ac:dyDescent="0.2">
      <c r="A2509" s="35">
        <v>2020</v>
      </c>
      <c r="B2509" s="35">
        <v>12</v>
      </c>
      <c r="C2509" s="35" t="s">
        <v>60</v>
      </c>
      <c r="D2509" s="35" t="s">
        <v>206</v>
      </c>
      <c r="E2509" s="35" t="s">
        <v>207</v>
      </c>
      <c r="F2509" s="35" t="s">
        <v>125</v>
      </c>
      <c r="G2509" s="35">
        <v>1076</v>
      </c>
      <c r="H2509" s="35">
        <v>64</v>
      </c>
      <c r="I2509" s="35">
        <v>7</v>
      </c>
      <c r="J2509" s="35">
        <v>57</v>
      </c>
      <c r="K2509" s="36">
        <v>608.01</v>
      </c>
      <c r="L2509" s="36">
        <v>215.17333333333335</v>
      </c>
      <c r="M2509" s="35"/>
      <c r="N2509" s="35" t="s">
        <v>280</v>
      </c>
    </row>
    <row r="2510" spans="1:14" x14ac:dyDescent="0.2">
      <c r="A2510" s="35">
        <v>2020</v>
      </c>
      <c r="B2510" s="35">
        <v>1</v>
      </c>
      <c r="C2510" s="35" t="s">
        <v>10</v>
      </c>
      <c r="D2510" s="35" t="s">
        <v>87</v>
      </c>
      <c r="E2510" s="35" t="s">
        <v>81</v>
      </c>
      <c r="F2510" s="35" t="s">
        <v>125</v>
      </c>
      <c r="G2510" s="35">
        <v>8333</v>
      </c>
      <c r="H2510" s="35">
        <v>6922</v>
      </c>
      <c r="I2510" s="35">
        <v>237</v>
      </c>
      <c r="J2510" s="35">
        <v>6685</v>
      </c>
      <c r="K2510" s="36">
        <v>70463.55</v>
      </c>
      <c r="L2510" s="36">
        <v>23149.016666666666</v>
      </c>
      <c r="M2510" s="35"/>
      <c r="N2510" s="35" t="s">
        <v>281</v>
      </c>
    </row>
    <row r="2511" spans="1:14" x14ac:dyDescent="0.2">
      <c r="A2511" s="35">
        <v>2020</v>
      </c>
      <c r="B2511" s="35">
        <v>2</v>
      </c>
      <c r="C2511" s="35" t="s">
        <v>33</v>
      </c>
      <c r="D2511" s="35" t="s">
        <v>87</v>
      </c>
      <c r="E2511" s="35" t="s">
        <v>81</v>
      </c>
      <c r="F2511" s="35" t="s">
        <v>125</v>
      </c>
      <c r="G2511" s="35">
        <v>7954</v>
      </c>
      <c r="H2511" s="35">
        <v>6517</v>
      </c>
      <c r="I2511" s="35">
        <v>206</v>
      </c>
      <c r="J2511" s="35">
        <v>6311</v>
      </c>
      <c r="K2511" s="36">
        <v>67737.432499999995</v>
      </c>
      <c r="L2511" s="36">
        <v>27177.550833333335</v>
      </c>
      <c r="M2511" s="35"/>
      <c r="N2511" s="35" t="s">
        <v>281</v>
      </c>
    </row>
    <row r="2512" spans="1:14" x14ac:dyDescent="0.2">
      <c r="A2512" s="35">
        <v>2020</v>
      </c>
      <c r="B2512" s="35">
        <v>3</v>
      </c>
      <c r="C2512" s="35" t="s">
        <v>79</v>
      </c>
      <c r="D2512" s="35" t="s">
        <v>87</v>
      </c>
      <c r="E2512" s="35" t="s">
        <v>81</v>
      </c>
      <c r="F2512" s="35" t="s">
        <v>125</v>
      </c>
      <c r="G2512" s="35">
        <v>6511</v>
      </c>
      <c r="H2512" s="35">
        <v>5352</v>
      </c>
      <c r="I2512" s="35">
        <v>52</v>
      </c>
      <c r="J2512" s="35">
        <v>5300</v>
      </c>
      <c r="K2512" s="36">
        <v>57667.893333333297</v>
      </c>
      <c r="L2512" s="36">
        <v>15891.94</v>
      </c>
      <c r="M2512" s="35"/>
      <c r="N2512" s="35" t="s">
        <v>281</v>
      </c>
    </row>
    <row r="2513" spans="1:14" x14ac:dyDescent="0.2">
      <c r="A2513" s="35">
        <v>2020</v>
      </c>
      <c r="B2513" s="35">
        <v>4</v>
      </c>
      <c r="C2513" s="35" t="s">
        <v>58</v>
      </c>
      <c r="D2513" s="35" t="s">
        <v>87</v>
      </c>
      <c r="E2513" s="35" t="s">
        <v>81</v>
      </c>
      <c r="F2513" s="35" t="s">
        <v>125</v>
      </c>
      <c r="G2513" s="35">
        <v>1025</v>
      </c>
      <c r="H2513" s="35">
        <v>623</v>
      </c>
      <c r="I2513" s="35">
        <v>18</v>
      </c>
      <c r="J2513" s="35">
        <v>605</v>
      </c>
      <c r="K2513" s="36">
        <v>6992.7333333333299</v>
      </c>
      <c r="L2513" s="36">
        <v>659.2</v>
      </c>
      <c r="M2513" s="35"/>
      <c r="N2513" s="35" t="s">
        <v>281</v>
      </c>
    </row>
    <row r="2514" spans="1:14" x14ac:dyDescent="0.2">
      <c r="A2514" s="35">
        <v>2020</v>
      </c>
      <c r="B2514" s="35">
        <v>5</v>
      </c>
      <c r="C2514" s="35" t="s">
        <v>36</v>
      </c>
      <c r="D2514" s="35" t="s">
        <v>87</v>
      </c>
      <c r="E2514" s="35" t="s">
        <v>81</v>
      </c>
      <c r="F2514" s="35" t="s">
        <v>125</v>
      </c>
      <c r="G2514" s="35">
        <v>1157</v>
      </c>
      <c r="H2514" s="35">
        <v>749</v>
      </c>
      <c r="I2514" s="35">
        <v>0</v>
      </c>
      <c r="J2514" s="35">
        <v>749</v>
      </c>
      <c r="K2514" s="36">
        <v>8582.125</v>
      </c>
      <c r="L2514" s="36">
        <v>900.125</v>
      </c>
      <c r="M2514" s="35"/>
      <c r="N2514" s="35" t="s">
        <v>281</v>
      </c>
    </row>
    <row r="2515" spans="1:14" x14ac:dyDescent="0.2">
      <c r="A2515" s="35">
        <v>2020</v>
      </c>
      <c r="B2515" s="35">
        <v>6</v>
      </c>
      <c r="C2515" s="35" t="s">
        <v>44</v>
      </c>
      <c r="D2515" s="35" t="s">
        <v>87</v>
      </c>
      <c r="E2515" s="35" t="s">
        <v>81</v>
      </c>
      <c r="F2515" s="35" t="s">
        <v>125</v>
      </c>
      <c r="G2515" s="35">
        <v>1310</v>
      </c>
      <c r="H2515" s="35">
        <v>924</v>
      </c>
      <c r="I2515" s="35">
        <v>0</v>
      </c>
      <c r="J2515" s="35">
        <v>924</v>
      </c>
      <c r="K2515" s="36">
        <v>10254.746666666701</v>
      </c>
      <c r="L2515" s="36">
        <v>1162.6366666666668</v>
      </c>
      <c r="M2515" s="35"/>
      <c r="N2515" s="35" t="s">
        <v>281</v>
      </c>
    </row>
    <row r="2516" spans="1:14" x14ac:dyDescent="0.2">
      <c r="A2516" s="35">
        <v>2020</v>
      </c>
      <c r="B2516" s="35">
        <v>7</v>
      </c>
      <c r="C2516" s="35" t="s">
        <v>24</v>
      </c>
      <c r="D2516" s="35" t="s">
        <v>87</v>
      </c>
      <c r="E2516" s="35" t="s">
        <v>81</v>
      </c>
      <c r="F2516" s="35" t="s">
        <v>125</v>
      </c>
      <c r="G2516" s="35">
        <v>3264</v>
      </c>
      <c r="H2516" s="35">
        <v>2448</v>
      </c>
      <c r="I2516" s="35">
        <v>0</v>
      </c>
      <c r="J2516" s="35">
        <v>2448</v>
      </c>
      <c r="K2516" s="36">
        <v>25827.350833333301</v>
      </c>
      <c r="L2516" s="36">
        <v>3497.0991666666669</v>
      </c>
      <c r="M2516" s="35"/>
      <c r="N2516" s="35" t="s">
        <v>281</v>
      </c>
    </row>
    <row r="2517" spans="1:14" x14ac:dyDescent="0.2">
      <c r="A2517" s="35">
        <v>2020</v>
      </c>
      <c r="B2517" s="35">
        <v>8</v>
      </c>
      <c r="C2517" s="35" t="s">
        <v>13</v>
      </c>
      <c r="D2517" s="35" t="s">
        <v>87</v>
      </c>
      <c r="E2517" s="35" t="s">
        <v>81</v>
      </c>
      <c r="F2517" s="35" t="s">
        <v>125</v>
      </c>
      <c r="G2517" s="35">
        <v>4095</v>
      </c>
      <c r="H2517" s="35">
        <v>2996</v>
      </c>
      <c r="I2517" s="35">
        <v>0</v>
      </c>
      <c r="J2517" s="35">
        <v>2996</v>
      </c>
      <c r="K2517" s="36">
        <v>32592.940833333301</v>
      </c>
      <c r="L2517" s="36">
        <v>4374.475833333333</v>
      </c>
      <c r="M2517" s="35"/>
      <c r="N2517" s="35" t="s">
        <v>281</v>
      </c>
    </row>
    <row r="2518" spans="1:14" x14ac:dyDescent="0.2">
      <c r="A2518" s="35">
        <v>2020</v>
      </c>
      <c r="B2518" s="35">
        <v>9</v>
      </c>
      <c r="C2518" s="35" t="s">
        <v>65</v>
      </c>
      <c r="D2518" s="35" t="s">
        <v>87</v>
      </c>
      <c r="E2518" s="35" t="s">
        <v>81</v>
      </c>
      <c r="F2518" s="35" t="s">
        <v>125</v>
      </c>
      <c r="G2518" s="35">
        <v>3523</v>
      </c>
      <c r="H2518" s="35">
        <v>2528</v>
      </c>
      <c r="I2518" s="35">
        <v>0</v>
      </c>
      <c r="J2518" s="35">
        <v>2528</v>
      </c>
      <c r="K2518" s="36">
        <v>26787.2241666667</v>
      </c>
      <c r="L2518" s="36">
        <v>4493.5424999999996</v>
      </c>
      <c r="M2518" s="35"/>
      <c r="N2518" s="35" t="s">
        <v>281</v>
      </c>
    </row>
    <row r="2519" spans="1:14" x14ac:dyDescent="0.2">
      <c r="A2519" s="35">
        <v>2020</v>
      </c>
      <c r="B2519" s="35">
        <v>10</v>
      </c>
      <c r="C2519" s="35" t="s">
        <v>14</v>
      </c>
      <c r="D2519" s="35" t="s">
        <v>87</v>
      </c>
      <c r="E2519" s="35" t="s">
        <v>81</v>
      </c>
      <c r="F2519" s="35" t="s">
        <v>125</v>
      </c>
      <c r="G2519" s="35">
        <v>2809</v>
      </c>
      <c r="H2519" s="35">
        <v>2040</v>
      </c>
      <c r="I2519" s="35">
        <v>962</v>
      </c>
      <c r="J2519" s="35">
        <v>1078</v>
      </c>
      <c r="K2519" s="36">
        <v>10810.047500000001</v>
      </c>
      <c r="L2519" s="36">
        <v>1748.1025</v>
      </c>
      <c r="M2519" s="35"/>
      <c r="N2519" s="35" t="s">
        <v>281</v>
      </c>
    </row>
    <row r="2520" spans="1:14" x14ac:dyDescent="0.2">
      <c r="A2520" s="35">
        <v>2020</v>
      </c>
      <c r="B2520" s="35">
        <v>11</v>
      </c>
      <c r="C2520" s="35" t="s">
        <v>11</v>
      </c>
      <c r="D2520" s="35" t="s">
        <v>87</v>
      </c>
      <c r="E2520" s="35" t="s">
        <v>81</v>
      </c>
      <c r="F2520" s="35" t="s">
        <v>125</v>
      </c>
      <c r="G2520" s="35">
        <v>1893</v>
      </c>
      <c r="H2520" s="35">
        <v>1303</v>
      </c>
      <c r="I2520" s="35">
        <v>489</v>
      </c>
      <c r="J2520" s="35">
        <v>814</v>
      </c>
      <c r="K2520" s="36">
        <v>8009.0666666666702</v>
      </c>
      <c r="L2520" s="36">
        <v>1451.65</v>
      </c>
      <c r="M2520" s="35"/>
      <c r="N2520" s="35" t="s">
        <v>281</v>
      </c>
    </row>
    <row r="2521" spans="1:14" x14ac:dyDescent="0.2">
      <c r="A2521" s="35">
        <v>2020</v>
      </c>
      <c r="B2521" s="35">
        <v>12</v>
      </c>
      <c r="C2521" s="35" t="s">
        <v>60</v>
      </c>
      <c r="D2521" s="35" t="s">
        <v>87</v>
      </c>
      <c r="E2521" s="35" t="s">
        <v>81</v>
      </c>
      <c r="F2521" s="35" t="s">
        <v>125</v>
      </c>
      <c r="G2521" s="35">
        <v>2044</v>
      </c>
      <c r="H2521" s="35">
        <v>1365</v>
      </c>
      <c r="I2521" s="35">
        <v>150</v>
      </c>
      <c r="J2521" s="35">
        <v>1215</v>
      </c>
      <c r="K2521" s="36">
        <v>12544.266666666699</v>
      </c>
      <c r="L2521" s="36">
        <v>2433.3333333333335</v>
      </c>
      <c r="M2521" s="35"/>
      <c r="N2521" s="35" t="s">
        <v>281</v>
      </c>
    </row>
    <row r="2522" spans="1:14" x14ac:dyDescent="0.2">
      <c r="A2522" s="35">
        <v>2020</v>
      </c>
      <c r="B2522" s="35">
        <v>1</v>
      </c>
      <c r="C2522" s="35" t="s">
        <v>10</v>
      </c>
      <c r="D2522" s="35" t="s">
        <v>64</v>
      </c>
      <c r="E2522" s="35" t="s">
        <v>237</v>
      </c>
      <c r="F2522" s="35" t="s">
        <v>124</v>
      </c>
      <c r="G2522" s="35">
        <v>9545</v>
      </c>
      <c r="H2522" s="35">
        <v>7888</v>
      </c>
      <c r="I2522" s="35">
        <v>34</v>
      </c>
      <c r="J2522" s="35">
        <v>7854</v>
      </c>
      <c r="K2522" s="36">
        <v>89838.770833333299</v>
      </c>
      <c r="L2522" s="36">
        <v>21287.279166666667</v>
      </c>
      <c r="M2522" s="35"/>
      <c r="N2522" s="35" t="s">
        <v>282</v>
      </c>
    </row>
    <row r="2523" spans="1:14" x14ac:dyDescent="0.2">
      <c r="A2523" s="35">
        <v>2020</v>
      </c>
      <c r="B2523" s="35">
        <v>2</v>
      </c>
      <c r="C2523" s="35" t="s">
        <v>33</v>
      </c>
      <c r="D2523" s="35" t="s">
        <v>64</v>
      </c>
      <c r="E2523" s="35" t="s">
        <v>237</v>
      </c>
      <c r="F2523" s="35" t="s">
        <v>124</v>
      </c>
      <c r="G2523" s="35">
        <v>9422</v>
      </c>
      <c r="H2523" s="35">
        <v>7812</v>
      </c>
      <c r="I2523" s="35">
        <v>26</v>
      </c>
      <c r="J2523" s="35">
        <v>7786</v>
      </c>
      <c r="K2523" s="36">
        <v>89307.570833333302</v>
      </c>
      <c r="L2523" s="36">
        <v>22643.545833333334</v>
      </c>
      <c r="M2523" s="35"/>
      <c r="N2523" s="35" t="s">
        <v>282</v>
      </c>
    </row>
    <row r="2524" spans="1:14" x14ac:dyDescent="0.2">
      <c r="A2524" s="35">
        <v>2020</v>
      </c>
      <c r="B2524" s="35">
        <v>3</v>
      </c>
      <c r="C2524" s="35" t="s">
        <v>79</v>
      </c>
      <c r="D2524" s="35" t="s">
        <v>64</v>
      </c>
      <c r="E2524" s="35" t="s">
        <v>237</v>
      </c>
      <c r="F2524" s="35" t="s">
        <v>124</v>
      </c>
      <c r="G2524" s="35">
        <v>6033</v>
      </c>
      <c r="H2524" s="35">
        <v>4915</v>
      </c>
      <c r="I2524" s="35">
        <v>166</v>
      </c>
      <c r="J2524" s="35">
        <v>4749</v>
      </c>
      <c r="K2524" s="36">
        <v>53971.641666666699</v>
      </c>
      <c r="L2524" s="36">
        <v>13340.141666666666</v>
      </c>
      <c r="M2524" s="35"/>
      <c r="N2524" s="35" t="s">
        <v>282</v>
      </c>
    </row>
    <row r="2525" spans="1:14" x14ac:dyDescent="0.2">
      <c r="A2525" s="35">
        <v>2020</v>
      </c>
      <c r="B2525" s="35">
        <v>4</v>
      </c>
      <c r="C2525" s="35" t="s">
        <v>58</v>
      </c>
      <c r="D2525" s="35" t="s">
        <v>64</v>
      </c>
      <c r="E2525" s="35" t="s">
        <v>237</v>
      </c>
      <c r="F2525" s="35" t="s">
        <v>124</v>
      </c>
      <c r="G2525" s="35">
        <v>731</v>
      </c>
      <c r="H2525" s="35">
        <v>476</v>
      </c>
      <c r="I2525" s="35">
        <v>51</v>
      </c>
      <c r="J2525" s="35">
        <v>425</v>
      </c>
      <c r="K2525" s="36">
        <v>4666.9274999999998</v>
      </c>
      <c r="L2525" s="36">
        <v>652.48916666666662</v>
      </c>
      <c r="M2525" s="35"/>
      <c r="N2525" s="35" t="s">
        <v>282</v>
      </c>
    </row>
    <row r="2526" spans="1:14" x14ac:dyDescent="0.2">
      <c r="A2526" s="35">
        <v>2020</v>
      </c>
      <c r="B2526" s="35">
        <v>5</v>
      </c>
      <c r="C2526" s="35" t="s">
        <v>36</v>
      </c>
      <c r="D2526" s="35" t="s">
        <v>64</v>
      </c>
      <c r="E2526" s="35" t="s">
        <v>237</v>
      </c>
      <c r="F2526" s="35" t="s">
        <v>124</v>
      </c>
      <c r="G2526" s="35">
        <v>814</v>
      </c>
      <c r="H2526" s="35">
        <v>560</v>
      </c>
      <c r="I2526" s="35">
        <v>293</v>
      </c>
      <c r="J2526" s="35">
        <v>267</v>
      </c>
      <c r="K2526" s="36">
        <v>2936.24</v>
      </c>
      <c r="L2526" s="36">
        <v>441.46</v>
      </c>
      <c r="M2526" s="35"/>
      <c r="N2526" s="35" t="s">
        <v>282</v>
      </c>
    </row>
    <row r="2527" spans="1:14" x14ac:dyDescent="0.2">
      <c r="A2527" s="35">
        <v>2020</v>
      </c>
      <c r="B2527" s="35">
        <v>6</v>
      </c>
      <c r="C2527" s="35" t="s">
        <v>44</v>
      </c>
      <c r="D2527" s="35" t="s">
        <v>64</v>
      </c>
      <c r="E2527" s="35" t="s">
        <v>237</v>
      </c>
      <c r="F2527" s="35" t="s">
        <v>124</v>
      </c>
      <c r="G2527" s="35">
        <v>1576</v>
      </c>
      <c r="H2527" s="35">
        <v>1214</v>
      </c>
      <c r="I2527" s="35">
        <v>400</v>
      </c>
      <c r="J2527" s="35">
        <v>814</v>
      </c>
      <c r="K2527" s="36">
        <v>9003.9991666666701</v>
      </c>
      <c r="L2527" s="36">
        <v>1512.1008333333334</v>
      </c>
      <c r="M2527" s="35"/>
      <c r="N2527" s="35" t="s">
        <v>282</v>
      </c>
    </row>
    <row r="2528" spans="1:14" x14ac:dyDescent="0.2">
      <c r="A2528" s="35">
        <v>2020</v>
      </c>
      <c r="B2528" s="35">
        <v>7</v>
      </c>
      <c r="C2528" s="35" t="s">
        <v>24</v>
      </c>
      <c r="D2528" s="35" t="s">
        <v>64</v>
      </c>
      <c r="E2528" s="35" t="s">
        <v>237</v>
      </c>
      <c r="F2528" s="35" t="s">
        <v>124</v>
      </c>
      <c r="G2528" s="35">
        <v>3628</v>
      </c>
      <c r="H2528" s="35">
        <v>2891</v>
      </c>
      <c r="I2528" s="35">
        <v>47</v>
      </c>
      <c r="J2528" s="35">
        <v>2844</v>
      </c>
      <c r="K2528" s="36">
        <v>32621.989166666699</v>
      </c>
      <c r="L2528" s="36">
        <v>3989.1774999999998</v>
      </c>
      <c r="M2528" s="35"/>
      <c r="N2528" s="35" t="s">
        <v>282</v>
      </c>
    </row>
    <row r="2529" spans="1:14" x14ac:dyDescent="0.2">
      <c r="A2529" s="35">
        <v>2020</v>
      </c>
      <c r="B2529" s="35">
        <v>8</v>
      </c>
      <c r="C2529" s="35" t="s">
        <v>13</v>
      </c>
      <c r="D2529" s="35" t="s">
        <v>64</v>
      </c>
      <c r="E2529" s="35" t="s">
        <v>237</v>
      </c>
      <c r="F2529" s="35" t="s">
        <v>124</v>
      </c>
      <c r="G2529" s="35">
        <v>4294</v>
      </c>
      <c r="H2529" s="35">
        <v>3432</v>
      </c>
      <c r="I2529" s="35">
        <v>311</v>
      </c>
      <c r="J2529" s="35">
        <v>3121</v>
      </c>
      <c r="K2529" s="36">
        <v>35398.3066666667</v>
      </c>
      <c r="L2529" s="36">
        <v>4458.4266666666663</v>
      </c>
      <c r="M2529" s="35"/>
      <c r="N2529" s="35" t="s">
        <v>282</v>
      </c>
    </row>
    <row r="2530" spans="1:14" x14ac:dyDescent="0.2">
      <c r="A2530" s="35">
        <v>2020</v>
      </c>
      <c r="B2530" s="35">
        <v>9</v>
      </c>
      <c r="C2530" s="35" t="s">
        <v>65</v>
      </c>
      <c r="D2530" s="35" t="s">
        <v>64</v>
      </c>
      <c r="E2530" s="35" t="s">
        <v>237</v>
      </c>
      <c r="F2530" s="35" t="s">
        <v>124</v>
      </c>
      <c r="G2530" s="35">
        <v>4188</v>
      </c>
      <c r="H2530" s="35">
        <v>3342</v>
      </c>
      <c r="I2530" s="35">
        <v>114</v>
      </c>
      <c r="J2530" s="35">
        <v>3228</v>
      </c>
      <c r="K2530" s="36">
        <v>36800.25</v>
      </c>
      <c r="L2530" s="36">
        <v>5930.7</v>
      </c>
      <c r="M2530" s="35"/>
      <c r="N2530" s="35" t="s">
        <v>282</v>
      </c>
    </row>
    <row r="2531" spans="1:14" x14ac:dyDescent="0.2">
      <c r="A2531" s="35">
        <v>2020</v>
      </c>
      <c r="B2531" s="35">
        <v>10</v>
      </c>
      <c r="C2531" s="35" t="s">
        <v>14</v>
      </c>
      <c r="D2531" s="35" t="s">
        <v>64</v>
      </c>
      <c r="E2531" s="35" t="s">
        <v>237</v>
      </c>
      <c r="F2531" s="35" t="s">
        <v>124</v>
      </c>
      <c r="G2531" s="35">
        <v>3727</v>
      </c>
      <c r="H2531" s="35">
        <v>2907</v>
      </c>
      <c r="I2531" s="35">
        <v>4</v>
      </c>
      <c r="J2531" s="35">
        <v>2903</v>
      </c>
      <c r="K2531" s="36">
        <v>33058.358333333301</v>
      </c>
      <c r="L2531" s="36">
        <v>5962.3583333333336</v>
      </c>
      <c r="M2531" s="35"/>
      <c r="N2531" s="35" t="s">
        <v>282</v>
      </c>
    </row>
    <row r="2532" spans="1:14" x14ac:dyDescent="0.2">
      <c r="A2532" s="35">
        <v>2020</v>
      </c>
      <c r="B2532" s="35">
        <v>11</v>
      </c>
      <c r="C2532" s="35" t="s">
        <v>11</v>
      </c>
      <c r="D2532" s="35" t="s">
        <v>64</v>
      </c>
      <c r="E2532" s="35" t="s">
        <v>237</v>
      </c>
      <c r="F2532" s="35" t="s">
        <v>124</v>
      </c>
      <c r="G2532" s="35">
        <v>2547</v>
      </c>
      <c r="H2532" s="35">
        <v>1903</v>
      </c>
      <c r="I2532" s="35">
        <v>35</v>
      </c>
      <c r="J2532" s="35">
        <v>1868</v>
      </c>
      <c r="K2532" s="36">
        <v>21242.29</v>
      </c>
      <c r="L2532" s="36">
        <v>3769.2433333333333</v>
      </c>
      <c r="M2532" s="35"/>
      <c r="N2532" s="35" t="s">
        <v>282</v>
      </c>
    </row>
    <row r="2533" spans="1:14" x14ac:dyDescent="0.2">
      <c r="A2533" s="35">
        <v>2020</v>
      </c>
      <c r="B2533" s="35">
        <v>12</v>
      </c>
      <c r="C2533" s="35" t="s">
        <v>60</v>
      </c>
      <c r="D2533" s="35" t="s">
        <v>64</v>
      </c>
      <c r="E2533" s="35" t="s">
        <v>237</v>
      </c>
      <c r="F2533" s="35" t="s">
        <v>124</v>
      </c>
      <c r="G2533" s="35">
        <v>2591</v>
      </c>
      <c r="H2533" s="35">
        <v>1925</v>
      </c>
      <c r="I2533" s="35">
        <v>160</v>
      </c>
      <c r="J2533" s="35">
        <v>1765</v>
      </c>
      <c r="K2533" s="36">
        <v>19977.3183333333</v>
      </c>
      <c r="L2533" s="36">
        <v>4015.6316666666667</v>
      </c>
      <c r="M2533" s="35"/>
      <c r="N2533" s="35" t="s">
        <v>282</v>
      </c>
    </row>
    <row r="2534" spans="1:14" x14ac:dyDescent="0.2">
      <c r="A2534" s="35">
        <v>2020</v>
      </c>
      <c r="B2534" s="35">
        <v>1</v>
      </c>
      <c r="C2534" s="35" t="s">
        <v>10</v>
      </c>
      <c r="D2534" s="35" t="s">
        <v>49</v>
      </c>
      <c r="E2534" s="35" t="s">
        <v>56</v>
      </c>
      <c r="F2534" s="35" t="s">
        <v>56</v>
      </c>
      <c r="G2534" s="35">
        <v>3201</v>
      </c>
      <c r="H2534" s="35">
        <v>2322</v>
      </c>
      <c r="I2534" s="35">
        <v>1</v>
      </c>
      <c r="J2534" s="35">
        <v>2321</v>
      </c>
      <c r="K2534" s="36">
        <v>26026.030833333301</v>
      </c>
      <c r="L2534" s="36">
        <v>6259.1358333333337</v>
      </c>
      <c r="M2534" s="35"/>
      <c r="N2534" s="35" t="s">
        <v>283</v>
      </c>
    </row>
    <row r="2535" spans="1:14" x14ac:dyDescent="0.2">
      <c r="A2535" s="35">
        <v>2020</v>
      </c>
      <c r="B2535" s="35">
        <v>2</v>
      </c>
      <c r="C2535" s="35" t="s">
        <v>33</v>
      </c>
      <c r="D2535" s="35" t="s">
        <v>49</v>
      </c>
      <c r="E2535" s="35" t="s">
        <v>56</v>
      </c>
      <c r="F2535" s="35" t="s">
        <v>56</v>
      </c>
      <c r="G2535" s="35">
        <v>3128</v>
      </c>
      <c r="H2535" s="35">
        <v>2191</v>
      </c>
      <c r="I2535" s="35">
        <v>0</v>
      </c>
      <c r="J2535" s="35">
        <v>2191</v>
      </c>
      <c r="K2535" s="36">
        <v>24445.1933333333</v>
      </c>
      <c r="L2535" s="36">
        <v>6005.0566666666664</v>
      </c>
      <c r="M2535" s="35"/>
      <c r="N2535" s="35" t="s">
        <v>283</v>
      </c>
    </row>
    <row r="2536" spans="1:14" x14ac:dyDescent="0.2">
      <c r="A2536" s="35">
        <v>2020</v>
      </c>
      <c r="B2536" s="35">
        <v>3</v>
      </c>
      <c r="C2536" s="35" t="s">
        <v>79</v>
      </c>
      <c r="D2536" s="35" t="s">
        <v>49</v>
      </c>
      <c r="E2536" s="35" t="s">
        <v>56</v>
      </c>
      <c r="F2536" s="35" t="s">
        <v>56</v>
      </c>
      <c r="G2536" s="35">
        <v>2231</v>
      </c>
      <c r="H2536" s="35">
        <v>1494</v>
      </c>
      <c r="I2536" s="35">
        <v>0</v>
      </c>
      <c r="J2536" s="35">
        <v>1494</v>
      </c>
      <c r="K2536" s="36">
        <v>16693.083333333299</v>
      </c>
      <c r="L2536" s="36">
        <v>3123.5333333333333</v>
      </c>
      <c r="M2536" s="35"/>
      <c r="N2536" s="35" t="s">
        <v>283</v>
      </c>
    </row>
    <row r="2537" spans="1:14" x14ac:dyDescent="0.2">
      <c r="A2537" s="35">
        <v>2020</v>
      </c>
      <c r="B2537" s="35">
        <v>4</v>
      </c>
      <c r="C2537" s="35" t="s">
        <v>58</v>
      </c>
      <c r="D2537" s="35" t="s">
        <v>49</v>
      </c>
      <c r="E2537" s="35" t="s">
        <v>56</v>
      </c>
      <c r="F2537" s="35" t="s">
        <v>56</v>
      </c>
      <c r="G2537" s="35">
        <v>736</v>
      </c>
      <c r="H2537" s="35">
        <v>368</v>
      </c>
      <c r="I2537" s="35">
        <v>1</v>
      </c>
      <c r="J2537" s="35">
        <v>367</v>
      </c>
      <c r="K2537" s="36">
        <v>4098.4399999999996</v>
      </c>
      <c r="L2537" s="36">
        <v>555.32666666666671</v>
      </c>
      <c r="M2537" s="35"/>
      <c r="N2537" s="35" t="s">
        <v>283</v>
      </c>
    </row>
    <row r="2538" spans="1:14" x14ac:dyDescent="0.2">
      <c r="A2538" s="35">
        <v>2020</v>
      </c>
      <c r="B2538" s="35">
        <v>5</v>
      </c>
      <c r="C2538" s="35" t="s">
        <v>36</v>
      </c>
      <c r="D2538" s="35" t="s">
        <v>49</v>
      </c>
      <c r="E2538" s="35" t="s">
        <v>56</v>
      </c>
      <c r="F2538" s="35" t="s">
        <v>56</v>
      </c>
      <c r="G2538" s="35">
        <v>1581</v>
      </c>
      <c r="H2538" s="35">
        <v>488</v>
      </c>
      <c r="I2538" s="35">
        <v>0</v>
      </c>
      <c r="J2538" s="35">
        <v>488</v>
      </c>
      <c r="K2538" s="36">
        <v>5442.1091666666698</v>
      </c>
      <c r="L2538" s="36">
        <v>874.32416666666666</v>
      </c>
      <c r="M2538" s="35"/>
      <c r="N2538" s="35" t="s">
        <v>283</v>
      </c>
    </row>
    <row r="2539" spans="1:14" x14ac:dyDescent="0.2">
      <c r="A2539" s="35">
        <v>2020</v>
      </c>
      <c r="B2539" s="35">
        <v>6</v>
      </c>
      <c r="C2539" s="35" t="s">
        <v>44</v>
      </c>
      <c r="D2539" s="35" t="s">
        <v>49</v>
      </c>
      <c r="E2539" s="35" t="s">
        <v>56</v>
      </c>
      <c r="F2539" s="35" t="s">
        <v>56</v>
      </c>
      <c r="G2539" s="35">
        <v>1959</v>
      </c>
      <c r="H2539" s="35">
        <v>805</v>
      </c>
      <c r="I2539" s="35">
        <v>0</v>
      </c>
      <c r="J2539" s="35">
        <v>805</v>
      </c>
      <c r="K2539" s="36">
        <v>8874.1416666666701</v>
      </c>
      <c r="L2539" s="36">
        <v>1789.7583333333334</v>
      </c>
      <c r="M2539" s="35"/>
      <c r="N2539" s="35" t="s">
        <v>283</v>
      </c>
    </row>
    <row r="2540" spans="1:14" x14ac:dyDescent="0.2">
      <c r="A2540" s="35">
        <v>2020</v>
      </c>
      <c r="B2540" s="35">
        <v>7</v>
      </c>
      <c r="C2540" s="35" t="s">
        <v>24</v>
      </c>
      <c r="D2540" s="35" t="s">
        <v>49</v>
      </c>
      <c r="E2540" s="35" t="s">
        <v>56</v>
      </c>
      <c r="F2540" s="35" t="s">
        <v>56</v>
      </c>
      <c r="G2540" s="35">
        <v>2746</v>
      </c>
      <c r="H2540" s="35">
        <v>1446</v>
      </c>
      <c r="I2540" s="35">
        <v>0</v>
      </c>
      <c r="J2540" s="35">
        <v>1446</v>
      </c>
      <c r="K2540" s="36">
        <v>16086.3283333333</v>
      </c>
      <c r="L2540" s="36">
        <v>2883.1550000000002</v>
      </c>
      <c r="M2540" s="35"/>
      <c r="N2540" s="35" t="s">
        <v>283</v>
      </c>
    </row>
    <row r="2541" spans="1:14" x14ac:dyDescent="0.2">
      <c r="A2541" s="35">
        <v>2020</v>
      </c>
      <c r="B2541" s="35">
        <v>8</v>
      </c>
      <c r="C2541" s="35" t="s">
        <v>13</v>
      </c>
      <c r="D2541" s="35" t="s">
        <v>49</v>
      </c>
      <c r="E2541" s="35" t="s">
        <v>56</v>
      </c>
      <c r="F2541" s="35" t="s">
        <v>56</v>
      </c>
      <c r="G2541" s="35">
        <v>2743</v>
      </c>
      <c r="H2541" s="35">
        <v>1464</v>
      </c>
      <c r="I2541" s="35">
        <v>0</v>
      </c>
      <c r="J2541" s="35">
        <v>1464</v>
      </c>
      <c r="K2541" s="36">
        <v>16419.320833333299</v>
      </c>
      <c r="L2541" s="36">
        <v>2496.2958333333331</v>
      </c>
      <c r="M2541" s="35"/>
      <c r="N2541" s="35" t="s">
        <v>283</v>
      </c>
    </row>
    <row r="2542" spans="1:14" x14ac:dyDescent="0.2">
      <c r="A2542" s="35">
        <v>2020</v>
      </c>
      <c r="B2542" s="35">
        <v>9</v>
      </c>
      <c r="C2542" s="35" t="s">
        <v>65</v>
      </c>
      <c r="D2542" s="35" t="s">
        <v>49</v>
      </c>
      <c r="E2542" s="35" t="s">
        <v>56</v>
      </c>
      <c r="F2542" s="35" t="s">
        <v>56</v>
      </c>
      <c r="G2542" s="35">
        <v>2551</v>
      </c>
      <c r="H2542" s="35">
        <v>1411</v>
      </c>
      <c r="I2542" s="35">
        <v>0</v>
      </c>
      <c r="J2542" s="35">
        <v>1411</v>
      </c>
      <c r="K2542" s="36">
        <v>15754.264999999999</v>
      </c>
      <c r="L2542" s="36">
        <v>2592.5183333333334</v>
      </c>
      <c r="M2542" s="35"/>
      <c r="N2542" s="35" t="s">
        <v>283</v>
      </c>
    </row>
    <row r="2543" spans="1:14" x14ac:dyDescent="0.2">
      <c r="A2543" s="35">
        <v>2020</v>
      </c>
      <c r="B2543" s="35">
        <v>10</v>
      </c>
      <c r="C2543" s="35" t="s">
        <v>14</v>
      </c>
      <c r="D2543" s="35" t="s">
        <v>49</v>
      </c>
      <c r="E2543" s="35" t="s">
        <v>56</v>
      </c>
      <c r="F2543" s="35" t="s">
        <v>56</v>
      </c>
      <c r="G2543" s="35">
        <v>2297</v>
      </c>
      <c r="H2543" s="35">
        <v>1344</v>
      </c>
      <c r="I2543" s="35">
        <v>0</v>
      </c>
      <c r="J2543" s="35">
        <v>1344</v>
      </c>
      <c r="K2543" s="36">
        <v>15035.4566666667</v>
      </c>
      <c r="L2543" s="36">
        <v>3113.5766666666668</v>
      </c>
      <c r="M2543" s="35"/>
      <c r="N2543" s="35" t="s">
        <v>283</v>
      </c>
    </row>
    <row r="2544" spans="1:14" x14ac:dyDescent="0.2">
      <c r="A2544" s="35">
        <v>2020</v>
      </c>
      <c r="B2544" s="35">
        <v>11</v>
      </c>
      <c r="C2544" s="35" t="s">
        <v>11</v>
      </c>
      <c r="D2544" s="35" t="s">
        <v>49</v>
      </c>
      <c r="E2544" s="35" t="s">
        <v>56</v>
      </c>
      <c r="F2544" s="35" t="s">
        <v>56</v>
      </c>
      <c r="G2544" s="35">
        <v>2024</v>
      </c>
      <c r="H2544" s="35">
        <v>1132</v>
      </c>
      <c r="I2544" s="35">
        <v>0</v>
      </c>
      <c r="J2544" s="35">
        <v>1132</v>
      </c>
      <c r="K2544" s="36">
        <v>12557.3675</v>
      </c>
      <c r="L2544" s="36">
        <v>2712.3325</v>
      </c>
      <c r="M2544" s="35"/>
      <c r="N2544" s="35" t="s">
        <v>283</v>
      </c>
    </row>
    <row r="2545" spans="1:14" x14ac:dyDescent="0.2">
      <c r="A2545" s="35">
        <v>2020</v>
      </c>
      <c r="B2545" s="35">
        <v>12</v>
      </c>
      <c r="C2545" s="35" t="s">
        <v>60</v>
      </c>
      <c r="D2545" s="35" t="s">
        <v>49</v>
      </c>
      <c r="E2545" s="35" t="s">
        <v>56</v>
      </c>
      <c r="F2545" s="35" t="s">
        <v>56</v>
      </c>
      <c r="G2545" s="35">
        <v>1692</v>
      </c>
      <c r="H2545" s="35">
        <v>1130</v>
      </c>
      <c r="I2545" s="35">
        <v>0</v>
      </c>
      <c r="J2545" s="35">
        <v>1130</v>
      </c>
      <c r="K2545" s="36">
        <v>12643.7775</v>
      </c>
      <c r="L2545" s="36">
        <v>2719.7725</v>
      </c>
      <c r="M2545" s="35"/>
      <c r="N2545" s="35" t="s">
        <v>283</v>
      </c>
    </row>
    <row r="2546" spans="1:14" x14ac:dyDescent="0.2">
      <c r="A2546" s="35">
        <v>2020</v>
      </c>
      <c r="B2546" s="35">
        <v>1</v>
      </c>
      <c r="C2546" s="35" t="s">
        <v>10</v>
      </c>
      <c r="D2546" s="35" t="s">
        <v>71</v>
      </c>
      <c r="E2546" s="35" t="s">
        <v>238</v>
      </c>
      <c r="F2546" s="35" t="s">
        <v>120</v>
      </c>
      <c r="G2546" s="35">
        <v>9774</v>
      </c>
      <c r="H2546" s="35">
        <v>8541</v>
      </c>
      <c r="I2546" s="35">
        <v>15</v>
      </c>
      <c r="J2546" s="35">
        <v>8526</v>
      </c>
      <c r="K2546" s="36">
        <v>97767.335833333302</v>
      </c>
      <c r="L2546" s="36">
        <v>23483.964166666668</v>
      </c>
      <c r="M2546" s="35"/>
      <c r="N2546" s="35" t="s">
        <v>284</v>
      </c>
    </row>
    <row r="2547" spans="1:14" x14ac:dyDescent="0.2">
      <c r="A2547" s="35">
        <v>2020</v>
      </c>
      <c r="B2547" s="35">
        <v>2</v>
      </c>
      <c r="C2547" s="35" t="s">
        <v>33</v>
      </c>
      <c r="D2547" s="35" t="s">
        <v>71</v>
      </c>
      <c r="E2547" s="35" t="s">
        <v>238</v>
      </c>
      <c r="F2547" s="35" t="s">
        <v>120</v>
      </c>
      <c r="G2547" s="35">
        <v>9605</v>
      </c>
      <c r="H2547" s="35">
        <v>8292</v>
      </c>
      <c r="I2547" s="35">
        <v>19</v>
      </c>
      <c r="J2547" s="35">
        <v>8273</v>
      </c>
      <c r="K2547" s="36">
        <v>93869.125</v>
      </c>
      <c r="L2547" s="36">
        <v>22152.891666666666</v>
      </c>
      <c r="M2547" s="35"/>
      <c r="N2547" s="35" t="s">
        <v>284</v>
      </c>
    </row>
    <row r="2548" spans="1:14" x14ac:dyDescent="0.2">
      <c r="A2548" s="35">
        <v>2020</v>
      </c>
      <c r="B2548" s="35">
        <v>3</v>
      </c>
      <c r="C2548" s="35" t="s">
        <v>79</v>
      </c>
      <c r="D2548" s="35" t="s">
        <v>71</v>
      </c>
      <c r="E2548" s="35" t="s">
        <v>238</v>
      </c>
      <c r="F2548" s="35" t="s">
        <v>120</v>
      </c>
      <c r="G2548" s="35">
        <v>6971</v>
      </c>
      <c r="H2548" s="35">
        <v>6028</v>
      </c>
      <c r="I2548" s="35">
        <v>31</v>
      </c>
      <c r="J2548" s="35">
        <v>5997</v>
      </c>
      <c r="K2548" s="36">
        <v>68185.612500000003</v>
      </c>
      <c r="L2548" s="36">
        <v>15047.320833333333</v>
      </c>
      <c r="M2548" s="35"/>
      <c r="N2548" s="35" t="s">
        <v>284</v>
      </c>
    </row>
    <row r="2549" spans="1:14" x14ac:dyDescent="0.2">
      <c r="A2549" s="35">
        <v>2020</v>
      </c>
      <c r="B2549" s="35">
        <v>4</v>
      </c>
      <c r="C2549" s="35" t="s">
        <v>58</v>
      </c>
      <c r="D2549" s="35" t="s">
        <v>71</v>
      </c>
      <c r="E2549" s="35" t="s">
        <v>238</v>
      </c>
      <c r="F2549" s="35" t="s">
        <v>120</v>
      </c>
      <c r="G2549" s="35">
        <v>2302</v>
      </c>
      <c r="H2549" s="35">
        <v>1842</v>
      </c>
      <c r="I2549" s="35">
        <v>20</v>
      </c>
      <c r="J2549" s="35">
        <v>1822</v>
      </c>
      <c r="K2549" s="36">
        <v>20161.9241666667</v>
      </c>
      <c r="L2549" s="36">
        <v>2790.3425000000002</v>
      </c>
      <c r="M2549" s="35"/>
      <c r="N2549" s="35" t="s">
        <v>284</v>
      </c>
    </row>
    <row r="2550" spans="1:14" x14ac:dyDescent="0.2">
      <c r="A2550" s="35">
        <v>2020</v>
      </c>
      <c r="B2550" s="35">
        <v>5</v>
      </c>
      <c r="C2550" s="35" t="s">
        <v>36</v>
      </c>
      <c r="D2550" s="35" t="s">
        <v>71</v>
      </c>
      <c r="E2550" s="35" t="s">
        <v>238</v>
      </c>
      <c r="F2550" s="35" t="s">
        <v>120</v>
      </c>
      <c r="G2550" s="35">
        <v>2458</v>
      </c>
      <c r="H2550" s="35">
        <v>1970</v>
      </c>
      <c r="I2550" s="35">
        <v>29</v>
      </c>
      <c r="J2550" s="35">
        <v>1941</v>
      </c>
      <c r="K2550" s="36">
        <v>21467.462500000001</v>
      </c>
      <c r="L2550" s="36">
        <v>2816.6374999999998</v>
      </c>
      <c r="M2550" s="35"/>
      <c r="N2550" s="35" t="s">
        <v>284</v>
      </c>
    </row>
    <row r="2551" spans="1:14" x14ac:dyDescent="0.2">
      <c r="A2551" s="35">
        <v>2020</v>
      </c>
      <c r="B2551" s="35">
        <v>6</v>
      </c>
      <c r="C2551" s="35" t="s">
        <v>44</v>
      </c>
      <c r="D2551" s="35" t="s">
        <v>71</v>
      </c>
      <c r="E2551" s="35" t="s">
        <v>238</v>
      </c>
      <c r="F2551" s="35" t="s">
        <v>120</v>
      </c>
      <c r="G2551" s="35">
        <v>3153</v>
      </c>
      <c r="H2551" s="35">
        <v>2544</v>
      </c>
      <c r="I2551" s="35">
        <v>40</v>
      </c>
      <c r="J2551" s="35">
        <v>2504</v>
      </c>
      <c r="K2551" s="36">
        <v>27324.351666666698</v>
      </c>
      <c r="L2551" s="36">
        <v>3648.4816666666666</v>
      </c>
      <c r="M2551" s="35"/>
      <c r="N2551" s="35" t="s">
        <v>284</v>
      </c>
    </row>
    <row r="2552" spans="1:14" x14ac:dyDescent="0.2">
      <c r="A2552" s="35">
        <v>2020</v>
      </c>
      <c r="B2552" s="35">
        <v>7</v>
      </c>
      <c r="C2552" s="35" t="s">
        <v>24</v>
      </c>
      <c r="D2552" s="35" t="s">
        <v>71</v>
      </c>
      <c r="E2552" s="35" t="s">
        <v>238</v>
      </c>
      <c r="F2552" s="35" t="s">
        <v>120</v>
      </c>
      <c r="G2552" s="35">
        <v>4991</v>
      </c>
      <c r="H2552" s="35">
        <v>4206</v>
      </c>
      <c r="I2552" s="35">
        <v>46</v>
      </c>
      <c r="J2552" s="35">
        <v>4160</v>
      </c>
      <c r="K2552" s="36">
        <v>46052.9433333333</v>
      </c>
      <c r="L2552" s="36">
        <v>6792.54</v>
      </c>
      <c r="M2552" s="35"/>
      <c r="N2552" s="35" t="s">
        <v>284</v>
      </c>
    </row>
    <row r="2553" spans="1:14" x14ac:dyDescent="0.2">
      <c r="A2553" s="35">
        <v>2020</v>
      </c>
      <c r="B2553" s="35">
        <v>8</v>
      </c>
      <c r="C2553" s="35" t="s">
        <v>13</v>
      </c>
      <c r="D2553" s="35" t="s">
        <v>71</v>
      </c>
      <c r="E2553" s="35" t="s">
        <v>238</v>
      </c>
      <c r="F2553" s="35" t="s">
        <v>120</v>
      </c>
      <c r="G2553" s="35">
        <v>5170</v>
      </c>
      <c r="H2553" s="35">
        <v>4315</v>
      </c>
      <c r="I2553" s="35">
        <v>38</v>
      </c>
      <c r="J2553" s="35">
        <v>4277</v>
      </c>
      <c r="K2553" s="36">
        <v>47737.496666666702</v>
      </c>
      <c r="L2553" s="36">
        <v>6763.1366666666663</v>
      </c>
      <c r="M2553" s="35"/>
      <c r="N2553" s="35" t="s">
        <v>284</v>
      </c>
    </row>
    <row r="2554" spans="1:14" x14ac:dyDescent="0.2">
      <c r="A2554" s="35">
        <v>2020</v>
      </c>
      <c r="B2554" s="35">
        <v>9</v>
      </c>
      <c r="C2554" s="35" t="s">
        <v>65</v>
      </c>
      <c r="D2554" s="35" t="s">
        <v>71</v>
      </c>
      <c r="E2554" s="35" t="s">
        <v>238</v>
      </c>
      <c r="F2554" s="35" t="s">
        <v>120</v>
      </c>
      <c r="G2554" s="35">
        <v>5254</v>
      </c>
      <c r="H2554" s="35">
        <v>4569</v>
      </c>
      <c r="I2554" s="35">
        <v>52</v>
      </c>
      <c r="J2554" s="35">
        <v>4517</v>
      </c>
      <c r="K2554" s="36">
        <v>49881.495000000003</v>
      </c>
      <c r="L2554" s="36">
        <v>9739.2716666666674</v>
      </c>
      <c r="M2554" s="35"/>
      <c r="N2554" s="35" t="s">
        <v>284</v>
      </c>
    </row>
    <row r="2555" spans="1:14" x14ac:dyDescent="0.2">
      <c r="A2555" s="35">
        <v>2020</v>
      </c>
      <c r="B2555" s="35">
        <v>10</v>
      </c>
      <c r="C2555" s="35" t="s">
        <v>14</v>
      </c>
      <c r="D2555" s="35" t="s">
        <v>71</v>
      </c>
      <c r="E2555" s="35" t="s">
        <v>238</v>
      </c>
      <c r="F2555" s="35" t="s">
        <v>120</v>
      </c>
      <c r="G2555" s="35">
        <v>5052</v>
      </c>
      <c r="H2555" s="35">
        <v>4412</v>
      </c>
      <c r="I2555" s="35">
        <v>36</v>
      </c>
      <c r="J2555" s="35">
        <v>4376</v>
      </c>
      <c r="K2555" s="36">
        <v>48044.061666666697</v>
      </c>
      <c r="L2555" s="36">
        <v>11274.071666666667</v>
      </c>
      <c r="M2555" s="35"/>
      <c r="N2555" s="35" t="s">
        <v>284</v>
      </c>
    </row>
    <row r="2556" spans="1:14" x14ac:dyDescent="0.2">
      <c r="A2556" s="35">
        <v>2020</v>
      </c>
      <c r="B2556" s="35">
        <v>11</v>
      </c>
      <c r="C2556" s="35" t="s">
        <v>11</v>
      </c>
      <c r="D2556" s="35" t="s">
        <v>71</v>
      </c>
      <c r="E2556" s="35" t="s">
        <v>238</v>
      </c>
      <c r="F2556" s="35" t="s">
        <v>120</v>
      </c>
      <c r="G2556" s="35">
        <v>4184</v>
      </c>
      <c r="H2556" s="35">
        <v>3622</v>
      </c>
      <c r="I2556" s="35">
        <v>32</v>
      </c>
      <c r="J2556" s="35">
        <v>3590</v>
      </c>
      <c r="K2556" s="36">
        <v>39603.614999999998</v>
      </c>
      <c r="L2556" s="36">
        <v>8462.7350000000006</v>
      </c>
      <c r="M2556" s="35"/>
      <c r="N2556" s="35" t="s">
        <v>284</v>
      </c>
    </row>
    <row r="2557" spans="1:14" x14ac:dyDescent="0.2">
      <c r="A2557" s="35">
        <v>2020</v>
      </c>
      <c r="B2557" s="35">
        <v>12</v>
      </c>
      <c r="C2557" s="35" t="s">
        <v>60</v>
      </c>
      <c r="D2557" s="35" t="s">
        <v>71</v>
      </c>
      <c r="E2557" s="35" t="s">
        <v>238</v>
      </c>
      <c r="F2557" s="35" t="s">
        <v>120</v>
      </c>
      <c r="G2557" s="35">
        <v>3773</v>
      </c>
      <c r="H2557" s="35">
        <v>3259</v>
      </c>
      <c r="I2557" s="35">
        <v>56</v>
      </c>
      <c r="J2557" s="35">
        <v>3203</v>
      </c>
      <c r="K2557" s="36">
        <v>35542.535833333299</v>
      </c>
      <c r="L2557" s="36">
        <v>8842.6975000000002</v>
      </c>
      <c r="M2557" s="35"/>
      <c r="N2557" s="35" t="s">
        <v>284</v>
      </c>
    </row>
    <row r="2558" spans="1:14" x14ac:dyDescent="0.2">
      <c r="A2558" s="35">
        <v>2020</v>
      </c>
      <c r="B2558" s="35">
        <v>1</v>
      </c>
      <c r="C2558" s="35" t="s">
        <v>10</v>
      </c>
      <c r="D2558" s="35" t="s">
        <v>72</v>
      </c>
      <c r="E2558" s="35" t="s">
        <v>239</v>
      </c>
      <c r="F2558" s="35" t="s">
        <v>122</v>
      </c>
      <c r="G2558" s="35">
        <v>7778</v>
      </c>
      <c r="H2558" s="35">
        <v>6466</v>
      </c>
      <c r="I2558" s="35">
        <v>3</v>
      </c>
      <c r="J2558" s="35">
        <v>6463</v>
      </c>
      <c r="K2558" s="36">
        <v>73789.414999999994</v>
      </c>
      <c r="L2558" s="36">
        <v>22469.368333333332</v>
      </c>
      <c r="M2558" s="35"/>
      <c r="N2558" s="35" t="s">
        <v>285</v>
      </c>
    </row>
    <row r="2559" spans="1:14" x14ac:dyDescent="0.2">
      <c r="A2559" s="35">
        <v>2020</v>
      </c>
      <c r="B2559" s="35">
        <v>2</v>
      </c>
      <c r="C2559" s="35" t="s">
        <v>33</v>
      </c>
      <c r="D2559" s="35" t="s">
        <v>72</v>
      </c>
      <c r="E2559" s="35" t="s">
        <v>239</v>
      </c>
      <c r="F2559" s="35" t="s">
        <v>122</v>
      </c>
      <c r="G2559" s="35">
        <v>7229</v>
      </c>
      <c r="H2559" s="35">
        <v>5970</v>
      </c>
      <c r="I2559" s="35">
        <v>77</v>
      </c>
      <c r="J2559" s="35">
        <v>5893</v>
      </c>
      <c r="K2559" s="36">
        <v>67058.634166666699</v>
      </c>
      <c r="L2559" s="36">
        <v>20906.665833333333</v>
      </c>
      <c r="M2559" s="35"/>
      <c r="N2559" s="35" t="s">
        <v>285</v>
      </c>
    </row>
    <row r="2560" spans="1:14" x14ac:dyDescent="0.2">
      <c r="A2560" s="35">
        <v>2020</v>
      </c>
      <c r="B2560" s="35">
        <v>3</v>
      </c>
      <c r="C2560" s="35" t="s">
        <v>79</v>
      </c>
      <c r="D2560" s="35" t="s">
        <v>72</v>
      </c>
      <c r="E2560" s="35" t="s">
        <v>239</v>
      </c>
      <c r="F2560" s="35" t="s">
        <v>122</v>
      </c>
      <c r="G2560" s="35">
        <v>4090</v>
      </c>
      <c r="H2560" s="35">
        <v>3271</v>
      </c>
      <c r="I2560" s="35">
        <v>11</v>
      </c>
      <c r="J2560" s="35">
        <v>3260</v>
      </c>
      <c r="K2560" s="36">
        <v>37499.456666666701</v>
      </c>
      <c r="L2560" s="36">
        <v>9901.8433333333342</v>
      </c>
      <c r="M2560" s="35"/>
      <c r="N2560" s="35" t="s">
        <v>285</v>
      </c>
    </row>
    <row r="2561" spans="1:14" x14ac:dyDescent="0.2">
      <c r="A2561" s="35">
        <v>2020</v>
      </c>
      <c r="B2561" s="35">
        <v>4</v>
      </c>
      <c r="C2561" s="35" t="s">
        <v>58</v>
      </c>
      <c r="D2561" s="35" t="s">
        <v>72</v>
      </c>
      <c r="E2561" s="35" t="s">
        <v>239</v>
      </c>
      <c r="F2561" s="35" t="s">
        <v>122</v>
      </c>
      <c r="G2561" s="35">
        <v>485</v>
      </c>
      <c r="H2561" s="35">
        <v>261</v>
      </c>
      <c r="I2561" s="35">
        <v>7</v>
      </c>
      <c r="J2561" s="35">
        <v>254</v>
      </c>
      <c r="K2561" s="36">
        <v>2833.99416666667</v>
      </c>
      <c r="L2561" s="36">
        <v>534.25583333333338</v>
      </c>
      <c r="M2561" s="35"/>
      <c r="N2561" s="35" t="s">
        <v>285</v>
      </c>
    </row>
    <row r="2562" spans="1:14" x14ac:dyDescent="0.2">
      <c r="A2562" s="35">
        <v>2020</v>
      </c>
      <c r="B2562" s="35">
        <v>5</v>
      </c>
      <c r="C2562" s="35" t="s">
        <v>36</v>
      </c>
      <c r="D2562" s="35" t="s">
        <v>72</v>
      </c>
      <c r="E2562" s="35" t="s">
        <v>239</v>
      </c>
      <c r="F2562" s="35" t="s">
        <v>122</v>
      </c>
      <c r="G2562" s="35">
        <v>590</v>
      </c>
      <c r="H2562" s="35">
        <v>286</v>
      </c>
      <c r="I2562" s="35">
        <v>5</v>
      </c>
      <c r="J2562" s="35">
        <v>281</v>
      </c>
      <c r="K2562" s="36">
        <v>3134.2433333333302</v>
      </c>
      <c r="L2562" s="36">
        <v>886.92333333333329</v>
      </c>
      <c r="M2562" s="35"/>
      <c r="N2562" s="35" t="s">
        <v>285</v>
      </c>
    </row>
    <row r="2563" spans="1:14" x14ac:dyDescent="0.2">
      <c r="A2563" s="35">
        <v>2020</v>
      </c>
      <c r="B2563" s="35">
        <v>6</v>
      </c>
      <c r="C2563" s="35" t="s">
        <v>44</v>
      </c>
      <c r="D2563" s="35" t="s">
        <v>72</v>
      </c>
      <c r="E2563" s="35" t="s">
        <v>239</v>
      </c>
      <c r="F2563" s="35" t="s">
        <v>122</v>
      </c>
      <c r="G2563" s="35">
        <v>1225</v>
      </c>
      <c r="H2563" s="35">
        <v>887</v>
      </c>
      <c r="I2563" s="35">
        <v>39</v>
      </c>
      <c r="J2563" s="35">
        <v>848</v>
      </c>
      <c r="K2563" s="36">
        <v>9649.3391666666703</v>
      </c>
      <c r="L2563" s="36">
        <v>1907.7441666666666</v>
      </c>
      <c r="M2563" s="35"/>
      <c r="N2563" s="35" t="s">
        <v>285</v>
      </c>
    </row>
    <row r="2564" spans="1:14" x14ac:dyDescent="0.2">
      <c r="A2564" s="35">
        <v>2020</v>
      </c>
      <c r="B2564" s="35">
        <v>7</v>
      </c>
      <c r="C2564" s="35" t="s">
        <v>24</v>
      </c>
      <c r="D2564" s="35" t="s">
        <v>72</v>
      </c>
      <c r="E2564" s="35" t="s">
        <v>239</v>
      </c>
      <c r="F2564" s="35" t="s">
        <v>122</v>
      </c>
      <c r="G2564" s="35">
        <v>3398</v>
      </c>
      <c r="H2564" s="35">
        <v>2536</v>
      </c>
      <c r="I2564" s="35">
        <v>2</v>
      </c>
      <c r="J2564" s="35">
        <v>2534</v>
      </c>
      <c r="K2564" s="36">
        <v>28288.881666666701</v>
      </c>
      <c r="L2564" s="36">
        <v>4545.2183333333332</v>
      </c>
      <c r="M2564" s="35"/>
      <c r="N2564" s="35" t="s">
        <v>285</v>
      </c>
    </row>
    <row r="2565" spans="1:14" x14ac:dyDescent="0.2">
      <c r="A2565" s="35">
        <v>2020</v>
      </c>
      <c r="B2565" s="35">
        <v>8</v>
      </c>
      <c r="C2565" s="35" t="s">
        <v>13</v>
      </c>
      <c r="D2565" s="35" t="s">
        <v>72</v>
      </c>
      <c r="E2565" s="35" t="s">
        <v>239</v>
      </c>
      <c r="F2565" s="35" t="s">
        <v>122</v>
      </c>
      <c r="G2565" s="35">
        <v>4250</v>
      </c>
      <c r="H2565" s="35">
        <v>3318</v>
      </c>
      <c r="I2565" s="35">
        <v>9</v>
      </c>
      <c r="J2565" s="35">
        <v>3309</v>
      </c>
      <c r="K2565" s="36">
        <v>36687.219166666699</v>
      </c>
      <c r="L2565" s="36">
        <v>6473.5808333333334</v>
      </c>
      <c r="M2565" s="35"/>
      <c r="N2565" s="35" t="s">
        <v>285</v>
      </c>
    </row>
    <row r="2566" spans="1:14" x14ac:dyDescent="0.2">
      <c r="A2566" s="35">
        <v>2020</v>
      </c>
      <c r="B2566" s="35">
        <v>9</v>
      </c>
      <c r="C2566" s="35" t="s">
        <v>65</v>
      </c>
      <c r="D2566" s="35" t="s">
        <v>72</v>
      </c>
      <c r="E2566" s="35" t="s">
        <v>239</v>
      </c>
      <c r="F2566" s="35" t="s">
        <v>122</v>
      </c>
      <c r="G2566" s="35">
        <v>3846</v>
      </c>
      <c r="H2566" s="35">
        <v>3100</v>
      </c>
      <c r="I2566" s="35">
        <v>3</v>
      </c>
      <c r="J2566" s="35">
        <v>3097</v>
      </c>
      <c r="K2566" s="36">
        <v>34457.252500000002</v>
      </c>
      <c r="L2566" s="36">
        <v>6519.2475000000004</v>
      </c>
      <c r="M2566" s="35"/>
      <c r="N2566" s="35" t="s">
        <v>285</v>
      </c>
    </row>
    <row r="2567" spans="1:14" x14ac:dyDescent="0.2">
      <c r="A2567" s="35">
        <v>2020</v>
      </c>
      <c r="B2567" s="35">
        <v>10</v>
      </c>
      <c r="C2567" s="35" t="s">
        <v>14</v>
      </c>
      <c r="D2567" s="35" t="s">
        <v>72</v>
      </c>
      <c r="E2567" s="35" t="s">
        <v>239</v>
      </c>
      <c r="F2567" s="35" t="s">
        <v>122</v>
      </c>
      <c r="G2567" s="35">
        <v>3194</v>
      </c>
      <c r="H2567" s="35">
        <v>2540</v>
      </c>
      <c r="I2567" s="35">
        <v>9</v>
      </c>
      <c r="J2567" s="35">
        <v>2531</v>
      </c>
      <c r="K2567" s="36">
        <v>28074.525000000001</v>
      </c>
      <c r="L2567" s="36">
        <v>5542.9916666666668</v>
      </c>
      <c r="M2567" s="35"/>
      <c r="N2567" s="35" t="s">
        <v>285</v>
      </c>
    </row>
    <row r="2568" spans="1:14" x14ac:dyDescent="0.2">
      <c r="A2568" s="35">
        <v>2020</v>
      </c>
      <c r="B2568" s="35">
        <v>11</v>
      </c>
      <c r="C2568" s="35" t="s">
        <v>11</v>
      </c>
      <c r="D2568" s="35" t="s">
        <v>72</v>
      </c>
      <c r="E2568" s="35" t="s">
        <v>239</v>
      </c>
      <c r="F2568" s="35" t="s">
        <v>122</v>
      </c>
      <c r="G2568" s="35">
        <v>2197</v>
      </c>
      <c r="H2568" s="35">
        <v>1757</v>
      </c>
      <c r="I2568" s="35">
        <v>1</v>
      </c>
      <c r="J2568" s="35">
        <v>1756</v>
      </c>
      <c r="K2568" s="36">
        <v>19318.426666666699</v>
      </c>
      <c r="L2568" s="36">
        <v>4014.1566666666668</v>
      </c>
      <c r="M2568" s="35"/>
      <c r="N2568" s="35" t="s">
        <v>285</v>
      </c>
    </row>
    <row r="2569" spans="1:14" x14ac:dyDescent="0.2">
      <c r="A2569" s="35">
        <v>2020</v>
      </c>
      <c r="B2569" s="35">
        <v>12</v>
      </c>
      <c r="C2569" s="35" t="s">
        <v>60</v>
      </c>
      <c r="D2569" s="35" t="s">
        <v>72</v>
      </c>
      <c r="E2569" s="35" t="s">
        <v>239</v>
      </c>
      <c r="F2569" s="35" t="s">
        <v>122</v>
      </c>
      <c r="G2569" s="35">
        <v>2367</v>
      </c>
      <c r="H2569" s="35">
        <v>1853</v>
      </c>
      <c r="I2569" s="35">
        <v>6</v>
      </c>
      <c r="J2569" s="35">
        <v>1847</v>
      </c>
      <c r="K2569" s="36">
        <v>20242.183333333302</v>
      </c>
      <c r="L2569" s="36">
        <v>4375.3500000000004</v>
      </c>
      <c r="M2569" s="35"/>
      <c r="N2569" s="35" t="s">
        <v>285</v>
      </c>
    </row>
    <row r="2570" spans="1:14" x14ac:dyDescent="0.2">
      <c r="A2570" s="35">
        <v>2020</v>
      </c>
      <c r="B2570" s="35">
        <v>1</v>
      </c>
      <c r="C2570" s="35" t="s">
        <v>10</v>
      </c>
      <c r="D2570" s="35" t="s">
        <v>86</v>
      </c>
      <c r="E2570" s="35" t="s">
        <v>165</v>
      </c>
      <c r="F2570" s="35" t="s">
        <v>113</v>
      </c>
      <c r="G2570" s="35">
        <v>2487</v>
      </c>
      <c r="H2570" s="35">
        <v>2009</v>
      </c>
      <c r="I2570" s="35">
        <v>40</v>
      </c>
      <c r="J2570" s="35">
        <v>1969</v>
      </c>
      <c r="K2570" s="36">
        <v>21886.127499999999</v>
      </c>
      <c r="L2570" s="36">
        <v>5412.1724999999997</v>
      </c>
      <c r="M2570" s="35"/>
      <c r="N2570" s="35" t="s">
        <v>286</v>
      </c>
    </row>
    <row r="2571" spans="1:14" x14ac:dyDescent="0.2">
      <c r="A2571" s="35">
        <v>2020</v>
      </c>
      <c r="B2571" s="35">
        <v>2</v>
      </c>
      <c r="C2571" s="35" t="s">
        <v>33</v>
      </c>
      <c r="D2571" s="35" t="s">
        <v>86</v>
      </c>
      <c r="E2571" s="35" t="s">
        <v>165</v>
      </c>
      <c r="F2571" s="35" t="s">
        <v>113</v>
      </c>
      <c r="G2571" s="35">
        <v>2412</v>
      </c>
      <c r="H2571" s="35">
        <v>1947</v>
      </c>
      <c r="I2571" s="35">
        <v>32</v>
      </c>
      <c r="J2571" s="35">
        <v>1915</v>
      </c>
      <c r="K2571" s="36">
        <v>21325.894166666701</v>
      </c>
      <c r="L2571" s="36">
        <v>5797.3558333333331</v>
      </c>
      <c r="M2571" s="35"/>
      <c r="N2571" s="35" t="s">
        <v>286</v>
      </c>
    </row>
    <row r="2572" spans="1:14" x14ac:dyDescent="0.2">
      <c r="A2572" s="35">
        <v>2020</v>
      </c>
      <c r="B2572" s="35">
        <v>3</v>
      </c>
      <c r="C2572" s="35" t="s">
        <v>79</v>
      </c>
      <c r="D2572" s="35" t="s">
        <v>86</v>
      </c>
      <c r="E2572" s="35" t="s">
        <v>165</v>
      </c>
      <c r="F2572" s="35" t="s">
        <v>113</v>
      </c>
      <c r="G2572" s="35">
        <v>1641</v>
      </c>
      <c r="H2572" s="35">
        <v>1338</v>
      </c>
      <c r="I2572" s="35">
        <v>27</v>
      </c>
      <c r="J2572" s="35">
        <v>1311</v>
      </c>
      <c r="K2572" s="36">
        <v>14274.5466666667</v>
      </c>
      <c r="L2572" s="36">
        <v>3720.12</v>
      </c>
      <c r="M2572" s="35"/>
      <c r="N2572" s="35" t="s">
        <v>286</v>
      </c>
    </row>
    <row r="2573" spans="1:14" x14ac:dyDescent="0.2">
      <c r="A2573" s="35">
        <v>2020</v>
      </c>
      <c r="B2573" s="35">
        <v>4</v>
      </c>
      <c r="C2573" s="35" t="s">
        <v>58</v>
      </c>
      <c r="D2573" s="35" t="s">
        <v>86</v>
      </c>
      <c r="E2573" s="35" t="s">
        <v>165</v>
      </c>
      <c r="F2573" s="35" t="s">
        <v>113</v>
      </c>
      <c r="G2573" s="35">
        <v>195</v>
      </c>
      <c r="H2573" s="35">
        <v>86</v>
      </c>
      <c r="I2573" s="35">
        <v>0</v>
      </c>
      <c r="J2573" s="35">
        <v>86</v>
      </c>
      <c r="K2573" s="36">
        <v>900.631666666667</v>
      </c>
      <c r="L2573" s="36">
        <v>155.685</v>
      </c>
      <c r="M2573" s="35"/>
      <c r="N2573" s="35" t="s">
        <v>286</v>
      </c>
    </row>
    <row r="2574" spans="1:14" x14ac:dyDescent="0.2">
      <c r="A2574" s="35">
        <v>2020</v>
      </c>
      <c r="B2574" s="35">
        <v>5</v>
      </c>
      <c r="C2574" s="35" t="s">
        <v>36</v>
      </c>
      <c r="D2574" s="35" t="s">
        <v>86</v>
      </c>
      <c r="E2574" s="35" t="s">
        <v>165</v>
      </c>
      <c r="F2574" s="35" t="s">
        <v>113</v>
      </c>
      <c r="G2574" s="35">
        <v>228</v>
      </c>
      <c r="H2574" s="35">
        <v>122</v>
      </c>
      <c r="I2574" s="35">
        <v>0</v>
      </c>
      <c r="J2574" s="35">
        <v>122</v>
      </c>
      <c r="K2574" s="36">
        <v>1293.8033333333301</v>
      </c>
      <c r="L2574" s="36">
        <v>229.28</v>
      </c>
      <c r="M2574" s="35"/>
      <c r="N2574" s="35" t="s">
        <v>286</v>
      </c>
    </row>
    <row r="2575" spans="1:14" x14ac:dyDescent="0.2">
      <c r="A2575" s="35">
        <v>2020</v>
      </c>
      <c r="B2575" s="35">
        <v>6</v>
      </c>
      <c r="C2575" s="35" t="s">
        <v>44</v>
      </c>
      <c r="D2575" s="35" t="s">
        <v>86</v>
      </c>
      <c r="E2575" s="35" t="s">
        <v>165</v>
      </c>
      <c r="F2575" s="35" t="s">
        <v>113</v>
      </c>
      <c r="G2575" s="35">
        <v>341</v>
      </c>
      <c r="H2575" s="35">
        <v>241</v>
      </c>
      <c r="I2575" s="35">
        <v>4</v>
      </c>
      <c r="J2575" s="35">
        <v>237</v>
      </c>
      <c r="K2575" s="36">
        <v>2519.27583333333</v>
      </c>
      <c r="L2575" s="36">
        <v>433.89083333333332</v>
      </c>
      <c r="M2575" s="35"/>
      <c r="N2575" s="35" t="s">
        <v>286</v>
      </c>
    </row>
    <row r="2576" spans="1:14" x14ac:dyDescent="0.2">
      <c r="A2576" s="35">
        <v>2020</v>
      </c>
      <c r="B2576" s="35">
        <v>7</v>
      </c>
      <c r="C2576" s="35" t="s">
        <v>24</v>
      </c>
      <c r="D2576" s="35" t="s">
        <v>86</v>
      </c>
      <c r="E2576" s="35" t="s">
        <v>165</v>
      </c>
      <c r="F2576" s="35" t="s">
        <v>113</v>
      </c>
      <c r="G2576" s="35">
        <v>665</v>
      </c>
      <c r="H2576" s="35">
        <v>542</v>
      </c>
      <c r="I2576" s="35">
        <v>1</v>
      </c>
      <c r="J2576" s="35">
        <v>541</v>
      </c>
      <c r="K2576" s="36">
        <v>6140.6116666666703</v>
      </c>
      <c r="L2576" s="36">
        <v>1275.5883333333334</v>
      </c>
      <c r="M2576" s="35"/>
      <c r="N2576" s="35" t="s">
        <v>286</v>
      </c>
    </row>
    <row r="2577" spans="1:14" x14ac:dyDescent="0.2">
      <c r="A2577" s="35">
        <v>2020</v>
      </c>
      <c r="B2577" s="35">
        <v>8</v>
      </c>
      <c r="C2577" s="35" t="s">
        <v>13</v>
      </c>
      <c r="D2577" s="35" t="s">
        <v>86</v>
      </c>
      <c r="E2577" s="35" t="s">
        <v>165</v>
      </c>
      <c r="F2577" s="35" t="s">
        <v>113</v>
      </c>
      <c r="G2577" s="35">
        <v>882</v>
      </c>
      <c r="H2577" s="35">
        <v>710</v>
      </c>
      <c r="I2577" s="35">
        <v>5</v>
      </c>
      <c r="J2577" s="35">
        <v>705</v>
      </c>
      <c r="K2577" s="36">
        <v>8014.8983333333299</v>
      </c>
      <c r="L2577" s="36">
        <v>1368.3683333333333</v>
      </c>
      <c r="M2577" s="35"/>
      <c r="N2577" s="35" t="s">
        <v>286</v>
      </c>
    </row>
    <row r="2578" spans="1:14" x14ac:dyDescent="0.2">
      <c r="A2578" s="35">
        <v>2020</v>
      </c>
      <c r="B2578" s="35">
        <v>9</v>
      </c>
      <c r="C2578" s="35" t="s">
        <v>65</v>
      </c>
      <c r="D2578" s="35" t="s">
        <v>86</v>
      </c>
      <c r="E2578" s="35" t="s">
        <v>165</v>
      </c>
      <c r="F2578" s="35" t="s">
        <v>113</v>
      </c>
      <c r="G2578" s="35">
        <v>913</v>
      </c>
      <c r="H2578" s="35">
        <v>729</v>
      </c>
      <c r="I2578" s="35">
        <v>7</v>
      </c>
      <c r="J2578" s="35">
        <v>722</v>
      </c>
      <c r="K2578" s="36">
        <v>8046.2341666666698</v>
      </c>
      <c r="L2578" s="36">
        <v>1716.8991666666666</v>
      </c>
      <c r="M2578" s="35"/>
      <c r="N2578" s="35" t="s">
        <v>286</v>
      </c>
    </row>
    <row r="2579" spans="1:14" x14ac:dyDescent="0.2">
      <c r="A2579" s="35">
        <v>2020</v>
      </c>
      <c r="B2579" s="35">
        <v>10</v>
      </c>
      <c r="C2579" s="35" t="s">
        <v>14</v>
      </c>
      <c r="D2579" s="35" t="s">
        <v>86</v>
      </c>
      <c r="E2579" s="35" t="s">
        <v>165</v>
      </c>
      <c r="F2579" s="35" t="s">
        <v>113</v>
      </c>
      <c r="G2579" s="35">
        <v>952</v>
      </c>
      <c r="H2579" s="35">
        <v>747</v>
      </c>
      <c r="I2579" s="35">
        <v>10</v>
      </c>
      <c r="J2579" s="35">
        <v>737</v>
      </c>
      <c r="K2579" s="36">
        <v>7953.5691666666698</v>
      </c>
      <c r="L2579" s="36">
        <v>2116.1808333333333</v>
      </c>
      <c r="M2579" s="35"/>
      <c r="N2579" s="35" t="s">
        <v>286</v>
      </c>
    </row>
    <row r="2580" spans="1:14" x14ac:dyDescent="0.2">
      <c r="A2580" s="35">
        <v>2020</v>
      </c>
      <c r="B2580" s="35">
        <v>11</v>
      </c>
      <c r="C2580" s="35" t="s">
        <v>11</v>
      </c>
      <c r="D2580" s="35" t="s">
        <v>86</v>
      </c>
      <c r="E2580" s="35" t="s">
        <v>165</v>
      </c>
      <c r="F2580" s="35" t="s">
        <v>113</v>
      </c>
      <c r="G2580" s="35">
        <v>694</v>
      </c>
      <c r="H2580" s="35">
        <v>513</v>
      </c>
      <c r="I2580" s="35">
        <v>6</v>
      </c>
      <c r="J2580" s="35">
        <v>507</v>
      </c>
      <c r="K2580" s="36">
        <v>5620.2566666666698</v>
      </c>
      <c r="L2580" s="36">
        <v>1447.36</v>
      </c>
      <c r="M2580" s="35"/>
      <c r="N2580" s="35" t="s">
        <v>286</v>
      </c>
    </row>
    <row r="2581" spans="1:14" x14ac:dyDescent="0.2">
      <c r="A2581" s="35">
        <v>2020</v>
      </c>
      <c r="B2581" s="35">
        <v>12</v>
      </c>
      <c r="C2581" s="35" t="s">
        <v>60</v>
      </c>
      <c r="D2581" s="35" t="s">
        <v>86</v>
      </c>
      <c r="E2581" s="35" t="s">
        <v>165</v>
      </c>
      <c r="F2581" s="35" t="s">
        <v>113</v>
      </c>
      <c r="G2581" s="35">
        <v>676</v>
      </c>
      <c r="H2581" s="35">
        <v>494</v>
      </c>
      <c r="I2581" s="35">
        <v>39</v>
      </c>
      <c r="J2581" s="35">
        <v>455</v>
      </c>
      <c r="K2581" s="36">
        <v>4858.8766666666697</v>
      </c>
      <c r="L2581" s="36">
        <v>1283.49</v>
      </c>
      <c r="M2581" s="35"/>
      <c r="N2581" s="35" t="s">
        <v>286</v>
      </c>
    </row>
    <row r="2582" spans="1:14" x14ac:dyDescent="0.2">
      <c r="A2582" s="35">
        <v>2020</v>
      </c>
      <c r="B2582" s="35">
        <v>1</v>
      </c>
      <c r="C2582" s="35" t="s">
        <v>10</v>
      </c>
      <c r="D2582" s="35" t="s">
        <v>57</v>
      </c>
      <c r="E2582" s="35" t="s">
        <v>240</v>
      </c>
      <c r="F2582" s="35" t="s">
        <v>113</v>
      </c>
      <c r="G2582" s="35">
        <v>8360</v>
      </c>
      <c r="H2582" s="35">
        <v>7207</v>
      </c>
      <c r="I2582" s="35">
        <v>0</v>
      </c>
      <c r="J2582" s="35">
        <v>7207</v>
      </c>
      <c r="K2582" s="36">
        <v>82856.534166666694</v>
      </c>
      <c r="L2582" s="36">
        <v>20356.465833333332</v>
      </c>
      <c r="M2582" s="35"/>
      <c r="N2582" s="35" t="s">
        <v>287</v>
      </c>
    </row>
    <row r="2583" spans="1:14" x14ac:dyDescent="0.2">
      <c r="A2583" s="35">
        <v>2020</v>
      </c>
      <c r="B2583" s="35">
        <v>2</v>
      </c>
      <c r="C2583" s="35" t="s">
        <v>33</v>
      </c>
      <c r="D2583" s="35" t="s">
        <v>57</v>
      </c>
      <c r="E2583" s="35" t="s">
        <v>240</v>
      </c>
      <c r="F2583" s="35" t="s">
        <v>113</v>
      </c>
      <c r="G2583" s="35">
        <v>8258</v>
      </c>
      <c r="H2583" s="35">
        <v>7151</v>
      </c>
      <c r="I2583" s="35">
        <v>0</v>
      </c>
      <c r="J2583" s="35">
        <v>7151</v>
      </c>
      <c r="K2583" s="36">
        <v>82307.455000000002</v>
      </c>
      <c r="L2583" s="36">
        <v>20155.845000000001</v>
      </c>
      <c r="M2583" s="35"/>
      <c r="N2583" s="35" t="s">
        <v>287</v>
      </c>
    </row>
    <row r="2584" spans="1:14" x14ac:dyDescent="0.2">
      <c r="A2584" s="35">
        <v>2020</v>
      </c>
      <c r="B2584" s="35">
        <v>3</v>
      </c>
      <c r="C2584" s="35" t="s">
        <v>79</v>
      </c>
      <c r="D2584" s="35" t="s">
        <v>57</v>
      </c>
      <c r="E2584" s="35" t="s">
        <v>240</v>
      </c>
      <c r="F2584" s="35" t="s">
        <v>113</v>
      </c>
      <c r="G2584" s="35">
        <v>6124</v>
      </c>
      <c r="H2584" s="35">
        <v>5213</v>
      </c>
      <c r="I2584" s="35">
        <v>0</v>
      </c>
      <c r="J2584" s="35">
        <v>5213</v>
      </c>
      <c r="K2584" s="36">
        <v>59868.522499999999</v>
      </c>
      <c r="L2584" s="36">
        <v>13327.994166666667</v>
      </c>
      <c r="M2584" s="35"/>
      <c r="N2584" s="35" t="s">
        <v>287</v>
      </c>
    </row>
    <row r="2585" spans="1:14" x14ac:dyDescent="0.2">
      <c r="A2585" s="35">
        <v>2020</v>
      </c>
      <c r="B2585" s="35">
        <v>4</v>
      </c>
      <c r="C2585" s="35" t="s">
        <v>58</v>
      </c>
      <c r="D2585" s="35" t="s">
        <v>57</v>
      </c>
      <c r="E2585" s="35" t="s">
        <v>240</v>
      </c>
      <c r="F2585" s="35" t="s">
        <v>113</v>
      </c>
      <c r="G2585" s="35">
        <v>1040</v>
      </c>
      <c r="H2585" s="35">
        <v>765</v>
      </c>
      <c r="I2585" s="35">
        <v>0</v>
      </c>
      <c r="J2585" s="35">
        <v>765</v>
      </c>
      <c r="K2585" s="36">
        <v>8529.0766666666696</v>
      </c>
      <c r="L2585" s="36">
        <v>1549.74</v>
      </c>
      <c r="M2585" s="35"/>
      <c r="N2585" s="35" t="s">
        <v>287</v>
      </c>
    </row>
    <row r="2586" spans="1:14" x14ac:dyDescent="0.2">
      <c r="A2586" s="35">
        <v>2020</v>
      </c>
      <c r="B2586" s="35">
        <v>5</v>
      </c>
      <c r="C2586" s="35" t="s">
        <v>36</v>
      </c>
      <c r="D2586" s="35" t="s">
        <v>57</v>
      </c>
      <c r="E2586" s="35" t="s">
        <v>240</v>
      </c>
      <c r="F2586" s="35" t="s">
        <v>113</v>
      </c>
      <c r="G2586" s="35">
        <v>1062</v>
      </c>
      <c r="H2586" s="35">
        <v>821</v>
      </c>
      <c r="I2586" s="35">
        <v>0</v>
      </c>
      <c r="J2586" s="35">
        <v>821</v>
      </c>
      <c r="K2586" s="36">
        <v>9128.26</v>
      </c>
      <c r="L2586" s="36">
        <v>1559.14</v>
      </c>
      <c r="M2586" s="35"/>
      <c r="N2586" s="35" t="s">
        <v>287</v>
      </c>
    </row>
    <row r="2587" spans="1:14" x14ac:dyDescent="0.2">
      <c r="A2587" s="35">
        <v>2020</v>
      </c>
      <c r="B2587" s="35">
        <v>6</v>
      </c>
      <c r="C2587" s="35" t="s">
        <v>44</v>
      </c>
      <c r="D2587" s="35" t="s">
        <v>57</v>
      </c>
      <c r="E2587" s="35" t="s">
        <v>240</v>
      </c>
      <c r="F2587" s="35" t="s">
        <v>113</v>
      </c>
      <c r="G2587" s="35">
        <v>1361</v>
      </c>
      <c r="H2587" s="35">
        <v>1063</v>
      </c>
      <c r="I2587" s="35">
        <v>0</v>
      </c>
      <c r="J2587" s="35">
        <v>1063</v>
      </c>
      <c r="K2587" s="36">
        <v>11966.135833333299</v>
      </c>
      <c r="L2587" s="36">
        <v>1617.1475</v>
      </c>
      <c r="M2587" s="35"/>
      <c r="N2587" s="35" t="s">
        <v>287</v>
      </c>
    </row>
    <row r="2588" spans="1:14" x14ac:dyDescent="0.2">
      <c r="A2588" s="35">
        <v>2020</v>
      </c>
      <c r="B2588" s="35">
        <v>7</v>
      </c>
      <c r="C2588" s="35" t="s">
        <v>24</v>
      </c>
      <c r="D2588" s="35" t="s">
        <v>57</v>
      </c>
      <c r="E2588" s="35" t="s">
        <v>240</v>
      </c>
      <c r="F2588" s="35" t="s">
        <v>113</v>
      </c>
      <c r="G2588" s="35">
        <v>2393</v>
      </c>
      <c r="H2588" s="35">
        <v>1884</v>
      </c>
      <c r="I2588" s="35">
        <v>0</v>
      </c>
      <c r="J2588" s="35">
        <v>1884</v>
      </c>
      <c r="K2588" s="36">
        <v>21552.320833333299</v>
      </c>
      <c r="L2588" s="36">
        <v>3174.2791666666667</v>
      </c>
      <c r="M2588" s="35"/>
      <c r="N2588" s="35" t="s">
        <v>287</v>
      </c>
    </row>
    <row r="2589" spans="1:14" x14ac:dyDescent="0.2">
      <c r="A2589" s="35">
        <v>2020</v>
      </c>
      <c r="B2589" s="35">
        <v>8</v>
      </c>
      <c r="C2589" s="35" t="s">
        <v>13</v>
      </c>
      <c r="D2589" s="35" t="s">
        <v>57</v>
      </c>
      <c r="E2589" s="35" t="s">
        <v>240</v>
      </c>
      <c r="F2589" s="35" t="s">
        <v>113</v>
      </c>
      <c r="G2589" s="35">
        <v>2862</v>
      </c>
      <c r="H2589" s="35">
        <v>2335</v>
      </c>
      <c r="I2589" s="35">
        <v>0</v>
      </c>
      <c r="J2589" s="35">
        <v>2335</v>
      </c>
      <c r="K2589" s="36">
        <v>26442.469166666699</v>
      </c>
      <c r="L2589" s="36">
        <v>3479.0141666666668</v>
      </c>
      <c r="M2589" s="35"/>
      <c r="N2589" s="35" t="s">
        <v>287</v>
      </c>
    </row>
    <row r="2590" spans="1:14" x14ac:dyDescent="0.2">
      <c r="A2590" s="35">
        <v>2020</v>
      </c>
      <c r="B2590" s="35">
        <v>9</v>
      </c>
      <c r="C2590" s="35" t="s">
        <v>65</v>
      </c>
      <c r="D2590" s="35" t="s">
        <v>57</v>
      </c>
      <c r="E2590" s="35" t="s">
        <v>240</v>
      </c>
      <c r="F2590" s="35" t="s">
        <v>113</v>
      </c>
      <c r="G2590" s="35">
        <v>3115</v>
      </c>
      <c r="H2590" s="35">
        <v>2571</v>
      </c>
      <c r="I2590" s="35">
        <v>0</v>
      </c>
      <c r="J2590" s="35">
        <v>2571</v>
      </c>
      <c r="K2590" s="36">
        <v>29465.797500000001</v>
      </c>
      <c r="L2590" s="36">
        <v>4396.1025</v>
      </c>
      <c r="M2590" s="35"/>
      <c r="N2590" s="35" t="s">
        <v>287</v>
      </c>
    </row>
    <row r="2591" spans="1:14" x14ac:dyDescent="0.2">
      <c r="A2591" s="35">
        <v>2020</v>
      </c>
      <c r="B2591" s="35">
        <v>10</v>
      </c>
      <c r="C2591" s="35" t="s">
        <v>14</v>
      </c>
      <c r="D2591" s="35" t="s">
        <v>57</v>
      </c>
      <c r="E2591" s="35" t="s">
        <v>240</v>
      </c>
      <c r="F2591" s="35" t="s">
        <v>113</v>
      </c>
      <c r="G2591" s="35">
        <v>3242</v>
      </c>
      <c r="H2591" s="35">
        <v>2664</v>
      </c>
      <c r="I2591" s="35">
        <v>0</v>
      </c>
      <c r="J2591" s="35">
        <v>2664</v>
      </c>
      <c r="K2591" s="36">
        <v>31432.676666666699</v>
      </c>
      <c r="L2591" s="36">
        <v>5237.2233333333334</v>
      </c>
      <c r="M2591" s="35"/>
      <c r="N2591" s="35" t="s">
        <v>287</v>
      </c>
    </row>
    <row r="2592" spans="1:14" x14ac:dyDescent="0.2">
      <c r="A2592" s="35">
        <v>2020</v>
      </c>
      <c r="B2592" s="35">
        <v>11</v>
      </c>
      <c r="C2592" s="35" t="s">
        <v>11</v>
      </c>
      <c r="D2592" s="35" t="s">
        <v>57</v>
      </c>
      <c r="E2592" s="35" t="s">
        <v>240</v>
      </c>
      <c r="F2592" s="35" t="s">
        <v>113</v>
      </c>
      <c r="G2592" s="35">
        <v>2680</v>
      </c>
      <c r="H2592" s="35">
        <v>2192</v>
      </c>
      <c r="I2592" s="35">
        <v>0</v>
      </c>
      <c r="J2592" s="35">
        <v>2192</v>
      </c>
      <c r="K2592" s="36">
        <v>25837.9041666667</v>
      </c>
      <c r="L2592" s="36">
        <v>4890.9458333333332</v>
      </c>
      <c r="M2592" s="35"/>
      <c r="N2592" s="35" t="s">
        <v>287</v>
      </c>
    </row>
    <row r="2593" spans="1:14" x14ac:dyDescent="0.2">
      <c r="A2593" s="35">
        <v>2020</v>
      </c>
      <c r="B2593" s="35">
        <v>12</v>
      </c>
      <c r="C2593" s="35" t="s">
        <v>60</v>
      </c>
      <c r="D2593" s="35" t="s">
        <v>57</v>
      </c>
      <c r="E2593" s="35" t="s">
        <v>240</v>
      </c>
      <c r="F2593" s="35" t="s">
        <v>113</v>
      </c>
      <c r="G2593" s="35">
        <v>2523</v>
      </c>
      <c r="H2593" s="35">
        <v>2019</v>
      </c>
      <c r="I2593" s="35">
        <v>14</v>
      </c>
      <c r="J2593" s="35">
        <v>2005</v>
      </c>
      <c r="K2593" s="36">
        <v>23770.7</v>
      </c>
      <c r="L2593" s="36">
        <v>3845.1</v>
      </c>
      <c r="M2593" s="35"/>
      <c r="N2593" s="35" t="s">
        <v>287</v>
      </c>
    </row>
    <row r="2594" spans="1:14" x14ac:dyDescent="0.2">
      <c r="A2594" s="35">
        <v>2020</v>
      </c>
      <c r="B2594" s="35">
        <v>1</v>
      </c>
      <c r="C2594" s="35" t="s">
        <v>10</v>
      </c>
      <c r="D2594" s="35" t="s">
        <v>132</v>
      </c>
      <c r="E2594" s="35" t="s">
        <v>155</v>
      </c>
      <c r="F2594" s="35" t="s">
        <v>145</v>
      </c>
      <c r="G2594" s="35">
        <v>3053</v>
      </c>
      <c r="H2594" s="35">
        <v>2340</v>
      </c>
      <c r="I2594" s="35">
        <v>1</v>
      </c>
      <c r="J2594" s="35">
        <v>2339</v>
      </c>
      <c r="K2594" s="36">
        <v>26209.551666666699</v>
      </c>
      <c r="L2594" s="36">
        <v>6001.5649999999996</v>
      </c>
      <c r="M2594" s="35"/>
      <c r="N2594" s="35" t="s">
        <v>288</v>
      </c>
    </row>
    <row r="2595" spans="1:14" x14ac:dyDescent="0.2">
      <c r="A2595" s="35">
        <v>2020</v>
      </c>
      <c r="B2595" s="35">
        <v>2</v>
      </c>
      <c r="C2595" s="35" t="s">
        <v>33</v>
      </c>
      <c r="D2595" s="35" t="s">
        <v>132</v>
      </c>
      <c r="E2595" s="35" t="s">
        <v>155</v>
      </c>
      <c r="F2595" s="35" t="s">
        <v>145</v>
      </c>
      <c r="G2595" s="35">
        <v>2801</v>
      </c>
      <c r="H2595" s="35">
        <v>2124</v>
      </c>
      <c r="I2595" s="35">
        <v>2</v>
      </c>
      <c r="J2595" s="35">
        <v>2122</v>
      </c>
      <c r="K2595" s="36">
        <v>23695.56</v>
      </c>
      <c r="L2595" s="36">
        <v>5877.54</v>
      </c>
      <c r="M2595" s="35"/>
      <c r="N2595" s="35" t="s">
        <v>288</v>
      </c>
    </row>
    <row r="2596" spans="1:14" x14ac:dyDescent="0.2">
      <c r="A2596" s="35">
        <v>2020</v>
      </c>
      <c r="B2596" s="35">
        <v>3</v>
      </c>
      <c r="C2596" s="35" t="s">
        <v>79</v>
      </c>
      <c r="D2596" s="35" t="s">
        <v>132</v>
      </c>
      <c r="E2596" s="35" t="s">
        <v>155</v>
      </c>
      <c r="F2596" s="35" t="s">
        <v>145</v>
      </c>
      <c r="G2596" s="35">
        <v>1843</v>
      </c>
      <c r="H2596" s="35">
        <v>1432</v>
      </c>
      <c r="I2596" s="35">
        <v>2</v>
      </c>
      <c r="J2596" s="35">
        <v>1430</v>
      </c>
      <c r="K2596" s="36">
        <v>16043.413333333299</v>
      </c>
      <c r="L2596" s="36">
        <v>3970.2033333333334</v>
      </c>
      <c r="M2596" s="35"/>
      <c r="N2596" s="35" t="s">
        <v>288</v>
      </c>
    </row>
    <row r="2597" spans="1:14" x14ac:dyDescent="0.2">
      <c r="A2597" s="35">
        <v>2020</v>
      </c>
      <c r="B2597" s="35">
        <v>4</v>
      </c>
      <c r="C2597" s="35" t="s">
        <v>58</v>
      </c>
      <c r="D2597" s="35" t="s">
        <v>132</v>
      </c>
      <c r="E2597" s="35" t="s">
        <v>155</v>
      </c>
      <c r="F2597" s="35" t="s">
        <v>145</v>
      </c>
      <c r="G2597" s="35">
        <v>160</v>
      </c>
      <c r="H2597" s="35">
        <v>146</v>
      </c>
      <c r="I2597" s="35">
        <v>0</v>
      </c>
      <c r="J2597" s="35">
        <v>146</v>
      </c>
      <c r="K2597" s="36">
        <v>1580.8516666666701</v>
      </c>
      <c r="L2597" s="36">
        <v>420.34833333333336</v>
      </c>
      <c r="M2597" s="35"/>
      <c r="N2597" s="35" t="s">
        <v>288</v>
      </c>
    </row>
    <row r="2598" spans="1:14" x14ac:dyDescent="0.2">
      <c r="A2598" s="35">
        <v>2020</v>
      </c>
      <c r="B2598" s="35">
        <v>5</v>
      </c>
      <c r="C2598" s="35" t="s">
        <v>36</v>
      </c>
      <c r="D2598" s="35" t="s">
        <v>132</v>
      </c>
      <c r="E2598" s="35" t="s">
        <v>155</v>
      </c>
      <c r="F2598" s="35" t="s">
        <v>145</v>
      </c>
      <c r="G2598" s="35">
        <v>309</v>
      </c>
      <c r="H2598" s="35">
        <v>223</v>
      </c>
      <c r="I2598" s="35">
        <v>0</v>
      </c>
      <c r="J2598" s="35">
        <v>223</v>
      </c>
      <c r="K2598" s="36">
        <v>2404.47416666667</v>
      </c>
      <c r="L2598" s="36">
        <v>619.54250000000002</v>
      </c>
      <c r="M2598" s="35"/>
      <c r="N2598" s="35" t="s">
        <v>288</v>
      </c>
    </row>
    <row r="2599" spans="1:14" x14ac:dyDescent="0.2">
      <c r="A2599" s="35">
        <v>2020</v>
      </c>
      <c r="B2599" s="35">
        <v>6</v>
      </c>
      <c r="C2599" s="35" t="s">
        <v>44</v>
      </c>
      <c r="D2599" s="35" t="s">
        <v>132</v>
      </c>
      <c r="E2599" s="35" t="s">
        <v>155</v>
      </c>
      <c r="F2599" s="35" t="s">
        <v>145</v>
      </c>
      <c r="G2599" s="35">
        <v>718</v>
      </c>
      <c r="H2599" s="35">
        <v>535</v>
      </c>
      <c r="I2599" s="35">
        <v>0</v>
      </c>
      <c r="J2599" s="35">
        <v>535</v>
      </c>
      <c r="K2599" s="36">
        <v>5783.77</v>
      </c>
      <c r="L2599" s="36">
        <v>1096.7966666666666</v>
      </c>
      <c r="M2599" s="35"/>
      <c r="N2599" s="35" t="s">
        <v>288</v>
      </c>
    </row>
    <row r="2600" spans="1:14" x14ac:dyDescent="0.2">
      <c r="A2600" s="35">
        <v>2020</v>
      </c>
      <c r="B2600" s="35">
        <v>7</v>
      </c>
      <c r="C2600" s="35" t="s">
        <v>24</v>
      </c>
      <c r="D2600" s="35" t="s">
        <v>132</v>
      </c>
      <c r="E2600" s="35" t="s">
        <v>155</v>
      </c>
      <c r="F2600" s="35" t="s">
        <v>145</v>
      </c>
      <c r="G2600" s="35">
        <v>1573</v>
      </c>
      <c r="H2600" s="35">
        <v>1251</v>
      </c>
      <c r="I2600" s="35">
        <v>0</v>
      </c>
      <c r="J2600" s="35">
        <v>1251</v>
      </c>
      <c r="K2600" s="36">
        <v>13991.563333333301</v>
      </c>
      <c r="L2600" s="36">
        <v>2317.92</v>
      </c>
      <c r="M2600" s="35"/>
      <c r="N2600" s="35" t="s">
        <v>288</v>
      </c>
    </row>
    <row r="2601" spans="1:14" x14ac:dyDescent="0.2">
      <c r="A2601" s="35">
        <v>2020</v>
      </c>
      <c r="B2601" s="35">
        <v>8</v>
      </c>
      <c r="C2601" s="35" t="s">
        <v>13</v>
      </c>
      <c r="D2601" s="35" t="s">
        <v>132</v>
      </c>
      <c r="E2601" s="35" t="s">
        <v>155</v>
      </c>
      <c r="F2601" s="35" t="s">
        <v>145</v>
      </c>
      <c r="G2601" s="35">
        <v>1691</v>
      </c>
      <c r="H2601" s="35">
        <v>1320</v>
      </c>
      <c r="I2601" s="35">
        <v>63</v>
      </c>
      <c r="J2601" s="35">
        <v>1257</v>
      </c>
      <c r="K2601" s="36">
        <v>13807.1333333333</v>
      </c>
      <c r="L2601" s="36">
        <v>2365.5</v>
      </c>
      <c r="M2601" s="35"/>
      <c r="N2601" s="35" t="s">
        <v>288</v>
      </c>
    </row>
    <row r="2602" spans="1:14" x14ac:dyDescent="0.2">
      <c r="A2602" s="35">
        <v>2020</v>
      </c>
      <c r="B2602" s="35">
        <v>9</v>
      </c>
      <c r="C2602" s="35" t="s">
        <v>65</v>
      </c>
      <c r="D2602" s="35" t="s">
        <v>132</v>
      </c>
      <c r="E2602" s="35" t="s">
        <v>155</v>
      </c>
      <c r="F2602" s="35" t="s">
        <v>145</v>
      </c>
      <c r="G2602" s="35">
        <v>1602</v>
      </c>
      <c r="H2602" s="35">
        <v>1269</v>
      </c>
      <c r="I2602" s="35">
        <v>14</v>
      </c>
      <c r="J2602" s="35">
        <v>1255</v>
      </c>
      <c r="K2602" s="36">
        <v>14072.483333333301</v>
      </c>
      <c r="L2602" s="36">
        <v>2971.6833333333334</v>
      </c>
      <c r="M2602" s="35"/>
      <c r="N2602" s="35" t="s">
        <v>288</v>
      </c>
    </row>
    <row r="2603" spans="1:14" x14ac:dyDescent="0.2">
      <c r="A2603" s="35">
        <v>2020</v>
      </c>
      <c r="B2603" s="35">
        <v>10</v>
      </c>
      <c r="C2603" s="35" t="s">
        <v>14</v>
      </c>
      <c r="D2603" s="35" t="s">
        <v>132</v>
      </c>
      <c r="E2603" s="35" t="s">
        <v>155</v>
      </c>
      <c r="F2603" s="35" t="s">
        <v>145</v>
      </c>
      <c r="G2603" s="35">
        <v>1250</v>
      </c>
      <c r="H2603" s="35">
        <v>977</v>
      </c>
      <c r="I2603" s="35">
        <v>16</v>
      </c>
      <c r="J2603" s="35">
        <v>961</v>
      </c>
      <c r="K2603" s="36">
        <v>10818.288333333299</v>
      </c>
      <c r="L2603" s="36">
        <v>2259.8783333333336</v>
      </c>
      <c r="M2603" s="35"/>
      <c r="N2603" s="35" t="s">
        <v>288</v>
      </c>
    </row>
    <row r="2604" spans="1:14" x14ac:dyDescent="0.2">
      <c r="A2604" s="35">
        <v>2020</v>
      </c>
      <c r="B2604" s="35">
        <v>11</v>
      </c>
      <c r="C2604" s="35" t="s">
        <v>11</v>
      </c>
      <c r="D2604" s="35" t="s">
        <v>132</v>
      </c>
      <c r="E2604" s="35" t="s">
        <v>155</v>
      </c>
      <c r="F2604" s="35" t="s">
        <v>145</v>
      </c>
      <c r="G2604" s="35">
        <v>904</v>
      </c>
      <c r="H2604" s="35">
        <v>691</v>
      </c>
      <c r="I2604" s="35">
        <v>7</v>
      </c>
      <c r="J2604" s="35">
        <v>684</v>
      </c>
      <c r="K2604" s="36">
        <v>7722.6416666666701</v>
      </c>
      <c r="L2604" s="36">
        <v>1965.0416666666667</v>
      </c>
      <c r="M2604" s="35"/>
      <c r="N2604" s="35" t="s">
        <v>288</v>
      </c>
    </row>
    <row r="2605" spans="1:14" x14ac:dyDescent="0.2">
      <c r="A2605" s="35">
        <v>2020</v>
      </c>
      <c r="B2605" s="35">
        <v>12</v>
      </c>
      <c r="C2605" s="35" t="s">
        <v>60</v>
      </c>
      <c r="D2605" s="35" t="s">
        <v>132</v>
      </c>
      <c r="E2605" s="35" t="s">
        <v>155</v>
      </c>
      <c r="F2605" s="35" t="s">
        <v>145</v>
      </c>
      <c r="G2605" s="35">
        <v>1034</v>
      </c>
      <c r="H2605" s="35">
        <v>819</v>
      </c>
      <c r="I2605" s="35">
        <v>2</v>
      </c>
      <c r="J2605" s="35">
        <v>817</v>
      </c>
      <c r="K2605" s="36">
        <v>9291.2533333333304</v>
      </c>
      <c r="L2605" s="36">
        <v>2335.7466666666664</v>
      </c>
      <c r="M2605" s="35"/>
      <c r="N2605" s="35" t="s">
        <v>288</v>
      </c>
    </row>
    <row r="2606" spans="1:14" x14ac:dyDescent="0.2">
      <c r="A2606" s="35">
        <v>2020</v>
      </c>
      <c r="B2606" s="35">
        <v>1</v>
      </c>
      <c r="C2606" s="35" t="s">
        <v>10</v>
      </c>
      <c r="D2606" s="35" t="s">
        <v>133</v>
      </c>
      <c r="E2606" s="35" t="s">
        <v>156</v>
      </c>
      <c r="F2606" s="35" t="s">
        <v>146</v>
      </c>
      <c r="G2606" s="35">
        <v>1783</v>
      </c>
      <c r="H2606" s="35">
        <v>1423</v>
      </c>
      <c r="I2606" s="35">
        <v>27</v>
      </c>
      <c r="J2606" s="35">
        <v>1396</v>
      </c>
      <c r="K2606" s="36">
        <v>14471.3475</v>
      </c>
      <c r="L2606" s="36">
        <v>3904.5858333333335</v>
      </c>
      <c r="M2606" s="35"/>
      <c r="N2606" s="35" t="s">
        <v>289</v>
      </c>
    </row>
    <row r="2607" spans="1:14" x14ac:dyDescent="0.2">
      <c r="A2607" s="35">
        <v>2020</v>
      </c>
      <c r="B2607" s="35">
        <v>2</v>
      </c>
      <c r="C2607" s="35" t="s">
        <v>33</v>
      </c>
      <c r="D2607" s="35" t="s">
        <v>133</v>
      </c>
      <c r="E2607" s="35" t="s">
        <v>156</v>
      </c>
      <c r="F2607" s="35" t="s">
        <v>146</v>
      </c>
      <c r="G2607" s="35">
        <v>1723</v>
      </c>
      <c r="H2607" s="35">
        <v>1361</v>
      </c>
      <c r="I2607" s="35">
        <v>12</v>
      </c>
      <c r="J2607" s="35">
        <v>1349</v>
      </c>
      <c r="K2607" s="36">
        <v>14156.174999999999</v>
      </c>
      <c r="L2607" s="36">
        <v>3706.5916666666667</v>
      </c>
      <c r="M2607" s="35"/>
      <c r="N2607" s="35" t="s">
        <v>289</v>
      </c>
    </row>
    <row r="2608" spans="1:14" x14ac:dyDescent="0.2">
      <c r="A2608" s="35">
        <v>2020</v>
      </c>
      <c r="B2608" s="35">
        <v>3</v>
      </c>
      <c r="C2608" s="35" t="s">
        <v>79</v>
      </c>
      <c r="D2608" s="35" t="s">
        <v>133</v>
      </c>
      <c r="E2608" s="35" t="s">
        <v>156</v>
      </c>
      <c r="F2608" s="35" t="s">
        <v>146</v>
      </c>
      <c r="G2608" s="35">
        <v>1117</v>
      </c>
      <c r="H2608" s="35">
        <v>875</v>
      </c>
      <c r="I2608" s="35">
        <v>10</v>
      </c>
      <c r="J2608" s="35">
        <v>865</v>
      </c>
      <c r="K2608" s="36">
        <v>9051.8016666666699</v>
      </c>
      <c r="L2608" s="36">
        <v>2299.2983333333332</v>
      </c>
      <c r="M2608" s="35"/>
      <c r="N2608" s="35" t="s">
        <v>289</v>
      </c>
    </row>
    <row r="2609" spans="1:14" x14ac:dyDescent="0.2">
      <c r="A2609" s="35">
        <v>2020</v>
      </c>
      <c r="B2609" s="35">
        <v>4</v>
      </c>
      <c r="C2609" s="35" t="s">
        <v>58</v>
      </c>
      <c r="D2609" s="35" t="s">
        <v>133</v>
      </c>
      <c r="E2609" s="35" t="s">
        <v>156</v>
      </c>
      <c r="F2609" s="35" t="s">
        <v>146</v>
      </c>
      <c r="G2609" s="35">
        <v>195</v>
      </c>
      <c r="H2609" s="35">
        <v>134</v>
      </c>
      <c r="I2609" s="35">
        <v>10</v>
      </c>
      <c r="J2609" s="35">
        <v>124</v>
      </c>
      <c r="K2609" s="36">
        <v>1260.4275</v>
      </c>
      <c r="L2609" s="36">
        <v>375.77249999999998</v>
      </c>
      <c r="M2609" s="35"/>
      <c r="N2609" s="35" t="s">
        <v>289</v>
      </c>
    </row>
    <row r="2610" spans="1:14" x14ac:dyDescent="0.2">
      <c r="A2610" s="35">
        <v>2020</v>
      </c>
      <c r="B2610" s="35">
        <v>5</v>
      </c>
      <c r="C2610" s="35" t="s">
        <v>36</v>
      </c>
      <c r="D2610" s="35" t="s">
        <v>133</v>
      </c>
      <c r="E2610" s="35" t="s">
        <v>156</v>
      </c>
      <c r="F2610" s="35" t="s">
        <v>146</v>
      </c>
      <c r="G2610" s="35">
        <v>254</v>
      </c>
      <c r="H2610" s="35">
        <v>161</v>
      </c>
      <c r="I2610" s="35">
        <v>10</v>
      </c>
      <c r="J2610" s="35">
        <v>151</v>
      </c>
      <c r="K2610" s="36">
        <v>1506.56666666667</v>
      </c>
      <c r="L2610" s="36">
        <v>676.13333333333333</v>
      </c>
      <c r="M2610" s="35"/>
      <c r="N2610" s="35" t="s">
        <v>289</v>
      </c>
    </row>
    <row r="2611" spans="1:14" x14ac:dyDescent="0.2">
      <c r="A2611" s="35">
        <v>2020</v>
      </c>
      <c r="B2611" s="35">
        <v>6</v>
      </c>
      <c r="C2611" s="35" t="s">
        <v>44</v>
      </c>
      <c r="D2611" s="35" t="s">
        <v>133</v>
      </c>
      <c r="E2611" s="35" t="s">
        <v>156</v>
      </c>
      <c r="F2611" s="35" t="s">
        <v>146</v>
      </c>
      <c r="G2611" s="35">
        <v>482</v>
      </c>
      <c r="H2611" s="35">
        <v>344</v>
      </c>
      <c r="I2611" s="35">
        <v>9</v>
      </c>
      <c r="J2611" s="35">
        <v>335</v>
      </c>
      <c r="K2611" s="36">
        <v>3393.4791666666702</v>
      </c>
      <c r="L2611" s="36">
        <v>962.80416666666667</v>
      </c>
      <c r="M2611" s="35"/>
      <c r="N2611" s="35" t="s">
        <v>289</v>
      </c>
    </row>
    <row r="2612" spans="1:14" x14ac:dyDescent="0.2">
      <c r="A2612" s="35">
        <v>2020</v>
      </c>
      <c r="B2612" s="35">
        <v>7</v>
      </c>
      <c r="C2612" s="35" t="s">
        <v>24</v>
      </c>
      <c r="D2612" s="35" t="s">
        <v>133</v>
      </c>
      <c r="E2612" s="35" t="s">
        <v>156</v>
      </c>
      <c r="F2612" s="35" t="s">
        <v>146</v>
      </c>
      <c r="G2612" s="35">
        <v>916</v>
      </c>
      <c r="H2612" s="35">
        <v>663</v>
      </c>
      <c r="I2612" s="35">
        <v>6</v>
      </c>
      <c r="J2612" s="35">
        <v>657</v>
      </c>
      <c r="K2612" s="36">
        <v>6754.8733333333303</v>
      </c>
      <c r="L2612" s="36">
        <v>1525.8433333333332</v>
      </c>
      <c r="M2612" s="35"/>
      <c r="N2612" s="35" t="s">
        <v>289</v>
      </c>
    </row>
    <row r="2613" spans="1:14" x14ac:dyDescent="0.2">
      <c r="A2613" s="35">
        <v>2020</v>
      </c>
      <c r="B2613" s="35">
        <v>8</v>
      </c>
      <c r="C2613" s="35" t="s">
        <v>13</v>
      </c>
      <c r="D2613" s="35" t="s">
        <v>133</v>
      </c>
      <c r="E2613" s="35" t="s">
        <v>156</v>
      </c>
      <c r="F2613" s="35" t="s">
        <v>146</v>
      </c>
      <c r="G2613" s="35">
        <v>1134</v>
      </c>
      <c r="H2613" s="35">
        <v>747</v>
      </c>
      <c r="I2613" s="35">
        <v>13</v>
      </c>
      <c r="J2613" s="35">
        <v>734</v>
      </c>
      <c r="K2613" s="36">
        <v>7490.5166666666701</v>
      </c>
      <c r="L2613" s="36">
        <v>2003.4833333333333</v>
      </c>
      <c r="M2613" s="35"/>
      <c r="N2613" s="35" t="s">
        <v>289</v>
      </c>
    </row>
    <row r="2614" spans="1:14" x14ac:dyDescent="0.2">
      <c r="A2614" s="35">
        <v>2020</v>
      </c>
      <c r="B2614" s="35">
        <v>9</v>
      </c>
      <c r="C2614" s="35" t="s">
        <v>65</v>
      </c>
      <c r="D2614" s="35" t="s">
        <v>133</v>
      </c>
      <c r="E2614" s="35" t="s">
        <v>156</v>
      </c>
      <c r="F2614" s="35" t="s">
        <v>146</v>
      </c>
      <c r="G2614" s="35">
        <v>957</v>
      </c>
      <c r="H2614" s="35">
        <v>624</v>
      </c>
      <c r="I2614" s="35">
        <v>4</v>
      </c>
      <c r="J2614" s="35">
        <v>620</v>
      </c>
      <c r="K2614" s="36">
        <v>6494.6791666666704</v>
      </c>
      <c r="L2614" s="36">
        <v>1655.4208333333333</v>
      </c>
      <c r="M2614" s="35"/>
      <c r="N2614" s="35" t="s">
        <v>289</v>
      </c>
    </row>
    <row r="2615" spans="1:14" x14ac:dyDescent="0.2">
      <c r="A2615" s="35">
        <v>2020</v>
      </c>
      <c r="B2615" s="35">
        <v>10</v>
      </c>
      <c r="C2615" s="35" t="s">
        <v>14</v>
      </c>
      <c r="D2615" s="35" t="s">
        <v>133</v>
      </c>
      <c r="E2615" s="35" t="s">
        <v>156</v>
      </c>
      <c r="F2615" s="35" t="s">
        <v>146</v>
      </c>
      <c r="G2615" s="35">
        <v>720</v>
      </c>
      <c r="H2615" s="35">
        <v>498</v>
      </c>
      <c r="I2615" s="35">
        <v>15</v>
      </c>
      <c r="J2615" s="35">
        <v>483</v>
      </c>
      <c r="K2615" s="36">
        <v>5165.6750000000002</v>
      </c>
      <c r="L2615" s="36">
        <v>1451.825</v>
      </c>
      <c r="M2615" s="35"/>
      <c r="N2615" s="35" t="s">
        <v>289</v>
      </c>
    </row>
    <row r="2616" spans="1:14" x14ac:dyDescent="0.2">
      <c r="A2616" s="35">
        <v>2020</v>
      </c>
      <c r="B2616" s="35">
        <v>11</v>
      </c>
      <c r="C2616" s="35" t="s">
        <v>11</v>
      </c>
      <c r="D2616" s="35" t="s">
        <v>133</v>
      </c>
      <c r="E2616" s="35" t="s">
        <v>156</v>
      </c>
      <c r="F2616" s="35" t="s">
        <v>146</v>
      </c>
      <c r="G2616" s="35">
        <v>520</v>
      </c>
      <c r="H2616" s="35">
        <v>362</v>
      </c>
      <c r="I2616" s="35">
        <v>18</v>
      </c>
      <c r="J2616" s="35">
        <v>344</v>
      </c>
      <c r="K2616" s="36">
        <v>3668.65333333333</v>
      </c>
      <c r="L2616" s="36">
        <v>1201.8966666666668</v>
      </c>
      <c r="M2616" s="35"/>
      <c r="N2616" s="35" t="s">
        <v>289</v>
      </c>
    </row>
    <row r="2617" spans="1:14" x14ac:dyDescent="0.2">
      <c r="A2617" s="35">
        <v>2020</v>
      </c>
      <c r="B2617" s="35">
        <v>12</v>
      </c>
      <c r="C2617" s="35" t="s">
        <v>60</v>
      </c>
      <c r="D2617" s="35" t="s">
        <v>133</v>
      </c>
      <c r="E2617" s="35" t="s">
        <v>156</v>
      </c>
      <c r="F2617" s="35" t="s">
        <v>146</v>
      </c>
      <c r="G2617" s="35"/>
      <c r="H2617" s="35"/>
      <c r="I2617" s="35"/>
      <c r="J2617" s="35"/>
      <c r="K2617" s="36"/>
      <c r="L2617" s="36"/>
      <c r="M2617" s="35" t="s">
        <v>351</v>
      </c>
      <c r="N2617" s="35" t="s">
        <v>289</v>
      </c>
    </row>
    <row r="2618" spans="1:14" x14ac:dyDescent="0.2">
      <c r="A2618" s="35">
        <v>2020</v>
      </c>
      <c r="B2618" s="35">
        <v>1</v>
      </c>
      <c r="C2618" s="35" t="s">
        <v>10</v>
      </c>
      <c r="D2618" s="35" t="s">
        <v>201</v>
      </c>
      <c r="E2618" s="35" t="s">
        <v>202</v>
      </c>
      <c r="F2618" s="35" t="s">
        <v>110</v>
      </c>
      <c r="G2618" s="35">
        <v>1770</v>
      </c>
      <c r="H2618" s="35">
        <v>1712</v>
      </c>
      <c r="I2618" s="35">
        <v>81</v>
      </c>
      <c r="J2618" s="35">
        <v>1631</v>
      </c>
      <c r="K2618" s="36">
        <v>19051.506666666701</v>
      </c>
      <c r="L2618" s="36">
        <v>4064.86</v>
      </c>
      <c r="M2618" s="35"/>
      <c r="N2618" s="35" t="s">
        <v>290</v>
      </c>
    </row>
    <row r="2619" spans="1:14" x14ac:dyDescent="0.2">
      <c r="A2619" s="35">
        <v>2020</v>
      </c>
      <c r="B2619" s="35">
        <v>2</v>
      </c>
      <c r="C2619" s="35" t="s">
        <v>33</v>
      </c>
      <c r="D2619" s="35" t="s">
        <v>201</v>
      </c>
      <c r="E2619" s="35" t="s">
        <v>202</v>
      </c>
      <c r="F2619" s="35" t="s">
        <v>110</v>
      </c>
      <c r="G2619" s="35">
        <v>1791</v>
      </c>
      <c r="H2619" s="35">
        <v>1719</v>
      </c>
      <c r="I2619" s="35">
        <v>8</v>
      </c>
      <c r="J2619" s="35">
        <v>1711</v>
      </c>
      <c r="K2619" s="36">
        <v>20163.599999999999</v>
      </c>
      <c r="L2619" s="36">
        <v>4709.7833333333338</v>
      </c>
      <c r="M2619" s="35"/>
      <c r="N2619" s="35" t="s">
        <v>290</v>
      </c>
    </row>
    <row r="2620" spans="1:14" x14ac:dyDescent="0.2">
      <c r="A2620" s="35">
        <v>2020</v>
      </c>
      <c r="B2620" s="35">
        <v>3</v>
      </c>
      <c r="C2620" s="35" t="s">
        <v>79</v>
      </c>
      <c r="D2620" s="35" t="s">
        <v>201</v>
      </c>
      <c r="E2620" s="35" t="s">
        <v>202</v>
      </c>
      <c r="F2620" s="35" t="s">
        <v>110</v>
      </c>
      <c r="G2620" s="35">
        <v>1247</v>
      </c>
      <c r="H2620" s="35">
        <v>1135</v>
      </c>
      <c r="I2620" s="35">
        <v>2</v>
      </c>
      <c r="J2620" s="35">
        <v>1133</v>
      </c>
      <c r="K2620" s="36">
        <v>13385.666666666701</v>
      </c>
      <c r="L2620" s="36">
        <v>3062.7</v>
      </c>
      <c r="M2620" s="35"/>
      <c r="N2620" s="35" t="s">
        <v>290</v>
      </c>
    </row>
    <row r="2621" spans="1:14" x14ac:dyDescent="0.2">
      <c r="A2621" s="35">
        <v>2020</v>
      </c>
      <c r="B2621" s="35">
        <v>4</v>
      </c>
      <c r="C2621" s="35" t="s">
        <v>58</v>
      </c>
      <c r="D2621" s="35" t="s">
        <v>201</v>
      </c>
      <c r="E2621" s="35" t="s">
        <v>202</v>
      </c>
      <c r="F2621" s="35" t="s">
        <v>110</v>
      </c>
      <c r="G2621" s="35">
        <v>84</v>
      </c>
      <c r="H2621" s="35">
        <v>69</v>
      </c>
      <c r="I2621" s="35">
        <v>1</v>
      </c>
      <c r="J2621" s="35">
        <v>68</v>
      </c>
      <c r="K2621" s="36">
        <v>772.25</v>
      </c>
      <c r="L2621" s="36">
        <v>70.583333333333329</v>
      </c>
      <c r="M2621" s="35"/>
      <c r="N2621" s="35" t="s">
        <v>290</v>
      </c>
    </row>
    <row r="2622" spans="1:14" x14ac:dyDescent="0.2">
      <c r="A2622" s="35">
        <v>2020</v>
      </c>
      <c r="B2622" s="35">
        <v>5</v>
      </c>
      <c r="C2622" s="35" t="s">
        <v>36</v>
      </c>
      <c r="D2622" s="35" t="s">
        <v>201</v>
      </c>
      <c r="E2622" s="35" t="s">
        <v>202</v>
      </c>
      <c r="F2622" s="35" t="s">
        <v>110</v>
      </c>
      <c r="G2622" s="35">
        <v>121</v>
      </c>
      <c r="H2622" s="35">
        <v>94</v>
      </c>
      <c r="I2622" s="35">
        <v>0</v>
      </c>
      <c r="J2622" s="35">
        <v>94</v>
      </c>
      <c r="K2622" s="36">
        <v>1061.88333333333</v>
      </c>
      <c r="L2622" s="36">
        <v>91.933333333333337</v>
      </c>
      <c r="M2622" s="35"/>
      <c r="N2622" s="35" t="s">
        <v>290</v>
      </c>
    </row>
    <row r="2623" spans="1:14" x14ac:dyDescent="0.2">
      <c r="A2623" s="35">
        <v>2020</v>
      </c>
      <c r="B2623" s="35">
        <v>6</v>
      </c>
      <c r="C2623" s="35" t="s">
        <v>44</v>
      </c>
      <c r="D2623" s="35" t="s">
        <v>201</v>
      </c>
      <c r="E2623" s="35" t="s">
        <v>202</v>
      </c>
      <c r="F2623" s="35" t="s">
        <v>110</v>
      </c>
      <c r="G2623" s="35">
        <v>275</v>
      </c>
      <c r="H2623" s="35">
        <v>247</v>
      </c>
      <c r="I2623" s="35">
        <v>6</v>
      </c>
      <c r="J2623" s="35">
        <v>241</v>
      </c>
      <c r="K2623" s="36">
        <v>2721.7</v>
      </c>
      <c r="L2623" s="36">
        <v>337.86666666666667</v>
      </c>
      <c r="M2623" s="35"/>
      <c r="N2623" s="35" t="s">
        <v>290</v>
      </c>
    </row>
    <row r="2624" spans="1:14" x14ac:dyDescent="0.2">
      <c r="A2624" s="35">
        <v>2020</v>
      </c>
      <c r="B2624" s="35">
        <v>7</v>
      </c>
      <c r="C2624" s="35" t="s">
        <v>24</v>
      </c>
      <c r="D2624" s="35" t="s">
        <v>201</v>
      </c>
      <c r="E2624" s="35" t="s">
        <v>202</v>
      </c>
      <c r="F2624" s="35" t="s">
        <v>110</v>
      </c>
      <c r="G2624" s="35">
        <v>1084</v>
      </c>
      <c r="H2624" s="35">
        <v>1030</v>
      </c>
      <c r="I2624" s="35">
        <v>3</v>
      </c>
      <c r="J2624" s="35">
        <v>1027</v>
      </c>
      <c r="K2624" s="36">
        <v>11938.983333333301</v>
      </c>
      <c r="L2624" s="36">
        <v>2331.0666666666666</v>
      </c>
      <c r="M2624" s="35"/>
      <c r="N2624" s="35" t="s">
        <v>290</v>
      </c>
    </row>
    <row r="2625" spans="1:14" x14ac:dyDescent="0.2">
      <c r="A2625" s="35">
        <v>2020</v>
      </c>
      <c r="B2625" s="35">
        <v>8</v>
      </c>
      <c r="C2625" s="35" t="s">
        <v>13</v>
      </c>
      <c r="D2625" s="35" t="s">
        <v>201</v>
      </c>
      <c r="E2625" s="35" t="s">
        <v>202</v>
      </c>
      <c r="F2625" s="35" t="s">
        <v>110</v>
      </c>
      <c r="G2625" s="35">
        <v>1491</v>
      </c>
      <c r="H2625" s="35">
        <v>1436</v>
      </c>
      <c r="I2625" s="35">
        <v>1</v>
      </c>
      <c r="J2625" s="35">
        <v>1435</v>
      </c>
      <c r="K2625" s="36">
        <v>16753.366666666701</v>
      </c>
      <c r="L2625" s="36">
        <v>3499.4166666666665</v>
      </c>
      <c r="M2625" s="35"/>
      <c r="N2625" s="35" t="s">
        <v>290</v>
      </c>
    </row>
    <row r="2626" spans="1:14" x14ac:dyDescent="0.2">
      <c r="A2626" s="35">
        <v>2020</v>
      </c>
      <c r="B2626" s="35">
        <v>9</v>
      </c>
      <c r="C2626" s="35" t="s">
        <v>65</v>
      </c>
      <c r="D2626" s="35" t="s">
        <v>201</v>
      </c>
      <c r="E2626" s="35" t="s">
        <v>202</v>
      </c>
      <c r="F2626" s="35" t="s">
        <v>110</v>
      </c>
      <c r="G2626" s="35">
        <v>1041</v>
      </c>
      <c r="H2626" s="35">
        <v>1005</v>
      </c>
      <c r="I2626" s="35">
        <v>8</v>
      </c>
      <c r="J2626" s="35">
        <v>997</v>
      </c>
      <c r="K2626" s="36">
        <v>11563.665000000001</v>
      </c>
      <c r="L2626" s="36">
        <v>2047.3016666666667</v>
      </c>
      <c r="M2626" s="35"/>
      <c r="N2626" s="35" t="s">
        <v>290</v>
      </c>
    </row>
    <row r="2627" spans="1:14" x14ac:dyDescent="0.2">
      <c r="A2627" s="35">
        <v>2020</v>
      </c>
      <c r="B2627" s="35">
        <v>10</v>
      </c>
      <c r="C2627" s="35" t="s">
        <v>14</v>
      </c>
      <c r="D2627" s="35" t="s">
        <v>201</v>
      </c>
      <c r="E2627" s="35" t="s">
        <v>202</v>
      </c>
      <c r="F2627" s="35" t="s">
        <v>110</v>
      </c>
      <c r="G2627" s="35">
        <v>915</v>
      </c>
      <c r="H2627" s="35">
        <v>853</v>
      </c>
      <c r="I2627" s="35">
        <v>47</v>
      </c>
      <c r="J2627" s="35">
        <v>806</v>
      </c>
      <c r="K2627" s="36">
        <v>9353.76</v>
      </c>
      <c r="L2627" s="36">
        <v>1684.9066666666668</v>
      </c>
      <c r="M2627" s="35"/>
      <c r="N2627" s="35" t="s">
        <v>290</v>
      </c>
    </row>
    <row r="2628" spans="1:14" x14ac:dyDescent="0.2">
      <c r="A2628" s="35">
        <v>2020</v>
      </c>
      <c r="B2628" s="35">
        <v>11</v>
      </c>
      <c r="C2628" s="35" t="s">
        <v>11</v>
      </c>
      <c r="D2628" s="35" t="s">
        <v>201</v>
      </c>
      <c r="E2628" s="35" t="s">
        <v>202</v>
      </c>
      <c r="F2628" s="35" t="s">
        <v>110</v>
      </c>
      <c r="G2628" s="35">
        <v>896</v>
      </c>
      <c r="H2628" s="35">
        <v>836</v>
      </c>
      <c r="I2628" s="35">
        <v>133</v>
      </c>
      <c r="J2628" s="35">
        <v>703</v>
      </c>
      <c r="K2628" s="36">
        <v>8118.7166666666699</v>
      </c>
      <c r="L2628" s="36">
        <v>1438.2</v>
      </c>
      <c r="M2628" s="35"/>
      <c r="N2628" s="35" t="s">
        <v>290</v>
      </c>
    </row>
    <row r="2629" spans="1:14" x14ac:dyDescent="0.2">
      <c r="A2629" s="35">
        <v>2020</v>
      </c>
      <c r="B2629" s="35">
        <v>12</v>
      </c>
      <c r="C2629" s="35" t="s">
        <v>60</v>
      </c>
      <c r="D2629" s="35" t="s">
        <v>201</v>
      </c>
      <c r="E2629" s="35" t="s">
        <v>202</v>
      </c>
      <c r="F2629" s="35" t="s">
        <v>110</v>
      </c>
      <c r="G2629" s="35">
        <v>1002</v>
      </c>
      <c r="H2629" s="35">
        <v>944</v>
      </c>
      <c r="I2629" s="35">
        <v>111</v>
      </c>
      <c r="J2629" s="35">
        <v>833</v>
      </c>
      <c r="K2629" s="36">
        <v>9674.85</v>
      </c>
      <c r="L2629" s="36">
        <v>2028.8</v>
      </c>
      <c r="M2629" s="35"/>
      <c r="N2629" s="35" t="s">
        <v>290</v>
      </c>
    </row>
    <row r="2630" spans="1:14" x14ac:dyDescent="0.2">
      <c r="A2630" s="35">
        <v>2020</v>
      </c>
      <c r="B2630" s="35">
        <v>1</v>
      </c>
      <c r="C2630" s="35" t="s">
        <v>10</v>
      </c>
      <c r="D2630" s="35" t="s">
        <v>0</v>
      </c>
      <c r="E2630" s="35" t="s">
        <v>184</v>
      </c>
      <c r="F2630" s="35" t="s">
        <v>110</v>
      </c>
      <c r="G2630" s="35">
        <v>5148</v>
      </c>
      <c r="H2630" s="35">
        <v>3898</v>
      </c>
      <c r="I2630" s="35">
        <v>62</v>
      </c>
      <c r="J2630" s="35">
        <v>3836</v>
      </c>
      <c r="K2630" s="36">
        <v>47414.665833333303</v>
      </c>
      <c r="L2630" s="36">
        <v>12559.934166666666</v>
      </c>
      <c r="M2630" s="35"/>
      <c r="N2630" s="35" t="s">
        <v>291</v>
      </c>
    </row>
    <row r="2631" spans="1:14" x14ac:dyDescent="0.2">
      <c r="A2631" s="35">
        <v>2020</v>
      </c>
      <c r="B2631" s="35">
        <v>2</v>
      </c>
      <c r="C2631" s="35" t="s">
        <v>33</v>
      </c>
      <c r="D2631" s="35" t="s">
        <v>0</v>
      </c>
      <c r="E2631" s="35" t="s">
        <v>184</v>
      </c>
      <c r="F2631" s="35" t="s">
        <v>110</v>
      </c>
      <c r="G2631" s="35">
        <v>4769</v>
      </c>
      <c r="H2631" s="35">
        <v>3567</v>
      </c>
      <c r="I2631" s="35">
        <v>143</v>
      </c>
      <c r="J2631" s="35">
        <v>3424</v>
      </c>
      <c r="K2631" s="36">
        <v>42527.688333333303</v>
      </c>
      <c r="L2631" s="36">
        <v>13404.245000000001</v>
      </c>
      <c r="M2631" s="35"/>
      <c r="N2631" s="35" t="s">
        <v>291</v>
      </c>
    </row>
    <row r="2632" spans="1:14" x14ac:dyDescent="0.2">
      <c r="A2632" s="35">
        <v>2020</v>
      </c>
      <c r="B2632" s="35">
        <v>3</v>
      </c>
      <c r="C2632" s="35" t="s">
        <v>79</v>
      </c>
      <c r="D2632" s="35" t="s">
        <v>0</v>
      </c>
      <c r="E2632" s="35" t="s">
        <v>184</v>
      </c>
      <c r="F2632" s="35" t="s">
        <v>110</v>
      </c>
      <c r="G2632" s="35">
        <v>3394</v>
      </c>
      <c r="H2632" s="35">
        <v>2405</v>
      </c>
      <c r="I2632" s="35">
        <v>28</v>
      </c>
      <c r="J2632" s="35">
        <v>2377</v>
      </c>
      <c r="K2632" s="36">
        <v>29688.395833333299</v>
      </c>
      <c r="L2632" s="36">
        <v>8382.6875</v>
      </c>
      <c r="M2632" s="35"/>
      <c r="N2632" s="35" t="s">
        <v>291</v>
      </c>
    </row>
    <row r="2633" spans="1:14" x14ac:dyDescent="0.2">
      <c r="A2633" s="35">
        <v>2020</v>
      </c>
      <c r="B2633" s="35">
        <v>4</v>
      </c>
      <c r="C2633" s="35" t="s">
        <v>58</v>
      </c>
      <c r="D2633" s="35" t="s">
        <v>0</v>
      </c>
      <c r="E2633" s="35" t="s">
        <v>184</v>
      </c>
      <c r="F2633" s="35" t="s">
        <v>110</v>
      </c>
      <c r="G2633" s="35">
        <v>448</v>
      </c>
      <c r="H2633" s="35">
        <v>224</v>
      </c>
      <c r="I2633" s="35">
        <v>6</v>
      </c>
      <c r="J2633" s="35">
        <v>218</v>
      </c>
      <c r="K2633" s="36">
        <v>2594.9499999999998</v>
      </c>
      <c r="L2633" s="36">
        <v>211.43333333333334</v>
      </c>
      <c r="M2633" s="35"/>
      <c r="N2633" s="35" t="s">
        <v>291</v>
      </c>
    </row>
    <row r="2634" spans="1:14" x14ac:dyDescent="0.2">
      <c r="A2634" s="35">
        <v>2020</v>
      </c>
      <c r="B2634" s="35">
        <v>5</v>
      </c>
      <c r="C2634" s="35" t="s">
        <v>36</v>
      </c>
      <c r="D2634" s="35" t="s">
        <v>0</v>
      </c>
      <c r="E2634" s="35" t="s">
        <v>184</v>
      </c>
      <c r="F2634" s="35" t="s">
        <v>110</v>
      </c>
      <c r="G2634" s="35">
        <v>633</v>
      </c>
      <c r="H2634" s="35">
        <v>316</v>
      </c>
      <c r="I2634" s="35">
        <v>4</v>
      </c>
      <c r="J2634" s="35">
        <v>312</v>
      </c>
      <c r="K2634" s="36">
        <v>3633.9391666666702</v>
      </c>
      <c r="L2634" s="36">
        <v>345.39416666666665</v>
      </c>
      <c r="M2634" s="35"/>
      <c r="N2634" s="35" t="s">
        <v>291</v>
      </c>
    </row>
    <row r="2635" spans="1:14" x14ac:dyDescent="0.2">
      <c r="A2635" s="35">
        <v>2020</v>
      </c>
      <c r="B2635" s="35">
        <v>6</v>
      </c>
      <c r="C2635" s="35" t="s">
        <v>44</v>
      </c>
      <c r="D2635" s="35" t="s">
        <v>0</v>
      </c>
      <c r="E2635" s="35" t="s">
        <v>184</v>
      </c>
      <c r="F2635" s="35" t="s">
        <v>110</v>
      </c>
      <c r="G2635" s="35">
        <v>1056</v>
      </c>
      <c r="H2635" s="35">
        <v>527</v>
      </c>
      <c r="I2635" s="35">
        <v>18</v>
      </c>
      <c r="J2635" s="35">
        <v>509</v>
      </c>
      <c r="K2635" s="36">
        <v>6006.4983333333303</v>
      </c>
      <c r="L2635" s="36">
        <v>957.33500000000004</v>
      </c>
      <c r="M2635" s="35"/>
      <c r="N2635" s="35" t="s">
        <v>291</v>
      </c>
    </row>
    <row r="2636" spans="1:14" x14ac:dyDescent="0.2">
      <c r="A2636" s="35">
        <v>2020</v>
      </c>
      <c r="B2636" s="35">
        <v>7</v>
      </c>
      <c r="C2636" s="35" t="s">
        <v>24</v>
      </c>
      <c r="D2636" s="35" t="s">
        <v>0</v>
      </c>
      <c r="E2636" s="35" t="s">
        <v>184</v>
      </c>
      <c r="F2636" s="35" t="s">
        <v>110</v>
      </c>
      <c r="G2636" s="35">
        <v>2863</v>
      </c>
      <c r="H2636" s="35">
        <v>1855</v>
      </c>
      <c r="I2636" s="35">
        <v>69</v>
      </c>
      <c r="J2636" s="35">
        <v>1786</v>
      </c>
      <c r="K2636" s="36">
        <v>21571.936666666701</v>
      </c>
      <c r="L2636" s="36">
        <v>4855.03</v>
      </c>
      <c r="M2636" s="35"/>
      <c r="N2636" s="35" t="s">
        <v>291</v>
      </c>
    </row>
    <row r="2637" spans="1:14" x14ac:dyDescent="0.2">
      <c r="A2637" s="35">
        <v>2020</v>
      </c>
      <c r="B2637" s="35">
        <v>8</v>
      </c>
      <c r="C2637" s="35" t="s">
        <v>13</v>
      </c>
      <c r="D2637" s="35" t="s">
        <v>0</v>
      </c>
      <c r="E2637" s="35" t="s">
        <v>184</v>
      </c>
      <c r="F2637" s="35" t="s">
        <v>110</v>
      </c>
      <c r="G2637" s="35">
        <v>3398</v>
      </c>
      <c r="H2637" s="35">
        <v>2385</v>
      </c>
      <c r="I2637" s="35">
        <v>11</v>
      </c>
      <c r="J2637" s="35">
        <v>2374</v>
      </c>
      <c r="K2637" s="36">
        <v>28734.308333333302</v>
      </c>
      <c r="L2637" s="36">
        <v>7366.4250000000002</v>
      </c>
      <c r="M2637" s="35"/>
      <c r="N2637" s="35" t="s">
        <v>291</v>
      </c>
    </row>
    <row r="2638" spans="1:14" x14ac:dyDescent="0.2">
      <c r="A2638" s="35">
        <v>2020</v>
      </c>
      <c r="B2638" s="35">
        <v>9</v>
      </c>
      <c r="C2638" s="35" t="s">
        <v>65</v>
      </c>
      <c r="D2638" s="35" t="s">
        <v>0</v>
      </c>
      <c r="E2638" s="35" t="s">
        <v>184</v>
      </c>
      <c r="F2638" s="35" t="s">
        <v>110</v>
      </c>
      <c r="G2638" s="35">
        <v>2681</v>
      </c>
      <c r="H2638" s="35">
        <v>1795</v>
      </c>
      <c r="I2638" s="35">
        <v>46</v>
      </c>
      <c r="J2638" s="35">
        <v>1749</v>
      </c>
      <c r="K2638" s="36">
        <v>20908.8883333333</v>
      </c>
      <c r="L2638" s="36">
        <v>5010.7783333333336</v>
      </c>
      <c r="M2638" s="35"/>
      <c r="N2638" s="35" t="s">
        <v>291</v>
      </c>
    </row>
    <row r="2639" spans="1:14" x14ac:dyDescent="0.2">
      <c r="A2639" s="35">
        <v>2020</v>
      </c>
      <c r="B2639" s="35">
        <v>10</v>
      </c>
      <c r="C2639" s="35" t="s">
        <v>14</v>
      </c>
      <c r="D2639" s="35" t="s">
        <v>0</v>
      </c>
      <c r="E2639" s="35" t="s">
        <v>184</v>
      </c>
      <c r="F2639" s="35" t="s">
        <v>110</v>
      </c>
      <c r="G2639" s="35">
        <v>2503</v>
      </c>
      <c r="H2639" s="35">
        <v>1657</v>
      </c>
      <c r="I2639" s="35">
        <v>84</v>
      </c>
      <c r="J2639" s="35">
        <v>1573</v>
      </c>
      <c r="K2639" s="36">
        <v>18876.249166666701</v>
      </c>
      <c r="L2639" s="36">
        <v>4413.350833333333</v>
      </c>
      <c r="M2639" s="35"/>
      <c r="N2639" s="35" t="s">
        <v>291</v>
      </c>
    </row>
    <row r="2640" spans="1:14" x14ac:dyDescent="0.2">
      <c r="A2640" s="35">
        <v>2020</v>
      </c>
      <c r="B2640" s="35">
        <v>11</v>
      </c>
      <c r="C2640" s="35" t="s">
        <v>11</v>
      </c>
      <c r="D2640" s="35" t="s">
        <v>0</v>
      </c>
      <c r="E2640" s="35" t="s">
        <v>184</v>
      </c>
      <c r="F2640" s="35" t="s">
        <v>110</v>
      </c>
      <c r="G2640" s="35">
        <v>2403</v>
      </c>
      <c r="H2640" s="35">
        <v>1610</v>
      </c>
      <c r="I2640" s="35">
        <v>114</v>
      </c>
      <c r="J2640" s="35">
        <v>1496</v>
      </c>
      <c r="K2640" s="36">
        <v>17714.394166666701</v>
      </c>
      <c r="L2640" s="36">
        <v>3526.5558333333333</v>
      </c>
      <c r="M2640" s="35"/>
      <c r="N2640" s="35" t="s">
        <v>291</v>
      </c>
    </row>
    <row r="2641" spans="1:14" x14ac:dyDescent="0.2">
      <c r="A2641" s="35">
        <v>2020</v>
      </c>
      <c r="B2641" s="35">
        <v>12</v>
      </c>
      <c r="C2641" s="35" t="s">
        <v>60</v>
      </c>
      <c r="D2641" s="35" t="s">
        <v>0</v>
      </c>
      <c r="E2641" s="35" t="s">
        <v>184</v>
      </c>
      <c r="F2641" s="35" t="s">
        <v>110</v>
      </c>
      <c r="G2641" s="35">
        <v>2691</v>
      </c>
      <c r="H2641" s="35">
        <v>1933</v>
      </c>
      <c r="I2641" s="35">
        <v>70</v>
      </c>
      <c r="J2641" s="35">
        <v>1863</v>
      </c>
      <c r="K2641" s="36">
        <v>22019.608333333301</v>
      </c>
      <c r="L2641" s="36">
        <v>6316.7749999999996</v>
      </c>
      <c r="M2641" s="35"/>
      <c r="N2641" s="35" t="s">
        <v>291</v>
      </c>
    </row>
    <row r="2642" spans="1:14" x14ac:dyDescent="0.2">
      <c r="A2642" s="35">
        <v>2020</v>
      </c>
      <c r="B2642" s="35">
        <v>1</v>
      </c>
      <c r="C2642" s="35" t="s">
        <v>10</v>
      </c>
      <c r="D2642" s="35" t="s">
        <v>203</v>
      </c>
      <c r="E2642" s="35" t="s">
        <v>204</v>
      </c>
      <c r="F2642" s="35" t="s">
        <v>110</v>
      </c>
      <c r="G2642" s="35">
        <v>2233</v>
      </c>
      <c r="H2642" s="35">
        <v>2122</v>
      </c>
      <c r="I2642" s="35">
        <v>61</v>
      </c>
      <c r="J2642" s="35">
        <v>2061</v>
      </c>
      <c r="K2642" s="36">
        <v>24809.25</v>
      </c>
      <c r="L2642" s="36">
        <v>4435</v>
      </c>
      <c r="M2642" s="35"/>
      <c r="N2642" s="35" t="s">
        <v>292</v>
      </c>
    </row>
    <row r="2643" spans="1:14" x14ac:dyDescent="0.2">
      <c r="A2643" s="35">
        <v>2020</v>
      </c>
      <c r="B2643" s="35">
        <v>2</v>
      </c>
      <c r="C2643" s="35" t="s">
        <v>33</v>
      </c>
      <c r="D2643" s="35" t="s">
        <v>203</v>
      </c>
      <c r="E2643" s="35" t="s">
        <v>204</v>
      </c>
      <c r="F2643" s="35" t="s">
        <v>110</v>
      </c>
      <c r="G2643" s="35">
        <v>2149</v>
      </c>
      <c r="H2643" s="35">
        <v>2014</v>
      </c>
      <c r="I2643" s="35">
        <v>13</v>
      </c>
      <c r="J2643" s="35">
        <v>2001</v>
      </c>
      <c r="K2643" s="36">
        <v>24338.282500000001</v>
      </c>
      <c r="L2643" s="36">
        <v>4723.1508333333331</v>
      </c>
      <c r="M2643" s="35"/>
      <c r="N2643" s="35" t="s">
        <v>292</v>
      </c>
    </row>
    <row r="2644" spans="1:14" x14ac:dyDescent="0.2">
      <c r="A2644" s="35">
        <v>2020</v>
      </c>
      <c r="B2644" s="35">
        <v>3</v>
      </c>
      <c r="C2644" s="35" t="s">
        <v>79</v>
      </c>
      <c r="D2644" s="35" t="s">
        <v>203</v>
      </c>
      <c r="E2644" s="35" t="s">
        <v>204</v>
      </c>
      <c r="F2644" s="35" t="s">
        <v>110</v>
      </c>
      <c r="G2644" s="35">
        <v>1530</v>
      </c>
      <c r="H2644" s="35">
        <v>1342</v>
      </c>
      <c r="I2644" s="35">
        <v>3</v>
      </c>
      <c r="J2644" s="35">
        <v>1339</v>
      </c>
      <c r="K2644" s="36">
        <v>16332.1833333333</v>
      </c>
      <c r="L2644" s="36">
        <v>3183.2833333333333</v>
      </c>
      <c r="M2644" s="35"/>
      <c r="N2644" s="35" t="s">
        <v>292</v>
      </c>
    </row>
    <row r="2645" spans="1:14" x14ac:dyDescent="0.2">
      <c r="A2645" s="35">
        <v>2020</v>
      </c>
      <c r="B2645" s="35">
        <v>4</v>
      </c>
      <c r="C2645" s="35" t="s">
        <v>58</v>
      </c>
      <c r="D2645" s="35" t="s">
        <v>203</v>
      </c>
      <c r="E2645" s="35" t="s">
        <v>204</v>
      </c>
      <c r="F2645" s="35" t="s">
        <v>110</v>
      </c>
      <c r="G2645" s="35">
        <v>92</v>
      </c>
      <c r="H2645" s="35">
        <v>70</v>
      </c>
      <c r="I2645" s="35">
        <v>3</v>
      </c>
      <c r="J2645" s="35">
        <v>67</v>
      </c>
      <c r="K2645" s="36">
        <v>727.35</v>
      </c>
      <c r="L2645" s="36">
        <v>48.68333333333333</v>
      </c>
      <c r="M2645" s="35"/>
      <c r="N2645" s="35" t="s">
        <v>292</v>
      </c>
    </row>
    <row r="2646" spans="1:14" x14ac:dyDescent="0.2">
      <c r="A2646" s="35">
        <v>2020</v>
      </c>
      <c r="B2646" s="35">
        <v>5</v>
      </c>
      <c r="C2646" s="35" t="s">
        <v>36</v>
      </c>
      <c r="D2646" s="35" t="s">
        <v>203</v>
      </c>
      <c r="E2646" s="35" t="s">
        <v>204</v>
      </c>
      <c r="F2646" s="35" t="s">
        <v>110</v>
      </c>
      <c r="G2646" s="35">
        <v>153</v>
      </c>
      <c r="H2646" s="35">
        <v>126</v>
      </c>
      <c r="I2646" s="35">
        <v>0</v>
      </c>
      <c r="J2646" s="35">
        <v>126</v>
      </c>
      <c r="K2646" s="36">
        <v>1336.875</v>
      </c>
      <c r="L2646" s="36">
        <v>47.774999999999999</v>
      </c>
      <c r="M2646" s="35"/>
      <c r="N2646" s="35" t="s">
        <v>292</v>
      </c>
    </row>
    <row r="2647" spans="1:14" x14ac:dyDescent="0.2">
      <c r="A2647" s="35">
        <v>2020</v>
      </c>
      <c r="B2647" s="35">
        <v>6</v>
      </c>
      <c r="C2647" s="35" t="s">
        <v>44</v>
      </c>
      <c r="D2647" s="35" t="s">
        <v>203</v>
      </c>
      <c r="E2647" s="35" t="s">
        <v>204</v>
      </c>
      <c r="F2647" s="35" t="s">
        <v>110</v>
      </c>
      <c r="G2647" s="35">
        <v>356</v>
      </c>
      <c r="H2647" s="35">
        <v>308</v>
      </c>
      <c r="I2647" s="35">
        <v>2</v>
      </c>
      <c r="J2647" s="35">
        <v>306</v>
      </c>
      <c r="K2647" s="36">
        <v>3275.7833333333301</v>
      </c>
      <c r="L2647" s="36">
        <v>232.13333333333333</v>
      </c>
      <c r="M2647" s="35"/>
      <c r="N2647" s="35" t="s">
        <v>292</v>
      </c>
    </row>
    <row r="2648" spans="1:14" x14ac:dyDescent="0.2">
      <c r="A2648" s="35">
        <v>2020</v>
      </c>
      <c r="B2648" s="35">
        <v>7</v>
      </c>
      <c r="C2648" s="35" t="s">
        <v>24</v>
      </c>
      <c r="D2648" s="35" t="s">
        <v>203</v>
      </c>
      <c r="E2648" s="35" t="s">
        <v>204</v>
      </c>
      <c r="F2648" s="35" t="s">
        <v>110</v>
      </c>
      <c r="G2648" s="35">
        <v>1313</v>
      </c>
      <c r="H2648" s="35">
        <v>1236</v>
      </c>
      <c r="I2648" s="35">
        <v>9</v>
      </c>
      <c r="J2648" s="35">
        <v>1227</v>
      </c>
      <c r="K2648" s="36">
        <v>14342.95</v>
      </c>
      <c r="L2648" s="36">
        <v>2305.9833333333331</v>
      </c>
      <c r="M2648" s="35"/>
      <c r="N2648" s="35" t="s">
        <v>292</v>
      </c>
    </row>
    <row r="2649" spans="1:14" x14ac:dyDescent="0.2">
      <c r="A2649" s="35">
        <v>2020</v>
      </c>
      <c r="B2649" s="35">
        <v>8</v>
      </c>
      <c r="C2649" s="35" t="s">
        <v>13</v>
      </c>
      <c r="D2649" s="35" t="s">
        <v>203</v>
      </c>
      <c r="E2649" s="35" t="s">
        <v>204</v>
      </c>
      <c r="F2649" s="35" t="s">
        <v>110</v>
      </c>
      <c r="G2649" s="35">
        <v>1804</v>
      </c>
      <c r="H2649" s="35">
        <v>1716</v>
      </c>
      <c r="I2649" s="35">
        <v>0</v>
      </c>
      <c r="J2649" s="35">
        <v>1716</v>
      </c>
      <c r="K2649" s="36">
        <v>20197.666666666701</v>
      </c>
      <c r="L2649" s="36">
        <v>3554.6</v>
      </c>
      <c r="M2649" s="35"/>
      <c r="N2649" s="35" t="s">
        <v>292</v>
      </c>
    </row>
    <row r="2650" spans="1:14" x14ac:dyDescent="0.2">
      <c r="A2650" s="35">
        <v>2020</v>
      </c>
      <c r="B2650" s="35">
        <v>9</v>
      </c>
      <c r="C2650" s="35" t="s">
        <v>65</v>
      </c>
      <c r="D2650" s="35" t="s">
        <v>203</v>
      </c>
      <c r="E2650" s="35" t="s">
        <v>204</v>
      </c>
      <c r="F2650" s="35" t="s">
        <v>110</v>
      </c>
      <c r="G2650" s="35">
        <v>1298</v>
      </c>
      <c r="H2650" s="35">
        <v>1222</v>
      </c>
      <c r="I2650" s="35">
        <v>10</v>
      </c>
      <c r="J2650" s="35">
        <v>1212</v>
      </c>
      <c r="K2650" s="36">
        <v>14035.5</v>
      </c>
      <c r="L2650" s="36">
        <v>2167.4333333333334</v>
      </c>
      <c r="M2650" s="35"/>
      <c r="N2650" s="35" t="s">
        <v>292</v>
      </c>
    </row>
    <row r="2651" spans="1:14" x14ac:dyDescent="0.2">
      <c r="A2651" s="35">
        <v>2020</v>
      </c>
      <c r="B2651" s="35">
        <v>10</v>
      </c>
      <c r="C2651" s="35" t="s">
        <v>14</v>
      </c>
      <c r="D2651" s="35" t="s">
        <v>203</v>
      </c>
      <c r="E2651" s="35" t="s">
        <v>204</v>
      </c>
      <c r="F2651" s="35" t="s">
        <v>110</v>
      </c>
      <c r="G2651" s="35">
        <v>1215</v>
      </c>
      <c r="H2651" s="35">
        <v>1142</v>
      </c>
      <c r="I2651" s="35">
        <v>16</v>
      </c>
      <c r="J2651" s="35">
        <v>1126</v>
      </c>
      <c r="K2651" s="36">
        <v>13082.15</v>
      </c>
      <c r="L2651" s="36">
        <v>2212.2333333333331</v>
      </c>
      <c r="M2651" s="35"/>
      <c r="N2651" s="35" t="s">
        <v>292</v>
      </c>
    </row>
    <row r="2652" spans="1:14" x14ac:dyDescent="0.2">
      <c r="A2652" s="35">
        <v>2020</v>
      </c>
      <c r="B2652" s="35">
        <v>11</v>
      </c>
      <c r="C2652" s="35" t="s">
        <v>11</v>
      </c>
      <c r="D2652" s="35" t="s">
        <v>203</v>
      </c>
      <c r="E2652" s="35" t="s">
        <v>204</v>
      </c>
      <c r="F2652" s="35" t="s">
        <v>110</v>
      </c>
      <c r="G2652" s="35">
        <v>1119</v>
      </c>
      <c r="H2652" s="35">
        <v>1009</v>
      </c>
      <c r="I2652" s="35">
        <v>106</v>
      </c>
      <c r="J2652" s="35">
        <v>903</v>
      </c>
      <c r="K2652" s="36">
        <v>10267.583333333299</v>
      </c>
      <c r="L2652" s="36">
        <v>1667.45</v>
      </c>
      <c r="M2652" s="35"/>
      <c r="N2652" s="35" t="s">
        <v>292</v>
      </c>
    </row>
    <row r="2653" spans="1:14" x14ac:dyDescent="0.2">
      <c r="A2653" s="35">
        <v>2020</v>
      </c>
      <c r="B2653" s="35">
        <v>12</v>
      </c>
      <c r="C2653" s="35" t="s">
        <v>60</v>
      </c>
      <c r="D2653" s="35" t="s">
        <v>203</v>
      </c>
      <c r="E2653" s="35" t="s">
        <v>204</v>
      </c>
      <c r="F2653" s="35" t="s">
        <v>110</v>
      </c>
      <c r="G2653" s="35">
        <v>1305</v>
      </c>
      <c r="H2653" s="35">
        <v>1218</v>
      </c>
      <c r="I2653" s="35">
        <v>27</v>
      </c>
      <c r="J2653" s="35">
        <v>1191</v>
      </c>
      <c r="K2653" s="36">
        <v>13876.31</v>
      </c>
      <c r="L2653" s="36">
        <v>2771.0233333333335</v>
      </c>
      <c r="M2653" s="35"/>
      <c r="N2653" s="35" t="s">
        <v>292</v>
      </c>
    </row>
    <row r="2654" spans="1:14" x14ac:dyDescent="0.2">
      <c r="A2654" s="35">
        <v>2020</v>
      </c>
      <c r="B2654" s="35">
        <v>1</v>
      </c>
      <c r="C2654" s="35" t="s">
        <v>10</v>
      </c>
      <c r="D2654" s="35" t="s">
        <v>78</v>
      </c>
      <c r="E2654" s="35" t="s">
        <v>241</v>
      </c>
      <c r="F2654" s="35" t="s">
        <v>110</v>
      </c>
      <c r="G2654" s="35">
        <v>2891</v>
      </c>
      <c r="H2654" s="35">
        <v>2554</v>
      </c>
      <c r="I2654" s="35">
        <v>17</v>
      </c>
      <c r="J2654" s="35">
        <v>2537</v>
      </c>
      <c r="K2654" s="36">
        <v>30192.915000000001</v>
      </c>
      <c r="L2654" s="36">
        <v>6702.0516666666663</v>
      </c>
      <c r="M2654" s="35"/>
      <c r="N2654" s="35" t="s">
        <v>293</v>
      </c>
    </row>
    <row r="2655" spans="1:14" x14ac:dyDescent="0.2">
      <c r="A2655" s="35">
        <v>2020</v>
      </c>
      <c r="B2655" s="35">
        <v>2</v>
      </c>
      <c r="C2655" s="35" t="s">
        <v>33</v>
      </c>
      <c r="D2655" s="35" t="s">
        <v>78</v>
      </c>
      <c r="E2655" s="35" t="s">
        <v>241</v>
      </c>
      <c r="F2655" s="35" t="s">
        <v>110</v>
      </c>
      <c r="G2655" s="35">
        <v>2760</v>
      </c>
      <c r="H2655" s="35">
        <v>2455</v>
      </c>
      <c r="I2655" s="35">
        <v>17</v>
      </c>
      <c r="J2655" s="35">
        <v>2438</v>
      </c>
      <c r="K2655" s="36">
        <v>29112.366666666701</v>
      </c>
      <c r="L2655" s="36">
        <v>8012.6166666666668</v>
      </c>
      <c r="M2655" s="35"/>
      <c r="N2655" s="35" t="s">
        <v>293</v>
      </c>
    </row>
    <row r="2656" spans="1:14" x14ac:dyDescent="0.2">
      <c r="A2656" s="35">
        <v>2020</v>
      </c>
      <c r="B2656" s="35">
        <v>3</v>
      </c>
      <c r="C2656" s="35" t="s">
        <v>79</v>
      </c>
      <c r="D2656" s="35" t="s">
        <v>78</v>
      </c>
      <c r="E2656" s="35" t="s">
        <v>241</v>
      </c>
      <c r="F2656" s="35" t="s">
        <v>110</v>
      </c>
      <c r="G2656" s="35">
        <v>2016</v>
      </c>
      <c r="H2656" s="35">
        <v>1665</v>
      </c>
      <c r="I2656" s="35">
        <v>49</v>
      </c>
      <c r="J2656" s="35">
        <v>1616</v>
      </c>
      <c r="K2656" s="36">
        <v>19195.516666666699</v>
      </c>
      <c r="L2656" s="36">
        <v>4017.3666666666668</v>
      </c>
      <c r="M2656" s="35"/>
      <c r="N2656" s="35" t="s">
        <v>293</v>
      </c>
    </row>
    <row r="2657" spans="1:14" x14ac:dyDescent="0.2">
      <c r="A2657" s="35">
        <v>2020</v>
      </c>
      <c r="B2657" s="35">
        <v>4</v>
      </c>
      <c r="C2657" s="35" t="s">
        <v>58</v>
      </c>
      <c r="D2657" s="35" t="s">
        <v>78</v>
      </c>
      <c r="E2657" s="35" t="s">
        <v>241</v>
      </c>
      <c r="F2657" s="35" t="s">
        <v>110</v>
      </c>
      <c r="G2657" s="35">
        <v>67</v>
      </c>
      <c r="H2657" s="35">
        <v>43</v>
      </c>
      <c r="I2657" s="35">
        <v>6</v>
      </c>
      <c r="J2657" s="35">
        <v>37</v>
      </c>
      <c r="K2657" s="36">
        <v>431.98666666666702</v>
      </c>
      <c r="L2657" s="36">
        <v>55.83</v>
      </c>
      <c r="M2657" s="35"/>
      <c r="N2657" s="35" t="s">
        <v>293</v>
      </c>
    </row>
    <row r="2658" spans="1:14" x14ac:dyDescent="0.2">
      <c r="A2658" s="35">
        <v>2020</v>
      </c>
      <c r="B2658" s="35">
        <v>5</v>
      </c>
      <c r="C2658" s="35" t="s">
        <v>36</v>
      </c>
      <c r="D2658" s="35" t="s">
        <v>78</v>
      </c>
      <c r="E2658" s="35" t="s">
        <v>241</v>
      </c>
      <c r="F2658" s="35" t="s">
        <v>110</v>
      </c>
      <c r="G2658" s="35">
        <v>68</v>
      </c>
      <c r="H2658" s="35">
        <v>42</v>
      </c>
      <c r="I2658" s="35">
        <v>4</v>
      </c>
      <c r="J2658" s="35">
        <v>38</v>
      </c>
      <c r="K2658" s="36">
        <v>451.12833333333299</v>
      </c>
      <c r="L2658" s="36">
        <v>50.37166666666667</v>
      </c>
      <c r="M2658" s="35"/>
      <c r="N2658" s="35" t="s">
        <v>293</v>
      </c>
    </row>
    <row r="2659" spans="1:14" x14ac:dyDescent="0.2">
      <c r="A2659" s="35">
        <v>2020</v>
      </c>
      <c r="B2659" s="35">
        <v>6</v>
      </c>
      <c r="C2659" s="35" t="s">
        <v>44</v>
      </c>
      <c r="D2659" s="35" t="s">
        <v>78</v>
      </c>
      <c r="E2659" s="35" t="s">
        <v>241</v>
      </c>
      <c r="F2659" s="35" t="s">
        <v>110</v>
      </c>
      <c r="G2659" s="35">
        <v>146</v>
      </c>
      <c r="H2659" s="35">
        <v>100</v>
      </c>
      <c r="I2659" s="35">
        <v>9</v>
      </c>
      <c r="J2659" s="35">
        <v>91</v>
      </c>
      <c r="K2659" s="36">
        <v>1074.5416666666699</v>
      </c>
      <c r="L2659" s="36">
        <v>206.75833333333333</v>
      </c>
      <c r="M2659" s="35"/>
      <c r="N2659" s="35" t="s">
        <v>293</v>
      </c>
    </row>
    <row r="2660" spans="1:14" x14ac:dyDescent="0.2">
      <c r="A2660" s="35">
        <v>2020</v>
      </c>
      <c r="B2660" s="35">
        <v>7</v>
      </c>
      <c r="C2660" s="35" t="s">
        <v>24</v>
      </c>
      <c r="D2660" s="35" t="s">
        <v>78</v>
      </c>
      <c r="E2660" s="35" t="s">
        <v>241</v>
      </c>
      <c r="F2660" s="35" t="s">
        <v>110</v>
      </c>
      <c r="G2660" s="35">
        <v>934</v>
      </c>
      <c r="H2660" s="35">
        <v>800</v>
      </c>
      <c r="I2660" s="35">
        <v>11</v>
      </c>
      <c r="J2660" s="35">
        <v>789</v>
      </c>
      <c r="K2660" s="36">
        <v>9419.2224999999999</v>
      </c>
      <c r="L2660" s="36">
        <v>1640.8775000000001</v>
      </c>
      <c r="M2660" s="35"/>
      <c r="N2660" s="35" t="s">
        <v>293</v>
      </c>
    </row>
    <row r="2661" spans="1:14" x14ac:dyDescent="0.2">
      <c r="A2661" s="35">
        <v>2020</v>
      </c>
      <c r="B2661" s="35">
        <v>8</v>
      </c>
      <c r="C2661" s="35" t="s">
        <v>13</v>
      </c>
      <c r="D2661" s="35" t="s">
        <v>78</v>
      </c>
      <c r="E2661" s="35" t="s">
        <v>241</v>
      </c>
      <c r="F2661" s="35" t="s">
        <v>110</v>
      </c>
      <c r="G2661" s="35">
        <v>1184</v>
      </c>
      <c r="H2661" s="35">
        <v>1029</v>
      </c>
      <c r="I2661" s="35">
        <v>6</v>
      </c>
      <c r="J2661" s="35">
        <v>1023</v>
      </c>
      <c r="K2661" s="36">
        <v>12274.545</v>
      </c>
      <c r="L2661" s="36">
        <v>2197.6883333333335</v>
      </c>
      <c r="M2661" s="35"/>
      <c r="N2661" s="35" t="s">
        <v>293</v>
      </c>
    </row>
    <row r="2662" spans="1:14" x14ac:dyDescent="0.2">
      <c r="A2662" s="35">
        <v>2020</v>
      </c>
      <c r="B2662" s="35">
        <v>9</v>
      </c>
      <c r="C2662" s="35" t="s">
        <v>65</v>
      </c>
      <c r="D2662" s="35" t="s">
        <v>78</v>
      </c>
      <c r="E2662" s="35" t="s">
        <v>241</v>
      </c>
      <c r="F2662" s="35" t="s">
        <v>110</v>
      </c>
      <c r="G2662" s="35">
        <v>838</v>
      </c>
      <c r="H2662" s="35">
        <v>728</v>
      </c>
      <c r="I2662" s="35">
        <v>7</v>
      </c>
      <c r="J2662" s="35">
        <v>721</v>
      </c>
      <c r="K2662" s="36">
        <v>8676.8083333333307</v>
      </c>
      <c r="L2662" s="36">
        <v>1370.4749999999999</v>
      </c>
      <c r="M2662" s="35"/>
      <c r="N2662" s="35" t="s">
        <v>293</v>
      </c>
    </row>
    <row r="2663" spans="1:14" x14ac:dyDescent="0.2">
      <c r="A2663" s="35">
        <v>2020</v>
      </c>
      <c r="B2663" s="35">
        <v>10</v>
      </c>
      <c r="C2663" s="35" t="s">
        <v>14</v>
      </c>
      <c r="D2663" s="35" t="s">
        <v>78</v>
      </c>
      <c r="E2663" s="35" t="s">
        <v>241</v>
      </c>
      <c r="F2663" s="35" t="s">
        <v>110</v>
      </c>
      <c r="G2663" s="35">
        <v>857</v>
      </c>
      <c r="H2663" s="35">
        <v>732</v>
      </c>
      <c r="I2663" s="35">
        <v>14</v>
      </c>
      <c r="J2663" s="35">
        <v>718</v>
      </c>
      <c r="K2663" s="36">
        <v>8615.2999999999993</v>
      </c>
      <c r="L2663" s="36">
        <v>1324.0833333333333</v>
      </c>
      <c r="M2663" s="35"/>
      <c r="N2663" s="35" t="s">
        <v>293</v>
      </c>
    </row>
    <row r="2664" spans="1:14" x14ac:dyDescent="0.2">
      <c r="A2664" s="35">
        <v>2020</v>
      </c>
      <c r="B2664" s="35">
        <v>11</v>
      </c>
      <c r="C2664" s="35" t="s">
        <v>11</v>
      </c>
      <c r="D2664" s="35" t="s">
        <v>78</v>
      </c>
      <c r="E2664" s="35" t="s">
        <v>241</v>
      </c>
      <c r="F2664" s="35" t="s">
        <v>110</v>
      </c>
      <c r="G2664" s="35">
        <v>821</v>
      </c>
      <c r="H2664" s="35">
        <v>673</v>
      </c>
      <c r="I2664" s="35">
        <v>38</v>
      </c>
      <c r="J2664" s="35">
        <v>635</v>
      </c>
      <c r="K2664" s="36">
        <v>7483.8191666666698</v>
      </c>
      <c r="L2664" s="36">
        <v>1295.5975000000001</v>
      </c>
      <c r="M2664" s="35"/>
      <c r="N2664" s="35" t="s">
        <v>293</v>
      </c>
    </row>
    <row r="2665" spans="1:14" x14ac:dyDescent="0.2">
      <c r="A2665" s="35">
        <v>2020</v>
      </c>
      <c r="B2665" s="35">
        <v>12</v>
      </c>
      <c r="C2665" s="35" t="s">
        <v>60</v>
      </c>
      <c r="D2665" s="35" t="s">
        <v>78</v>
      </c>
      <c r="E2665" s="35" t="s">
        <v>241</v>
      </c>
      <c r="F2665" s="35" t="s">
        <v>110</v>
      </c>
      <c r="G2665" s="35">
        <v>1176</v>
      </c>
      <c r="H2665" s="35">
        <v>1033</v>
      </c>
      <c r="I2665" s="35">
        <v>9</v>
      </c>
      <c r="J2665" s="35">
        <v>1024</v>
      </c>
      <c r="K2665" s="36">
        <v>12350.47</v>
      </c>
      <c r="L2665" s="36">
        <v>2306.0466666666666</v>
      </c>
      <c r="M2665" s="35"/>
      <c r="N2665" s="35" t="s">
        <v>293</v>
      </c>
    </row>
    <row r="2666" spans="1:14" x14ac:dyDescent="0.2">
      <c r="A2666" s="35">
        <v>2020</v>
      </c>
      <c r="B2666" s="35">
        <v>1</v>
      </c>
      <c r="C2666" s="35" t="s">
        <v>10</v>
      </c>
      <c r="D2666" s="35" t="s">
        <v>61</v>
      </c>
      <c r="E2666" s="35" t="s">
        <v>166</v>
      </c>
      <c r="F2666" s="35" t="s">
        <v>110</v>
      </c>
      <c r="G2666" s="35">
        <v>2942</v>
      </c>
      <c r="H2666" s="35">
        <v>1387</v>
      </c>
      <c r="I2666" s="35">
        <v>0</v>
      </c>
      <c r="J2666" s="35">
        <v>1387</v>
      </c>
      <c r="K2666" s="36">
        <v>14944.86</v>
      </c>
      <c r="L2666" s="36">
        <v>2905.24</v>
      </c>
      <c r="M2666" s="35"/>
      <c r="N2666" s="35" t="s">
        <v>294</v>
      </c>
    </row>
    <row r="2667" spans="1:14" x14ac:dyDescent="0.2">
      <c r="A2667" s="35">
        <v>2020</v>
      </c>
      <c r="B2667" s="35">
        <v>2</v>
      </c>
      <c r="C2667" s="35" t="s">
        <v>33</v>
      </c>
      <c r="D2667" s="35" t="s">
        <v>61</v>
      </c>
      <c r="E2667" s="35" t="s">
        <v>166</v>
      </c>
      <c r="F2667" s="35" t="s">
        <v>110</v>
      </c>
      <c r="G2667" s="35">
        <v>2728</v>
      </c>
      <c r="H2667" s="35">
        <v>1294</v>
      </c>
      <c r="I2667" s="35">
        <v>1</v>
      </c>
      <c r="J2667" s="35">
        <v>1293</v>
      </c>
      <c r="K2667" s="36">
        <v>13850.9566666667</v>
      </c>
      <c r="L2667" s="36">
        <v>2680.16</v>
      </c>
      <c r="M2667" s="35"/>
      <c r="N2667" s="35" t="s">
        <v>294</v>
      </c>
    </row>
    <row r="2668" spans="1:14" x14ac:dyDescent="0.2">
      <c r="A2668" s="35">
        <v>2020</v>
      </c>
      <c r="B2668" s="35">
        <v>3</v>
      </c>
      <c r="C2668" s="35" t="s">
        <v>79</v>
      </c>
      <c r="D2668" s="35" t="s">
        <v>61</v>
      </c>
      <c r="E2668" s="35" t="s">
        <v>166</v>
      </c>
      <c r="F2668" s="35" t="s">
        <v>110</v>
      </c>
      <c r="G2668" s="35">
        <v>1793</v>
      </c>
      <c r="H2668" s="35">
        <v>818</v>
      </c>
      <c r="I2668" s="35">
        <v>1</v>
      </c>
      <c r="J2668" s="35">
        <v>817</v>
      </c>
      <c r="K2668" s="36">
        <v>8644.5166666666701</v>
      </c>
      <c r="L2668" s="36">
        <v>1467.7166666666667</v>
      </c>
      <c r="M2668" s="35"/>
      <c r="N2668" s="35" t="s">
        <v>294</v>
      </c>
    </row>
    <row r="2669" spans="1:14" x14ac:dyDescent="0.2">
      <c r="A2669" s="35">
        <v>2020</v>
      </c>
      <c r="B2669" s="35">
        <v>4</v>
      </c>
      <c r="C2669" s="35" t="s">
        <v>58</v>
      </c>
      <c r="D2669" s="35" t="s">
        <v>61</v>
      </c>
      <c r="E2669" s="35" t="s">
        <v>166</v>
      </c>
      <c r="F2669" s="35" t="s">
        <v>110</v>
      </c>
      <c r="G2669" s="35">
        <v>354</v>
      </c>
      <c r="H2669" s="35">
        <v>89</v>
      </c>
      <c r="I2669" s="35">
        <v>3</v>
      </c>
      <c r="J2669" s="35">
        <v>86</v>
      </c>
      <c r="K2669" s="36">
        <v>934.16083333333302</v>
      </c>
      <c r="L2669" s="36">
        <v>174.43916666666667</v>
      </c>
      <c r="M2669" s="35"/>
      <c r="N2669" s="35" t="s">
        <v>294</v>
      </c>
    </row>
    <row r="2670" spans="1:14" x14ac:dyDescent="0.2">
      <c r="A2670" s="35">
        <v>2020</v>
      </c>
      <c r="B2670" s="35">
        <v>5</v>
      </c>
      <c r="C2670" s="35" t="s">
        <v>36</v>
      </c>
      <c r="D2670" s="35" t="s">
        <v>61</v>
      </c>
      <c r="E2670" s="35" t="s">
        <v>166</v>
      </c>
      <c r="F2670" s="35" t="s">
        <v>110</v>
      </c>
      <c r="G2670" s="35">
        <v>407</v>
      </c>
      <c r="H2670" s="35">
        <v>111</v>
      </c>
      <c r="I2670" s="35">
        <v>3</v>
      </c>
      <c r="J2670" s="35">
        <v>108</v>
      </c>
      <c r="K2670" s="36">
        <v>1154.60666666667</v>
      </c>
      <c r="L2670" s="36">
        <v>136.27666666666667</v>
      </c>
      <c r="M2670" s="35"/>
      <c r="N2670" s="35" t="s">
        <v>294</v>
      </c>
    </row>
    <row r="2671" spans="1:14" x14ac:dyDescent="0.2">
      <c r="A2671" s="35">
        <v>2020</v>
      </c>
      <c r="B2671" s="35">
        <v>6</v>
      </c>
      <c r="C2671" s="35" t="s">
        <v>44</v>
      </c>
      <c r="D2671" s="35" t="s">
        <v>61</v>
      </c>
      <c r="E2671" s="35" t="s">
        <v>166</v>
      </c>
      <c r="F2671" s="35" t="s">
        <v>110</v>
      </c>
      <c r="G2671" s="35">
        <v>900</v>
      </c>
      <c r="H2671" s="35">
        <v>289</v>
      </c>
      <c r="I2671" s="35">
        <v>0</v>
      </c>
      <c r="J2671" s="35">
        <v>289</v>
      </c>
      <c r="K2671" s="36">
        <v>3066.3333333333298</v>
      </c>
      <c r="L2671" s="36">
        <v>426.46666666666664</v>
      </c>
      <c r="M2671" s="35"/>
      <c r="N2671" s="35" t="s">
        <v>294</v>
      </c>
    </row>
    <row r="2672" spans="1:14" x14ac:dyDescent="0.2">
      <c r="A2672" s="35">
        <v>2020</v>
      </c>
      <c r="B2672" s="35">
        <v>7</v>
      </c>
      <c r="C2672" s="35" t="s">
        <v>24</v>
      </c>
      <c r="D2672" s="35" t="s">
        <v>61</v>
      </c>
      <c r="E2672" s="35" t="s">
        <v>166</v>
      </c>
      <c r="F2672" s="35" t="s">
        <v>110</v>
      </c>
      <c r="G2672" s="35">
        <v>2144</v>
      </c>
      <c r="H2672" s="35">
        <v>1029</v>
      </c>
      <c r="I2672" s="35">
        <v>1</v>
      </c>
      <c r="J2672" s="35">
        <v>1028</v>
      </c>
      <c r="K2672" s="36">
        <v>10682.208333333299</v>
      </c>
      <c r="L2672" s="36">
        <v>1409.5250000000001</v>
      </c>
      <c r="M2672" s="35"/>
      <c r="N2672" s="35" t="s">
        <v>294</v>
      </c>
    </row>
    <row r="2673" spans="1:14" x14ac:dyDescent="0.2">
      <c r="A2673" s="35">
        <v>2020</v>
      </c>
      <c r="B2673" s="35">
        <v>8</v>
      </c>
      <c r="C2673" s="35" t="s">
        <v>13</v>
      </c>
      <c r="D2673" s="35" t="s">
        <v>61</v>
      </c>
      <c r="E2673" s="35" t="s">
        <v>166</v>
      </c>
      <c r="F2673" s="35" t="s">
        <v>110</v>
      </c>
      <c r="G2673" s="35">
        <v>2892</v>
      </c>
      <c r="H2673" s="35">
        <v>1509</v>
      </c>
      <c r="I2673" s="35">
        <v>2</v>
      </c>
      <c r="J2673" s="35">
        <v>1507</v>
      </c>
      <c r="K2673" s="36">
        <v>15649.6175</v>
      </c>
      <c r="L2673" s="36">
        <v>2471.9324999999999</v>
      </c>
      <c r="M2673" s="35"/>
      <c r="N2673" s="35" t="s">
        <v>294</v>
      </c>
    </row>
    <row r="2674" spans="1:14" x14ac:dyDescent="0.2">
      <c r="A2674" s="35">
        <v>2020</v>
      </c>
      <c r="B2674" s="35">
        <v>9</v>
      </c>
      <c r="C2674" s="35" t="s">
        <v>65</v>
      </c>
      <c r="D2674" s="35" t="s">
        <v>61</v>
      </c>
      <c r="E2674" s="35" t="s">
        <v>166</v>
      </c>
      <c r="F2674" s="35" t="s">
        <v>110</v>
      </c>
      <c r="G2674" s="35">
        <v>2286</v>
      </c>
      <c r="H2674" s="35">
        <v>1117</v>
      </c>
      <c r="I2674" s="35">
        <v>0</v>
      </c>
      <c r="J2674" s="35">
        <v>1117</v>
      </c>
      <c r="K2674" s="36">
        <v>11678.3225</v>
      </c>
      <c r="L2674" s="36">
        <v>2276.1441666666665</v>
      </c>
      <c r="M2674" s="35"/>
      <c r="N2674" s="35" t="s">
        <v>294</v>
      </c>
    </row>
    <row r="2675" spans="1:14" x14ac:dyDescent="0.2">
      <c r="A2675" s="35">
        <v>2020</v>
      </c>
      <c r="B2675" s="35">
        <v>10</v>
      </c>
      <c r="C2675" s="35" t="s">
        <v>14</v>
      </c>
      <c r="D2675" s="35" t="s">
        <v>61</v>
      </c>
      <c r="E2675" s="35" t="s">
        <v>166</v>
      </c>
      <c r="F2675" s="35" t="s">
        <v>110</v>
      </c>
      <c r="G2675" s="35">
        <v>2015</v>
      </c>
      <c r="H2675" s="35">
        <v>913</v>
      </c>
      <c r="I2675" s="35">
        <v>0</v>
      </c>
      <c r="J2675" s="35">
        <v>913</v>
      </c>
      <c r="K2675" s="36">
        <v>9641.1466666666693</v>
      </c>
      <c r="L2675" s="36">
        <v>1955.12</v>
      </c>
      <c r="M2675" s="35"/>
      <c r="N2675" s="35" t="s">
        <v>294</v>
      </c>
    </row>
    <row r="2676" spans="1:14" x14ac:dyDescent="0.2">
      <c r="A2676" s="35">
        <v>2020</v>
      </c>
      <c r="B2676" s="35">
        <v>11</v>
      </c>
      <c r="C2676" s="35" t="s">
        <v>11</v>
      </c>
      <c r="D2676" s="35" t="s">
        <v>61</v>
      </c>
      <c r="E2676" s="35" t="s">
        <v>166</v>
      </c>
      <c r="F2676" s="35" t="s">
        <v>110</v>
      </c>
      <c r="G2676" s="35">
        <v>1803</v>
      </c>
      <c r="H2676" s="35">
        <v>727</v>
      </c>
      <c r="I2676" s="35">
        <v>0</v>
      </c>
      <c r="J2676" s="35">
        <v>727</v>
      </c>
      <c r="K2676" s="36">
        <v>7750.4208333333299</v>
      </c>
      <c r="L2676" s="36">
        <v>1640.8958333333333</v>
      </c>
      <c r="M2676" s="35"/>
      <c r="N2676" s="35" t="s">
        <v>294</v>
      </c>
    </row>
    <row r="2677" spans="1:14" x14ac:dyDescent="0.2">
      <c r="A2677" s="35">
        <v>2020</v>
      </c>
      <c r="B2677" s="35">
        <v>12</v>
      </c>
      <c r="C2677" s="35" t="s">
        <v>60</v>
      </c>
      <c r="D2677" s="35" t="s">
        <v>61</v>
      </c>
      <c r="E2677" s="35" t="s">
        <v>166</v>
      </c>
      <c r="F2677" s="35" t="s">
        <v>110</v>
      </c>
      <c r="G2677" s="35">
        <v>1855</v>
      </c>
      <c r="H2677" s="35">
        <v>850</v>
      </c>
      <c r="I2677" s="35">
        <v>1</v>
      </c>
      <c r="J2677" s="35">
        <v>849</v>
      </c>
      <c r="K2677" s="36">
        <v>8989.5683333333309</v>
      </c>
      <c r="L2677" s="36">
        <v>1881.8983333333333</v>
      </c>
      <c r="M2677" s="35"/>
      <c r="N2677" s="35" t="s">
        <v>294</v>
      </c>
    </row>
    <row r="2678" spans="1:14" x14ac:dyDescent="0.2">
      <c r="A2678" s="35">
        <v>2020</v>
      </c>
      <c r="B2678" s="35">
        <v>1</v>
      </c>
      <c r="C2678" s="35" t="s">
        <v>10</v>
      </c>
      <c r="D2678" s="35" t="s">
        <v>134</v>
      </c>
      <c r="E2678" s="35" t="s">
        <v>185</v>
      </c>
      <c r="F2678" s="35" t="s">
        <v>147</v>
      </c>
      <c r="G2678" s="35">
        <v>2392</v>
      </c>
      <c r="H2678" s="35">
        <v>1903</v>
      </c>
      <c r="I2678" s="35">
        <v>37</v>
      </c>
      <c r="J2678" s="35">
        <v>1866</v>
      </c>
      <c r="K2678" s="36">
        <v>20056.365833333301</v>
      </c>
      <c r="L2678" s="36">
        <v>5524.9508333333333</v>
      </c>
      <c r="M2678" s="35"/>
      <c r="N2678" s="35" t="s">
        <v>295</v>
      </c>
    </row>
    <row r="2679" spans="1:14" x14ac:dyDescent="0.2">
      <c r="A2679" s="35">
        <v>2020</v>
      </c>
      <c r="B2679" s="35">
        <v>2</v>
      </c>
      <c r="C2679" s="35" t="s">
        <v>33</v>
      </c>
      <c r="D2679" s="35" t="s">
        <v>134</v>
      </c>
      <c r="E2679" s="35" t="s">
        <v>185</v>
      </c>
      <c r="F2679" s="35" t="s">
        <v>147</v>
      </c>
      <c r="G2679" s="35">
        <v>2254</v>
      </c>
      <c r="H2679" s="35">
        <v>1798</v>
      </c>
      <c r="I2679" s="35">
        <v>35</v>
      </c>
      <c r="J2679" s="35">
        <v>1763</v>
      </c>
      <c r="K2679" s="36">
        <v>19019.914166666698</v>
      </c>
      <c r="L2679" s="36">
        <v>4697.5024999999996</v>
      </c>
      <c r="M2679" s="35"/>
      <c r="N2679" s="35" t="s">
        <v>295</v>
      </c>
    </row>
    <row r="2680" spans="1:14" x14ac:dyDescent="0.2">
      <c r="A2680" s="35">
        <v>2020</v>
      </c>
      <c r="B2680" s="35">
        <v>3</v>
      </c>
      <c r="C2680" s="35" t="s">
        <v>79</v>
      </c>
      <c r="D2680" s="35" t="s">
        <v>134</v>
      </c>
      <c r="E2680" s="35" t="s">
        <v>185</v>
      </c>
      <c r="F2680" s="35" t="s">
        <v>147</v>
      </c>
      <c r="G2680" s="35">
        <v>1669</v>
      </c>
      <c r="H2680" s="35">
        <v>1312</v>
      </c>
      <c r="I2680" s="35">
        <v>46</v>
      </c>
      <c r="J2680" s="35">
        <v>1266</v>
      </c>
      <c r="K2680" s="36">
        <v>13466.2016666667</v>
      </c>
      <c r="L2680" s="36">
        <v>3863.1316666666667</v>
      </c>
      <c r="M2680" s="35"/>
      <c r="N2680" s="35" t="s">
        <v>295</v>
      </c>
    </row>
    <row r="2681" spans="1:14" x14ac:dyDescent="0.2">
      <c r="A2681" s="35">
        <v>2020</v>
      </c>
      <c r="B2681" s="35">
        <v>4</v>
      </c>
      <c r="C2681" s="35" t="s">
        <v>58</v>
      </c>
      <c r="D2681" s="35" t="s">
        <v>134</v>
      </c>
      <c r="E2681" s="35" t="s">
        <v>185</v>
      </c>
      <c r="F2681" s="35" t="s">
        <v>147</v>
      </c>
      <c r="G2681" s="35">
        <v>489</v>
      </c>
      <c r="H2681" s="35">
        <v>355</v>
      </c>
      <c r="I2681" s="35">
        <v>33</v>
      </c>
      <c r="J2681" s="35">
        <v>322</v>
      </c>
      <c r="K2681" s="36">
        <v>3353.67333333333</v>
      </c>
      <c r="L2681" s="36">
        <v>763.07666666666671</v>
      </c>
      <c r="M2681" s="35"/>
      <c r="N2681" s="35" t="s">
        <v>295</v>
      </c>
    </row>
    <row r="2682" spans="1:14" x14ac:dyDescent="0.2">
      <c r="A2682" s="35">
        <v>2020</v>
      </c>
      <c r="B2682" s="35">
        <v>5</v>
      </c>
      <c r="C2682" s="35" t="s">
        <v>36</v>
      </c>
      <c r="D2682" s="35" t="s">
        <v>134</v>
      </c>
      <c r="E2682" s="35" t="s">
        <v>185</v>
      </c>
      <c r="F2682" s="35" t="s">
        <v>147</v>
      </c>
      <c r="G2682" s="35">
        <v>710</v>
      </c>
      <c r="H2682" s="35">
        <v>501</v>
      </c>
      <c r="I2682" s="35">
        <v>35</v>
      </c>
      <c r="J2682" s="35">
        <v>466</v>
      </c>
      <c r="K2682" s="36">
        <v>4997.9291666666704</v>
      </c>
      <c r="L2682" s="36">
        <v>899.98749999999995</v>
      </c>
      <c r="M2682" s="35"/>
      <c r="N2682" s="35" t="s">
        <v>295</v>
      </c>
    </row>
    <row r="2683" spans="1:14" x14ac:dyDescent="0.2">
      <c r="A2683" s="35">
        <v>2020</v>
      </c>
      <c r="B2683" s="35">
        <v>6</v>
      </c>
      <c r="C2683" s="35" t="s">
        <v>44</v>
      </c>
      <c r="D2683" s="35" t="s">
        <v>134</v>
      </c>
      <c r="E2683" s="35" t="s">
        <v>185</v>
      </c>
      <c r="F2683" s="35" t="s">
        <v>147</v>
      </c>
      <c r="G2683" s="35">
        <v>1142</v>
      </c>
      <c r="H2683" s="35">
        <v>777</v>
      </c>
      <c r="I2683" s="35">
        <v>37</v>
      </c>
      <c r="J2683" s="35">
        <v>740</v>
      </c>
      <c r="K2683" s="36">
        <v>7909.7716666666702</v>
      </c>
      <c r="L2683" s="36">
        <v>1821.7783333333334</v>
      </c>
      <c r="M2683" s="35"/>
      <c r="N2683" s="35" t="s">
        <v>295</v>
      </c>
    </row>
    <row r="2684" spans="1:14" x14ac:dyDescent="0.2">
      <c r="A2684" s="35">
        <v>2020</v>
      </c>
      <c r="B2684" s="35">
        <v>7</v>
      </c>
      <c r="C2684" s="35" t="s">
        <v>24</v>
      </c>
      <c r="D2684" s="35" t="s">
        <v>134</v>
      </c>
      <c r="E2684" s="35" t="s">
        <v>185</v>
      </c>
      <c r="F2684" s="35" t="s">
        <v>147</v>
      </c>
      <c r="G2684" s="35">
        <v>1684</v>
      </c>
      <c r="H2684" s="35">
        <v>1192</v>
      </c>
      <c r="I2684" s="35">
        <v>43</v>
      </c>
      <c r="J2684" s="35">
        <v>1149</v>
      </c>
      <c r="K2684" s="36">
        <v>11880.768333333301</v>
      </c>
      <c r="L2684" s="36">
        <v>2691.915</v>
      </c>
      <c r="M2684" s="35"/>
      <c r="N2684" s="35" t="s">
        <v>295</v>
      </c>
    </row>
    <row r="2685" spans="1:14" x14ac:dyDescent="0.2">
      <c r="A2685" s="35">
        <v>2020</v>
      </c>
      <c r="B2685" s="35">
        <v>8</v>
      </c>
      <c r="C2685" s="35" t="s">
        <v>13</v>
      </c>
      <c r="D2685" s="35" t="s">
        <v>134</v>
      </c>
      <c r="E2685" s="35" t="s">
        <v>185</v>
      </c>
      <c r="F2685" s="35" t="s">
        <v>147</v>
      </c>
      <c r="G2685" s="35">
        <v>1709</v>
      </c>
      <c r="H2685" s="35">
        <v>1223</v>
      </c>
      <c r="I2685" s="35">
        <v>49</v>
      </c>
      <c r="J2685" s="35">
        <v>1174</v>
      </c>
      <c r="K2685" s="36">
        <v>12210.9141666667</v>
      </c>
      <c r="L2685" s="36">
        <v>2677.1025</v>
      </c>
      <c r="M2685" s="35"/>
      <c r="N2685" s="35" t="s">
        <v>295</v>
      </c>
    </row>
    <row r="2686" spans="1:14" x14ac:dyDescent="0.2">
      <c r="A2686" s="35">
        <v>2020</v>
      </c>
      <c r="B2686" s="35">
        <v>9</v>
      </c>
      <c r="C2686" s="35" t="s">
        <v>65</v>
      </c>
      <c r="D2686" s="35" t="s">
        <v>134</v>
      </c>
      <c r="E2686" s="35" t="s">
        <v>185</v>
      </c>
      <c r="F2686" s="35" t="s">
        <v>147</v>
      </c>
      <c r="G2686" s="35">
        <v>1627</v>
      </c>
      <c r="H2686" s="35">
        <v>1182</v>
      </c>
      <c r="I2686" s="35">
        <v>105</v>
      </c>
      <c r="J2686" s="35">
        <v>1077</v>
      </c>
      <c r="K2686" s="36">
        <v>11194.5275</v>
      </c>
      <c r="L2686" s="36">
        <v>2454.1391666666668</v>
      </c>
      <c r="M2686" s="35"/>
      <c r="N2686" s="35" t="s">
        <v>295</v>
      </c>
    </row>
    <row r="2687" spans="1:14" x14ac:dyDescent="0.2">
      <c r="A2687" s="35">
        <v>2020</v>
      </c>
      <c r="B2687" s="35">
        <v>10</v>
      </c>
      <c r="C2687" s="35" t="s">
        <v>14</v>
      </c>
      <c r="D2687" s="35" t="s">
        <v>134</v>
      </c>
      <c r="E2687" s="35" t="s">
        <v>185</v>
      </c>
      <c r="F2687" s="35" t="s">
        <v>147</v>
      </c>
      <c r="G2687" s="35">
        <v>1531</v>
      </c>
      <c r="H2687" s="35">
        <v>1123</v>
      </c>
      <c r="I2687" s="35">
        <v>78</v>
      </c>
      <c r="J2687" s="35">
        <v>1045</v>
      </c>
      <c r="K2687" s="36">
        <v>11079.47</v>
      </c>
      <c r="L2687" s="36">
        <v>2867.83</v>
      </c>
      <c r="M2687" s="35"/>
      <c r="N2687" s="35" t="s">
        <v>295</v>
      </c>
    </row>
    <row r="2688" spans="1:14" x14ac:dyDescent="0.2">
      <c r="A2688" s="35">
        <v>2020</v>
      </c>
      <c r="B2688" s="35">
        <v>11</v>
      </c>
      <c r="C2688" s="35" t="s">
        <v>11</v>
      </c>
      <c r="D2688" s="35" t="s">
        <v>134</v>
      </c>
      <c r="E2688" s="35" t="s">
        <v>185</v>
      </c>
      <c r="F2688" s="35" t="s">
        <v>147</v>
      </c>
      <c r="G2688" s="35">
        <v>1095</v>
      </c>
      <c r="H2688" s="35">
        <v>794</v>
      </c>
      <c r="I2688" s="35">
        <v>54</v>
      </c>
      <c r="J2688" s="35">
        <v>740</v>
      </c>
      <c r="K2688" s="36">
        <v>7808.8783333333304</v>
      </c>
      <c r="L2688" s="36">
        <v>2207.8716666666664</v>
      </c>
      <c r="M2688" s="35"/>
      <c r="N2688" s="35" t="s">
        <v>295</v>
      </c>
    </row>
    <row r="2689" spans="1:14" x14ac:dyDescent="0.2">
      <c r="A2689" s="35">
        <v>2020</v>
      </c>
      <c r="B2689" s="35">
        <v>12</v>
      </c>
      <c r="C2689" s="35" t="s">
        <v>60</v>
      </c>
      <c r="D2689" s="35" t="s">
        <v>134</v>
      </c>
      <c r="E2689" s="35" t="s">
        <v>185</v>
      </c>
      <c r="F2689" s="35" t="s">
        <v>147</v>
      </c>
      <c r="G2689" s="35">
        <v>1203</v>
      </c>
      <c r="H2689" s="35">
        <v>915</v>
      </c>
      <c r="I2689" s="35">
        <v>120</v>
      </c>
      <c r="J2689" s="35">
        <v>795</v>
      </c>
      <c r="K2689" s="36">
        <v>8273.7083333333303</v>
      </c>
      <c r="L2689" s="36">
        <v>2258.2750000000001</v>
      </c>
      <c r="M2689" s="35"/>
      <c r="N2689" s="35" t="s">
        <v>295</v>
      </c>
    </row>
    <row r="2690" spans="1:14" x14ac:dyDescent="0.2">
      <c r="A2690" s="35">
        <v>2020</v>
      </c>
      <c r="B2690" s="35">
        <v>1</v>
      </c>
      <c r="C2690" s="35" t="s">
        <v>10</v>
      </c>
      <c r="D2690" s="35" t="s">
        <v>213</v>
      </c>
      <c r="E2690" s="35" t="s">
        <v>212</v>
      </c>
      <c r="F2690" s="35" t="s">
        <v>214</v>
      </c>
      <c r="G2690" s="35">
        <v>1557</v>
      </c>
      <c r="H2690" s="35">
        <v>1308</v>
      </c>
      <c r="I2690" s="35">
        <v>16</v>
      </c>
      <c r="J2690" s="35">
        <v>1292</v>
      </c>
      <c r="K2690" s="36">
        <v>14367.125833333301</v>
      </c>
      <c r="L2690" s="36">
        <v>3761.4908333333333</v>
      </c>
      <c r="M2690" s="35"/>
      <c r="N2690" s="35" t="s">
        <v>296</v>
      </c>
    </row>
    <row r="2691" spans="1:14" x14ac:dyDescent="0.2">
      <c r="A2691" s="35">
        <v>2020</v>
      </c>
      <c r="B2691" s="35">
        <v>2</v>
      </c>
      <c r="C2691" s="35" t="s">
        <v>33</v>
      </c>
      <c r="D2691" s="35" t="s">
        <v>213</v>
      </c>
      <c r="E2691" s="35" t="s">
        <v>212</v>
      </c>
      <c r="F2691" s="35" t="s">
        <v>214</v>
      </c>
      <c r="G2691" s="35">
        <v>1491</v>
      </c>
      <c r="H2691" s="35">
        <v>1242</v>
      </c>
      <c r="I2691" s="35">
        <v>28</v>
      </c>
      <c r="J2691" s="35">
        <v>1214</v>
      </c>
      <c r="K2691" s="36">
        <v>13525.8383333333</v>
      </c>
      <c r="L2691" s="36">
        <v>3565.9283333333333</v>
      </c>
      <c r="M2691" s="35"/>
      <c r="N2691" s="35" t="s">
        <v>296</v>
      </c>
    </row>
    <row r="2692" spans="1:14" x14ac:dyDescent="0.2">
      <c r="A2692" s="35">
        <v>2020</v>
      </c>
      <c r="B2692" s="35">
        <v>3</v>
      </c>
      <c r="C2692" s="35" t="s">
        <v>79</v>
      </c>
      <c r="D2692" s="35" t="s">
        <v>213</v>
      </c>
      <c r="E2692" s="35" t="s">
        <v>212</v>
      </c>
      <c r="F2692" s="35" t="s">
        <v>214</v>
      </c>
      <c r="G2692" s="35">
        <v>1153</v>
      </c>
      <c r="H2692" s="35">
        <v>930</v>
      </c>
      <c r="I2692" s="35">
        <v>930</v>
      </c>
      <c r="J2692" s="35">
        <v>0</v>
      </c>
      <c r="K2692" s="36"/>
      <c r="L2692" s="36"/>
      <c r="M2692" s="35" t="s">
        <v>370</v>
      </c>
      <c r="N2692" s="35" t="s">
        <v>296</v>
      </c>
    </row>
    <row r="2693" spans="1:14" x14ac:dyDescent="0.2">
      <c r="A2693" s="35">
        <v>2020</v>
      </c>
      <c r="B2693" s="35">
        <v>4</v>
      </c>
      <c r="C2693" s="35" t="s">
        <v>58</v>
      </c>
      <c r="D2693" s="35" t="s">
        <v>213</v>
      </c>
      <c r="E2693" s="35" t="s">
        <v>212</v>
      </c>
      <c r="F2693" s="35" t="s">
        <v>214</v>
      </c>
      <c r="G2693" s="35">
        <v>184</v>
      </c>
      <c r="H2693" s="35">
        <v>138</v>
      </c>
      <c r="I2693" s="35">
        <v>138</v>
      </c>
      <c r="J2693" s="35">
        <v>0</v>
      </c>
      <c r="K2693" s="36"/>
      <c r="L2693" s="36"/>
      <c r="M2693" s="35" t="s">
        <v>370</v>
      </c>
      <c r="N2693" s="35" t="s">
        <v>296</v>
      </c>
    </row>
    <row r="2694" spans="1:14" x14ac:dyDescent="0.2">
      <c r="A2694" s="35">
        <v>2020</v>
      </c>
      <c r="B2694" s="35">
        <v>5</v>
      </c>
      <c r="C2694" s="35" t="s">
        <v>36</v>
      </c>
      <c r="D2694" s="35" t="s">
        <v>213</v>
      </c>
      <c r="E2694" s="35" t="s">
        <v>212</v>
      </c>
      <c r="F2694" s="35" t="s">
        <v>214</v>
      </c>
      <c r="G2694" s="35">
        <v>286</v>
      </c>
      <c r="H2694" s="35">
        <v>205</v>
      </c>
      <c r="I2694" s="35">
        <v>205</v>
      </c>
      <c r="J2694" s="35">
        <v>0</v>
      </c>
      <c r="K2694" s="36"/>
      <c r="L2694" s="36"/>
      <c r="M2694" s="35" t="s">
        <v>370</v>
      </c>
      <c r="N2694" s="35" t="s">
        <v>296</v>
      </c>
    </row>
    <row r="2695" spans="1:14" x14ac:dyDescent="0.2">
      <c r="A2695" s="35">
        <v>2020</v>
      </c>
      <c r="B2695" s="35">
        <v>6</v>
      </c>
      <c r="C2695" s="35" t="s">
        <v>44</v>
      </c>
      <c r="D2695" s="35" t="s">
        <v>213</v>
      </c>
      <c r="E2695" s="35" t="s">
        <v>212</v>
      </c>
      <c r="F2695" s="35" t="s">
        <v>214</v>
      </c>
      <c r="G2695" s="35">
        <v>568</v>
      </c>
      <c r="H2695" s="35">
        <v>472</v>
      </c>
      <c r="I2695" s="35">
        <v>370</v>
      </c>
      <c r="J2695" s="35">
        <v>102</v>
      </c>
      <c r="K2695" s="36">
        <v>1023.23</v>
      </c>
      <c r="L2695" s="36">
        <v>141.97</v>
      </c>
      <c r="M2695" s="35"/>
      <c r="N2695" s="35" t="s">
        <v>296</v>
      </c>
    </row>
    <row r="2696" spans="1:14" x14ac:dyDescent="0.2">
      <c r="A2696" s="35">
        <v>2020</v>
      </c>
      <c r="B2696" s="35">
        <v>7</v>
      </c>
      <c r="C2696" s="35" t="s">
        <v>24</v>
      </c>
      <c r="D2696" s="35" t="s">
        <v>213</v>
      </c>
      <c r="E2696" s="35" t="s">
        <v>212</v>
      </c>
      <c r="F2696" s="35" t="s">
        <v>214</v>
      </c>
      <c r="G2696" s="35">
        <v>1017</v>
      </c>
      <c r="H2696" s="35">
        <v>820</v>
      </c>
      <c r="I2696" s="35">
        <v>526</v>
      </c>
      <c r="J2696" s="35">
        <v>294</v>
      </c>
      <c r="K2696" s="36">
        <v>2828.77</v>
      </c>
      <c r="L2696" s="36">
        <v>580.78</v>
      </c>
      <c r="M2696" s="35"/>
      <c r="N2696" s="35" t="s">
        <v>296</v>
      </c>
    </row>
    <row r="2697" spans="1:14" x14ac:dyDescent="0.2">
      <c r="A2697" s="35">
        <v>2020</v>
      </c>
      <c r="B2697" s="35">
        <v>8</v>
      </c>
      <c r="C2697" s="35" t="s">
        <v>13</v>
      </c>
      <c r="D2697" s="35" t="s">
        <v>213</v>
      </c>
      <c r="E2697" s="35" t="s">
        <v>212</v>
      </c>
      <c r="F2697" s="35" t="s">
        <v>214</v>
      </c>
      <c r="G2697" s="35">
        <v>1117</v>
      </c>
      <c r="H2697" s="35">
        <v>943</v>
      </c>
      <c r="I2697" s="35">
        <v>306</v>
      </c>
      <c r="J2697" s="35">
        <v>637</v>
      </c>
      <c r="K2697" s="36">
        <v>6057.4016666666703</v>
      </c>
      <c r="L2697" s="36">
        <v>1321.7316666666666</v>
      </c>
      <c r="M2697" s="35"/>
      <c r="N2697" s="35" t="s">
        <v>296</v>
      </c>
    </row>
    <row r="2698" spans="1:14" x14ac:dyDescent="0.2">
      <c r="A2698" s="35">
        <v>2020</v>
      </c>
      <c r="B2698" s="35">
        <v>9</v>
      </c>
      <c r="C2698" s="35" t="s">
        <v>65</v>
      </c>
      <c r="D2698" s="35" t="s">
        <v>213</v>
      </c>
      <c r="E2698" s="35" t="s">
        <v>212</v>
      </c>
      <c r="F2698" s="35" t="s">
        <v>214</v>
      </c>
      <c r="G2698" s="35">
        <v>998</v>
      </c>
      <c r="H2698" s="35">
        <v>815</v>
      </c>
      <c r="I2698" s="35">
        <v>314</v>
      </c>
      <c r="J2698" s="35">
        <v>501</v>
      </c>
      <c r="K2698" s="36">
        <v>4838.5124999999998</v>
      </c>
      <c r="L2698" s="36">
        <v>1537.2541666666666</v>
      </c>
      <c r="M2698" s="35"/>
      <c r="N2698" s="35" t="s">
        <v>296</v>
      </c>
    </row>
    <row r="2699" spans="1:14" x14ac:dyDescent="0.2">
      <c r="A2699" s="35">
        <v>2020</v>
      </c>
      <c r="B2699" s="35">
        <v>10</v>
      </c>
      <c r="C2699" s="35" t="s">
        <v>14</v>
      </c>
      <c r="D2699" s="35" t="s">
        <v>213</v>
      </c>
      <c r="E2699" s="35" t="s">
        <v>212</v>
      </c>
      <c r="F2699" s="35" t="s">
        <v>214</v>
      </c>
      <c r="G2699" s="35">
        <v>890</v>
      </c>
      <c r="H2699" s="35">
        <v>716</v>
      </c>
      <c r="I2699" s="35">
        <v>248</v>
      </c>
      <c r="J2699" s="35">
        <v>468</v>
      </c>
      <c r="K2699" s="36">
        <v>4796.63</v>
      </c>
      <c r="L2699" s="36">
        <v>1905.8866666666668</v>
      </c>
      <c r="M2699" s="35"/>
      <c r="N2699" s="35" t="s">
        <v>296</v>
      </c>
    </row>
    <row r="2700" spans="1:14" x14ac:dyDescent="0.2">
      <c r="A2700" s="35">
        <v>2020</v>
      </c>
      <c r="B2700" s="35">
        <v>11</v>
      </c>
      <c r="C2700" s="35" t="s">
        <v>11</v>
      </c>
      <c r="D2700" s="35" t="s">
        <v>213</v>
      </c>
      <c r="E2700" s="35" t="s">
        <v>212</v>
      </c>
      <c r="F2700" s="35" t="s">
        <v>214</v>
      </c>
      <c r="G2700" s="35">
        <v>776</v>
      </c>
      <c r="H2700" s="35">
        <v>656</v>
      </c>
      <c r="I2700" s="35">
        <v>78</v>
      </c>
      <c r="J2700" s="35">
        <v>578</v>
      </c>
      <c r="K2700" s="36">
        <v>5886.55</v>
      </c>
      <c r="L2700" s="36">
        <v>2257.0833333333335</v>
      </c>
      <c r="M2700" s="35"/>
      <c r="N2700" s="35" t="s">
        <v>296</v>
      </c>
    </row>
    <row r="2701" spans="1:14" x14ac:dyDescent="0.2">
      <c r="A2701" s="35">
        <v>2020</v>
      </c>
      <c r="B2701" s="35">
        <v>12</v>
      </c>
      <c r="C2701" s="35" t="s">
        <v>60</v>
      </c>
      <c r="D2701" s="35" t="s">
        <v>213</v>
      </c>
      <c r="E2701" s="35" t="s">
        <v>212</v>
      </c>
      <c r="F2701" s="35" t="s">
        <v>214</v>
      </c>
      <c r="G2701" s="35">
        <v>698</v>
      </c>
      <c r="H2701" s="35">
        <v>591</v>
      </c>
      <c r="I2701" s="35">
        <v>117</v>
      </c>
      <c r="J2701" s="35">
        <v>474</v>
      </c>
      <c r="K2701" s="36">
        <v>4881.9291666666704</v>
      </c>
      <c r="L2701" s="36">
        <v>1784.7708333333333</v>
      </c>
      <c r="M2701" s="35"/>
      <c r="N2701" s="35" t="s">
        <v>296</v>
      </c>
    </row>
    <row r="2702" spans="1:14" x14ac:dyDescent="0.2">
      <c r="A2702" s="35">
        <v>2020</v>
      </c>
      <c r="B2702" s="35">
        <v>1</v>
      </c>
      <c r="C2702" s="35" t="s">
        <v>10</v>
      </c>
      <c r="D2702" s="35" t="s">
        <v>135</v>
      </c>
      <c r="E2702" s="35" t="s">
        <v>167</v>
      </c>
      <c r="F2702" s="35" t="s">
        <v>110</v>
      </c>
      <c r="G2702" s="35">
        <v>2687</v>
      </c>
      <c r="H2702" s="35">
        <v>2388</v>
      </c>
      <c r="I2702" s="35">
        <v>53</v>
      </c>
      <c r="J2702" s="35">
        <v>2335</v>
      </c>
      <c r="K2702" s="36">
        <v>27728.573333333301</v>
      </c>
      <c r="L2702" s="36">
        <v>5696.2266666666665</v>
      </c>
      <c r="M2702" s="35"/>
      <c r="N2702" s="35" t="s">
        <v>297</v>
      </c>
    </row>
    <row r="2703" spans="1:14" x14ac:dyDescent="0.2">
      <c r="A2703" s="35">
        <v>2020</v>
      </c>
      <c r="B2703" s="35">
        <v>2</v>
      </c>
      <c r="C2703" s="35" t="s">
        <v>33</v>
      </c>
      <c r="D2703" s="35" t="s">
        <v>135</v>
      </c>
      <c r="E2703" s="35" t="s">
        <v>167</v>
      </c>
      <c r="F2703" s="35" t="s">
        <v>110</v>
      </c>
      <c r="G2703" s="35">
        <v>2924</v>
      </c>
      <c r="H2703" s="35">
        <v>2588</v>
      </c>
      <c r="I2703" s="35">
        <v>42</v>
      </c>
      <c r="J2703" s="35">
        <v>2546</v>
      </c>
      <c r="K2703" s="36">
        <v>30395.386666666702</v>
      </c>
      <c r="L2703" s="36">
        <v>6711.4633333333331</v>
      </c>
      <c r="M2703" s="35"/>
      <c r="N2703" s="35" t="s">
        <v>297</v>
      </c>
    </row>
    <row r="2704" spans="1:14" x14ac:dyDescent="0.2">
      <c r="A2704" s="35">
        <v>2020</v>
      </c>
      <c r="B2704" s="35">
        <v>3</v>
      </c>
      <c r="C2704" s="35" t="s">
        <v>79</v>
      </c>
      <c r="D2704" s="35" t="s">
        <v>135</v>
      </c>
      <c r="E2704" s="35" t="s">
        <v>167</v>
      </c>
      <c r="F2704" s="35" t="s">
        <v>110</v>
      </c>
      <c r="G2704" s="35">
        <v>2181</v>
      </c>
      <c r="H2704" s="35">
        <v>1885</v>
      </c>
      <c r="I2704" s="35">
        <v>28</v>
      </c>
      <c r="J2704" s="35">
        <v>1857</v>
      </c>
      <c r="K2704" s="36">
        <v>22017.05</v>
      </c>
      <c r="L2704" s="36">
        <v>5368.2666666666664</v>
      </c>
      <c r="M2704" s="35"/>
      <c r="N2704" s="35" t="s">
        <v>297</v>
      </c>
    </row>
    <row r="2705" spans="1:14" x14ac:dyDescent="0.2">
      <c r="A2705" s="35">
        <v>2020</v>
      </c>
      <c r="B2705" s="35">
        <v>4</v>
      </c>
      <c r="C2705" s="35" t="s">
        <v>58</v>
      </c>
      <c r="D2705" s="35" t="s">
        <v>135</v>
      </c>
      <c r="E2705" s="35" t="s">
        <v>167</v>
      </c>
      <c r="F2705" s="35" t="s">
        <v>110</v>
      </c>
      <c r="G2705" s="35">
        <v>97</v>
      </c>
      <c r="H2705" s="35">
        <v>65</v>
      </c>
      <c r="I2705" s="35">
        <v>1</v>
      </c>
      <c r="J2705" s="35">
        <v>64</v>
      </c>
      <c r="K2705" s="36">
        <v>733.41</v>
      </c>
      <c r="L2705" s="36">
        <v>197.45666666666668</v>
      </c>
      <c r="M2705" s="35"/>
      <c r="N2705" s="35" t="s">
        <v>297</v>
      </c>
    </row>
    <row r="2706" spans="1:14" x14ac:dyDescent="0.2">
      <c r="A2706" s="35">
        <v>2020</v>
      </c>
      <c r="B2706" s="35">
        <v>5</v>
      </c>
      <c r="C2706" s="35" t="s">
        <v>36</v>
      </c>
      <c r="D2706" s="35" t="s">
        <v>135</v>
      </c>
      <c r="E2706" s="35" t="s">
        <v>167</v>
      </c>
      <c r="F2706" s="35" t="s">
        <v>110</v>
      </c>
      <c r="G2706" s="35">
        <v>106</v>
      </c>
      <c r="H2706" s="35">
        <v>74</v>
      </c>
      <c r="I2706" s="35">
        <v>1</v>
      </c>
      <c r="J2706" s="35">
        <v>73</v>
      </c>
      <c r="K2706" s="36">
        <v>863.85</v>
      </c>
      <c r="L2706" s="36">
        <v>167.11666666666667</v>
      </c>
      <c r="M2706" s="35"/>
      <c r="N2706" s="35" t="s">
        <v>297</v>
      </c>
    </row>
    <row r="2707" spans="1:14" x14ac:dyDescent="0.2">
      <c r="A2707" s="35">
        <v>2020</v>
      </c>
      <c r="B2707" s="35">
        <v>6</v>
      </c>
      <c r="C2707" s="35" t="s">
        <v>44</v>
      </c>
      <c r="D2707" s="35" t="s">
        <v>135</v>
      </c>
      <c r="E2707" s="35" t="s">
        <v>167</v>
      </c>
      <c r="F2707" s="35" t="s">
        <v>110</v>
      </c>
      <c r="G2707" s="35">
        <v>265</v>
      </c>
      <c r="H2707" s="35">
        <v>230</v>
      </c>
      <c r="I2707" s="35">
        <v>1</v>
      </c>
      <c r="J2707" s="35">
        <v>229</v>
      </c>
      <c r="K2707" s="36">
        <v>2723.0616666666701</v>
      </c>
      <c r="L2707" s="36">
        <v>454.15499999999997</v>
      </c>
      <c r="M2707" s="35"/>
      <c r="N2707" s="35" t="s">
        <v>297</v>
      </c>
    </row>
    <row r="2708" spans="1:14" x14ac:dyDescent="0.2">
      <c r="A2708" s="35">
        <v>2020</v>
      </c>
      <c r="B2708" s="35">
        <v>7</v>
      </c>
      <c r="C2708" s="35" t="s">
        <v>24</v>
      </c>
      <c r="D2708" s="35" t="s">
        <v>135</v>
      </c>
      <c r="E2708" s="35" t="s">
        <v>167</v>
      </c>
      <c r="F2708" s="35" t="s">
        <v>110</v>
      </c>
      <c r="G2708" s="35">
        <v>2135</v>
      </c>
      <c r="H2708" s="35">
        <v>1962</v>
      </c>
      <c r="I2708" s="35">
        <v>25</v>
      </c>
      <c r="J2708" s="35">
        <v>1937</v>
      </c>
      <c r="K2708" s="36">
        <v>23314.055833333299</v>
      </c>
      <c r="L2708" s="36">
        <v>5261.8774999999996</v>
      </c>
      <c r="M2708" s="35"/>
      <c r="N2708" s="35" t="s">
        <v>297</v>
      </c>
    </row>
    <row r="2709" spans="1:14" x14ac:dyDescent="0.2">
      <c r="A2709" s="35">
        <v>2020</v>
      </c>
      <c r="B2709" s="35">
        <v>8</v>
      </c>
      <c r="C2709" s="35" t="s">
        <v>13</v>
      </c>
      <c r="D2709" s="35" t="s">
        <v>135</v>
      </c>
      <c r="E2709" s="35" t="s">
        <v>167</v>
      </c>
      <c r="F2709" s="35" t="s">
        <v>110</v>
      </c>
      <c r="G2709" s="35">
        <v>2885</v>
      </c>
      <c r="H2709" s="35">
        <v>2544</v>
      </c>
      <c r="I2709" s="35">
        <v>52</v>
      </c>
      <c r="J2709" s="35">
        <v>2492</v>
      </c>
      <c r="K2709" s="36">
        <v>30174.7166666667</v>
      </c>
      <c r="L2709" s="36">
        <v>6715.55</v>
      </c>
      <c r="M2709" s="35"/>
      <c r="N2709" s="35" t="s">
        <v>297</v>
      </c>
    </row>
    <row r="2710" spans="1:14" x14ac:dyDescent="0.2">
      <c r="A2710" s="35">
        <v>2020</v>
      </c>
      <c r="B2710" s="35">
        <v>9</v>
      </c>
      <c r="C2710" s="35" t="s">
        <v>65</v>
      </c>
      <c r="D2710" s="35" t="s">
        <v>135</v>
      </c>
      <c r="E2710" s="35" t="s">
        <v>167</v>
      </c>
      <c r="F2710" s="35" t="s">
        <v>110</v>
      </c>
      <c r="G2710" s="35">
        <v>1914</v>
      </c>
      <c r="H2710" s="35">
        <v>1701</v>
      </c>
      <c r="I2710" s="35">
        <v>28</v>
      </c>
      <c r="J2710" s="35">
        <v>1673</v>
      </c>
      <c r="K2710" s="36">
        <v>19857.145</v>
      </c>
      <c r="L2710" s="36">
        <v>3782.8883333333333</v>
      </c>
      <c r="M2710" s="35"/>
      <c r="N2710" s="35" t="s">
        <v>297</v>
      </c>
    </row>
    <row r="2711" spans="1:14" x14ac:dyDescent="0.2">
      <c r="A2711" s="35">
        <v>2020</v>
      </c>
      <c r="B2711" s="35">
        <v>10</v>
      </c>
      <c r="C2711" s="35" t="s">
        <v>14</v>
      </c>
      <c r="D2711" s="35" t="s">
        <v>135</v>
      </c>
      <c r="E2711" s="35" t="s">
        <v>167</v>
      </c>
      <c r="F2711" s="35" t="s">
        <v>110</v>
      </c>
      <c r="G2711" s="35">
        <v>1494</v>
      </c>
      <c r="H2711" s="35">
        <v>1363</v>
      </c>
      <c r="I2711" s="35">
        <v>29</v>
      </c>
      <c r="J2711" s="35">
        <v>1334</v>
      </c>
      <c r="K2711" s="36">
        <v>15703.6441666667</v>
      </c>
      <c r="L2711" s="36">
        <v>3137.6725000000001</v>
      </c>
      <c r="M2711" s="35"/>
      <c r="N2711" s="35" t="s">
        <v>297</v>
      </c>
    </row>
    <row r="2712" spans="1:14" x14ac:dyDescent="0.2">
      <c r="A2712" s="35">
        <v>2020</v>
      </c>
      <c r="B2712" s="35">
        <v>11</v>
      </c>
      <c r="C2712" s="35" t="s">
        <v>11</v>
      </c>
      <c r="D2712" s="35" t="s">
        <v>135</v>
      </c>
      <c r="E2712" s="35" t="s">
        <v>167</v>
      </c>
      <c r="F2712" s="35" t="s">
        <v>110</v>
      </c>
      <c r="G2712" s="35">
        <v>789</v>
      </c>
      <c r="H2712" s="35">
        <v>727</v>
      </c>
      <c r="I2712" s="35">
        <v>25</v>
      </c>
      <c r="J2712" s="35">
        <v>702</v>
      </c>
      <c r="K2712" s="36">
        <v>8292.1091666666707</v>
      </c>
      <c r="L2712" s="36">
        <v>1738.9408333333333</v>
      </c>
      <c r="M2712" s="35"/>
      <c r="N2712" s="35" t="s">
        <v>297</v>
      </c>
    </row>
    <row r="2713" spans="1:14" x14ac:dyDescent="0.2">
      <c r="A2713" s="35">
        <v>2020</v>
      </c>
      <c r="B2713" s="35">
        <v>12</v>
      </c>
      <c r="C2713" s="35" t="s">
        <v>60</v>
      </c>
      <c r="D2713" s="35" t="s">
        <v>135</v>
      </c>
      <c r="E2713" s="35" t="s">
        <v>167</v>
      </c>
      <c r="F2713" s="35" t="s">
        <v>110</v>
      </c>
      <c r="G2713" s="35">
        <v>893</v>
      </c>
      <c r="H2713" s="35">
        <v>829</v>
      </c>
      <c r="I2713" s="35">
        <v>29</v>
      </c>
      <c r="J2713" s="35">
        <v>800</v>
      </c>
      <c r="K2713" s="36">
        <v>9310.3950000000004</v>
      </c>
      <c r="L2713" s="36">
        <v>2086.0050000000001</v>
      </c>
      <c r="M2713" s="35"/>
      <c r="N2713" s="35" t="s">
        <v>297</v>
      </c>
    </row>
    <row r="2714" spans="1:14" x14ac:dyDescent="0.2">
      <c r="A2714" s="35">
        <v>2020</v>
      </c>
      <c r="B2714" s="35">
        <v>1</v>
      </c>
      <c r="C2714" s="35" t="s">
        <v>10</v>
      </c>
      <c r="D2714" s="35" t="s">
        <v>136</v>
      </c>
      <c r="E2714" s="35" t="s">
        <v>157</v>
      </c>
      <c r="F2714" s="35" t="s">
        <v>110</v>
      </c>
      <c r="G2714" s="35">
        <v>1626</v>
      </c>
      <c r="H2714" s="35">
        <v>1280</v>
      </c>
      <c r="I2714" s="35">
        <v>48</v>
      </c>
      <c r="J2714" s="35">
        <v>1232</v>
      </c>
      <c r="K2714" s="36">
        <v>12745.733333333301</v>
      </c>
      <c r="L2714" s="36">
        <v>4543.6000000000004</v>
      </c>
      <c r="M2714" s="35"/>
      <c r="N2714" s="35" t="s">
        <v>298</v>
      </c>
    </row>
    <row r="2715" spans="1:14" x14ac:dyDescent="0.2">
      <c r="A2715" s="35">
        <v>2020</v>
      </c>
      <c r="B2715" s="35">
        <v>2</v>
      </c>
      <c r="C2715" s="35" t="s">
        <v>33</v>
      </c>
      <c r="D2715" s="35" t="s">
        <v>136</v>
      </c>
      <c r="E2715" s="35" t="s">
        <v>157</v>
      </c>
      <c r="F2715" s="35" t="s">
        <v>110</v>
      </c>
      <c r="G2715" s="35">
        <v>1651</v>
      </c>
      <c r="H2715" s="35">
        <v>1286</v>
      </c>
      <c r="I2715" s="35">
        <v>36</v>
      </c>
      <c r="J2715" s="35">
        <v>1250</v>
      </c>
      <c r="K2715" s="36">
        <v>13182.428333333301</v>
      </c>
      <c r="L2715" s="36">
        <v>4384.1549999999997</v>
      </c>
      <c r="M2715" s="35"/>
      <c r="N2715" s="35" t="s">
        <v>298</v>
      </c>
    </row>
    <row r="2716" spans="1:14" x14ac:dyDescent="0.2">
      <c r="A2716" s="35">
        <v>2020</v>
      </c>
      <c r="B2716" s="35">
        <v>3</v>
      </c>
      <c r="C2716" s="35" t="s">
        <v>79</v>
      </c>
      <c r="D2716" s="35" t="s">
        <v>136</v>
      </c>
      <c r="E2716" s="35" t="s">
        <v>157</v>
      </c>
      <c r="F2716" s="35" t="s">
        <v>110</v>
      </c>
      <c r="G2716" s="35">
        <v>1067</v>
      </c>
      <c r="H2716" s="35">
        <v>853</v>
      </c>
      <c r="I2716" s="35">
        <v>12</v>
      </c>
      <c r="J2716" s="35">
        <v>841</v>
      </c>
      <c r="K2716" s="36">
        <v>9510.1966666666704</v>
      </c>
      <c r="L2716" s="36">
        <v>2670.32</v>
      </c>
      <c r="M2716" s="35"/>
      <c r="N2716" s="35" t="s">
        <v>298</v>
      </c>
    </row>
    <row r="2717" spans="1:14" x14ac:dyDescent="0.2">
      <c r="A2717" s="35">
        <v>2020</v>
      </c>
      <c r="B2717" s="35">
        <v>4</v>
      </c>
      <c r="C2717" s="35" t="s">
        <v>58</v>
      </c>
      <c r="D2717" s="35" t="s">
        <v>136</v>
      </c>
      <c r="E2717" s="35" t="s">
        <v>157</v>
      </c>
      <c r="F2717" s="35" t="s">
        <v>110</v>
      </c>
      <c r="G2717" s="35">
        <v>75</v>
      </c>
      <c r="H2717" s="35">
        <v>69</v>
      </c>
      <c r="I2717" s="35">
        <v>0</v>
      </c>
      <c r="J2717" s="35">
        <v>69</v>
      </c>
      <c r="K2717" s="36">
        <v>687.62750000000005</v>
      </c>
      <c r="L2717" s="36">
        <v>213.6225</v>
      </c>
      <c r="M2717" s="35"/>
      <c r="N2717" s="35" t="s">
        <v>298</v>
      </c>
    </row>
    <row r="2718" spans="1:14" x14ac:dyDescent="0.2">
      <c r="A2718" s="35">
        <v>2020</v>
      </c>
      <c r="B2718" s="35">
        <v>5</v>
      </c>
      <c r="C2718" s="35" t="s">
        <v>36</v>
      </c>
      <c r="D2718" s="35" t="s">
        <v>136</v>
      </c>
      <c r="E2718" s="35" t="s">
        <v>157</v>
      </c>
      <c r="F2718" s="35" t="s">
        <v>110</v>
      </c>
      <c r="G2718" s="35">
        <v>79</v>
      </c>
      <c r="H2718" s="35">
        <v>41</v>
      </c>
      <c r="I2718" s="35">
        <v>1</v>
      </c>
      <c r="J2718" s="35">
        <v>40</v>
      </c>
      <c r="K2718" s="36">
        <v>427.85833333333301</v>
      </c>
      <c r="L2718" s="36">
        <v>73.275000000000006</v>
      </c>
      <c r="M2718" s="35"/>
      <c r="N2718" s="35" t="s">
        <v>298</v>
      </c>
    </row>
    <row r="2719" spans="1:14" x14ac:dyDescent="0.2">
      <c r="A2719" s="35">
        <v>2020</v>
      </c>
      <c r="B2719" s="35">
        <v>6</v>
      </c>
      <c r="C2719" s="35" t="s">
        <v>44</v>
      </c>
      <c r="D2719" s="35" t="s">
        <v>136</v>
      </c>
      <c r="E2719" s="35" t="s">
        <v>157</v>
      </c>
      <c r="F2719" s="35" t="s">
        <v>110</v>
      </c>
      <c r="G2719" s="35">
        <v>109</v>
      </c>
      <c r="H2719" s="35">
        <v>71</v>
      </c>
      <c r="I2719" s="35">
        <v>1</v>
      </c>
      <c r="J2719" s="35">
        <v>70</v>
      </c>
      <c r="K2719" s="36">
        <v>745</v>
      </c>
      <c r="L2719" s="36">
        <v>145.94999999999999</v>
      </c>
      <c r="M2719" s="35"/>
      <c r="N2719" s="35" t="s">
        <v>298</v>
      </c>
    </row>
    <row r="2720" spans="1:14" x14ac:dyDescent="0.2">
      <c r="A2720" s="35">
        <v>2020</v>
      </c>
      <c r="B2720" s="35">
        <v>7</v>
      </c>
      <c r="C2720" s="35" t="s">
        <v>24</v>
      </c>
      <c r="D2720" s="35" t="s">
        <v>136</v>
      </c>
      <c r="E2720" s="35" t="s">
        <v>157</v>
      </c>
      <c r="F2720" s="35" t="s">
        <v>110</v>
      </c>
      <c r="G2720" s="35">
        <v>857</v>
      </c>
      <c r="H2720" s="35">
        <v>679</v>
      </c>
      <c r="I2720" s="35">
        <v>17</v>
      </c>
      <c r="J2720" s="35">
        <v>662</v>
      </c>
      <c r="K2720" s="36">
        <v>7300.88666666667</v>
      </c>
      <c r="L2720" s="36">
        <v>1208.33</v>
      </c>
      <c r="M2720" s="35"/>
      <c r="N2720" s="35" t="s">
        <v>298</v>
      </c>
    </row>
    <row r="2721" spans="1:14" x14ac:dyDescent="0.2">
      <c r="A2721" s="35">
        <v>2020</v>
      </c>
      <c r="B2721" s="35">
        <v>8</v>
      </c>
      <c r="C2721" s="35" t="s">
        <v>13</v>
      </c>
      <c r="D2721" s="35" t="s">
        <v>136</v>
      </c>
      <c r="E2721" s="35" t="s">
        <v>157</v>
      </c>
      <c r="F2721" s="35" t="s">
        <v>110</v>
      </c>
      <c r="G2721" s="35">
        <v>1124</v>
      </c>
      <c r="H2721" s="35">
        <v>844</v>
      </c>
      <c r="I2721" s="35">
        <v>33</v>
      </c>
      <c r="J2721" s="35">
        <v>811</v>
      </c>
      <c r="K2721" s="36">
        <v>8922.8233333333301</v>
      </c>
      <c r="L2721" s="36">
        <v>1609.81</v>
      </c>
      <c r="M2721" s="35"/>
      <c r="N2721" s="35" t="s">
        <v>298</v>
      </c>
    </row>
    <row r="2722" spans="1:14" x14ac:dyDescent="0.2">
      <c r="A2722" s="35">
        <v>2020</v>
      </c>
      <c r="B2722" s="35">
        <v>9</v>
      </c>
      <c r="C2722" s="35" t="s">
        <v>65</v>
      </c>
      <c r="D2722" s="35" t="s">
        <v>136</v>
      </c>
      <c r="E2722" s="35" t="s">
        <v>157</v>
      </c>
      <c r="F2722" s="35" t="s">
        <v>110</v>
      </c>
      <c r="G2722" s="35">
        <v>914</v>
      </c>
      <c r="H2722" s="35">
        <v>639</v>
      </c>
      <c r="I2722" s="35">
        <v>17</v>
      </c>
      <c r="J2722" s="35">
        <v>622</v>
      </c>
      <c r="K2722" s="36">
        <v>6560.1866666666701</v>
      </c>
      <c r="L2722" s="36">
        <v>1497.7633333333333</v>
      </c>
      <c r="M2722" s="35"/>
      <c r="N2722" s="35" t="s">
        <v>298</v>
      </c>
    </row>
    <row r="2723" spans="1:14" x14ac:dyDescent="0.2">
      <c r="A2723" s="35">
        <v>2020</v>
      </c>
      <c r="B2723" s="35">
        <v>10</v>
      </c>
      <c r="C2723" s="35" t="s">
        <v>14</v>
      </c>
      <c r="D2723" s="35" t="s">
        <v>136</v>
      </c>
      <c r="E2723" s="35" t="s">
        <v>157</v>
      </c>
      <c r="F2723" s="35" t="s">
        <v>110</v>
      </c>
      <c r="G2723" s="35">
        <v>747</v>
      </c>
      <c r="H2723" s="35">
        <v>596</v>
      </c>
      <c r="I2723" s="35">
        <v>18</v>
      </c>
      <c r="J2723" s="35">
        <v>578</v>
      </c>
      <c r="K2723" s="36">
        <v>6169.5050000000001</v>
      </c>
      <c r="L2723" s="36">
        <v>1807.2116666666666</v>
      </c>
      <c r="M2723" s="35"/>
      <c r="N2723" s="35" t="s">
        <v>298</v>
      </c>
    </row>
    <row r="2724" spans="1:14" x14ac:dyDescent="0.2">
      <c r="A2724" s="35">
        <v>2020</v>
      </c>
      <c r="B2724" s="35">
        <v>11</v>
      </c>
      <c r="C2724" s="35" t="s">
        <v>11</v>
      </c>
      <c r="D2724" s="35" t="s">
        <v>136</v>
      </c>
      <c r="E2724" s="35" t="s">
        <v>157</v>
      </c>
      <c r="F2724" s="35" t="s">
        <v>110</v>
      </c>
      <c r="G2724" s="35">
        <v>389</v>
      </c>
      <c r="H2724" s="35">
        <v>286</v>
      </c>
      <c r="I2724" s="35">
        <v>26</v>
      </c>
      <c r="J2724" s="35">
        <v>260</v>
      </c>
      <c r="K2724" s="36">
        <v>2452.3016666666699</v>
      </c>
      <c r="L2724" s="36">
        <v>1168.0150000000001</v>
      </c>
      <c r="M2724" s="35"/>
      <c r="N2724" s="35" t="s">
        <v>298</v>
      </c>
    </row>
    <row r="2725" spans="1:14" x14ac:dyDescent="0.2">
      <c r="A2725" s="35">
        <v>2020</v>
      </c>
      <c r="B2725" s="35">
        <v>12</v>
      </c>
      <c r="C2725" s="35" t="s">
        <v>60</v>
      </c>
      <c r="D2725" s="35" t="s">
        <v>136</v>
      </c>
      <c r="E2725" s="35" t="s">
        <v>157</v>
      </c>
      <c r="F2725" s="35" t="s">
        <v>110</v>
      </c>
      <c r="G2725" s="35">
        <v>512</v>
      </c>
      <c r="H2725" s="35">
        <v>437</v>
      </c>
      <c r="I2725" s="35">
        <v>10</v>
      </c>
      <c r="J2725" s="35">
        <v>427</v>
      </c>
      <c r="K2725" s="36">
        <v>4203.7733333333299</v>
      </c>
      <c r="L2725" s="36">
        <v>2013.5766666666666</v>
      </c>
      <c r="M2725" s="35"/>
      <c r="N2725" s="35" t="s">
        <v>298</v>
      </c>
    </row>
    <row r="2726" spans="1:14" x14ac:dyDescent="0.2">
      <c r="A2726" s="35">
        <v>2020</v>
      </c>
      <c r="B2726" s="35">
        <v>1</v>
      </c>
      <c r="C2726" s="35" t="s">
        <v>10</v>
      </c>
      <c r="D2726" s="35" t="s">
        <v>39</v>
      </c>
      <c r="E2726" s="35" t="s">
        <v>48</v>
      </c>
      <c r="F2726" s="35" t="s">
        <v>110</v>
      </c>
      <c r="G2726" s="35">
        <v>11628</v>
      </c>
      <c r="H2726" s="35">
        <v>9621</v>
      </c>
      <c r="I2726" s="35">
        <v>354</v>
      </c>
      <c r="J2726" s="35">
        <v>9267</v>
      </c>
      <c r="K2726" s="36">
        <v>111549.131666667</v>
      </c>
      <c r="L2726" s="36">
        <v>28270.151666666668</v>
      </c>
      <c r="M2726" s="35"/>
      <c r="N2726" s="35" t="s">
        <v>299</v>
      </c>
    </row>
    <row r="2727" spans="1:14" x14ac:dyDescent="0.2">
      <c r="A2727" s="35">
        <v>2020</v>
      </c>
      <c r="B2727" s="35">
        <v>2</v>
      </c>
      <c r="C2727" s="35" t="s">
        <v>33</v>
      </c>
      <c r="D2727" s="35" t="s">
        <v>39</v>
      </c>
      <c r="E2727" s="35" t="s">
        <v>48</v>
      </c>
      <c r="F2727" s="35" t="s">
        <v>110</v>
      </c>
      <c r="G2727" s="35">
        <v>11402</v>
      </c>
      <c r="H2727" s="35">
        <v>9398</v>
      </c>
      <c r="I2727" s="35">
        <v>266</v>
      </c>
      <c r="J2727" s="35">
        <v>9132</v>
      </c>
      <c r="K2727" s="36">
        <v>108794.23166666699</v>
      </c>
      <c r="L2727" s="36">
        <v>24711.468333333334</v>
      </c>
      <c r="M2727" s="35"/>
      <c r="N2727" s="35" t="s">
        <v>299</v>
      </c>
    </row>
    <row r="2728" spans="1:14" x14ac:dyDescent="0.2">
      <c r="A2728" s="35">
        <v>2020</v>
      </c>
      <c r="B2728" s="35">
        <v>3</v>
      </c>
      <c r="C2728" s="35" t="s">
        <v>79</v>
      </c>
      <c r="D2728" s="35" t="s">
        <v>39</v>
      </c>
      <c r="E2728" s="35" t="s">
        <v>48</v>
      </c>
      <c r="F2728" s="35" t="s">
        <v>110</v>
      </c>
      <c r="G2728" s="35">
        <v>6846</v>
      </c>
      <c r="H2728" s="35">
        <v>5628</v>
      </c>
      <c r="I2728" s="35">
        <v>531</v>
      </c>
      <c r="J2728" s="35">
        <v>5097</v>
      </c>
      <c r="K2728" s="36">
        <v>61884.563333333303</v>
      </c>
      <c r="L2728" s="36">
        <v>16521.286666666667</v>
      </c>
      <c r="M2728" s="35"/>
      <c r="N2728" s="35" t="s">
        <v>299</v>
      </c>
    </row>
    <row r="2729" spans="1:14" x14ac:dyDescent="0.2">
      <c r="A2729" s="35">
        <v>2020</v>
      </c>
      <c r="B2729" s="35">
        <v>4</v>
      </c>
      <c r="C2729" s="35" t="s">
        <v>58</v>
      </c>
      <c r="D2729" s="35" t="s">
        <v>39</v>
      </c>
      <c r="E2729" s="35" t="s">
        <v>48</v>
      </c>
      <c r="F2729" s="35" t="s">
        <v>110</v>
      </c>
      <c r="G2729" s="35">
        <v>707</v>
      </c>
      <c r="H2729" s="35">
        <v>516</v>
      </c>
      <c r="I2729" s="35">
        <v>350</v>
      </c>
      <c r="J2729" s="35">
        <v>166</v>
      </c>
      <c r="K2729" s="36">
        <v>2158.0816666666701</v>
      </c>
      <c r="L2729" s="36">
        <v>284.36833333333334</v>
      </c>
      <c r="M2729" s="35"/>
      <c r="N2729" s="35" t="s">
        <v>299</v>
      </c>
    </row>
    <row r="2730" spans="1:14" x14ac:dyDescent="0.2">
      <c r="A2730" s="35">
        <v>2020</v>
      </c>
      <c r="B2730" s="35">
        <v>5</v>
      </c>
      <c r="C2730" s="35" t="s">
        <v>36</v>
      </c>
      <c r="D2730" s="35" t="s">
        <v>39</v>
      </c>
      <c r="E2730" s="35" t="s">
        <v>48</v>
      </c>
      <c r="F2730" s="35" t="s">
        <v>110</v>
      </c>
      <c r="G2730" s="35">
        <v>821</v>
      </c>
      <c r="H2730" s="35">
        <v>566</v>
      </c>
      <c r="I2730" s="35">
        <v>285</v>
      </c>
      <c r="J2730" s="35">
        <v>281</v>
      </c>
      <c r="K2730" s="36">
        <v>3394.06833333333</v>
      </c>
      <c r="L2730" s="36">
        <v>374.38166666666666</v>
      </c>
      <c r="M2730" s="35"/>
      <c r="N2730" s="35" t="s">
        <v>299</v>
      </c>
    </row>
    <row r="2731" spans="1:14" x14ac:dyDescent="0.2">
      <c r="A2731" s="35">
        <v>2020</v>
      </c>
      <c r="B2731" s="35">
        <v>6</v>
      </c>
      <c r="C2731" s="35" t="s">
        <v>44</v>
      </c>
      <c r="D2731" s="35" t="s">
        <v>39</v>
      </c>
      <c r="E2731" s="35" t="s">
        <v>48</v>
      </c>
      <c r="F2731" s="35" t="s">
        <v>110</v>
      </c>
      <c r="G2731" s="35">
        <v>1317</v>
      </c>
      <c r="H2731" s="35">
        <v>946</v>
      </c>
      <c r="I2731" s="35">
        <v>424</v>
      </c>
      <c r="J2731" s="35">
        <v>522</v>
      </c>
      <c r="K2731" s="36">
        <v>6146.8166666666702</v>
      </c>
      <c r="L2731" s="36">
        <v>663.4</v>
      </c>
      <c r="M2731" s="35"/>
      <c r="N2731" s="35" t="s">
        <v>299</v>
      </c>
    </row>
    <row r="2732" spans="1:14" x14ac:dyDescent="0.2">
      <c r="A2732" s="35">
        <v>2020</v>
      </c>
      <c r="B2732" s="35">
        <v>7</v>
      </c>
      <c r="C2732" s="35" t="s">
        <v>24</v>
      </c>
      <c r="D2732" s="35" t="s">
        <v>39</v>
      </c>
      <c r="E2732" s="35" t="s">
        <v>48</v>
      </c>
      <c r="F2732" s="35" t="s">
        <v>110</v>
      </c>
      <c r="G2732" s="35">
        <v>5098</v>
      </c>
      <c r="H2732" s="35">
        <v>4149</v>
      </c>
      <c r="I2732" s="35">
        <v>908</v>
      </c>
      <c r="J2732" s="35">
        <v>3241</v>
      </c>
      <c r="K2732" s="36">
        <v>37666.345833333296</v>
      </c>
      <c r="L2732" s="36">
        <v>6522.5541666666668</v>
      </c>
      <c r="M2732" s="35"/>
      <c r="N2732" s="35" t="s">
        <v>299</v>
      </c>
    </row>
    <row r="2733" spans="1:14" x14ac:dyDescent="0.2">
      <c r="A2733" s="35">
        <v>2020</v>
      </c>
      <c r="B2733" s="35">
        <v>8</v>
      </c>
      <c r="C2733" s="35" t="s">
        <v>13</v>
      </c>
      <c r="D2733" s="35" t="s">
        <v>39</v>
      </c>
      <c r="E2733" s="35" t="s">
        <v>48</v>
      </c>
      <c r="F2733" s="35" t="s">
        <v>110</v>
      </c>
      <c r="G2733" s="35">
        <v>6973</v>
      </c>
      <c r="H2733" s="35">
        <v>5589</v>
      </c>
      <c r="I2733" s="35">
        <v>0</v>
      </c>
      <c r="J2733" s="35">
        <v>5589</v>
      </c>
      <c r="K2733" s="36">
        <v>65425.9</v>
      </c>
      <c r="L2733" s="36">
        <v>13000.783333333333</v>
      </c>
      <c r="M2733" s="35"/>
      <c r="N2733" s="35" t="s">
        <v>299</v>
      </c>
    </row>
    <row r="2734" spans="1:14" x14ac:dyDescent="0.2">
      <c r="A2734" s="35">
        <v>2020</v>
      </c>
      <c r="B2734" s="35">
        <v>9</v>
      </c>
      <c r="C2734" s="35" t="s">
        <v>65</v>
      </c>
      <c r="D2734" s="35" t="s">
        <v>39</v>
      </c>
      <c r="E2734" s="35" t="s">
        <v>48</v>
      </c>
      <c r="F2734" s="35" t="s">
        <v>110</v>
      </c>
      <c r="G2734" s="35">
        <v>5184</v>
      </c>
      <c r="H2734" s="35">
        <v>4183</v>
      </c>
      <c r="I2734" s="35">
        <v>0</v>
      </c>
      <c r="J2734" s="35">
        <v>4183</v>
      </c>
      <c r="K2734" s="36">
        <v>48689.125</v>
      </c>
      <c r="L2734" s="36">
        <v>8310.3916666666664</v>
      </c>
      <c r="M2734" s="35"/>
      <c r="N2734" s="35" t="s">
        <v>299</v>
      </c>
    </row>
    <row r="2735" spans="1:14" x14ac:dyDescent="0.2">
      <c r="A2735" s="35">
        <v>2020</v>
      </c>
      <c r="B2735" s="35">
        <v>10</v>
      </c>
      <c r="C2735" s="35" t="s">
        <v>14</v>
      </c>
      <c r="D2735" s="35" t="s">
        <v>39</v>
      </c>
      <c r="E2735" s="35" t="s">
        <v>48</v>
      </c>
      <c r="F2735" s="35" t="s">
        <v>110</v>
      </c>
      <c r="G2735" s="35">
        <v>4403</v>
      </c>
      <c r="H2735" s="35">
        <v>3571</v>
      </c>
      <c r="I2735" s="35">
        <v>2</v>
      </c>
      <c r="J2735" s="35">
        <v>3569</v>
      </c>
      <c r="K2735" s="36">
        <v>41356.809166666702</v>
      </c>
      <c r="L2735" s="36">
        <v>7579.524166666667</v>
      </c>
      <c r="M2735" s="35"/>
      <c r="N2735" s="35" t="s">
        <v>299</v>
      </c>
    </row>
    <row r="2736" spans="1:14" x14ac:dyDescent="0.2">
      <c r="A2736" s="35">
        <v>2020</v>
      </c>
      <c r="B2736" s="35">
        <v>11</v>
      </c>
      <c r="C2736" s="35" t="s">
        <v>11</v>
      </c>
      <c r="D2736" s="35" t="s">
        <v>39</v>
      </c>
      <c r="E2736" s="35" t="s">
        <v>48</v>
      </c>
      <c r="F2736" s="35" t="s">
        <v>110</v>
      </c>
      <c r="G2736" s="35">
        <v>2596</v>
      </c>
      <c r="H2736" s="35">
        <v>2059</v>
      </c>
      <c r="I2736" s="35">
        <v>0</v>
      </c>
      <c r="J2736" s="35">
        <v>2059</v>
      </c>
      <c r="K2736" s="36">
        <v>23812.191666666698</v>
      </c>
      <c r="L2736" s="36">
        <v>3640.5250000000001</v>
      </c>
      <c r="M2736" s="35"/>
      <c r="N2736" s="35" t="s">
        <v>299</v>
      </c>
    </row>
    <row r="2737" spans="1:14" x14ac:dyDescent="0.2">
      <c r="A2737" s="35">
        <v>2020</v>
      </c>
      <c r="B2737" s="35">
        <v>12</v>
      </c>
      <c r="C2737" s="35" t="s">
        <v>60</v>
      </c>
      <c r="D2737" s="35" t="s">
        <v>39</v>
      </c>
      <c r="E2737" s="35" t="s">
        <v>48</v>
      </c>
      <c r="F2737" s="35" t="s">
        <v>110</v>
      </c>
      <c r="G2737" s="35">
        <v>3520</v>
      </c>
      <c r="H2737" s="35">
        <v>2816</v>
      </c>
      <c r="I2737" s="35">
        <v>0</v>
      </c>
      <c r="J2737" s="35">
        <v>2816</v>
      </c>
      <c r="K2737" s="36">
        <v>32686.881666666701</v>
      </c>
      <c r="L2737" s="36">
        <v>5934.3683333333329</v>
      </c>
      <c r="M2737" s="35"/>
      <c r="N2737" s="35" t="s">
        <v>299</v>
      </c>
    </row>
    <row r="2738" spans="1:14" x14ac:dyDescent="0.2">
      <c r="A2738" s="35">
        <v>2020</v>
      </c>
      <c r="B2738" s="35">
        <v>1</v>
      </c>
      <c r="C2738" s="35" t="s">
        <v>10</v>
      </c>
      <c r="D2738" s="35" t="s">
        <v>67</v>
      </c>
      <c r="E2738" s="35" t="s">
        <v>23</v>
      </c>
      <c r="F2738" s="35" t="s">
        <v>110</v>
      </c>
      <c r="G2738" s="35">
        <v>1050</v>
      </c>
      <c r="H2738" s="35">
        <v>698</v>
      </c>
      <c r="I2738" s="35">
        <v>0</v>
      </c>
      <c r="J2738" s="35">
        <v>698</v>
      </c>
      <c r="K2738" s="36">
        <v>7979.1666666666697</v>
      </c>
      <c r="L2738" s="36">
        <v>1745.05</v>
      </c>
      <c r="M2738" s="35"/>
      <c r="N2738" s="35" t="s">
        <v>300</v>
      </c>
    </row>
    <row r="2739" spans="1:14" x14ac:dyDescent="0.2">
      <c r="A2739" s="35">
        <v>2020</v>
      </c>
      <c r="B2739" s="35">
        <v>2</v>
      </c>
      <c r="C2739" s="35" t="s">
        <v>33</v>
      </c>
      <c r="D2739" s="35" t="s">
        <v>67</v>
      </c>
      <c r="E2739" s="35" t="s">
        <v>23</v>
      </c>
      <c r="F2739" s="35" t="s">
        <v>110</v>
      </c>
      <c r="G2739" s="35">
        <v>1047</v>
      </c>
      <c r="H2739" s="35">
        <v>696</v>
      </c>
      <c r="I2739" s="35">
        <v>6</v>
      </c>
      <c r="J2739" s="35">
        <v>690</v>
      </c>
      <c r="K2739" s="36">
        <v>7811.1166666666704</v>
      </c>
      <c r="L2739" s="36">
        <v>1575.7166666666667</v>
      </c>
      <c r="M2739" s="35"/>
      <c r="N2739" s="35" t="s">
        <v>300</v>
      </c>
    </row>
    <row r="2740" spans="1:14" x14ac:dyDescent="0.2">
      <c r="A2740" s="35">
        <v>2020</v>
      </c>
      <c r="B2740" s="35">
        <v>3</v>
      </c>
      <c r="C2740" s="35" t="s">
        <v>79</v>
      </c>
      <c r="D2740" s="35" t="s">
        <v>67</v>
      </c>
      <c r="E2740" s="35" t="s">
        <v>23</v>
      </c>
      <c r="F2740" s="35" t="s">
        <v>110</v>
      </c>
      <c r="G2740" s="35">
        <v>704</v>
      </c>
      <c r="H2740" s="35">
        <v>489</v>
      </c>
      <c r="I2740" s="35">
        <v>1</v>
      </c>
      <c r="J2740" s="35">
        <v>488</v>
      </c>
      <c r="K2740" s="36">
        <v>5674.75</v>
      </c>
      <c r="L2740" s="36">
        <v>1333.5</v>
      </c>
      <c r="M2740" s="35"/>
      <c r="N2740" s="35" t="s">
        <v>300</v>
      </c>
    </row>
    <row r="2741" spans="1:14" x14ac:dyDescent="0.2">
      <c r="A2741" s="35">
        <v>2020</v>
      </c>
      <c r="B2741" s="35">
        <v>4</v>
      </c>
      <c r="C2741" s="35" t="s">
        <v>58</v>
      </c>
      <c r="D2741" s="35" t="s">
        <v>67</v>
      </c>
      <c r="E2741" s="35" t="s">
        <v>23</v>
      </c>
      <c r="F2741" s="35" t="s">
        <v>110</v>
      </c>
      <c r="G2741" s="35">
        <v>108</v>
      </c>
      <c r="H2741" s="35">
        <v>47</v>
      </c>
      <c r="I2741" s="35">
        <v>1</v>
      </c>
      <c r="J2741" s="35">
        <v>46</v>
      </c>
      <c r="K2741" s="36">
        <v>548.92499999999995</v>
      </c>
      <c r="L2741" s="36">
        <v>99.50833333333334</v>
      </c>
      <c r="M2741" s="35"/>
      <c r="N2741" s="35" t="s">
        <v>300</v>
      </c>
    </row>
    <row r="2742" spans="1:14" x14ac:dyDescent="0.2">
      <c r="A2742" s="35">
        <v>2020</v>
      </c>
      <c r="B2742" s="35">
        <v>5</v>
      </c>
      <c r="C2742" s="35" t="s">
        <v>36</v>
      </c>
      <c r="D2742" s="35" t="s">
        <v>67</v>
      </c>
      <c r="E2742" s="35" t="s">
        <v>23</v>
      </c>
      <c r="F2742" s="35" t="s">
        <v>110</v>
      </c>
      <c r="G2742" s="35">
        <v>153</v>
      </c>
      <c r="H2742" s="35">
        <v>57</v>
      </c>
      <c r="I2742" s="35">
        <v>0</v>
      </c>
      <c r="J2742" s="35">
        <v>57</v>
      </c>
      <c r="K2742" s="36">
        <v>661.75</v>
      </c>
      <c r="L2742" s="36">
        <v>93.15</v>
      </c>
      <c r="M2742" s="35"/>
      <c r="N2742" s="35" t="s">
        <v>300</v>
      </c>
    </row>
    <row r="2743" spans="1:14" x14ac:dyDescent="0.2">
      <c r="A2743" s="35">
        <v>2020</v>
      </c>
      <c r="B2743" s="35">
        <v>6</v>
      </c>
      <c r="C2743" s="35" t="s">
        <v>44</v>
      </c>
      <c r="D2743" s="35" t="s">
        <v>67</v>
      </c>
      <c r="E2743" s="35" t="s">
        <v>23</v>
      </c>
      <c r="F2743" s="35" t="s">
        <v>110</v>
      </c>
      <c r="G2743" s="35">
        <v>499</v>
      </c>
      <c r="H2743" s="35">
        <v>292</v>
      </c>
      <c r="I2743" s="35">
        <v>0</v>
      </c>
      <c r="J2743" s="35">
        <v>292</v>
      </c>
      <c r="K2743" s="36">
        <v>3403.1</v>
      </c>
      <c r="L2743" s="36">
        <v>498.4</v>
      </c>
      <c r="M2743" s="35"/>
      <c r="N2743" s="35" t="s">
        <v>300</v>
      </c>
    </row>
    <row r="2744" spans="1:14" x14ac:dyDescent="0.2">
      <c r="A2744" s="35">
        <v>2020</v>
      </c>
      <c r="B2744" s="35">
        <v>7</v>
      </c>
      <c r="C2744" s="35" t="s">
        <v>24</v>
      </c>
      <c r="D2744" s="35" t="s">
        <v>67</v>
      </c>
      <c r="E2744" s="35" t="s">
        <v>23</v>
      </c>
      <c r="F2744" s="35" t="s">
        <v>110</v>
      </c>
      <c r="G2744" s="35">
        <v>3190</v>
      </c>
      <c r="H2744" s="35">
        <v>2601</v>
      </c>
      <c r="I2744" s="35">
        <v>3</v>
      </c>
      <c r="J2744" s="35">
        <v>2598</v>
      </c>
      <c r="K2744" s="36">
        <v>31297.128333333301</v>
      </c>
      <c r="L2744" s="36">
        <v>6838.8549999999996</v>
      </c>
      <c r="M2744" s="35"/>
      <c r="N2744" s="35" t="s">
        <v>300</v>
      </c>
    </row>
    <row r="2745" spans="1:14" x14ac:dyDescent="0.2">
      <c r="A2745" s="35">
        <v>2020</v>
      </c>
      <c r="B2745" s="35">
        <v>8</v>
      </c>
      <c r="C2745" s="35" t="s">
        <v>13</v>
      </c>
      <c r="D2745" s="35" t="s">
        <v>67</v>
      </c>
      <c r="E2745" s="35" t="s">
        <v>23</v>
      </c>
      <c r="F2745" s="35" t="s">
        <v>110</v>
      </c>
      <c r="G2745" s="35">
        <v>4029</v>
      </c>
      <c r="H2745" s="35">
        <v>3318</v>
      </c>
      <c r="I2745" s="35">
        <v>10</v>
      </c>
      <c r="J2745" s="35">
        <v>3308</v>
      </c>
      <c r="K2745" s="36">
        <v>38690.266666666699</v>
      </c>
      <c r="L2745" s="36">
        <v>8953.5166666666664</v>
      </c>
      <c r="M2745" s="35"/>
      <c r="N2745" s="35" t="s">
        <v>300</v>
      </c>
    </row>
    <row r="2746" spans="1:14" x14ac:dyDescent="0.2">
      <c r="A2746" s="35">
        <v>2020</v>
      </c>
      <c r="B2746" s="35">
        <v>9</v>
      </c>
      <c r="C2746" s="35" t="s">
        <v>65</v>
      </c>
      <c r="D2746" s="35" t="s">
        <v>67</v>
      </c>
      <c r="E2746" s="35" t="s">
        <v>23</v>
      </c>
      <c r="F2746" s="35" t="s">
        <v>110</v>
      </c>
      <c r="G2746" s="35">
        <v>2214</v>
      </c>
      <c r="H2746" s="35">
        <v>1736</v>
      </c>
      <c r="I2746" s="35">
        <v>3</v>
      </c>
      <c r="J2746" s="35">
        <v>1733</v>
      </c>
      <c r="K2746" s="36">
        <v>19715.516666666699</v>
      </c>
      <c r="L2746" s="36">
        <v>3876.65</v>
      </c>
      <c r="M2746" s="35"/>
      <c r="N2746" s="35" t="s">
        <v>300</v>
      </c>
    </row>
    <row r="2747" spans="1:14" x14ac:dyDescent="0.2">
      <c r="A2747" s="35">
        <v>2020</v>
      </c>
      <c r="B2747" s="35">
        <v>10</v>
      </c>
      <c r="C2747" s="35" t="s">
        <v>14</v>
      </c>
      <c r="D2747" s="35" t="s">
        <v>67</v>
      </c>
      <c r="E2747" s="35" t="s">
        <v>23</v>
      </c>
      <c r="F2747" s="35" t="s">
        <v>110</v>
      </c>
      <c r="G2747" s="35">
        <v>1287</v>
      </c>
      <c r="H2747" s="35">
        <v>968</v>
      </c>
      <c r="I2747" s="35">
        <v>1</v>
      </c>
      <c r="J2747" s="35">
        <v>967</v>
      </c>
      <c r="K2747" s="36">
        <v>10553.106666666699</v>
      </c>
      <c r="L2747" s="36">
        <v>1879.26</v>
      </c>
      <c r="M2747" s="35"/>
      <c r="N2747" s="35" t="s">
        <v>300</v>
      </c>
    </row>
    <row r="2748" spans="1:14" x14ac:dyDescent="0.2">
      <c r="A2748" s="35">
        <v>2020</v>
      </c>
      <c r="B2748" s="35">
        <v>11</v>
      </c>
      <c r="C2748" s="35" t="s">
        <v>11</v>
      </c>
      <c r="D2748" s="35" t="s">
        <v>67</v>
      </c>
      <c r="E2748" s="35" t="s">
        <v>23</v>
      </c>
      <c r="F2748" s="35" t="s">
        <v>110</v>
      </c>
      <c r="G2748" s="35">
        <v>641</v>
      </c>
      <c r="H2748" s="35">
        <v>378</v>
      </c>
      <c r="I2748" s="35">
        <v>0</v>
      </c>
      <c r="J2748" s="35">
        <v>378</v>
      </c>
      <c r="K2748" s="36">
        <v>4191.6000000000004</v>
      </c>
      <c r="L2748" s="36">
        <v>996.6</v>
      </c>
      <c r="M2748" s="35"/>
      <c r="N2748" s="35" t="s">
        <v>300</v>
      </c>
    </row>
    <row r="2749" spans="1:14" x14ac:dyDescent="0.2">
      <c r="A2749" s="35">
        <v>2020</v>
      </c>
      <c r="B2749" s="35">
        <v>12</v>
      </c>
      <c r="C2749" s="35" t="s">
        <v>60</v>
      </c>
      <c r="D2749" s="35" t="s">
        <v>67</v>
      </c>
      <c r="E2749" s="35" t="s">
        <v>23</v>
      </c>
      <c r="F2749" s="35" t="s">
        <v>110</v>
      </c>
      <c r="G2749" s="35">
        <v>744</v>
      </c>
      <c r="H2749" s="35">
        <v>466</v>
      </c>
      <c r="I2749" s="35">
        <v>1</v>
      </c>
      <c r="J2749" s="35">
        <v>465</v>
      </c>
      <c r="K2749" s="36">
        <v>5027.5833333333303</v>
      </c>
      <c r="L2749" s="36">
        <v>1140.9000000000001</v>
      </c>
      <c r="M2749" s="35"/>
      <c r="N2749" s="35" t="s">
        <v>300</v>
      </c>
    </row>
    <row r="2750" spans="1:14" x14ac:dyDescent="0.2">
      <c r="A2750" s="35">
        <v>2020</v>
      </c>
      <c r="B2750" s="35">
        <v>1</v>
      </c>
      <c r="C2750" s="35" t="s">
        <v>10</v>
      </c>
      <c r="D2750" s="35" t="s">
        <v>54</v>
      </c>
      <c r="E2750" s="35" t="s">
        <v>242</v>
      </c>
      <c r="F2750" s="35" t="s">
        <v>110</v>
      </c>
      <c r="G2750" s="35">
        <v>16470</v>
      </c>
      <c r="H2750" s="35">
        <v>13914</v>
      </c>
      <c r="I2750" s="35">
        <v>12</v>
      </c>
      <c r="J2750" s="35">
        <v>13902</v>
      </c>
      <c r="K2750" s="36">
        <v>164975.995</v>
      </c>
      <c r="L2750" s="36">
        <v>41391.838333333333</v>
      </c>
      <c r="M2750" s="35"/>
      <c r="N2750" s="35" t="s">
        <v>301</v>
      </c>
    </row>
    <row r="2751" spans="1:14" x14ac:dyDescent="0.2">
      <c r="A2751" s="35">
        <v>2020</v>
      </c>
      <c r="B2751" s="35">
        <v>2</v>
      </c>
      <c r="C2751" s="35" t="s">
        <v>33</v>
      </c>
      <c r="D2751" s="35" t="s">
        <v>54</v>
      </c>
      <c r="E2751" s="35" t="s">
        <v>242</v>
      </c>
      <c r="F2751" s="35" t="s">
        <v>110</v>
      </c>
      <c r="G2751" s="35">
        <v>15486</v>
      </c>
      <c r="H2751" s="35">
        <v>13032</v>
      </c>
      <c r="I2751" s="35">
        <v>92</v>
      </c>
      <c r="J2751" s="35">
        <v>12940</v>
      </c>
      <c r="K2751" s="36">
        <v>152710.63</v>
      </c>
      <c r="L2751" s="36">
        <v>37459.08666666667</v>
      </c>
      <c r="M2751" s="35"/>
      <c r="N2751" s="35" t="s">
        <v>301</v>
      </c>
    </row>
    <row r="2752" spans="1:14" x14ac:dyDescent="0.2">
      <c r="A2752" s="35">
        <v>2020</v>
      </c>
      <c r="B2752" s="35">
        <v>3</v>
      </c>
      <c r="C2752" s="35" t="s">
        <v>79</v>
      </c>
      <c r="D2752" s="35" t="s">
        <v>54</v>
      </c>
      <c r="E2752" s="35" t="s">
        <v>242</v>
      </c>
      <c r="F2752" s="35" t="s">
        <v>110</v>
      </c>
      <c r="G2752" s="35">
        <v>9819</v>
      </c>
      <c r="H2752" s="35">
        <v>8134</v>
      </c>
      <c r="I2752" s="35">
        <v>121</v>
      </c>
      <c r="J2752" s="35">
        <v>8013</v>
      </c>
      <c r="K2752" s="36">
        <v>95121.132500000007</v>
      </c>
      <c r="L2752" s="36">
        <v>27351.467499999999</v>
      </c>
      <c r="M2752" s="35"/>
      <c r="N2752" s="35" t="s">
        <v>301</v>
      </c>
    </row>
    <row r="2753" spans="1:14" x14ac:dyDescent="0.2">
      <c r="A2753" s="35">
        <v>2020</v>
      </c>
      <c r="B2753" s="35">
        <v>4</v>
      </c>
      <c r="C2753" s="35" t="s">
        <v>58</v>
      </c>
      <c r="D2753" s="35" t="s">
        <v>54</v>
      </c>
      <c r="E2753" s="35" t="s">
        <v>242</v>
      </c>
      <c r="F2753" s="35" t="s">
        <v>110</v>
      </c>
      <c r="G2753" s="35">
        <v>1163</v>
      </c>
      <c r="H2753" s="35">
        <v>761</v>
      </c>
      <c r="I2753" s="35">
        <v>23</v>
      </c>
      <c r="J2753" s="35">
        <v>738</v>
      </c>
      <c r="K2753" s="36">
        <v>8865.9516666666696</v>
      </c>
      <c r="L2753" s="36">
        <v>924.74833333333333</v>
      </c>
      <c r="M2753" s="35"/>
      <c r="N2753" s="35" t="s">
        <v>301</v>
      </c>
    </row>
    <row r="2754" spans="1:14" x14ac:dyDescent="0.2">
      <c r="A2754" s="35">
        <v>2020</v>
      </c>
      <c r="B2754" s="35">
        <v>5</v>
      </c>
      <c r="C2754" s="35" t="s">
        <v>36</v>
      </c>
      <c r="D2754" s="35" t="s">
        <v>54</v>
      </c>
      <c r="E2754" s="35" t="s">
        <v>242</v>
      </c>
      <c r="F2754" s="35" t="s">
        <v>110</v>
      </c>
      <c r="G2754" s="35">
        <v>1368</v>
      </c>
      <c r="H2754" s="35">
        <v>877</v>
      </c>
      <c r="I2754" s="35">
        <v>18</v>
      </c>
      <c r="J2754" s="35">
        <v>859</v>
      </c>
      <c r="K2754" s="36">
        <v>10059.8833333333</v>
      </c>
      <c r="L2754" s="36">
        <v>1312.5666666666666</v>
      </c>
      <c r="M2754" s="35"/>
      <c r="N2754" s="35" t="s">
        <v>301</v>
      </c>
    </row>
    <row r="2755" spans="1:14" x14ac:dyDescent="0.2">
      <c r="A2755" s="35">
        <v>2020</v>
      </c>
      <c r="B2755" s="35">
        <v>6</v>
      </c>
      <c r="C2755" s="35" t="s">
        <v>44</v>
      </c>
      <c r="D2755" s="35" t="s">
        <v>54</v>
      </c>
      <c r="E2755" s="35" t="s">
        <v>242</v>
      </c>
      <c r="F2755" s="35" t="s">
        <v>110</v>
      </c>
      <c r="G2755" s="35">
        <v>1771</v>
      </c>
      <c r="H2755" s="35">
        <v>1261</v>
      </c>
      <c r="I2755" s="35">
        <v>77</v>
      </c>
      <c r="J2755" s="35">
        <v>1184</v>
      </c>
      <c r="K2755" s="36">
        <v>13965.7225</v>
      </c>
      <c r="L2755" s="36">
        <v>1433.9775</v>
      </c>
      <c r="M2755" s="35"/>
      <c r="N2755" s="35" t="s">
        <v>301</v>
      </c>
    </row>
    <row r="2756" spans="1:14" x14ac:dyDescent="0.2">
      <c r="A2756" s="35">
        <v>2020</v>
      </c>
      <c r="B2756" s="35">
        <v>7</v>
      </c>
      <c r="C2756" s="35" t="s">
        <v>24</v>
      </c>
      <c r="D2756" s="35" t="s">
        <v>54</v>
      </c>
      <c r="E2756" s="35" t="s">
        <v>242</v>
      </c>
      <c r="F2756" s="35" t="s">
        <v>110</v>
      </c>
      <c r="G2756" s="35">
        <v>5210</v>
      </c>
      <c r="H2756" s="35">
        <v>4188</v>
      </c>
      <c r="I2756" s="35">
        <v>216</v>
      </c>
      <c r="J2756" s="35">
        <v>3972</v>
      </c>
      <c r="K2756" s="36">
        <v>46386.8883333333</v>
      </c>
      <c r="L2756" s="36">
        <v>5133.0783333333329</v>
      </c>
      <c r="M2756" s="35"/>
      <c r="N2756" s="35" t="s">
        <v>301</v>
      </c>
    </row>
    <row r="2757" spans="1:14" x14ac:dyDescent="0.2">
      <c r="A2757" s="35">
        <v>2020</v>
      </c>
      <c r="B2757" s="35">
        <v>8</v>
      </c>
      <c r="C2757" s="35" t="s">
        <v>13</v>
      </c>
      <c r="D2757" s="35" t="s">
        <v>54</v>
      </c>
      <c r="E2757" s="35" t="s">
        <v>242</v>
      </c>
      <c r="F2757" s="35" t="s">
        <v>110</v>
      </c>
      <c r="G2757" s="35">
        <v>7495</v>
      </c>
      <c r="H2757" s="35">
        <v>6076</v>
      </c>
      <c r="I2757" s="35">
        <v>125</v>
      </c>
      <c r="J2757" s="35">
        <v>5951</v>
      </c>
      <c r="K2757" s="36">
        <v>69256.208333333299</v>
      </c>
      <c r="L2757" s="36">
        <v>9422.5416666666661</v>
      </c>
      <c r="M2757" s="35"/>
      <c r="N2757" s="35" t="s">
        <v>301</v>
      </c>
    </row>
    <row r="2758" spans="1:14" x14ac:dyDescent="0.2">
      <c r="A2758" s="35">
        <v>2020</v>
      </c>
      <c r="B2758" s="35">
        <v>9</v>
      </c>
      <c r="C2758" s="35" t="s">
        <v>65</v>
      </c>
      <c r="D2758" s="35" t="s">
        <v>54</v>
      </c>
      <c r="E2758" s="35" t="s">
        <v>242</v>
      </c>
      <c r="F2758" s="35" t="s">
        <v>110</v>
      </c>
      <c r="G2758" s="35">
        <v>6103</v>
      </c>
      <c r="H2758" s="35">
        <v>4852</v>
      </c>
      <c r="I2758" s="35">
        <v>78</v>
      </c>
      <c r="J2758" s="35">
        <v>4774</v>
      </c>
      <c r="K2758" s="36">
        <v>55461.754999999997</v>
      </c>
      <c r="L2758" s="36">
        <v>7342.0616666666665</v>
      </c>
      <c r="M2758" s="35"/>
      <c r="N2758" s="35" t="s">
        <v>301</v>
      </c>
    </row>
    <row r="2759" spans="1:14" x14ac:dyDescent="0.2">
      <c r="A2759" s="35">
        <v>2020</v>
      </c>
      <c r="B2759" s="35">
        <v>10</v>
      </c>
      <c r="C2759" s="35" t="s">
        <v>14</v>
      </c>
      <c r="D2759" s="35" t="s">
        <v>54</v>
      </c>
      <c r="E2759" s="35" t="s">
        <v>242</v>
      </c>
      <c r="F2759" s="35" t="s">
        <v>110</v>
      </c>
      <c r="G2759" s="35">
        <v>5549</v>
      </c>
      <c r="H2759" s="35">
        <v>4435</v>
      </c>
      <c r="I2759" s="35">
        <v>92</v>
      </c>
      <c r="J2759" s="35">
        <v>4343</v>
      </c>
      <c r="K2759" s="36">
        <v>50292.628333333298</v>
      </c>
      <c r="L2759" s="36">
        <v>8374.4549999999999</v>
      </c>
      <c r="M2759" s="35"/>
      <c r="N2759" s="35" t="s">
        <v>301</v>
      </c>
    </row>
    <row r="2760" spans="1:14" x14ac:dyDescent="0.2">
      <c r="A2760" s="35">
        <v>2020</v>
      </c>
      <c r="B2760" s="35">
        <v>11</v>
      </c>
      <c r="C2760" s="35" t="s">
        <v>11</v>
      </c>
      <c r="D2760" s="35" t="s">
        <v>54</v>
      </c>
      <c r="E2760" s="35" t="s">
        <v>242</v>
      </c>
      <c r="F2760" s="35" t="s">
        <v>110</v>
      </c>
      <c r="G2760" s="35">
        <v>4874</v>
      </c>
      <c r="H2760" s="35">
        <v>3785</v>
      </c>
      <c r="I2760" s="35">
        <v>217</v>
      </c>
      <c r="J2760" s="35">
        <v>3568</v>
      </c>
      <c r="K2760" s="36">
        <v>40715.153333333299</v>
      </c>
      <c r="L2760" s="36">
        <v>6087.63</v>
      </c>
      <c r="M2760" s="35"/>
      <c r="N2760" s="35" t="s">
        <v>301</v>
      </c>
    </row>
    <row r="2761" spans="1:14" x14ac:dyDescent="0.2">
      <c r="A2761" s="35">
        <v>2020</v>
      </c>
      <c r="B2761" s="35">
        <v>12</v>
      </c>
      <c r="C2761" s="35" t="s">
        <v>60</v>
      </c>
      <c r="D2761" s="35" t="s">
        <v>54</v>
      </c>
      <c r="E2761" s="35" t="s">
        <v>242</v>
      </c>
      <c r="F2761" s="35" t="s">
        <v>110</v>
      </c>
      <c r="G2761" s="35">
        <v>5920</v>
      </c>
      <c r="H2761" s="35">
        <v>4693</v>
      </c>
      <c r="I2761" s="35">
        <v>141</v>
      </c>
      <c r="J2761" s="35">
        <v>4552</v>
      </c>
      <c r="K2761" s="36">
        <v>52152.441666666702</v>
      </c>
      <c r="L2761" s="36">
        <v>9673.5249999999996</v>
      </c>
      <c r="M2761" s="35"/>
      <c r="N2761" s="35" t="s">
        <v>301</v>
      </c>
    </row>
    <row r="2762" spans="1:14" x14ac:dyDescent="0.2">
      <c r="A2762" s="35">
        <v>2020</v>
      </c>
      <c r="B2762" s="35">
        <v>1</v>
      </c>
      <c r="C2762" s="35" t="s">
        <v>10</v>
      </c>
      <c r="D2762" s="35" t="s">
        <v>12</v>
      </c>
      <c r="E2762" s="35" t="s">
        <v>168</v>
      </c>
      <c r="F2762" s="35" t="s">
        <v>110</v>
      </c>
      <c r="G2762" s="35">
        <v>4151</v>
      </c>
      <c r="H2762" s="35">
        <v>3407</v>
      </c>
      <c r="I2762" s="35">
        <v>12</v>
      </c>
      <c r="J2762" s="35">
        <v>3395</v>
      </c>
      <c r="K2762" s="36">
        <v>40894.3108333333</v>
      </c>
      <c r="L2762" s="36">
        <v>9283.1725000000006</v>
      </c>
      <c r="M2762" s="35"/>
      <c r="N2762" s="35" t="s">
        <v>302</v>
      </c>
    </row>
    <row r="2763" spans="1:14" x14ac:dyDescent="0.2">
      <c r="A2763" s="35">
        <v>2020</v>
      </c>
      <c r="B2763" s="35">
        <v>2</v>
      </c>
      <c r="C2763" s="35" t="s">
        <v>33</v>
      </c>
      <c r="D2763" s="35" t="s">
        <v>12</v>
      </c>
      <c r="E2763" s="35" t="s">
        <v>168</v>
      </c>
      <c r="F2763" s="35" t="s">
        <v>110</v>
      </c>
      <c r="G2763" s="35">
        <v>4150</v>
      </c>
      <c r="H2763" s="35">
        <v>3459</v>
      </c>
      <c r="I2763" s="35">
        <v>8</v>
      </c>
      <c r="J2763" s="35">
        <v>3451</v>
      </c>
      <c r="K2763" s="36">
        <v>41445.794999999998</v>
      </c>
      <c r="L2763" s="36">
        <v>10526.555</v>
      </c>
      <c r="M2763" s="35"/>
      <c r="N2763" s="35" t="s">
        <v>302</v>
      </c>
    </row>
    <row r="2764" spans="1:14" x14ac:dyDescent="0.2">
      <c r="A2764" s="35">
        <v>2020</v>
      </c>
      <c r="B2764" s="35">
        <v>3</v>
      </c>
      <c r="C2764" s="35" t="s">
        <v>79</v>
      </c>
      <c r="D2764" s="35" t="s">
        <v>12</v>
      </c>
      <c r="E2764" s="35" t="s">
        <v>168</v>
      </c>
      <c r="F2764" s="35" t="s">
        <v>110</v>
      </c>
      <c r="G2764" s="35">
        <v>3112</v>
      </c>
      <c r="H2764" s="35">
        <v>2510</v>
      </c>
      <c r="I2764" s="35">
        <v>12</v>
      </c>
      <c r="J2764" s="35">
        <v>2498</v>
      </c>
      <c r="K2764" s="36">
        <v>29903.296666666702</v>
      </c>
      <c r="L2764" s="36">
        <v>7874.6366666666663</v>
      </c>
      <c r="M2764" s="35"/>
      <c r="N2764" s="35" t="s">
        <v>302</v>
      </c>
    </row>
    <row r="2765" spans="1:14" x14ac:dyDescent="0.2">
      <c r="A2765" s="35">
        <v>2020</v>
      </c>
      <c r="B2765" s="35">
        <v>4</v>
      </c>
      <c r="C2765" s="35" t="s">
        <v>58</v>
      </c>
      <c r="D2765" s="35" t="s">
        <v>12</v>
      </c>
      <c r="E2765" s="35" t="s">
        <v>168</v>
      </c>
      <c r="F2765" s="35" t="s">
        <v>110</v>
      </c>
      <c r="G2765" s="35">
        <v>270</v>
      </c>
      <c r="H2765" s="35">
        <v>129</v>
      </c>
      <c r="I2765" s="35">
        <v>5</v>
      </c>
      <c r="J2765" s="35">
        <v>124</v>
      </c>
      <c r="K2765" s="36">
        <v>1459.6341666666699</v>
      </c>
      <c r="L2765" s="36">
        <v>320.06583333333333</v>
      </c>
      <c r="M2765" s="35"/>
      <c r="N2765" s="35" t="s">
        <v>302</v>
      </c>
    </row>
    <row r="2766" spans="1:14" x14ac:dyDescent="0.2">
      <c r="A2766" s="35">
        <v>2020</v>
      </c>
      <c r="B2766" s="35">
        <v>5</v>
      </c>
      <c r="C2766" s="35" t="s">
        <v>36</v>
      </c>
      <c r="D2766" s="35" t="s">
        <v>12</v>
      </c>
      <c r="E2766" s="35" t="s">
        <v>168</v>
      </c>
      <c r="F2766" s="35" t="s">
        <v>110</v>
      </c>
      <c r="G2766" s="35">
        <v>268</v>
      </c>
      <c r="H2766" s="35">
        <v>140</v>
      </c>
      <c r="I2766" s="35">
        <v>0</v>
      </c>
      <c r="J2766" s="35">
        <v>140</v>
      </c>
      <c r="K2766" s="36">
        <v>1625.1866666666699</v>
      </c>
      <c r="L2766" s="36">
        <v>246.69666666666666</v>
      </c>
      <c r="M2766" s="35"/>
      <c r="N2766" s="35" t="s">
        <v>302</v>
      </c>
    </row>
    <row r="2767" spans="1:14" x14ac:dyDescent="0.2">
      <c r="A2767" s="35">
        <v>2020</v>
      </c>
      <c r="B2767" s="35">
        <v>6</v>
      </c>
      <c r="C2767" s="35" t="s">
        <v>44</v>
      </c>
      <c r="D2767" s="35" t="s">
        <v>12</v>
      </c>
      <c r="E2767" s="35" t="s">
        <v>168</v>
      </c>
      <c r="F2767" s="35" t="s">
        <v>110</v>
      </c>
      <c r="G2767" s="35">
        <v>751</v>
      </c>
      <c r="H2767" s="35">
        <v>417</v>
      </c>
      <c r="I2767" s="35">
        <v>5</v>
      </c>
      <c r="J2767" s="35">
        <v>412</v>
      </c>
      <c r="K2767" s="36">
        <v>4729.8508333333302</v>
      </c>
      <c r="L2767" s="36">
        <v>600.34916666666663</v>
      </c>
      <c r="M2767" s="35"/>
      <c r="N2767" s="35" t="s">
        <v>302</v>
      </c>
    </row>
    <row r="2768" spans="1:14" x14ac:dyDescent="0.2">
      <c r="A2768" s="35">
        <v>2020</v>
      </c>
      <c r="B2768" s="35">
        <v>7</v>
      </c>
      <c r="C2768" s="35" t="s">
        <v>24</v>
      </c>
      <c r="D2768" s="35" t="s">
        <v>12</v>
      </c>
      <c r="E2768" s="35" t="s">
        <v>168</v>
      </c>
      <c r="F2768" s="35" t="s">
        <v>110</v>
      </c>
      <c r="G2768" s="35">
        <v>3431</v>
      </c>
      <c r="H2768" s="35">
        <v>2845</v>
      </c>
      <c r="I2768" s="35">
        <v>27</v>
      </c>
      <c r="J2768" s="35">
        <v>2818</v>
      </c>
      <c r="K2768" s="36">
        <v>31855.9708333333</v>
      </c>
      <c r="L2768" s="36">
        <v>6057.8125</v>
      </c>
      <c r="M2768" s="35"/>
      <c r="N2768" s="35" t="s">
        <v>302</v>
      </c>
    </row>
    <row r="2769" spans="1:14" x14ac:dyDescent="0.2">
      <c r="A2769" s="35">
        <v>2020</v>
      </c>
      <c r="B2769" s="35">
        <v>8</v>
      </c>
      <c r="C2769" s="35" t="s">
        <v>13</v>
      </c>
      <c r="D2769" s="35" t="s">
        <v>12</v>
      </c>
      <c r="E2769" s="35" t="s">
        <v>168</v>
      </c>
      <c r="F2769" s="35" t="s">
        <v>110</v>
      </c>
      <c r="G2769" s="35">
        <v>4423</v>
      </c>
      <c r="H2769" s="35">
        <v>3719</v>
      </c>
      <c r="I2769" s="35">
        <v>33</v>
      </c>
      <c r="J2769" s="35">
        <v>3686</v>
      </c>
      <c r="K2769" s="36">
        <v>42862.221666666701</v>
      </c>
      <c r="L2769" s="36">
        <v>9424.6616666666669</v>
      </c>
      <c r="M2769" s="35"/>
      <c r="N2769" s="35" t="s">
        <v>302</v>
      </c>
    </row>
    <row r="2770" spans="1:14" x14ac:dyDescent="0.2">
      <c r="A2770" s="35">
        <v>2020</v>
      </c>
      <c r="B2770" s="35">
        <v>9</v>
      </c>
      <c r="C2770" s="35" t="s">
        <v>65</v>
      </c>
      <c r="D2770" s="35" t="s">
        <v>12</v>
      </c>
      <c r="E2770" s="35" t="s">
        <v>168</v>
      </c>
      <c r="F2770" s="35" t="s">
        <v>110</v>
      </c>
      <c r="G2770" s="35">
        <v>3087</v>
      </c>
      <c r="H2770" s="35">
        <v>2535</v>
      </c>
      <c r="I2770" s="35">
        <v>28</v>
      </c>
      <c r="J2770" s="35">
        <v>2507</v>
      </c>
      <c r="K2770" s="36">
        <v>29053.526666666701</v>
      </c>
      <c r="L2770" s="36">
        <v>5395.3233333333337</v>
      </c>
      <c r="M2770" s="35"/>
      <c r="N2770" s="35" t="s">
        <v>302</v>
      </c>
    </row>
    <row r="2771" spans="1:14" x14ac:dyDescent="0.2">
      <c r="A2771" s="35">
        <v>2020</v>
      </c>
      <c r="B2771" s="35">
        <v>10</v>
      </c>
      <c r="C2771" s="35" t="s">
        <v>14</v>
      </c>
      <c r="D2771" s="35" t="s">
        <v>12</v>
      </c>
      <c r="E2771" s="35" t="s">
        <v>168</v>
      </c>
      <c r="F2771" s="35" t="s">
        <v>110</v>
      </c>
      <c r="G2771" s="35">
        <v>2485</v>
      </c>
      <c r="H2771" s="35">
        <v>1957</v>
      </c>
      <c r="I2771" s="35">
        <v>144</v>
      </c>
      <c r="J2771" s="35">
        <v>1813</v>
      </c>
      <c r="K2771" s="36">
        <v>21563.249166666701</v>
      </c>
      <c r="L2771" s="36">
        <v>3743.6508333333331</v>
      </c>
      <c r="M2771" s="35"/>
      <c r="N2771" s="35" t="s">
        <v>302</v>
      </c>
    </row>
    <row r="2772" spans="1:14" x14ac:dyDescent="0.2">
      <c r="A2772" s="35">
        <v>2020</v>
      </c>
      <c r="B2772" s="35">
        <v>11</v>
      </c>
      <c r="C2772" s="35" t="s">
        <v>11</v>
      </c>
      <c r="D2772" s="35" t="s">
        <v>12</v>
      </c>
      <c r="E2772" s="35" t="s">
        <v>168</v>
      </c>
      <c r="F2772" s="35" t="s">
        <v>110</v>
      </c>
      <c r="G2772" s="35">
        <v>1534</v>
      </c>
      <c r="H2772" s="35">
        <v>1136</v>
      </c>
      <c r="I2772" s="35">
        <v>65</v>
      </c>
      <c r="J2772" s="35">
        <v>1071</v>
      </c>
      <c r="K2772" s="36">
        <v>12159.965833333301</v>
      </c>
      <c r="L2772" s="36">
        <v>2339.4675000000002</v>
      </c>
      <c r="M2772" s="35"/>
      <c r="N2772" s="35" t="s">
        <v>302</v>
      </c>
    </row>
    <row r="2773" spans="1:14" x14ac:dyDescent="0.2">
      <c r="A2773" s="35">
        <v>2020</v>
      </c>
      <c r="B2773" s="35">
        <v>12</v>
      </c>
      <c r="C2773" s="35" t="s">
        <v>60</v>
      </c>
      <c r="D2773" s="35" t="s">
        <v>12</v>
      </c>
      <c r="E2773" s="35" t="s">
        <v>168</v>
      </c>
      <c r="F2773" s="35" t="s">
        <v>110</v>
      </c>
      <c r="G2773" s="35">
        <v>1681</v>
      </c>
      <c r="H2773" s="35">
        <v>1271</v>
      </c>
      <c r="I2773" s="35">
        <v>115</v>
      </c>
      <c r="J2773" s="35">
        <v>1156</v>
      </c>
      <c r="K2773" s="36">
        <v>13796.424999999999</v>
      </c>
      <c r="L2773" s="36">
        <v>2538.7916666666665</v>
      </c>
      <c r="M2773" s="35"/>
      <c r="N2773" s="35" t="s">
        <v>302</v>
      </c>
    </row>
    <row r="2774" spans="1:14" x14ac:dyDescent="0.2">
      <c r="A2774" s="35">
        <v>2020</v>
      </c>
      <c r="B2774" s="35">
        <v>1</v>
      </c>
      <c r="C2774" s="35" t="s">
        <v>10</v>
      </c>
      <c r="D2774" s="35" t="s">
        <v>6</v>
      </c>
      <c r="E2774" s="35" t="s">
        <v>169</v>
      </c>
      <c r="F2774" s="35" t="s">
        <v>110</v>
      </c>
      <c r="G2774" s="35">
        <v>3818</v>
      </c>
      <c r="H2774" s="35">
        <v>2798</v>
      </c>
      <c r="I2774" s="35">
        <v>11</v>
      </c>
      <c r="J2774" s="35">
        <v>2787</v>
      </c>
      <c r="K2774" s="36">
        <v>32768.764999999999</v>
      </c>
      <c r="L2774" s="36">
        <v>4395.5516666666663</v>
      </c>
      <c r="M2774" s="35"/>
      <c r="N2774" s="35" t="s">
        <v>303</v>
      </c>
    </row>
    <row r="2775" spans="1:14" x14ac:dyDescent="0.2">
      <c r="A2775" s="35">
        <v>2020</v>
      </c>
      <c r="B2775" s="35">
        <v>2</v>
      </c>
      <c r="C2775" s="35" t="s">
        <v>33</v>
      </c>
      <c r="D2775" s="35" t="s">
        <v>6</v>
      </c>
      <c r="E2775" s="35" t="s">
        <v>169</v>
      </c>
      <c r="F2775" s="35" t="s">
        <v>110</v>
      </c>
      <c r="G2775" s="35">
        <v>3961</v>
      </c>
      <c r="H2775" s="35">
        <v>2932</v>
      </c>
      <c r="I2775" s="35">
        <v>11</v>
      </c>
      <c r="J2775" s="35">
        <v>2921</v>
      </c>
      <c r="K2775" s="36">
        <v>33648.783333333296</v>
      </c>
      <c r="L2775" s="36">
        <v>4778.3833333333332</v>
      </c>
      <c r="M2775" s="35"/>
      <c r="N2775" s="35" t="s">
        <v>303</v>
      </c>
    </row>
    <row r="2776" spans="1:14" x14ac:dyDescent="0.2">
      <c r="A2776" s="35">
        <v>2020</v>
      </c>
      <c r="B2776" s="35">
        <v>3</v>
      </c>
      <c r="C2776" s="35" t="s">
        <v>79</v>
      </c>
      <c r="D2776" s="35" t="s">
        <v>6</v>
      </c>
      <c r="E2776" s="35" t="s">
        <v>169</v>
      </c>
      <c r="F2776" s="35" t="s">
        <v>110</v>
      </c>
      <c r="G2776" s="35">
        <v>2898</v>
      </c>
      <c r="H2776" s="35">
        <v>2165</v>
      </c>
      <c r="I2776" s="35">
        <v>7</v>
      </c>
      <c r="J2776" s="35">
        <v>2158</v>
      </c>
      <c r="K2776" s="36">
        <v>25507.179166666701</v>
      </c>
      <c r="L2776" s="36">
        <v>3838.8541666666665</v>
      </c>
      <c r="M2776" s="35"/>
      <c r="N2776" s="35" t="s">
        <v>303</v>
      </c>
    </row>
    <row r="2777" spans="1:14" x14ac:dyDescent="0.2">
      <c r="A2777" s="35">
        <v>2020</v>
      </c>
      <c r="B2777" s="35">
        <v>4</v>
      </c>
      <c r="C2777" s="35" t="s">
        <v>58</v>
      </c>
      <c r="D2777" s="35" t="s">
        <v>6</v>
      </c>
      <c r="E2777" s="35" t="s">
        <v>169</v>
      </c>
      <c r="F2777" s="35" t="s">
        <v>110</v>
      </c>
      <c r="G2777" s="35">
        <v>326</v>
      </c>
      <c r="H2777" s="35">
        <v>146</v>
      </c>
      <c r="I2777" s="35">
        <v>2</v>
      </c>
      <c r="J2777" s="35">
        <v>144</v>
      </c>
      <c r="K2777" s="36">
        <v>1693.2933333333301</v>
      </c>
      <c r="L2777" s="36">
        <v>187.79</v>
      </c>
      <c r="M2777" s="35"/>
      <c r="N2777" s="35" t="s">
        <v>303</v>
      </c>
    </row>
    <row r="2778" spans="1:14" x14ac:dyDescent="0.2">
      <c r="A2778" s="35">
        <v>2020</v>
      </c>
      <c r="B2778" s="35">
        <v>5</v>
      </c>
      <c r="C2778" s="35" t="s">
        <v>36</v>
      </c>
      <c r="D2778" s="35" t="s">
        <v>6</v>
      </c>
      <c r="E2778" s="35" t="s">
        <v>169</v>
      </c>
      <c r="F2778" s="35" t="s">
        <v>110</v>
      </c>
      <c r="G2778" s="35">
        <v>449</v>
      </c>
      <c r="H2778" s="35">
        <v>219</v>
      </c>
      <c r="I2778" s="35">
        <v>0</v>
      </c>
      <c r="J2778" s="35">
        <v>219</v>
      </c>
      <c r="K2778" s="36">
        <v>2547.4983333333298</v>
      </c>
      <c r="L2778" s="36">
        <v>267.71833333333331</v>
      </c>
      <c r="M2778" s="35"/>
      <c r="N2778" s="35" t="s">
        <v>303</v>
      </c>
    </row>
    <row r="2779" spans="1:14" x14ac:dyDescent="0.2">
      <c r="A2779" s="35">
        <v>2020</v>
      </c>
      <c r="B2779" s="35">
        <v>6</v>
      </c>
      <c r="C2779" s="35" t="s">
        <v>44</v>
      </c>
      <c r="D2779" s="35" t="s">
        <v>6</v>
      </c>
      <c r="E2779" s="35" t="s">
        <v>169</v>
      </c>
      <c r="F2779" s="35" t="s">
        <v>110</v>
      </c>
      <c r="G2779" s="35">
        <v>1087</v>
      </c>
      <c r="H2779" s="35">
        <v>685</v>
      </c>
      <c r="I2779" s="35">
        <v>1</v>
      </c>
      <c r="J2779" s="35">
        <v>684</v>
      </c>
      <c r="K2779" s="36">
        <v>7623.0558333333302</v>
      </c>
      <c r="L2779" s="36">
        <v>876.36083333333329</v>
      </c>
      <c r="M2779" s="35"/>
      <c r="N2779" s="35" t="s">
        <v>303</v>
      </c>
    </row>
    <row r="2780" spans="1:14" x14ac:dyDescent="0.2">
      <c r="A2780" s="35">
        <v>2020</v>
      </c>
      <c r="B2780" s="35">
        <v>7</v>
      </c>
      <c r="C2780" s="35" t="s">
        <v>24</v>
      </c>
      <c r="D2780" s="35" t="s">
        <v>6</v>
      </c>
      <c r="E2780" s="35" t="s">
        <v>169</v>
      </c>
      <c r="F2780" s="35" t="s">
        <v>110</v>
      </c>
      <c r="G2780" s="35">
        <v>6154</v>
      </c>
      <c r="H2780" s="35">
        <v>5142</v>
      </c>
      <c r="I2780" s="35">
        <v>5</v>
      </c>
      <c r="J2780" s="35">
        <v>5137</v>
      </c>
      <c r="K2780" s="36">
        <v>59258.327499999999</v>
      </c>
      <c r="L2780" s="36">
        <v>7779.2058333333334</v>
      </c>
      <c r="M2780" s="35"/>
      <c r="N2780" s="35" t="s">
        <v>303</v>
      </c>
    </row>
    <row r="2781" spans="1:14" x14ac:dyDescent="0.2">
      <c r="A2781" s="35">
        <v>2020</v>
      </c>
      <c r="B2781" s="35">
        <v>8</v>
      </c>
      <c r="C2781" s="35" t="s">
        <v>13</v>
      </c>
      <c r="D2781" s="35" t="s">
        <v>6</v>
      </c>
      <c r="E2781" s="35" t="s">
        <v>169</v>
      </c>
      <c r="F2781" s="35" t="s">
        <v>110</v>
      </c>
      <c r="G2781" s="35">
        <v>7629</v>
      </c>
      <c r="H2781" s="35">
        <v>6326</v>
      </c>
      <c r="I2781" s="35">
        <v>3</v>
      </c>
      <c r="J2781" s="35">
        <v>6323</v>
      </c>
      <c r="K2781" s="36">
        <v>72299.018333333297</v>
      </c>
      <c r="L2781" s="36">
        <v>11678.465</v>
      </c>
      <c r="M2781" s="35"/>
      <c r="N2781" s="35" t="s">
        <v>303</v>
      </c>
    </row>
    <row r="2782" spans="1:14" x14ac:dyDescent="0.2">
      <c r="A2782" s="35">
        <v>2020</v>
      </c>
      <c r="B2782" s="35">
        <v>9</v>
      </c>
      <c r="C2782" s="35" t="s">
        <v>65</v>
      </c>
      <c r="D2782" s="35" t="s">
        <v>6</v>
      </c>
      <c r="E2782" s="35" t="s">
        <v>169</v>
      </c>
      <c r="F2782" s="35" t="s">
        <v>110</v>
      </c>
      <c r="G2782" s="35">
        <v>4389</v>
      </c>
      <c r="H2782" s="35">
        <v>3424</v>
      </c>
      <c r="I2782" s="35">
        <v>2</v>
      </c>
      <c r="J2782" s="35">
        <v>3422</v>
      </c>
      <c r="K2782" s="36">
        <v>38782.17</v>
      </c>
      <c r="L2782" s="36">
        <v>6238.23</v>
      </c>
      <c r="M2782" s="35"/>
      <c r="N2782" s="35" t="s">
        <v>303</v>
      </c>
    </row>
    <row r="2783" spans="1:14" x14ac:dyDescent="0.2">
      <c r="A2783" s="35">
        <v>2020</v>
      </c>
      <c r="B2783" s="35">
        <v>10</v>
      </c>
      <c r="C2783" s="35" t="s">
        <v>14</v>
      </c>
      <c r="D2783" s="35" t="s">
        <v>6</v>
      </c>
      <c r="E2783" s="35" t="s">
        <v>169</v>
      </c>
      <c r="F2783" s="35" t="s">
        <v>110</v>
      </c>
      <c r="G2783" s="35">
        <v>3211</v>
      </c>
      <c r="H2783" s="35">
        <v>2455</v>
      </c>
      <c r="I2783" s="35">
        <v>6</v>
      </c>
      <c r="J2783" s="35">
        <v>2449</v>
      </c>
      <c r="K2783" s="36">
        <v>27500.718333333301</v>
      </c>
      <c r="L2783" s="36">
        <v>4413.2316666666666</v>
      </c>
      <c r="M2783" s="35"/>
      <c r="N2783" s="35" t="s">
        <v>303</v>
      </c>
    </row>
    <row r="2784" spans="1:14" x14ac:dyDescent="0.2">
      <c r="A2784" s="35">
        <v>2020</v>
      </c>
      <c r="B2784" s="35">
        <v>11</v>
      </c>
      <c r="C2784" s="35" t="s">
        <v>11</v>
      </c>
      <c r="D2784" s="35" t="s">
        <v>6</v>
      </c>
      <c r="E2784" s="35" t="s">
        <v>169</v>
      </c>
      <c r="F2784" s="35" t="s">
        <v>110</v>
      </c>
      <c r="G2784" s="35">
        <v>1668</v>
      </c>
      <c r="H2784" s="35">
        <v>1043</v>
      </c>
      <c r="I2784" s="35">
        <v>419</v>
      </c>
      <c r="J2784" s="35">
        <v>624</v>
      </c>
      <c r="K2784" s="36">
        <v>7029.8166666666702</v>
      </c>
      <c r="L2784" s="36">
        <v>996.5</v>
      </c>
      <c r="M2784" s="35"/>
      <c r="N2784" s="35" t="s">
        <v>303</v>
      </c>
    </row>
    <row r="2785" spans="1:14" x14ac:dyDescent="0.2">
      <c r="A2785" s="35">
        <v>2020</v>
      </c>
      <c r="B2785" s="35">
        <v>12</v>
      </c>
      <c r="C2785" s="35" t="s">
        <v>60</v>
      </c>
      <c r="D2785" s="35" t="s">
        <v>6</v>
      </c>
      <c r="E2785" s="35" t="s">
        <v>169</v>
      </c>
      <c r="F2785" s="35" t="s">
        <v>110</v>
      </c>
      <c r="G2785" s="35">
        <v>2070</v>
      </c>
      <c r="H2785" s="35">
        <v>1429</v>
      </c>
      <c r="I2785" s="35">
        <v>60</v>
      </c>
      <c r="J2785" s="35">
        <v>1369</v>
      </c>
      <c r="K2785" s="36">
        <v>15644.11</v>
      </c>
      <c r="L2785" s="36">
        <v>2904.7066666666665</v>
      </c>
      <c r="M2785" s="35"/>
      <c r="N2785" s="35" t="s">
        <v>303</v>
      </c>
    </row>
    <row r="2786" spans="1:14" x14ac:dyDescent="0.2">
      <c r="A2786" s="35">
        <v>2020</v>
      </c>
      <c r="B2786" s="35">
        <v>1</v>
      </c>
      <c r="C2786" s="35" t="s">
        <v>10</v>
      </c>
      <c r="D2786" s="35" t="s">
        <v>137</v>
      </c>
      <c r="E2786" s="35" t="s">
        <v>158</v>
      </c>
      <c r="F2786" s="35" t="s">
        <v>110</v>
      </c>
      <c r="G2786" s="35">
        <v>2625</v>
      </c>
      <c r="H2786" s="35">
        <v>2157</v>
      </c>
      <c r="I2786" s="35">
        <v>0</v>
      </c>
      <c r="J2786" s="35">
        <v>2157</v>
      </c>
      <c r="K2786" s="36">
        <v>25308.920833333301</v>
      </c>
      <c r="L2786" s="36">
        <v>4912.5458333333336</v>
      </c>
      <c r="M2786" s="35"/>
      <c r="N2786" s="35" t="s">
        <v>304</v>
      </c>
    </row>
    <row r="2787" spans="1:14" x14ac:dyDescent="0.2">
      <c r="A2787" s="35">
        <v>2020</v>
      </c>
      <c r="B2787" s="35">
        <v>2</v>
      </c>
      <c r="C2787" s="35" t="s">
        <v>33</v>
      </c>
      <c r="D2787" s="35" t="s">
        <v>137</v>
      </c>
      <c r="E2787" s="35" t="s">
        <v>158</v>
      </c>
      <c r="F2787" s="35" t="s">
        <v>110</v>
      </c>
      <c r="G2787" s="35">
        <v>2594</v>
      </c>
      <c r="H2787" s="35">
        <v>2142</v>
      </c>
      <c r="I2787" s="35">
        <v>0</v>
      </c>
      <c r="J2787" s="35">
        <v>2142</v>
      </c>
      <c r="K2787" s="36">
        <v>25248.406666666699</v>
      </c>
      <c r="L2787" s="36">
        <v>4485.876666666667</v>
      </c>
      <c r="M2787" s="35"/>
      <c r="N2787" s="35" t="s">
        <v>304</v>
      </c>
    </row>
    <row r="2788" spans="1:14" x14ac:dyDescent="0.2">
      <c r="A2788" s="35">
        <v>2020</v>
      </c>
      <c r="B2788" s="35">
        <v>3</v>
      </c>
      <c r="C2788" s="35" t="s">
        <v>79</v>
      </c>
      <c r="D2788" s="35" t="s">
        <v>137</v>
      </c>
      <c r="E2788" s="35" t="s">
        <v>158</v>
      </c>
      <c r="F2788" s="35" t="s">
        <v>110</v>
      </c>
      <c r="G2788" s="35">
        <v>1561</v>
      </c>
      <c r="H2788" s="35">
        <v>1286</v>
      </c>
      <c r="I2788" s="35">
        <v>0</v>
      </c>
      <c r="J2788" s="35">
        <v>1286</v>
      </c>
      <c r="K2788" s="36">
        <v>15140.938333333301</v>
      </c>
      <c r="L2788" s="36">
        <v>3129.6616666666669</v>
      </c>
      <c r="M2788" s="35"/>
      <c r="N2788" s="35" t="s">
        <v>304</v>
      </c>
    </row>
    <row r="2789" spans="1:14" x14ac:dyDescent="0.2">
      <c r="A2789" s="35">
        <v>2020</v>
      </c>
      <c r="B2789" s="35">
        <v>4</v>
      </c>
      <c r="C2789" s="35" t="s">
        <v>58</v>
      </c>
      <c r="D2789" s="35" t="s">
        <v>137</v>
      </c>
      <c r="E2789" s="35" t="s">
        <v>158</v>
      </c>
      <c r="F2789" s="35" t="s">
        <v>110</v>
      </c>
      <c r="G2789" s="35">
        <v>154</v>
      </c>
      <c r="H2789" s="35">
        <v>96</v>
      </c>
      <c r="I2789" s="35">
        <v>0</v>
      </c>
      <c r="J2789" s="35">
        <v>96</v>
      </c>
      <c r="K2789" s="36">
        <v>1139.8800000000001</v>
      </c>
      <c r="L2789" s="36">
        <v>157.93666666666667</v>
      </c>
      <c r="M2789" s="35"/>
      <c r="N2789" s="35" t="s">
        <v>304</v>
      </c>
    </row>
    <row r="2790" spans="1:14" x14ac:dyDescent="0.2">
      <c r="A2790" s="35">
        <v>2020</v>
      </c>
      <c r="B2790" s="35">
        <v>5</v>
      </c>
      <c r="C2790" s="35" t="s">
        <v>36</v>
      </c>
      <c r="D2790" s="35" t="s">
        <v>137</v>
      </c>
      <c r="E2790" s="35" t="s">
        <v>158</v>
      </c>
      <c r="F2790" s="35" t="s">
        <v>110</v>
      </c>
      <c r="G2790" s="35">
        <v>210</v>
      </c>
      <c r="H2790" s="35">
        <v>115</v>
      </c>
      <c r="I2790" s="35">
        <v>0</v>
      </c>
      <c r="J2790" s="35">
        <v>115</v>
      </c>
      <c r="K2790" s="36">
        <v>1320.81</v>
      </c>
      <c r="L2790" s="36">
        <v>196.00666666666666</v>
      </c>
      <c r="M2790" s="35"/>
      <c r="N2790" s="35" t="s">
        <v>304</v>
      </c>
    </row>
    <row r="2791" spans="1:14" x14ac:dyDescent="0.2">
      <c r="A2791" s="35">
        <v>2020</v>
      </c>
      <c r="B2791" s="35">
        <v>6</v>
      </c>
      <c r="C2791" s="35" t="s">
        <v>44</v>
      </c>
      <c r="D2791" s="35" t="s">
        <v>137</v>
      </c>
      <c r="E2791" s="35" t="s">
        <v>158</v>
      </c>
      <c r="F2791" s="35" t="s">
        <v>110</v>
      </c>
      <c r="G2791" s="35">
        <v>448</v>
      </c>
      <c r="H2791" s="35">
        <v>261</v>
      </c>
      <c r="I2791" s="35">
        <v>0</v>
      </c>
      <c r="J2791" s="35">
        <v>261</v>
      </c>
      <c r="K2791" s="36">
        <v>3095.0816666666701</v>
      </c>
      <c r="L2791" s="36">
        <v>470.48500000000001</v>
      </c>
      <c r="M2791" s="35"/>
      <c r="N2791" s="35" t="s">
        <v>304</v>
      </c>
    </row>
    <row r="2792" spans="1:14" x14ac:dyDescent="0.2">
      <c r="A2792" s="35">
        <v>2020</v>
      </c>
      <c r="B2792" s="35">
        <v>7</v>
      </c>
      <c r="C2792" s="35" t="s">
        <v>24</v>
      </c>
      <c r="D2792" s="35" t="s">
        <v>137</v>
      </c>
      <c r="E2792" s="35" t="s">
        <v>158</v>
      </c>
      <c r="F2792" s="35" t="s">
        <v>110</v>
      </c>
      <c r="G2792" s="35">
        <v>1688</v>
      </c>
      <c r="H2792" s="35">
        <v>1403</v>
      </c>
      <c r="I2792" s="35">
        <v>0</v>
      </c>
      <c r="J2792" s="35">
        <v>1403</v>
      </c>
      <c r="K2792" s="36">
        <v>16873.010833333301</v>
      </c>
      <c r="L2792" s="36">
        <v>2882.4724999999999</v>
      </c>
      <c r="M2792" s="35"/>
      <c r="N2792" s="35" t="s">
        <v>304</v>
      </c>
    </row>
    <row r="2793" spans="1:14" x14ac:dyDescent="0.2">
      <c r="A2793" s="35">
        <v>2020</v>
      </c>
      <c r="B2793" s="35">
        <v>8</v>
      </c>
      <c r="C2793" s="35" t="s">
        <v>13</v>
      </c>
      <c r="D2793" s="35" t="s">
        <v>137</v>
      </c>
      <c r="E2793" s="35" t="s">
        <v>158</v>
      </c>
      <c r="F2793" s="35" t="s">
        <v>110</v>
      </c>
      <c r="G2793" s="35">
        <v>2172</v>
      </c>
      <c r="H2793" s="35">
        <v>1803</v>
      </c>
      <c r="I2793" s="35">
        <v>0</v>
      </c>
      <c r="J2793" s="35">
        <v>1803</v>
      </c>
      <c r="K2793" s="36">
        <v>21686.01</v>
      </c>
      <c r="L2793" s="36">
        <v>3760.6233333333334</v>
      </c>
      <c r="M2793" s="35"/>
      <c r="N2793" s="35" t="s">
        <v>304</v>
      </c>
    </row>
    <row r="2794" spans="1:14" x14ac:dyDescent="0.2">
      <c r="A2794" s="35">
        <v>2020</v>
      </c>
      <c r="B2794" s="35">
        <v>9</v>
      </c>
      <c r="C2794" s="35" t="s">
        <v>65</v>
      </c>
      <c r="D2794" s="35" t="s">
        <v>137</v>
      </c>
      <c r="E2794" s="35" t="s">
        <v>158</v>
      </c>
      <c r="F2794" s="35" t="s">
        <v>110</v>
      </c>
      <c r="G2794" s="35">
        <v>1499</v>
      </c>
      <c r="H2794" s="35">
        <v>1230</v>
      </c>
      <c r="I2794" s="35">
        <v>0</v>
      </c>
      <c r="J2794" s="35">
        <v>1230</v>
      </c>
      <c r="K2794" s="36">
        <v>14357.864166666701</v>
      </c>
      <c r="L2794" s="36">
        <v>2181.3024999999998</v>
      </c>
      <c r="M2794" s="35"/>
      <c r="N2794" s="35" t="s">
        <v>304</v>
      </c>
    </row>
    <row r="2795" spans="1:14" x14ac:dyDescent="0.2">
      <c r="A2795" s="35">
        <v>2020</v>
      </c>
      <c r="B2795" s="35">
        <v>10</v>
      </c>
      <c r="C2795" s="35" t="s">
        <v>14</v>
      </c>
      <c r="D2795" s="35" t="s">
        <v>137</v>
      </c>
      <c r="E2795" s="35" t="s">
        <v>158</v>
      </c>
      <c r="F2795" s="35" t="s">
        <v>110</v>
      </c>
      <c r="G2795" s="35">
        <v>1164</v>
      </c>
      <c r="H2795" s="35">
        <v>957</v>
      </c>
      <c r="I2795" s="35">
        <v>0</v>
      </c>
      <c r="J2795" s="35">
        <v>957</v>
      </c>
      <c r="K2795" s="36">
        <v>11163.016666666699</v>
      </c>
      <c r="L2795" s="36">
        <v>1769.1</v>
      </c>
      <c r="M2795" s="35"/>
      <c r="N2795" s="35" t="s">
        <v>304</v>
      </c>
    </row>
    <row r="2796" spans="1:14" x14ac:dyDescent="0.2">
      <c r="A2796" s="35">
        <v>2020</v>
      </c>
      <c r="B2796" s="35">
        <v>11</v>
      </c>
      <c r="C2796" s="35" t="s">
        <v>11</v>
      </c>
      <c r="D2796" s="35" t="s">
        <v>137</v>
      </c>
      <c r="E2796" s="35" t="s">
        <v>158</v>
      </c>
      <c r="F2796" s="35" t="s">
        <v>110</v>
      </c>
      <c r="G2796" s="35">
        <v>846</v>
      </c>
      <c r="H2796" s="35">
        <v>630</v>
      </c>
      <c r="I2796" s="35">
        <v>0</v>
      </c>
      <c r="J2796" s="35">
        <v>630</v>
      </c>
      <c r="K2796" s="36">
        <v>7214.00583333333</v>
      </c>
      <c r="L2796" s="36">
        <v>1408.0941666666668</v>
      </c>
      <c r="M2796" s="35"/>
      <c r="N2796" s="35" t="s">
        <v>304</v>
      </c>
    </row>
    <row r="2797" spans="1:14" x14ac:dyDescent="0.2">
      <c r="A2797" s="35">
        <v>2020</v>
      </c>
      <c r="B2797" s="35">
        <v>12</v>
      </c>
      <c r="C2797" s="35" t="s">
        <v>60</v>
      </c>
      <c r="D2797" s="35" t="s">
        <v>137</v>
      </c>
      <c r="E2797" s="35" t="s">
        <v>158</v>
      </c>
      <c r="F2797" s="35" t="s">
        <v>110</v>
      </c>
      <c r="G2797" s="35">
        <v>935</v>
      </c>
      <c r="H2797" s="35">
        <v>758</v>
      </c>
      <c r="I2797" s="35">
        <v>0</v>
      </c>
      <c r="J2797" s="35">
        <v>758</v>
      </c>
      <c r="K2797" s="36">
        <v>8873.0958333333292</v>
      </c>
      <c r="L2797" s="36">
        <v>1656.3208333333334</v>
      </c>
      <c r="M2797" s="35"/>
      <c r="N2797" s="35" t="s">
        <v>304</v>
      </c>
    </row>
    <row r="2798" spans="1:14" x14ac:dyDescent="0.2">
      <c r="A2798" s="35">
        <v>2020</v>
      </c>
      <c r="B2798" s="35">
        <v>1</v>
      </c>
      <c r="C2798" s="35" t="s">
        <v>10</v>
      </c>
      <c r="D2798" s="35" t="s">
        <v>138</v>
      </c>
      <c r="E2798" s="35" t="s">
        <v>159</v>
      </c>
      <c r="F2798" s="35" t="s">
        <v>110</v>
      </c>
      <c r="G2798" s="35">
        <v>2292</v>
      </c>
      <c r="H2798" s="35">
        <v>1882</v>
      </c>
      <c r="I2798" s="35">
        <v>0</v>
      </c>
      <c r="J2798" s="35">
        <v>1882</v>
      </c>
      <c r="K2798" s="36">
        <v>21373.061666666701</v>
      </c>
      <c r="L2798" s="36">
        <v>4441.6049999999996</v>
      </c>
      <c r="M2798" s="35"/>
      <c r="N2798" s="35" t="s">
        <v>305</v>
      </c>
    </row>
    <row r="2799" spans="1:14" x14ac:dyDescent="0.2">
      <c r="A2799" s="35">
        <v>2020</v>
      </c>
      <c r="B2799" s="35">
        <v>2</v>
      </c>
      <c r="C2799" s="35" t="s">
        <v>33</v>
      </c>
      <c r="D2799" s="35" t="s">
        <v>138</v>
      </c>
      <c r="E2799" s="35" t="s">
        <v>159</v>
      </c>
      <c r="F2799" s="35" t="s">
        <v>110</v>
      </c>
      <c r="G2799" s="35">
        <v>2296</v>
      </c>
      <c r="H2799" s="35">
        <v>1846</v>
      </c>
      <c r="I2799" s="35">
        <v>0</v>
      </c>
      <c r="J2799" s="35">
        <v>1846</v>
      </c>
      <c r="K2799" s="36">
        <v>20843.616666666701</v>
      </c>
      <c r="L2799" s="36">
        <v>4028.0333333333333</v>
      </c>
      <c r="M2799" s="35"/>
      <c r="N2799" s="35" t="s">
        <v>305</v>
      </c>
    </row>
    <row r="2800" spans="1:14" x14ac:dyDescent="0.2">
      <c r="A2800" s="35">
        <v>2020</v>
      </c>
      <c r="B2800" s="35">
        <v>3</v>
      </c>
      <c r="C2800" s="35" t="s">
        <v>79</v>
      </c>
      <c r="D2800" s="35" t="s">
        <v>138</v>
      </c>
      <c r="E2800" s="35" t="s">
        <v>159</v>
      </c>
      <c r="F2800" s="35" t="s">
        <v>110</v>
      </c>
      <c r="G2800" s="35">
        <v>1522</v>
      </c>
      <c r="H2800" s="35">
        <v>1210</v>
      </c>
      <c r="I2800" s="35">
        <v>0</v>
      </c>
      <c r="J2800" s="35">
        <v>1210</v>
      </c>
      <c r="K2800" s="36">
        <v>13323.746666666701</v>
      </c>
      <c r="L2800" s="36">
        <v>2480.5033333333336</v>
      </c>
      <c r="M2800" s="35"/>
      <c r="N2800" s="35" t="s">
        <v>305</v>
      </c>
    </row>
    <row r="2801" spans="1:14" x14ac:dyDescent="0.2">
      <c r="A2801" s="35">
        <v>2020</v>
      </c>
      <c r="B2801" s="35">
        <v>4</v>
      </c>
      <c r="C2801" s="35" t="s">
        <v>58</v>
      </c>
      <c r="D2801" s="35" t="s">
        <v>138</v>
      </c>
      <c r="E2801" s="35" t="s">
        <v>159</v>
      </c>
      <c r="F2801" s="35" t="s">
        <v>110</v>
      </c>
      <c r="G2801" s="35">
        <v>215</v>
      </c>
      <c r="H2801" s="35">
        <v>148</v>
      </c>
      <c r="I2801" s="35">
        <v>0</v>
      </c>
      <c r="J2801" s="35">
        <v>148</v>
      </c>
      <c r="K2801" s="36">
        <v>1603.5941666666699</v>
      </c>
      <c r="L2801" s="36">
        <v>255.63916666666665</v>
      </c>
      <c r="M2801" s="35"/>
      <c r="N2801" s="35" t="s">
        <v>305</v>
      </c>
    </row>
    <row r="2802" spans="1:14" x14ac:dyDescent="0.2">
      <c r="A2802" s="35">
        <v>2020</v>
      </c>
      <c r="B2802" s="35">
        <v>5</v>
      </c>
      <c r="C2802" s="35" t="s">
        <v>36</v>
      </c>
      <c r="D2802" s="35" t="s">
        <v>138</v>
      </c>
      <c r="E2802" s="35" t="s">
        <v>159</v>
      </c>
      <c r="F2802" s="35" t="s">
        <v>110</v>
      </c>
      <c r="G2802" s="35">
        <v>275</v>
      </c>
      <c r="H2802" s="35">
        <v>139</v>
      </c>
      <c r="I2802" s="35">
        <v>0</v>
      </c>
      <c r="J2802" s="35">
        <v>139</v>
      </c>
      <c r="K2802" s="36">
        <v>1513.9775</v>
      </c>
      <c r="L2802" s="36">
        <v>232.08916666666667</v>
      </c>
      <c r="M2802" s="35"/>
      <c r="N2802" s="35" t="s">
        <v>305</v>
      </c>
    </row>
    <row r="2803" spans="1:14" x14ac:dyDescent="0.2">
      <c r="A2803" s="35">
        <v>2020</v>
      </c>
      <c r="B2803" s="35">
        <v>6</v>
      </c>
      <c r="C2803" s="35" t="s">
        <v>44</v>
      </c>
      <c r="D2803" s="35" t="s">
        <v>138</v>
      </c>
      <c r="E2803" s="35" t="s">
        <v>159</v>
      </c>
      <c r="F2803" s="35" t="s">
        <v>110</v>
      </c>
      <c r="G2803" s="35">
        <v>632</v>
      </c>
      <c r="H2803" s="35">
        <v>217</v>
      </c>
      <c r="I2803" s="35">
        <v>4</v>
      </c>
      <c r="J2803" s="35">
        <v>213</v>
      </c>
      <c r="K2803" s="36">
        <v>2299.585</v>
      </c>
      <c r="L2803" s="36">
        <v>311.28166666666669</v>
      </c>
      <c r="M2803" s="35"/>
      <c r="N2803" s="35" t="s">
        <v>305</v>
      </c>
    </row>
    <row r="2804" spans="1:14" x14ac:dyDescent="0.2">
      <c r="A2804" s="35">
        <v>2020</v>
      </c>
      <c r="B2804" s="35">
        <v>7</v>
      </c>
      <c r="C2804" s="35" t="s">
        <v>24</v>
      </c>
      <c r="D2804" s="35" t="s">
        <v>138</v>
      </c>
      <c r="E2804" s="35" t="s">
        <v>159</v>
      </c>
      <c r="F2804" s="35" t="s">
        <v>110</v>
      </c>
      <c r="G2804" s="35">
        <v>1545</v>
      </c>
      <c r="H2804" s="35">
        <v>901</v>
      </c>
      <c r="I2804" s="35">
        <v>11</v>
      </c>
      <c r="J2804" s="35">
        <v>890</v>
      </c>
      <c r="K2804" s="36">
        <v>9626.9666666666708</v>
      </c>
      <c r="L2804" s="36">
        <v>1183.1333333333334</v>
      </c>
      <c r="M2804" s="35"/>
      <c r="N2804" s="35" t="s">
        <v>305</v>
      </c>
    </row>
    <row r="2805" spans="1:14" x14ac:dyDescent="0.2">
      <c r="A2805" s="35">
        <v>2020</v>
      </c>
      <c r="B2805" s="35">
        <v>8</v>
      </c>
      <c r="C2805" s="35" t="s">
        <v>13</v>
      </c>
      <c r="D2805" s="35" t="s">
        <v>138</v>
      </c>
      <c r="E2805" s="35" t="s">
        <v>159</v>
      </c>
      <c r="F2805" s="35" t="s">
        <v>110</v>
      </c>
      <c r="G2805" s="35">
        <v>1877</v>
      </c>
      <c r="H2805" s="35">
        <v>1218</v>
      </c>
      <c r="I2805" s="35">
        <v>23</v>
      </c>
      <c r="J2805" s="35">
        <v>1195</v>
      </c>
      <c r="K2805" s="36">
        <v>13093.81</v>
      </c>
      <c r="L2805" s="36">
        <v>1695.74</v>
      </c>
      <c r="M2805" s="35"/>
      <c r="N2805" s="35" t="s">
        <v>305</v>
      </c>
    </row>
    <row r="2806" spans="1:14" x14ac:dyDescent="0.2">
      <c r="A2806" s="35">
        <v>2020</v>
      </c>
      <c r="B2806" s="35">
        <v>9</v>
      </c>
      <c r="C2806" s="35" t="s">
        <v>65</v>
      </c>
      <c r="D2806" s="35" t="s">
        <v>138</v>
      </c>
      <c r="E2806" s="35" t="s">
        <v>159</v>
      </c>
      <c r="F2806" s="35" t="s">
        <v>110</v>
      </c>
      <c r="G2806" s="35">
        <v>1549</v>
      </c>
      <c r="H2806" s="35">
        <v>1008</v>
      </c>
      <c r="I2806" s="35">
        <v>13</v>
      </c>
      <c r="J2806" s="35">
        <v>995</v>
      </c>
      <c r="K2806" s="36">
        <v>11035.0433333333</v>
      </c>
      <c r="L2806" s="36">
        <v>1452.09</v>
      </c>
      <c r="M2806" s="35"/>
      <c r="N2806" s="35" t="s">
        <v>305</v>
      </c>
    </row>
    <row r="2807" spans="1:14" x14ac:dyDescent="0.2">
      <c r="A2807" s="35">
        <v>2020</v>
      </c>
      <c r="B2807" s="35">
        <v>10</v>
      </c>
      <c r="C2807" s="35" t="s">
        <v>14</v>
      </c>
      <c r="D2807" s="35" t="s">
        <v>138</v>
      </c>
      <c r="E2807" s="35" t="s">
        <v>159</v>
      </c>
      <c r="F2807" s="35" t="s">
        <v>110</v>
      </c>
      <c r="G2807" s="35">
        <v>1371</v>
      </c>
      <c r="H2807" s="35">
        <v>881</v>
      </c>
      <c r="I2807" s="35">
        <v>27</v>
      </c>
      <c r="J2807" s="35">
        <v>854</v>
      </c>
      <c r="K2807" s="36">
        <v>9514.9866666666694</v>
      </c>
      <c r="L2807" s="36">
        <v>1444.9966666666667</v>
      </c>
      <c r="M2807" s="35"/>
      <c r="N2807" s="35" t="s">
        <v>305</v>
      </c>
    </row>
    <row r="2808" spans="1:14" x14ac:dyDescent="0.2">
      <c r="A2808" s="35">
        <v>2020</v>
      </c>
      <c r="B2808" s="35">
        <v>11</v>
      </c>
      <c r="C2808" s="35" t="s">
        <v>11</v>
      </c>
      <c r="D2808" s="35" t="s">
        <v>138</v>
      </c>
      <c r="E2808" s="35" t="s">
        <v>159</v>
      </c>
      <c r="F2808" s="35" t="s">
        <v>110</v>
      </c>
      <c r="G2808" s="35">
        <v>847</v>
      </c>
      <c r="H2808" s="35">
        <v>509</v>
      </c>
      <c r="I2808" s="35">
        <v>42</v>
      </c>
      <c r="J2808" s="35">
        <v>467</v>
      </c>
      <c r="K2808" s="36">
        <v>5274.6683333333303</v>
      </c>
      <c r="L2808" s="36">
        <v>983.53166666666664</v>
      </c>
      <c r="M2808" s="35"/>
      <c r="N2808" s="35" t="s">
        <v>305</v>
      </c>
    </row>
    <row r="2809" spans="1:14" x14ac:dyDescent="0.2">
      <c r="A2809" s="35">
        <v>2020</v>
      </c>
      <c r="B2809" s="35">
        <v>12</v>
      </c>
      <c r="C2809" s="35" t="s">
        <v>60</v>
      </c>
      <c r="D2809" s="35" t="s">
        <v>138</v>
      </c>
      <c r="E2809" s="35" t="s">
        <v>159</v>
      </c>
      <c r="F2809" s="35" t="s">
        <v>110</v>
      </c>
      <c r="G2809" s="35">
        <v>890</v>
      </c>
      <c r="H2809" s="35">
        <v>592</v>
      </c>
      <c r="I2809" s="35">
        <v>20</v>
      </c>
      <c r="J2809" s="35">
        <v>572</v>
      </c>
      <c r="K2809" s="36">
        <v>6336.1391666666696</v>
      </c>
      <c r="L2809" s="36">
        <v>1338.1941666666667</v>
      </c>
      <c r="M2809" s="35"/>
      <c r="N2809" s="35" t="s">
        <v>305</v>
      </c>
    </row>
    <row r="2810" spans="1:14" x14ac:dyDescent="0.2">
      <c r="A2810" s="35">
        <v>2020</v>
      </c>
      <c r="B2810" s="35">
        <v>1</v>
      </c>
      <c r="C2810" s="35" t="s">
        <v>10</v>
      </c>
      <c r="D2810" s="35" t="s">
        <v>62</v>
      </c>
      <c r="E2810" s="35" t="s">
        <v>208</v>
      </c>
      <c r="F2810" s="35" t="s">
        <v>111</v>
      </c>
      <c r="G2810" s="35">
        <v>4341</v>
      </c>
      <c r="H2810" s="35">
        <v>3787</v>
      </c>
      <c r="I2810" s="35">
        <v>77</v>
      </c>
      <c r="J2810" s="35">
        <v>3710</v>
      </c>
      <c r="K2810" s="36">
        <v>41704.644999999997</v>
      </c>
      <c r="L2810" s="36">
        <v>9188.5216666666674</v>
      </c>
      <c r="M2810" s="35"/>
      <c r="N2810" s="35" t="s">
        <v>306</v>
      </c>
    </row>
    <row r="2811" spans="1:14" x14ac:dyDescent="0.2">
      <c r="A2811" s="35">
        <v>2020</v>
      </c>
      <c r="B2811" s="35">
        <v>2</v>
      </c>
      <c r="C2811" s="35" t="s">
        <v>33</v>
      </c>
      <c r="D2811" s="35" t="s">
        <v>62</v>
      </c>
      <c r="E2811" s="35" t="s">
        <v>208</v>
      </c>
      <c r="F2811" s="35" t="s">
        <v>111</v>
      </c>
      <c r="G2811" s="35">
        <v>4309</v>
      </c>
      <c r="H2811" s="35">
        <v>3677</v>
      </c>
      <c r="I2811" s="35">
        <v>51</v>
      </c>
      <c r="J2811" s="35">
        <v>3626</v>
      </c>
      <c r="K2811" s="36">
        <v>40906.083333333299</v>
      </c>
      <c r="L2811" s="36">
        <v>8483.7166666666672</v>
      </c>
      <c r="M2811" s="35"/>
      <c r="N2811" s="35" t="s">
        <v>306</v>
      </c>
    </row>
    <row r="2812" spans="1:14" x14ac:dyDescent="0.2">
      <c r="A2812" s="35">
        <v>2020</v>
      </c>
      <c r="B2812" s="35">
        <v>3</v>
      </c>
      <c r="C2812" s="35" t="s">
        <v>79</v>
      </c>
      <c r="D2812" s="35" t="s">
        <v>62</v>
      </c>
      <c r="E2812" s="35" t="s">
        <v>208</v>
      </c>
      <c r="F2812" s="35" t="s">
        <v>111</v>
      </c>
      <c r="G2812" s="35">
        <v>2674</v>
      </c>
      <c r="H2812" s="35">
        <v>2248</v>
      </c>
      <c r="I2812" s="35">
        <v>283</v>
      </c>
      <c r="J2812" s="35">
        <v>1965</v>
      </c>
      <c r="K2812" s="36">
        <v>22035.961666666699</v>
      </c>
      <c r="L2812" s="36">
        <v>3639.855</v>
      </c>
      <c r="M2812" s="35"/>
      <c r="N2812" s="35" t="s">
        <v>306</v>
      </c>
    </row>
    <row r="2813" spans="1:14" x14ac:dyDescent="0.2">
      <c r="A2813" s="35">
        <v>2020</v>
      </c>
      <c r="B2813" s="35">
        <v>4</v>
      </c>
      <c r="C2813" s="35" t="s">
        <v>58</v>
      </c>
      <c r="D2813" s="35" t="s">
        <v>62</v>
      </c>
      <c r="E2813" s="35" t="s">
        <v>208</v>
      </c>
      <c r="F2813" s="35" t="s">
        <v>111</v>
      </c>
      <c r="G2813" s="35">
        <v>176</v>
      </c>
      <c r="H2813" s="35">
        <v>75</v>
      </c>
      <c r="I2813" s="35">
        <v>0</v>
      </c>
      <c r="J2813" s="35">
        <v>75</v>
      </c>
      <c r="K2813" s="36">
        <v>848.6</v>
      </c>
      <c r="L2813" s="36">
        <v>86.63333333333334</v>
      </c>
      <c r="M2813" s="35"/>
      <c r="N2813" s="35" t="s">
        <v>306</v>
      </c>
    </row>
    <row r="2814" spans="1:14" x14ac:dyDescent="0.2">
      <c r="A2814" s="35">
        <v>2020</v>
      </c>
      <c r="B2814" s="35">
        <v>5</v>
      </c>
      <c r="C2814" s="35" t="s">
        <v>36</v>
      </c>
      <c r="D2814" s="35" t="s">
        <v>62</v>
      </c>
      <c r="E2814" s="35" t="s">
        <v>208</v>
      </c>
      <c r="F2814" s="35" t="s">
        <v>111</v>
      </c>
      <c r="G2814" s="35">
        <v>159</v>
      </c>
      <c r="H2814" s="35">
        <v>57</v>
      </c>
      <c r="I2814" s="35">
        <v>0</v>
      </c>
      <c r="J2814" s="35">
        <v>57</v>
      </c>
      <c r="K2814" s="36">
        <v>615.16666666666697</v>
      </c>
      <c r="L2814" s="36">
        <v>110.28333333333333</v>
      </c>
      <c r="M2814" s="35"/>
      <c r="N2814" s="35" t="s">
        <v>306</v>
      </c>
    </row>
    <row r="2815" spans="1:14" x14ac:dyDescent="0.2">
      <c r="A2815" s="35">
        <v>2020</v>
      </c>
      <c r="B2815" s="35">
        <v>6</v>
      </c>
      <c r="C2815" s="35" t="s">
        <v>44</v>
      </c>
      <c r="D2815" s="35" t="s">
        <v>62</v>
      </c>
      <c r="E2815" s="35" t="s">
        <v>208</v>
      </c>
      <c r="F2815" s="35" t="s">
        <v>111</v>
      </c>
      <c r="G2815" s="35">
        <v>436</v>
      </c>
      <c r="H2815" s="35">
        <v>269</v>
      </c>
      <c r="I2815" s="35">
        <v>1</v>
      </c>
      <c r="J2815" s="35">
        <v>268</v>
      </c>
      <c r="K2815" s="36">
        <v>2999.6174999999998</v>
      </c>
      <c r="L2815" s="36">
        <v>448.88249999999999</v>
      </c>
      <c r="M2815" s="35"/>
      <c r="N2815" s="35" t="s">
        <v>306</v>
      </c>
    </row>
    <row r="2816" spans="1:14" x14ac:dyDescent="0.2">
      <c r="A2816" s="35">
        <v>2020</v>
      </c>
      <c r="B2816" s="35">
        <v>7</v>
      </c>
      <c r="C2816" s="35" t="s">
        <v>24</v>
      </c>
      <c r="D2816" s="35" t="s">
        <v>62</v>
      </c>
      <c r="E2816" s="35" t="s">
        <v>208</v>
      </c>
      <c r="F2816" s="35" t="s">
        <v>111</v>
      </c>
      <c r="G2816" s="35">
        <v>1579</v>
      </c>
      <c r="H2816" s="35">
        <v>1259</v>
      </c>
      <c r="I2816" s="35">
        <v>0</v>
      </c>
      <c r="J2816" s="35">
        <v>1259</v>
      </c>
      <c r="K2816" s="36">
        <v>13630.1716666667</v>
      </c>
      <c r="L2816" s="36">
        <v>2020.1616666666666</v>
      </c>
      <c r="M2816" s="35"/>
      <c r="N2816" s="35" t="s">
        <v>306</v>
      </c>
    </row>
    <row r="2817" spans="1:14" x14ac:dyDescent="0.2">
      <c r="A2817" s="35">
        <v>2020</v>
      </c>
      <c r="B2817" s="35">
        <v>8</v>
      </c>
      <c r="C2817" s="35" t="s">
        <v>13</v>
      </c>
      <c r="D2817" s="35" t="s">
        <v>62</v>
      </c>
      <c r="E2817" s="35" t="s">
        <v>208</v>
      </c>
      <c r="F2817" s="35" t="s">
        <v>111</v>
      </c>
      <c r="G2817" s="35">
        <v>2120</v>
      </c>
      <c r="H2817" s="35">
        <v>1694</v>
      </c>
      <c r="I2817" s="35">
        <v>13</v>
      </c>
      <c r="J2817" s="35">
        <v>1681</v>
      </c>
      <c r="K2817" s="36">
        <v>18452.356666666699</v>
      </c>
      <c r="L2817" s="36">
        <v>2561.56</v>
      </c>
      <c r="M2817" s="35"/>
      <c r="N2817" s="35" t="s">
        <v>306</v>
      </c>
    </row>
    <row r="2818" spans="1:14" x14ac:dyDescent="0.2">
      <c r="A2818" s="35">
        <v>2020</v>
      </c>
      <c r="B2818" s="35">
        <v>9</v>
      </c>
      <c r="C2818" s="35" t="s">
        <v>65</v>
      </c>
      <c r="D2818" s="35" t="s">
        <v>62</v>
      </c>
      <c r="E2818" s="35" t="s">
        <v>208</v>
      </c>
      <c r="F2818" s="35" t="s">
        <v>111</v>
      </c>
      <c r="G2818" s="35">
        <v>2293</v>
      </c>
      <c r="H2818" s="35">
        <v>1967</v>
      </c>
      <c r="I2818" s="35">
        <v>26</v>
      </c>
      <c r="J2818" s="35">
        <v>1941</v>
      </c>
      <c r="K2818" s="36">
        <v>21550.077499999999</v>
      </c>
      <c r="L2818" s="36">
        <v>3540.0058333333332</v>
      </c>
      <c r="M2818" s="35"/>
      <c r="N2818" s="35" t="s">
        <v>306</v>
      </c>
    </row>
    <row r="2819" spans="1:14" x14ac:dyDescent="0.2">
      <c r="A2819" s="35">
        <v>2020</v>
      </c>
      <c r="B2819" s="35">
        <v>10</v>
      </c>
      <c r="C2819" s="35" t="s">
        <v>14</v>
      </c>
      <c r="D2819" s="35" t="s">
        <v>62</v>
      </c>
      <c r="E2819" s="35" t="s">
        <v>208</v>
      </c>
      <c r="F2819" s="35" t="s">
        <v>111</v>
      </c>
      <c r="G2819" s="35">
        <v>2054</v>
      </c>
      <c r="H2819" s="35">
        <v>1745</v>
      </c>
      <c r="I2819" s="35">
        <v>17</v>
      </c>
      <c r="J2819" s="35">
        <v>1728</v>
      </c>
      <c r="K2819" s="36">
        <v>19262.8491666667</v>
      </c>
      <c r="L2819" s="36">
        <v>3162.0841666666665</v>
      </c>
      <c r="M2819" s="35"/>
      <c r="N2819" s="35" t="s">
        <v>306</v>
      </c>
    </row>
    <row r="2820" spans="1:14" x14ac:dyDescent="0.2">
      <c r="A2820" s="35">
        <v>2020</v>
      </c>
      <c r="B2820" s="35">
        <v>11</v>
      </c>
      <c r="C2820" s="35" t="s">
        <v>11</v>
      </c>
      <c r="D2820" s="35" t="s">
        <v>62</v>
      </c>
      <c r="E2820" s="35" t="s">
        <v>208</v>
      </c>
      <c r="F2820" s="35" t="s">
        <v>111</v>
      </c>
      <c r="G2820" s="35">
        <v>979</v>
      </c>
      <c r="H2820" s="35">
        <v>791</v>
      </c>
      <c r="I2820" s="35">
        <v>329</v>
      </c>
      <c r="J2820" s="35">
        <v>462</v>
      </c>
      <c r="K2820" s="36">
        <v>5132.2550000000001</v>
      </c>
      <c r="L2820" s="36">
        <v>882.2116666666667</v>
      </c>
      <c r="M2820" s="35"/>
      <c r="N2820" s="35" t="s">
        <v>306</v>
      </c>
    </row>
    <row r="2821" spans="1:14" x14ac:dyDescent="0.2">
      <c r="A2821" s="35">
        <v>2020</v>
      </c>
      <c r="B2821" s="35">
        <v>12</v>
      </c>
      <c r="C2821" s="35" t="s">
        <v>60</v>
      </c>
      <c r="D2821" s="35" t="s">
        <v>62</v>
      </c>
      <c r="E2821" s="35" t="s">
        <v>208</v>
      </c>
      <c r="F2821" s="35" t="s">
        <v>111</v>
      </c>
      <c r="G2821" s="35">
        <v>1521</v>
      </c>
      <c r="H2821" s="35">
        <v>1246</v>
      </c>
      <c r="I2821" s="35">
        <v>428</v>
      </c>
      <c r="J2821" s="35">
        <v>818</v>
      </c>
      <c r="K2821" s="36">
        <v>9113.9891666666699</v>
      </c>
      <c r="L2821" s="36">
        <v>1709.5608333333332</v>
      </c>
      <c r="M2821" s="35"/>
      <c r="N2821" s="35" t="s">
        <v>306</v>
      </c>
    </row>
    <row r="2822" spans="1:14" x14ac:dyDescent="0.2">
      <c r="A2822" s="35">
        <v>2020</v>
      </c>
      <c r="B2822" s="35">
        <v>1</v>
      </c>
      <c r="C2822" s="35" t="s">
        <v>10</v>
      </c>
      <c r="D2822" s="35" t="s">
        <v>223</v>
      </c>
      <c r="E2822" s="35" t="s">
        <v>222</v>
      </c>
      <c r="F2822" s="35" t="s">
        <v>111</v>
      </c>
      <c r="G2822" s="35">
        <v>4117</v>
      </c>
      <c r="H2822" s="35">
        <v>3221</v>
      </c>
      <c r="I2822" s="35">
        <v>138</v>
      </c>
      <c r="J2822" s="35">
        <v>3083</v>
      </c>
      <c r="K2822" s="36">
        <v>27303.355833333299</v>
      </c>
      <c r="L2822" s="36">
        <v>10604.7775</v>
      </c>
      <c r="M2822" s="35"/>
      <c r="N2822" s="35" t="s">
        <v>307</v>
      </c>
    </row>
    <row r="2823" spans="1:14" x14ac:dyDescent="0.2">
      <c r="A2823" s="35">
        <v>2020</v>
      </c>
      <c r="B2823" s="35">
        <v>2</v>
      </c>
      <c r="C2823" s="35" t="s">
        <v>33</v>
      </c>
      <c r="D2823" s="35" t="s">
        <v>223</v>
      </c>
      <c r="E2823" s="35" t="s">
        <v>222</v>
      </c>
      <c r="F2823" s="35" t="s">
        <v>111</v>
      </c>
      <c r="G2823" s="35">
        <v>3889</v>
      </c>
      <c r="H2823" s="35">
        <v>3019</v>
      </c>
      <c r="I2823" s="35">
        <v>85</v>
      </c>
      <c r="J2823" s="35">
        <v>2934</v>
      </c>
      <c r="K2823" s="36">
        <v>25935.552500000002</v>
      </c>
      <c r="L2823" s="36">
        <v>10094.764166666666</v>
      </c>
      <c r="M2823" s="35"/>
      <c r="N2823" s="35" t="s">
        <v>307</v>
      </c>
    </row>
    <row r="2824" spans="1:14" x14ac:dyDescent="0.2">
      <c r="A2824" s="35">
        <v>2020</v>
      </c>
      <c r="B2824" s="35">
        <v>3</v>
      </c>
      <c r="C2824" s="35" t="s">
        <v>79</v>
      </c>
      <c r="D2824" s="35" t="s">
        <v>223</v>
      </c>
      <c r="E2824" s="35" t="s">
        <v>222</v>
      </c>
      <c r="F2824" s="35" t="s">
        <v>111</v>
      </c>
      <c r="G2824" s="35">
        <v>2567</v>
      </c>
      <c r="H2824" s="35">
        <v>1924</v>
      </c>
      <c r="I2824" s="35">
        <v>12</v>
      </c>
      <c r="J2824" s="35">
        <v>1912</v>
      </c>
      <c r="K2824" s="36">
        <v>16807.1116666667</v>
      </c>
      <c r="L2824" s="36">
        <v>5892.538333333333</v>
      </c>
      <c r="M2824" s="35"/>
      <c r="N2824" s="35" t="s">
        <v>307</v>
      </c>
    </row>
    <row r="2825" spans="1:14" x14ac:dyDescent="0.2">
      <c r="A2825" s="35">
        <v>2020</v>
      </c>
      <c r="B2825" s="35">
        <v>4</v>
      </c>
      <c r="C2825" s="35" t="s">
        <v>58</v>
      </c>
      <c r="D2825" s="35" t="s">
        <v>223</v>
      </c>
      <c r="E2825" s="35" t="s">
        <v>222</v>
      </c>
      <c r="F2825" s="35" t="s">
        <v>111</v>
      </c>
      <c r="G2825" s="35">
        <v>455</v>
      </c>
      <c r="H2825" s="35">
        <v>257</v>
      </c>
      <c r="I2825" s="35">
        <v>3</v>
      </c>
      <c r="J2825" s="35">
        <v>254</v>
      </c>
      <c r="K2825" s="36">
        <v>2290.9983333333298</v>
      </c>
      <c r="L2825" s="36">
        <v>617.13499999999999</v>
      </c>
      <c r="M2825" s="35"/>
      <c r="N2825" s="35" t="s">
        <v>307</v>
      </c>
    </row>
    <row r="2826" spans="1:14" x14ac:dyDescent="0.2">
      <c r="A2826" s="35">
        <v>2020</v>
      </c>
      <c r="B2826" s="35">
        <v>5</v>
      </c>
      <c r="C2826" s="35" t="s">
        <v>36</v>
      </c>
      <c r="D2826" s="35" t="s">
        <v>223</v>
      </c>
      <c r="E2826" s="35" t="s">
        <v>222</v>
      </c>
      <c r="F2826" s="35" t="s">
        <v>111</v>
      </c>
      <c r="G2826" s="35">
        <v>463</v>
      </c>
      <c r="H2826" s="35">
        <v>281</v>
      </c>
      <c r="I2826" s="35">
        <v>19</v>
      </c>
      <c r="J2826" s="35">
        <v>262</v>
      </c>
      <c r="K2826" s="36">
        <v>2327.2624999999998</v>
      </c>
      <c r="L2826" s="36">
        <v>584.17083333333335</v>
      </c>
      <c r="M2826" s="35"/>
      <c r="N2826" s="35" t="s">
        <v>307</v>
      </c>
    </row>
    <row r="2827" spans="1:14" x14ac:dyDescent="0.2">
      <c r="A2827" s="35">
        <v>2020</v>
      </c>
      <c r="B2827" s="35">
        <v>6</v>
      </c>
      <c r="C2827" s="35" t="s">
        <v>44</v>
      </c>
      <c r="D2827" s="35" t="s">
        <v>223</v>
      </c>
      <c r="E2827" s="35" t="s">
        <v>222</v>
      </c>
      <c r="F2827" s="35" t="s">
        <v>111</v>
      </c>
      <c r="G2827" s="35">
        <v>1001</v>
      </c>
      <c r="H2827" s="35">
        <v>689</v>
      </c>
      <c r="I2827" s="35">
        <v>4</v>
      </c>
      <c r="J2827" s="35">
        <v>685</v>
      </c>
      <c r="K2827" s="36">
        <v>6014.4583333333303</v>
      </c>
      <c r="L2827" s="36">
        <v>1430.075</v>
      </c>
      <c r="M2827" s="35"/>
      <c r="N2827" s="35" t="s">
        <v>307</v>
      </c>
    </row>
    <row r="2828" spans="1:14" x14ac:dyDescent="0.2">
      <c r="A2828" s="35">
        <v>2020</v>
      </c>
      <c r="B2828" s="35">
        <v>7</v>
      </c>
      <c r="C2828" s="35" t="s">
        <v>24</v>
      </c>
      <c r="D2828" s="35" t="s">
        <v>223</v>
      </c>
      <c r="E2828" s="35" t="s">
        <v>222</v>
      </c>
      <c r="F2828" s="35" t="s">
        <v>111</v>
      </c>
      <c r="G2828" s="35">
        <v>1960</v>
      </c>
      <c r="H2828" s="35">
        <v>1514</v>
      </c>
      <c r="I2828" s="35">
        <v>154</v>
      </c>
      <c r="J2828" s="35">
        <v>1360</v>
      </c>
      <c r="K2828" s="36">
        <v>11878.594999999999</v>
      </c>
      <c r="L2828" s="36">
        <v>3558.7550000000001</v>
      </c>
      <c r="M2828" s="35"/>
      <c r="N2828" s="35" t="s">
        <v>307</v>
      </c>
    </row>
    <row r="2829" spans="1:14" x14ac:dyDescent="0.2">
      <c r="A2829" s="35">
        <v>2020</v>
      </c>
      <c r="B2829" s="35">
        <v>8</v>
      </c>
      <c r="C2829" s="35" t="s">
        <v>13</v>
      </c>
      <c r="D2829" s="35" t="s">
        <v>223</v>
      </c>
      <c r="E2829" s="35" t="s">
        <v>222</v>
      </c>
      <c r="F2829" s="35" t="s">
        <v>111</v>
      </c>
      <c r="G2829" s="35">
        <v>2420</v>
      </c>
      <c r="H2829" s="35">
        <v>1963</v>
      </c>
      <c r="I2829" s="35">
        <v>431</v>
      </c>
      <c r="J2829" s="35">
        <v>1532</v>
      </c>
      <c r="K2829" s="36">
        <v>13467.833333333299</v>
      </c>
      <c r="L2829" s="36">
        <v>4451.833333333333</v>
      </c>
      <c r="M2829" s="35"/>
      <c r="N2829" s="35" t="s">
        <v>307</v>
      </c>
    </row>
    <row r="2830" spans="1:14" x14ac:dyDescent="0.2">
      <c r="A2830" s="35">
        <v>2020</v>
      </c>
      <c r="B2830" s="35">
        <v>9</v>
      </c>
      <c r="C2830" s="35" t="s">
        <v>65</v>
      </c>
      <c r="D2830" s="35" t="s">
        <v>223</v>
      </c>
      <c r="E2830" s="35" t="s">
        <v>222</v>
      </c>
      <c r="F2830" s="35" t="s">
        <v>111</v>
      </c>
      <c r="G2830" s="35">
        <v>2231</v>
      </c>
      <c r="H2830" s="35">
        <v>1842</v>
      </c>
      <c r="I2830" s="35">
        <v>628</v>
      </c>
      <c r="J2830" s="35">
        <v>1214</v>
      </c>
      <c r="K2830" s="36">
        <v>10221.2775</v>
      </c>
      <c r="L2830" s="36">
        <v>3228.3724999999999</v>
      </c>
      <c r="M2830" s="35"/>
      <c r="N2830" s="35" t="s">
        <v>307</v>
      </c>
    </row>
    <row r="2831" spans="1:14" x14ac:dyDescent="0.2">
      <c r="A2831" s="35">
        <v>2020</v>
      </c>
      <c r="B2831" s="35">
        <v>10</v>
      </c>
      <c r="C2831" s="35" t="s">
        <v>14</v>
      </c>
      <c r="D2831" s="35" t="s">
        <v>223</v>
      </c>
      <c r="E2831" s="35" t="s">
        <v>222</v>
      </c>
      <c r="F2831" s="35" t="s">
        <v>111</v>
      </c>
      <c r="G2831" s="35">
        <v>2075</v>
      </c>
      <c r="H2831" s="35">
        <v>1667</v>
      </c>
      <c r="I2831" s="35">
        <v>30</v>
      </c>
      <c r="J2831" s="35">
        <v>1637</v>
      </c>
      <c r="K2831" s="36">
        <v>14262.756666666701</v>
      </c>
      <c r="L2831" s="36">
        <v>5065.4266666666663</v>
      </c>
      <c r="M2831" s="35"/>
      <c r="N2831" s="35" t="s">
        <v>307</v>
      </c>
    </row>
    <row r="2832" spans="1:14" x14ac:dyDescent="0.2">
      <c r="A2832" s="35">
        <v>2020</v>
      </c>
      <c r="B2832" s="35">
        <v>11</v>
      </c>
      <c r="C2832" s="35" t="s">
        <v>11</v>
      </c>
      <c r="D2832" s="35" t="s">
        <v>223</v>
      </c>
      <c r="E2832" s="35" t="s">
        <v>222</v>
      </c>
      <c r="F2832" s="35" t="s">
        <v>111</v>
      </c>
      <c r="G2832" s="35">
        <v>1192</v>
      </c>
      <c r="H2832" s="35">
        <v>914</v>
      </c>
      <c r="I2832" s="35">
        <v>1</v>
      </c>
      <c r="J2832" s="35">
        <v>913</v>
      </c>
      <c r="K2832" s="36">
        <v>7982.4825000000001</v>
      </c>
      <c r="L2832" s="36">
        <v>2663.2175000000002</v>
      </c>
      <c r="M2832" s="35"/>
      <c r="N2832" s="35" t="s">
        <v>307</v>
      </c>
    </row>
    <row r="2833" spans="1:14" x14ac:dyDescent="0.2">
      <c r="A2833" s="35">
        <v>2020</v>
      </c>
      <c r="B2833" s="35">
        <v>12</v>
      </c>
      <c r="C2833" s="35" t="s">
        <v>60</v>
      </c>
      <c r="D2833" s="35" t="s">
        <v>223</v>
      </c>
      <c r="E2833" s="35" t="s">
        <v>222</v>
      </c>
      <c r="F2833" s="35" t="s">
        <v>111</v>
      </c>
      <c r="G2833" s="35">
        <v>1661</v>
      </c>
      <c r="H2833" s="35">
        <v>1296</v>
      </c>
      <c r="I2833" s="35">
        <v>25</v>
      </c>
      <c r="J2833" s="35">
        <v>1271</v>
      </c>
      <c r="K2833" s="36">
        <v>10966.7933333333</v>
      </c>
      <c r="L2833" s="36">
        <v>4204.7566666666671</v>
      </c>
      <c r="M2833" s="35"/>
      <c r="N2833" s="35" t="s">
        <v>307</v>
      </c>
    </row>
    <row r="2834" spans="1:14" x14ac:dyDescent="0.2">
      <c r="A2834" s="35">
        <v>2020</v>
      </c>
      <c r="B2834" s="35">
        <v>1</v>
      </c>
      <c r="C2834" s="35" t="s">
        <v>10</v>
      </c>
      <c r="D2834" s="35" t="s">
        <v>73</v>
      </c>
      <c r="E2834" s="35" t="s">
        <v>219</v>
      </c>
      <c r="F2834" s="35" t="s">
        <v>111</v>
      </c>
      <c r="G2834" s="35">
        <v>4217</v>
      </c>
      <c r="H2834" s="35">
        <v>3803</v>
      </c>
      <c r="I2834" s="35">
        <v>0</v>
      </c>
      <c r="J2834" s="35">
        <v>3803</v>
      </c>
      <c r="K2834" s="36">
        <v>43677.45</v>
      </c>
      <c r="L2834" s="36">
        <v>11610.9</v>
      </c>
      <c r="M2834" s="35"/>
      <c r="N2834" s="35" t="s">
        <v>308</v>
      </c>
    </row>
    <row r="2835" spans="1:14" x14ac:dyDescent="0.2">
      <c r="A2835" s="35">
        <v>2020</v>
      </c>
      <c r="B2835" s="35">
        <v>2</v>
      </c>
      <c r="C2835" s="35" t="s">
        <v>33</v>
      </c>
      <c r="D2835" s="35" t="s">
        <v>73</v>
      </c>
      <c r="E2835" s="35" t="s">
        <v>219</v>
      </c>
      <c r="F2835" s="35" t="s">
        <v>111</v>
      </c>
      <c r="G2835" s="35">
        <v>4072</v>
      </c>
      <c r="H2835" s="35">
        <v>3669</v>
      </c>
      <c r="I2835" s="35">
        <v>0</v>
      </c>
      <c r="J2835" s="35">
        <v>3669</v>
      </c>
      <c r="K2835" s="36">
        <v>42541.483333333301</v>
      </c>
      <c r="L2835" s="36">
        <v>12713.833333333334</v>
      </c>
      <c r="M2835" s="35"/>
      <c r="N2835" s="35" t="s">
        <v>308</v>
      </c>
    </row>
    <row r="2836" spans="1:14" x14ac:dyDescent="0.2">
      <c r="A2836" s="35">
        <v>2020</v>
      </c>
      <c r="B2836" s="35">
        <v>3</v>
      </c>
      <c r="C2836" s="35" t="s">
        <v>79</v>
      </c>
      <c r="D2836" s="35" t="s">
        <v>73</v>
      </c>
      <c r="E2836" s="35" t="s">
        <v>219</v>
      </c>
      <c r="F2836" s="35" t="s">
        <v>111</v>
      </c>
      <c r="G2836" s="35">
        <v>2926</v>
      </c>
      <c r="H2836" s="35">
        <v>2627</v>
      </c>
      <c r="I2836" s="35">
        <v>0</v>
      </c>
      <c r="J2836" s="35">
        <v>2627</v>
      </c>
      <c r="K2836" s="36">
        <v>29983.258333333299</v>
      </c>
      <c r="L2836" s="36">
        <v>8746.375</v>
      </c>
      <c r="M2836" s="35"/>
      <c r="N2836" s="35" t="s">
        <v>308</v>
      </c>
    </row>
    <row r="2837" spans="1:14" x14ac:dyDescent="0.2">
      <c r="A2837" s="35">
        <v>2020</v>
      </c>
      <c r="B2837" s="35">
        <v>4</v>
      </c>
      <c r="C2837" s="35" t="s">
        <v>58</v>
      </c>
      <c r="D2837" s="35" t="s">
        <v>73</v>
      </c>
      <c r="E2837" s="35" t="s">
        <v>219</v>
      </c>
      <c r="F2837" s="35" t="s">
        <v>111</v>
      </c>
      <c r="G2837" s="35">
        <v>211</v>
      </c>
      <c r="H2837" s="35">
        <v>172</v>
      </c>
      <c r="I2837" s="35">
        <v>0</v>
      </c>
      <c r="J2837" s="35">
        <v>172</v>
      </c>
      <c r="K2837" s="36">
        <v>1965.24583333333</v>
      </c>
      <c r="L2837" s="36">
        <v>293.90416666666664</v>
      </c>
      <c r="M2837" s="35"/>
      <c r="N2837" s="35" t="s">
        <v>308</v>
      </c>
    </row>
    <row r="2838" spans="1:14" x14ac:dyDescent="0.2">
      <c r="A2838" s="35">
        <v>2020</v>
      </c>
      <c r="B2838" s="35">
        <v>5</v>
      </c>
      <c r="C2838" s="35" t="s">
        <v>36</v>
      </c>
      <c r="D2838" s="35" t="s">
        <v>73</v>
      </c>
      <c r="E2838" s="35" t="s">
        <v>219</v>
      </c>
      <c r="F2838" s="35" t="s">
        <v>111</v>
      </c>
      <c r="G2838" s="35">
        <v>422</v>
      </c>
      <c r="H2838" s="35">
        <v>359</v>
      </c>
      <c r="I2838" s="35">
        <v>0</v>
      </c>
      <c r="J2838" s="35">
        <v>359</v>
      </c>
      <c r="K2838" s="36">
        <v>4108.2049999999999</v>
      </c>
      <c r="L2838" s="36">
        <v>680.57833333333338</v>
      </c>
      <c r="M2838" s="35"/>
      <c r="N2838" s="35" t="s">
        <v>308</v>
      </c>
    </row>
    <row r="2839" spans="1:14" x14ac:dyDescent="0.2">
      <c r="A2839" s="35">
        <v>2020</v>
      </c>
      <c r="B2839" s="35">
        <v>6</v>
      </c>
      <c r="C2839" s="35" t="s">
        <v>44</v>
      </c>
      <c r="D2839" s="35" t="s">
        <v>73</v>
      </c>
      <c r="E2839" s="35" t="s">
        <v>219</v>
      </c>
      <c r="F2839" s="35" t="s">
        <v>111</v>
      </c>
      <c r="G2839" s="35">
        <v>1490</v>
      </c>
      <c r="H2839" s="35">
        <v>1365</v>
      </c>
      <c r="I2839" s="35">
        <v>5</v>
      </c>
      <c r="J2839" s="35">
        <v>1360</v>
      </c>
      <c r="K2839" s="36">
        <v>15595.1525</v>
      </c>
      <c r="L2839" s="36">
        <v>3153.1975000000002</v>
      </c>
      <c r="M2839" s="35"/>
      <c r="N2839" s="35" t="s">
        <v>308</v>
      </c>
    </row>
    <row r="2840" spans="1:14" x14ac:dyDescent="0.2">
      <c r="A2840" s="35">
        <v>2020</v>
      </c>
      <c r="B2840" s="35">
        <v>7</v>
      </c>
      <c r="C2840" s="35" t="s">
        <v>24</v>
      </c>
      <c r="D2840" s="35" t="s">
        <v>73</v>
      </c>
      <c r="E2840" s="35" t="s">
        <v>219</v>
      </c>
      <c r="F2840" s="35" t="s">
        <v>111</v>
      </c>
      <c r="G2840" s="35">
        <v>4249</v>
      </c>
      <c r="H2840" s="35">
        <v>3830</v>
      </c>
      <c r="I2840" s="35">
        <v>3</v>
      </c>
      <c r="J2840" s="35">
        <v>3827</v>
      </c>
      <c r="K2840" s="36">
        <v>43373.395833333299</v>
      </c>
      <c r="L2840" s="36">
        <v>12474.987499999999</v>
      </c>
      <c r="M2840" s="35"/>
      <c r="N2840" s="35" t="s">
        <v>308</v>
      </c>
    </row>
    <row r="2841" spans="1:14" x14ac:dyDescent="0.2">
      <c r="A2841" s="35">
        <v>2020</v>
      </c>
      <c r="B2841" s="35">
        <v>8</v>
      </c>
      <c r="C2841" s="35" t="s">
        <v>13</v>
      </c>
      <c r="D2841" s="35" t="s">
        <v>73</v>
      </c>
      <c r="E2841" s="35" t="s">
        <v>219</v>
      </c>
      <c r="F2841" s="35" t="s">
        <v>111</v>
      </c>
      <c r="G2841" s="35">
        <v>5293</v>
      </c>
      <c r="H2841" s="35">
        <v>4896</v>
      </c>
      <c r="I2841" s="35">
        <v>7</v>
      </c>
      <c r="J2841" s="35">
        <v>4889</v>
      </c>
      <c r="K2841" s="36">
        <v>54594.49</v>
      </c>
      <c r="L2841" s="36">
        <v>17782.509999999998</v>
      </c>
      <c r="M2841" s="35"/>
      <c r="N2841" s="35" t="s">
        <v>308</v>
      </c>
    </row>
    <row r="2842" spans="1:14" x14ac:dyDescent="0.2">
      <c r="A2842" s="35">
        <v>2020</v>
      </c>
      <c r="B2842" s="35">
        <v>9</v>
      </c>
      <c r="C2842" s="35" t="s">
        <v>65</v>
      </c>
      <c r="D2842" s="35" t="s">
        <v>73</v>
      </c>
      <c r="E2842" s="35" t="s">
        <v>219</v>
      </c>
      <c r="F2842" s="35" t="s">
        <v>111</v>
      </c>
      <c r="G2842" s="35">
        <v>3793</v>
      </c>
      <c r="H2842" s="35">
        <v>3497</v>
      </c>
      <c r="I2842" s="35">
        <v>17</v>
      </c>
      <c r="J2842" s="35">
        <v>3480</v>
      </c>
      <c r="K2842" s="36">
        <v>38396.61</v>
      </c>
      <c r="L2842" s="36">
        <v>11355.173333333334</v>
      </c>
      <c r="M2842" s="35"/>
      <c r="N2842" s="35" t="s">
        <v>308</v>
      </c>
    </row>
    <row r="2843" spans="1:14" x14ac:dyDescent="0.2">
      <c r="A2843" s="35">
        <v>2020</v>
      </c>
      <c r="B2843" s="35">
        <v>10</v>
      </c>
      <c r="C2843" s="35" t="s">
        <v>14</v>
      </c>
      <c r="D2843" s="35" t="s">
        <v>73</v>
      </c>
      <c r="E2843" s="35" t="s">
        <v>219</v>
      </c>
      <c r="F2843" s="35" t="s">
        <v>111</v>
      </c>
      <c r="G2843" s="35">
        <v>2801</v>
      </c>
      <c r="H2843" s="35">
        <v>2563</v>
      </c>
      <c r="I2843" s="35">
        <v>17</v>
      </c>
      <c r="J2843" s="35">
        <v>2546</v>
      </c>
      <c r="K2843" s="36">
        <v>27959.425833333298</v>
      </c>
      <c r="L2843" s="36">
        <v>7887.6408333333329</v>
      </c>
      <c r="M2843" s="35"/>
      <c r="N2843" s="35" t="s">
        <v>308</v>
      </c>
    </row>
    <row r="2844" spans="1:14" x14ac:dyDescent="0.2">
      <c r="A2844" s="35">
        <v>2020</v>
      </c>
      <c r="B2844" s="35">
        <v>11</v>
      </c>
      <c r="C2844" s="35" t="s">
        <v>11</v>
      </c>
      <c r="D2844" s="35" t="s">
        <v>73</v>
      </c>
      <c r="E2844" s="35" t="s">
        <v>219</v>
      </c>
      <c r="F2844" s="35" t="s">
        <v>111</v>
      </c>
      <c r="G2844" s="35">
        <v>1462</v>
      </c>
      <c r="H2844" s="35">
        <v>1307</v>
      </c>
      <c r="I2844" s="35">
        <v>3</v>
      </c>
      <c r="J2844" s="35">
        <v>1304</v>
      </c>
      <c r="K2844" s="36">
        <v>14204.1175</v>
      </c>
      <c r="L2844" s="36">
        <v>3981.4491666666668</v>
      </c>
      <c r="M2844" s="35"/>
      <c r="N2844" s="35" t="s">
        <v>308</v>
      </c>
    </row>
    <row r="2845" spans="1:14" x14ac:dyDescent="0.2">
      <c r="A2845" s="35">
        <v>2020</v>
      </c>
      <c r="B2845" s="35">
        <v>12</v>
      </c>
      <c r="C2845" s="35" t="s">
        <v>60</v>
      </c>
      <c r="D2845" s="35" t="s">
        <v>73</v>
      </c>
      <c r="E2845" s="35" t="s">
        <v>219</v>
      </c>
      <c r="F2845" s="35" t="s">
        <v>111</v>
      </c>
      <c r="G2845" s="35">
        <v>2257</v>
      </c>
      <c r="H2845" s="35">
        <v>2066</v>
      </c>
      <c r="I2845" s="35">
        <v>127</v>
      </c>
      <c r="J2845" s="35">
        <v>1939</v>
      </c>
      <c r="K2845" s="36">
        <v>21157.195833333299</v>
      </c>
      <c r="L2845" s="36">
        <v>6923.270833333333</v>
      </c>
      <c r="M2845" s="35"/>
      <c r="N2845" s="35" t="s">
        <v>308</v>
      </c>
    </row>
    <row r="2846" spans="1:14" x14ac:dyDescent="0.2">
      <c r="A2846" s="35">
        <v>2020</v>
      </c>
      <c r="B2846" s="35">
        <v>1</v>
      </c>
      <c r="C2846" s="35" t="s">
        <v>10</v>
      </c>
      <c r="D2846" s="35" t="s">
        <v>40</v>
      </c>
      <c r="E2846" s="35" t="s">
        <v>418</v>
      </c>
      <c r="F2846" s="35" t="s">
        <v>111</v>
      </c>
      <c r="G2846" s="35">
        <v>19405</v>
      </c>
      <c r="H2846" s="35">
        <v>15570</v>
      </c>
      <c r="I2846" s="35">
        <v>108</v>
      </c>
      <c r="J2846" s="35">
        <v>15462</v>
      </c>
      <c r="K2846" s="36">
        <v>205746.04250000001</v>
      </c>
      <c r="L2846" s="36">
        <v>40858.907500000001</v>
      </c>
      <c r="M2846" s="35"/>
      <c r="N2846" s="35" t="s">
        <v>419</v>
      </c>
    </row>
    <row r="2847" spans="1:14" x14ac:dyDescent="0.2">
      <c r="A2847" s="35">
        <v>2020</v>
      </c>
      <c r="B2847" s="35">
        <v>2</v>
      </c>
      <c r="C2847" s="35" t="s">
        <v>33</v>
      </c>
      <c r="D2847" s="35" t="s">
        <v>40</v>
      </c>
      <c r="E2847" s="35" t="s">
        <v>418</v>
      </c>
      <c r="F2847" s="35" t="s">
        <v>111</v>
      </c>
      <c r="G2847" s="35">
        <v>18500</v>
      </c>
      <c r="H2847" s="35">
        <v>14641</v>
      </c>
      <c r="I2847" s="35">
        <v>120</v>
      </c>
      <c r="J2847" s="35">
        <v>14521</v>
      </c>
      <c r="K2847" s="36">
        <v>191828.86</v>
      </c>
      <c r="L2847" s="36">
        <v>42189.723333333335</v>
      </c>
      <c r="M2847" s="35"/>
      <c r="N2847" s="35" t="s">
        <v>419</v>
      </c>
    </row>
    <row r="2848" spans="1:14" x14ac:dyDescent="0.2">
      <c r="A2848" s="35">
        <v>2020</v>
      </c>
      <c r="B2848" s="35">
        <v>3</v>
      </c>
      <c r="C2848" s="35" t="s">
        <v>79</v>
      </c>
      <c r="D2848" s="35" t="s">
        <v>40</v>
      </c>
      <c r="E2848" s="35" t="s">
        <v>418</v>
      </c>
      <c r="F2848" s="35" t="s">
        <v>111</v>
      </c>
      <c r="G2848" s="35">
        <v>12027</v>
      </c>
      <c r="H2848" s="35">
        <v>9510</v>
      </c>
      <c r="I2848" s="35">
        <v>310</v>
      </c>
      <c r="J2848" s="35">
        <v>9200</v>
      </c>
      <c r="K2848" s="36">
        <v>121631.36500000001</v>
      </c>
      <c r="L2848" s="36">
        <v>18300.818333333333</v>
      </c>
      <c r="M2848" s="35"/>
      <c r="N2848" s="35" t="s">
        <v>419</v>
      </c>
    </row>
    <row r="2849" spans="1:14" x14ac:dyDescent="0.2">
      <c r="A2849" s="35">
        <v>2020</v>
      </c>
      <c r="B2849" s="35">
        <v>4</v>
      </c>
      <c r="C2849" s="35" t="s">
        <v>58</v>
      </c>
      <c r="D2849" s="35" t="s">
        <v>40</v>
      </c>
      <c r="E2849" s="35" t="s">
        <v>418</v>
      </c>
      <c r="F2849" s="35" t="s">
        <v>111</v>
      </c>
      <c r="G2849" s="35">
        <v>2124</v>
      </c>
      <c r="H2849" s="35">
        <v>1642</v>
      </c>
      <c r="I2849" s="35">
        <v>636</v>
      </c>
      <c r="J2849" s="35">
        <v>1006</v>
      </c>
      <c r="K2849" s="36">
        <v>13343.5566666667</v>
      </c>
      <c r="L2849" s="36">
        <v>1746.4766666666667</v>
      </c>
      <c r="M2849" s="35"/>
      <c r="N2849" s="35" t="s">
        <v>419</v>
      </c>
    </row>
    <row r="2850" spans="1:14" x14ac:dyDescent="0.2">
      <c r="A2850" s="35">
        <v>2020</v>
      </c>
      <c r="B2850" s="35">
        <v>5</v>
      </c>
      <c r="C2850" s="35" t="s">
        <v>36</v>
      </c>
      <c r="D2850" s="35" t="s">
        <v>40</v>
      </c>
      <c r="E2850" s="35" t="s">
        <v>418</v>
      </c>
      <c r="F2850" s="35" t="s">
        <v>111</v>
      </c>
      <c r="G2850" s="35">
        <v>2928</v>
      </c>
      <c r="H2850" s="35">
        <v>2372</v>
      </c>
      <c r="I2850" s="35">
        <v>322</v>
      </c>
      <c r="J2850" s="35">
        <v>2050</v>
      </c>
      <c r="K2850" s="36">
        <v>27293.037499999999</v>
      </c>
      <c r="L2850" s="36">
        <v>3580.3958333333335</v>
      </c>
      <c r="M2850" s="35"/>
      <c r="N2850" s="35" t="s">
        <v>419</v>
      </c>
    </row>
    <row r="2851" spans="1:14" x14ac:dyDescent="0.2">
      <c r="A2851" s="35">
        <v>2020</v>
      </c>
      <c r="B2851" s="35">
        <v>6</v>
      </c>
      <c r="C2851" s="35" t="s">
        <v>44</v>
      </c>
      <c r="D2851" s="35" t="s">
        <v>40</v>
      </c>
      <c r="E2851" s="35" t="s">
        <v>418</v>
      </c>
      <c r="F2851" s="35" t="s">
        <v>111</v>
      </c>
      <c r="G2851" s="35">
        <v>4930</v>
      </c>
      <c r="H2851" s="35">
        <v>3695</v>
      </c>
      <c r="I2851" s="35">
        <v>249</v>
      </c>
      <c r="J2851" s="35">
        <v>3446</v>
      </c>
      <c r="K2851" s="36">
        <v>45437.457499999997</v>
      </c>
      <c r="L2851" s="36">
        <v>3272.5925000000002</v>
      </c>
      <c r="M2851" s="35"/>
      <c r="N2851" s="35" t="s">
        <v>419</v>
      </c>
    </row>
    <row r="2852" spans="1:14" x14ac:dyDescent="0.2">
      <c r="A2852" s="35">
        <v>2020</v>
      </c>
      <c r="B2852" s="35">
        <v>7</v>
      </c>
      <c r="C2852" s="35" t="s">
        <v>24</v>
      </c>
      <c r="D2852" s="35" t="s">
        <v>40</v>
      </c>
      <c r="E2852" s="35" t="s">
        <v>418</v>
      </c>
      <c r="F2852" s="35" t="s">
        <v>111</v>
      </c>
      <c r="G2852" s="35">
        <v>9578</v>
      </c>
      <c r="H2852" s="35">
        <v>7704</v>
      </c>
      <c r="I2852" s="35">
        <v>215</v>
      </c>
      <c r="J2852" s="35">
        <v>7489</v>
      </c>
      <c r="K2852" s="36">
        <v>98036.231666666703</v>
      </c>
      <c r="L2852" s="36">
        <v>10800.851666666667</v>
      </c>
      <c r="M2852" s="35"/>
      <c r="N2852" s="35" t="s">
        <v>419</v>
      </c>
    </row>
    <row r="2853" spans="1:14" x14ac:dyDescent="0.2">
      <c r="A2853" s="35">
        <v>2020</v>
      </c>
      <c r="B2853" s="35">
        <v>8</v>
      </c>
      <c r="C2853" s="35" t="s">
        <v>13</v>
      </c>
      <c r="D2853" s="35" t="s">
        <v>40</v>
      </c>
      <c r="E2853" s="35" t="s">
        <v>418</v>
      </c>
      <c r="F2853" s="35" t="s">
        <v>111</v>
      </c>
      <c r="G2853" s="35">
        <v>11537</v>
      </c>
      <c r="H2853" s="35">
        <v>9509</v>
      </c>
      <c r="I2853" s="35">
        <v>298</v>
      </c>
      <c r="J2853" s="35">
        <v>9211</v>
      </c>
      <c r="K2853" s="36">
        <v>118125.1925</v>
      </c>
      <c r="L2853" s="36">
        <v>12502.7575</v>
      </c>
      <c r="M2853" s="35"/>
      <c r="N2853" s="35" t="s">
        <v>419</v>
      </c>
    </row>
    <row r="2854" spans="1:14" x14ac:dyDescent="0.2">
      <c r="A2854" s="35">
        <v>2020</v>
      </c>
      <c r="B2854" s="35">
        <v>9</v>
      </c>
      <c r="C2854" s="35" t="s">
        <v>65</v>
      </c>
      <c r="D2854" s="35" t="s">
        <v>40</v>
      </c>
      <c r="E2854" s="35" t="s">
        <v>418</v>
      </c>
      <c r="F2854" s="35" t="s">
        <v>111</v>
      </c>
      <c r="G2854" s="35">
        <v>9481</v>
      </c>
      <c r="H2854" s="35">
        <v>7629</v>
      </c>
      <c r="I2854" s="35">
        <v>149</v>
      </c>
      <c r="J2854" s="35">
        <v>7480</v>
      </c>
      <c r="K2854" s="36">
        <v>97595.925000000003</v>
      </c>
      <c r="L2854" s="36">
        <v>10981.875</v>
      </c>
      <c r="M2854" s="35"/>
      <c r="N2854" s="35" t="s">
        <v>419</v>
      </c>
    </row>
    <row r="2855" spans="1:14" x14ac:dyDescent="0.2">
      <c r="A2855" s="35">
        <v>2020</v>
      </c>
      <c r="B2855" s="35">
        <v>10</v>
      </c>
      <c r="C2855" s="35" t="s">
        <v>14</v>
      </c>
      <c r="D2855" s="35" t="s">
        <v>40</v>
      </c>
      <c r="E2855" s="35" t="s">
        <v>418</v>
      </c>
      <c r="F2855" s="35" t="s">
        <v>111</v>
      </c>
      <c r="G2855" s="35">
        <v>8489</v>
      </c>
      <c r="H2855" s="35">
        <v>6624</v>
      </c>
      <c r="I2855" s="35">
        <v>58</v>
      </c>
      <c r="J2855" s="35">
        <v>6566</v>
      </c>
      <c r="K2855" s="36">
        <v>84617.701666666704</v>
      </c>
      <c r="L2855" s="36">
        <v>13872.981666666667</v>
      </c>
      <c r="M2855" s="35"/>
      <c r="N2855" s="35" t="s">
        <v>419</v>
      </c>
    </row>
    <row r="2856" spans="1:14" x14ac:dyDescent="0.2">
      <c r="A2856" s="35">
        <v>2020</v>
      </c>
      <c r="B2856" s="35">
        <v>11</v>
      </c>
      <c r="C2856" s="35" t="s">
        <v>11</v>
      </c>
      <c r="D2856" s="35" t="s">
        <v>40</v>
      </c>
      <c r="E2856" s="35" t="s">
        <v>418</v>
      </c>
      <c r="F2856" s="35" t="s">
        <v>111</v>
      </c>
      <c r="G2856" s="35">
        <v>5980</v>
      </c>
      <c r="H2856" s="35">
        <v>4386</v>
      </c>
      <c r="I2856" s="35">
        <v>105</v>
      </c>
      <c r="J2856" s="35">
        <v>4281</v>
      </c>
      <c r="K2856" s="36">
        <v>56872.088333333297</v>
      </c>
      <c r="L2856" s="36">
        <v>8079.9449999999997</v>
      </c>
      <c r="M2856" s="35"/>
      <c r="N2856" s="35" t="s">
        <v>419</v>
      </c>
    </row>
    <row r="2857" spans="1:14" x14ac:dyDescent="0.2">
      <c r="A2857" s="35">
        <v>2020</v>
      </c>
      <c r="B2857" s="35">
        <v>12</v>
      </c>
      <c r="C2857" s="35" t="s">
        <v>60</v>
      </c>
      <c r="D2857" s="35" t="s">
        <v>40</v>
      </c>
      <c r="E2857" s="35" t="s">
        <v>418</v>
      </c>
      <c r="F2857" s="35" t="s">
        <v>111</v>
      </c>
      <c r="G2857" s="35">
        <v>7011</v>
      </c>
      <c r="H2857" s="35">
        <v>5189</v>
      </c>
      <c r="I2857" s="35">
        <v>206</v>
      </c>
      <c r="J2857" s="35">
        <v>4983</v>
      </c>
      <c r="K2857" s="36">
        <v>64547.198333333297</v>
      </c>
      <c r="L2857" s="36">
        <v>10214.918333333333</v>
      </c>
      <c r="M2857" s="35"/>
      <c r="N2857" s="35" t="s">
        <v>419</v>
      </c>
    </row>
    <row r="2858" spans="1:14" x14ac:dyDescent="0.2">
      <c r="A2858" s="35">
        <v>2020</v>
      </c>
      <c r="B2858" s="35">
        <v>1</v>
      </c>
      <c r="C2858" s="35" t="s">
        <v>10</v>
      </c>
      <c r="D2858" s="35" t="s">
        <v>17</v>
      </c>
      <c r="E2858" s="35" t="s">
        <v>420</v>
      </c>
      <c r="F2858" s="35" t="s">
        <v>111</v>
      </c>
      <c r="G2858" s="35">
        <v>8609</v>
      </c>
      <c r="H2858" s="35">
        <v>7475</v>
      </c>
      <c r="I2858" s="35">
        <v>64</v>
      </c>
      <c r="J2858" s="35">
        <v>7411</v>
      </c>
      <c r="K2858" s="36">
        <v>94210.206666666694</v>
      </c>
      <c r="L2858" s="36">
        <v>19944.810000000001</v>
      </c>
      <c r="M2858" s="35"/>
      <c r="N2858" s="35" t="s">
        <v>421</v>
      </c>
    </row>
    <row r="2859" spans="1:14" x14ac:dyDescent="0.2">
      <c r="A2859" s="35">
        <v>2020</v>
      </c>
      <c r="B2859" s="35">
        <v>2</v>
      </c>
      <c r="C2859" s="35" t="s">
        <v>33</v>
      </c>
      <c r="D2859" s="35" t="s">
        <v>17</v>
      </c>
      <c r="E2859" s="35" t="s">
        <v>420</v>
      </c>
      <c r="F2859" s="35" t="s">
        <v>111</v>
      </c>
      <c r="G2859" s="35">
        <v>8092</v>
      </c>
      <c r="H2859" s="35">
        <v>6960</v>
      </c>
      <c r="I2859" s="35">
        <v>905</v>
      </c>
      <c r="J2859" s="35">
        <v>6055</v>
      </c>
      <c r="K2859" s="36">
        <v>79306.163333333301</v>
      </c>
      <c r="L2859" s="36">
        <v>17798.086666666666</v>
      </c>
      <c r="M2859" s="35"/>
      <c r="N2859" s="35" t="s">
        <v>421</v>
      </c>
    </row>
    <row r="2860" spans="1:14" x14ac:dyDescent="0.2">
      <c r="A2860" s="35">
        <v>2020</v>
      </c>
      <c r="B2860" s="35">
        <v>3</v>
      </c>
      <c r="C2860" s="35" t="s">
        <v>79</v>
      </c>
      <c r="D2860" s="35" t="s">
        <v>17</v>
      </c>
      <c r="E2860" s="35" t="s">
        <v>420</v>
      </c>
      <c r="F2860" s="35" t="s">
        <v>111</v>
      </c>
      <c r="G2860" s="35">
        <v>4873</v>
      </c>
      <c r="H2860" s="35">
        <v>4336</v>
      </c>
      <c r="I2860" s="35">
        <v>99</v>
      </c>
      <c r="J2860" s="35">
        <v>4237</v>
      </c>
      <c r="K2860" s="36">
        <v>55480.783333333296</v>
      </c>
      <c r="L2860" s="36">
        <v>9434.0166666666664</v>
      </c>
      <c r="M2860" s="35"/>
      <c r="N2860" s="35" t="s">
        <v>421</v>
      </c>
    </row>
    <row r="2861" spans="1:14" x14ac:dyDescent="0.2">
      <c r="A2861" s="35">
        <v>2020</v>
      </c>
      <c r="B2861" s="35">
        <v>4</v>
      </c>
      <c r="C2861" s="35" t="s">
        <v>58</v>
      </c>
      <c r="D2861" s="35" t="s">
        <v>17</v>
      </c>
      <c r="E2861" s="35" t="s">
        <v>420</v>
      </c>
      <c r="F2861" s="35" t="s">
        <v>111</v>
      </c>
      <c r="G2861" s="35">
        <v>135</v>
      </c>
      <c r="H2861" s="35">
        <v>4</v>
      </c>
      <c r="I2861" s="35">
        <v>2</v>
      </c>
      <c r="J2861" s="35">
        <v>2</v>
      </c>
      <c r="K2861" s="36">
        <v>18.366666666666699</v>
      </c>
      <c r="L2861" s="36">
        <v>5.1833333333333336</v>
      </c>
      <c r="M2861" s="35"/>
      <c r="N2861" s="35" t="s">
        <v>421</v>
      </c>
    </row>
    <row r="2862" spans="1:14" x14ac:dyDescent="0.2">
      <c r="A2862" s="35">
        <v>2020</v>
      </c>
      <c r="B2862" s="35">
        <v>5</v>
      </c>
      <c r="C2862" s="35" t="s">
        <v>36</v>
      </c>
      <c r="D2862" s="35" t="s">
        <v>17</v>
      </c>
      <c r="E2862" s="35" t="s">
        <v>420</v>
      </c>
      <c r="F2862" s="35" t="s">
        <v>111</v>
      </c>
      <c r="G2862" s="35">
        <v>57</v>
      </c>
      <c r="H2862" s="35">
        <v>13</v>
      </c>
      <c r="I2862" s="35">
        <v>0</v>
      </c>
      <c r="J2862" s="35">
        <v>13</v>
      </c>
      <c r="K2862" s="36">
        <v>152.98333333333301</v>
      </c>
      <c r="L2862" s="36">
        <v>33</v>
      </c>
      <c r="M2862" s="35"/>
      <c r="N2862" s="35" t="s">
        <v>421</v>
      </c>
    </row>
    <row r="2863" spans="1:14" x14ac:dyDescent="0.2">
      <c r="A2863" s="35">
        <v>2020</v>
      </c>
      <c r="B2863" s="35">
        <v>6</v>
      </c>
      <c r="C2863" s="35" t="s">
        <v>44</v>
      </c>
      <c r="D2863" s="35" t="s">
        <v>17</v>
      </c>
      <c r="E2863" s="35" t="s">
        <v>420</v>
      </c>
      <c r="F2863" s="35" t="s">
        <v>111</v>
      </c>
      <c r="G2863" s="35">
        <v>276</v>
      </c>
      <c r="H2863" s="35">
        <v>175</v>
      </c>
      <c r="I2863" s="35">
        <v>6</v>
      </c>
      <c r="J2863" s="35">
        <v>169</v>
      </c>
      <c r="K2863" s="36">
        <v>2135.2666666666701</v>
      </c>
      <c r="L2863" s="36">
        <v>91.266666666666666</v>
      </c>
      <c r="M2863" s="35"/>
      <c r="N2863" s="35" t="s">
        <v>421</v>
      </c>
    </row>
    <row r="2864" spans="1:14" x14ac:dyDescent="0.2">
      <c r="A2864" s="35">
        <v>2020</v>
      </c>
      <c r="B2864" s="35">
        <v>7</v>
      </c>
      <c r="C2864" s="35" t="s">
        <v>24</v>
      </c>
      <c r="D2864" s="35" t="s">
        <v>17</v>
      </c>
      <c r="E2864" s="35" t="s">
        <v>420</v>
      </c>
      <c r="F2864" s="35" t="s">
        <v>111</v>
      </c>
      <c r="G2864" s="35">
        <v>2681</v>
      </c>
      <c r="H2864" s="35">
        <v>2230</v>
      </c>
      <c r="I2864" s="35">
        <v>41</v>
      </c>
      <c r="J2864" s="35">
        <v>2189</v>
      </c>
      <c r="K2864" s="36">
        <v>26718.21</v>
      </c>
      <c r="L2864" s="36">
        <v>2865.89</v>
      </c>
      <c r="M2864" s="35"/>
      <c r="N2864" s="35" t="s">
        <v>421</v>
      </c>
    </row>
    <row r="2865" spans="1:14" x14ac:dyDescent="0.2">
      <c r="A2865" s="35">
        <v>2020</v>
      </c>
      <c r="B2865" s="35">
        <v>8</v>
      </c>
      <c r="C2865" s="35" t="s">
        <v>13</v>
      </c>
      <c r="D2865" s="35" t="s">
        <v>17</v>
      </c>
      <c r="E2865" s="35" t="s">
        <v>420</v>
      </c>
      <c r="F2865" s="35" t="s">
        <v>111</v>
      </c>
      <c r="G2865" s="35">
        <v>4255</v>
      </c>
      <c r="H2865" s="35">
        <v>3649</v>
      </c>
      <c r="I2865" s="35">
        <v>106</v>
      </c>
      <c r="J2865" s="35">
        <v>3543</v>
      </c>
      <c r="K2865" s="36">
        <v>42980.345000000001</v>
      </c>
      <c r="L2865" s="36">
        <v>5264.9049999999997</v>
      </c>
      <c r="M2865" s="35"/>
      <c r="N2865" s="35" t="s">
        <v>421</v>
      </c>
    </row>
    <row r="2866" spans="1:14" x14ac:dyDescent="0.2">
      <c r="A2866" s="35">
        <v>2020</v>
      </c>
      <c r="B2866" s="35">
        <v>9</v>
      </c>
      <c r="C2866" s="35" t="s">
        <v>65</v>
      </c>
      <c r="D2866" s="35" t="s">
        <v>17</v>
      </c>
      <c r="E2866" s="35" t="s">
        <v>420</v>
      </c>
      <c r="F2866" s="35" t="s">
        <v>111</v>
      </c>
      <c r="G2866" s="35">
        <v>4744</v>
      </c>
      <c r="H2866" s="35">
        <v>4267</v>
      </c>
      <c r="I2866" s="35">
        <v>91</v>
      </c>
      <c r="J2866" s="35">
        <v>4176</v>
      </c>
      <c r="K2866" s="36">
        <v>50149.933333333298</v>
      </c>
      <c r="L2866" s="36">
        <v>7262.833333333333</v>
      </c>
      <c r="M2866" s="35"/>
      <c r="N2866" s="35" t="s">
        <v>421</v>
      </c>
    </row>
    <row r="2867" spans="1:14" x14ac:dyDescent="0.2">
      <c r="A2867" s="35">
        <v>2020</v>
      </c>
      <c r="B2867" s="35">
        <v>10</v>
      </c>
      <c r="C2867" s="35" t="s">
        <v>14</v>
      </c>
      <c r="D2867" s="35" t="s">
        <v>17</v>
      </c>
      <c r="E2867" s="35" t="s">
        <v>420</v>
      </c>
      <c r="F2867" s="35" t="s">
        <v>111</v>
      </c>
      <c r="G2867" s="35">
        <v>4419</v>
      </c>
      <c r="H2867" s="35">
        <v>4004</v>
      </c>
      <c r="I2867" s="35">
        <v>62</v>
      </c>
      <c r="J2867" s="35">
        <v>3942</v>
      </c>
      <c r="K2867" s="36">
        <v>48508.614999999998</v>
      </c>
      <c r="L2867" s="36">
        <v>8477.1350000000002</v>
      </c>
      <c r="M2867" s="35"/>
      <c r="N2867" s="35" t="s">
        <v>421</v>
      </c>
    </row>
    <row r="2868" spans="1:14" x14ac:dyDescent="0.2">
      <c r="A2868" s="35">
        <v>2020</v>
      </c>
      <c r="B2868" s="35">
        <v>11</v>
      </c>
      <c r="C2868" s="35" t="s">
        <v>11</v>
      </c>
      <c r="D2868" s="35" t="s">
        <v>17</v>
      </c>
      <c r="E2868" s="35" t="s">
        <v>420</v>
      </c>
      <c r="F2868" s="35" t="s">
        <v>111</v>
      </c>
      <c r="G2868" s="35">
        <v>1938</v>
      </c>
      <c r="H2868" s="35">
        <v>1646</v>
      </c>
      <c r="I2868" s="35">
        <v>35</v>
      </c>
      <c r="J2868" s="35">
        <v>1611</v>
      </c>
      <c r="K2868" s="36">
        <v>19732.5333333333</v>
      </c>
      <c r="L2868" s="36">
        <v>3201.3666666666668</v>
      </c>
      <c r="M2868" s="35"/>
      <c r="N2868" s="35" t="s">
        <v>421</v>
      </c>
    </row>
    <row r="2869" spans="1:14" x14ac:dyDescent="0.2">
      <c r="A2869" s="35">
        <v>2020</v>
      </c>
      <c r="B2869" s="35">
        <v>12</v>
      </c>
      <c r="C2869" s="35" t="s">
        <v>60</v>
      </c>
      <c r="D2869" s="35" t="s">
        <v>17</v>
      </c>
      <c r="E2869" s="35" t="s">
        <v>420</v>
      </c>
      <c r="F2869" s="35" t="s">
        <v>111</v>
      </c>
      <c r="G2869" s="35">
        <v>3292</v>
      </c>
      <c r="H2869" s="35">
        <v>2808</v>
      </c>
      <c r="I2869" s="35">
        <v>135</v>
      </c>
      <c r="J2869" s="35">
        <v>2673</v>
      </c>
      <c r="K2869" s="36">
        <v>33981.766666666699</v>
      </c>
      <c r="L2869" s="36">
        <v>5835.916666666667</v>
      </c>
      <c r="M2869" s="35"/>
      <c r="N2869" s="35" t="s">
        <v>421</v>
      </c>
    </row>
    <row r="2870" spans="1:14" x14ac:dyDescent="0.2">
      <c r="A2870" s="35">
        <v>2020</v>
      </c>
      <c r="B2870" s="35">
        <v>1</v>
      </c>
      <c r="C2870" s="35" t="s">
        <v>10</v>
      </c>
      <c r="D2870" s="35" t="s">
        <v>16</v>
      </c>
      <c r="E2870" s="35" t="s">
        <v>209</v>
      </c>
      <c r="F2870" s="35" t="s">
        <v>111</v>
      </c>
      <c r="G2870" s="35">
        <v>2520</v>
      </c>
      <c r="H2870" s="35">
        <v>1991</v>
      </c>
      <c r="I2870" s="35">
        <v>3</v>
      </c>
      <c r="J2870" s="35">
        <v>1988</v>
      </c>
      <c r="K2870" s="36">
        <v>22336.016666666699</v>
      </c>
      <c r="L2870" s="36">
        <v>4866.3</v>
      </c>
      <c r="M2870" s="35"/>
      <c r="N2870" s="35" t="s">
        <v>309</v>
      </c>
    </row>
    <row r="2871" spans="1:14" x14ac:dyDescent="0.2">
      <c r="A2871" s="35">
        <v>2020</v>
      </c>
      <c r="B2871" s="35">
        <v>2</v>
      </c>
      <c r="C2871" s="35" t="s">
        <v>33</v>
      </c>
      <c r="D2871" s="35" t="s">
        <v>16</v>
      </c>
      <c r="E2871" s="35" t="s">
        <v>209</v>
      </c>
      <c r="F2871" s="35" t="s">
        <v>111</v>
      </c>
      <c r="G2871" s="35">
        <v>2553</v>
      </c>
      <c r="H2871" s="35">
        <v>1987</v>
      </c>
      <c r="I2871" s="35">
        <v>33</v>
      </c>
      <c r="J2871" s="35">
        <v>1954</v>
      </c>
      <c r="K2871" s="36">
        <v>22256.2558333333</v>
      </c>
      <c r="L2871" s="36">
        <v>5431.5275000000001</v>
      </c>
      <c r="M2871" s="35"/>
      <c r="N2871" s="35" t="s">
        <v>309</v>
      </c>
    </row>
    <row r="2872" spans="1:14" x14ac:dyDescent="0.2">
      <c r="A2872" s="35">
        <v>2020</v>
      </c>
      <c r="B2872" s="35">
        <v>3</v>
      </c>
      <c r="C2872" s="35" t="s">
        <v>79</v>
      </c>
      <c r="D2872" s="35" t="s">
        <v>16</v>
      </c>
      <c r="E2872" s="35" t="s">
        <v>209</v>
      </c>
      <c r="F2872" s="35" t="s">
        <v>111</v>
      </c>
      <c r="G2872" s="35">
        <v>1742</v>
      </c>
      <c r="H2872" s="35">
        <v>1314</v>
      </c>
      <c r="I2872" s="35">
        <v>15</v>
      </c>
      <c r="J2872" s="35">
        <v>1299</v>
      </c>
      <c r="K2872" s="36">
        <v>14642.42</v>
      </c>
      <c r="L2872" s="36">
        <v>3182.2633333333333</v>
      </c>
      <c r="M2872" s="35"/>
      <c r="N2872" s="35" t="s">
        <v>309</v>
      </c>
    </row>
    <row r="2873" spans="1:14" x14ac:dyDescent="0.2">
      <c r="A2873" s="35">
        <v>2020</v>
      </c>
      <c r="B2873" s="35">
        <v>4</v>
      </c>
      <c r="C2873" s="35" t="s">
        <v>58</v>
      </c>
      <c r="D2873" s="35" t="s">
        <v>16</v>
      </c>
      <c r="E2873" s="35" t="s">
        <v>209</v>
      </c>
      <c r="F2873" s="35" t="s">
        <v>111</v>
      </c>
      <c r="G2873" s="35">
        <v>509</v>
      </c>
      <c r="H2873" s="35">
        <v>166</v>
      </c>
      <c r="I2873" s="35">
        <v>5</v>
      </c>
      <c r="J2873" s="35">
        <v>161</v>
      </c>
      <c r="K2873" s="36">
        <v>1901.4266666666699</v>
      </c>
      <c r="L2873" s="36">
        <v>428.84</v>
      </c>
      <c r="M2873" s="35"/>
      <c r="N2873" s="35" t="s">
        <v>309</v>
      </c>
    </row>
    <row r="2874" spans="1:14" x14ac:dyDescent="0.2">
      <c r="A2874" s="35">
        <v>2020</v>
      </c>
      <c r="B2874" s="35">
        <v>5</v>
      </c>
      <c r="C2874" s="35" t="s">
        <v>36</v>
      </c>
      <c r="D2874" s="35" t="s">
        <v>16</v>
      </c>
      <c r="E2874" s="35" t="s">
        <v>209</v>
      </c>
      <c r="F2874" s="35" t="s">
        <v>111</v>
      </c>
      <c r="G2874" s="35">
        <v>889</v>
      </c>
      <c r="H2874" s="35">
        <v>172</v>
      </c>
      <c r="I2874" s="35">
        <v>22</v>
      </c>
      <c r="J2874" s="35">
        <v>150</v>
      </c>
      <c r="K2874" s="36">
        <v>1785.5650000000001</v>
      </c>
      <c r="L2874" s="36">
        <v>407.60166666666669</v>
      </c>
      <c r="M2874" s="35"/>
      <c r="N2874" s="35" t="s">
        <v>309</v>
      </c>
    </row>
    <row r="2875" spans="1:14" x14ac:dyDescent="0.2">
      <c r="A2875" s="35">
        <v>2020</v>
      </c>
      <c r="B2875" s="35">
        <v>6</v>
      </c>
      <c r="C2875" s="35" t="s">
        <v>44</v>
      </c>
      <c r="D2875" s="35" t="s">
        <v>16</v>
      </c>
      <c r="E2875" s="35" t="s">
        <v>209</v>
      </c>
      <c r="F2875" s="35" t="s">
        <v>111</v>
      </c>
      <c r="G2875" s="35">
        <v>1162</v>
      </c>
      <c r="H2875" s="35">
        <v>313</v>
      </c>
      <c r="I2875" s="35">
        <v>17</v>
      </c>
      <c r="J2875" s="35">
        <v>296</v>
      </c>
      <c r="K2875" s="36">
        <v>3637.7950000000001</v>
      </c>
      <c r="L2875" s="36">
        <v>844.15499999999997</v>
      </c>
      <c r="M2875" s="35"/>
      <c r="N2875" s="35" t="s">
        <v>309</v>
      </c>
    </row>
    <row r="2876" spans="1:14" x14ac:dyDescent="0.2">
      <c r="A2876" s="35">
        <v>2020</v>
      </c>
      <c r="B2876" s="35">
        <v>7</v>
      </c>
      <c r="C2876" s="35" t="s">
        <v>24</v>
      </c>
      <c r="D2876" s="35" t="s">
        <v>16</v>
      </c>
      <c r="E2876" s="35" t="s">
        <v>209</v>
      </c>
      <c r="F2876" s="35" t="s">
        <v>111</v>
      </c>
      <c r="G2876" s="35">
        <v>2236</v>
      </c>
      <c r="H2876" s="35">
        <v>1193</v>
      </c>
      <c r="I2876" s="35">
        <v>159</v>
      </c>
      <c r="J2876" s="35">
        <v>1034</v>
      </c>
      <c r="K2876" s="36">
        <v>12499.8283333333</v>
      </c>
      <c r="L2876" s="36">
        <v>2732.3383333333331</v>
      </c>
      <c r="M2876" s="35"/>
      <c r="N2876" s="35" t="s">
        <v>309</v>
      </c>
    </row>
    <row r="2877" spans="1:14" x14ac:dyDescent="0.2">
      <c r="A2877" s="35">
        <v>2020</v>
      </c>
      <c r="B2877" s="35">
        <v>8</v>
      </c>
      <c r="C2877" s="35" t="s">
        <v>13</v>
      </c>
      <c r="D2877" s="35" t="s">
        <v>16</v>
      </c>
      <c r="E2877" s="35" t="s">
        <v>209</v>
      </c>
      <c r="F2877" s="35" t="s">
        <v>111</v>
      </c>
      <c r="G2877" s="35">
        <v>2648</v>
      </c>
      <c r="H2877" s="35">
        <v>1612</v>
      </c>
      <c r="I2877" s="35">
        <v>81</v>
      </c>
      <c r="J2877" s="35">
        <v>1531</v>
      </c>
      <c r="K2877" s="36">
        <v>18228.508333333299</v>
      </c>
      <c r="L2877" s="36">
        <v>3435.6083333333331</v>
      </c>
      <c r="M2877" s="35"/>
      <c r="N2877" s="35" t="s">
        <v>309</v>
      </c>
    </row>
    <row r="2878" spans="1:14" x14ac:dyDescent="0.2">
      <c r="A2878" s="35">
        <v>2020</v>
      </c>
      <c r="B2878" s="35">
        <v>9</v>
      </c>
      <c r="C2878" s="35" t="s">
        <v>65</v>
      </c>
      <c r="D2878" s="35" t="s">
        <v>16</v>
      </c>
      <c r="E2878" s="35" t="s">
        <v>209</v>
      </c>
      <c r="F2878" s="35" t="s">
        <v>111</v>
      </c>
      <c r="G2878" s="35">
        <v>2316</v>
      </c>
      <c r="H2878" s="35">
        <v>1252</v>
      </c>
      <c r="I2878" s="35">
        <v>109</v>
      </c>
      <c r="J2878" s="35">
        <v>1143</v>
      </c>
      <c r="K2878" s="36">
        <v>13491.458333333299</v>
      </c>
      <c r="L2878" s="36">
        <v>2494.8916666666669</v>
      </c>
      <c r="M2878" s="35"/>
      <c r="N2878" s="35" t="s">
        <v>309</v>
      </c>
    </row>
    <row r="2879" spans="1:14" x14ac:dyDescent="0.2">
      <c r="A2879" s="35">
        <v>2020</v>
      </c>
      <c r="B2879" s="35">
        <v>10</v>
      </c>
      <c r="C2879" s="35" t="s">
        <v>14</v>
      </c>
      <c r="D2879" s="35" t="s">
        <v>16</v>
      </c>
      <c r="E2879" s="35" t="s">
        <v>209</v>
      </c>
      <c r="F2879" s="35" t="s">
        <v>111</v>
      </c>
      <c r="G2879" s="35">
        <v>2001</v>
      </c>
      <c r="H2879" s="35">
        <v>1080</v>
      </c>
      <c r="I2879" s="35">
        <v>27</v>
      </c>
      <c r="J2879" s="35">
        <v>1053</v>
      </c>
      <c r="K2879" s="36">
        <v>12515.5083333333</v>
      </c>
      <c r="L2879" s="36">
        <v>2640.0749999999998</v>
      </c>
      <c r="M2879" s="35"/>
      <c r="N2879" s="35" t="s">
        <v>309</v>
      </c>
    </row>
    <row r="2880" spans="1:14" x14ac:dyDescent="0.2">
      <c r="A2880" s="35">
        <v>2020</v>
      </c>
      <c r="B2880" s="35">
        <v>11</v>
      </c>
      <c r="C2880" s="35" t="s">
        <v>11</v>
      </c>
      <c r="D2880" s="35" t="s">
        <v>16</v>
      </c>
      <c r="E2880" s="35" t="s">
        <v>209</v>
      </c>
      <c r="F2880" s="35" t="s">
        <v>111</v>
      </c>
      <c r="G2880" s="35">
        <v>1376</v>
      </c>
      <c r="H2880" s="35">
        <v>508</v>
      </c>
      <c r="I2880" s="35">
        <v>23</v>
      </c>
      <c r="J2880" s="35">
        <v>485</v>
      </c>
      <c r="K2880" s="36">
        <v>5734.7508333333299</v>
      </c>
      <c r="L2880" s="36">
        <v>1258.6158333333333</v>
      </c>
      <c r="M2880" s="35"/>
      <c r="N2880" s="35" t="s">
        <v>309</v>
      </c>
    </row>
    <row r="2881" spans="1:14" x14ac:dyDescent="0.2">
      <c r="A2881" s="35">
        <v>2020</v>
      </c>
      <c r="B2881" s="35">
        <v>12</v>
      </c>
      <c r="C2881" s="35" t="s">
        <v>60</v>
      </c>
      <c r="D2881" s="35" t="s">
        <v>16</v>
      </c>
      <c r="E2881" s="35" t="s">
        <v>209</v>
      </c>
      <c r="F2881" s="35" t="s">
        <v>111</v>
      </c>
      <c r="G2881" s="35">
        <v>1441</v>
      </c>
      <c r="H2881" s="35">
        <v>685</v>
      </c>
      <c r="I2881" s="35">
        <v>31</v>
      </c>
      <c r="J2881" s="35">
        <v>654</v>
      </c>
      <c r="K2881" s="36">
        <v>7735.00583333333</v>
      </c>
      <c r="L2881" s="36">
        <v>1880.2275</v>
      </c>
      <c r="M2881" s="35"/>
      <c r="N2881" s="35" t="s">
        <v>309</v>
      </c>
    </row>
    <row r="2882" spans="1:14" x14ac:dyDescent="0.2">
      <c r="A2882" s="35">
        <v>2020</v>
      </c>
      <c r="B2882" s="35">
        <v>1</v>
      </c>
      <c r="C2882" s="35" t="s">
        <v>10</v>
      </c>
      <c r="D2882" s="35" t="s">
        <v>63</v>
      </c>
      <c r="E2882" s="35" t="s">
        <v>3</v>
      </c>
      <c r="F2882" s="35" t="s">
        <v>119</v>
      </c>
      <c r="G2882" s="35">
        <v>6817</v>
      </c>
      <c r="H2882" s="35">
        <v>5673</v>
      </c>
      <c r="I2882" s="35">
        <v>19</v>
      </c>
      <c r="J2882" s="35">
        <v>5654</v>
      </c>
      <c r="K2882" s="36">
        <v>64115.433333333298</v>
      </c>
      <c r="L2882" s="36">
        <v>16832.866666666665</v>
      </c>
      <c r="M2882" s="35"/>
      <c r="N2882" s="35" t="s">
        <v>310</v>
      </c>
    </row>
    <row r="2883" spans="1:14" x14ac:dyDescent="0.2">
      <c r="A2883" s="35">
        <v>2020</v>
      </c>
      <c r="B2883" s="35">
        <v>2</v>
      </c>
      <c r="C2883" s="35" t="s">
        <v>33</v>
      </c>
      <c r="D2883" s="35" t="s">
        <v>63</v>
      </c>
      <c r="E2883" s="35" t="s">
        <v>3</v>
      </c>
      <c r="F2883" s="35" t="s">
        <v>119</v>
      </c>
      <c r="G2883" s="35">
        <v>6209</v>
      </c>
      <c r="H2883" s="35">
        <v>5093</v>
      </c>
      <c r="I2883" s="35">
        <v>22</v>
      </c>
      <c r="J2883" s="35">
        <v>5071</v>
      </c>
      <c r="K2883" s="36">
        <v>57062.329166666699</v>
      </c>
      <c r="L2883" s="36">
        <v>14766.020833333334</v>
      </c>
      <c r="M2883" s="35"/>
      <c r="N2883" s="35" t="s">
        <v>310</v>
      </c>
    </row>
    <row r="2884" spans="1:14" x14ac:dyDescent="0.2">
      <c r="A2884" s="35">
        <v>2020</v>
      </c>
      <c r="B2884" s="35">
        <v>3</v>
      </c>
      <c r="C2884" s="35" t="s">
        <v>79</v>
      </c>
      <c r="D2884" s="35" t="s">
        <v>63</v>
      </c>
      <c r="E2884" s="35" t="s">
        <v>3</v>
      </c>
      <c r="F2884" s="35" t="s">
        <v>119</v>
      </c>
      <c r="G2884" s="35">
        <v>4714</v>
      </c>
      <c r="H2884" s="35">
        <v>3870</v>
      </c>
      <c r="I2884" s="35">
        <v>6</v>
      </c>
      <c r="J2884" s="35">
        <v>3864</v>
      </c>
      <c r="K2884" s="36">
        <v>43653.922500000001</v>
      </c>
      <c r="L2884" s="36">
        <v>11436.810833333333</v>
      </c>
      <c r="M2884" s="35"/>
      <c r="N2884" s="35" t="s">
        <v>310</v>
      </c>
    </row>
    <row r="2885" spans="1:14" x14ac:dyDescent="0.2">
      <c r="A2885" s="35">
        <v>2020</v>
      </c>
      <c r="B2885" s="35">
        <v>4</v>
      </c>
      <c r="C2885" s="35" t="s">
        <v>58</v>
      </c>
      <c r="D2885" s="35" t="s">
        <v>63</v>
      </c>
      <c r="E2885" s="35" t="s">
        <v>3</v>
      </c>
      <c r="F2885" s="35" t="s">
        <v>119</v>
      </c>
      <c r="G2885" s="35">
        <v>1294</v>
      </c>
      <c r="H2885" s="35">
        <v>981</v>
      </c>
      <c r="I2885" s="35">
        <v>31</v>
      </c>
      <c r="J2885" s="35">
        <v>950</v>
      </c>
      <c r="K2885" s="36">
        <v>10711.424999999999</v>
      </c>
      <c r="L2885" s="36">
        <v>2608.9583333333335</v>
      </c>
      <c r="M2885" s="35"/>
      <c r="N2885" s="35" t="s">
        <v>310</v>
      </c>
    </row>
    <row r="2886" spans="1:14" x14ac:dyDescent="0.2">
      <c r="A2886" s="35">
        <v>2020</v>
      </c>
      <c r="B2886" s="35">
        <v>5</v>
      </c>
      <c r="C2886" s="35" t="s">
        <v>36</v>
      </c>
      <c r="D2886" s="35" t="s">
        <v>63</v>
      </c>
      <c r="E2886" s="35" t="s">
        <v>3</v>
      </c>
      <c r="F2886" s="35" t="s">
        <v>119</v>
      </c>
      <c r="G2886" s="35">
        <v>1598</v>
      </c>
      <c r="H2886" s="35">
        <v>1252</v>
      </c>
      <c r="I2886" s="35">
        <v>49</v>
      </c>
      <c r="J2886" s="35">
        <v>1203</v>
      </c>
      <c r="K2886" s="36">
        <v>13257.034166666699</v>
      </c>
      <c r="L2886" s="36">
        <v>2614.9491666666668</v>
      </c>
      <c r="M2886" s="35"/>
      <c r="N2886" s="35" t="s">
        <v>310</v>
      </c>
    </row>
    <row r="2887" spans="1:14" x14ac:dyDescent="0.2">
      <c r="A2887" s="35">
        <v>2020</v>
      </c>
      <c r="B2887" s="35">
        <v>6</v>
      </c>
      <c r="C2887" s="35" t="s">
        <v>44</v>
      </c>
      <c r="D2887" s="35" t="s">
        <v>63</v>
      </c>
      <c r="E2887" s="35" t="s">
        <v>3</v>
      </c>
      <c r="F2887" s="35" t="s">
        <v>119</v>
      </c>
      <c r="G2887" s="35">
        <v>3249</v>
      </c>
      <c r="H2887" s="35">
        <v>2504</v>
      </c>
      <c r="I2887" s="35">
        <v>98</v>
      </c>
      <c r="J2887" s="35">
        <v>2406</v>
      </c>
      <c r="K2887" s="36">
        <v>26616.5483333333</v>
      </c>
      <c r="L2887" s="36">
        <v>5381.5683333333336</v>
      </c>
      <c r="M2887" s="35"/>
      <c r="N2887" s="35" t="s">
        <v>310</v>
      </c>
    </row>
    <row r="2888" spans="1:14" x14ac:dyDescent="0.2">
      <c r="A2888" s="35">
        <v>2020</v>
      </c>
      <c r="B2888" s="35">
        <v>7</v>
      </c>
      <c r="C2888" s="35" t="s">
        <v>24</v>
      </c>
      <c r="D2888" s="35" t="s">
        <v>63</v>
      </c>
      <c r="E2888" s="35" t="s">
        <v>3</v>
      </c>
      <c r="F2888" s="35" t="s">
        <v>119</v>
      </c>
      <c r="G2888" s="35">
        <v>6232</v>
      </c>
      <c r="H2888" s="35">
        <v>4598</v>
      </c>
      <c r="I2888" s="35">
        <v>0</v>
      </c>
      <c r="J2888" s="35">
        <v>4598</v>
      </c>
      <c r="K2888" s="36">
        <v>51852.212500000001</v>
      </c>
      <c r="L2888" s="36">
        <v>13157.6875</v>
      </c>
      <c r="M2888" s="35"/>
      <c r="N2888" s="35" t="s">
        <v>310</v>
      </c>
    </row>
    <row r="2889" spans="1:14" x14ac:dyDescent="0.2">
      <c r="A2889" s="35">
        <v>2020</v>
      </c>
      <c r="B2889" s="35">
        <v>8</v>
      </c>
      <c r="C2889" s="35" t="s">
        <v>13</v>
      </c>
      <c r="D2889" s="35" t="s">
        <v>63</v>
      </c>
      <c r="E2889" s="35" t="s">
        <v>3</v>
      </c>
      <c r="F2889" s="35" t="s">
        <v>119</v>
      </c>
      <c r="G2889" s="35">
        <v>7618</v>
      </c>
      <c r="H2889" s="35">
        <v>5587</v>
      </c>
      <c r="I2889" s="35">
        <v>5</v>
      </c>
      <c r="J2889" s="35">
        <v>5582</v>
      </c>
      <c r="K2889" s="36">
        <v>62170.38</v>
      </c>
      <c r="L2889" s="36">
        <v>15001.586666666666</v>
      </c>
      <c r="M2889" s="35"/>
      <c r="N2889" s="35" t="s">
        <v>310</v>
      </c>
    </row>
    <row r="2890" spans="1:14" x14ac:dyDescent="0.2">
      <c r="A2890" s="35">
        <v>2020</v>
      </c>
      <c r="B2890" s="35">
        <v>9</v>
      </c>
      <c r="C2890" s="35" t="s">
        <v>65</v>
      </c>
      <c r="D2890" s="35" t="s">
        <v>63</v>
      </c>
      <c r="E2890" s="35" t="s">
        <v>3</v>
      </c>
      <c r="F2890" s="35" t="s">
        <v>119</v>
      </c>
      <c r="G2890" s="35">
        <v>6141</v>
      </c>
      <c r="H2890" s="35">
        <v>4608</v>
      </c>
      <c r="I2890" s="35">
        <v>41</v>
      </c>
      <c r="J2890" s="35">
        <v>4567</v>
      </c>
      <c r="K2890" s="36">
        <v>51092.928333333301</v>
      </c>
      <c r="L2890" s="36">
        <v>13370.671666666667</v>
      </c>
      <c r="M2890" s="35"/>
      <c r="N2890" s="35" t="s">
        <v>310</v>
      </c>
    </row>
    <row r="2891" spans="1:14" x14ac:dyDescent="0.2">
      <c r="A2891" s="35">
        <v>2020</v>
      </c>
      <c r="B2891" s="35">
        <v>10</v>
      </c>
      <c r="C2891" s="35" t="s">
        <v>14</v>
      </c>
      <c r="D2891" s="35" t="s">
        <v>63</v>
      </c>
      <c r="E2891" s="35" t="s">
        <v>3</v>
      </c>
      <c r="F2891" s="35" t="s">
        <v>119</v>
      </c>
      <c r="G2891" s="35">
        <v>4969</v>
      </c>
      <c r="H2891" s="35">
        <v>3810</v>
      </c>
      <c r="I2891" s="35">
        <v>202</v>
      </c>
      <c r="J2891" s="35">
        <v>3608</v>
      </c>
      <c r="K2891" s="36">
        <v>39790.224999999999</v>
      </c>
      <c r="L2891" s="36">
        <v>14045.958333333334</v>
      </c>
      <c r="M2891" s="35"/>
      <c r="N2891" s="35" t="s">
        <v>310</v>
      </c>
    </row>
    <row r="2892" spans="1:14" x14ac:dyDescent="0.2">
      <c r="A2892" s="35">
        <v>2020</v>
      </c>
      <c r="B2892" s="35">
        <v>11</v>
      </c>
      <c r="C2892" s="35" t="s">
        <v>11</v>
      </c>
      <c r="D2892" s="35" t="s">
        <v>63</v>
      </c>
      <c r="E2892" s="35" t="s">
        <v>3</v>
      </c>
      <c r="F2892" s="35" t="s">
        <v>119</v>
      </c>
      <c r="G2892" s="35">
        <v>2913</v>
      </c>
      <c r="H2892" s="35">
        <v>2387</v>
      </c>
      <c r="I2892" s="35">
        <v>8</v>
      </c>
      <c r="J2892" s="35">
        <v>2379</v>
      </c>
      <c r="K2892" s="36">
        <v>26998.525000000001</v>
      </c>
      <c r="L2892" s="36">
        <v>7694.2250000000004</v>
      </c>
      <c r="M2892" s="35"/>
      <c r="N2892" s="35" t="s">
        <v>310</v>
      </c>
    </row>
    <row r="2893" spans="1:14" x14ac:dyDescent="0.2">
      <c r="A2893" s="35">
        <v>2020</v>
      </c>
      <c r="B2893" s="35">
        <v>12</v>
      </c>
      <c r="C2893" s="35" t="s">
        <v>60</v>
      </c>
      <c r="D2893" s="35" t="s">
        <v>63</v>
      </c>
      <c r="E2893" s="35" t="s">
        <v>3</v>
      </c>
      <c r="F2893" s="35" t="s">
        <v>119</v>
      </c>
      <c r="G2893" s="35">
        <v>2804</v>
      </c>
      <c r="H2893" s="35">
        <v>2285</v>
      </c>
      <c r="I2893" s="35">
        <v>30</v>
      </c>
      <c r="J2893" s="35">
        <v>2255</v>
      </c>
      <c r="K2893" s="36">
        <v>24999.022499999999</v>
      </c>
      <c r="L2893" s="36">
        <v>6808.9608333333335</v>
      </c>
      <c r="M2893" s="35"/>
      <c r="N2893" s="35" t="s">
        <v>310</v>
      </c>
    </row>
    <row r="2894" spans="1:14" x14ac:dyDescent="0.2">
      <c r="A2894" s="35">
        <v>2020</v>
      </c>
      <c r="B2894" s="35">
        <v>1</v>
      </c>
      <c r="C2894" s="35" t="s">
        <v>10</v>
      </c>
      <c r="D2894" s="35" t="s">
        <v>139</v>
      </c>
      <c r="E2894" s="35" t="s">
        <v>243</v>
      </c>
      <c r="F2894" s="35" t="s">
        <v>148</v>
      </c>
      <c r="G2894" s="35">
        <v>4800</v>
      </c>
      <c r="H2894" s="35">
        <v>3716</v>
      </c>
      <c r="I2894" s="35">
        <v>24</v>
      </c>
      <c r="J2894" s="35">
        <v>3692</v>
      </c>
      <c r="K2894" s="36">
        <v>45195.196666666699</v>
      </c>
      <c r="L2894" s="36">
        <v>10962.553333333333</v>
      </c>
      <c r="M2894" s="35"/>
      <c r="N2894" s="35" t="s">
        <v>311</v>
      </c>
    </row>
    <row r="2895" spans="1:14" x14ac:dyDescent="0.2">
      <c r="A2895" s="35">
        <v>2020</v>
      </c>
      <c r="B2895" s="35">
        <v>2</v>
      </c>
      <c r="C2895" s="35" t="s">
        <v>33</v>
      </c>
      <c r="D2895" s="35" t="s">
        <v>139</v>
      </c>
      <c r="E2895" s="35" t="s">
        <v>243</v>
      </c>
      <c r="F2895" s="35" t="s">
        <v>148</v>
      </c>
      <c r="G2895" s="35">
        <v>4442</v>
      </c>
      <c r="H2895" s="35">
        <v>3527</v>
      </c>
      <c r="I2895" s="35">
        <v>46</v>
      </c>
      <c r="J2895" s="35">
        <v>3481</v>
      </c>
      <c r="K2895" s="36">
        <v>43105.668333333299</v>
      </c>
      <c r="L2895" s="36">
        <v>8905.748333333333</v>
      </c>
      <c r="M2895" s="35"/>
      <c r="N2895" s="35" t="s">
        <v>311</v>
      </c>
    </row>
    <row r="2896" spans="1:14" x14ac:dyDescent="0.2">
      <c r="A2896" s="35">
        <v>2020</v>
      </c>
      <c r="B2896" s="35">
        <v>3</v>
      </c>
      <c r="C2896" s="35" t="s">
        <v>79</v>
      </c>
      <c r="D2896" s="35" t="s">
        <v>139</v>
      </c>
      <c r="E2896" s="35" t="s">
        <v>243</v>
      </c>
      <c r="F2896" s="35" t="s">
        <v>148</v>
      </c>
      <c r="G2896" s="35">
        <v>3041</v>
      </c>
      <c r="H2896" s="35">
        <v>2348</v>
      </c>
      <c r="I2896" s="35">
        <v>74</v>
      </c>
      <c r="J2896" s="35">
        <v>2274</v>
      </c>
      <c r="K2896" s="36">
        <v>27518.9866666667</v>
      </c>
      <c r="L2896" s="36">
        <v>5306.88</v>
      </c>
      <c r="M2896" s="35"/>
      <c r="N2896" s="35" t="s">
        <v>311</v>
      </c>
    </row>
    <row r="2897" spans="1:14" x14ac:dyDescent="0.2">
      <c r="A2897" s="35">
        <v>2020</v>
      </c>
      <c r="B2897" s="35">
        <v>4</v>
      </c>
      <c r="C2897" s="35" t="s">
        <v>58</v>
      </c>
      <c r="D2897" s="35" t="s">
        <v>139</v>
      </c>
      <c r="E2897" s="35" t="s">
        <v>243</v>
      </c>
      <c r="F2897" s="35" t="s">
        <v>148</v>
      </c>
      <c r="G2897" s="35">
        <v>526</v>
      </c>
      <c r="H2897" s="35">
        <v>283</v>
      </c>
      <c r="I2897" s="35">
        <v>17</v>
      </c>
      <c r="J2897" s="35">
        <v>266</v>
      </c>
      <c r="K2897" s="36">
        <v>3118.8583333333299</v>
      </c>
      <c r="L2897" s="36">
        <v>546.60833333333335</v>
      </c>
      <c r="M2897" s="35"/>
      <c r="N2897" s="35" t="s">
        <v>311</v>
      </c>
    </row>
    <row r="2898" spans="1:14" x14ac:dyDescent="0.2">
      <c r="A2898" s="35">
        <v>2020</v>
      </c>
      <c r="B2898" s="35">
        <v>5</v>
      </c>
      <c r="C2898" s="35" t="s">
        <v>36</v>
      </c>
      <c r="D2898" s="35" t="s">
        <v>139</v>
      </c>
      <c r="E2898" s="35" t="s">
        <v>243</v>
      </c>
      <c r="F2898" s="35" t="s">
        <v>148</v>
      </c>
      <c r="G2898" s="35">
        <v>677</v>
      </c>
      <c r="H2898" s="35">
        <v>411</v>
      </c>
      <c r="I2898" s="35">
        <v>7</v>
      </c>
      <c r="J2898" s="35">
        <v>404</v>
      </c>
      <c r="K2898" s="36">
        <v>4788.2741666666698</v>
      </c>
      <c r="L2898" s="36">
        <v>723.92583333333334</v>
      </c>
      <c r="M2898" s="35"/>
      <c r="N2898" s="35" t="s">
        <v>311</v>
      </c>
    </row>
    <row r="2899" spans="1:14" x14ac:dyDescent="0.2">
      <c r="A2899" s="35">
        <v>2020</v>
      </c>
      <c r="B2899" s="35">
        <v>6</v>
      </c>
      <c r="C2899" s="35" t="s">
        <v>44</v>
      </c>
      <c r="D2899" s="35" t="s">
        <v>139</v>
      </c>
      <c r="E2899" s="35" t="s">
        <v>243</v>
      </c>
      <c r="F2899" s="35" t="s">
        <v>148</v>
      </c>
      <c r="G2899" s="35">
        <v>1154</v>
      </c>
      <c r="H2899" s="35">
        <v>823</v>
      </c>
      <c r="I2899" s="35">
        <v>22</v>
      </c>
      <c r="J2899" s="35">
        <v>801</v>
      </c>
      <c r="K2899" s="36">
        <v>9580.9183333333294</v>
      </c>
      <c r="L2899" s="36">
        <v>1698.3983333333333</v>
      </c>
      <c r="M2899" s="35"/>
      <c r="N2899" s="35" t="s">
        <v>311</v>
      </c>
    </row>
    <row r="2900" spans="1:14" x14ac:dyDescent="0.2">
      <c r="A2900" s="35">
        <v>2020</v>
      </c>
      <c r="B2900" s="35">
        <v>7</v>
      </c>
      <c r="C2900" s="35" t="s">
        <v>24</v>
      </c>
      <c r="D2900" s="35" t="s">
        <v>139</v>
      </c>
      <c r="E2900" s="35" t="s">
        <v>243</v>
      </c>
      <c r="F2900" s="35" t="s">
        <v>148</v>
      </c>
      <c r="G2900" s="35">
        <v>2330</v>
      </c>
      <c r="H2900" s="35">
        <v>1767</v>
      </c>
      <c r="I2900" s="35">
        <v>36</v>
      </c>
      <c r="J2900" s="35">
        <v>1731</v>
      </c>
      <c r="K2900" s="36">
        <v>20979.620833333302</v>
      </c>
      <c r="L2900" s="36">
        <v>2971.4791666666665</v>
      </c>
      <c r="M2900" s="35"/>
      <c r="N2900" s="35" t="s">
        <v>311</v>
      </c>
    </row>
    <row r="2901" spans="1:14" x14ac:dyDescent="0.2">
      <c r="A2901" s="35">
        <v>2020</v>
      </c>
      <c r="B2901" s="35">
        <v>8</v>
      </c>
      <c r="C2901" s="35" t="s">
        <v>13</v>
      </c>
      <c r="D2901" s="35" t="s">
        <v>139</v>
      </c>
      <c r="E2901" s="35" t="s">
        <v>243</v>
      </c>
      <c r="F2901" s="35" t="s">
        <v>148</v>
      </c>
      <c r="G2901" s="35">
        <v>2557</v>
      </c>
      <c r="H2901" s="35">
        <v>1994</v>
      </c>
      <c r="I2901" s="35">
        <v>52</v>
      </c>
      <c r="J2901" s="35">
        <v>1942</v>
      </c>
      <c r="K2901" s="36">
        <v>22844.668333333299</v>
      </c>
      <c r="L2901" s="36">
        <v>3326.2816666666668</v>
      </c>
      <c r="M2901" s="35"/>
      <c r="N2901" s="35" t="s">
        <v>311</v>
      </c>
    </row>
    <row r="2902" spans="1:14" x14ac:dyDescent="0.2">
      <c r="A2902" s="35">
        <v>2020</v>
      </c>
      <c r="B2902" s="35">
        <v>9</v>
      </c>
      <c r="C2902" s="35" t="s">
        <v>65</v>
      </c>
      <c r="D2902" s="35" t="s">
        <v>139</v>
      </c>
      <c r="E2902" s="35" t="s">
        <v>243</v>
      </c>
      <c r="F2902" s="35" t="s">
        <v>148</v>
      </c>
      <c r="G2902" s="35">
        <v>1500</v>
      </c>
      <c r="H2902" s="35">
        <v>1115</v>
      </c>
      <c r="I2902" s="35">
        <v>41</v>
      </c>
      <c r="J2902" s="35">
        <v>1074</v>
      </c>
      <c r="K2902" s="36">
        <v>12750.1891666667</v>
      </c>
      <c r="L2902" s="36">
        <v>1891.2275</v>
      </c>
      <c r="M2902" s="35"/>
      <c r="N2902" s="35" t="s">
        <v>311</v>
      </c>
    </row>
    <row r="2903" spans="1:14" x14ac:dyDescent="0.2">
      <c r="A2903" s="35">
        <v>2020</v>
      </c>
      <c r="B2903" s="35">
        <v>10</v>
      </c>
      <c r="C2903" s="35" t="s">
        <v>14</v>
      </c>
      <c r="D2903" s="35" t="s">
        <v>139</v>
      </c>
      <c r="E2903" s="35" t="s">
        <v>243</v>
      </c>
      <c r="F2903" s="35" t="s">
        <v>148</v>
      </c>
      <c r="G2903" s="35">
        <v>1159</v>
      </c>
      <c r="H2903" s="35">
        <v>850</v>
      </c>
      <c r="I2903" s="35">
        <v>84</v>
      </c>
      <c r="J2903" s="35">
        <v>766</v>
      </c>
      <c r="K2903" s="36">
        <v>8988.1350000000002</v>
      </c>
      <c r="L2903" s="36">
        <v>1529.0316666666668</v>
      </c>
      <c r="M2903" s="35"/>
      <c r="N2903" s="35" t="s">
        <v>311</v>
      </c>
    </row>
    <row r="2904" spans="1:14" x14ac:dyDescent="0.2">
      <c r="A2904" s="35">
        <v>2020</v>
      </c>
      <c r="B2904" s="35">
        <v>11</v>
      </c>
      <c r="C2904" s="35" t="s">
        <v>11</v>
      </c>
      <c r="D2904" s="35" t="s">
        <v>139</v>
      </c>
      <c r="E2904" s="35" t="s">
        <v>243</v>
      </c>
      <c r="F2904" s="35" t="s">
        <v>148</v>
      </c>
      <c r="G2904" s="35">
        <v>926</v>
      </c>
      <c r="H2904" s="35">
        <v>659</v>
      </c>
      <c r="I2904" s="35">
        <v>20</v>
      </c>
      <c r="J2904" s="35">
        <v>639</v>
      </c>
      <c r="K2904" s="36">
        <v>7440.9575000000004</v>
      </c>
      <c r="L2904" s="36">
        <v>1096.4925000000001</v>
      </c>
      <c r="M2904" s="35"/>
      <c r="N2904" s="35" t="s">
        <v>311</v>
      </c>
    </row>
    <row r="2905" spans="1:14" x14ac:dyDescent="0.2">
      <c r="A2905" s="35">
        <v>2020</v>
      </c>
      <c r="B2905" s="35">
        <v>12</v>
      </c>
      <c r="C2905" s="35" t="s">
        <v>60</v>
      </c>
      <c r="D2905" s="35" t="s">
        <v>139</v>
      </c>
      <c r="E2905" s="35" t="s">
        <v>243</v>
      </c>
      <c r="F2905" s="35" t="s">
        <v>148</v>
      </c>
      <c r="G2905" s="35">
        <v>985</v>
      </c>
      <c r="H2905" s="35">
        <v>678</v>
      </c>
      <c r="I2905" s="35">
        <v>37</v>
      </c>
      <c r="J2905" s="35">
        <v>641</v>
      </c>
      <c r="K2905" s="36">
        <v>7377.8683333333302</v>
      </c>
      <c r="L2905" s="36">
        <v>1306.8316666666667</v>
      </c>
      <c r="M2905" s="35"/>
      <c r="N2905" s="35" t="s">
        <v>311</v>
      </c>
    </row>
    <row r="2906" spans="1:14" x14ac:dyDescent="0.2">
      <c r="A2906" s="35">
        <v>2020</v>
      </c>
      <c r="B2906" s="35">
        <v>1</v>
      </c>
      <c r="C2906" s="35" t="s">
        <v>10</v>
      </c>
      <c r="D2906" s="35" t="s">
        <v>70</v>
      </c>
      <c r="E2906" s="35" t="s">
        <v>170</v>
      </c>
      <c r="F2906" s="35" t="s">
        <v>109</v>
      </c>
      <c r="G2906" s="35">
        <v>2283</v>
      </c>
      <c r="H2906" s="35">
        <v>2003</v>
      </c>
      <c r="I2906" s="35">
        <v>12</v>
      </c>
      <c r="J2906" s="35">
        <v>1991</v>
      </c>
      <c r="K2906" s="36">
        <v>21219.981666666699</v>
      </c>
      <c r="L2906" s="36">
        <v>6447.0683333333336</v>
      </c>
      <c r="M2906" s="35"/>
      <c r="N2906" s="35" t="s">
        <v>312</v>
      </c>
    </row>
    <row r="2907" spans="1:14" x14ac:dyDescent="0.2">
      <c r="A2907" s="35">
        <v>2020</v>
      </c>
      <c r="B2907" s="35">
        <v>2</v>
      </c>
      <c r="C2907" s="35" t="s">
        <v>33</v>
      </c>
      <c r="D2907" s="35" t="s">
        <v>70</v>
      </c>
      <c r="E2907" s="35" t="s">
        <v>170</v>
      </c>
      <c r="F2907" s="35" t="s">
        <v>109</v>
      </c>
      <c r="G2907" s="35">
        <v>2072</v>
      </c>
      <c r="H2907" s="35">
        <v>1826</v>
      </c>
      <c r="I2907" s="35">
        <v>11</v>
      </c>
      <c r="J2907" s="35">
        <v>1815</v>
      </c>
      <c r="K2907" s="36">
        <v>19275.116666666701</v>
      </c>
      <c r="L2907" s="36">
        <v>5528.7333333333336</v>
      </c>
      <c r="M2907" s="35"/>
      <c r="N2907" s="35" t="s">
        <v>312</v>
      </c>
    </row>
    <row r="2908" spans="1:14" x14ac:dyDescent="0.2">
      <c r="A2908" s="35">
        <v>2020</v>
      </c>
      <c r="B2908" s="35">
        <v>3</v>
      </c>
      <c r="C2908" s="35" t="s">
        <v>79</v>
      </c>
      <c r="D2908" s="35" t="s">
        <v>70</v>
      </c>
      <c r="E2908" s="35" t="s">
        <v>170</v>
      </c>
      <c r="F2908" s="35" t="s">
        <v>109</v>
      </c>
      <c r="G2908" s="35">
        <v>728</v>
      </c>
      <c r="H2908" s="35">
        <v>650</v>
      </c>
      <c r="I2908" s="35">
        <v>7</v>
      </c>
      <c r="J2908" s="35">
        <v>643</v>
      </c>
      <c r="K2908" s="36">
        <v>6836.1833333333298</v>
      </c>
      <c r="L2908" s="36">
        <v>2001.0166666666667</v>
      </c>
      <c r="M2908" s="35"/>
      <c r="N2908" s="35" t="s">
        <v>312</v>
      </c>
    </row>
    <row r="2909" spans="1:14" x14ac:dyDescent="0.2">
      <c r="A2909" s="35">
        <v>2020</v>
      </c>
      <c r="B2909" s="35">
        <v>4</v>
      </c>
      <c r="C2909" s="35" t="s">
        <v>58</v>
      </c>
      <c r="D2909" s="35" t="s">
        <v>70</v>
      </c>
      <c r="E2909" s="35" t="s">
        <v>170</v>
      </c>
      <c r="F2909" s="35" t="s">
        <v>109</v>
      </c>
      <c r="G2909" s="35">
        <v>122</v>
      </c>
      <c r="H2909" s="35">
        <v>74</v>
      </c>
      <c r="I2909" s="35">
        <v>0</v>
      </c>
      <c r="J2909" s="35">
        <v>74</v>
      </c>
      <c r="K2909" s="36">
        <v>789</v>
      </c>
      <c r="L2909" s="36">
        <v>158.44999999999999</v>
      </c>
      <c r="M2909" s="35"/>
      <c r="N2909" s="35" t="s">
        <v>312</v>
      </c>
    </row>
    <row r="2910" spans="1:14" x14ac:dyDescent="0.2">
      <c r="A2910" s="35">
        <v>2020</v>
      </c>
      <c r="B2910" s="35">
        <v>5</v>
      </c>
      <c r="C2910" s="35" t="s">
        <v>36</v>
      </c>
      <c r="D2910" s="35" t="s">
        <v>70</v>
      </c>
      <c r="E2910" s="35" t="s">
        <v>170</v>
      </c>
      <c r="F2910" s="35" t="s">
        <v>109</v>
      </c>
      <c r="G2910" s="35">
        <v>176</v>
      </c>
      <c r="H2910" s="35">
        <v>127</v>
      </c>
      <c r="I2910" s="35">
        <v>2</v>
      </c>
      <c r="J2910" s="35">
        <v>125</v>
      </c>
      <c r="K2910" s="36">
        <v>1328.1666666666699</v>
      </c>
      <c r="L2910" s="36">
        <v>309</v>
      </c>
      <c r="M2910" s="35"/>
      <c r="N2910" s="35" t="s">
        <v>312</v>
      </c>
    </row>
    <row r="2911" spans="1:14" x14ac:dyDescent="0.2">
      <c r="A2911" s="35">
        <v>2020</v>
      </c>
      <c r="B2911" s="35">
        <v>6</v>
      </c>
      <c r="C2911" s="35" t="s">
        <v>44</v>
      </c>
      <c r="D2911" s="35" t="s">
        <v>70</v>
      </c>
      <c r="E2911" s="35" t="s">
        <v>170</v>
      </c>
      <c r="F2911" s="35" t="s">
        <v>109</v>
      </c>
      <c r="G2911" s="35">
        <v>535</v>
      </c>
      <c r="H2911" s="35">
        <v>446</v>
      </c>
      <c r="I2911" s="35">
        <v>0</v>
      </c>
      <c r="J2911" s="35">
        <v>446</v>
      </c>
      <c r="K2911" s="36">
        <v>4732.9683333333296</v>
      </c>
      <c r="L2911" s="36">
        <v>1045.165</v>
      </c>
      <c r="M2911" s="35"/>
      <c r="N2911" s="35" t="s">
        <v>312</v>
      </c>
    </row>
    <row r="2912" spans="1:14" x14ac:dyDescent="0.2">
      <c r="A2912" s="35">
        <v>2020</v>
      </c>
      <c r="B2912" s="35">
        <v>7</v>
      </c>
      <c r="C2912" s="35" t="s">
        <v>24</v>
      </c>
      <c r="D2912" s="35" t="s">
        <v>70</v>
      </c>
      <c r="E2912" s="35" t="s">
        <v>170</v>
      </c>
      <c r="F2912" s="35" t="s">
        <v>109</v>
      </c>
      <c r="G2912" s="35">
        <v>1766</v>
      </c>
      <c r="H2912" s="35">
        <v>1601</v>
      </c>
      <c r="I2912" s="35">
        <v>1</v>
      </c>
      <c r="J2912" s="35">
        <v>1600</v>
      </c>
      <c r="K2912" s="36">
        <v>16964.433333333302</v>
      </c>
      <c r="L2912" s="36">
        <v>5031.3500000000004</v>
      </c>
      <c r="M2912" s="35"/>
      <c r="N2912" s="35" t="s">
        <v>312</v>
      </c>
    </row>
    <row r="2913" spans="1:14" x14ac:dyDescent="0.2">
      <c r="A2913" s="35">
        <v>2020</v>
      </c>
      <c r="B2913" s="35">
        <v>8</v>
      </c>
      <c r="C2913" s="35" t="s">
        <v>13</v>
      </c>
      <c r="D2913" s="35" t="s">
        <v>70</v>
      </c>
      <c r="E2913" s="35" t="s">
        <v>170</v>
      </c>
      <c r="F2913" s="35" t="s">
        <v>109</v>
      </c>
      <c r="G2913" s="35">
        <v>2645</v>
      </c>
      <c r="H2913" s="35">
        <v>2393</v>
      </c>
      <c r="I2913" s="35">
        <v>5</v>
      </c>
      <c r="J2913" s="35">
        <v>2388</v>
      </c>
      <c r="K2913" s="36">
        <v>25244.85</v>
      </c>
      <c r="L2913" s="36">
        <v>9408.8166666666675</v>
      </c>
      <c r="M2913" s="35"/>
      <c r="N2913" s="35" t="s">
        <v>312</v>
      </c>
    </row>
    <row r="2914" spans="1:14" x14ac:dyDescent="0.2">
      <c r="A2914" s="35">
        <v>2020</v>
      </c>
      <c r="B2914" s="35">
        <v>9</v>
      </c>
      <c r="C2914" s="35" t="s">
        <v>65</v>
      </c>
      <c r="D2914" s="35" t="s">
        <v>70</v>
      </c>
      <c r="E2914" s="35" t="s">
        <v>170</v>
      </c>
      <c r="F2914" s="35" t="s">
        <v>109</v>
      </c>
      <c r="G2914" s="35">
        <v>2128</v>
      </c>
      <c r="H2914" s="35">
        <v>1901</v>
      </c>
      <c r="I2914" s="35">
        <v>2</v>
      </c>
      <c r="J2914" s="35">
        <v>1899</v>
      </c>
      <c r="K2914" s="36">
        <v>20117.21</v>
      </c>
      <c r="L2914" s="36">
        <v>7848.7233333333334</v>
      </c>
      <c r="M2914" s="35"/>
      <c r="N2914" s="35" t="s">
        <v>312</v>
      </c>
    </row>
    <row r="2915" spans="1:14" x14ac:dyDescent="0.2">
      <c r="A2915" s="35">
        <v>2020</v>
      </c>
      <c r="B2915" s="35">
        <v>10</v>
      </c>
      <c r="C2915" s="35" t="s">
        <v>14</v>
      </c>
      <c r="D2915" s="35" t="s">
        <v>70</v>
      </c>
      <c r="E2915" s="35" t="s">
        <v>170</v>
      </c>
      <c r="F2915" s="35" t="s">
        <v>109</v>
      </c>
      <c r="G2915" s="35">
        <v>2303</v>
      </c>
      <c r="H2915" s="35">
        <v>2039</v>
      </c>
      <c r="I2915" s="35">
        <v>2</v>
      </c>
      <c r="J2915" s="35">
        <v>2037</v>
      </c>
      <c r="K2915" s="36">
        <v>21560.593333333301</v>
      </c>
      <c r="L2915" s="36">
        <v>8050.9733333333334</v>
      </c>
      <c r="M2915" s="35"/>
      <c r="N2915" s="35" t="s">
        <v>312</v>
      </c>
    </row>
    <row r="2916" spans="1:14" x14ac:dyDescent="0.2">
      <c r="A2916" s="35">
        <v>2020</v>
      </c>
      <c r="B2916" s="35">
        <v>11</v>
      </c>
      <c r="C2916" s="35" t="s">
        <v>11</v>
      </c>
      <c r="D2916" s="35" t="s">
        <v>70</v>
      </c>
      <c r="E2916" s="35" t="s">
        <v>170</v>
      </c>
      <c r="F2916" s="35" t="s">
        <v>109</v>
      </c>
      <c r="G2916" s="35">
        <v>1047</v>
      </c>
      <c r="H2916" s="35">
        <v>914</v>
      </c>
      <c r="I2916" s="35">
        <v>0</v>
      </c>
      <c r="J2916" s="35">
        <v>914</v>
      </c>
      <c r="K2916" s="36">
        <v>9668.8416666666708</v>
      </c>
      <c r="L2916" s="36">
        <v>2589.625</v>
      </c>
      <c r="M2916" s="35"/>
      <c r="N2916" s="35" t="s">
        <v>312</v>
      </c>
    </row>
    <row r="2917" spans="1:14" x14ac:dyDescent="0.2">
      <c r="A2917" s="35">
        <v>2020</v>
      </c>
      <c r="B2917" s="35">
        <v>12</v>
      </c>
      <c r="C2917" s="35" t="s">
        <v>60</v>
      </c>
      <c r="D2917" s="35" t="s">
        <v>70</v>
      </c>
      <c r="E2917" s="35" t="s">
        <v>170</v>
      </c>
      <c r="F2917" s="35" t="s">
        <v>109</v>
      </c>
      <c r="G2917" s="35">
        <v>1121</v>
      </c>
      <c r="H2917" s="35">
        <v>956</v>
      </c>
      <c r="I2917" s="35">
        <v>0</v>
      </c>
      <c r="J2917" s="35">
        <v>956</v>
      </c>
      <c r="K2917" s="36">
        <v>10094.3533333333</v>
      </c>
      <c r="L2917" s="36">
        <v>3413.83</v>
      </c>
      <c r="M2917" s="35"/>
      <c r="N2917" s="35" t="s">
        <v>312</v>
      </c>
    </row>
    <row r="2918" spans="1:14" x14ac:dyDescent="0.2">
      <c r="A2918" s="35">
        <v>2020</v>
      </c>
      <c r="B2918" s="35">
        <v>1</v>
      </c>
      <c r="C2918" s="35" t="s">
        <v>10</v>
      </c>
      <c r="D2918" s="35" t="s">
        <v>20</v>
      </c>
      <c r="E2918" s="35" t="s">
        <v>244</v>
      </c>
      <c r="F2918" s="35" t="s">
        <v>109</v>
      </c>
      <c r="G2918" s="35">
        <v>7831</v>
      </c>
      <c r="H2918" s="35">
        <v>6493</v>
      </c>
      <c r="I2918" s="35">
        <v>7</v>
      </c>
      <c r="J2918" s="35">
        <v>6486</v>
      </c>
      <c r="K2918" s="36">
        <v>70296.960000000006</v>
      </c>
      <c r="L2918" s="36">
        <v>19457.09</v>
      </c>
      <c r="M2918" s="35"/>
      <c r="N2918" s="35" t="s">
        <v>313</v>
      </c>
    </row>
    <row r="2919" spans="1:14" x14ac:dyDescent="0.2">
      <c r="A2919" s="35">
        <v>2020</v>
      </c>
      <c r="B2919" s="35">
        <v>2</v>
      </c>
      <c r="C2919" s="35" t="s">
        <v>33</v>
      </c>
      <c r="D2919" s="35" t="s">
        <v>20</v>
      </c>
      <c r="E2919" s="35" t="s">
        <v>244</v>
      </c>
      <c r="F2919" s="35" t="s">
        <v>109</v>
      </c>
      <c r="G2919" s="35">
        <v>7439</v>
      </c>
      <c r="H2919" s="35">
        <v>6190</v>
      </c>
      <c r="I2919" s="35">
        <v>0</v>
      </c>
      <c r="J2919" s="35">
        <v>6190</v>
      </c>
      <c r="K2919" s="36">
        <v>67929.091666666704</v>
      </c>
      <c r="L2919" s="36">
        <v>20148.508333333335</v>
      </c>
      <c r="M2919" s="35"/>
      <c r="N2919" s="35" t="s">
        <v>313</v>
      </c>
    </row>
    <row r="2920" spans="1:14" x14ac:dyDescent="0.2">
      <c r="A2920" s="35">
        <v>2020</v>
      </c>
      <c r="B2920" s="35">
        <v>3</v>
      </c>
      <c r="C2920" s="35" t="s">
        <v>79</v>
      </c>
      <c r="D2920" s="35" t="s">
        <v>20</v>
      </c>
      <c r="E2920" s="35" t="s">
        <v>244</v>
      </c>
      <c r="F2920" s="35" t="s">
        <v>109</v>
      </c>
      <c r="G2920" s="35">
        <v>2709</v>
      </c>
      <c r="H2920" s="35">
        <v>2106</v>
      </c>
      <c r="I2920" s="35">
        <v>0</v>
      </c>
      <c r="J2920" s="35">
        <v>2106</v>
      </c>
      <c r="K2920" s="36">
        <v>23266.75</v>
      </c>
      <c r="L2920" s="36">
        <v>4885.9833333333336</v>
      </c>
      <c r="M2920" s="35"/>
      <c r="N2920" s="35" t="s">
        <v>313</v>
      </c>
    </row>
    <row r="2921" spans="1:14" x14ac:dyDescent="0.2">
      <c r="A2921" s="35">
        <v>2020</v>
      </c>
      <c r="B2921" s="35">
        <v>4</v>
      </c>
      <c r="C2921" s="35" t="s">
        <v>58</v>
      </c>
      <c r="D2921" s="35" t="s">
        <v>20</v>
      </c>
      <c r="E2921" s="35" t="s">
        <v>244</v>
      </c>
      <c r="F2921" s="35" t="s">
        <v>109</v>
      </c>
      <c r="G2921" s="35">
        <v>1116</v>
      </c>
      <c r="H2921" s="35">
        <v>726</v>
      </c>
      <c r="I2921" s="35">
        <v>2</v>
      </c>
      <c r="J2921" s="35">
        <v>724</v>
      </c>
      <c r="K2921" s="36">
        <v>7921.6741666666703</v>
      </c>
      <c r="L2921" s="36">
        <v>925.45916666666665</v>
      </c>
      <c r="M2921" s="35"/>
      <c r="N2921" s="35" t="s">
        <v>313</v>
      </c>
    </row>
    <row r="2922" spans="1:14" x14ac:dyDescent="0.2">
      <c r="A2922" s="35">
        <v>2020</v>
      </c>
      <c r="B2922" s="35">
        <v>5</v>
      </c>
      <c r="C2922" s="35" t="s">
        <v>36</v>
      </c>
      <c r="D2922" s="35" t="s">
        <v>20</v>
      </c>
      <c r="E2922" s="35" t="s">
        <v>244</v>
      </c>
      <c r="F2922" s="35" t="s">
        <v>109</v>
      </c>
      <c r="G2922" s="35">
        <v>1427</v>
      </c>
      <c r="H2922" s="35">
        <v>872</v>
      </c>
      <c r="I2922" s="35">
        <v>0</v>
      </c>
      <c r="J2922" s="35">
        <v>872</v>
      </c>
      <c r="K2922" s="36">
        <v>9608.4966666666696</v>
      </c>
      <c r="L2922" s="36">
        <v>1300.92</v>
      </c>
      <c r="M2922" s="35"/>
      <c r="N2922" s="35" t="s">
        <v>313</v>
      </c>
    </row>
    <row r="2923" spans="1:14" x14ac:dyDescent="0.2">
      <c r="A2923" s="35">
        <v>2020</v>
      </c>
      <c r="B2923" s="35">
        <v>6</v>
      </c>
      <c r="C2923" s="35" t="s">
        <v>44</v>
      </c>
      <c r="D2923" s="35" t="s">
        <v>20</v>
      </c>
      <c r="E2923" s="35" t="s">
        <v>244</v>
      </c>
      <c r="F2923" s="35" t="s">
        <v>109</v>
      </c>
      <c r="G2923" s="35">
        <v>2207</v>
      </c>
      <c r="H2923" s="35">
        <v>1544</v>
      </c>
      <c r="I2923" s="35">
        <v>6</v>
      </c>
      <c r="J2923" s="35">
        <v>1538</v>
      </c>
      <c r="K2923" s="36">
        <v>16356.0708333333</v>
      </c>
      <c r="L2923" s="36">
        <v>2568.2291666666665</v>
      </c>
      <c r="M2923" s="35"/>
      <c r="N2923" s="35" t="s">
        <v>313</v>
      </c>
    </row>
    <row r="2924" spans="1:14" x14ac:dyDescent="0.2">
      <c r="A2924" s="35">
        <v>2020</v>
      </c>
      <c r="B2924" s="35">
        <v>7</v>
      </c>
      <c r="C2924" s="35" t="s">
        <v>24</v>
      </c>
      <c r="D2924" s="35" t="s">
        <v>20</v>
      </c>
      <c r="E2924" s="35" t="s">
        <v>244</v>
      </c>
      <c r="F2924" s="35" t="s">
        <v>109</v>
      </c>
      <c r="G2924" s="35">
        <v>4813</v>
      </c>
      <c r="H2924" s="35">
        <v>3710</v>
      </c>
      <c r="I2924" s="35">
        <v>15</v>
      </c>
      <c r="J2924" s="35">
        <v>3695</v>
      </c>
      <c r="K2924" s="36">
        <v>38479.504166666702</v>
      </c>
      <c r="L2924" s="36">
        <v>6352.2124999999996</v>
      </c>
      <c r="M2924" s="35"/>
      <c r="N2924" s="35" t="s">
        <v>313</v>
      </c>
    </row>
    <row r="2925" spans="1:14" x14ac:dyDescent="0.2">
      <c r="A2925" s="35">
        <v>2020</v>
      </c>
      <c r="B2925" s="35">
        <v>8</v>
      </c>
      <c r="C2925" s="35" t="s">
        <v>13</v>
      </c>
      <c r="D2925" s="35" t="s">
        <v>20</v>
      </c>
      <c r="E2925" s="35" t="s">
        <v>244</v>
      </c>
      <c r="F2925" s="35" t="s">
        <v>109</v>
      </c>
      <c r="G2925" s="35">
        <v>5016</v>
      </c>
      <c r="H2925" s="35">
        <v>3808</v>
      </c>
      <c r="I2925" s="35">
        <v>50</v>
      </c>
      <c r="J2925" s="35">
        <v>3758</v>
      </c>
      <c r="K2925" s="36">
        <v>39463.65</v>
      </c>
      <c r="L2925" s="36">
        <v>7202.8166666666666</v>
      </c>
      <c r="M2925" s="35"/>
      <c r="N2925" s="35" t="s">
        <v>313</v>
      </c>
    </row>
    <row r="2926" spans="1:14" x14ac:dyDescent="0.2">
      <c r="A2926" s="35">
        <v>2020</v>
      </c>
      <c r="B2926" s="35">
        <v>9</v>
      </c>
      <c r="C2926" s="35" t="s">
        <v>65</v>
      </c>
      <c r="D2926" s="35" t="s">
        <v>20</v>
      </c>
      <c r="E2926" s="35" t="s">
        <v>244</v>
      </c>
      <c r="F2926" s="35" t="s">
        <v>109</v>
      </c>
      <c r="G2926" s="35">
        <v>4519</v>
      </c>
      <c r="H2926" s="35">
        <v>3414</v>
      </c>
      <c r="I2926" s="35">
        <v>8</v>
      </c>
      <c r="J2926" s="35">
        <v>3406</v>
      </c>
      <c r="K2926" s="36">
        <v>36036.433333333298</v>
      </c>
      <c r="L2926" s="36">
        <v>7763.2</v>
      </c>
      <c r="M2926" s="35"/>
      <c r="N2926" s="35" t="s">
        <v>313</v>
      </c>
    </row>
    <row r="2927" spans="1:14" x14ac:dyDescent="0.2">
      <c r="A2927" s="35">
        <v>2020</v>
      </c>
      <c r="B2927" s="35">
        <v>10</v>
      </c>
      <c r="C2927" s="35" t="s">
        <v>14</v>
      </c>
      <c r="D2927" s="35" t="s">
        <v>20</v>
      </c>
      <c r="E2927" s="35" t="s">
        <v>244</v>
      </c>
      <c r="F2927" s="35" t="s">
        <v>109</v>
      </c>
      <c r="G2927" s="35">
        <v>3879</v>
      </c>
      <c r="H2927" s="35">
        <v>2836</v>
      </c>
      <c r="I2927" s="35">
        <v>85</v>
      </c>
      <c r="J2927" s="35">
        <v>2751</v>
      </c>
      <c r="K2927" s="36">
        <v>29139.406666666699</v>
      </c>
      <c r="L2927" s="36">
        <v>6803.11</v>
      </c>
      <c r="M2927" s="35"/>
      <c r="N2927" s="35" t="s">
        <v>313</v>
      </c>
    </row>
    <row r="2928" spans="1:14" x14ac:dyDescent="0.2">
      <c r="A2928" s="35">
        <v>2020</v>
      </c>
      <c r="B2928" s="35">
        <v>11</v>
      </c>
      <c r="C2928" s="35" t="s">
        <v>11</v>
      </c>
      <c r="D2928" s="35" t="s">
        <v>20</v>
      </c>
      <c r="E2928" s="35" t="s">
        <v>244</v>
      </c>
      <c r="F2928" s="35" t="s">
        <v>109</v>
      </c>
      <c r="G2928" s="35">
        <v>2861</v>
      </c>
      <c r="H2928" s="35">
        <v>1936</v>
      </c>
      <c r="I2928" s="35">
        <v>0</v>
      </c>
      <c r="J2928" s="35">
        <v>1936</v>
      </c>
      <c r="K2928" s="36">
        <v>20529.1858333333</v>
      </c>
      <c r="L2928" s="36">
        <v>4227.2475000000004</v>
      </c>
      <c r="M2928" s="35"/>
      <c r="N2928" s="35" t="s">
        <v>313</v>
      </c>
    </row>
    <row r="2929" spans="1:14" x14ac:dyDescent="0.2">
      <c r="A2929" s="35">
        <v>2020</v>
      </c>
      <c r="B2929" s="35">
        <v>12</v>
      </c>
      <c r="C2929" s="35" t="s">
        <v>60</v>
      </c>
      <c r="D2929" s="35" t="s">
        <v>20</v>
      </c>
      <c r="E2929" s="35" t="s">
        <v>244</v>
      </c>
      <c r="F2929" s="35" t="s">
        <v>109</v>
      </c>
      <c r="G2929" s="35">
        <v>2775</v>
      </c>
      <c r="H2929" s="35">
        <v>1814</v>
      </c>
      <c r="I2929" s="35">
        <v>0</v>
      </c>
      <c r="J2929" s="35">
        <v>1814</v>
      </c>
      <c r="K2929" s="36">
        <v>19187.4783333333</v>
      </c>
      <c r="L2929" s="36">
        <v>5605.1383333333333</v>
      </c>
      <c r="M2929" s="35"/>
      <c r="N2929" s="35" t="s">
        <v>313</v>
      </c>
    </row>
    <row r="2930" spans="1:14" x14ac:dyDescent="0.2">
      <c r="A2930" s="35">
        <v>2020</v>
      </c>
      <c r="B2930" s="35">
        <v>1</v>
      </c>
      <c r="C2930" s="35" t="s">
        <v>10</v>
      </c>
      <c r="D2930" s="35" t="s">
        <v>46</v>
      </c>
      <c r="E2930" s="35" t="s">
        <v>210</v>
      </c>
      <c r="F2930" s="35" t="s">
        <v>109</v>
      </c>
      <c r="G2930" s="35">
        <v>3771</v>
      </c>
      <c r="H2930" s="35">
        <v>2945</v>
      </c>
      <c r="I2930" s="35">
        <v>22</v>
      </c>
      <c r="J2930" s="35">
        <v>2923</v>
      </c>
      <c r="K2930" s="36">
        <v>34779.0683333333</v>
      </c>
      <c r="L2930" s="36">
        <v>8790.4650000000001</v>
      </c>
      <c r="M2930" s="35"/>
      <c r="N2930" s="35" t="s">
        <v>314</v>
      </c>
    </row>
    <row r="2931" spans="1:14" x14ac:dyDescent="0.2">
      <c r="A2931" s="35">
        <v>2020</v>
      </c>
      <c r="B2931" s="35">
        <v>2</v>
      </c>
      <c r="C2931" s="35" t="s">
        <v>33</v>
      </c>
      <c r="D2931" s="35" t="s">
        <v>46</v>
      </c>
      <c r="E2931" s="35" t="s">
        <v>210</v>
      </c>
      <c r="F2931" s="35" t="s">
        <v>109</v>
      </c>
      <c r="G2931" s="35">
        <v>3507</v>
      </c>
      <c r="H2931" s="35">
        <v>2712</v>
      </c>
      <c r="I2931" s="35">
        <v>26</v>
      </c>
      <c r="J2931" s="35">
        <v>2686</v>
      </c>
      <c r="K2931" s="36">
        <v>32136.3383333333</v>
      </c>
      <c r="L2931" s="36">
        <v>7828.3950000000004</v>
      </c>
      <c r="M2931" s="35"/>
      <c r="N2931" s="35" t="s">
        <v>314</v>
      </c>
    </row>
    <row r="2932" spans="1:14" x14ac:dyDescent="0.2">
      <c r="A2932" s="35">
        <v>2020</v>
      </c>
      <c r="B2932" s="35">
        <v>3</v>
      </c>
      <c r="C2932" s="35" t="s">
        <v>79</v>
      </c>
      <c r="D2932" s="35" t="s">
        <v>46</v>
      </c>
      <c r="E2932" s="35" t="s">
        <v>210</v>
      </c>
      <c r="F2932" s="35" t="s">
        <v>109</v>
      </c>
      <c r="G2932" s="35">
        <v>1445</v>
      </c>
      <c r="H2932" s="35">
        <v>945</v>
      </c>
      <c r="I2932" s="35">
        <v>43</v>
      </c>
      <c r="J2932" s="35">
        <v>902</v>
      </c>
      <c r="K2932" s="36">
        <v>10927.424999999999</v>
      </c>
      <c r="L2932" s="36">
        <v>2500.9583333333335</v>
      </c>
      <c r="M2932" s="35"/>
      <c r="N2932" s="35" t="s">
        <v>314</v>
      </c>
    </row>
    <row r="2933" spans="1:14" x14ac:dyDescent="0.2">
      <c r="A2933" s="35">
        <v>2020</v>
      </c>
      <c r="B2933" s="35">
        <v>4</v>
      </c>
      <c r="C2933" s="35" t="s">
        <v>58</v>
      </c>
      <c r="D2933" s="35" t="s">
        <v>46</v>
      </c>
      <c r="E2933" s="35" t="s">
        <v>210</v>
      </c>
      <c r="F2933" s="35" t="s">
        <v>109</v>
      </c>
      <c r="G2933" s="35">
        <v>164</v>
      </c>
      <c r="H2933" s="35">
        <v>6</v>
      </c>
      <c r="I2933" s="35">
        <v>0</v>
      </c>
      <c r="J2933" s="35">
        <v>6</v>
      </c>
      <c r="K2933" s="36">
        <v>77.0833333333333</v>
      </c>
      <c r="L2933" s="36">
        <v>10.416666666666666</v>
      </c>
      <c r="M2933" s="35"/>
      <c r="N2933" s="35" t="s">
        <v>314</v>
      </c>
    </row>
    <row r="2934" spans="1:14" x14ac:dyDescent="0.2">
      <c r="A2934" s="35">
        <v>2020</v>
      </c>
      <c r="B2934" s="35">
        <v>5</v>
      </c>
      <c r="C2934" s="35" t="s">
        <v>36</v>
      </c>
      <c r="D2934" s="35" t="s">
        <v>46</v>
      </c>
      <c r="E2934" s="35" t="s">
        <v>210</v>
      </c>
      <c r="F2934" s="35" t="s">
        <v>109</v>
      </c>
      <c r="G2934" s="35">
        <v>194</v>
      </c>
      <c r="H2934" s="35">
        <v>42</v>
      </c>
      <c r="I2934" s="35">
        <v>1</v>
      </c>
      <c r="J2934" s="35">
        <v>41</v>
      </c>
      <c r="K2934" s="36">
        <v>404.42666666666702</v>
      </c>
      <c r="L2934" s="36">
        <v>70.290000000000006</v>
      </c>
      <c r="M2934" s="35"/>
      <c r="N2934" s="35" t="s">
        <v>314</v>
      </c>
    </row>
    <row r="2935" spans="1:14" x14ac:dyDescent="0.2">
      <c r="A2935" s="35">
        <v>2020</v>
      </c>
      <c r="B2935" s="35">
        <v>6</v>
      </c>
      <c r="C2935" s="35" t="s">
        <v>44</v>
      </c>
      <c r="D2935" s="35" t="s">
        <v>46</v>
      </c>
      <c r="E2935" s="35" t="s">
        <v>210</v>
      </c>
      <c r="F2935" s="35" t="s">
        <v>109</v>
      </c>
      <c r="G2935" s="35">
        <v>425</v>
      </c>
      <c r="H2935" s="35">
        <v>226</v>
      </c>
      <c r="I2935" s="35">
        <v>5</v>
      </c>
      <c r="J2935" s="35">
        <v>221</v>
      </c>
      <c r="K2935" s="36">
        <v>2353.19</v>
      </c>
      <c r="L2935" s="36">
        <v>501.26</v>
      </c>
      <c r="M2935" s="35"/>
      <c r="N2935" s="35" t="s">
        <v>314</v>
      </c>
    </row>
    <row r="2936" spans="1:14" x14ac:dyDescent="0.2">
      <c r="A2936" s="35">
        <v>2020</v>
      </c>
      <c r="B2936" s="35">
        <v>7</v>
      </c>
      <c r="C2936" s="35" t="s">
        <v>24</v>
      </c>
      <c r="D2936" s="35" t="s">
        <v>46</v>
      </c>
      <c r="E2936" s="35" t="s">
        <v>210</v>
      </c>
      <c r="F2936" s="35" t="s">
        <v>109</v>
      </c>
      <c r="G2936" s="35">
        <v>1686</v>
      </c>
      <c r="H2936" s="35">
        <v>1302</v>
      </c>
      <c r="I2936" s="35">
        <v>54</v>
      </c>
      <c r="J2936" s="35">
        <v>1248</v>
      </c>
      <c r="K2936" s="36">
        <v>14110.6483333333</v>
      </c>
      <c r="L2936" s="36">
        <v>2371.6849999999999</v>
      </c>
      <c r="M2936" s="35"/>
      <c r="N2936" s="35" t="s">
        <v>314</v>
      </c>
    </row>
    <row r="2937" spans="1:14" x14ac:dyDescent="0.2">
      <c r="A2937" s="35">
        <v>2020</v>
      </c>
      <c r="B2937" s="35">
        <v>8</v>
      </c>
      <c r="C2937" s="35" t="s">
        <v>13</v>
      </c>
      <c r="D2937" s="35" t="s">
        <v>46</v>
      </c>
      <c r="E2937" s="35" t="s">
        <v>210</v>
      </c>
      <c r="F2937" s="35" t="s">
        <v>109</v>
      </c>
      <c r="G2937" s="35">
        <v>2351</v>
      </c>
      <c r="H2937" s="35">
        <v>1863</v>
      </c>
      <c r="I2937" s="35">
        <v>79</v>
      </c>
      <c r="J2937" s="35">
        <v>1784</v>
      </c>
      <c r="K2937" s="36">
        <v>20575.171666666702</v>
      </c>
      <c r="L2937" s="36">
        <v>3980.6950000000002</v>
      </c>
      <c r="M2937" s="35"/>
      <c r="N2937" s="35" t="s">
        <v>314</v>
      </c>
    </row>
    <row r="2938" spans="1:14" x14ac:dyDescent="0.2">
      <c r="A2938" s="35">
        <v>2020</v>
      </c>
      <c r="B2938" s="35">
        <v>9</v>
      </c>
      <c r="C2938" s="35" t="s">
        <v>65</v>
      </c>
      <c r="D2938" s="35" t="s">
        <v>46</v>
      </c>
      <c r="E2938" s="35" t="s">
        <v>210</v>
      </c>
      <c r="F2938" s="35" t="s">
        <v>109</v>
      </c>
      <c r="G2938" s="35">
        <v>1958</v>
      </c>
      <c r="H2938" s="35">
        <v>1527</v>
      </c>
      <c r="I2938" s="35">
        <v>38</v>
      </c>
      <c r="J2938" s="35">
        <v>1489</v>
      </c>
      <c r="K2938" s="36">
        <v>17042.969166666699</v>
      </c>
      <c r="L2938" s="36">
        <v>2842.0141666666668</v>
      </c>
      <c r="M2938" s="35"/>
      <c r="N2938" s="35" t="s">
        <v>314</v>
      </c>
    </row>
    <row r="2939" spans="1:14" x14ac:dyDescent="0.2">
      <c r="A2939" s="35">
        <v>2020</v>
      </c>
      <c r="B2939" s="35">
        <v>10</v>
      </c>
      <c r="C2939" s="35" t="s">
        <v>14</v>
      </c>
      <c r="D2939" s="35" t="s">
        <v>46</v>
      </c>
      <c r="E2939" s="35" t="s">
        <v>210</v>
      </c>
      <c r="F2939" s="35" t="s">
        <v>109</v>
      </c>
      <c r="G2939" s="35">
        <v>1618</v>
      </c>
      <c r="H2939" s="35">
        <v>1259</v>
      </c>
      <c r="I2939" s="35">
        <v>158</v>
      </c>
      <c r="J2939" s="35">
        <v>1101</v>
      </c>
      <c r="K2939" s="36">
        <v>12562.6483333333</v>
      </c>
      <c r="L2939" s="36">
        <v>2018.1849999999999</v>
      </c>
      <c r="M2939" s="35"/>
      <c r="N2939" s="35" t="s">
        <v>314</v>
      </c>
    </row>
    <row r="2940" spans="1:14" x14ac:dyDescent="0.2">
      <c r="A2940" s="35">
        <v>2020</v>
      </c>
      <c r="B2940" s="35">
        <v>11</v>
      </c>
      <c r="C2940" s="35" t="s">
        <v>11</v>
      </c>
      <c r="D2940" s="35" t="s">
        <v>46</v>
      </c>
      <c r="E2940" s="35" t="s">
        <v>210</v>
      </c>
      <c r="F2940" s="35" t="s">
        <v>109</v>
      </c>
      <c r="G2940" s="35">
        <v>1184</v>
      </c>
      <c r="H2940" s="35">
        <v>907</v>
      </c>
      <c r="I2940" s="35">
        <v>16</v>
      </c>
      <c r="J2940" s="35">
        <v>891</v>
      </c>
      <c r="K2940" s="36">
        <v>10085.229166666701</v>
      </c>
      <c r="L2940" s="36">
        <v>1461.5875000000001</v>
      </c>
      <c r="M2940" s="35"/>
      <c r="N2940" s="35" t="s">
        <v>314</v>
      </c>
    </row>
    <row r="2941" spans="1:14" x14ac:dyDescent="0.2">
      <c r="A2941" s="35">
        <v>2020</v>
      </c>
      <c r="B2941" s="35">
        <v>12</v>
      </c>
      <c r="C2941" s="35" t="s">
        <v>60</v>
      </c>
      <c r="D2941" s="35" t="s">
        <v>46</v>
      </c>
      <c r="E2941" s="35" t="s">
        <v>210</v>
      </c>
      <c r="F2941" s="35" t="s">
        <v>109</v>
      </c>
      <c r="G2941" s="35">
        <v>960</v>
      </c>
      <c r="H2941" s="35">
        <v>691</v>
      </c>
      <c r="I2941" s="35">
        <v>17</v>
      </c>
      <c r="J2941" s="35">
        <v>674</v>
      </c>
      <c r="K2941" s="36">
        <v>7601.3016666666699</v>
      </c>
      <c r="L2941" s="36">
        <v>1516.7316666666666</v>
      </c>
      <c r="M2941" s="35"/>
      <c r="N2941" s="35" t="s">
        <v>314</v>
      </c>
    </row>
    <row r="2942" spans="1:14" x14ac:dyDescent="0.2">
      <c r="A2942" s="35">
        <v>2020</v>
      </c>
      <c r="B2942" s="35">
        <v>1</v>
      </c>
      <c r="C2942" s="35" t="s">
        <v>10</v>
      </c>
      <c r="D2942" s="35" t="s">
        <v>215</v>
      </c>
      <c r="E2942" s="35" t="s">
        <v>216</v>
      </c>
      <c r="F2942" s="35" t="s">
        <v>109</v>
      </c>
      <c r="G2942" s="35"/>
      <c r="H2942" s="35"/>
      <c r="I2942" s="35"/>
      <c r="J2942" s="35"/>
      <c r="K2942" s="36"/>
      <c r="L2942" s="36"/>
      <c r="M2942" s="35" t="s">
        <v>351</v>
      </c>
      <c r="N2942" s="35" t="s">
        <v>315</v>
      </c>
    </row>
    <row r="2943" spans="1:14" x14ac:dyDescent="0.2">
      <c r="A2943" s="35">
        <v>2020</v>
      </c>
      <c r="B2943" s="35">
        <v>2</v>
      </c>
      <c r="C2943" s="35" t="s">
        <v>33</v>
      </c>
      <c r="D2943" s="35" t="s">
        <v>215</v>
      </c>
      <c r="E2943" s="35" t="s">
        <v>216</v>
      </c>
      <c r="F2943" s="35" t="s">
        <v>109</v>
      </c>
      <c r="G2943" s="35"/>
      <c r="H2943" s="35"/>
      <c r="I2943" s="35"/>
      <c r="J2943" s="35"/>
      <c r="K2943" s="36"/>
      <c r="L2943" s="36"/>
      <c r="M2943" s="35" t="s">
        <v>351</v>
      </c>
      <c r="N2943" s="35" t="s">
        <v>315</v>
      </c>
    </row>
    <row r="2944" spans="1:14" x14ac:dyDescent="0.2">
      <c r="A2944" s="35">
        <v>2020</v>
      </c>
      <c r="B2944" s="35">
        <v>3</v>
      </c>
      <c r="C2944" s="35" t="s">
        <v>79</v>
      </c>
      <c r="D2944" s="35" t="s">
        <v>215</v>
      </c>
      <c r="E2944" s="35" t="s">
        <v>216</v>
      </c>
      <c r="F2944" s="35" t="s">
        <v>109</v>
      </c>
      <c r="G2944" s="35"/>
      <c r="H2944" s="35"/>
      <c r="I2944" s="35"/>
      <c r="J2944" s="35"/>
      <c r="K2944" s="36"/>
      <c r="L2944" s="36"/>
      <c r="M2944" s="35" t="s">
        <v>351</v>
      </c>
      <c r="N2944" s="35" t="s">
        <v>315</v>
      </c>
    </row>
    <row r="2945" spans="1:14" x14ac:dyDescent="0.2">
      <c r="A2945" s="35">
        <v>2020</v>
      </c>
      <c r="B2945" s="35">
        <v>4</v>
      </c>
      <c r="C2945" s="35" t="s">
        <v>58</v>
      </c>
      <c r="D2945" s="35" t="s">
        <v>215</v>
      </c>
      <c r="E2945" s="35" t="s">
        <v>216</v>
      </c>
      <c r="F2945" s="35" t="s">
        <v>109</v>
      </c>
      <c r="G2945" s="35"/>
      <c r="H2945" s="35"/>
      <c r="I2945" s="35"/>
      <c r="J2945" s="35"/>
      <c r="K2945" s="36"/>
      <c r="L2945" s="36"/>
      <c r="M2945" s="35" t="s">
        <v>351</v>
      </c>
      <c r="N2945" s="35" t="s">
        <v>315</v>
      </c>
    </row>
    <row r="2946" spans="1:14" x14ac:dyDescent="0.2">
      <c r="A2946" s="35">
        <v>2020</v>
      </c>
      <c r="B2946" s="35">
        <v>5</v>
      </c>
      <c r="C2946" s="35" t="s">
        <v>36</v>
      </c>
      <c r="D2946" s="35" t="s">
        <v>215</v>
      </c>
      <c r="E2946" s="35" t="s">
        <v>216</v>
      </c>
      <c r="F2946" s="35" t="s">
        <v>109</v>
      </c>
      <c r="G2946" s="35"/>
      <c r="H2946" s="35"/>
      <c r="I2946" s="35"/>
      <c r="J2946" s="35"/>
      <c r="K2946" s="36"/>
      <c r="L2946" s="36"/>
      <c r="M2946" s="35" t="s">
        <v>351</v>
      </c>
      <c r="N2946" s="35" t="s">
        <v>315</v>
      </c>
    </row>
    <row r="2947" spans="1:14" x14ac:dyDescent="0.2">
      <c r="A2947" s="35">
        <v>2020</v>
      </c>
      <c r="B2947" s="35">
        <v>6</v>
      </c>
      <c r="C2947" s="35" t="s">
        <v>44</v>
      </c>
      <c r="D2947" s="35" t="s">
        <v>215</v>
      </c>
      <c r="E2947" s="35" t="s">
        <v>216</v>
      </c>
      <c r="F2947" s="35" t="s">
        <v>109</v>
      </c>
      <c r="G2947" s="35"/>
      <c r="H2947" s="35"/>
      <c r="I2947" s="35"/>
      <c r="J2947" s="35"/>
      <c r="K2947" s="36"/>
      <c r="L2947" s="36"/>
      <c r="M2947" s="35" t="s">
        <v>351</v>
      </c>
      <c r="N2947" s="35" t="s">
        <v>315</v>
      </c>
    </row>
    <row r="2948" spans="1:14" x14ac:dyDescent="0.2">
      <c r="A2948" s="35">
        <v>2020</v>
      </c>
      <c r="B2948" s="35">
        <v>7</v>
      </c>
      <c r="C2948" s="35" t="s">
        <v>24</v>
      </c>
      <c r="D2948" s="35" t="s">
        <v>215</v>
      </c>
      <c r="E2948" s="35" t="s">
        <v>216</v>
      </c>
      <c r="F2948" s="35" t="s">
        <v>109</v>
      </c>
      <c r="G2948" s="35"/>
      <c r="H2948" s="35"/>
      <c r="I2948" s="35"/>
      <c r="J2948" s="35"/>
      <c r="K2948" s="36"/>
      <c r="L2948" s="36"/>
      <c r="M2948" s="35" t="s">
        <v>351</v>
      </c>
      <c r="N2948" s="35" t="s">
        <v>315</v>
      </c>
    </row>
    <row r="2949" spans="1:14" x14ac:dyDescent="0.2">
      <c r="A2949" s="35">
        <v>2020</v>
      </c>
      <c r="B2949" s="35">
        <v>8</v>
      </c>
      <c r="C2949" s="35" t="s">
        <v>13</v>
      </c>
      <c r="D2949" s="35" t="s">
        <v>215</v>
      </c>
      <c r="E2949" s="35" t="s">
        <v>216</v>
      </c>
      <c r="F2949" s="35" t="s">
        <v>109</v>
      </c>
      <c r="G2949" s="35"/>
      <c r="H2949" s="35"/>
      <c r="I2949" s="35"/>
      <c r="J2949" s="35"/>
      <c r="K2949" s="36"/>
      <c r="L2949" s="36"/>
      <c r="M2949" s="35" t="s">
        <v>351</v>
      </c>
      <c r="N2949" s="35" t="s">
        <v>315</v>
      </c>
    </row>
    <row r="2950" spans="1:14" x14ac:dyDescent="0.2">
      <c r="A2950" s="35">
        <v>2020</v>
      </c>
      <c r="B2950" s="35">
        <v>9</v>
      </c>
      <c r="C2950" s="35" t="s">
        <v>65</v>
      </c>
      <c r="D2950" s="35" t="s">
        <v>215</v>
      </c>
      <c r="E2950" s="35" t="s">
        <v>216</v>
      </c>
      <c r="F2950" s="35" t="s">
        <v>109</v>
      </c>
      <c r="G2950" s="35"/>
      <c r="H2950" s="35"/>
      <c r="I2950" s="35"/>
      <c r="J2950" s="35"/>
      <c r="K2950" s="36"/>
      <c r="L2950" s="36"/>
      <c r="M2950" s="35" t="s">
        <v>351</v>
      </c>
      <c r="N2950" s="35" t="s">
        <v>315</v>
      </c>
    </row>
    <row r="2951" spans="1:14" x14ac:dyDescent="0.2">
      <c r="A2951" s="35">
        <v>2020</v>
      </c>
      <c r="B2951" s="35">
        <v>10</v>
      </c>
      <c r="C2951" s="35" t="s">
        <v>14</v>
      </c>
      <c r="D2951" s="35" t="s">
        <v>215</v>
      </c>
      <c r="E2951" s="35" t="s">
        <v>216</v>
      </c>
      <c r="F2951" s="35" t="s">
        <v>109</v>
      </c>
      <c r="G2951" s="35"/>
      <c r="H2951" s="35"/>
      <c r="I2951" s="35"/>
      <c r="J2951" s="35"/>
      <c r="K2951" s="36"/>
      <c r="L2951" s="36"/>
      <c r="M2951" s="35" t="s">
        <v>351</v>
      </c>
      <c r="N2951" s="35" t="s">
        <v>315</v>
      </c>
    </row>
    <row r="2952" spans="1:14" x14ac:dyDescent="0.2">
      <c r="A2952" s="35">
        <v>2020</v>
      </c>
      <c r="B2952" s="35">
        <v>11</v>
      </c>
      <c r="C2952" s="35" t="s">
        <v>11</v>
      </c>
      <c r="D2952" s="35" t="s">
        <v>215</v>
      </c>
      <c r="E2952" s="35" t="s">
        <v>216</v>
      </c>
      <c r="F2952" s="35" t="s">
        <v>109</v>
      </c>
      <c r="G2952" s="35"/>
      <c r="H2952" s="35"/>
      <c r="I2952" s="35"/>
      <c r="J2952" s="35"/>
      <c r="K2952" s="36"/>
      <c r="L2952" s="36"/>
      <c r="M2952" s="35" t="s">
        <v>351</v>
      </c>
      <c r="N2952" s="35" t="s">
        <v>315</v>
      </c>
    </row>
    <row r="2953" spans="1:14" x14ac:dyDescent="0.2">
      <c r="A2953" s="35">
        <v>2020</v>
      </c>
      <c r="B2953" s="35">
        <v>12</v>
      </c>
      <c r="C2953" s="35" t="s">
        <v>60</v>
      </c>
      <c r="D2953" s="35" t="s">
        <v>215</v>
      </c>
      <c r="E2953" s="35" t="s">
        <v>216</v>
      </c>
      <c r="F2953" s="35" t="s">
        <v>109</v>
      </c>
      <c r="G2953" s="35"/>
      <c r="H2953" s="35"/>
      <c r="I2953" s="35"/>
      <c r="J2953" s="35"/>
      <c r="K2953" s="36"/>
      <c r="L2953" s="36"/>
      <c r="M2953" s="35" t="s">
        <v>351</v>
      </c>
      <c r="N2953" s="35" t="s">
        <v>315</v>
      </c>
    </row>
    <row r="2954" spans="1:14" x14ac:dyDescent="0.2">
      <c r="A2954" s="35">
        <v>2020</v>
      </c>
      <c r="B2954" s="35">
        <v>1</v>
      </c>
      <c r="C2954" s="35" t="s">
        <v>10</v>
      </c>
      <c r="D2954" s="35" t="s">
        <v>76</v>
      </c>
      <c r="E2954" s="35" t="s">
        <v>245</v>
      </c>
      <c r="F2954" s="35" t="s">
        <v>109</v>
      </c>
      <c r="G2954" s="35">
        <v>4575</v>
      </c>
      <c r="H2954" s="35">
        <v>3984</v>
      </c>
      <c r="I2954" s="35">
        <v>0</v>
      </c>
      <c r="J2954" s="35">
        <v>3984</v>
      </c>
      <c r="K2954" s="36">
        <v>40232.529166666704</v>
      </c>
      <c r="L2954" s="36">
        <v>10159.720833333333</v>
      </c>
      <c r="M2954" s="35"/>
      <c r="N2954" s="35" t="s">
        <v>316</v>
      </c>
    </row>
    <row r="2955" spans="1:14" x14ac:dyDescent="0.2">
      <c r="A2955" s="35">
        <v>2020</v>
      </c>
      <c r="B2955" s="35">
        <v>2</v>
      </c>
      <c r="C2955" s="35" t="s">
        <v>33</v>
      </c>
      <c r="D2955" s="35" t="s">
        <v>76</v>
      </c>
      <c r="E2955" s="35" t="s">
        <v>245</v>
      </c>
      <c r="F2955" s="35" t="s">
        <v>109</v>
      </c>
      <c r="G2955" s="35">
        <v>4126</v>
      </c>
      <c r="H2955" s="35">
        <v>3596</v>
      </c>
      <c r="I2955" s="35">
        <v>0</v>
      </c>
      <c r="J2955" s="35">
        <v>3596</v>
      </c>
      <c r="K2955" s="36">
        <v>36582.275000000001</v>
      </c>
      <c r="L2955" s="36">
        <v>9361.8416666666672</v>
      </c>
      <c r="M2955" s="35"/>
      <c r="N2955" s="35" t="s">
        <v>316</v>
      </c>
    </row>
    <row r="2956" spans="1:14" x14ac:dyDescent="0.2">
      <c r="A2956" s="35">
        <v>2020</v>
      </c>
      <c r="B2956" s="35">
        <v>3</v>
      </c>
      <c r="C2956" s="35" t="s">
        <v>79</v>
      </c>
      <c r="D2956" s="35" t="s">
        <v>76</v>
      </c>
      <c r="E2956" s="35" t="s">
        <v>245</v>
      </c>
      <c r="F2956" s="35" t="s">
        <v>109</v>
      </c>
      <c r="G2956" s="35">
        <v>902</v>
      </c>
      <c r="H2956" s="35">
        <v>775</v>
      </c>
      <c r="I2956" s="35">
        <v>0</v>
      </c>
      <c r="J2956" s="35">
        <v>775</v>
      </c>
      <c r="K2956" s="36">
        <v>7746.4825000000001</v>
      </c>
      <c r="L2956" s="36">
        <v>1559.9675</v>
      </c>
      <c r="M2956" s="35"/>
      <c r="N2956" s="35" t="s">
        <v>316</v>
      </c>
    </row>
    <row r="2957" spans="1:14" x14ac:dyDescent="0.2">
      <c r="A2957" s="35">
        <v>2020</v>
      </c>
      <c r="B2957" s="35">
        <v>4</v>
      </c>
      <c r="C2957" s="35" t="s">
        <v>58</v>
      </c>
      <c r="D2957" s="35" t="s">
        <v>76</v>
      </c>
      <c r="E2957" s="35" t="s">
        <v>245</v>
      </c>
      <c r="F2957" s="35" t="s">
        <v>109</v>
      </c>
      <c r="G2957" s="35"/>
      <c r="H2957" s="35"/>
      <c r="I2957" s="35"/>
      <c r="J2957" s="35"/>
      <c r="K2957" s="36"/>
      <c r="L2957" s="36"/>
      <c r="M2957" s="35" t="s">
        <v>348</v>
      </c>
      <c r="N2957" s="35" t="s">
        <v>316</v>
      </c>
    </row>
    <row r="2958" spans="1:14" x14ac:dyDescent="0.2">
      <c r="A2958" s="35">
        <v>2020</v>
      </c>
      <c r="B2958" s="35">
        <v>5</v>
      </c>
      <c r="C2958" s="35" t="s">
        <v>36</v>
      </c>
      <c r="D2958" s="35" t="s">
        <v>76</v>
      </c>
      <c r="E2958" s="35" t="s">
        <v>245</v>
      </c>
      <c r="F2958" s="35" t="s">
        <v>109</v>
      </c>
      <c r="G2958" s="35"/>
      <c r="H2958" s="35"/>
      <c r="I2958" s="35"/>
      <c r="J2958" s="35"/>
      <c r="K2958" s="36"/>
      <c r="L2958" s="36"/>
      <c r="M2958" s="35" t="s">
        <v>348</v>
      </c>
      <c r="N2958" s="35" t="s">
        <v>316</v>
      </c>
    </row>
    <row r="2959" spans="1:14" x14ac:dyDescent="0.2">
      <c r="A2959" s="35">
        <v>2020</v>
      </c>
      <c r="B2959" s="35">
        <v>6</v>
      </c>
      <c r="C2959" s="35" t="s">
        <v>44</v>
      </c>
      <c r="D2959" s="35" t="s">
        <v>76</v>
      </c>
      <c r="E2959" s="35" t="s">
        <v>245</v>
      </c>
      <c r="F2959" s="35" t="s">
        <v>109</v>
      </c>
      <c r="G2959" s="35">
        <v>557</v>
      </c>
      <c r="H2959" s="35">
        <v>395</v>
      </c>
      <c r="I2959" s="35">
        <v>1</v>
      </c>
      <c r="J2959" s="35">
        <v>394</v>
      </c>
      <c r="K2959" s="36">
        <v>3930.1083333333299</v>
      </c>
      <c r="L2959" s="36">
        <v>568.50833333333333</v>
      </c>
      <c r="M2959" s="35"/>
      <c r="N2959" s="35" t="s">
        <v>316</v>
      </c>
    </row>
    <row r="2960" spans="1:14" x14ac:dyDescent="0.2">
      <c r="A2960" s="35">
        <v>2020</v>
      </c>
      <c r="B2960" s="35">
        <v>7</v>
      </c>
      <c r="C2960" s="35" t="s">
        <v>24</v>
      </c>
      <c r="D2960" s="35" t="s">
        <v>76</v>
      </c>
      <c r="E2960" s="35" t="s">
        <v>245</v>
      </c>
      <c r="F2960" s="35" t="s">
        <v>109</v>
      </c>
      <c r="G2960" s="35">
        <v>1104</v>
      </c>
      <c r="H2960" s="35">
        <v>894</v>
      </c>
      <c r="I2960" s="35">
        <v>14</v>
      </c>
      <c r="J2960" s="35">
        <v>880</v>
      </c>
      <c r="K2960" s="36">
        <v>8583.0141666666696</v>
      </c>
      <c r="L2960" s="36">
        <v>913.41916666666668</v>
      </c>
      <c r="M2960" s="35"/>
      <c r="N2960" s="35" t="s">
        <v>316</v>
      </c>
    </row>
    <row r="2961" spans="1:14" x14ac:dyDescent="0.2">
      <c r="A2961" s="35">
        <v>2020</v>
      </c>
      <c r="B2961" s="35">
        <v>8</v>
      </c>
      <c r="C2961" s="35" t="s">
        <v>13</v>
      </c>
      <c r="D2961" s="35" t="s">
        <v>76</v>
      </c>
      <c r="E2961" s="35" t="s">
        <v>245</v>
      </c>
      <c r="F2961" s="35" t="s">
        <v>109</v>
      </c>
      <c r="G2961" s="35">
        <v>2428</v>
      </c>
      <c r="H2961" s="35">
        <v>2113</v>
      </c>
      <c r="I2961" s="35">
        <v>18</v>
      </c>
      <c r="J2961" s="35">
        <v>2095</v>
      </c>
      <c r="K2961" s="36">
        <v>19689.514999999999</v>
      </c>
      <c r="L2961" s="36">
        <v>2504.0516666666667</v>
      </c>
      <c r="M2961" s="35"/>
      <c r="N2961" s="35" t="s">
        <v>316</v>
      </c>
    </row>
    <row r="2962" spans="1:14" x14ac:dyDescent="0.2">
      <c r="A2962" s="35">
        <v>2020</v>
      </c>
      <c r="B2962" s="35">
        <v>9</v>
      </c>
      <c r="C2962" s="35" t="s">
        <v>65</v>
      </c>
      <c r="D2962" s="35" t="s">
        <v>76</v>
      </c>
      <c r="E2962" s="35" t="s">
        <v>245</v>
      </c>
      <c r="F2962" s="35" t="s">
        <v>109</v>
      </c>
      <c r="G2962" s="35">
        <v>2285</v>
      </c>
      <c r="H2962" s="35">
        <v>1990</v>
      </c>
      <c r="I2962" s="35">
        <v>0</v>
      </c>
      <c r="J2962" s="35">
        <v>1990</v>
      </c>
      <c r="K2962" s="36">
        <v>19258.249166666701</v>
      </c>
      <c r="L2962" s="36">
        <v>3100.9675000000002</v>
      </c>
      <c r="M2962" s="35"/>
      <c r="N2962" s="35" t="s">
        <v>316</v>
      </c>
    </row>
    <row r="2963" spans="1:14" x14ac:dyDescent="0.2">
      <c r="A2963" s="35">
        <v>2020</v>
      </c>
      <c r="B2963" s="35">
        <v>10</v>
      </c>
      <c r="C2963" s="35" t="s">
        <v>14</v>
      </c>
      <c r="D2963" s="35" t="s">
        <v>76</v>
      </c>
      <c r="E2963" s="35" t="s">
        <v>245</v>
      </c>
      <c r="F2963" s="35" t="s">
        <v>109</v>
      </c>
      <c r="G2963" s="35">
        <v>2019</v>
      </c>
      <c r="H2963" s="35">
        <v>1728</v>
      </c>
      <c r="I2963" s="35">
        <v>39</v>
      </c>
      <c r="J2963" s="35">
        <v>1689</v>
      </c>
      <c r="K2963" s="36">
        <v>16320.2733333333</v>
      </c>
      <c r="L2963" s="36">
        <v>3202.76</v>
      </c>
      <c r="M2963" s="35"/>
      <c r="N2963" s="35" t="s">
        <v>316</v>
      </c>
    </row>
    <row r="2964" spans="1:14" x14ac:dyDescent="0.2">
      <c r="A2964" s="35">
        <v>2020</v>
      </c>
      <c r="B2964" s="35">
        <v>11</v>
      </c>
      <c r="C2964" s="35" t="s">
        <v>11</v>
      </c>
      <c r="D2964" s="35" t="s">
        <v>76</v>
      </c>
      <c r="E2964" s="35" t="s">
        <v>245</v>
      </c>
      <c r="F2964" s="35" t="s">
        <v>109</v>
      </c>
      <c r="G2964" s="35">
        <v>1041</v>
      </c>
      <c r="H2964" s="35">
        <v>919</v>
      </c>
      <c r="I2964" s="35">
        <v>0</v>
      </c>
      <c r="J2964" s="35">
        <v>919</v>
      </c>
      <c r="K2964" s="36">
        <v>8682.9</v>
      </c>
      <c r="L2964" s="36">
        <v>1631.8833333333334</v>
      </c>
      <c r="M2964" s="35"/>
      <c r="N2964" s="35" t="s">
        <v>316</v>
      </c>
    </row>
    <row r="2965" spans="1:14" x14ac:dyDescent="0.2">
      <c r="A2965" s="35">
        <v>2020</v>
      </c>
      <c r="B2965" s="35">
        <v>12</v>
      </c>
      <c r="C2965" s="35" t="s">
        <v>60</v>
      </c>
      <c r="D2965" s="35" t="s">
        <v>76</v>
      </c>
      <c r="E2965" s="35" t="s">
        <v>245</v>
      </c>
      <c r="F2965" s="35" t="s">
        <v>109</v>
      </c>
      <c r="G2965" s="35">
        <v>1363</v>
      </c>
      <c r="H2965" s="35">
        <v>1207</v>
      </c>
      <c r="I2965" s="35">
        <v>25</v>
      </c>
      <c r="J2965" s="35">
        <v>1182</v>
      </c>
      <c r="K2965" s="36">
        <v>11168.2833333333</v>
      </c>
      <c r="L2965" s="36">
        <v>2617.1</v>
      </c>
      <c r="M2965" s="35"/>
      <c r="N2965" s="35" t="s">
        <v>316</v>
      </c>
    </row>
    <row r="2966" spans="1:14" x14ac:dyDescent="0.2">
      <c r="A2966" s="35">
        <v>2020</v>
      </c>
      <c r="B2966" s="35">
        <v>1</v>
      </c>
      <c r="C2966" s="35" t="s">
        <v>10</v>
      </c>
      <c r="D2966" s="35" t="s">
        <v>32</v>
      </c>
      <c r="E2966" s="35" t="s">
        <v>186</v>
      </c>
      <c r="F2966" s="35" t="s">
        <v>109</v>
      </c>
      <c r="G2966" s="35"/>
      <c r="H2966" s="35"/>
      <c r="I2966" s="35"/>
      <c r="J2966" s="35"/>
      <c r="K2966" s="36"/>
      <c r="L2966" s="36"/>
      <c r="M2966" s="35" t="s">
        <v>351</v>
      </c>
      <c r="N2966" s="35" t="s">
        <v>317</v>
      </c>
    </row>
    <row r="2967" spans="1:14" x14ac:dyDescent="0.2">
      <c r="A2967" s="35">
        <v>2020</v>
      </c>
      <c r="B2967" s="35">
        <v>2</v>
      </c>
      <c r="C2967" s="35" t="s">
        <v>33</v>
      </c>
      <c r="D2967" s="35" t="s">
        <v>32</v>
      </c>
      <c r="E2967" s="35" t="s">
        <v>186</v>
      </c>
      <c r="F2967" s="35" t="s">
        <v>109</v>
      </c>
      <c r="G2967" s="35"/>
      <c r="H2967" s="35"/>
      <c r="I2967" s="35"/>
      <c r="J2967" s="35"/>
      <c r="K2967" s="36"/>
      <c r="L2967" s="36"/>
      <c r="M2967" s="35" t="s">
        <v>351</v>
      </c>
      <c r="N2967" s="35" t="s">
        <v>317</v>
      </c>
    </row>
    <row r="2968" spans="1:14" x14ac:dyDescent="0.2">
      <c r="A2968" s="35">
        <v>2020</v>
      </c>
      <c r="B2968" s="35">
        <v>3</v>
      </c>
      <c r="C2968" s="35" t="s">
        <v>79</v>
      </c>
      <c r="D2968" s="35" t="s">
        <v>32</v>
      </c>
      <c r="E2968" s="35" t="s">
        <v>186</v>
      </c>
      <c r="F2968" s="35" t="s">
        <v>109</v>
      </c>
      <c r="G2968" s="35"/>
      <c r="H2968" s="35"/>
      <c r="I2968" s="35"/>
      <c r="J2968" s="35"/>
      <c r="K2968" s="36"/>
      <c r="L2968" s="36"/>
      <c r="M2968" s="35" t="s">
        <v>351</v>
      </c>
      <c r="N2968" s="35" t="s">
        <v>317</v>
      </c>
    </row>
    <row r="2969" spans="1:14" x14ac:dyDescent="0.2">
      <c r="A2969" s="35">
        <v>2020</v>
      </c>
      <c r="B2969" s="35">
        <v>4</v>
      </c>
      <c r="C2969" s="35" t="s">
        <v>58</v>
      </c>
      <c r="D2969" s="35" t="s">
        <v>32</v>
      </c>
      <c r="E2969" s="35" t="s">
        <v>186</v>
      </c>
      <c r="F2969" s="35" t="s">
        <v>109</v>
      </c>
      <c r="G2969" s="35"/>
      <c r="H2969" s="35"/>
      <c r="I2969" s="35"/>
      <c r="J2969" s="35"/>
      <c r="K2969" s="36"/>
      <c r="L2969" s="36"/>
      <c r="M2969" s="35" t="s">
        <v>348</v>
      </c>
      <c r="N2969" s="35" t="s">
        <v>317</v>
      </c>
    </row>
    <row r="2970" spans="1:14" x14ac:dyDescent="0.2">
      <c r="A2970" s="35">
        <v>2020</v>
      </c>
      <c r="B2970" s="35">
        <v>5</v>
      </c>
      <c r="C2970" s="35" t="s">
        <v>36</v>
      </c>
      <c r="D2970" s="35" t="s">
        <v>32</v>
      </c>
      <c r="E2970" s="35" t="s">
        <v>186</v>
      </c>
      <c r="F2970" s="35" t="s">
        <v>109</v>
      </c>
      <c r="G2970" s="35"/>
      <c r="H2970" s="35"/>
      <c r="I2970" s="35"/>
      <c r="J2970" s="35"/>
      <c r="K2970" s="36"/>
      <c r="L2970" s="36"/>
      <c r="M2970" s="35" t="s">
        <v>348</v>
      </c>
      <c r="N2970" s="35" t="s">
        <v>317</v>
      </c>
    </row>
    <row r="2971" spans="1:14" x14ac:dyDescent="0.2">
      <c r="A2971" s="35">
        <v>2020</v>
      </c>
      <c r="B2971" s="35">
        <v>6</v>
      </c>
      <c r="C2971" s="35" t="s">
        <v>44</v>
      </c>
      <c r="D2971" s="35" t="s">
        <v>32</v>
      </c>
      <c r="E2971" s="35" t="s">
        <v>186</v>
      </c>
      <c r="F2971" s="35" t="s">
        <v>109</v>
      </c>
      <c r="G2971" s="35"/>
      <c r="H2971" s="35"/>
      <c r="I2971" s="35"/>
      <c r="J2971" s="35"/>
      <c r="K2971" s="36"/>
      <c r="L2971" s="36"/>
      <c r="M2971" s="35" t="s">
        <v>348</v>
      </c>
      <c r="N2971" s="35" t="s">
        <v>317</v>
      </c>
    </row>
    <row r="2972" spans="1:14" x14ac:dyDescent="0.2">
      <c r="A2972" s="35">
        <v>2020</v>
      </c>
      <c r="B2972" s="35">
        <v>7</v>
      </c>
      <c r="C2972" s="35" t="s">
        <v>24</v>
      </c>
      <c r="D2972" s="35" t="s">
        <v>32</v>
      </c>
      <c r="E2972" s="35" t="s">
        <v>186</v>
      </c>
      <c r="F2972" s="35" t="s">
        <v>109</v>
      </c>
      <c r="G2972" s="35"/>
      <c r="H2972" s="35"/>
      <c r="I2972" s="35"/>
      <c r="J2972" s="35"/>
      <c r="K2972" s="36"/>
      <c r="L2972" s="36"/>
      <c r="M2972" s="35" t="s">
        <v>348</v>
      </c>
      <c r="N2972" s="35" t="s">
        <v>317</v>
      </c>
    </row>
    <row r="2973" spans="1:14" x14ac:dyDescent="0.2">
      <c r="A2973" s="35">
        <v>2020</v>
      </c>
      <c r="B2973" s="35">
        <v>8</v>
      </c>
      <c r="C2973" s="35" t="s">
        <v>13</v>
      </c>
      <c r="D2973" s="35" t="s">
        <v>32</v>
      </c>
      <c r="E2973" s="35" t="s">
        <v>186</v>
      </c>
      <c r="F2973" s="35" t="s">
        <v>109</v>
      </c>
      <c r="G2973" s="35"/>
      <c r="H2973" s="35"/>
      <c r="I2973" s="35"/>
      <c r="J2973" s="35"/>
      <c r="K2973" s="36"/>
      <c r="L2973" s="36"/>
      <c r="M2973" s="35" t="s">
        <v>348</v>
      </c>
      <c r="N2973" s="35" t="s">
        <v>317</v>
      </c>
    </row>
    <row r="2974" spans="1:14" x14ac:dyDescent="0.2">
      <c r="A2974" s="35">
        <v>2020</v>
      </c>
      <c r="B2974" s="35">
        <v>9</v>
      </c>
      <c r="C2974" s="35" t="s">
        <v>65</v>
      </c>
      <c r="D2974" s="35" t="s">
        <v>32</v>
      </c>
      <c r="E2974" s="35" t="s">
        <v>186</v>
      </c>
      <c r="F2974" s="35" t="s">
        <v>109</v>
      </c>
      <c r="G2974" s="35"/>
      <c r="H2974" s="35"/>
      <c r="I2974" s="35"/>
      <c r="J2974" s="35"/>
      <c r="K2974" s="36"/>
      <c r="L2974" s="36"/>
      <c r="M2974" s="35" t="s">
        <v>348</v>
      </c>
      <c r="N2974" s="35" t="s">
        <v>317</v>
      </c>
    </row>
    <row r="2975" spans="1:14" x14ac:dyDescent="0.2">
      <c r="A2975" s="35">
        <v>2020</v>
      </c>
      <c r="B2975" s="35">
        <v>10</v>
      </c>
      <c r="C2975" s="35" t="s">
        <v>14</v>
      </c>
      <c r="D2975" s="35" t="s">
        <v>32</v>
      </c>
      <c r="E2975" s="35" t="s">
        <v>186</v>
      </c>
      <c r="F2975" s="35" t="s">
        <v>109</v>
      </c>
      <c r="G2975" s="35"/>
      <c r="H2975" s="35"/>
      <c r="I2975" s="35"/>
      <c r="J2975" s="35"/>
      <c r="K2975" s="36"/>
      <c r="L2975" s="36"/>
      <c r="M2975" s="35" t="s">
        <v>348</v>
      </c>
      <c r="N2975" s="35" t="s">
        <v>317</v>
      </c>
    </row>
    <row r="2976" spans="1:14" x14ac:dyDescent="0.2">
      <c r="A2976" s="35">
        <v>2020</v>
      </c>
      <c r="B2976" s="35">
        <v>11</v>
      </c>
      <c r="C2976" s="35" t="s">
        <v>11</v>
      </c>
      <c r="D2976" s="35" t="s">
        <v>32</v>
      </c>
      <c r="E2976" s="35" t="s">
        <v>186</v>
      </c>
      <c r="F2976" s="35" t="s">
        <v>109</v>
      </c>
      <c r="G2976" s="35"/>
      <c r="H2976" s="35"/>
      <c r="I2976" s="35"/>
      <c r="J2976" s="35"/>
      <c r="K2976" s="36"/>
      <c r="L2976" s="36"/>
      <c r="M2976" s="35" t="s">
        <v>348</v>
      </c>
      <c r="N2976" s="35" t="s">
        <v>317</v>
      </c>
    </row>
    <row r="2977" spans="1:14" x14ac:dyDescent="0.2">
      <c r="A2977" s="35">
        <v>2020</v>
      </c>
      <c r="B2977" s="35">
        <v>12</v>
      </c>
      <c r="C2977" s="35" t="s">
        <v>60</v>
      </c>
      <c r="D2977" s="35" t="s">
        <v>32</v>
      </c>
      <c r="E2977" s="35" t="s">
        <v>186</v>
      </c>
      <c r="F2977" s="35" t="s">
        <v>109</v>
      </c>
      <c r="G2977" s="35"/>
      <c r="H2977" s="35"/>
      <c r="I2977" s="35"/>
      <c r="J2977" s="35"/>
      <c r="K2977" s="36"/>
      <c r="L2977" s="36"/>
      <c r="M2977" s="35" t="s">
        <v>348</v>
      </c>
      <c r="N2977" s="35" t="s">
        <v>317</v>
      </c>
    </row>
    <row r="2978" spans="1:14" x14ac:dyDescent="0.2">
      <c r="A2978" s="35">
        <v>2020</v>
      </c>
      <c r="B2978" s="35">
        <v>1</v>
      </c>
      <c r="C2978" s="35" t="s">
        <v>10</v>
      </c>
      <c r="D2978" s="35" t="s">
        <v>59</v>
      </c>
      <c r="E2978" s="35" t="s">
        <v>171</v>
      </c>
      <c r="F2978" s="35" t="s">
        <v>109</v>
      </c>
      <c r="G2978" s="35">
        <v>2783</v>
      </c>
      <c r="H2978" s="35">
        <v>2362</v>
      </c>
      <c r="I2978" s="35">
        <v>6</v>
      </c>
      <c r="J2978" s="35">
        <v>2356</v>
      </c>
      <c r="K2978" s="36">
        <v>23930.811666666701</v>
      </c>
      <c r="L2978" s="36">
        <v>6923.4383333333335</v>
      </c>
      <c r="M2978" s="35"/>
      <c r="N2978" s="35" t="s">
        <v>318</v>
      </c>
    </row>
    <row r="2979" spans="1:14" x14ac:dyDescent="0.2">
      <c r="A2979" s="35">
        <v>2020</v>
      </c>
      <c r="B2979" s="35">
        <v>2</v>
      </c>
      <c r="C2979" s="35" t="s">
        <v>33</v>
      </c>
      <c r="D2979" s="35" t="s">
        <v>59</v>
      </c>
      <c r="E2979" s="35" t="s">
        <v>171</v>
      </c>
      <c r="F2979" s="35" t="s">
        <v>109</v>
      </c>
      <c r="G2979" s="35">
        <v>2858</v>
      </c>
      <c r="H2979" s="35">
        <v>2453</v>
      </c>
      <c r="I2979" s="35">
        <v>31</v>
      </c>
      <c r="J2979" s="35">
        <v>2422</v>
      </c>
      <c r="K2979" s="36">
        <v>24515.014999999999</v>
      </c>
      <c r="L2979" s="36">
        <v>6703.5183333333334</v>
      </c>
      <c r="M2979" s="35"/>
      <c r="N2979" s="35" t="s">
        <v>318</v>
      </c>
    </row>
    <row r="2980" spans="1:14" x14ac:dyDescent="0.2">
      <c r="A2980" s="35">
        <v>2020</v>
      </c>
      <c r="B2980" s="35">
        <v>3</v>
      </c>
      <c r="C2980" s="35" t="s">
        <v>79</v>
      </c>
      <c r="D2980" s="35" t="s">
        <v>59</v>
      </c>
      <c r="E2980" s="35" t="s">
        <v>171</v>
      </c>
      <c r="F2980" s="35" t="s">
        <v>109</v>
      </c>
      <c r="G2980" s="35">
        <v>955</v>
      </c>
      <c r="H2980" s="35">
        <v>775</v>
      </c>
      <c r="I2980" s="35">
        <v>21</v>
      </c>
      <c r="J2980" s="35">
        <v>754</v>
      </c>
      <c r="K2980" s="36">
        <v>7561.1333333333296</v>
      </c>
      <c r="L2980" s="36">
        <v>1804.8833333333334</v>
      </c>
      <c r="M2980" s="35"/>
      <c r="N2980" s="35" t="s">
        <v>318</v>
      </c>
    </row>
    <row r="2981" spans="1:14" x14ac:dyDescent="0.2">
      <c r="A2981" s="35">
        <v>2020</v>
      </c>
      <c r="B2981" s="35">
        <v>4</v>
      </c>
      <c r="C2981" s="35" t="s">
        <v>58</v>
      </c>
      <c r="D2981" s="35" t="s">
        <v>59</v>
      </c>
      <c r="E2981" s="35" t="s">
        <v>171</v>
      </c>
      <c r="F2981" s="35" t="s">
        <v>109</v>
      </c>
      <c r="G2981" s="35">
        <v>148</v>
      </c>
      <c r="H2981" s="35">
        <v>86</v>
      </c>
      <c r="I2981" s="35">
        <v>3</v>
      </c>
      <c r="J2981" s="35">
        <v>83</v>
      </c>
      <c r="K2981" s="36">
        <v>787.96666666666704</v>
      </c>
      <c r="L2981" s="36">
        <v>264.73333333333335</v>
      </c>
      <c r="M2981" s="35"/>
      <c r="N2981" s="35" t="s">
        <v>318</v>
      </c>
    </row>
    <row r="2982" spans="1:14" x14ac:dyDescent="0.2">
      <c r="A2982" s="35">
        <v>2020</v>
      </c>
      <c r="B2982" s="35">
        <v>5</v>
      </c>
      <c r="C2982" s="35" t="s">
        <v>36</v>
      </c>
      <c r="D2982" s="35" t="s">
        <v>59</v>
      </c>
      <c r="E2982" s="35" t="s">
        <v>171</v>
      </c>
      <c r="F2982" s="35" t="s">
        <v>109</v>
      </c>
      <c r="G2982" s="35">
        <v>173</v>
      </c>
      <c r="H2982" s="35">
        <v>101</v>
      </c>
      <c r="I2982" s="35">
        <v>2</v>
      </c>
      <c r="J2982" s="35">
        <v>99</v>
      </c>
      <c r="K2982" s="36">
        <v>924.02916666666704</v>
      </c>
      <c r="L2982" s="36">
        <v>287.82083333333333</v>
      </c>
      <c r="M2982" s="35"/>
      <c r="N2982" s="35" t="s">
        <v>318</v>
      </c>
    </row>
    <row r="2983" spans="1:14" x14ac:dyDescent="0.2">
      <c r="A2983" s="35">
        <v>2020</v>
      </c>
      <c r="B2983" s="35">
        <v>6</v>
      </c>
      <c r="C2983" s="35" t="s">
        <v>44</v>
      </c>
      <c r="D2983" s="35" t="s">
        <v>59</v>
      </c>
      <c r="E2983" s="35" t="s">
        <v>171</v>
      </c>
      <c r="F2983" s="35" t="s">
        <v>109</v>
      </c>
      <c r="G2983" s="35">
        <v>572</v>
      </c>
      <c r="H2983" s="35">
        <v>420</v>
      </c>
      <c r="I2983" s="35">
        <v>23</v>
      </c>
      <c r="J2983" s="35">
        <v>397</v>
      </c>
      <c r="K2983" s="36">
        <v>3922.6916666666698</v>
      </c>
      <c r="L2983" s="36">
        <v>933.22500000000002</v>
      </c>
      <c r="M2983" s="35"/>
      <c r="N2983" s="35" t="s">
        <v>318</v>
      </c>
    </row>
    <row r="2984" spans="1:14" x14ac:dyDescent="0.2">
      <c r="A2984" s="35">
        <v>2020</v>
      </c>
      <c r="B2984" s="35">
        <v>7</v>
      </c>
      <c r="C2984" s="35" t="s">
        <v>24</v>
      </c>
      <c r="D2984" s="35" t="s">
        <v>59</v>
      </c>
      <c r="E2984" s="35" t="s">
        <v>171</v>
      </c>
      <c r="F2984" s="35" t="s">
        <v>109</v>
      </c>
      <c r="G2984" s="35">
        <v>1868</v>
      </c>
      <c r="H2984" s="35">
        <v>1483</v>
      </c>
      <c r="I2984" s="35">
        <v>24</v>
      </c>
      <c r="J2984" s="35">
        <v>1459</v>
      </c>
      <c r="K2984" s="36">
        <v>14353.8458333333</v>
      </c>
      <c r="L2984" s="36">
        <v>3280.7208333333333</v>
      </c>
      <c r="M2984" s="35"/>
      <c r="N2984" s="35" t="s">
        <v>318</v>
      </c>
    </row>
    <row r="2985" spans="1:14" x14ac:dyDescent="0.2">
      <c r="A2985" s="35">
        <v>2020</v>
      </c>
      <c r="B2985" s="35">
        <v>8</v>
      </c>
      <c r="C2985" s="35" t="s">
        <v>13</v>
      </c>
      <c r="D2985" s="35" t="s">
        <v>59</v>
      </c>
      <c r="E2985" s="35" t="s">
        <v>171</v>
      </c>
      <c r="F2985" s="35" t="s">
        <v>109</v>
      </c>
      <c r="G2985" s="35">
        <v>2516</v>
      </c>
      <c r="H2985" s="35">
        <v>2079</v>
      </c>
      <c r="I2985" s="35">
        <v>29</v>
      </c>
      <c r="J2985" s="35">
        <v>2050</v>
      </c>
      <c r="K2985" s="36">
        <v>20067.650000000001</v>
      </c>
      <c r="L2985" s="36">
        <v>5251.666666666667</v>
      </c>
      <c r="M2985" s="35"/>
      <c r="N2985" s="35" t="s">
        <v>318</v>
      </c>
    </row>
    <row r="2986" spans="1:14" x14ac:dyDescent="0.2">
      <c r="A2986" s="35">
        <v>2020</v>
      </c>
      <c r="B2986" s="35">
        <v>9</v>
      </c>
      <c r="C2986" s="35" t="s">
        <v>65</v>
      </c>
      <c r="D2986" s="35" t="s">
        <v>59</v>
      </c>
      <c r="E2986" s="35" t="s">
        <v>171</v>
      </c>
      <c r="F2986" s="35" t="s">
        <v>109</v>
      </c>
      <c r="G2986" s="35">
        <v>2011</v>
      </c>
      <c r="H2986" s="35">
        <v>1680</v>
      </c>
      <c r="I2986" s="35">
        <v>66</v>
      </c>
      <c r="J2986" s="35">
        <v>1614</v>
      </c>
      <c r="K2986" s="36">
        <v>16091.89</v>
      </c>
      <c r="L2986" s="36">
        <v>3596.2266666666665</v>
      </c>
      <c r="M2986" s="35"/>
      <c r="N2986" s="35" t="s">
        <v>318</v>
      </c>
    </row>
    <row r="2987" spans="1:14" x14ac:dyDescent="0.2">
      <c r="A2987" s="35">
        <v>2020</v>
      </c>
      <c r="B2987" s="35">
        <v>10</v>
      </c>
      <c r="C2987" s="35" t="s">
        <v>14</v>
      </c>
      <c r="D2987" s="35" t="s">
        <v>59</v>
      </c>
      <c r="E2987" s="35" t="s">
        <v>171</v>
      </c>
      <c r="F2987" s="35" t="s">
        <v>109</v>
      </c>
      <c r="G2987" s="35">
        <v>1622</v>
      </c>
      <c r="H2987" s="35">
        <v>1388</v>
      </c>
      <c r="I2987" s="35">
        <v>49</v>
      </c>
      <c r="J2987" s="35">
        <v>1339</v>
      </c>
      <c r="K2987" s="36">
        <v>13452.2066666667</v>
      </c>
      <c r="L2987" s="36">
        <v>2893.7933333333335</v>
      </c>
      <c r="M2987" s="35"/>
      <c r="N2987" s="35" t="s">
        <v>318</v>
      </c>
    </row>
    <row r="2988" spans="1:14" x14ac:dyDescent="0.2">
      <c r="A2988" s="35">
        <v>2020</v>
      </c>
      <c r="B2988" s="35">
        <v>11</v>
      </c>
      <c r="C2988" s="35" t="s">
        <v>11</v>
      </c>
      <c r="D2988" s="35" t="s">
        <v>59</v>
      </c>
      <c r="E2988" s="35" t="s">
        <v>171</v>
      </c>
      <c r="F2988" s="35" t="s">
        <v>109</v>
      </c>
      <c r="G2988" s="35">
        <v>849</v>
      </c>
      <c r="H2988" s="35">
        <v>696</v>
      </c>
      <c r="I2988" s="35">
        <v>4</v>
      </c>
      <c r="J2988" s="35">
        <v>692</v>
      </c>
      <c r="K2988" s="36">
        <v>6842.6066666666702</v>
      </c>
      <c r="L2988" s="36">
        <v>1351.36</v>
      </c>
      <c r="M2988" s="35"/>
      <c r="N2988" s="35" t="s">
        <v>318</v>
      </c>
    </row>
    <row r="2989" spans="1:14" x14ac:dyDescent="0.2">
      <c r="A2989" s="35">
        <v>2020</v>
      </c>
      <c r="B2989" s="35">
        <v>12</v>
      </c>
      <c r="C2989" s="35" t="s">
        <v>60</v>
      </c>
      <c r="D2989" s="35" t="s">
        <v>59</v>
      </c>
      <c r="E2989" s="35" t="s">
        <v>171</v>
      </c>
      <c r="F2989" s="35" t="s">
        <v>109</v>
      </c>
      <c r="G2989" s="35">
        <v>780</v>
      </c>
      <c r="H2989" s="35">
        <v>617</v>
      </c>
      <c r="I2989" s="35">
        <v>17</v>
      </c>
      <c r="J2989" s="35">
        <v>600</v>
      </c>
      <c r="K2989" s="36">
        <v>5992.6616666666696</v>
      </c>
      <c r="L2989" s="36">
        <v>1327.1883333333333</v>
      </c>
      <c r="M2989" s="35"/>
      <c r="N2989" s="35" t="s">
        <v>318</v>
      </c>
    </row>
    <row r="2990" spans="1:14" x14ac:dyDescent="0.2">
      <c r="A2990" s="35">
        <v>2020</v>
      </c>
      <c r="B2990" s="35">
        <v>1</v>
      </c>
      <c r="C2990" s="35" t="s">
        <v>10</v>
      </c>
      <c r="D2990" s="35" t="s">
        <v>221</v>
      </c>
      <c r="E2990" s="35" t="s">
        <v>246</v>
      </c>
      <c r="F2990" s="35" t="s">
        <v>109</v>
      </c>
      <c r="G2990" s="35"/>
      <c r="H2990" s="35"/>
      <c r="I2990" s="35"/>
      <c r="J2990" s="35"/>
      <c r="K2990" s="36"/>
      <c r="L2990" s="36"/>
      <c r="M2990" s="35" t="s">
        <v>373</v>
      </c>
      <c r="N2990" s="35" t="s">
        <v>319</v>
      </c>
    </row>
    <row r="2991" spans="1:14" x14ac:dyDescent="0.2">
      <c r="A2991" s="35">
        <v>2020</v>
      </c>
      <c r="B2991" s="35">
        <v>2</v>
      </c>
      <c r="C2991" s="35" t="s">
        <v>33</v>
      </c>
      <c r="D2991" s="35" t="s">
        <v>221</v>
      </c>
      <c r="E2991" s="35" t="s">
        <v>246</v>
      </c>
      <c r="F2991" s="35" t="s">
        <v>109</v>
      </c>
      <c r="G2991" s="35"/>
      <c r="H2991" s="35"/>
      <c r="I2991" s="35"/>
      <c r="J2991" s="35"/>
      <c r="K2991" s="36"/>
      <c r="L2991" s="36"/>
      <c r="M2991" s="35" t="s">
        <v>373</v>
      </c>
      <c r="N2991" s="35" t="s">
        <v>319</v>
      </c>
    </row>
    <row r="2992" spans="1:14" x14ac:dyDescent="0.2">
      <c r="A2992" s="35">
        <v>2020</v>
      </c>
      <c r="B2992" s="35">
        <v>3</v>
      </c>
      <c r="C2992" s="35" t="s">
        <v>79</v>
      </c>
      <c r="D2992" s="35" t="s">
        <v>221</v>
      </c>
      <c r="E2992" s="35" t="s">
        <v>246</v>
      </c>
      <c r="F2992" s="35" t="s">
        <v>109</v>
      </c>
      <c r="G2992" s="35"/>
      <c r="H2992" s="35"/>
      <c r="I2992" s="35"/>
      <c r="J2992" s="35"/>
      <c r="K2992" s="36"/>
      <c r="L2992" s="36"/>
      <c r="M2992" s="35" t="s">
        <v>351</v>
      </c>
      <c r="N2992" s="35" t="s">
        <v>319</v>
      </c>
    </row>
    <row r="2993" spans="1:14" x14ac:dyDescent="0.2">
      <c r="A2993" s="35">
        <v>2020</v>
      </c>
      <c r="B2993" s="35">
        <v>4</v>
      </c>
      <c r="C2993" s="35" t="s">
        <v>58</v>
      </c>
      <c r="D2993" s="35" t="s">
        <v>221</v>
      </c>
      <c r="E2993" s="35" t="s">
        <v>246</v>
      </c>
      <c r="F2993" s="35" t="s">
        <v>109</v>
      </c>
      <c r="G2993" s="35"/>
      <c r="H2993" s="35"/>
      <c r="I2993" s="35"/>
      <c r="J2993" s="35"/>
      <c r="K2993" s="36"/>
      <c r="L2993" s="36"/>
      <c r="M2993" s="35" t="s">
        <v>348</v>
      </c>
      <c r="N2993" s="35" t="s">
        <v>319</v>
      </c>
    </row>
    <row r="2994" spans="1:14" x14ac:dyDescent="0.2">
      <c r="A2994" s="35">
        <v>2020</v>
      </c>
      <c r="B2994" s="35">
        <v>5</v>
      </c>
      <c r="C2994" s="35" t="s">
        <v>36</v>
      </c>
      <c r="D2994" s="35" t="s">
        <v>221</v>
      </c>
      <c r="E2994" s="35" t="s">
        <v>246</v>
      </c>
      <c r="F2994" s="35" t="s">
        <v>109</v>
      </c>
      <c r="G2994" s="35"/>
      <c r="H2994" s="35"/>
      <c r="I2994" s="35"/>
      <c r="J2994" s="35"/>
      <c r="K2994" s="36"/>
      <c r="L2994" s="36"/>
      <c r="M2994" s="35" t="s">
        <v>348</v>
      </c>
      <c r="N2994" s="35" t="s">
        <v>319</v>
      </c>
    </row>
    <row r="2995" spans="1:14" x14ac:dyDescent="0.2">
      <c r="A2995" s="35">
        <v>2020</v>
      </c>
      <c r="B2995" s="35">
        <v>6</v>
      </c>
      <c r="C2995" s="35" t="s">
        <v>44</v>
      </c>
      <c r="D2995" s="35" t="s">
        <v>221</v>
      </c>
      <c r="E2995" s="35" t="s">
        <v>246</v>
      </c>
      <c r="F2995" s="35" t="s">
        <v>109</v>
      </c>
      <c r="G2995" s="35"/>
      <c r="H2995" s="35"/>
      <c r="I2995" s="35"/>
      <c r="J2995" s="35"/>
      <c r="K2995" s="36"/>
      <c r="L2995" s="36"/>
      <c r="M2995" s="35" t="s">
        <v>348</v>
      </c>
      <c r="N2995" s="35" t="s">
        <v>319</v>
      </c>
    </row>
    <row r="2996" spans="1:14" x14ac:dyDescent="0.2">
      <c r="A2996" s="35">
        <v>2020</v>
      </c>
      <c r="B2996" s="35">
        <v>7</v>
      </c>
      <c r="C2996" s="35" t="s">
        <v>24</v>
      </c>
      <c r="D2996" s="35" t="s">
        <v>221</v>
      </c>
      <c r="E2996" s="35" t="s">
        <v>246</v>
      </c>
      <c r="F2996" s="35" t="s">
        <v>109</v>
      </c>
      <c r="G2996" s="35"/>
      <c r="H2996" s="35"/>
      <c r="I2996" s="35"/>
      <c r="J2996" s="35"/>
      <c r="K2996" s="36"/>
      <c r="L2996" s="36"/>
      <c r="M2996" s="35" t="s">
        <v>348</v>
      </c>
      <c r="N2996" s="35" t="s">
        <v>319</v>
      </c>
    </row>
    <row r="2997" spans="1:14" x14ac:dyDescent="0.2">
      <c r="A2997" s="35">
        <v>2020</v>
      </c>
      <c r="B2997" s="35">
        <v>8</v>
      </c>
      <c r="C2997" s="35" t="s">
        <v>13</v>
      </c>
      <c r="D2997" s="35" t="s">
        <v>221</v>
      </c>
      <c r="E2997" s="35" t="s">
        <v>246</v>
      </c>
      <c r="F2997" s="35" t="s">
        <v>109</v>
      </c>
      <c r="G2997" s="35"/>
      <c r="H2997" s="35"/>
      <c r="I2997" s="35"/>
      <c r="J2997" s="35"/>
      <c r="K2997" s="36"/>
      <c r="L2997" s="36"/>
      <c r="M2997" s="35" t="s">
        <v>348</v>
      </c>
      <c r="N2997" s="35" t="s">
        <v>319</v>
      </c>
    </row>
    <row r="2998" spans="1:14" x14ac:dyDescent="0.2">
      <c r="A2998" s="35">
        <v>2020</v>
      </c>
      <c r="B2998" s="35">
        <v>9</v>
      </c>
      <c r="C2998" s="35" t="s">
        <v>65</v>
      </c>
      <c r="D2998" s="35" t="s">
        <v>221</v>
      </c>
      <c r="E2998" s="35" t="s">
        <v>246</v>
      </c>
      <c r="F2998" s="35" t="s">
        <v>109</v>
      </c>
      <c r="G2998" s="35"/>
      <c r="H2998" s="35"/>
      <c r="I2998" s="35"/>
      <c r="J2998" s="35"/>
      <c r="K2998" s="36"/>
      <c r="L2998" s="36"/>
      <c r="M2998" s="35" t="s">
        <v>348</v>
      </c>
      <c r="N2998" s="35" t="s">
        <v>319</v>
      </c>
    </row>
    <row r="2999" spans="1:14" x14ac:dyDescent="0.2">
      <c r="A2999" s="35">
        <v>2020</v>
      </c>
      <c r="B2999" s="35">
        <v>10</v>
      </c>
      <c r="C2999" s="35" t="s">
        <v>14</v>
      </c>
      <c r="D2999" s="35" t="s">
        <v>221</v>
      </c>
      <c r="E2999" s="35" t="s">
        <v>246</v>
      </c>
      <c r="F2999" s="35" t="s">
        <v>109</v>
      </c>
      <c r="G2999" s="35"/>
      <c r="H2999" s="35"/>
      <c r="I2999" s="35"/>
      <c r="J2999" s="35"/>
      <c r="K2999" s="36"/>
      <c r="L2999" s="36"/>
      <c r="M2999" s="35" t="s">
        <v>348</v>
      </c>
      <c r="N2999" s="35" t="s">
        <v>319</v>
      </c>
    </row>
    <row r="3000" spans="1:14" x14ac:dyDescent="0.2">
      <c r="A3000" s="35">
        <v>2020</v>
      </c>
      <c r="B3000" s="35">
        <v>11</v>
      </c>
      <c r="C3000" s="35" t="s">
        <v>11</v>
      </c>
      <c r="D3000" s="35" t="s">
        <v>221</v>
      </c>
      <c r="E3000" s="35" t="s">
        <v>246</v>
      </c>
      <c r="F3000" s="35" t="s">
        <v>109</v>
      </c>
      <c r="G3000" s="35"/>
      <c r="H3000" s="35"/>
      <c r="I3000" s="35"/>
      <c r="J3000" s="35"/>
      <c r="K3000" s="36"/>
      <c r="L3000" s="36"/>
      <c r="M3000" s="35" t="s">
        <v>348</v>
      </c>
      <c r="N3000" s="35" t="s">
        <v>319</v>
      </c>
    </row>
    <row r="3001" spans="1:14" x14ac:dyDescent="0.2">
      <c r="A3001" s="35">
        <v>2020</v>
      </c>
      <c r="B3001" s="35">
        <v>12</v>
      </c>
      <c r="C3001" s="35" t="s">
        <v>60</v>
      </c>
      <c r="D3001" s="35" t="s">
        <v>221</v>
      </c>
      <c r="E3001" s="35" t="s">
        <v>246</v>
      </c>
      <c r="F3001" s="35" t="s">
        <v>109</v>
      </c>
      <c r="G3001" s="35"/>
      <c r="H3001" s="35"/>
      <c r="I3001" s="35"/>
      <c r="J3001" s="35"/>
      <c r="K3001" s="36"/>
      <c r="L3001" s="36"/>
      <c r="M3001" s="35" t="s">
        <v>348</v>
      </c>
      <c r="N3001" s="35" t="s">
        <v>319</v>
      </c>
    </row>
    <row r="3002" spans="1:14" x14ac:dyDescent="0.2">
      <c r="A3002" s="35">
        <v>2020</v>
      </c>
      <c r="B3002" s="35">
        <v>1</v>
      </c>
      <c r="C3002" s="35" t="s">
        <v>10</v>
      </c>
      <c r="D3002" s="35" t="s">
        <v>29</v>
      </c>
      <c r="E3002" s="35" t="s">
        <v>247</v>
      </c>
      <c r="F3002" s="35" t="s">
        <v>109</v>
      </c>
      <c r="G3002" s="35">
        <v>10596</v>
      </c>
      <c r="H3002" s="35">
        <v>9488</v>
      </c>
      <c r="I3002" s="35">
        <v>0</v>
      </c>
      <c r="J3002" s="35">
        <v>9488</v>
      </c>
      <c r="K3002" s="36">
        <v>100300.49416666701</v>
      </c>
      <c r="L3002" s="36">
        <v>24485.705833333333</v>
      </c>
      <c r="M3002" s="35"/>
      <c r="N3002" s="35" t="s">
        <v>320</v>
      </c>
    </row>
    <row r="3003" spans="1:14" x14ac:dyDescent="0.2">
      <c r="A3003" s="35">
        <v>2020</v>
      </c>
      <c r="B3003" s="35">
        <v>2</v>
      </c>
      <c r="C3003" s="35" t="s">
        <v>33</v>
      </c>
      <c r="D3003" s="35" t="s">
        <v>29</v>
      </c>
      <c r="E3003" s="35" t="s">
        <v>247</v>
      </c>
      <c r="F3003" s="35" t="s">
        <v>109</v>
      </c>
      <c r="G3003" s="35">
        <v>9684</v>
      </c>
      <c r="H3003" s="35">
        <v>8684</v>
      </c>
      <c r="I3003" s="35">
        <v>9</v>
      </c>
      <c r="J3003" s="35">
        <v>8675</v>
      </c>
      <c r="K3003" s="36">
        <v>94332.090833333306</v>
      </c>
      <c r="L3003" s="36">
        <v>29727.709166666667</v>
      </c>
      <c r="M3003" s="35"/>
      <c r="N3003" s="35" t="s">
        <v>320</v>
      </c>
    </row>
    <row r="3004" spans="1:14" x14ac:dyDescent="0.2">
      <c r="A3004" s="35">
        <v>2020</v>
      </c>
      <c r="B3004" s="35">
        <v>3</v>
      </c>
      <c r="C3004" s="35" t="s">
        <v>79</v>
      </c>
      <c r="D3004" s="35" t="s">
        <v>29</v>
      </c>
      <c r="E3004" s="35" t="s">
        <v>247</v>
      </c>
      <c r="F3004" s="35" t="s">
        <v>109</v>
      </c>
      <c r="G3004" s="35">
        <v>4311</v>
      </c>
      <c r="H3004" s="35">
        <v>3747</v>
      </c>
      <c r="I3004" s="35">
        <v>1</v>
      </c>
      <c r="J3004" s="35">
        <v>3746</v>
      </c>
      <c r="K3004" s="36">
        <v>40182.375</v>
      </c>
      <c r="L3004" s="36">
        <v>9534.8416666666672</v>
      </c>
      <c r="M3004" s="35"/>
      <c r="N3004" s="35" t="s">
        <v>320</v>
      </c>
    </row>
    <row r="3005" spans="1:14" x14ac:dyDescent="0.2">
      <c r="A3005" s="35">
        <v>2020</v>
      </c>
      <c r="B3005" s="35">
        <v>4</v>
      </c>
      <c r="C3005" s="35" t="s">
        <v>58</v>
      </c>
      <c r="D3005" s="35" t="s">
        <v>29</v>
      </c>
      <c r="E3005" s="35" t="s">
        <v>247</v>
      </c>
      <c r="F3005" s="35" t="s">
        <v>109</v>
      </c>
      <c r="G3005" s="35">
        <v>1201</v>
      </c>
      <c r="H3005" s="35">
        <v>917</v>
      </c>
      <c r="I3005" s="35">
        <v>6</v>
      </c>
      <c r="J3005" s="35">
        <v>911</v>
      </c>
      <c r="K3005" s="36">
        <v>9671.2633333333306</v>
      </c>
      <c r="L3005" s="36">
        <v>708.18666666666661</v>
      </c>
      <c r="M3005" s="35"/>
      <c r="N3005" s="35" t="s">
        <v>320</v>
      </c>
    </row>
    <row r="3006" spans="1:14" x14ac:dyDescent="0.2">
      <c r="A3006" s="35">
        <v>2020</v>
      </c>
      <c r="B3006" s="35">
        <v>5</v>
      </c>
      <c r="C3006" s="35" t="s">
        <v>36</v>
      </c>
      <c r="D3006" s="35" t="s">
        <v>29</v>
      </c>
      <c r="E3006" s="35" t="s">
        <v>247</v>
      </c>
      <c r="F3006" s="35" t="s">
        <v>109</v>
      </c>
      <c r="G3006" s="35">
        <v>1378</v>
      </c>
      <c r="H3006" s="35">
        <v>1146</v>
      </c>
      <c r="I3006" s="35">
        <v>16</v>
      </c>
      <c r="J3006" s="35">
        <v>1130</v>
      </c>
      <c r="K3006" s="36">
        <v>11894.243333333299</v>
      </c>
      <c r="L3006" s="36">
        <v>1306.8900000000001</v>
      </c>
      <c r="M3006" s="35"/>
      <c r="N3006" s="35" t="s">
        <v>320</v>
      </c>
    </row>
    <row r="3007" spans="1:14" x14ac:dyDescent="0.2">
      <c r="A3007" s="35">
        <v>2020</v>
      </c>
      <c r="B3007" s="35">
        <v>6</v>
      </c>
      <c r="C3007" s="35" t="s">
        <v>44</v>
      </c>
      <c r="D3007" s="35" t="s">
        <v>29</v>
      </c>
      <c r="E3007" s="35" t="s">
        <v>247</v>
      </c>
      <c r="F3007" s="35" t="s">
        <v>109</v>
      </c>
      <c r="G3007" s="35">
        <v>1775</v>
      </c>
      <c r="H3007" s="35">
        <v>1572</v>
      </c>
      <c r="I3007" s="35">
        <v>18</v>
      </c>
      <c r="J3007" s="35">
        <v>1554</v>
      </c>
      <c r="K3007" s="36">
        <v>16158.7191666667</v>
      </c>
      <c r="L3007" s="36">
        <v>1987.3808333333334</v>
      </c>
      <c r="M3007" s="35"/>
      <c r="N3007" s="35" t="s">
        <v>320</v>
      </c>
    </row>
    <row r="3008" spans="1:14" x14ac:dyDescent="0.2">
      <c r="A3008" s="35">
        <v>2020</v>
      </c>
      <c r="B3008" s="35">
        <v>7</v>
      </c>
      <c r="C3008" s="35" t="s">
        <v>24</v>
      </c>
      <c r="D3008" s="35" t="s">
        <v>29</v>
      </c>
      <c r="E3008" s="35" t="s">
        <v>247</v>
      </c>
      <c r="F3008" s="35" t="s">
        <v>109</v>
      </c>
      <c r="G3008" s="35">
        <v>3899</v>
      </c>
      <c r="H3008" s="35">
        <v>3484</v>
      </c>
      <c r="I3008" s="35">
        <v>28</v>
      </c>
      <c r="J3008" s="35">
        <v>3456</v>
      </c>
      <c r="K3008" s="36">
        <v>36627.5058333333</v>
      </c>
      <c r="L3008" s="36">
        <v>4752.3774999999996</v>
      </c>
      <c r="M3008" s="35"/>
      <c r="N3008" s="35" t="s">
        <v>320</v>
      </c>
    </row>
    <row r="3009" spans="1:14" x14ac:dyDescent="0.2">
      <c r="A3009" s="35">
        <v>2020</v>
      </c>
      <c r="B3009" s="35">
        <v>8</v>
      </c>
      <c r="C3009" s="35" t="s">
        <v>13</v>
      </c>
      <c r="D3009" s="35" t="s">
        <v>29</v>
      </c>
      <c r="E3009" s="35" t="s">
        <v>247</v>
      </c>
      <c r="F3009" s="35" t="s">
        <v>109</v>
      </c>
      <c r="G3009" s="35">
        <v>5056</v>
      </c>
      <c r="H3009" s="35">
        <v>4523</v>
      </c>
      <c r="I3009" s="35">
        <v>30</v>
      </c>
      <c r="J3009" s="35">
        <v>4493</v>
      </c>
      <c r="K3009" s="36">
        <v>47280.600833333301</v>
      </c>
      <c r="L3009" s="36">
        <v>8509.065833333334</v>
      </c>
      <c r="M3009" s="35"/>
      <c r="N3009" s="35" t="s">
        <v>320</v>
      </c>
    </row>
    <row r="3010" spans="1:14" x14ac:dyDescent="0.2">
      <c r="A3010" s="35">
        <v>2020</v>
      </c>
      <c r="B3010" s="35">
        <v>9</v>
      </c>
      <c r="C3010" s="35" t="s">
        <v>65</v>
      </c>
      <c r="D3010" s="35" t="s">
        <v>29</v>
      </c>
      <c r="E3010" s="35" t="s">
        <v>247</v>
      </c>
      <c r="F3010" s="35" t="s">
        <v>109</v>
      </c>
      <c r="G3010" s="35">
        <v>4338</v>
      </c>
      <c r="H3010" s="35">
        <v>3926</v>
      </c>
      <c r="I3010" s="35">
        <v>54</v>
      </c>
      <c r="J3010" s="35">
        <v>3872</v>
      </c>
      <c r="K3010" s="36">
        <v>39432.550833333298</v>
      </c>
      <c r="L3010" s="36">
        <v>8070.1158333333333</v>
      </c>
      <c r="M3010" s="35"/>
      <c r="N3010" s="35" t="s">
        <v>320</v>
      </c>
    </row>
    <row r="3011" spans="1:14" x14ac:dyDescent="0.2">
      <c r="A3011" s="35">
        <v>2020</v>
      </c>
      <c r="B3011" s="35">
        <v>10</v>
      </c>
      <c r="C3011" s="35" t="s">
        <v>14</v>
      </c>
      <c r="D3011" s="35" t="s">
        <v>29</v>
      </c>
      <c r="E3011" s="35" t="s">
        <v>247</v>
      </c>
      <c r="F3011" s="35" t="s">
        <v>109</v>
      </c>
      <c r="G3011" s="35">
        <v>4119</v>
      </c>
      <c r="H3011" s="35">
        <v>3720</v>
      </c>
      <c r="I3011" s="35">
        <v>6</v>
      </c>
      <c r="J3011" s="35">
        <v>3714</v>
      </c>
      <c r="K3011" s="36">
        <v>37446.669166666703</v>
      </c>
      <c r="L3011" s="36">
        <v>9487.7808333333342</v>
      </c>
      <c r="M3011" s="35"/>
      <c r="N3011" s="35" t="s">
        <v>320</v>
      </c>
    </row>
    <row r="3012" spans="1:14" x14ac:dyDescent="0.2">
      <c r="A3012" s="35">
        <v>2020</v>
      </c>
      <c r="B3012" s="35">
        <v>11</v>
      </c>
      <c r="C3012" s="35" t="s">
        <v>11</v>
      </c>
      <c r="D3012" s="35" t="s">
        <v>29</v>
      </c>
      <c r="E3012" s="35" t="s">
        <v>247</v>
      </c>
      <c r="F3012" s="35" t="s">
        <v>109</v>
      </c>
      <c r="G3012" s="35">
        <v>2643</v>
      </c>
      <c r="H3012" s="35">
        <v>2357</v>
      </c>
      <c r="I3012" s="35">
        <v>17</v>
      </c>
      <c r="J3012" s="35">
        <v>2340</v>
      </c>
      <c r="K3012" s="36">
        <v>23645.730833333299</v>
      </c>
      <c r="L3012" s="36">
        <v>4783.6358333333337</v>
      </c>
      <c r="M3012" s="35"/>
      <c r="N3012" s="35" t="s">
        <v>320</v>
      </c>
    </row>
    <row r="3013" spans="1:14" x14ac:dyDescent="0.2">
      <c r="A3013" s="35">
        <v>2020</v>
      </c>
      <c r="B3013" s="35">
        <v>12</v>
      </c>
      <c r="C3013" s="35" t="s">
        <v>60</v>
      </c>
      <c r="D3013" s="35" t="s">
        <v>29</v>
      </c>
      <c r="E3013" s="35" t="s">
        <v>247</v>
      </c>
      <c r="F3013" s="35" t="s">
        <v>109</v>
      </c>
      <c r="G3013" s="35">
        <v>2715</v>
      </c>
      <c r="H3013" s="35">
        <v>2412</v>
      </c>
      <c r="I3013" s="35">
        <v>31</v>
      </c>
      <c r="J3013" s="35">
        <v>2381</v>
      </c>
      <c r="K3013" s="36">
        <v>24215.712500000001</v>
      </c>
      <c r="L3013" s="36">
        <v>7144.9708333333338</v>
      </c>
      <c r="M3013" s="35"/>
      <c r="N3013" s="35" t="s">
        <v>320</v>
      </c>
    </row>
    <row r="3014" spans="1:14" x14ac:dyDescent="0.2">
      <c r="A3014" s="35">
        <v>2020</v>
      </c>
      <c r="B3014" s="35">
        <v>1</v>
      </c>
      <c r="C3014" s="35" t="s">
        <v>10</v>
      </c>
      <c r="D3014" s="35" t="s">
        <v>35</v>
      </c>
      <c r="E3014" s="35" t="s">
        <v>172</v>
      </c>
      <c r="F3014" s="35" t="s">
        <v>109</v>
      </c>
      <c r="G3014" s="35">
        <v>2547</v>
      </c>
      <c r="H3014" s="35">
        <v>2122</v>
      </c>
      <c r="I3014" s="35">
        <v>25</v>
      </c>
      <c r="J3014" s="35">
        <v>2097</v>
      </c>
      <c r="K3014" s="36">
        <v>22364.16</v>
      </c>
      <c r="L3014" s="36">
        <v>5052.3900000000003</v>
      </c>
      <c r="M3014" s="35"/>
      <c r="N3014" s="35" t="s">
        <v>321</v>
      </c>
    </row>
    <row r="3015" spans="1:14" x14ac:dyDescent="0.2">
      <c r="A3015" s="35">
        <v>2020</v>
      </c>
      <c r="B3015" s="35">
        <v>2</v>
      </c>
      <c r="C3015" s="35" t="s">
        <v>33</v>
      </c>
      <c r="D3015" s="35" t="s">
        <v>35</v>
      </c>
      <c r="E3015" s="35" t="s">
        <v>172</v>
      </c>
      <c r="F3015" s="35" t="s">
        <v>109</v>
      </c>
      <c r="G3015" s="35">
        <v>2575</v>
      </c>
      <c r="H3015" s="35">
        <v>2150</v>
      </c>
      <c r="I3015" s="35">
        <v>18</v>
      </c>
      <c r="J3015" s="35">
        <v>2132</v>
      </c>
      <c r="K3015" s="36">
        <v>23222.039166666698</v>
      </c>
      <c r="L3015" s="36">
        <v>6201.8941666666669</v>
      </c>
      <c r="M3015" s="35"/>
      <c r="N3015" s="35" t="s">
        <v>321</v>
      </c>
    </row>
    <row r="3016" spans="1:14" x14ac:dyDescent="0.2">
      <c r="A3016" s="35">
        <v>2020</v>
      </c>
      <c r="B3016" s="35">
        <v>3</v>
      </c>
      <c r="C3016" s="35" t="s">
        <v>79</v>
      </c>
      <c r="D3016" s="35" t="s">
        <v>35</v>
      </c>
      <c r="E3016" s="35" t="s">
        <v>172</v>
      </c>
      <c r="F3016" s="35" t="s">
        <v>109</v>
      </c>
      <c r="G3016" s="35">
        <v>1047</v>
      </c>
      <c r="H3016" s="35">
        <v>830</v>
      </c>
      <c r="I3016" s="35">
        <v>8</v>
      </c>
      <c r="J3016" s="35">
        <v>822</v>
      </c>
      <c r="K3016" s="36">
        <v>9013.2733333333308</v>
      </c>
      <c r="L3016" s="36">
        <v>2879.2933333333335</v>
      </c>
      <c r="M3016" s="35"/>
      <c r="N3016" s="35" t="s">
        <v>321</v>
      </c>
    </row>
    <row r="3017" spans="1:14" x14ac:dyDescent="0.2">
      <c r="A3017" s="35">
        <v>2020</v>
      </c>
      <c r="B3017" s="35">
        <v>4</v>
      </c>
      <c r="C3017" s="35" t="s">
        <v>58</v>
      </c>
      <c r="D3017" s="35" t="s">
        <v>35</v>
      </c>
      <c r="E3017" s="35" t="s">
        <v>172</v>
      </c>
      <c r="F3017" s="35" t="s">
        <v>109</v>
      </c>
      <c r="G3017" s="35">
        <v>189</v>
      </c>
      <c r="H3017" s="35">
        <v>48</v>
      </c>
      <c r="I3017" s="35">
        <v>1</v>
      </c>
      <c r="J3017" s="35">
        <v>47</v>
      </c>
      <c r="K3017" s="36">
        <v>507.02916666666698</v>
      </c>
      <c r="L3017" s="36">
        <v>77.337500000000006</v>
      </c>
      <c r="M3017" s="35"/>
      <c r="N3017" s="35" t="s">
        <v>321</v>
      </c>
    </row>
    <row r="3018" spans="1:14" x14ac:dyDescent="0.2">
      <c r="A3018" s="35">
        <v>2020</v>
      </c>
      <c r="B3018" s="35">
        <v>5</v>
      </c>
      <c r="C3018" s="35" t="s">
        <v>36</v>
      </c>
      <c r="D3018" s="35" t="s">
        <v>35</v>
      </c>
      <c r="E3018" s="35" t="s">
        <v>172</v>
      </c>
      <c r="F3018" s="35" t="s">
        <v>109</v>
      </c>
      <c r="G3018" s="35">
        <v>232</v>
      </c>
      <c r="H3018" s="35">
        <v>75</v>
      </c>
      <c r="I3018" s="35">
        <v>4</v>
      </c>
      <c r="J3018" s="35">
        <v>71</v>
      </c>
      <c r="K3018" s="36">
        <v>756.01499999999999</v>
      </c>
      <c r="L3018" s="36">
        <v>139.36833333333334</v>
      </c>
      <c r="M3018" s="35"/>
      <c r="N3018" s="35" t="s">
        <v>321</v>
      </c>
    </row>
    <row r="3019" spans="1:14" x14ac:dyDescent="0.2">
      <c r="A3019" s="35">
        <v>2020</v>
      </c>
      <c r="B3019" s="35">
        <v>6</v>
      </c>
      <c r="C3019" s="35" t="s">
        <v>44</v>
      </c>
      <c r="D3019" s="35" t="s">
        <v>35</v>
      </c>
      <c r="E3019" s="35" t="s">
        <v>172</v>
      </c>
      <c r="F3019" s="35" t="s">
        <v>109</v>
      </c>
      <c r="G3019" s="35">
        <v>496</v>
      </c>
      <c r="H3019" s="35">
        <v>308</v>
      </c>
      <c r="I3019" s="35">
        <v>6</v>
      </c>
      <c r="J3019" s="35">
        <v>302</v>
      </c>
      <c r="K3019" s="36">
        <v>3234.23833333333</v>
      </c>
      <c r="L3019" s="36">
        <v>831.06166666666661</v>
      </c>
      <c r="M3019" s="35"/>
      <c r="N3019" s="35" t="s">
        <v>321</v>
      </c>
    </row>
    <row r="3020" spans="1:14" x14ac:dyDescent="0.2">
      <c r="A3020" s="35">
        <v>2020</v>
      </c>
      <c r="B3020" s="35">
        <v>7</v>
      </c>
      <c r="C3020" s="35" t="s">
        <v>24</v>
      </c>
      <c r="D3020" s="35" t="s">
        <v>35</v>
      </c>
      <c r="E3020" s="35" t="s">
        <v>172</v>
      </c>
      <c r="F3020" s="35" t="s">
        <v>109</v>
      </c>
      <c r="G3020" s="35">
        <v>1790</v>
      </c>
      <c r="H3020" s="35">
        <v>1370</v>
      </c>
      <c r="I3020" s="35">
        <v>23</v>
      </c>
      <c r="J3020" s="35">
        <v>1347</v>
      </c>
      <c r="K3020" s="36">
        <v>14415.5816666667</v>
      </c>
      <c r="L3020" s="36">
        <v>4157.0349999999999</v>
      </c>
      <c r="M3020" s="35"/>
      <c r="N3020" s="35" t="s">
        <v>321</v>
      </c>
    </row>
    <row r="3021" spans="1:14" x14ac:dyDescent="0.2">
      <c r="A3021" s="35">
        <v>2020</v>
      </c>
      <c r="B3021" s="35">
        <v>8</v>
      </c>
      <c r="C3021" s="35" t="s">
        <v>13</v>
      </c>
      <c r="D3021" s="35" t="s">
        <v>35</v>
      </c>
      <c r="E3021" s="35" t="s">
        <v>172</v>
      </c>
      <c r="F3021" s="35" t="s">
        <v>109</v>
      </c>
      <c r="G3021" s="35">
        <v>2493</v>
      </c>
      <c r="H3021" s="35">
        <v>2052</v>
      </c>
      <c r="I3021" s="35">
        <v>47</v>
      </c>
      <c r="J3021" s="35">
        <v>2005</v>
      </c>
      <c r="K3021" s="36">
        <v>21488.151666666701</v>
      </c>
      <c r="L3021" s="36">
        <v>6680.7316666666666</v>
      </c>
      <c r="M3021" s="35"/>
      <c r="N3021" s="35" t="s">
        <v>321</v>
      </c>
    </row>
    <row r="3022" spans="1:14" x14ac:dyDescent="0.2">
      <c r="A3022" s="35">
        <v>2020</v>
      </c>
      <c r="B3022" s="35">
        <v>9</v>
      </c>
      <c r="C3022" s="35" t="s">
        <v>65</v>
      </c>
      <c r="D3022" s="35" t="s">
        <v>35</v>
      </c>
      <c r="E3022" s="35" t="s">
        <v>172</v>
      </c>
      <c r="F3022" s="35" t="s">
        <v>109</v>
      </c>
      <c r="G3022" s="35">
        <v>1956</v>
      </c>
      <c r="H3022" s="35">
        <v>1628</v>
      </c>
      <c r="I3022" s="35">
        <v>68</v>
      </c>
      <c r="J3022" s="35">
        <v>1560</v>
      </c>
      <c r="K3022" s="36">
        <v>16640.602500000001</v>
      </c>
      <c r="L3022" s="36">
        <v>5405.0308333333332</v>
      </c>
      <c r="M3022" s="35"/>
      <c r="N3022" s="35" t="s">
        <v>321</v>
      </c>
    </row>
    <row r="3023" spans="1:14" x14ac:dyDescent="0.2">
      <c r="A3023" s="35">
        <v>2020</v>
      </c>
      <c r="B3023" s="35">
        <v>10</v>
      </c>
      <c r="C3023" s="35" t="s">
        <v>14</v>
      </c>
      <c r="D3023" s="35" t="s">
        <v>35</v>
      </c>
      <c r="E3023" s="35" t="s">
        <v>172</v>
      </c>
      <c r="F3023" s="35" t="s">
        <v>109</v>
      </c>
      <c r="G3023" s="35">
        <v>1260</v>
      </c>
      <c r="H3023" s="35">
        <v>1006</v>
      </c>
      <c r="I3023" s="35">
        <v>5</v>
      </c>
      <c r="J3023" s="35">
        <v>1001</v>
      </c>
      <c r="K3023" s="36">
        <v>10695.395833333299</v>
      </c>
      <c r="L3023" s="36">
        <v>3364.6875</v>
      </c>
      <c r="M3023" s="35"/>
      <c r="N3023" s="35" t="s">
        <v>321</v>
      </c>
    </row>
    <row r="3024" spans="1:14" x14ac:dyDescent="0.2">
      <c r="A3024" s="35">
        <v>2020</v>
      </c>
      <c r="B3024" s="35">
        <v>11</v>
      </c>
      <c r="C3024" s="35" t="s">
        <v>11</v>
      </c>
      <c r="D3024" s="35" t="s">
        <v>35</v>
      </c>
      <c r="E3024" s="35" t="s">
        <v>172</v>
      </c>
      <c r="F3024" s="35" t="s">
        <v>109</v>
      </c>
      <c r="G3024" s="35">
        <v>561</v>
      </c>
      <c r="H3024" s="35">
        <v>446</v>
      </c>
      <c r="I3024" s="35">
        <v>8</v>
      </c>
      <c r="J3024" s="35">
        <v>438</v>
      </c>
      <c r="K3024" s="36">
        <v>4598.5675000000001</v>
      </c>
      <c r="L3024" s="36">
        <v>1143.1491666666666</v>
      </c>
      <c r="M3024" s="35"/>
      <c r="N3024" s="35" t="s">
        <v>321</v>
      </c>
    </row>
    <row r="3025" spans="1:14" x14ac:dyDescent="0.2">
      <c r="A3025" s="35">
        <v>2020</v>
      </c>
      <c r="B3025" s="35">
        <v>12</v>
      </c>
      <c r="C3025" s="35" t="s">
        <v>60</v>
      </c>
      <c r="D3025" s="35" t="s">
        <v>35</v>
      </c>
      <c r="E3025" s="35" t="s">
        <v>172</v>
      </c>
      <c r="F3025" s="35" t="s">
        <v>109</v>
      </c>
      <c r="G3025" s="35">
        <v>648</v>
      </c>
      <c r="H3025" s="35">
        <v>492</v>
      </c>
      <c r="I3025" s="35">
        <v>6</v>
      </c>
      <c r="J3025" s="35">
        <v>486</v>
      </c>
      <c r="K3025" s="36">
        <v>5124.3841666666704</v>
      </c>
      <c r="L3025" s="36">
        <v>1767.7491666666667</v>
      </c>
      <c r="M3025" s="35"/>
      <c r="N3025" s="35" t="s">
        <v>321</v>
      </c>
    </row>
    <row r="3026" spans="1:14" x14ac:dyDescent="0.2">
      <c r="A3026" s="35">
        <v>2020</v>
      </c>
      <c r="B3026" s="35">
        <v>1</v>
      </c>
      <c r="C3026" s="35" t="s">
        <v>10</v>
      </c>
      <c r="D3026" s="35" t="s">
        <v>140</v>
      </c>
      <c r="E3026" s="35" t="s">
        <v>160</v>
      </c>
      <c r="F3026" s="35" t="s">
        <v>149</v>
      </c>
      <c r="G3026" s="35">
        <v>924</v>
      </c>
      <c r="H3026" s="35">
        <v>635</v>
      </c>
      <c r="I3026" s="35">
        <v>2</v>
      </c>
      <c r="J3026" s="35">
        <v>633</v>
      </c>
      <c r="K3026" s="36">
        <v>6822.7191666666704</v>
      </c>
      <c r="L3026" s="36">
        <v>2017.5641666666668</v>
      </c>
      <c r="M3026" s="35"/>
      <c r="N3026" s="35" t="s">
        <v>322</v>
      </c>
    </row>
    <row r="3027" spans="1:14" x14ac:dyDescent="0.2">
      <c r="A3027" s="35">
        <v>2020</v>
      </c>
      <c r="B3027" s="35">
        <v>2</v>
      </c>
      <c r="C3027" s="35" t="s">
        <v>33</v>
      </c>
      <c r="D3027" s="35" t="s">
        <v>140</v>
      </c>
      <c r="E3027" s="35" t="s">
        <v>160</v>
      </c>
      <c r="F3027" s="35" t="s">
        <v>149</v>
      </c>
      <c r="G3027" s="35">
        <v>798</v>
      </c>
      <c r="H3027" s="35">
        <v>600</v>
      </c>
      <c r="I3027" s="35">
        <v>1</v>
      </c>
      <c r="J3027" s="35">
        <v>599</v>
      </c>
      <c r="K3027" s="36">
        <v>6493.3625000000002</v>
      </c>
      <c r="L3027" s="36">
        <v>1936.1708333333333</v>
      </c>
      <c r="M3027" s="35"/>
      <c r="N3027" s="35" t="s">
        <v>322</v>
      </c>
    </row>
    <row r="3028" spans="1:14" x14ac:dyDescent="0.2">
      <c r="A3028" s="35">
        <v>2020</v>
      </c>
      <c r="B3028" s="35">
        <v>3</v>
      </c>
      <c r="C3028" s="35" t="s">
        <v>79</v>
      </c>
      <c r="D3028" s="35" t="s">
        <v>140</v>
      </c>
      <c r="E3028" s="35" t="s">
        <v>160</v>
      </c>
      <c r="F3028" s="35" t="s">
        <v>149</v>
      </c>
      <c r="G3028" s="35">
        <v>540</v>
      </c>
      <c r="H3028" s="35">
        <v>412</v>
      </c>
      <c r="I3028" s="35">
        <v>5</v>
      </c>
      <c r="J3028" s="35">
        <v>407</v>
      </c>
      <c r="K3028" s="36">
        <v>4403.8483333333297</v>
      </c>
      <c r="L3028" s="36">
        <v>1301.2183333333332</v>
      </c>
      <c r="M3028" s="35"/>
      <c r="N3028" s="35" t="s">
        <v>322</v>
      </c>
    </row>
    <row r="3029" spans="1:14" x14ac:dyDescent="0.2">
      <c r="A3029" s="35">
        <v>2020</v>
      </c>
      <c r="B3029" s="35">
        <v>4</v>
      </c>
      <c r="C3029" s="35" t="s">
        <v>58</v>
      </c>
      <c r="D3029" s="35" t="s">
        <v>140</v>
      </c>
      <c r="E3029" s="35" t="s">
        <v>160</v>
      </c>
      <c r="F3029" s="35" t="s">
        <v>149</v>
      </c>
      <c r="G3029" s="35">
        <v>286</v>
      </c>
      <c r="H3029" s="35">
        <v>119</v>
      </c>
      <c r="I3029" s="35">
        <v>0</v>
      </c>
      <c r="J3029" s="35">
        <v>119</v>
      </c>
      <c r="K3029" s="36">
        <v>1225.3499999999999</v>
      </c>
      <c r="L3029" s="36">
        <v>432.03333333333336</v>
      </c>
      <c r="M3029" s="35"/>
      <c r="N3029" s="35" t="s">
        <v>322</v>
      </c>
    </row>
    <row r="3030" spans="1:14" x14ac:dyDescent="0.2">
      <c r="A3030" s="35">
        <v>2020</v>
      </c>
      <c r="B3030" s="35">
        <v>5</v>
      </c>
      <c r="C3030" s="35" t="s">
        <v>36</v>
      </c>
      <c r="D3030" s="35" t="s">
        <v>140</v>
      </c>
      <c r="E3030" s="35" t="s">
        <v>160</v>
      </c>
      <c r="F3030" s="35" t="s">
        <v>149</v>
      </c>
      <c r="G3030" s="35">
        <v>350</v>
      </c>
      <c r="H3030" s="35">
        <v>121</v>
      </c>
      <c r="I3030" s="35">
        <v>3</v>
      </c>
      <c r="J3030" s="35">
        <v>118</v>
      </c>
      <c r="K3030" s="36">
        <v>1215.10666666667</v>
      </c>
      <c r="L3030" s="36">
        <v>334.82666666666665</v>
      </c>
      <c r="M3030" s="35"/>
      <c r="N3030" s="35" t="s">
        <v>322</v>
      </c>
    </row>
    <row r="3031" spans="1:14" x14ac:dyDescent="0.2">
      <c r="A3031" s="35">
        <v>2020</v>
      </c>
      <c r="B3031" s="35">
        <v>6</v>
      </c>
      <c r="C3031" s="35" t="s">
        <v>44</v>
      </c>
      <c r="D3031" s="35" t="s">
        <v>140</v>
      </c>
      <c r="E3031" s="35" t="s">
        <v>160</v>
      </c>
      <c r="F3031" s="35" t="s">
        <v>149</v>
      </c>
      <c r="G3031" s="35">
        <v>465</v>
      </c>
      <c r="H3031" s="35">
        <v>225</v>
      </c>
      <c r="I3031" s="35">
        <v>6</v>
      </c>
      <c r="J3031" s="35">
        <v>219</v>
      </c>
      <c r="K3031" s="36">
        <v>2318.2733333333299</v>
      </c>
      <c r="L3031" s="36">
        <v>693.96</v>
      </c>
      <c r="M3031" s="35"/>
      <c r="N3031" s="35" t="s">
        <v>322</v>
      </c>
    </row>
    <row r="3032" spans="1:14" x14ac:dyDescent="0.2">
      <c r="A3032" s="35">
        <v>2020</v>
      </c>
      <c r="B3032" s="35">
        <v>7</v>
      </c>
      <c r="C3032" s="35" t="s">
        <v>24</v>
      </c>
      <c r="D3032" s="35" t="s">
        <v>140</v>
      </c>
      <c r="E3032" s="35" t="s">
        <v>160</v>
      </c>
      <c r="F3032" s="35" t="s">
        <v>149</v>
      </c>
      <c r="G3032" s="35">
        <v>647</v>
      </c>
      <c r="H3032" s="35">
        <v>312</v>
      </c>
      <c r="I3032" s="35">
        <v>17</v>
      </c>
      <c r="J3032" s="35">
        <v>295</v>
      </c>
      <c r="K3032" s="36">
        <v>3161.9466666666699</v>
      </c>
      <c r="L3032" s="36">
        <v>783.03666666666663</v>
      </c>
      <c r="M3032" s="35"/>
      <c r="N3032" s="35" t="s">
        <v>322</v>
      </c>
    </row>
    <row r="3033" spans="1:14" x14ac:dyDescent="0.2">
      <c r="A3033" s="35">
        <v>2020</v>
      </c>
      <c r="B3033" s="35">
        <v>8</v>
      </c>
      <c r="C3033" s="35" t="s">
        <v>13</v>
      </c>
      <c r="D3033" s="35" t="s">
        <v>140</v>
      </c>
      <c r="E3033" s="35" t="s">
        <v>160</v>
      </c>
      <c r="F3033" s="35" t="s">
        <v>149</v>
      </c>
      <c r="G3033" s="35">
        <v>729</v>
      </c>
      <c r="H3033" s="35">
        <v>355</v>
      </c>
      <c r="I3033" s="35">
        <v>19</v>
      </c>
      <c r="J3033" s="35">
        <v>336</v>
      </c>
      <c r="K3033" s="36">
        <v>3667.9908333333301</v>
      </c>
      <c r="L3033" s="36">
        <v>877.17583333333334</v>
      </c>
      <c r="M3033" s="35"/>
      <c r="N3033" s="35" t="s">
        <v>322</v>
      </c>
    </row>
    <row r="3034" spans="1:14" x14ac:dyDescent="0.2">
      <c r="A3034" s="35">
        <v>2020</v>
      </c>
      <c r="B3034" s="35">
        <v>9</v>
      </c>
      <c r="C3034" s="35" t="s">
        <v>65</v>
      </c>
      <c r="D3034" s="35" t="s">
        <v>140</v>
      </c>
      <c r="E3034" s="35" t="s">
        <v>160</v>
      </c>
      <c r="F3034" s="35" t="s">
        <v>149</v>
      </c>
      <c r="G3034" s="35">
        <v>697</v>
      </c>
      <c r="H3034" s="35">
        <v>302</v>
      </c>
      <c r="I3034" s="35">
        <v>4</v>
      </c>
      <c r="J3034" s="35">
        <v>298</v>
      </c>
      <c r="K3034" s="36">
        <v>3289.9266666666699</v>
      </c>
      <c r="L3034" s="36">
        <v>728.17333333333329</v>
      </c>
      <c r="M3034" s="35"/>
      <c r="N3034" s="35" t="s">
        <v>322</v>
      </c>
    </row>
    <row r="3035" spans="1:14" x14ac:dyDescent="0.2">
      <c r="A3035" s="35">
        <v>2020</v>
      </c>
      <c r="B3035" s="35">
        <v>10</v>
      </c>
      <c r="C3035" s="35" t="s">
        <v>14</v>
      </c>
      <c r="D3035" s="35" t="s">
        <v>140</v>
      </c>
      <c r="E3035" s="35" t="s">
        <v>160</v>
      </c>
      <c r="F3035" s="35" t="s">
        <v>149</v>
      </c>
      <c r="G3035" s="35">
        <v>471</v>
      </c>
      <c r="H3035" s="35">
        <v>273</v>
      </c>
      <c r="I3035" s="35">
        <v>3</v>
      </c>
      <c r="J3035" s="35">
        <v>270</v>
      </c>
      <c r="K3035" s="36">
        <v>2957.9416666666698</v>
      </c>
      <c r="L3035" s="36">
        <v>831.69166666666672</v>
      </c>
      <c r="M3035" s="35"/>
      <c r="N3035" s="35" t="s">
        <v>322</v>
      </c>
    </row>
    <row r="3036" spans="1:14" x14ac:dyDescent="0.2">
      <c r="A3036" s="35">
        <v>2020</v>
      </c>
      <c r="B3036" s="35">
        <v>11</v>
      </c>
      <c r="C3036" s="35" t="s">
        <v>11</v>
      </c>
      <c r="D3036" s="35" t="s">
        <v>140</v>
      </c>
      <c r="E3036" s="35" t="s">
        <v>160</v>
      </c>
      <c r="F3036" s="35" t="s">
        <v>149</v>
      </c>
      <c r="G3036" s="35">
        <v>349</v>
      </c>
      <c r="H3036" s="35">
        <v>183</v>
      </c>
      <c r="I3036" s="35">
        <v>3</v>
      </c>
      <c r="J3036" s="35">
        <v>180</v>
      </c>
      <c r="K3036" s="36">
        <v>1934.62916666667</v>
      </c>
      <c r="L3036" s="36">
        <v>509.6875</v>
      </c>
      <c r="M3036" s="35"/>
      <c r="N3036" s="35" t="s">
        <v>322</v>
      </c>
    </row>
    <row r="3037" spans="1:14" x14ac:dyDescent="0.2">
      <c r="A3037" s="35">
        <v>2020</v>
      </c>
      <c r="B3037" s="35">
        <v>12</v>
      </c>
      <c r="C3037" s="35" t="s">
        <v>60</v>
      </c>
      <c r="D3037" s="35" t="s">
        <v>140</v>
      </c>
      <c r="E3037" s="35" t="s">
        <v>160</v>
      </c>
      <c r="F3037" s="35" t="s">
        <v>149</v>
      </c>
      <c r="G3037" s="35">
        <v>341</v>
      </c>
      <c r="H3037" s="35">
        <v>210</v>
      </c>
      <c r="I3037" s="35">
        <v>33</v>
      </c>
      <c r="J3037" s="35">
        <v>177</v>
      </c>
      <c r="K3037" s="36">
        <v>1893.4849999999999</v>
      </c>
      <c r="L3037" s="36">
        <v>677.93166666666662</v>
      </c>
      <c r="M3037" s="35"/>
      <c r="N3037" s="35" t="s">
        <v>322</v>
      </c>
    </row>
    <row r="3038" spans="1:14" x14ac:dyDescent="0.2">
      <c r="A3038" s="35">
        <v>2020</v>
      </c>
      <c r="B3038" s="35">
        <v>1</v>
      </c>
      <c r="C3038" s="35" t="s">
        <v>10</v>
      </c>
      <c r="D3038" s="35" t="s">
        <v>74</v>
      </c>
      <c r="E3038" s="35" t="s">
        <v>173</v>
      </c>
      <c r="F3038" s="35" t="s">
        <v>126</v>
      </c>
      <c r="G3038" s="35">
        <v>5063</v>
      </c>
      <c r="H3038" s="35">
        <v>4400</v>
      </c>
      <c r="I3038" s="35">
        <v>10</v>
      </c>
      <c r="J3038" s="35">
        <v>4390</v>
      </c>
      <c r="K3038" s="36">
        <v>49156.016666666699</v>
      </c>
      <c r="L3038" s="36">
        <v>12090.466666666667</v>
      </c>
      <c r="M3038" s="35"/>
      <c r="N3038" s="35" t="s">
        <v>323</v>
      </c>
    </row>
    <row r="3039" spans="1:14" x14ac:dyDescent="0.2">
      <c r="A3039" s="35">
        <v>2020</v>
      </c>
      <c r="B3039" s="35">
        <v>2</v>
      </c>
      <c r="C3039" s="35" t="s">
        <v>33</v>
      </c>
      <c r="D3039" s="35" t="s">
        <v>74</v>
      </c>
      <c r="E3039" s="35" t="s">
        <v>173</v>
      </c>
      <c r="F3039" s="35" t="s">
        <v>126</v>
      </c>
      <c r="G3039" s="35">
        <v>4701</v>
      </c>
      <c r="H3039" s="35">
        <v>4130</v>
      </c>
      <c r="I3039" s="35">
        <v>1</v>
      </c>
      <c r="J3039" s="35">
        <v>4129</v>
      </c>
      <c r="K3039" s="36">
        <v>46455.750833333303</v>
      </c>
      <c r="L3039" s="36">
        <v>11595.699166666667</v>
      </c>
      <c r="M3039" s="35"/>
      <c r="N3039" s="35" t="s">
        <v>323</v>
      </c>
    </row>
    <row r="3040" spans="1:14" x14ac:dyDescent="0.2">
      <c r="A3040" s="35">
        <v>2020</v>
      </c>
      <c r="B3040" s="35">
        <v>3</v>
      </c>
      <c r="C3040" s="35" t="s">
        <v>79</v>
      </c>
      <c r="D3040" s="35" t="s">
        <v>74</v>
      </c>
      <c r="E3040" s="35" t="s">
        <v>173</v>
      </c>
      <c r="F3040" s="35" t="s">
        <v>126</v>
      </c>
      <c r="G3040" s="35">
        <v>2931</v>
      </c>
      <c r="H3040" s="35">
        <v>2472</v>
      </c>
      <c r="I3040" s="35">
        <v>172</v>
      </c>
      <c r="J3040" s="35">
        <v>2300</v>
      </c>
      <c r="K3040" s="36">
        <v>25681.026666666701</v>
      </c>
      <c r="L3040" s="36">
        <v>5190.6899999999996</v>
      </c>
      <c r="M3040" s="35"/>
      <c r="N3040" s="35" t="s">
        <v>323</v>
      </c>
    </row>
    <row r="3041" spans="1:14" x14ac:dyDescent="0.2">
      <c r="A3041" s="35">
        <v>2020</v>
      </c>
      <c r="B3041" s="35">
        <v>4</v>
      </c>
      <c r="C3041" s="35" t="s">
        <v>58</v>
      </c>
      <c r="D3041" s="35" t="s">
        <v>74</v>
      </c>
      <c r="E3041" s="35" t="s">
        <v>173</v>
      </c>
      <c r="F3041" s="35" t="s">
        <v>126</v>
      </c>
      <c r="G3041" s="35">
        <v>484</v>
      </c>
      <c r="H3041" s="35">
        <v>276</v>
      </c>
      <c r="I3041" s="35">
        <v>10</v>
      </c>
      <c r="J3041" s="35">
        <v>266</v>
      </c>
      <c r="K3041" s="36">
        <v>2864.1158333333301</v>
      </c>
      <c r="L3041" s="36">
        <v>453.01749999999998</v>
      </c>
      <c r="M3041" s="35"/>
      <c r="N3041" s="35" t="s">
        <v>323</v>
      </c>
    </row>
    <row r="3042" spans="1:14" x14ac:dyDescent="0.2">
      <c r="A3042" s="35">
        <v>2020</v>
      </c>
      <c r="B3042" s="35">
        <v>5</v>
      </c>
      <c r="C3042" s="35" t="s">
        <v>36</v>
      </c>
      <c r="D3042" s="35" t="s">
        <v>74</v>
      </c>
      <c r="E3042" s="35" t="s">
        <v>173</v>
      </c>
      <c r="F3042" s="35" t="s">
        <v>126</v>
      </c>
      <c r="G3042" s="35">
        <v>617</v>
      </c>
      <c r="H3042" s="35">
        <v>391</v>
      </c>
      <c r="I3042" s="35">
        <v>27</v>
      </c>
      <c r="J3042" s="35">
        <v>364</v>
      </c>
      <c r="K3042" s="36">
        <v>3907.8433333333301</v>
      </c>
      <c r="L3042" s="36">
        <v>568.94000000000005</v>
      </c>
      <c r="M3042" s="35"/>
      <c r="N3042" s="35" t="s">
        <v>323</v>
      </c>
    </row>
    <row r="3043" spans="1:14" x14ac:dyDescent="0.2">
      <c r="A3043" s="35">
        <v>2020</v>
      </c>
      <c r="B3043" s="35">
        <v>6</v>
      </c>
      <c r="C3043" s="35" t="s">
        <v>44</v>
      </c>
      <c r="D3043" s="35" t="s">
        <v>74</v>
      </c>
      <c r="E3043" s="35" t="s">
        <v>173</v>
      </c>
      <c r="F3043" s="35" t="s">
        <v>126</v>
      </c>
      <c r="G3043" s="35">
        <v>1000</v>
      </c>
      <c r="H3043" s="35">
        <v>736</v>
      </c>
      <c r="I3043" s="35">
        <v>3</v>
      </c>
      <c r="J3043" s="35">
        <v>733</v>
      </c>
      <c r="K3043" s="36">
        <v>8150.4250000000002</v>
      </c>
      <c r="L3043" s="36">
        <v>1240.0250000000001</v>
      </c>
      <c r="M3043" s="35"/>
      <c r="N3043" s="35" t="s">
        <v>323</v>
      </c>
    </row>
    <row r="3044" spans="1:14" x14ac:dyDescent="0.2">
      <c r="A3044" s="35">
        <v>2020</v>
      </c>
      <c r="B3044" s="35">
        <v>7</v>
      </c>
      <c r="C3044" s="35" t="s">
        <v>24</v>
      </c>
      <c r="D3044" s="35" t="s">
        <v>74</v>
      </c>
      <c r="E3044" s="35" t="s">
        <v>173</v>
      </c>
      <c r="F3044" s="35" t="s">
        <v>126</v>
      </c>
      <c r="G3044" s="35">
        <v>2217</v>
      </c>
      <c r="H3044" s="35">
        <v>1776</v>
      </c>
      <c r="I3044" s="35">
        <v>0</v>
      </c>
      <c r="J3044" s="35">
        <v>1776</v>
      </c>
      <c r="K3044" s="36">
        <v>19811.766666666699</v>
      </c>
      <c r="L3044" s="36">
        <v>3115.6166666666668</v>
      </c>
      <c r="M3044" s="35"/>
      <c r="N3044" s="35" t="s">
        <v>323</v>
      </c>
    </row>
    <row r="3045" spans="1:14" x14ac:dyDescent="0.2">
      <c r="A3045" s="35">
        <v>2020</v>
      </c>
      <c r="B3045" s="35">
        <v>8</v>
      </c>
      <c r="C3045" s="35" t="s">
        <v>13</v>
      </c>
      <c r="D3045" s="35" t="s">
        <v>74</v>
      </c>
      <c r="E3045" s="35" t="s">
        <v>173</v>
      </c>
      <c r="F3045" s="35" t="s">
        <v>126</v>
      </c>
      <c r="G3045" s="35">
        <v>2582</v>
      </c>
      <c r="H3045" s="35">
        <v>2101</v>
      </c>
      <c r="I3045" s="35">
        <v>0</v>
      </c>
      <c r="J3045" s="35">
        <v>2101</v>
      </c>
      <c r="K3045" s="36">
        <v>23370.059166666699</v>
      </c>
      <c r="L3045" s="36">
        <v>3628.1908333333336</v>
      </c>
      <c r="M3045" s="35"/>
      <c r="N3045" s="35" t="s">
        <v>323</v>
      </c>
    </row>
    <row r="3046" spans="1:14" x14ac:dyDescent="0.2">
      <c r="A3046" s="35">
        <v>2020</v>
      </c>
      <c r="B3046" s="35">
        <v>9</v>
      </c>
      <c r="C3046" s="35" t="s">
        <v>65</v>
      </c>
      <c r="D3046" s="35" t="s">
        <v>74</v>
      </c>
      <c r="E3046" s="35" t="s">
        <v>173</v>
      </c>
      <c r="F3046" s="35" t="s">
        <v>126</v>
      </c>
      <c r="G3046" s="35">
        <v>2270</v>
      </c>
      <c r="H3046" s="35">
        <v>1869</v>
      </c>
      <c r="I3046" s="35">
        <v>0</v>
      </c>
      <c r="J3046" s="35">
        <v>1869</v>
      </c>
      <c r="K3046" s="36">
        <v>20742.078333333298</v>
      </c>
      <c r="L3046" s="36">
        <v>3344.5716666666667</v>
      </c>
      <c r="M3046" s="35"/>
      <c r="N3046" s="35" t="s">
        <v>323</v>
      </c>
    </row>
    <row r="3047" spans="1:14" x14ac:dyDescent="0.2">
      <c r="A3047" s="35">
        <v>2020</v>
      </c>
      <c r="B3047" s="35">
        <v>10</v>
      </c>
      <c r="C3047" s="35" t="s">
        <v>14</v>
      </c>
      <c r="D3047" s="35" t="s">
        <v>74</v>
      </c>
      <c r="E3047" s="35" t="s">
        <v>173</v>
      </c>
      <c r="F3047" s="35" t="s">
        <v>126</v>
      </c>
      <c r="G3047" s="35">
        <v>1542</v>
      </c>
      <c r="H3047" s="35">
        <v>1250</v>
      </c>
      <c r="I3047" s="35">
        <v>0</v>
      </c>
      <c r="J3047" s="35">
        <v>1250</v>
      </c>
      <c r="K3047" s="36">
        <v>13992.975</v>
      </c>
      <c r="L3047" s="36">
        <v>2368.3083333333334</v>
      </c>
      <c r="M3047" s="35"/>
      <c r="N3047" s="35" t="s">
        <v>323</v>
      </c>
    </row>
    <row r="3048" spans="1:14" x14ac:dyDescent="0.2">
      <c r="A3048" s="35">
        <v>2020</v>
      </c>
      <c r="B3048" s="35">
        <v>11</v>
      </c>
      <c r="C3048" s="35" t="s">
        <v>11</v>
      </c>
      <c r="D3048" s="35" t="s">
        <v>74</v>
      </c>
      <c r="E3048" s="35" t="s">
        <v>173</v>
      </c>
      <c r="F3048" s="35" t="s">
        <v>126</v>
      </c>
      <c r="G3048" s="35">
        <v>1058</v>
      </c>
      <c r="H3048" s="35">
        <v>787</v>
      </c>
      <c r="I3048" s="35">
        <v>0</v>
      </c>
      <c r="J3048" s="35">
        <v>787</v>
      </c>
      <c r="K3048" s="36">
        <v>8674.8875000000007</v>
      </c>
      <c r="L3048" s="36">
        <v>1631.2125000000001</v>
      </c>
      <c r="M3048" s="35"/>
      <c r="N3048" s="35" t="s">
        <v>323</v>
      </c>
    </row>
    <row r="3049" spans="1:14" x14ac:dyDescent="0.2">
      <c r="A3049" s="35">
        <v>2020</v>
      </c>
      <c r="B3049" s="35">
        <v>12</v>
      </c>
      <c r="C3049" s="35" t="s">
        <v>60</v>
      </c>
      <c r="D3049" s="35" t="s">
        <v>74</v>
      </c>
      <c r="E3049" s="35" t="s">
        <v>173</v>
      </c>
      <c r="F3049" s="35" t="s">
        <v>126</v>
      </c>
      <c r="G3049" s="35">
        <v>1278</v>
      </c>
      <c r="H3049" s="35">
        <v>950</v>
      </c>
      <c r="I3049" s="35">
        <v>43</v>
      </c>
      <c r="J3049" s="35">
        <v>907</v>
      </c>
      <c r="K3049" s="36">
        <v>9894.9791666666697</v>
      </c>
      <c r="L3049" s="36">
        <v>2011.2208333333333</v>
      </c>
      <c r="M3049" s="35"/>
      <c r="N3049" s="35" t="s">
        <v>323</v>
      </c>
    </row>
    <row r="3050" spans="1:14" x14ac:dyDescent="0.2">
      <c r="A3050" s="35">
        <v>2020</v>
      </c>
      <c r="B3050" s="35">
        <v>1</v>
      </c>
      <c r="C3050" s="35" t="s">
        <v>10</v>
      </c>
      <c r="D3050" s="35" t="s">
        <v>1</v>
      </c>
      <c r="E3050" s="35" t="s">
        <v>117</v>
      </c>
      <c r="F3050" s="35" t="s">
        <v>117</v>
      </c>
      <c r="G3050" s="35">
        <v>2459</v>
      </c>
      <c r="H3050" s="35">
        <v>1524</v>
      </c>
      <c r="I3050" s="35">
        <v>22</v>
      </c>
      <c r="J3050" s="35">
        <v>1502</v>
      </c>
      <c r="K3050" s="36">
        <v>15665.7283333333</v>
      </c>
      <c r="L3050" s="36">
        <v>4232.0550000000003</v>
      </c>
      <c r="M3050" s="35"/>
      <c r="N3050" s="35" t="s">
        <v>324</v>
      </c>
    </row>
    <row r="3051" spans="1:14" x14ac:dyDescent="0.2">
      <c r="A3051" s="35">
        <v>2020</v>
      </c>
      <c r="B3051" s="35">
        <v>2</v>
      </c>
      <c r="C3051" s="35" t="s">
        <v>33</v>
      </c>
      <c r="D3051" s="35" t="s">
        <v>1</v>
      </c>
      <c r="E3051" s="35" t="s">
        <v>117</v>
      </c>
      <c r="F3051" s="35" t="s">
        <v>117</v>
      </c>
      <c r="G3051" s="35">
        <v>2375</v>
      </c>
      <c r="H3051" s="35">
        <v>1442</v>
      </c>
      <c r="I3051" s="35">
        <v>50</v>
      </c>
      <c r="J3051" s="35">
        <v>1392</v>
      </c>
      <c r="K3051" s="36">
        <v>14473.3516666667</v>
      </c>
      <c r="L3051" s="36">
        <v>5057.5983333333334</v>
      </c>
      <c r="M3051" s="35"/>
      <c r="N3051" s="35" t="s">
        <v>324</v>
      </c>
    </row>
    <row r="3052" spans="1:14" x14ac:dyDescent="0.2">
      <c r="A3052" s="35">
        <v>2020</v>
      </c>
      <c r="B3052" s="35">
        <v>3</v>
      </c>
      <c r="C3052" s="35" t="s">
        <v>79</v>
      </c>
      <c r="D3052" s="35" t="s">
        <v>1</v>
      </c>
      <c r="E3052" s="35" t="s">
        <v>117</v>
      </c>
      <c r="F3052" s="35" t="s">
        <v>117</v>
      </c>
      <c r="G3052" s="35">
        <v>1416</v>
      </c>
      <c r="H3052" s="35">
        <v>856</v>
      </c>
      <c r="I3052" s="35">
        <v>43</v>
      </c>
      <c r="J3052" s="35">
        <v>813</v>
      </c>
      <c r="K3052" s="36">
        <v>8497.6566666666695</v>
      </c>
      <c r="L3052" s="36">
        <v>3576.8266666666668</v>
      </c>
      <c r="M3052" s="35"/>
      <c r="N3052" s="35" t="s">
        <v>324</v>
      </c>
    </row>
    <row r="3053" spans="1:14" x14ac:dyDescent="0.2">
      <c r="A3053" s="35">
        <v>2020</v>
      </c>
      <c r="B3053" s="35">
        <v>4</v>
      </c>
      <c r="C3053" s="35" t="s">
        <v>58</v>
      </c>
      <c r="D3053" s="35" t="s">
        <v>1</v>
      </c>
      <c r="E3053" s="35" t="s">
        <v>117</v>
      </c>
      <c r="F3053" s="35" t="s">
        <v>117</v>
      </c>
      <c r="G3053" s="35">
        <v>521</v>
      </c>
      <c r="H3053" s="35">
        <v>179</v>
      </c>
      <c r="I3053" s="35">
        <v>19</v>
      </c>
      <c r="J3053" s="35">
        <v>160</v>
      </c>
      <c r="K3053" s="36">
        <v>1742.56666666667</v>
      </c>
      <c r="L3053" s="36">
        <v>603.63333333333333</v>
      </c>
      <c r="M3053" s="35"/>
      <c r="N3053" s="35" t="s">
        <v>324</v>
      </c>
    </row>
    <row r="3054" spans="1:14" x14ac:dyDescent="0.2">
      <c r="A3054" s="35">
        <v>2020</v>
      </c>
      <c r="B3054" s="35">
        <v>5</v>
      </c>
      <c r="C3054" s="35" t="s">
        <v>36</v>
      </c>
      <c r="D3054" s="35" t="s">
        <v>1</v>
      </c>
      <c r="E3054" s="35" t="s">
        <v>117</v>
      </c>
      <c r="F3054" s="35" t="s">
        <v>117</v>
      </c>
      <c r="G3054" s="35">
        <v>525</v>
      </c>
      <c r="H3054" s="35">
        <v>208</v>
      </c>
      <c r="I3054" s="35">
        <v>29</v>
      </c>
      <c r="J3054" s="35">
        <v>179</v>
      </c>
      <c r="K3054" s="36">
        <v>1901.0841666666699</v>
      </c>
      <c r="L3054" s="36">
        <v>634.69916666666666</v>
      </c>
      <c r="M3054" s="35"/>
      <c r="N3054" s="35" t="s">
        <v>324</v>
      </c>
    </row>
    <row r="3055" spans="1:14" x14ac:dyDescent="0.2">
      <c r="A3055" s="35">
        <v>2020</v>
      </c>
      <c r="B3055" s="35">
        <v>6</v>
      </c>
      <c r="C3055" s="35" t="s">
        <v>44</v>
      </c>
      <c r="D3055" s="35" t="s">
        <v>1</v>
      </c>
      <c r="E3055" s="35" t="s">
        <v>117</v>
      </c>
      <c r="F3055" s="35" t="s">
        <v>117</v>
      </c>
      <c r="G3055" s="35">
        <v>865</v>
      </c>
      <c r="H3055" s="35">
        <v>206</v>
      </c>
      <c r="I3055" s="35">
        <v>25</v>
      </c>
      <c r="J3055" s="35">
        <v>181</v>
      </c>
      <c r="K3055" s="36">
        <v>1919.0333333333299</v>
      </c>
      <c r="L3055" s="36">
        <v>627.23333333333335</v>
      </c>
      <c r="M3055" s="35"/>
      <c r="N3055" s="35" t="s">
        <v>324</v>
      </c>
    </row>
    <row r="3056" spans="1:14" x14ac:dyDescent="0.2">
      <c r="A3056" s="35">
        <v>2020</v>
      </c>
      <c r="B3056" s="35">
        <v>7</v>
      </c>
      <c r="C3056" s="35" t="s">
        <v>24</v>
      </c>
      <c r="D3056" s="35" t="s">
        <v>1</v>
      </c>
      <c r="E3056" s="35" t="s">
        <v>117</v>
      </c>
      <c r="F3056" s="35" t="s">
        <v>117</v>
      </c>
      <c r="G3056" s="35">
        <v>1514</v>
      </c>
      <c r="H3056" s="35">
        <v>903</v>
      </c>
      <c r="I3056" s="35">
        <v>65</v>
      </c>
      <c r="J3056" s="35">
        <v>838</v>
      </c>
      <c r="K3056" s="36">
        <v>8689.6833333333307</v>
      </c>
      <c r="L3056" s="36">
        <v>3143.8166666666666</v>
      </c>
      <c r="M3056" s="35"/>
      <c r="N3056" s="35" t="s">
        <v>324</v>
      </c>
    </row>
    <row r="3057" spans="1:14" x14ac:dyDescent="0.2">
      <c r="A3057" s="35">
        <v>2020</v>
      </c>
      <c r="B3057" s="35">
        <v>8</v>
      </c>
      <c r="C3057" s="35" t="s">
        <v>13</v>
      </c>
      <c r="D3057" s="35" t="s">
        <v>1</v>
      </c>
      <c r="E3057" s="35" t="s">
        <v>117</v>
      </c>
      <c r="F3057" s="35" t="s">
        <v>117</v>
      </c>
      <c r="G3057" s="35">
        <v>2145</v>
      </c>
      <c r="H3057" s="35">
        <v>1324</v>
      </c>
      <c r="I3057" s="35">
        <v>76</v>
      </c>
      <c r="J3057" s="35">
        <v>1248</v>
      </c>
      <c r="K3057" s="36">
        <v>13052.5666666667</v>
      </c>
      <c r="L3057" s="36">
        <v>4872.3500000000004</v>
      </c>
      <c r="M3057" s="35"/>
      <c r="N3057" s="35" t="s">
        <v>324</v>
      </c>
    </row>
    <row r="3058" spans="1:14" x14ac:dyDescent="0.2">
      <c r="A3058" s="35">
        <v>2020</v>
      </c>
      <c r="B3058" s="35">
        <v>9</v>
      </c>
      <c r="C3058" s="35" t="s">
        <v>65</v>
      </c>
      <c r="D3058" s="35" t="s">
        <v>1</v>
      </c>
      <c r="E3058" s="35" t="s">
        <v>117</v>
      </c>
      <c r="F3058" s="35" t="s">
        <v>117</v>
      </c>
      <c r="G3058" s="35">
        <v>1998</v>
      </c>
      <c r="H3058" s="35">
        <v>1086</v>
      </c>
      <c r="I3058" s="35">
        <v>72</v>
      </c>
      <c r="J3058" s="35">
        <v>1014</v>
      </c>
      <c r="K3058" s="36">
        <v>10632.7208333333</v>
      </c>
      <c r="L3058" s="36">
        <v>3156.6958333333332</v>
      </c>
      <c r="M3058" s="35"/>
      <c r="N3058" s="35" t="s">
        <v>324</v>
      </c>
    </row>
    <row r="3059" spans="1:14" x14ac:dyDescent="0.2">
      <c r="A3059" s="35">
        <v>2020</v>
      </c>
      <c r="B3059" s="35">
        <v>10</v>
      </c>
      <c r="C3059" s="35" t="s">
        <v>14</v>
      </c>
      <c r="D3059" s="35" t="s">
        <v>1</v>
      </c>
      <c r="E3059" s="35" t="s">
        <v>117</v>
      </c>
      <c r="F3059" s="35" t="s">
        <v>117</v>
      </c>
      <c r="G3059" s="35">
        <v>1755</v>
      </c>
      <c r="H3059" s="35">
        <v>859</v>
      </c>
      <c r="I3059" s="35">
        <v>59</v>
      </c>
      <c r="J3059" s="35">
        <v>800</v>
      </c>
      <c r="K3059" s="36">
        <v>8430.3058333333302</v>
      </c>
      <c r="L3059" s="36">
        <v>2501.2108333333335</v>
      </c>
      <c r="M3059" s="35"/>
      <c r="N3059" s="35" t="s">
        <v>324</v>
      </c>
    </row>
    <row r="3060" spans="1:14" x14ac:dyDescent="0.2">
      <c r="A3060" s="35">
        <v>2020</v>
      </c>
      <c r="B3060" s="35">
        <v>11</v>
      </c>
      <c r="C3060" s="35" t="s">
        <v>11</v>
      </c>
      <c r="D3060" s="35" t="s">
        <v>1</v>
      </c>
      <c r="E3060" s="35" t="s">
        <v>117</v>
      </c>
      <c r="F3060" s="35" t="s">
        <v>117</v>
      </c>
      <c r="G3060" s="35">
        <v>1468</v>
      </c>
      <c r="H3060" s="35">
        <v>547</v>
      </c>
      <c r="I3060" s="35">
        <v>48</v>
      </c>
      <c r="J3060" s="35">
        <v>499</v>
      </c>
      <c r="K3060" s="36">
        <v>5245.3083333333298</v>
      </c>
      <c r="L3060" s="36">
        <v>1757.425</v>
      </c>
      <c r="M3060" s="35"/>
      <c r="N3060" s="35" t="s">
        <v>324</v>
      </c>
    </row>
    <row r="3061" spans="1:14" x14ac:dyDescent="0.2">
      <c r="A3061" s="35">
        <v>2020</v>
      </c>
      <c r="B3061" s="35">
        <v>12</v>
      </c>
      <c r="C3061" s="35" t="s">
        <v>60</v>
      </c>
      <c r="D3061" s="35" t="s">
        <v>1</v>
      </c>
      <c r="E3061" s="35" t="s">
        <v>117</v>
      </c>
      <c r="F3061" s="35" t="s">
        <v>117</v>
      </c>
      <c r="G3061" s="35">
        <v>1318</v>
      </c>
      <c r="H3061" s="35">
        <v>541</v>
      </c>
      <c r="I3061" s="35">
        <v>56</v>
      </c>
      <c r="J3061" s="35">
        <v>485</v>
      </c>
      <c r="K3061" s="36">
        <v>5126.7250000000004</v>
      </c>
      <c r="L3061" s="36">
        <v>2246.3916666666669</v>
      </c>
      <c r="M3061" s="35"/>
      <c r="N3061" s="35" t="s">
        <v>324</v>
      </c>
    </row>
    <row r="3062" spans="1:14" x14ac:dyDescent="0.2">
      <c r="A3062" s="35">
        <v>2020</v>
      </c>
      <c r="B3062" s="35">
        <v>1</v>
      </c>
      <c r="C3062" s="35" t="s">
        <v>10</v>
      </c>
      <c r="D3062" s="35" t="s">
        <v>30</v>
      </c>
      <c r="E3062" s="35" t="s">
        <v>42</v>
      </c>
      <c r="F3062" s="35" t="s">
        <v>121</v>
      </c>
      <c r="G3062" s="35">
        <v>10326</v>
      </c>
      <c r="H3062" s="35">
        <v>8744</v>
      </c>
      <c r="I3062" s="35">
        <v>278</v>
      </c>
      <c r="J3062" s="35">
        <v>8466</v>
      </c>
      <c r="K3062" s="36">
        <v>94381.133333333302</v>
      </c>
      <c r="L3062" s="36">
        <v>28337.483333333334</v>
      </c>
      <c r="M3062" s="35"/>
      <c r="N3062" s="35" t="s">
        <v>325</v>
      </c>
    </row>
    <row r="3063" spans="1:14" x14ac:dyDescent="0.2">
      <c r="A3063" s="35">
        <v>2020</v>
      </c>
      <c r="B3063" s="35">
        <v>2</v>
      </c>
      <c r="C3063" s="35" t="s">
        <v>33</v>
      </c>
      <c r="D3063" s="35" t="s">
        <v>30</v>
      </c>
      <c r="E3063" s="35" t="s">
        <v>42</v>
      </c>
      <c r="F3063" s="35" t="s">
        <v>121</v>
      </c>
      <c r="G3063" s="35">
        <v>9818</v>
      </c>
      <c r="H3063" s="35">
        <v>8380</v>
      </c>
      <c r="I3063" s="35">
        <v>1</v>
      </c>
      <c r="J3063" s="35">
        <v>8379</v>
      </c>
      <c r="K3063" s="36">
        <v>94587.508333333302</v>
      </c>
      <c r="L3063" s="36">
        <v>31385.741666666665</v>
      </c>
      <c r="M3063" s="35"/>
      <c r="N3063" s="35" t="s">
        <v>325</v>
      </c>
    </row>
    <row r="3064" spans="1:14" x14ac:dyDescent="0.2">
      <c r="A3064" s="35">
        <v>2020</v>
      </c>
      <c r="B3064" s="35">
        <v>3</v>
      </c>
      <c r="C3064" s="35" t="s">
        <v>79</v>
      </c>
      <c r="D3064" s="35" t="s">
        <v>30</v>
      </c>
      <c r="E3064" s="35" t="s">
        <v>42</v>
      </c>
      <c r="F3064" s="35" t="s">
        <v>121</v>
      </c>
      <c r="G3064" s="35">
        <v>5675</v>
      </c>
      <c r="H3064" s="35">
        <v>4757</v>
      </c>
      <c r="I3064" s="35">
        <v>62</v>
      </c>
      <c r="J3064" s="35">
        <v>4695</v>
      </c>
      <c r="K3064" s="36">
        <v>52452.978333333303</v>
      </c>
      <c r="L3064" s="36">
        <v>12545.871666666666</v>
      </c>
      <c r="M3064" s="35"/>
      <c r="N3064" s="35" t="s">
        <v>325</v>
      </c>
    </row>
    <row r="3065" spans="1:14" x14ac:dyDescent="0.2">
      <c r="A3065" s="35">
        <v>2020</v>
      </c>
      <c r="B3065" s="35">
        <v>4</v>
      </c>
      <c r="C3065" s="35" t="s">
        <v>58</v>
      </c>
      <c r="D3065" s="35" t="s">
        <v>30</v>
      </c>
      <c r="E3065" s="35" t="s">
        <v>42</v>
      </c>
      <c r="F3065" s="35" t="s">
        <v>121</v>
      </c>
      <c r="G3065" s="35">
        <v>760</v>
      </c>
      <c r="H3065" s="35">
        <v>478</v>
      </c>
      <c r="I3065" s="35">
        <v>9</v>
      </c>
      <c r="J3065" s="35">
        <v>469</v>
      </c>
      <c r="K3065" s="36">
        <v>5168.2166666666699</v>
      </c>
      <c r="L3065" s="36">
        <v>763.06666666666672</v>
      </c>
      <c r="M3065" s="35"/>
      <c r="N3065" s="35" t="s">
        <v>325</v>
      </c>
    </row>
    <row r="3066" spans="1:14" x14ac:dyDescent="0.2">
      <c r="A3066" s="35">
        <v>2020</v>
      </c>
      <c r="B3066" s="35">
        <v>5</v>
      </c>
      <c r="C3066" s="35" t="s">
        <v>36</v>
      </c>
      <c r="D3066" s="35" t="s">
        <v>30</v>
      </c>
      <c r="E3066" s="35" t="s">
        <v>42</v>
      </c>
      <c r="F3066" s="35" t="s">
        <v>121</v>
      </c>
      <c r="G3066" s="35">
        <v>876</v>
      </c>
      <c r="H3066" s="35">
        <v>618</v>
      </c>
      <c r="I3066" s="35">
        <v>17</v>
      </c>
      <c r="J3066" s="35">
        <v>601</v>
      </c>
      <c r="K3066" s="36">
        <v>6704.1166666666704</v>
      </c>
      <c r="L3066" s="36">
        <v>1148.1333333333334</v>
      </c>
      <c r="M3066" s="35"/>
      <c r="N3066" s="35" t="s">
        <v>325</v>
      </c>
    </row>
    <row r="3067" spans="1:14" x14ac:dyDescent="0.2">
      <c r="A3067" s="35">
        <v>2020</v>
      </c>
      <c r="B3067" s="35">
        <v>6</v>
      </c>
      <c r="C3067" s="35" t="s">
        <v>44</v>
      </c>
      <c r="D3067" s="35" t="s">
        <v>30</v>
      </c>
      <c r="E3067" s="35" t="s">
        <v>42</v>
      </c>
      <c r="F3067" s="35" t="s">
        <v>121</v>
      </c>
      <c r="G3067" s="35">
        <v>1847</v>
      </c>
      <c r="H3067" s="35">
        <v>1523</v>
      </c>
      <c r="I3067" s="35">
        <v>74</v>
      </c>
      <c r="J3067" s="35">
        <v>1449</v>
      </c>
      <c r="K3067" s="36">
        <v>16259.4683333333</v>
      </c>
      <c r="L3067" s="36">
        <v>2467.0483333333332</v>
      </c>
      <c r="M3067" s="35"/>
      <c r="N3067" s="35" t="s">
        <v>325</v>
      </c>
    </row>
    <row r="3068" spans="1:14" x14ac:dyDescent="0.2">
      <c r="A3068" s="35">
        <v>2020</v>
      </c>
      <c r="B3068" s="35">
        <v>7</v>
      </c>
      <c r="C3068" s="35" t="s">
        <v>24</v>
      </c>
      <c r="D3068" s="35" t="s">
        <v>30</v>
      </c>
      <c r="E3068" s="35" t="s">
        <v>42</v>
      </c>
      <c r="F3068" s="35" t="s">
        <v>121</v>
      </c>
      <c r="G3068" s="35">
        <v>4554</v>
      </c>
      <c r="H3068" s="35">
        <v>3920</v>
      </c>
      <c r="I3068" s="35">
        <v>0</v>
      </c>
      <c r="J3068" s="35">
        <v>3920</v>
      </c>
      <c r="K3068" s="36">
        <v>43602.926666666703</v>
      </c>
      <c r="L3068" s="36">
        <v>6862.5233333333335</v>
      </c>
      <c r="M3068" s="35"/>
      <c r="N3068" s="35" t="s">
        <v>325</v>
      </c>
    </row>
    <row r="3069" spans="1:14" x14ac:dyDescent="0.2">
      <c r="A3069" s="35">
        <v>2020</v>
      </c>
      <c r="B3069" s="35">
        <v>8</v>
      </c>
      <c r="C3069" s="35" t="s">
        <v>13</v>
      </c>
      <c r="D3069" s="35" t="s">
        <v>30</v>
      </c>
      <c r="E3069" s="35" t="s">
        <v>42</v>
      </c>
      <c r="F3069" s="35" t="s">
        <v>121</v>
      </c>
      <c r="G3069" s="35">
        <v>5934</v>
      </c>
      <c r="H3069" s="35">
        <v>4989</v>
      </c>
      <c r="I3069" s="35">
        <v>0</v>
      </c>
      <c r="J3069" s="35">
        <v>4989</v>
      </c>
      <c r="K3069" s="36">
        <v>54778.683333333298</v>
      </c>
      <c r="L3069" s="36">
        <v>9615.9</v>
      </c>
      <c r="M3069" s="35"/>
      <c r="N3069" s="35" t="s">
        <v>325</v>
      </c>
    </row>
    <row r="3070" spans="1:14" x14ac:dyDescent="0.2">
      <c r="A3070" s="35">
        <v>2020</v>
      </c>
      <c r="B3070" s="35">
        <v>9</v>
      </c>
      <c r="C3070" s="35" t="s">
        <v>65</v>
      </c>
      <c r="D3070" s="35" t="s">
        <v>30</v>
      </c>
      <c r="E3070" s="35" t="s">
        <v>42</v>
      </c>
      <c r="F3070" s="35" t="s">
        <v>121</v>
      </c>
      <c r="G3070" s="35">
        <v>5386</v>
      </c>
      <c r="H3070" s="35">
        <v>4551</v>
      </c>
      <c r="I3070" s="35">
        <v>1</v>
      </c>
      <c r="J3070" s="35">
        <v>4550</v>
      </c>
      <c r="K3070" s="36">
        <v>50004.633333333302</v>
      </c>
      <c r="L3070" s="36">
        <v>9429.7666666666664</v>
      </c>
      <c r="M3070" s="35"/>
      <c r="N3070" s="35" t="s">
        <v>325</v>
      </c>
    </row>
    <row r="3071" spans="1:14" x14ac:dyDescent="0.2">
      <c r="A3071" s="35">
        <v>2020</v>
      </c>
      <c r="B3071" s="35">
        <v>10</v>
      </c>
      <c r="C3071" s="35" t="s">
        <v>14</v>
      </c>
      <c r="D3071" s="35" t="s">
        <v>30</v>
      </c>
      <c r="E3071" s="35" t="s">
        <v>42</v>
      </c>
      <c r="F3071" s="35" t="s">
        <v>121</v>
      </c>
      <c r="G3071" s="35">
        <v>4085</v>
      </c>
      <c r="H3071" s="35">
        <v>3390</v>
      </c>
      <c r="I3071" s="35">
        <v>1</v>
      </c>
      <c r="J3071" s="35">
        <v>3389</v>
      </c>
      <c r="K3071" s="36">
        <v>37303.7516666667</v>
      </c>
      <c r="L3071" s="36">
        <v>7342.6816666666664</v>
      </c>
      <c r="M3071" s="35"/>
      <c r="N3071" s="35" t="s">
        <v>325</v>
      </c>
    </row>
    <row r="3072" spans="1:14" x14ac:dyDescent="0.2">
      <c r="A3072" s="35">
        <v>2020</v>
      </c>
      <c r="B3072" s="35">
        <v>11</v>
      </c>
      <c r="C3072" s="35" t="s">
        <v>11</v>
      </c>
      <c r="D3072" s="35" t="s">
        <v>30</v>
      </c>
      <c r="E3072" s="35" t="s">
        <v>42</v>
      </c>
      <c r="F3072" s="35" t="s">
        <v>121</v>
      </c>
      <c r="G3072" s="35">
        <v>2570</v>
      </c>
      <c r="H3072" s="35">
        <v>2123</v>
      </c>
      <c r="I3072" s="35">
        <v>0</v>
      </c>
      <c r="J3072" s="35">
        <v>2123</v>
      </c>
      <c r="K3072" s="36">
        <v>23555.973333333299</v>
      </c>
      <c r="L3072" s="36">
        <v>4622.9933333333329</v>
      </c>
      <c r="M3072" s="35"/>
      <c r="N3072" s="35" t="s">
        <v>325</v>
      </c>
    </row>
    <row r="3073" spans="1:14" x14ac:dyDescent="0.2">
      <c r="A3073" s="35">
        <v>2020</v>
      </c>
      <c r="B3073" s="35">
        <v>12</v>
      </c>
      <c r="C3073" s="35" t="s">
        <v>60</v>
      </c>
      <c r="D3073" s="35" t="s">
        <v>30</v>
      </c>
      <c r="E3073" s="35" t="s">
        <v>42</v>
      </c>
      <c r="F3073" s="35" t="s">
        <v>121</v>
      </c>
      <c r="G3073" s="35">
        <v>2562</v>
      </c>
      <c r="H3073" s="35">
        <v>2118</v>
      </c>
      <c r="I3073" s="35">
        <v>1</v>
      </c>
      <c r="J3073" s="35">
        <v>2117</v>
      </c>
      <c r="K3073" s="36">
        <v>23265.631666666701</v>
      </c>
      <c r="L3073" s="36">
        <v>5382.2849999999999</v>
      </c>
      <c r="M3073" s="35"/>
      <c r="N3073" s="35" t="s">
        <v>325</v>
      </c>
    </row>
    <row r="3074" spans="1:14" x14ac:dyDescent="0.2">
      <c r="A3074" s="35">
        <v>2020</v>
      </c>
      <c r="B3074" s="35">
        <v>1</v>
      </c>
      <c r="C3074" s="35" t="s">
        <v>10</v>
      </c>
      <c r="D3074" s="35" t="s">
        <v>227</v>
      </c>
      <c r="E3074" s="35" t="s">
        <v>228</v>
      </c>
      <c r="F3074" s="35" t="s">
        <v>118</v>
      </c>
      <c r="G3074" s="35">
        <v>944</v>
      </c>
      <c r="H3074" s="35">
        <v>827</v>
      </c>
      <c r="I3074" s="35">
        <v>37</v>
      </c>
      <c r="J3074" s="35">
        <v>790</v>
      </c>
      <c r="K3074" s="36">
        <v>9016.83</v>
      </c>
      <c r="L3074" s="36">
        <v>1200.1366666666668</v>
      </c>
      <c r="M3074" s="35"/>
      <c r="N3074" s="35" t="s">
        <v>326</v>
      </c>
    </row>
    <row r="3075" spans="1:14" x14ac:dyDescent="0.2">
      <c r="A3075" s="35">
        <v>2020</v>
      </c>
      <c r="B3075" s="35">
        <v>2</v>
      </c>
      <c r="C3075" s="35" t="s">
        <v>33</v>
      </c>
      <c r="D3075" s="35" t="s">
        <v>227</v>
      </c>
      <c r="E3075" s="35" t="s">
        <v>228</v>
      </c>
      <c r="F3075" s="35" t="s">
        <v>118</v>
      </c>
      <c r="G3075" s="35">
        <v>1114</v>
      </c>
      <c r="H3075" s="35">
        <v>966</v>
      </c>
      <c r="I3075" s="35">
        <v>46</v>
      </c>
      <c r="J3075" s="35">
        <v>920</v>
      </c>
      <c r="K3075" s="36">
        <v>10441.7866666667</v>
      </c>
      <c r="L3075" s="36">
        <v>1518.4633333333334</v>
      </c>
      <c r="M3075" s="35"/>
      <c r="N3075" s="35" t="s">
        <v>326</v>
      </c>
    </row>
    <row r="3076" spans="1:14" x14ac:dyDescent="0.2">
      <c r="A3076" s="35">
        <v>2020</v>
      </c>
      <c r="B3076" s="35">
        <v>3</v>
      </c>
      <c r="C3076" s="35" t="s">
        <v>79</v>
      </c>
      <c r="D3076" s="35" t="s">
        <v>227</v>
      </c>
      <c r="E3076" s="35" t="s">
        <v>228</v>
      </c>
      <c r="F3076" s="35" t="s">
        <v>118</v>
      </c>
      <c r="G3076" s="35">
        <v>1146</v>
      </c>
      <c r="H3076" s="35">
        <v>894</v>
      </c>
      <c r="I3076" s="35">
        <v>43</v>
      </c>
      <c r="J3076" s="35">
        <v>851</v>
      </c>
      <c r="K3076" s="36">
        <v>9665.9933333333302</v>
      </c>
      <c r="L3076" s="36">
        <v>1637.44</v>
      </c>
      <c r="M3076" s="35"/>
      <c r="N3076" s="35" t="s">
        <v>326</v>
      </c>
    </row>
    <row r="3077" spans="1:14" x14ac:dyDescent="0.2">
      <c r="A3077" s="35">
        <v>2020</v>
      </c>
      <c r="B3077" s="35">
        <v>4</v>
      </c>
      <c r="C3077" s="35" t="s">
        <v>58</v>
      </c>
      <c r="D3077" s="35" t="s">
        <v>227</v>
      </c>
      <c r="E3077" s="35" t="s">
        <v>228</v>
      </c>
      <c r="F3077" s="35" t="s">
        <v>118</v>
      </c>
      <c r="G3077" s="35">
        <v>57</v>
      </c>
      <c r="H3077" s="35">
        <v>26</v>
      </c>
      <c r="I3077" s="35">
        <v>5</v>
      </c>
      <c r="J3077" s="35">
        <v>21</v>
      </c>
      <c r="K3077" s="36">
        <v>243.55</v>
      </c>
      <c r="L3077" s="36">
        <v>56.6</v>
      </c>
      <c r="M3077" s="35"/>
      <c r="N3077" s="35" t="s">
        <v>326</v>
      </c>
    </row>
    <row r="3078" spans="1:14" x14ac:dyDescent="0.2">
      <c r="A3078" s="35">
        <v>2020</v>
      </c>
      <c r="B3078" s="35">
        <v>5</v>
      </c>
      <c r="C3078" s="35" t="s">
        <v>36</v>
      </c>
      <c r="D3078" s="35" t="s">
        <v>227</v>
      </c>
      <c r="E3078" s="35" t="s">
        <v>228</v>
      </c>
      <c r="F3078" s="35" t="s">
        <v>118</v>
      </c>
      <c r="G3078" s="35">
        <v>97</v>
      </c>
      <c r="H3078" s="35">
        <v>72</v>
      </c>
      <c r="I3078" s="35">
        <v>4</v>
      </c>
      <c r="J3078" s="35">
        <v>68</v>
      </c>
      <c r="K3078" s="36">
        <v>765.27833333333297</v>
      </c>
      <c r="L3078" s="36">
        <v>153.82166666666666</v>
      </c>
      <c r="M3078" s="35"/>
      <c r="N3078" s="35" t="s">
        <v>326</v>
      </c>
    </row>
    <row r="3079" spans="1:14" x14ac:dyDescent="0.2">
      <c r="A3079" s="35">
        <v>2020</v>
      </c>
      <c r="B3079" s="35">
        <v>6</v>
      </c>
      <c r="C3079" s="35" t="s">
        <v>44</v>
      </c>
      <c r="D3079" s="35" t="s">
        <v>227</v>
      </c>
      <c r="E3079" s="35" t="s">
        <v>228</v>
      </c>
      <c r="F3079" s="35" t="s">
        <v>118</v>
      </c>
      <c r="G3079" s="35">
        <v>333</v>
      </c>
      <c r="H3079" s="35">
        <v>308</v>
      </c>
      <c r="I3079" s="35">
        <v>12</v>
      </c>
      <c r="J3079" s="35">
        <v>296</v>
      </c>
      <c r="K3079" s="36">
        <v>3333.6833333333302</v>
      </c>
      <c r="L3079" s="36">
        <v>461.43333333333334</v>
      </c>
      <c r="M3079" s="35"/>
      <c r="N3079" s="35" t="s">
        <v>326</v>
      </c>
    </row>
    <row r="3080" spans="1:14" x14ac:dyDescent="0.2">
      <c r="A3080" s="35">
        <v>2020</v>
      </c>
      <c r="B3080" s="35">
        <v>7</v>
      </c>
      <c r="C3080" s="35" t="s">
        <v>24</v>
      </c>
      <c r="D3080" s="35" t="s">
        <v>227</v>
      </c>
      <c r="E3080" s="35" t="s">
        <v>228</v>
      </c>
      <c r="F3080" s="35" t="s">
        <v>118</v>
      </c>
      <c r="G3080" s="35">
        <v>1589</v>
      </c>
      <c r="H3080" s="35">
        <v>1453</v>
      </c>
      <c r="I3080" s="35">
        <v>7</v>
      </c>
      <c r="J3080" s="35">
        <v>1446</v>
      </c>
      <c r="K3080" s="36">
        <v>16414.561666666701</v>
      </c>
      <c r="L3080" s="36">
        <v>2129.3883333333333</v>
      </c>
      <c r="M3080" s="35"/>
      <c r="N3080" s="35" t="s">
        <v>326</v>
      </c>
    </row>
    <row r="3081" spans="1:14" x14ac:dyDescent="0.2">
      <c r="A3081" s="35">
        <v>2020</v>
      </c>
      <c r="B3081" s="35">
        <v>8</v>
      </c>
      <c r="C3081" s="35" t="s">
        <v>13</v>
      </c>
      <c r="D3081" s="35" t="s">
        <v>227</v>
      </c>
      <c r="E3081" s="35" t="s">
        <v>228</v>
      </c>
      <c r="F3081" s="35" t="s">
        <v>118</v>
      </c>
      <c r="G3081" s="35">
        <v>2334</v>
      </c>
      <c r="H3081" s="35">
        <v>2170</v>
      </c>
      <c r="I3081" s="35">
        <v>28</v>
      </c>
      <c r="J3081" s="35">
        <v>2142</v>
      </c>
      <c r="K3081" s="36">
        <v>24304.633333333299</v>
      </c>
      <c r="L3081" s="36">
        <v>3243.5166666666669</v>
      </c>
      <c r="M3081" s="35"/>
      <c r="N3081" s="35" t="s">
        <v>326</v>
      </c>
    </row>
    <row r="3082" spans="1:14" x14ac:dyDescent="0.2">
      <c r="A3082" s="35">
        <v>2020</v>
      </c>
      <c r="B3082" s="35">
        <v>9</v>
      </c>
      <c r="C3082" s="35" t="s">
        <v>65</v>
      </c>
      <c r="D3082" s="35" t="s">
        <v>227</v>
      </c>
      <c r="E3082" s="35" t="s">
        <v>228</v>
      </c>
      <c r="F3082" s="35" t="s">
        <v>118</v>
      </c>
      <c r="G3082" s="35">
        <v>2098</v>
      </c>
      <c r="H3082" s="35">
        <v>1941</v>
      </c>
      <c r="I3082" s="35">
        <v>74</v>
      </c>
      <c r="J3082" s="35">
        <v>1867</v>
      </c>
      <c r="K3082" s="36">
        <v>21387.016666666699</v>
      </c>
      <c r="L3082" s="36">
        <v>3167.1833333333334</v>
      </c>
      <c r="M3082" s="35"/>
      <c r="N3082" s="35" t="s">
        <v>326</v>
      </c>
    </row>
    <row r="3083" spans="1:14" x14ac:dyDescent="0.2">
      <c r="A3083" s="35">
        <v>2020</v>
      </c>
      <c r="B3083" s="35">
        <v>10</v>
      </c>
      <c r="C3083" s="35" t="s">
        <v>14</v>
      </c>
      <c r="D3083" s="35" t="s">
        <v>227</v>
      </c>
      <c r="E3083" s="35" t="s">
        <v>228</v>
      </c>
      <c r="F3083" s="35" t="s">
        <v>118</v>
      </c>
      <c r="G3083" s="35">
        <v>1649</v>
      </c>
      <c r="H3083" s="35">
        <v>1495</v>
      </c>
      <c r="I3083" s="35">
        <v>70</v>
      </c>
      <c r="J3083" s="35">
        <v>1425</v>
      </c>
      <c r="K3083" s="36">
        <v>16293.833333333299</v>
      </c>
      <c r="L3083" s="36">
        <v>2277.0666666666666</v>
      </c>
      <c r="M3083" s="35"/>
      <c r="N3083" s="35" t="s">
        <v>326</v>
      </c>
    </row>
    <row r="3084" spans="1:14" x14ac:dyDescent="0.2">
      <c r="A3084" s="35">
        <v>2020</v>
      </c>
      <c r="B3084" s="35">
        <v>11</v>
      </c>
      <c r="C3084" s="35" t="s">
        <v>11</v>
      </c>
      <c r="D3084" s="35" t="s">
        <v>227</v>
      </c>
      <c r="E3084" s="35" t="s">
        <v>228</v>
      </c>
      <c r="F3084" s="35" t="s">
        <v>118</v>
      </c>
      <c r="G3084" s="35">
        <v>640</v>
      </c>
      <c r="H3084" s="35">
        <v>542</v>
      </c>
      <c r="I3084" s="35">
        <v>6</v>
      </c>
      <c r="J3084" s="35">
        <v>536</v>
      </c>
      <c r="K3084" s="36">
        <v>6143.55</v>
      </c>
      <c r="L3084" s="36">
        <v>1147.6333333333334</v>
      </c>
      <c r="M3084" s="35"/>
      <c r="N3084" s="35" t="s">
        <v>326</v>
      </c>
    </row>
    <row r="3085" spans="1:14" x14ac:dyDescent="0.2">
      <c r="A3085" s="35">
        <v>2020</v>
      </c>
      <c r="B3085" s="35">
        <v>12</v>
      </c>
      <c r="C3085" s="35" t="s">
        <v>60</v>
      </c>
      <c r="D3085" s="35" t="s">
        <v>227</v>
      </c>
      <c r="E3085" s="35" t="s">
        <v>228</v>
      </c>
      <c r="F3085" s="35" t="s">
        <v>118</v>
      </c>
      <c r="G3085" s="35">
        <v>509</v>
      </c>
      <c r="H3085" s="35">
        <v>440</v>
      </c>
      <c r="I3085" s="35">
        <v>14</v>
      </c>
      <c r="J3085" s="35">
        <v>426</v>
      </c>
      <c r="K3085" s="36">
        <v>4846.0466666666698</v>
      </c>
      <c r="L3085" s="36">
        <v>765.75333333333333</v>
      </c>
      <c r="M3085" s="35"/>
      <c r="N3085" s="35" t="s">
        <v>326</v>
      </c>
    </row>
    <row r="3086" spans="1:14" x14ac:dyDescent="0.2">
      <c r="A3086" s="35">
        <v>2020</v>
      </c>
      <c r="B3086" s="35">
        <v>1</v>
      </c>
      <c r="C3086" s="35" t="s">
        <v>10</v>
      </c>
      <c r="D3086" s="35" t="s">
        <v>28</v>
      </c>
      <c r="E3086" s="35" t="s">
        <v>75</v>
      </c>
      <c r="F3086" s="35" t="s">
        <v>118</v>
      </c>
      <c r="G3086" s="35">
        <v>3598</v>
      </c>
      <c r="H3086" s="35">
        <v>3014</v>
      </c>
      <c r="I3086" s="35">
        <v>12</v>
      </c>
      <c r="J3086" s="35">
        <v>3002</v>
      </c>
      <c r="K3086" s="36">
        <v>36713.589166666701</v>
      </c>
      <c r="L3086" s="36">
        <v>8675.6941666666662</v>
      </c>
      <c r="M3086" s="35"/>
      <c r="N3086" s="35" t="s">
        <v>327</v>
      </c>
    </row>
    <row r="3087" spans="1:14" x14ac:dyDescent="0.2">
      <c r="A3087" s="35">
        <v>2020</v>
      </c>
      <c r="B3087" s="35">
        <v>2</v>
      </c>
      <c r="C3087" s="35" t="s">
        <v>33</v>
      </c>
      <c r="D3087" s="35" t="s">
        <v>28</v>
      </c>
      <c r="E3087" s="35" t="s">
        <v>75</v>
      </c>
      <c r="F3087" s="35" t="s">
        <v>118</v>
      </c>
      <c r="G3087" s="35">
        <v>3418</v>
      </c>
      <c r="H3087" s="35">
        <v>2918</v>
      </c>
      <c r="I3087" s="35">
        <v>14</v>
      </c>
      <c r="J3087" s="35">
        <v>2904</v>
      </c>
      <c r="K3087" s="36">
        <v>35488.4358333333</v>
      </c>
      <c r="L3087" s="36">
        <v>7808.3641666666663</v>
      </c>
      <c r="M3087" s="35"/>
      <c r="N3087" s="35" t="s">
        <v>327</v>
      </c>
    </row>
    <row r="3088" spans="1:14" x14ac:dyDescent="0.2">
      <c r="A3088" s="35">
        <v>2020</v>
      </c>
      <c r="B3088" s="35">
        <v>3</v>
      </c>
      <c r="C3088" s="35" t="s">
        <v>79</v>
      </c>
      <c r="D3088" s="35" t="s">
        <v>28</v>
      </c>
      <c r="E3088" s="35" t="s">
        <v>75</v>
      </c>
      <c r="F3088" s="35" t="s">
        <v>118</v>
      </c>
      <c r="G3088" s="35">
        <v>2303</v>
      </c>
      <c r="H3088" s="35">
        <v>1926</v>
      </c>
      <c r="I3088" s="35">
        <v>3</v>
      </c>
      <c r="J3088" s="35">
        <v>1923</v>
      </c>
      <c r="K3088" s="36">
        <v>22731.21</v>
      </c>
      <c r="L3088" s="36">
        <v>5963.14</v>
      </c>
      <c r="M3088" s="35"/>
      <c r="N3088" s="35" t="s">
        <v>327</v>
      </c>
    </row>
    <row r="3089" spans="1:14" x14ac:dyDescent="0.2">
      <c r="A3089" s="35">
        <v>2020</v>
      </c>
      <c r="B3089" s="35">
        <v>4</v>
      </c>
      <c r="C3089" s="35" t="s">
        <v>58</v>
      </c>
      <c r="D3089" s="35" t="s">
        <v>28</v>
      </c>
      <c r="E3089" s="35" t="s">
        <v>75</v>
      </c>
      <c r="F3089" s="35" t="s">
        <v>118</v>
      </c>
      <c r="G3089" s="35">
        <v>228</v>
      </c>
      <c r="H3089" s="35">
        <v>138</v>
      </c>
      <c r="I3089" s="35">
        <v>1</v>
      </c>
      <c r="J3089" s="35">
        <v>137</v>
      </c>
      <c r="K3089" s="36">
        <v>1727.45</v>
      </c>
      <c r="L3089" s="36">
        <v>376.5</v>
      </c>
      <c r="M3089" s="35"/>
      <c r="N3089" s="35" t="s">
        <v>327</v>
      </c>
    </row>
    <row r="3090" spans="1:14" x14ac:dyDescent="0.2">
      <c r="A3090" s="35">
        <v>2020</v>
      </c>
      <c r="B3090" s="35">
        <v>5</v>
      </c>
      <c r="C3090" s="35" t="s">
        <v>36</v>
      </c>
      <c r="D3090" s="35" t="s">
        <v>28</v>
      </c>
      <c r="E3090" s="35" t="s">
        <v>75</v>
      </c>
      <c r="F3090" s="35" t="s">
        <v>118</v>
      </c>
      <c r="G3090" s="35">
        <v>290</v>
      </c>
      <c r="H3090" s="35">
        <v>175</v>
      </c>
      <c r="I3090" s="35">
        <v>0</v>
      </c>
      <c r="J3090" s="35">
        <v>175</v>
      </c>
      <c r="K3090" s="36">
        <v>2117.2433333333302</v>
      </c>
      <c r="L3090" s="36">
        <v>341.42333333333335</v>
      </c>
      <c r="M3090" s="35"/>
      <c r="N3090" s="35" t="s">
        <v>327</v>
      </c>
    </row>
    <row r="3091" spans="1:14" x14ac:dyDescent="0.2">
      <c r="A3091" s="35">
        <v>2020</v>
      </c>
      <c r="B3091" s="35">
        <v>6</v>
      </c>
      <c r="C3091" s="35" t="s">
        <v>44</v>
      </c>
      <c r="D3091" s="35" t="s">
        <v>28</v>
      </c>
      <c r="E3091" s="35" t="s">
        <v>75</v>
      </c>
      <c r="F3091" s="35" t="s">
        <v>118</v>
      </c>
      <c r="G3091" s="35">
        <v>534</v>
      </c>
      <c r="H3091" s="35">
        <v>437</v>
      </c>
      <c r="I3091" s="35">
        <v>4</v>
      </c>
      <c r="J3091" s="35">
        <v>433</v>
      </c>
      <c r="K3091" s="36">
        <v>5145.2333333333299</v>
      </c>
      <c r="L3091" s="36">
        <v>1119.1166666666666</v>
      </c>
      <c r="M3091" s="35"/>
      <c r="N3091" s="35" t="s">
        <v>327</v>
      </c>
    </row>
    <row r="3092" spans="1:14" x14ac:dyDescent="0.2">
      <c r="A3092" s="35">
        <v>2020</v>
      </c>
      <c r="B3092" s="35">
        <v>7</v>
      </c>
      <c r="C3092" s="35" t="s">
        <v>24</v>
      </c>
      <c r="D3092" s="35" t="s">
        <v>28</v>
      </c>
      <c r="E3092" s="35" t="s">
        <v>75</v>
      </c>
      <c r="F3092" s="35" t="s">
        <v>118</v>
      </c>
      <c r="G3092" s="35">
        <v>1937</v>
      </c>
      <c r="H3092" s="35">
        <v>1618</v>
      </c>
      <c r="I3092" s="35">
        <v>25</v>
      </c>
      <c r="J3092" s="35">
        <v>1593</v>
      </c>
      <c r="K3092" s="36">
        <v>18917.616666666701</v>
      </c>
      <c r="L3092" s="36">
        <v>3815.55</v>
      </c>
      <c r="M3092" s="35"/>
      <c r="N3092" s="35" t="s">
        <v>327</v>
      </c>
    </row>
    <row r="3093" spans="1:14" x14ac:dyDescent="0.2">
      <c r="A3093" s="35">
        <v>2020</v>
      </c>
      <c r="B3093" s="35">
        <v>8</v>
      </c>
      <c r="C3093" s="35" t="s">
        <v>13</v>
      </c>
      <c r="D3093" s="35" t="s">
        <v>28</v>
      </c>
      <c r="E3093" s="35" t="s">
        <v>75</v>
      </c>
      <c r="F3093" s="35" t="s">
        <v>118</v>
      </c>
      <c r="G3093" s="35">
        <v>2720</v>
      </c>
      <c r="H3093" s="35">
        <v>2265</v>
      </c>
      <c r="I3093" s="35">
        <v>26</v>
      </c>
      <c r="J3093" s="35">
        <v>2239</v>
      </c>
      <c r="K3093" s="36">
        <v>26794.045833333301</v>
      </c>
      <c r="L3093" s="36">
        <v>5604.8708333333334</v>
      </c>
      <c r="M3093" s="35"/>
      <c r="N3093" s="35" t="s">
        <v>327</v>
      </c>
    </row>
    <row r="3094" spans="1:14" x14ac:dyDescent="0.2">
      <c r="A3094" s="35">
        <v>2020</v>
      </c>
      <c r="B3094" s="35">
        <v>9</v>
      </c>
      <c r="C3094" s="35" t="s">
        <v>65</v>
      </c>
      <c r="D3094" s="35" t="s">
        <v>28</v>
      </c>
      <c r="E3094" s="35" t="s">
        <v>75</v>
      </c>
      <c r="F3094" s="35" t="s">
        <v>118</v>
      </c>
      <c r="G3094" s="35">
        <v>2238</v>
      </c>
      <c r="H3094" s="35">
        <v>1819</v>
      </c>
      <c r="I3094" s="35">
        <v>22</v>
      </c>
      <c r="J3094" s="35">
        <v>1797</v>
      </c>
      <c r="K3094" s="36">
        <v>21544.637500000001</v>
      </c>
      <c r="L3094" s="36">
        <v>3919.6458333333335</v>
      </c>
      <c r="M3094" s="35"/>
      <c r="N3094" s="35" t="s">
        <v>327</v>
      </c>
    </row>
    <row r="3095" spans="1:14" x14ac:dyDescent="0.2">
      <c r="A3095" s="35">
        <v>2020</v>
      </c>
      <c r="B3095" s="35">
        <v>10</v>
      </c>
      <c r="C3095" s="35" t="s">
        <v>14</v>
      </c>
      <c r="D3095" s="35" t="s">
        <v>28</v>
      </c>
      <c r="E3095" s="35" t="s">
        <v>75</v>
      </c>
      <c r="F3095" s="35" t="s">
        <v>118</v>
      </c>
      <c r="G3095" s="35">
        <v>1964</v>
      </c>
      <c r="H3095" s="35">
        <v>1551</v>
      </c>
      <c r="I3095" s="35">
        <v>20</v>
      </c>
      <c r="J3095" s="35">
        <v>1531</v>
      </c>
      <c r="K3095" s="36">
        <v>18634.945</v>
      </c>
      <c r="L3095" s="36">
        <v>3667.605</v>
      </c>
      <c r="M3095" s="35"/>
      <c r="N3095" s="35" t="s">
        <v>327</v>
      </c>
    </row>
    <row r="3096" spans="1:14" x14ac:dyDescent="0.2">
      <c r="A3096" s="35">
        <v>2020</v>
      </c>
      <c r="B3096" s="35">
        <v>11</v>
      </c>
      <c r="C3096" s="35" t="s">
        <v>11</v>
      </c>
      <c r="D3096" s="35" t="s">
        <v>28</v>
      </c>
      <c r="E3096" s="35" t="s">
        <v>75</v>
      </c>
      <c r="F3096" s="35" t="s">
        <v>118</v>
      </c>
      <c r="G3096" s="35">
        <v>1349</v>
      </c>
      <c r="H3096" s="35">
        <v>1007</v>
      </c>
      <c r="I3096" s="35">
        <v>17</v>
      </c>
      <c r="J3096" s="35">
        <v>990</v>
      </c>
      <c r="K3096" s="36">
        <v>12135.475</v>
      </c>
      <c r="L3096" s="36">
        <v>2297.1583333333333</v>
      </c>
      <c r="M3096" s="35"/>
      <c r="N3096" s="35" t="s">
        <v>327</v>
      </c>
    </row>
    <row r="3097" spans="1:14" x14ac:dyDescent="0.2">
      <c r="A3097" s="35">
        <v>2020</v>
      </c>
      <c r="B3097" s="35">
        <v>12</v>
      </c>
      <c r="C3097" s="35" t="s">
        <v>60</v>
      </c>
      <c r="D3097" s="35" t="s">
        <v>28</v>
      </c>
      <c r="E3097" s="35" t="s">
        <v>75</v>
      </c>
      <c r="F3097" s="35" t="s">
        <v>118</v>
      </c>
      <c r="G3097" s="35">
        <v>1607</v>
      </c>
      <c r="H3097" s="35">
        <v>1281</v>
      </c>
      <c r="I3097" s="35">
        <v>7</v>
      </c>
      <c r="J3097" s="35">
        <v>1274</v>
      </c>
      <c r="K3097" s="36">
        <v>15527.7366666667</v>
      </c>
      <c r="L3097" s="36">
        <v>3569.0966666666668</v>
      </c>
      <c r="M3097" s="35"/>
      <c r="N3097" s="35" t="s">
        <v>327</v>
      </c>
    </row>
    <row r="3098" spans="1:14" x14ac:dyDescent="0.2">
      <c r="A3098" s="35">
        <v>2020</v>
      </c>
      <c r="B3098" s="35">
        <v>1</v>
      </c>
      <c r="C3098" s="35" t="s">
        <v>10</v>
      </c>
      <c r="D3098" s="35" t="s">
        <v>37</v>
      </c>
      <c r="E3098" s="35" t="s">
        <v>187</v>
      </c>
      <c r="F3098" s="35" t="s">
        <v>118</v>
      </c>
      <c r="G3098" s="35">
        <v>8363</v>
      </c>
      <c r="H3098" s="35">
        <v>6986</v>
      </c>
      <c r="I3098" s="35">
        <v>38</v>
      </c>
      <c r="J3098" s="35">
        <v>6948</v>
      </c>
      <c r="K3098" s="36">
        <v>87848.36</v>
      </c>
      <c r="L3098" s="36">
        <v>30946.356666666667</v>
      </c>
      <c r="M3098" s="35"/>
      <c r="N3098" s="35" t="s">
        <v>328</v>
      </c>
    </row>
    <row r="3099" spans="1:14" x14ac:dyDescent="0.2">
      <c r="A3099" s="35">
        <v>2020</v>
      </c>
      <c r="B3099" s="35">
        <v>2</v>
      </c>
      <c r="C3099" s="35" t="s">
        <v>33</v>
      </c>
      <c r="D3099" s="35" t="s">
        <v>37</v>
      </c>
      <c r="E3099" s="35" t="s">
        <v>187</v>
      </c>
      <c r="F3099" s="35" t="s">
        <v>118</v>
      </c>
      <c r="G3099" s="35">
        <v>7946</v>
      </c>
      <c r="H3099" s="35">
        <v>6662</v>
      </c>
      <c r="I3099" s="35">
        <v>35</v>
      </c>
      <c r="J3099" s="35">
        <v>6627</v>
      </c>
      <c r="K3099" s="36">
        <v>84833.838333333304</v>
      </c>
      <c r="L3099" s="36">
        <v>23016.695</v>
      </c>
      <c r="M3099" s="35"/>
      <c r="N3099" s="35" t="s">
        <v>328</v>
      </c>
    </row>
    <row r="3100" spans="1:14" x14ac:dyDescent="0.2">
      <c r="A3100" s="35">
        <v>2020</v>
      </c>
      <c r="B3100" s="35">
        <v>3</v>
      </c>
      <c r="C3100" s="35" t="s">
        <v>79</v>
      </c>
      <c r="D3100" s="35" t="s">
        <v>37</v>
      </c>
      <c r="E3100" s="35" t="s">
        <v>187</v>
      </c>
      <c r="F3100" s="35" t="s">
        <v>118</v>
      </c>
      <c r="G3100" s="35">
        <v>5380</v>
      </c>
      <c r="H3100" s="35">
        <v>4458</v>
      </c>
      <c r="I3100" s="35">
        <v>18</v>
      </c>
      <c r="J3100" s="35">
        <v>4440</v>
      </c>
      <c r="K3100" s="36">
        <v>57752.6933333333</v>
      </c>
      <c r="L3100" s="36">
        <v>14619.473333333333</v>
      </c>
      <c r="M3100" s="35"/>
      <c r="N3100" s="35" t="s">
        <v>328</v>
      </c>
    </row>
    <row r="3101" spans="1:14" x14ac:dyDescent="0.2">
      <c r="A3101" s="35">
        <v>2020</v>
      </c>
      <c r="B3101" s="35">
        <v>4</v>
      </c>
      <c r="C3101" s="35" t="s">
        <v>58</v>
      </c>
      <c r="D3101" s="35" t="s">
        <v>37</v>
      </c>
      <c r="E3101" s="35" t="s">
        <v>187</v>
      </c>
      <c r="F3101" s="35" t="s">
        <v>118</v>
      </c>
      <c r="G3101" s="35">
        <v>473</v>
      </c>
      <c r="H3101" s="35">
        <v>362</v>
      </c>
      <c r="I3101" s="35">
        <v>8</v>
      </c>
      <c r="J3101" s="35">
        <v>354</v>
      </c>
      <c r="K3101" s="36">
        <v>4186.0600000000004</v>
      </c>
      <c r="L3101" s="36">
        <v>516.55666666666662</v>
      </c>
      <c r="M3101" s="35"/>
      <c r="N3101" s="35" t="s">
        <v>328</v>
      </c>
    </row>
    <row r="3102" spans="1:14" x14ac:dyDescent="0.2">
      <c r="A3102" s="35">
        <v>2020</v>
      </c>
      <c r="B3102" s="35">
        <v>5</v>
      </c>
      <c r="C3102" s="35" t="s">
        <v>36</v>
      </c>
      <c r="D3102" s="35" t="s">
        <v>37</v>
      </c>
      <c r="E3102" s="35" t="s">
        <v>187</v>
      </c>
      <c r="F3102" s="35" t="s">
        <v>118</v>
      </c>
      <c r="G3102" s="35">
        <v>646</v>
      </c>
      <c r="H3102" s="35">
        <v>525</v>
      </c>
      <c r="I3102" s="35">
        <v>2</v>
      </c>
      <c r="J3102" s="35">
        <v>523</v>
      </c>
      <c r="K3102" s="36">
        <v>6559.5749999999998</v>
      </c>
      <c r="L3102" s="36">
        <v>598.22500000000002</v>
      </c>
      <c r="M3102" s="35"/>
      <c r="N3102" s="35" t="s">
        <v>328</v>
      </c>
    </row>
    <row r="3103" spans="1:14" x14ac:dyDescent="0.2">
      <c r="A3103" s="35">
        <v>2020</v>
      </c>
      <c r="B3103" s="35">
        <v>6</v>
      </c>
      <c r="C3103" s="35" t="s">
        <v>44</v>
      </c>
      <c r="D3103" s="35" t="s">
        <v>37</v>
      </c>
      <c r="E3103" s="35" t="s">
        <v>187</v>
      </c>
      <c r="F3103" s="35" t="s">
        <v>118</v>
      </c>
      <c r="G3103" s="35">
        <v>979</v>
      </c>
      <c r="H3103" s="35">
        <v>813</v>
      </c>
      <c r="I3103" s="35">
        <v>1</v>
      </c>
      <c r="J3103" s="35">
        <v>812</v>
      </c>
      <c r="K3103" s="36">
        <v>10433.934166666701</v>
      </c>
      <c r="L3103" s="36">
        <v>1049.1491666666666</v>
      </c>
      <c r="M3103" s="35"/>
      <c r="N3103" s="35" t="s">
        <v>328</v>
      </c>
    </row>
    <row r="3104" spans="1:14" x14ac:dyDescent="0.2">
      <c r="A3104" s="35">
        <v>2020</v>
      </c>
      <c r="B3104" s="35">
        <v>7</v>
      </c>
      <c r="C3104" s="35" t="s">
        <v>24</v>
      </c>
      <c r="D3104" s="35" t="s">
        <v>37</v>
      </c>
      <c r="E3104" s="35" t="s">
        <v>187</v>
      </c>
      <c r="F3104" s="35" t="s">
        <v>118</v>
      </c>
      <c r="G3104" s="35">
        <v>3066</v>
      </c>
      <c r="H3104" s="35">
        <v>2718</v>
      </c>
      <c r="I3104" s="35">
        <v>20</v>
      </c>
      <c r="J3104" s="35">
        <v>2698</v>
      </c>
      <c r="K3104" s="36">
        <v>34658.254999999997</v>
      </c>
      <c r="L3104" s="36">
        <v>4563.0450000000001</v>
      </c>
      <c r="M3104" s="35"/>
      <c r="N3104" s="35" t="s">
        <v>328</v>
      </c>
    </row>
    <row r="3105" spans="1:14" x14ac:dyDescent="0.2">
      <c r="A3105" s="35">
        <v>2020</v>
      </c>
      <c r="B3105" s="35">
        <v>8</v>
      </c>
      <c r="C3105" s="35" t="s">
        <v>13</v>
      </c>
      <c r="D3105" s="35" t="s">
        <v>37</v>
      </c>
      <c r="E3105" s="35" t="s">
        <v>187</v>
      </c>
      <c r="F3105" s="35" t="s">
        <v>118</v>
      </c>
      <c r="G3105" s="35">
        <v>4622</v>
      </c>
      <c r="H3105" s="35">
        <v>4075</v>
      </c>
      <c r="I3105" s="35">
        <v>31</v>
      </c>
      <c r="J3105" s="35">
        <v>4044</v>
      </c>
      <c r="K3105" s="36">
        <v>51524.143333333297</v>
      </c>
      <c r="L3105" s="36">
        <v>9072.8566666666666</v>
      </c>
      <c r="M3105" s="35"/>
      <c r="N3105" s="35" t="s">
        <v>328</v>
      </c>
    </row>
    <row r="3106" spans="1:14" x14ac:dyDescent="0.2">
      <c r="A3106" s="35">
        <v>2020</v>
      </c>
      <c r="B3106" s="35">
        <v>9</v>
      </c>
      <c r="C3106" s="35" t="s">
        <v>65</v>
      </c>
      <c r="D3106" s="35" t="s">
        <v>37</v>
      </c>
      <c r="E3106" s="35" t="s">
        <v>187</v>
      </c>
      <c r="F3106" s="35" t="s">
        <v>118</v>
      </c>
      <c r="G3106" s="35">
        <v>4010</v>
      </c>
      <c r="H3106" s="35">
        <v>3555</v>
      </c>
      <c r="I3106" s="35">
        <v>64</v>
      </c>
      <c r="J3106" s="35">
        <v>3491</v>
      </c>
      <c r="K3106" s="36">
        <v>42259.316666666702</v>
      </c>
      <c r="L3106" s="36">
        <v>7084.1833333333334</v>
      </c>
      <c r="M3106" s="35"/>
      <c r="N3106" s="35" t="s">
        <v>328</v>
      </c>
    </row>
    <row r="3107" spans="1:14" x14ac:dyDescent="0.2">
      <c r="A3107" s="35">
        <v>2020</v>
      </c>
      <c r="B3107" s="35">
        <v>10</v>
      </c>
      <c r="C3107" s="35" t="s">
        <v>14</v>
      </c>
      <c r="D3107" s="35" t="s">
        <v>37</v>
      </c>
      <c r="E3107" s="35" t="s">
        <v>187</v>
      </c>
      <c r="F3107" s="35" t="s">
        <v>118</v>
      </c>
      <c r="G3107" s="35">
        <v>3814</v>
      </c>
      <c r="H3107" s="35">
        <v>3397</v>
      </c>
      <c r="I3107" s="35">
        <v>53</v>
      </c>
      <c r="J3107" s="35">
        <v>3344</v>
      </c>
      <c r="K3107" s="36">
        <v>41436.133333333302</v>
      </c>
      <c r="L3107" s="36">
        <v>8237.6</v>
      </c>
      <c r="M3107" s="35"/>
      <c r="N3107" s="35" t="s">
        <v>328</v>
      </c>
    </row>
    <row r="3108" spans="1:14" x14ac:dyDescent="0.2">
      <c r="A3108" s="35">
        <v>2020</v>
      </c>
      <c r="B3108" s="35">
        <v>11</v>
      </c>
      <c r="C3108" s="35" t="s">
        <v>11</v>
      </c>
      <c r="D3108" s="35" t="s">
        <v>37</v>
      </c>
      <c r="E3108" s="35" t="s">
        <v>187</v>
      </c>
      <c r="F3108" s="35" t="s">
        <v>118</v>
      </c>
      <c r="G3108" s="35">
        <v>2680</v>
      </c>
      <c r="H3108" s="35">
        <v>2390</v>
      </c>
      <c r="I3108" s="35">
        <v>32</v>
      </c>
      <c r="J3108" s="35">
        <v>2358</v>
      </c>
      <c r="K3108" s="36">
        <v>28542.44</v>
      </c>
      <c r="L3108" s="36">
        <v>5686.626666666667</v>
      </c>
      <c r="M3108" s="35"/>
      <c r="N3108" s="35" t="s">
        <v>328</v>
      </c>
    </row>
    <row r="3109" spans="1:14" x14ac:dyDescent="0.2">
      <c r="A3109" s="35">
        <v>2020</v>
      </c>
      <c r="B3109" s="35">
        <v>12</v>
      </c>
      <c r="C3109" s="35" t="s">
        <v>60</v>
      </c>
      <c r="D3109" s="35" t="s">
        <v>37</v>
      </c>
      <c r="E3109" s="35" t="s">
        <v>187</v>
      </c>
      <c r="F3109" s="35" t="s">
        <v>118</v>
      </c>
      <c r="G3109" s="35">
        <v>3056</v>
      </c>
      <c r="H3109" s="35">
        <v>2696</v>
      </c>
      <c r="I3109" s="35">
        <v>56</v>
      </c>
      <c r="J3109" s="35">
        <v>2640</v>
      </c>
      <c r="K3109" s="36">
        <v>31501.476666666698</v>
      </c>
      <c r="L3109" s="36">
        <v>6136.0066666666671</v>
      </c>
      <c r="M3109" s="35"/>
      <c r="N3109" s="35" t="s">
        <v>328</v>
      </c>
    </row>
    <row r="3110" spans="1:14" x14ac:dyDescent="0.2">
      <c r="A3110" s="35">
        <v>2020</v>
      </c>
      <c r="B3110" s="35">
        <v>1</v>
      </c>
      <c r="C3110" s="35" t="s">
        <v>10</v>
      </c>
      <c r="D3110" s="35" t="s">
        <v>141</v>
      </c>
      <c r="E3110" s="35" t="s">
        <v>248</v>
      </c>
      <c r="F3110" s="35" t="s">
        <v>150</v>
      </c>
      <c r="G3110" s="35">
        <v>4695</v>
      </c>
      <c r="H3110" s="35">
        <v>3286</v>
      </c>
      <c r="I3110" s="35">
        <v>26</v>
      </c>
      <c r="J3110" s="35">
        <v>3260</v>
      </c>
      <c r="K3110" s="36">
        <v>35253.217499999999</v>
      </c>
      <c r="L3110" s="36">
        <v>9500.7158333333336</v>
      </c>
      <c r="M3110" s="35"/>
      <c r="N3110" s="35" t="s">
        <v>329</v>
      </c>
    </row>
    <row r="3111" spans="1:14" x14ac:dyDescent="0.2">
      <c r="A3111" s="35">
        <v>2020</v>
      </c>
      <c r="B3111" s="35">
        <v>2</v>
      </c>
      <c r="C3111" s="35" t="s">
        <v>33</v>
      </c>
      <c r="D3111" s="35" t="s">
        <v>141</v>
      </c>
      <c r="E3111" s="35" t="s">
        <v>248</v>
      </c>
      <c r="F3111" s="35" t="s">
        <v>150</v>
      </c>
      <c r="G3111" s="35">
        <v>4394</v>
      </c>
      <c r="H3111" s="35">
        <v>3113</v>
      </c>
      <c r="I3111" s="35">
        <v>54</v>
      </c>
      <c r="J3111" s="35">
        <v>3059</v>
      </c>
      <c r="K3111" s="36">
        <v>34009.738333333298</v>
      </c>
      <c r="L3111" s="36">
        <v>9087.3449999999993</v>
      </c>
      <c r="M3111" s="35"/>
      <c r="N3111" s="35" t="s">
        <v>329</v>
      </c>
    </row>
    <row r="3112" spans="1:14" x14ac:dyDescent="0.2">
      <c r="A3112" s="35">
        <v>2020</v>
      </c>
      <c r="B3112" s="35">
        <v>3</v>
      </c>
      <c r="C3112" s="35" t="s">
        <v>79</v>
      </c>
      <c r="D3112" s="35" t="s">
        <v>141</v>
      </c>
      <c r="E3112" s="35" t="s">
        <v>248</v>
      </c>
      <c r="F3112" s="35" t="s">
        <v>150</v>
      </c>
      <c r="G3112" s="35">
        <v>2997</v>
      </c>
      <c r="H3112" s="35">
        <v>2100</v>
      </c>
      <c r="I3112" s="35">
        <v>22</v>
      </c>
      <c r="J3112" s="35">
        <v>2078</v>
      </c>
      <c r="K3112" s="36">
        <v>22447.4725</v>
      </c>
      <c r="L3112" s="36">
        <v>5773.6941666666671</v>
      </c>
      <c r="M3112" s="35"/>
      <c r="N3112" s="35" t="s">
        <v>329</v>
      </c>
    </row>
    <row r="3113" spans="1:14" x14ac:dyDescent="0.2">
      <c r="A3113" s="35">
        <v>2020</v>
      </c>
      <c r="B3113" s="35">
        <v>4</v>
      </c>
      <c r="C3113" s="35" t="s">
        <v>58</v>
      </c>
      <c r="D3113" s="35" t="s">
        <v>141</v>
      </c>
      <c r="E3113" s="35" t="s">
        <v>248</v>
      </c>
      <c r="F3113" s="35" t="s">
        <v>150</v>
      </c>
      <c r="G3113" s="35">
        <v>571</v>
      </c>
      <c r="H3113" s="35">
        <v>306</v>
      </c>
      <c r="I3113" s="35">
        <v>45</v>
      </c>
      <c r="J3113" s="35">
        <v>261</v>
      </c>
      <c r="K3113" s="36">
        <v>2748.6708333333299</v>
      </c>
      <c r="L3113" s="36">
        <v>759.16250000000002</v>
      </c>
      <c r="M3113" s="35"/>
      <c r="N3113" s="35" t="s">
        <v>329</v>
      </c>
    </row>
    <row r="3114" spans="1:14" x14ac:dyDescent="0.2">
      <c r="A3114" s="35">
        <v>2020</v>
      </c>
      <c r="B3114" s="35">
        <v>5</v>
      </c>
      <c r="C3114" s="35" t="s">
        <v>36</v>
      </c>
      <c r="D3114" s="35" t="s">
        <v>141</v>
      </c>
      <c r="E3114" s="35" t="s">
        <v>248</v>
      </c>
      <c r="F3114" s="35" t="s">
        <v>150</v>
      </c>
      <c r="G3114" s="35">
        <v>589</v>
      </c>
      <c r="H3114" s="35">
        <v>301</v>
      </c>
      <c r="I3114" s="35">
        <v>44</v>
      </c>
      <c r="J3114" s="35">
        <v>257</v>
      </c>
      <c r="K3114" s="36">
        <v>2661.54833333333</v>
      </c>
      <c r="L3114" s="36">
        <v>759.70166666666671</v>
      </c>
      <c r="M3114" s="35"/>
      <c r="N3114" s="35" t="s">
        <v>329</v>
      </c>
    </row>
    <row r="3115" spans="1:14" x14ac:dyDescent="0.2">
      <c r="A3115" s="35">
        <v>2020</v>
      </c>
      <c r="B3115" s="35">
        <v>6</v>
      </c>
      <c r="C3115" s="35" t="s">
        <v>44</v>
      </c>
      <c r="D3115" s="35" t="s">
        <v>141</v>
      </c>
      <c r="E3115" s="35" t="s">
        <v>248</v>
      </c>
      <c r="F3115" s="35" t="s">
        <v>150</v>
      </c>
      <c r="G3115" s="35">
        <v>835</v>
      </c>
      <c r="H3115" s="35">
        <v>574</v>
      </c>
      <c r="I3115" s="35">
        <v>23</v>
      </c>
      <c r="J3115" s="35">
        <v>551</v>
      </c>
      <c r="K3115" s="36">
        <v>5791.7241666666696</v>
      </c>
      <c r="L3115" s="36">
        <v>1449.3591666666666</v>
      </c>
      <c r="M3115" s="35"/>
      <c r="N3115" s="35" t="s">
        <v>329</v>
      </c>
    </row>
    <row r="3116" spans="1:14" x14ac:dyDescent="0.2">
      <c r="A3116" s="35">
        <v>2020</v>
      </c>
      <c r="B3116" s="35">
        <v>7</v>
      </c>
      <c r="C3116" s="35" t="s">
        <v>24</v>
      </c>
      <c r="D3116" s="35" t="s">
        <v>141</v>
      </c>
      <c r="E3116" s="35" t="s">
        <v>248</v>
      </c>
      <c r="F3116" s="35" t="s">
        <v>150</v>
      </c>
      <c r="G3116" s="35">
        <v>2116</v>
      </c>
      <c r="H3116" s="35">
        <v>1479</v>
      </c>
      <c r="I3116" s="35">
        <v>10</v>
      </c>
      <c r="J3116" s="35">
        <v>1469</v>
      </c>
      <c r="K3116" s="36">
        <v>14636.557500000001</v>
      </c>
      <c r="L3116" s="36">
        <v>2683.5091666666667</v>
      </c>
      <c r="M3116" s="35"/>
      <c r="N3116" s="35" t="s">
        <v>329</v>
      </c>
    </row>
    <row r="3117" spans="1:14" x14ac:dyDescent="0.2">
      <c r="A3117" s="35">
        <v>2020</v>
      </c>
      <c r="B3117" s="35">
        <v>8</v>
      </c>
      <c r="C3117" s="35" t="s">
        <v>13</v>
      </c>
      <c r="D3117" s="35" t="s">
        <v>141</v>
      </c>
      <c r="E3117" s="35" t="s">
        <v>248</v>
      </c>
      <c r="F3117" s="35" t="s">
        <v>150</v>
      </c>
      <c r="G3117" s="35">
        <v>2610</v>
      </c>
      <c r="H3117" s="35">
        <v>1832</v>
      </c>
      <c r="I3117" s="35">
        <v>1</v>
      </c>
      <c r="J3117" s="35">
        <v>1831</v>
      </c>
      <c r="K3117" s="36">
        <v>17871.563333333299</v>
      </c>
      <c r="L3117" s="36">
        <v>3936.1533333333332</v>
      </c>
      <c r="M3117" s="35"/>
      <c r="N3117" s="35" t="s">
        <v>329</v>
      </c>
    </row>
    <row r="3118" spans="1:14" x14ac:dyDescent="0.2">
      <c r="A3118" s="35">
        <v>2020</v>
      </c>
      <c r="B3118" s="35">
        <v>9</v>
      </c>
      <c r="C3118" s="35" t="s">
        <v>65</v>
      </c>
      <c r="D3118" s="35" t="s">
        <v>141</v>
      </c>
      <c r="E3118" s="35" t="s">
        <v>248</v>
      </c>
      <c r="F3118" s="35" t="s">
        <v>150</v>
      </c>
      <c r="G3118" s="35">
        <v>2338</v>
      </c>
      <c r="H3118" s="35">
        <v>1596</v>
      </c>
      <c r="I3118" s="35">
        <v>0</v>
      </c>
      <c r="J3118" s="35">
        <v>1596</v>
      </c>
      <c r="K3118" s="36">
        <v>15894.3883333333</v>
      </c>
      <c r="L3118" s="36">
        <v>3631.0116666666668</v>
      </c>
      <c r="M3118" s="35"/>
      <c r="N3118" s="35" t="s">
        <v>329</v>
      </c>
    </row>
    <row r="3119" spans="1:14" x14ac:dyDescent="0.2">
      <c r="A3119" s="35">
        <v>2020</v>
      </c>
      <c r="B3119" s="35">
        <v>10</v>
      </c>
      <c r="C3119" s="35" t="s">
        <v>14</v>
      </c>
      <c r="D3119" s="35" t="s">
        <v>141</v>
      </c>
      <c r="E3119" s="35" t="s">
        <v>248</v>
      </c>
      <c r="F3119" s="35" t="s">
        <v>150</v>
      </c>
      <c r="G3119" s="35">
        <v>2071</v>
      </c>
      <c r="H3119" s="35">
        <v>1470</v>
      </c>
      <c r="I3119" s="35">
        <v>0</v>
      </c>
      <c r="J3119" s="35">
        <v>1470</v>
      </c>
      <c r="K3119" s="36">
        <v>15300.752500000001</v>
      </c>
      <c r="L3119" s="36">
        <v>3517.0141666666668</v>
      </c>
      <c r="M3119" s="35"/>
      <c r="N3119" s="35" t="s">
        <v>329</v>
      </c>
    </row>
    <row r="3120" spans="1:14" x14ac:dyDescent="0.2">
      <c r="A3120" s="35">
        <v>2020</v>
      </c>
      <c r="B3120" s="35">
        <v>11</v>
      </c>
      <c r="C3120" s="35" t="s">
        <v>11</v>
      </c>
      <c r="D3120" s="35" t="s">
        <v>141</v>
      </c>
      <c r="E3120" s="35" t="s">
        <v>248</v>
      </c>
      <c r="F3120" s="35" t="s">
        <v>150</v>
      </c>
      <c r="G3120" s="35">
        <v>1364</v>
      </c>
      <c r="H3120" s="35">
        <v>1000</v>
      </c>
      <c r="I3120" s="35">
        <v>56</v>
      </c>
      <c r="J3120" s="35">
        <v>944</v>
      </c>
      <c r="K3120" s="36">
        <v>9823.6350000000002</v>
      </c>
      <c r="L3120" s="36">
        <v>2370.5316666666668</v>
      </c>
      <c r="M3120" s="35"/>
      <c r="N3120" s="35" t="s">
        <v>329</v>
      </c>
    </row>
    <row r="3121" spans="1:14" x14ac:dyDescent="0.2">
      <c r="A3121" s="35">
        <v>2020</v>
      </c>
      <c r="B3121" s="35">
        <v>12</v>
      </c>
      <c r="C3121" s="35" t="s">
        <v>60</v>
      </c>
      <c r="D3121" s="35" t="s">
        <v>141</v>
      </c>
      <c r="E3121" s="35" t="s">
        <v>248</v>
      </c>
      <c r="F3121" s="35" t="s">
        <v>150</v>
      </c>
      <c r="G3121" s="35">
        <v>1557</v>
      </c>
      <c r="H3121" s="35">
        <v>1139</v>
      </c>
      <c r="I3121" s="35">
        <v>0</v>
      </c>
      <c r="J3121" s="35">
        <v>1139</v>
      </c>
      <c r="K3121" s="36">
        <v>11500.184999999999</v>
      </c>
      <c r="L3121" s="36">
        <v>3094.5650000000001</v>
      </c>
      <c r="M3121" s="35"/>
      <c r="N3121" s="35" t="s">
        <v>329</v>
      </c>
    </row>
    <row r="3122" spans="1:14" x14ac:dyDescent="0.2">
      <c r="A3122" s="35">
        <v>2020</v>
      </c>
      <c r="B3122" s="35">
        <v>1</v>
      </c>
      <c r="C3122" s="35" t="s">
        <v>10</v>
      </c>
      <c r="D3122" s="35" t="s">
        <v>45</v>
      </c>
      <c r="E3122" s="35" t="s">
        <v>83</v>
      </c>
      <c r="F3122" s="35" t="s">
        <v>123</v>
      </c>
      <c r="G3122" s="35">
        <v>7699</v>
      </c>
      <c r="H3122" s="35">
        <v>6667</v>
      </c>
      <c r="I3122" s="35">
        <v>0</v>
      </c>
      <c r="J3122" s="35">
        <v>6667</v>
      </c>
      <c r="K3122" s="36">
        <v>78289.566666666695</v>
      </c>
      <c r="L3122" s="36">
        <v>26064.65</v>
      </c>
      <c r="M3122" s="35"/>
      <c r="N3122" s="35" t="s">
        <v>330</v>
      </c>
    </row>
    <row r="3123" spans="1:14" x14ac:dyDescent="0.2">
      <c r="A3123" s="35">
        <v>2020</v>
      </c>
      <c r="B3123" s="35">
        <v>2</v>
      </c>
      <c r="C3123" s="35" t="s">
        <v>33</v>
      </c>
      <c r="D3123" s="35" t="s">
        <v>45</v>
      </c>
      <c r="E3123" s="35" t="s">
        <v>83</v>
      </c>
      <c r="F3123" s="35" t="s">
        <v>123</v>
      </c>
      <c r="G3123" s="35">
        <v>7503</v>
      </c>
      <c r="H3123" s="35">
        <v>6456</v>
      </c>
      <c r="I3123" s="35">
        <v>0</v>
      </c>
      <c r="J3123" s="35">
        <v>6456</v>
      </c>
      <c r="K3123" s="36">
        <v>74813.240000000005</v>
      </c>
      <c r="L3123" s="36">
        <v>26430.06</v>
      </c>
      <c r="M3123" s="35"/>
      <c r="N3123" s="35" t="s">
        <v>330</v>
      </c>
    </row>
    <row r="3124" spans="1:14" x14ac:dyDescent="0.2">
      <c r="A3124" s="35">
        <v>2020</v>
      </c>
      <c r="B3124" s="35">
        <v>3</v>
      </c>
      <c r="C3124" s="35" t="s">
        <v>79</v>
      </c>
      <c r="D3124" s="35" t="s">
        <v>45</v>
      </c>
      <c r="E3124" s="35" t="s">
        <v>83</v>
      </c>
      <c r="F3124" s="35" t="s">
        <v>123</v>
      </c>
      <c r="G3124" s="35">
        <v>4994</v>
      </c>
      <c r="H3124" s="35">
        <v>4265</v>
      </c>
      <c r="I3124" s="35">
        <v>0</v>
      </c>
      <c r="J3124" s="35">
        <v>4265</v>
      </c>
      <c r="K3124" s="36">
        <v>49781.4316666667</v>
      </c>
      <c r="L3124" s="36">
        <v>15242.568333333333</v>
      </c>
      <c r="M3124" s="35"/>
      <c r="N3124" s="35" t="s">
        <v>330</v>
      </c>
    </row>
    <row r="3125" spans="1:14" x14ac:dyDescent="0.2">
      <c r="A3125" s="35">
        <v>2020</v>
      </c>
      <c r="B3125" s="35">
        <v>4</v>
      </c>
      <c r="C3125" s="35" t="s">
        <v>58</v>
      </c>
      <c r="D3125" s="35" t="s">
        <v>45</v>
      </c>
      <c r="E3125" s="35" t="s">
        <v>83</v>
      </c>
      <c r="F3125" s="35" t="s">
        <v>123</v>
      </c>
      <c r="G3125" s="35">
        <v>510</v>
      </c>
      <c r="H3125" s="35">
        <v>296</v>
      </c>
      <c r="I3125" s="35">
        <v>0</v>
      </c>
      <c r="J3125" s="35">
        <v>296</v>
      </c>
      <c r="K3125" s="36">
        <v>3408.7141666666698</v>
      </c>
      <c r="L3125" s="36">
        <v>335.2525</v>
      </c>
      <c r="M3125" s="35"/>
      <c r="N3125" s="35" t="s">
        <v>330</v>
      </c>
    </row>
    <row r="3126" spans="1:14" x14ac:dyDescent="0.2">
      <c r="A3126" s="35">
        <v>2020</v>
      </c>
      <c r="B3126" s="35">
        <v>5</v>
      </c>
      <c r="C3126" s="35" t="s">
        <v>36</v>
      </c>
      <c r="D3126" s="35" t="s">
        <v>45</v>
      </c>
      <c r="E3126" s="35" t="s">
        <v>83</v>
      </c>
      <c r="F3126" s="35" t="s">
        <v>123</v>
      </c>
      <c r="G3126" s="35">
        <v>1058</v>
      </c>
      <c r="H3126" s="35">
        <v>527</v>
      </c>
      <c r="I3126" s="35">
        <v>0</v>
      </c>
      <c r="J3126" s="35">
        <v>527</v>
      </c>
      <c r="K3126" s="36">
        <v>6212.5424999999996</v>
      </c>
      <c r="L3126" s="36">
        <v>1142.1908333333333</v>
      </c>
      <c r="M3126" s="35"/>
      <c r="N3126" s="35" t="s">
        <v>330</v>
      </c>
    </row>
    <row r="3127" spans="1:14" x14ac:dyDescent="0.2">
      <c r="A3127" s="35">
        <v>2020</v>
      </c>
      <c r="B3127" s="35">
        <v>6</v>
      </c>
      <c r="C3127" s="35" t="s">
        <v>44</v>
      </c>
      <c r="D3127" s="35" t="s">
        <v>45</v>
      </c>
      <c r="E3127" s="35" t="s">
        <v>83</v>
      </c>
      <c r="F3127" s="35" t="s">
        <v>123</v>
      </c>
      <c r="G3127" s="35">
        <v>1764</v>
      </c>
      <c r="H3127" s="35">
        <v>1209</v>
      </c>
      <c r="I3127" s="35">
        <v>0</v>
      </c>
      <c r="J3127" s="35">
        <v>1209</v>
      </c>
      <c r="K3127" s="36">
        <v>14126.166666666701</v>
      </c>
      <c r="L3127" s="36">
        <v>1979</v>
      </c>
      <c r="M3127" s="35"/>
      <c r="N3127" s="35" t="s">
        <v>330</v>
      </c>
    </row>
    <row r="3128" spans="1:14" x14ac:dyDescent="0.2">
      <c r="A3128" s="35">
        <v>2020</v>
      </c>
      <c r="B3128" s="35">
        <v>7</v>
      </c>
      <c r="C3128" s="35" t="s">
        <v>24</v>
      </c>
      <c r="D3128" s="35" t="s">
        <v>45</v>
      </c>
      <c r="E3128" s="35" t="s">
        <v>83</v>
      </c>
      <c r="F3128" s="35" t="s">
        <v>123</v>
      </c>
      <c r="G3128" s="35">
        <v>3634</v>
      </c>
      <c r="H3128" s="35">
        <v>2862</v>
      </c>
      <c r="I3128" s="35">
        <v>0</v>
      </c>
      <c r="J3128" s="35">
        <v>2862</v>
      </c>
      <c r="K3128" s="36">
        <v>33299.516666666699</v>
      </c>
      <c r="L3128" s="36">
        <v>5760.3833333333332</v>
      </c>
      <c r="M3128" s="35"/>
      <c r="N3128" s="35" t="s">
        <v>330</v>
      </c>
    </row>
    <row r="3129" spans="1:14" x14ac:dyDescent="0.2">
      <c r="A3129" s="35">
        <v>2020</v>
      </c>
      <c r="B3129" s="35">
        <v>8</v>
      </c>
      <c r="C3129" s="35" t="s">
        <v>13</v>
      </c>
      <c r="D3129" s="35" t="s">
        <v>45</v>
      </c>
      <c r="E3129" s="35" t="s">
        <v>83</v>
      </c>
      <c r="F3129" s="35" t="s">
        <v>123</v>
      </c>
      <c r="G3129" s="35">
        <v>4254</v>
      </c>
      <c r="H3129" s="35">
        <v>3456</v>
      </c>
      <c r="I3129" s="35">
        <v>0</v>
      </c>
      <c r="J3129" s="35">
        <v>3456</v>
      </c>
      <c r="K3129" s="36">
        <v>40033.358333333301</v>
      </c>
      <c r="L3129" s="36">
        <v>7776.9916666666668</v>
      </c>
      <c r="M3129" s="35"/>
      <c r="N3129" s="35" t="s">
        <v>330</v>
      </c>
    </row>
    <row r="3130" spans="1:14" x14ac:dyDescent="0.2">
      <c r="A3130" s="35">
        <v>2020</v>
      </c>
      <c r="B3130" s="35">
        <v>9</v>
      </c>
      <c r="C3130" s="35" t="s">
        <v>65</v>
      </c>
      <c r="D3130" s="35" t="s">
        <v>45</v>
      </c>
      <c r="E3130" s="35" t="s">
        <v>83</v>
      </c>
      <c r="F3130" s="35" t="s">
        <v>123</v>
      </c>
      <c r="G3130" s="35">
        <v>3357</v>
      </c>
      <c r="H3130" s="35">
        <v>2680</v>
      </c>
      <c r="I3130" s="35">
        <v>0</v>
      </c>
      <c r="J3130" s="35">
        <v>2680</v>
      </c>
      <c r="K3130" s="36">
        <v>30502.456666666701</v>
      </c>
      <c r="L3130" s="36">
        <v>6529.126666666667</v>
      </c>
      <c r="M3130" s="35"/>
      <c r="N3130" s="35" t="s">
        <v>330</v>
      </c>
    </row>
    <row r="3131" spans="1:14" x14ac:dyDescent="0.2">
      <c r="A3131" s="35">
        <v>2020</v>
      </c>
      <c r="B3131" s="35">
        <v>10</v>
      </c>
      <c r="C3131" s="35" t="s">
        <v>14</v>
      </c>
      <c r="D3131" s="35" t="s">
        <v>45</v>
      </c>
      <c r="E3131" s="35" t="s">
        <v>83</v>
      </c>
      <c r="F3131" s="35" t="s">
        <v>123</v>
      </c>
      <c r="G3131" s="35">
        <v>2789</v>
      </c>
      <c r="H3131" s="35">
        <v>2132</v>
      </c>
      <c r="I3131" s="35">
        <v>0</v>
      </c>
      <c r="J3131" s="35">
        <v>2132</v>
      </c>
      <c r="K3131" s="36">
        <v>24276.05</v>
      </c>
      <c r="L3131" s="36">
        <v>5721.9333333333334</v>
      </c>
      <c r="M3131" s="35"/>
      <c r="N3131" s="35" t="s">
        <v>330</v>
      </c>
    </row>
    <row r="3132" spans="1:14" x14ac:dyDescent="0.2">
      <c r="A3132" s="35">
        <v>2020</v>
      </c>
      <c r="B3132" s="35">
        <v>11</v>
      </c>
      <c r="C3132" s="35" t="s">
        <v>11</v>
      </c>
      <c r="D3132" s="35" t="s">
        <v>45</v>
      </c>
      <c r="E3132" s="35" t="s">
        <v>83</v>
      </c>
      <c r="F3132" s="35" t="s">
        <v>123</v>
      </c>
      <c r="G3132" s="35">
        <v>1797</v>
      </c>
      <c r="H3132" s="35">
        <v>1340</v>
      </c>
      <c r="I3132" s="35">
        <v>0</v>
      </c>
      <c r="J3132" s="35">
        <v>1340</v>
      </c>
      <c r="K3132" s="36">
        <v>14981.5425</v>
      </c>
      <c r="L3132" s="36">
        <v>3114.6075000000001</v>
      </c>
      <c r="M3132" s="35"/>
      <c r="N3132" s="35" t="s">
        <v>330</v>
      </c>
    </row>
    <row r="3133" spans="1:14" x14ac:dyDescent="0.2">
      <c r="A3133" s="35">
        <v>2020</v>
      </c>
      <c r="B3133" s="35">
        <v>12</v>
      </c>
      <c r="C3133" s="35" t="s">
        <v>60</v>
      </c>
      <c r="D3133" s="35" t="s">
        <v>45</v>
      </c>
      <c r="E3133" s="35" t="s">
        <v>83</v>
      </c>
      <c r="F3133" s="35" t="s">
        <v>123</v>
      </c>
      <c r="G3133" s="35">
        <v>2459</v>
      </c>
      <c r="H3133" s="35">
        <v>1916</v>
      </c>
      <c r="I3133" s="35">
        <v>0</v>
      </c>
      <c r="J3133" s="35">
        <v>1916</v>
      </c>
      <c r="K3133" s="36">
        <v>21916.8616666667</v>
      </c>
      <c r="L3133" s="36">
        <v>4645.9716666666664</v>
      </c>
      <c r="M3133" s="35"/>
      <c r="N3133" s="35" t="s">
        <v>330</v>
      </c>
    </row>
    <row r="3134" spans="1:14" x14ac:dyDescent="0.2">
      <c r="A3134" s="35">
        <v>2020</v>
      </c>
      <c r="B3134" s="35">
        <v>1</v>
      </c>
      <c r="C3134" s="35" t="s">
        <v>10</v>
      </c>
      <c r="D3134" s="35" t="s">
        <v>85</v>
      </c>
      <c r="E3134" s="35" t="s">
        <v>174</v>
      </c>
      <c r="F3134" s="35" t="s">
        <v>123</v>
      </c>
      <c r="G3134" s="35">
        <v>10277</v>
      </c>
      <c r="H3134" s="35">
        <v>8783</v>
      </c>
      <c r="I3134" s="35">
        <v>33</v>
      </c>
      <c r="J3134" s="35">
        <v>8750</v>
      </c>
      <c r="K3134" s="36">
        <v>103019.644166667</v>
      </c>
      <c r="L3134" s="36">
        <v>31815.422500000001</v>
      </c>
      <c r="M3134" s="35"/>
      <c r="N3134" s="35" t="s">
        <v>331</v>
      </c>
    </row>
    <row r="3135" spans="1:14" x14ac:dyDescent="0.2">
      <c r="A3135" s="35">
        <v>2020</v>
      </c>
      <c r="B3135" s="35">
        <v>2</v>
      </c>
      <c r="C3135" s="35" t="s">
        <v>33</v>
      </c>
      <c r="D3135" s="35" t="s">
        <v>85</v>
      </c>
      <c r="E3135" s="35" t="s">
        <v>174</v>
      </c>
      <c r="F3135" s="35" t="s">
        <v>123</v>
      </c>
      <c r="G3135" s="35">
        <v>9302</v>
      </c>
      <c r="H3135" s="35">
        <v>7927</v>
      </c>
      <c r="I3135" s="35">
        <v>26</v>
      </c>
      <c r="J3135" s="35">
        <v>7901</v>
      </c>
      <c r="K3135" s="36">
        <v>98220.881666666697</v>
      </c>
      <c r="L3135" s="36">
        <v>30438.634999999998</v>
      </c>
      <c r="M3135" s="35"/>
      <c r="N3135" s="35" t="s">
        <v>331</v>
      </c>
    </row>
    <row r="3136" spans="1:14" x14ac:dyDescent="0.2">
      <c r="A3136" s="35">
        <v>2020</v>
      </c>
      <c r="B3136" s="35">
        <v>3</v>
      </c>
      <c r="C3136" s="35" t="s">
        <v>79</v>
      </c>
      <c r="D3136" s="35" t="s">
        <v>85</v>
      </c>
      <c r="E3136" s="35" t="s">
        <v>174</v>
      </c>
      <c r="F3136" s="35" t="s">
        <v>123</v>
      </c>
      <c r="G3136" s="35">
        <v>5475</v>
      </c>
      <c r="H3136" s="35">
        <v>4633</v>
      </c>
      <c r="I3136" s="35">
        <v>7</v>
      </c>
      <c r="J3136" s="35">
        <v>4626</v>
      </c>
      <c r="K3136" s="36">
        <v>55905.516666666699</v>
      </c>
      <c r="L3136" s="36">
        <v>12538.866666666667</v>
      </c>
      <c r="M3136" s="35"/>
      <c r="N3136" s="35" t="s">
        <v>331</v>
      </c>
    </row>
    <row r="3137" spans="1:14" x14ac:dyDescent="0.2">
      <c r="A3137" s="35">
        <v>2020</v>
      </c>
      <c r="B3137" s="35">
        <v>4</v>
      </c>
      <c r="C3137" s="35" t="s">
        <v>58</v>
      </c>
      <c r="D3137" s="35" t="s">
        <v>85</v>
      </c>
      <c r="E3137" s="35" t="s">
        <v>174</v>
      </c>
      <c r="F3137" s="35" t="s">
        <v>123</v>
      </c>
      <c r="G3137" s="35">
        <v>928</v>
      </c>
      <c r="H3137" s="35">
        <v>589</v>
      </c>
      <c r="I3137" s="35">
        <v>18</v>
      </c>
      <c r="J3137" s="35">
        <v>571</v>
      </c>
      <c r="K3137" s="36">
        <v>6700.3583333333299</v>
      </c>
      <c r="L3137" s="36">
        <v>307.67500000000001</v>
      </c>
      <c r="M3137" s="35"/>
      <c r="N3137" s="35" t="s">
        <v>331</v>
      </c>
    </row>
    <row r="3138" spans="1:14" x14ac:dyDescent="0.2">
      <c r="A3138" s="35">
        <v>2020</v>
      </c>
      <c r="B3138" s="35">
        <v>5</v>
      </c>
      <c r="C3138" s="35" t="s">
        <v>36</v>
      </c>
      <c r="D3138" s="35" t="s">
        <v>85</v>
      </c>
      <c r="E3138" s="35" t="s">
        <v>174</v>
      </c>
      <c r="F3138" s="35" t="s">
        <v>123</v>
      </c>
      <c r="G3138" s="35">
        <v>1499</v>
      </c>
      <c r="H3138" s="35">
        <v>839</v>
      </c>
      <c r="I3138" s="35">
        <v>9</v>
      </c>
      <c r="J3138" s="35">
        <v>830</v>
      </c>
      <c r="K3138" s="36">
        <v>9784.8483333333297</v>
      </c>
      <c r="L3138" s="36">
        <v>906.55166666666662</v>
      </c>
      <c r="M3138" s="35"/>
      <c r="N3138" s="35" t="s">
        <v>331</v>
      </c>
    </row>
    <row r="3139" spans="1:14" x14ac:dyDescent="0.2">
      <c r="A3139" s="35">
        <v>2020</v>
      </c>
      <c r="B3139" s="35">
        <v>6</v>
      </c>
      <c r="C3139" s="35" t="s">
        <v>44</v>
      </c>
      <c r="D3139" s="35" t="s">
        <v>85</v>
      </c>
      <c r="E3139" s="35" t="s">
        <v>174</v>
      </c>
      <c r="F3139" s="35" t="s">
        <v>123</v>
      </c>
      <c r="G3139" s="35">
        <v>2517</v>
      </c>
      <c r="H3139" s="35">
        <v>1823</v>
      </c>
      <c r="I3139" s="35">
        <v>8</v>
      </c>
      <c r="J3139" s="35">
        <v>1815</v>
      </c>
      <c r="K3139" s="36">
        <v>21881.203333333298</v>
      </c>
      <c r="L3139" s="36">
        <v>2017.5133333333333</v>
      </c>
      <c r="M3139" s="35"/>
      <c r="N3139" s="35" t="s">
        <v>331</v>
      </c>
    </row>
    <row r="3140" spans="1:14" x14ac:dyDescent="0.2">
      <c r="A3140" s="35">
        <v>2020</v>
      </c>
      <c r="B3140" s="35">
        <v>7</v>
      </c>
      <c r="C3140" s="35" t="s">
        <v>24</v>
      </c>
      <c r="D3140" s="35" t="s">
        <v>85</v>
      </c>
      <c r="E3140" s="35" t="s">
        <v>174</v>
      </c>
      <c r="F3140" s="35" t="s">
        <v>123</v>
      </c>
      <c r="G3140" s="35">
        <v>4909</v>
      </c>
      <c r="H3140" s="35">
        <v>3998</v>
      </c>
      <c r="I3140" s="35">
        <v>42</v>
      </c>
      <c r="J3140" s="35">
        <v>3956</v>
      </c>
      <c r="K3140" s="36">
        <v>47997.683333333298</v>
      </c>
      <c r="L3140" s="36">
        <v>5412.7833333333338</v>
      </c>
      <c r="M3140" s="35"/>
      <c r="N3140" s="35" t="s">
        <v>331</v>
      </c>
    </row>
    <row r="3141" spans="1:14" x14ac:dyDescent="0.2">
      <c r="A3141" s="35">
        <v>2020</v>
      </c>
      <c r="B3141" s="35">
        <v>8</v>
      </c>
      <c r="C3141" s="35" t="s">
        <v>13</v>
      </c>
      <c r="D3141" s="35" t="s">
        <v>85</v>
      </c>
      <c r="E3141" s="35" t="s">
        <v>174</v>
      </c>
      <c r="F3141" s="35" t="s">
        <v>123</v>
      </c>
      <c r="G3141" s="35">
        <v>5414</v>
      </c>
      <c r="H3141" s="35">
        <v>4505</v>
      </c>
      <c r="I3141" s="35">
        <v>13</v>
      </c>
      <c r="J3141" s="35">
        <v>4492</v>
      </c>
      <c r="K3141" s="36">
        <v>53839.978333333303</v>
      </c>
      <c r="L3141" s="36">
        <v>7403.8050000000003</v>
      </c>
      <c r="M3141" s="35"/>
      <c r="N3141" s="35" t="s">
        <v>331</v>
      </c>
    </row>
    <row r="3142" spans="1:14" x14ac:dyDescent="0.2">
      <c r="A3142" s="35">
        <v>2020</v>
      </c>
      <c r="B3142" s="35">
        <v>9</v>
      </c>
      <c r="C3142" s="35" t="s">
        <v>65</v>
      </c>
      <c r="D3142" s="35" t="s">
        <v>85</v>
      </c>
      <c r="E3142" s="35" t="s">
        <v>174</v>
      </c>
      <c r="F3142" s="35" t="s">
        <v>123</v>
      </c>
      <c r="G3142" s="35">
        <v>4759</v>
      </c>
      <c r="H3142" s="35">
        <v>3888</v>
      </c>
      <c r="I3142" s="35">
        <v>36</v>
      </c>
      <c r="J3142" s="35">
        <v>3852</v>
      </c>
      <c r="K3142" s="36">
        <v>45556.289166666698</v>
      </c>
      <c r="L3142" s="36">
        <v>5787.8774999999996</v>
      </c>
      <c r="M3142" s="35"/>
      <c r="N3142" s="35" t="s">
        <v>331</v>
      </c>
    </row>
    <row r="3143" spans="1:14" x14ac:dyDescent="0.2">
      <c r="A3143" s="35">
        <v>2020</v>
      </c>
      <c r="B3143" s="35">
        <v>10</v>
      </c>
      <c r="C3143" s="35" t="s">
        <v>14</v>
      </c>
      <c r="D3143" s="35" t="s">
        <v>85</v>
      </c>
      <c r="E3143" s="35" t="s">
        <v>174</v>
      </c>
      <c r="F3143" s="35" t="s">
        <v>123</v>
      </c>
      <c r="G3143" s="35">
        <v>4174</v>
      </c>
      <c r="H3143" s="35">
        <v>3476</v>
      </c>
      <c r="I3143" s="35">
        <v>42</v>
      </c>
      <c r="J3143" s="35">
        <v>3434</v>
      </c>
      <c r="K3143" s="36">
        <v>40794.953333333302</v>
      </c>
      <c r="L3143" s="36">
        <v>6048.5633333333335</v>
      </c>
      <c r="M3143" s="35"/>
      <c r="N3143" s="35" t="s">
        <v>331</v>
      </c>
    </row>
    <row r="3144" spans="1:14" x14ac:dyDescent="0.2">
      <c r="A3144" s="35">
        <v>2020</v>
      </c>
      <c r="B3144" s="35">
        <v>11</v>
      </c>
      <c r="C3144" s="35" t="s">
        <v>11</v>
      </c>
      <c r="D3144" s="35" t="s">
        <v>85</v>
      </c>
      <c r="E3144" s="35" t="s">
        <v>174</v>
      </c>
      <c r="F3144" s="35" t="s">
        <v>123</v>
      </c>
      <c r="G3144" s="35">
        <v>2795</v>
      </c>
      <c r="H3144" s="35">
        <v>2297</v>
      </c>
      <c r="I3144" s="35">
        <v>73</v>
      </c>
      <c r="J3144" s="35">
        <v>2224</v>
      </c>
      <c r="K3144" s="36">
        <v>25743.469166666699</v>
      </c>
      <c r="L3144" s="36">
        <v>3558.3308333333334</v>
      </c>
      <c r="M3144" s="35"/>
      <c r="N3144" s="35" t="s">
        <v>331</v>
      </c>
    </row>
    <row r="3145" spans="1:14" x14ac:dyDescent="0.2">
      <c r="A3145" s="35">
        <v>2020</v>
      </c>
      <c r="B3145" s="35">
        <v>12</v>
      </c>
      <c r="C3145" s="35" t="s">
        <v>60</v>
      </c>
      <c r="D3145" s="35" t="s">
        <v>85</v>
      </c>
      <c r="E3145" s="35" t="s">
        <v>174</v>
      </c>
      <c r="F3145" s="35" t="s">
        <v>123</v>
      </c>
      <c r="G3145" s="35">
        <v>3196</v>
      </c>
      <c r="H3145" s="35">
        <v>2706</v>
      </c>
      <c r="I3145" s="35">
        <v>129</v>
      </c>
      <c r="J3145" s="35">
        <v>2577</v>
      </c>
      <c r="K3145" s="36">
        <v>29543.615833333301</v>
      </c>
      <c r="L3145" s="36">
        <v>5748.4841666666671</v>
      </c>
      <c r="M3145" s="35"/>
      <c r="N3145" s="35" t="s">
        <v>331</v>
      </c>
    </row>
    <row r="3146" spans="1:14" x14ac:dyDescent="0.2">
      <c r="A3146" s="35">
        <v>2020</v>
      </c>
      <c r="B3146" s="35">
        <v>1</v>
      </c>
      <c r="C3146" s="35" t="s">
        <v>10</v>
      </c>
      <c r="D3146" s="35" t="s">
        <v>334</v>
      </c>
      <c r="E3146" s="35" t="s">
        <v>400</v>
      </c>
      <c r="F3146" s="35" t="s">
        <v>336</v>
      </c>
      <c r="G3146" s="35"/>
      <c r="H3146" s="35"/>
      <c r="I3146" s="35"/>
      <c r="J3146" s="35"/>
      <c r="K3146" s="36"/>
      <c r="L3146" s="36"/>
      <c r="M3146" s="35" t="s">
        <v>348</v>
      </c>
      <c r="N3146" s="35" t="s">
        <v>401</v>
      </c>
    </row>
    <row r="3147" spans="1:14" x14ac:dyDescent="0.2">
      <c r="A3147" s="35">
        <v>2020</v>
      </c>
      <c r="B3147" s="35">
        <v>2</v>
      </c>
      <c r="C3147" s="35" t="s">
        <v>33</v>
      </c>
      <c r="D3147" s="35" t="s">
        <v>334</v>
      </c>
      <c r="E3147" s="35" t="s">
        <v>400</v>
      </c>
      <c r="F3147" s="35" t="s">
        <v>336</v>
      </c>
      <c r="G3147" s="35"/>
      <c r="H3147" s="35"/>
      <c r="I3147" s="35"/>
      <c r="J3147" s="35"/>
      <c r="K3147" s="36"/>
      <c r="L3147" s="36"/>
      <c r="M3147" s="35" t="s">
        <v>348</v>
      </c>
      <c r="N3147" s="35" t="s">
        <v>401</v>
      </c>
    </row>
    <row r="3148" spans="1:14" x14ac:dyDescent="0.2">
      <c r="A3148" s="35">
        <v>2020</v>
      </c>
      <c r="B3148" s="35">
        <v>3</v>
      </c>
      <c r="C3148" s="35" t="s">
        <v>79</v>
      </c>
      <c r="D3148" s="35" t="s">
        <v>334</v>
      </c>
      <c r="E3148" s="35" t="s">
        <v>400</v>
      </c>
      <c r="F3148" s="35" t="s">
        <v>336</v>
      </c>
      <c r="G3148" s="35"/>
      <c r="H3148" s="35"/>
      <c r="I3148" s="35"/>
      <c r="J3148" s="35"/>
      <c r="K3148" s="36"/>
      <c r="L3148" s="36"/>
      <c r="M3148" s="35" t="s">
        <v>348</v>
      </c>
      <c r="N3148" s="35" t="s">
        <v>401</v>
      </c>
    </row>
    <row r="3149" spans="1:14" x14ac:dyDescent="0.2">
      <c r="A3149" s="35">
        <v>2020</v>
      </c>
      <c r="B3149" s="35">
        <v>4</v>
      </c>
      <c r="C3149" s="35" t="s">
        <v>58</v>
      </c>
      <c r="D3149" s="35" t="s">
        <v>334</v>
      </c>
      <c r="E3149" s="35" t="s">
        <v>400</v>
      </c>
      <c r="F3149" s="35" t="s">
        <v>336</v>
      </c>
      <c r="G3149" s="35"/>
      <c r="H3149" s="35"/>
      <c r="I3149" s="35"/>
      <c r="J3149" s="35"/>
      <c r="K3149" s="36"/>
      <c r="L3149" s="36"/>
      <c r="M3149" s="35" t="s">
        <v>348</v>
      </c>
      <c r="N3149" s="35" t="s">
        <v>401</v>
      </c>
    </row>
    <row r="3150" spans="1:14" x14ac:dyDescent="0.2">
      <c r="A3150" s="35">
        <v>2020</v>
      </c>
      <c r="B3150" s="35">
        <v>5</v>
      </c>
      <c r="C3150" s="35" t="s">
        <v>36</v>
      </c>
      <c r="D3150" s="35" t="s">
        <v>334</v>
      </c>
      <c r="E3150" s="35" t="s">
        <v>400</v>
      </c>
      <c r="F3150" s="35" t="s">
        <v>336</v>
      </c>
      <c r="G3150" s="35"/>
      <c r="H3150" s="35"/>
      <c r="I3150" s="35"/>
      <c r="J3150" s="35"/>
      <c r="K3150" s="36"/>
      <c r="L3150" s="36"/>
      <c r="M3150" s="35" t="s">
        <v>348</v>
      </c>
      <c r="N3150" s="35" t="s">
        <v>401</v>
      </c>
    </row>
    <row r="3151" spans="1:14" x14ac:dyDescent="0.2">
      <c r="A3151" s="35">
        <v>2020</v>
      </c>
      <c r="B3151" s="35">
        <v>6</v>
      </c>
      <c r="C3151" s="35" t="s">
        <v>44</v>
      </c>
      <c r="D3151" s="35" t="s">
        <v>334</v>
      </c>
      <c r="E3151" s="35" t="s">
        <v>400</v>
      </c>
      <c r="F3151" s="35" t="s">
        <v>336</v>
      </c>
      <c r="G3151" s="35"/>
      <c r="H3151" s="35"/>
      <c r="I3151" s="35"/>
      <c r="J3151" s="35"/>
      <c r="K3151" s="36"/>
      <c r="L3151" s="36"/>
      <c r="M3151" s="35" t="s">
        <v>348</v>
      </c>
      <c r="N3151" s="35" t="s">
        <v>401</v>
      </c>
    </row>
    <row r="3152" spans="1:14" x14ac:dyDescent="0.2">
      <c r="A3152" s="35">
        <v>2020</v>
      </c>
      <c r="B3152" s="35">
        <v>7</v>
      </c>
      <c r="C3152" s="35" t="s">
        <v>24</v>
      </c>
      <c r="D3152" s="35" t="s">
        <v>334</v>
      </c>
      <c r="E3152" s="35" t="s">
        <v>400</v>
      </c>
      <c r="F3152" s="35" t="s">
        <v>336</v>
      </c>
      <c r="G3152" s="35"/>
      <c r="H3152" s="35"/>
      <c r="I3152" s="35"/>
      <c r="J3152" s="35"/>
      <c r="K3152" s="36"/>
      <c r="L3152" s="36"/>
      <c r="M3152" s="35" t="s">
        <v>348</v>
      </c>
      <c r="N3152" s="35" t="s">
        <v>401</v>
      </c>
    </row>
    <row r="3153" spans="1:14" x14ac:dyDescent="0.2">
      <c r="A3153" s="35">
        <v>2020</v>
      </c>
      <c r="B3153" s="35">
        <v>8</v>
      </c>
      <c r="C3153" s="35" t="s">
        <v>13</v>
      </c>
      <c r="D3153" s="35" t="s">
        <v>334</v>
      </c>
      <c r="E3153" s="35" t="s">
        <v>400</v>
      </c>
      <c r="F3153" s="35" t="s">
        <v>336</v>
      </c>
      <c r="G3153" s="35"/>
      <c r="H3153" s="35"/>
      <c r="I3153" s="35"/>
      <c r="J3153" s="35"/>
      <c r="K3153" s="36"/>
      <c r="L3153" s="36"/>
      <c r="M3153" s="35" t="s">
        <v>348</v>
      </c>
      <c r="N3153" s="35" t="s">
        <v>401</v>
      </c>
    </row>
    <row r="3154" spans="1:14" x14ac:dyDescent="0.2">
      <c r="A3154" s="35">
        <v>2020</v>
      </c>
      <c r="B3154" s="35">
        <v>9</v>
      </c>
      <c r="C3154" s="35" t="s">
        <v>65</v>
      </c>
      <c r="D3154" s="35" t="s">
        <v>334</v>
      </c>
      <c r="E3154" s="35" t="s">
        <v>400</v>
      </c>
      <c r="F3154" s="35" t="s">
        <v>336</v>
      </c>
      <c r="G3154" s="35"/>
      <c r="H3154" s="35"/>
      <c r="I3154" s="35"/>
      <c r="J3154" s="35"/>
      <c r="K3154" s="36"/>
      <c r="L3154" s="36"/>
      <c r="M3154" s="35" t="s">
        <v>348</v>
      </c>
      <c r="N3154" s="35" t="s">
        <v>401</v>
      </c>
    </row>
    <row r="3155" spans="1:14" x14ac:dyDescent="0.2">
      <c r="A3155" s="35">
        <v>2020</v>
      </c>
      <c r="B3155" s="35">
        <v>10</v>
      </c>
      <c r="C3155" s="35" t="s">
        <v>14</v>
      </c>
      <c r="D3155" s="35" t="s">
        <v>334</v>
      </c>
      <c r="E3155" s="35" t="s">
        <v>400</v>
      </c>
      <c r="F3155" s="35" t="s">
        <v>336</v>
      </c>
      <c r="G3155" s="35"/>
      <c r="H3155" s="35"/>
      <c r="I3155" s="35"/>
      <c r="J3155" s="35"/>
      <c r="K3155" s="36"/>
      <c r="L3155" s="36"/>
      <c r="M3155" s="35" t="s">
        <v>348</v>
      </c>
      <c r="N3155" s="35" t="s">
        <v>401</v>
      </c>
    </row>
    <row r="3156" spans="1:14" x14ac:dyDescent="0.2">
      <c r="A3156" s="35">
        <v>2020</v>
      </c>
      <c r="B3156" s="35">
        <v>11</v>
      </c>
      <c r="C3156" s="35" t="s">
        <v>11</v>
      </c>
      <c r="D3156" s="35" t="s">
        <v>334</v>
      </c>
      <c r="E3156" s="35" t="s">
        <v>400</v>
      </c>
      <c r="F3156" s="35" t="s">
        <v>336</v>
      </c>
      <c r="G3156" s="35"/>
      <c r="H3156" s="35"/>
      <c r="I3156" s="35"/>
      <c r="J3156" s="35"/>
      <c r="K3156" s="36"/>
      <c r="L3156" s="36"/>
      <c r="M3156" s="35" t="s">
        <v>348</v>
      </c>
      <c r="N3156" s="35" t="s">
        <v>401</v>
      </c>
    </row>
    <row r="3157" spans="1:14" x14ac:dyDescent="0.2">
      <c r="A3157" s="35">
        <v>2020</v>
      </c>
      <c r="B3157" s="35">
        <v>12</v>
      </c>
      <c r="C3157" s="35" t="s">
        <v>60</v>
      </c>
      <c r="D3157" s="35" t="s">
        <v>334</v>
      </c>
      <c r="E3157" s="35" t="s">
        <v>400</v>
      </c>
      <c r="F3157" s="35" t="s">
        <v>336</v>
      </c>
      <c r="G3157" s="35"/>
      <c r="H3157" s="35"/>
      <c r="I3157" s="35"/>
      <c r="J3157" s="35"/>
      <c r="K3157" s="36"/>
      <c r="L3157" s="36"/>
      <c r="M3157" s="35" t="s">
        <v>348</v>
      </c>
      <c r="N3157" s="35" t="s">
        <v>401</v>
      </c>
    </row>
    <row r="3158" spans="1:14" x14ac:dyDescent="0.2">
      <c r="A3158" s="35">
        <v>2020</v>
      </c>
      <c r="B3158" s="35">
        <v>1</v>
      </c>
      <c r="C3158" s="35" t="s">
        <v>10</v>
      </c>
      <c r="D3158" s="35" t="s">
        <v>142</v>
      </c>
      <c r="E3158" s="35" t="s">
        <v>161</v>
      </c>
      <c r="F3158" s="35" t="s">
        <v>151</v>
      </c>
      <c r="G3158" s="35">
        <v>799</v>
      </c>
      <c r="H3158" s="35">
        <v>551</v>
      </c>
      <c r="I3158" s="35">
        <v>28</v>
      </c>
      <c r="J3158" s="35">
        <v>523</v>
      </c>
      <c r="K3158" s="36">
        <v>5531.7349999999997</v>
      </c>
      <c r="L3158" s="36">
        <v>1592.5816666666667</v>
      </c>
      <c r="M3158" s="35"/>
      <c r="N3158" s="35" t="s">
        <v>332</v>
      </c>
    </row>
    <row r="3159" spans="1:14" x14ac:dyDescent="0.2">
      <c r="A3159" s="35">
        <v>2020</v>
      </c>
      <c r="B3159" s="35">
        <v>2</v>
      </c>
      <c r="C3159" s="35" t="s">
        <v>33</v>
      </c>
      <c r="D3159" s="35" t="s">
        <v>142</v>
      </c>
      <c r="E3159" s="35" t="s">
        <v>161</v>
      </c>
      <c r="F3159" s="35" t="s">
        <v>151</v>
      </c>
      <c r="G3159" s="35">
        <v>856</v>
      </c>
      <c r="H3159" s="35">
        <v>530</v>
      </c>
      <c r="I3159" s="35">
        <v>59</v>
      </c>
      <c r="J3159" s="35">
        <v>471</v>
      </c>
      <c r="K3159" s="36">
        <v>4968.6116666666703</v>
      </c>
      <c r="L3159" s="36">
        <v>1474.7716666666668</v>
      </c>
      <c r="M3159" s="35"/>
      <c r="N3159" s="35" t="s">
        <v>332</v>
      </c>
    </row>
    <row r="3160" spans="1:14" x14ac:dyDescent="0.2">
      <c r="A3160" s="35">
        <v>2020</v>
      </c>
      <c r="B3160" s="35">
        <v>3</v>
      </c>
      <c r="C3160" s="35" t="s">
        <v>79</v>
      </c>
      <c r="D3160" s="35" t="s">
        <v>142</v>
      </c>
      <c r="E3160" s="35" t="s">
        <v>161</v>
      </c>
      <c r="F3160" s="35" t="s">
        <v>151</v>
      </c>
      <c r="G3160" s="35">
        <v>507</v>
      </c>
      <c r="H3160" s="35">
        <v>277</v>
      </c>
      <c r="I3160" s="35">
        <v>28</v>
      </c>
      <c r="J3160" s="35">
        <v>249</v>
      </c>
      <c r="K3160" s="36">
        <v>2597.875</v>
      </c>
      <c r="L3160" s="36">
        <v>846.19166666666672</v>
      </c>
      <c r="M3160" s="35"/>
      <c r="N3160" s="35" t="s">
        <v>332</v>
      </c>
    </row>
    <row r="3161" spans="1:14" x14ac:dyDescent="0.2">
      <c r="A3161" s="35">
        <v>2020</v>
      </c>
      <c r="B3161" s="35">
        <v>4</v>
      </c>
      <c r="C3161" s="35" t="s">
        <v>58</v>
      </c>
      <c r="D3161" s="35" t="s">
        <v>142</v>
      </c>
      <c r="E3161" s="35" t="s">
        <v>161</v>
      </c>
      <c r="F3161" s="35" t="s">
        <v>151</v>
      </c>
      <c r="G3161" s="35">
        <v>279</v>
      </c>
      <c r="H3161" s="35">
        <v>74</v>
      </c>
      <c r="I3161" s="35">
        <v>6</v>
      </c>
      <c r="J3161" s="35">
        <v>68</v>
      </c>
      <c r="K3161" s="36">
        <v>690.29833333333295</v>
      </c>
      <c r="L3161" s="36">
        <v>161.15166666666667</v>
      </c>
      <c r="M3161" s="35"/>
      <c r="N3161" s="35" t="s">
        <v>332</v>
      </c>
    </row>
    <row r="3162" spans="1:14" x14ac:dyDescent="0.2">
      <c r="A3162" s="35">
        <v>2020</v>
      </c>
      <c r="B3162" s="35">
        <v>5</v>
      </c>
      <c r="C3162" s="35" t="s">
        <v>36</v>
      </c>
      <c r="D3162" s="35" t="s">
        <v>142</v>
      </c>
      <c r="E3162" s="35" t="s">
        <v>161</v>
      </c>
      <c r="F3162" s="35" t="s">
        <v>151</v>
      </c>
      <c r="G3162" s="35">
        <v>264</v>
      </c>
      <c r="H3162" s="35">
        <v>82</v>
      </c>
      <c r="I3162" s="35">
        <v>8</v>
      </c>
      <c r="J3162" s="35">
        <v>74</v>
      </c>
      <c r="K3162" s="36">
        <v>733.493333333333</v>
      </c>
      <c r="L3162" s="36">
        <v>195.17333333333335</v>
      </c>
      <c r="M3162" s="35"/>
      <c r="N3162" s="35" t="s">
        <v>332</v>
      </c>
    </row>
    <row r="3163" spans="1:14" x14ac:dyDescent="0.2">
      <c r="A3163" s="35">
        <v>2020</v>
      </c>
      <c r="B3163" s="35">
        <v>6</v>
      </c>
      <c r="C3163" s="35" t="s">
        <v>44</v>
      </c>
      <c r="D3163" s="35" t="s">
        <v>142</v>
      </c>
      <c r="E3163" s="35" t="s">
        <v>161</v>
      </c>
      <c r="F3163" s="35" t="s">
        <v>151</v>
      </c>
      <c r="G3163" s="35">
        <v>427</v>
      </c>
      <c r="H3163" s="35">
        <v>176</v>
      </c>
      <c r="I3163" s="35">
        <v>22</v>
      </c>
      <c r="J3163" s="35">
        <v>154</v>
      </c>
      <c r="K3163" s="36">
        <v>1606.29</v>
      </c>
      <c r="L3163" s="36">
        <v>445.96</v>
      </c>
      <c r="M3163" s="35"/>
      <c r="N3163" s="35" t="s">
        <v>332</v>
      </c>
    </row>
    <row r="3164" spans="1:14" x14ac:dyDescent="0.2">
      <c r="A3164" s="35">
        <v>2020</v>
      </c>
      <c r="B3164" s="35">
        <v>7</v>
      </c>
      <c r="C3164" s="35" t="s">
        <v>24</v>
      </c>
      <c r="D3164" s="35" t="s">
        <v>142</v>
      </c>
      <c r="E3164" s="35" t="s">
        <v>161</v>
      </c>
      <c r="F3164" s="35" t="s">
        <v>151</v>
      </c>
      <c r="G3164" s="35">
        <v>826</v>
      </c>
      <c r="H3164" s="35">
        <v>297</v>
      </c>
      <c r="I3164" s="35">
        <v>10</v>
      </c>
      <c r="J3164" s="35">
        <v>287</v>
      </c>
      <c r="K3164" s="36">
        <v>2993.1383333333301</v>
      </c>
      <c r="L3164" s="36">
        <v>666.32833333333338</v>
      </c>
      <c r="M3164" s="35"/>
      <c r="N3164" s="35" t="s">
        <v>332</v>
      </c>
    </row>
    <row r="3165" spans="1:14" x14ac:dyDescent="0.2">
      <c r="A3165" s="35">
        <v>2020</v>
      </c>
      <c r="B3165" s="35">
        <v>8</v>
      </c>
      <c r="C3165" s="35" t="s">
        <v>13</v>
      </c>
      <c r="D3165" s="35" t="s">
        <v>142</v>
      </c>
      <c r="E3165" s="35" t="s">
        <v>161</v>
      </c>
      <c r="F3165" s="35" t="s">
        <v>151</v>
      </c>
      <c r="G3165" s="35">
        <v>895</v>
      </c>
      <c r="H3165" s="35">
        <v>397</v>
      </c>
      <c r="I3165" s="35">
        <v>10</v>
      </c>
      <c r="J3165" s="35">
        <v>387</v>
      </c>
      <c r="K3165" s="36">
        <v>4095.3991666666702</v>
      </c>
      <c r="L3165" s="36">
        <v>924.93416666666667</v>
      </c>
      <c r="M3165" s="35"/>
      <c r="N3165" s="35" t="s">
        <v>332</v>
      </c>
    </row>
    <row r="3166" spans="1:14" x14ac:dyDescent="0.2">
      <c r="A3166" s="35">
        <v>2020</v>
      </c>
      <c r="B3166" s="35">
        <v>9</v>
      </c>
      <c r="C3166" s="35" t="s">
        <v>65</v>
      </c>
      <c r="D3166" s="35" t="s">
        <v>142</v>
      </c>
      <c r="E3166" s="35" t="s">
        <v>161</v>
      </c>
      <c r="F3166" s="35" t="s">
        <v>151</v>
      </c>
      <c r="G3166" s="35">
        <v>743</v>
      </c>
      <c r="H3166" s="35">
        <v>252</v>
      </c>
      <c r="I3166" s="35">
        <v>2</v>
      </c>
      <c r="J3166" s="35">
        <v>250</v>
      </c>
      <c r="K3166" s="36">
        <v>2672.9225000000001</v>
      </c>
      <c r="L3166" s="36">
        <v>679.76083333333338</v>
      </c>
      <c r="M3166" s="35"/>
      <c r="N3166" s="35" t="s">
        <v>332</v>
      </c>
    </row>
    <row r="3167" spans="1:14" x14ac:dyDescent="0.2">
      <c r="A3167" s="35">
        <v>2020</v>
      </c>
      <c r="B3167" s="35">
        <v>10</v>
      </c>
      <c r="C3167" s="35" t="s">
        <v>14</v>
      </c>
      <c r="D3167" s="35" t="s">
        <v>142</v>
      </c>
      <c r="E3167" s="35" t="s">
        <v>161</v>
      </c>
      <c r="F3167" s="35" t="s">
        <v>151</v>
      </c>
      <c r="G3167" s="35">
        <v>550</v>
      </c>
      <c r="H3167" s="35">
        <v>207</v>
      </c>
      <c r="I3167" s="35">
        <v>6</v>
      </c>
      <c r="J3167" s="35">
        <v>201</v>
      </c>
      <c r="K3167" s="36">
        <v>2167.085</v>
      </c>
      <c r="L3167" s="36">
        <v>555.26499999999999</v>
      </c>
      <c r="M3167" s="35"/>
      <c r="N3167" s="35" t="s">
        <v>332</v>
      </c>
    </row>
    <row r="3168" spans="1:14" x14ac:dyDescent="0.2">
      <c r="A3168" s="35">
        <v>2020</v>
      </c>
      <c r="B3168" s="35">
        <v>11</v>
      </c>
      <c r="C3168" s="35" t="s">
        <v>11</v>
      </c>
      <c r="D3168" s="35" t="s">
        <v>142</v>
      </c>
      <c r="E3168" s="35" t="s">
        <v>161</v>
      </c>
      <c r="F3168" s="35" t="s">
        <v>151</v>
      </c>
      <c r="G3168" s="35">
        <v>380</v>
      </c>
      <c r="H3168" s="35">
        <v>122</v>
      </c>
      <c r="I3168" s="35">
        <v>2</v>
      </c>
      <c r="J3168" s="35">
        <v>120</v>
      </c>
      <c r="K3168" s="36">
        <v>1326.5958333333299</v>
      </c>
      <c r="L3168" s="36">
        <v>397.77083333333331</v>
      </c>
      <c r="M3168" s="35"/>
      <c r="N3168" s="35" t="s">
        <v>332</v>
      </c>
    </row>
    <row r="3169" spans="1:14" x14ac:dyDescent="0.2">
      <c r="A3169" s="35">
        <v>2020</v>
      </c>
      <c r="B3169" s="35">
        <v>12</v>
      </c>
      <c r="C3169" s="35" t="s">
        <v>60</v>
      </c>
      <c r="D3169" s="35" t="s">
        <v>142</v>
      </c>
      <c r="E3169" s="35" t="s">
        <v>161</v>
      </c>
      <c r="F3169" s="35" t="s">
        <v>151</v>
      </c>
      <c r="G3169" s="35">
        <v>351</v>
      </c>
      <c r="H3169" s="35">
        <v>189</v>
      </c>
      <c r="I3169" s="35">
        <v>6</v>
      </c>
      <c r="J3169" s="35">
        <v>183</v>
      </c>
      <c r="K3169" s="36">
        <v>1988.7008333333299</v>
      </c>
      <c r="L3169" s="36">
        <v>708.36583333333328</v>
      </c>
      <c r="M3169" s="35"/>
      <c r="N3169" s="35" t="s">
        <v>332</v>
      </c>
    </row>
    <row r="3170" spans="1:14" x14ac:dyDescent="0.2">
      <c r="A3170" s="35">
        <v>2021</v>
      </c>
      <c r="B3170" s="35">
        <v>1</v>
      </c>
      <c r="C3170" s="35" t="s">
        <v>10</v>
      </c>
      <c r="D3170" s="35" t="s">
        <v>5</v>
      </c>
      <c r="E3170" s="35" t="s">
        <v>90</v>
      </c>
      <c r="F3170" s="35" t="s">
        <v>114</v>
      </c>
      <c r="G3170" s="35">
        <v>2838</v>
      </c>
      <c r="H3170" s="35">
        <v>2053</v>
      </c>
      <c r="I3170" s="35">
        <v>70</v>
      </c>
      <c r="J3170" s="35">
        <v>1983</v>
      </c>
      <c r="K3170" s="36">
        <v>22080.49</v>
      </c>
      <c r="L3170" s="36">
        <v>4126.9933333333329</v>
      </c>
      <c r="M3170" s="35"/>
      <c r="N3170" s="35" t="s">
        <v>218</v>
      </c>
    </row>
    <row r="3171" spans="1:14" x14ac:dyDescent="0.2">
      <c r="A3171" s="35">
        <v>2021</v>
      </c>
      <c r="B3171" s="35">
        <v>2</v>
      </c>
      <c r="C3171" s="35" t="s">
        <v>33</v>
      </c>
      <c r="D3171" s="35" t="s">
        <v>5</v>
      </c>
      <c r="E3171" s="35" t="s">
        <v>90</v>
      </c>
      <c r="F3171" s="35" t="s">
        <v>114</v>
      </c>
      <c r="G3171" s="35">
        <v>2311</v>
      </c>
      <c r="H3171" s="35">
        <v>1560</v>
      </c>
      <c r="I3171" s="35">
        <v>89</v>
      </c>
      <c r="J3171" s="35">
        <v>1471</v>
      </c>
      <c r="K3171" s="36">
        <v>16325.6683333333</v>
      </c>
      <c r="L3171" s="36">
        <v>3214.3816666666667</v>
      </c>
      <c r="M3171" s="35"/>
      <c r="N3171" s="35" t="s">
        <v>218</v>
      </c>
    </row>
    <row r="3172" spans="1:14" x14ac:dyDescent="0.2">
      <c r="A3172" s="35">
        <v>2021</v>
      </c>
      <c r="B3172" s="35">
        <v>3</v>
      </c>
      <c r="C3172" s="35" t="s">
        <v>79</v>
      </c>
      <c r="D3172" s="35" t="s">
        <v>5</v>
      </c>
      <c r="E3172" s="35" t="s">
        <v>90</v>
      </c>
      <c r="F3172" s="35" t="s">
        <v>114</v>
      </c>
      <c r="G3172" s="35">
        <v>2595</v>
      </c>
      <c r="H3172" s="35">
        <v>1663</v>
      </c>
      <c r="I3172" s="35">
        <v>54</v>
      </c>
      <c r="J3172" s="35">
        <v>1609</v>
      </c>
      <c r="K3172" s="36">
        <v>17648.0975</v>
      </c>
      <c r="L3172" s="36">
        <v>3431.4524999999999</v>
      </c>
      <c r="M3172" s="35"/>
      <c r="N3172" s="35" t="s">
        <v>218</v>
      </c>
    </row>
    <row r="3173" spans="1:14" x14ac:dyDescent="0.2">
      <c r="A3173" s="35">
        <v>2021</v>
      </c>
      <c r="B3173" s="35">
        <v>4</v>
      </c>
      <c r="C3173" s="35" t="s">
        <v>58</v>
      </c>
      <c r="D3173" s="35" t="s">
        <v>5</v>
      </c>
      <c r="E3173" s="35" t="s">
        <v>90</v>
      </c>
      <c r="F3173" s="35" t="s">
        <v>114</v>
      </c>
      <c r="G3173" s="35">
        <v>2930</v>
      </c>
      <c r="H3173" s="35">
        <v>1993</v>
      </c>
      <c r="I3173" s="35">
        <v>19</v>
      </c>
      <c r="J3173" s="35">
        <v>1974</v>
      </c>
      <c r="K3173" s="36">
        <v>21942.116666666701</v>
      </c>
      <c r="L3173" s="36">
        <v>3919.4</v>
      </c>
      <c r="M3173" s="35"/>
      <c r="N3173" s="35" t="s">
        <v>218</v>
      </c>
    </row>
    <row r="3174" spans="1:14" x14ac:dyDescent="0.2">
      <c r="A3174" s="35">
        <v>2021</v>
      </c>
      <c r="B3174" s="35">
        <v>5</v>
      </c>
      <c r="C3174" s="35" t="s">
        <v>36</v>
      </c>
      <c r="D3174" s="35" t="s">
        <v>5</v>
      </c>
      <c r="E3174" s="35" t="s">
        <v>90</v>
      </c>
      <c r="F3174" s="35" t="s">
        <v>114</v>
      </c>
      <c r="G3174" s="35">
        <v>3512</v>
      </c>
      <c r="H3174" s="35">
        <v>2478</v>
      </c>
      <c r="I3174" s="35">
        <v>182</v>
      </c>
      <c r="J3174" s="35">
        <v>2296</v>
      </c>
      <c r="K3174" s="36">
        <v>25442.354166666701</v>
      </c>
      <c r="L3174" s="36">
        <v>5011.2791666666662</v>
      </c>
      <c r="M3174" s="35"/>
      <c r="N3174" s="35" t="s">
        <v>218</v>
      </c>
    </row>
    <row r="3175" spans="1:14" x14ac:dyDescent="0.2">
      <c r="A3175" s="35">
        <v>2021</v>
      </c>
      <c r="B3175" s="35">
        <v>6</v>
      </c>
      <c r="C3175" s="35" t="s">
        <v>44</v>
      </c>
      <c r="D3175" s="35" t="s">
        <v>5</v>
      </c>
      <c r="E3175" s="35" t="s">
        <v>90</v>
      </c>
      <c r="F3175" s="35" t="s">
        <v>114</v>
      </c>
      <c r="G3175" s="35">
        <v>4763</v>
      </c>
      <c r="H3175" s="35">
        <v>3445</v>
      </c>
      <c r="I3175" s="35">
        <v>263</v>
      </c>
      <c r="J3175" s="35">
        <v>3182</v>
      </c>
      <c r="K3175" s="36">
        <v>35511.139166666697</v>
      </c>
      <c r="L3175" s="36">
        <v>5881.7775000000001</v>
      </c>
      <c r="M3175" s="35"/>
      <c r="N3175" s="35" t="s">
        <v>218</v>
      </c>
    </row>
    <row r="3176" spans="1:14" x14ac:dyDescent="0.2">
      <c r="A3176" s="35">
        <v>2021</v>
      </c>
      <c r="B3176" s="35">
        <v>7</v>
      </c>
      <c r="C3176" s="35" t="s">
        <v>24</v>
      </c>
      <c r="D3176" s="35" t="s">
        <v>5</v>
      </c>
      <c r="E3176" s="35" t="s">
        <v>90</v>
      </c>
      <c r="F3176" s="35" t="s">
        <v>114</v>
      </c>
      <c r="G3176" s="35">
        <v>6803</v>
      </c>
      <c r="H3176" s="35">
        <v>5071</v>
      </c>
      <c r="I3176" s="35">
        <v>26</v>
      </c>
      <c r="J3176" s="35">
        <v>5045</v>
      </c>
      <c r="K3176" s="36">
        <v>56073.832499999997</v>
      </c>
      <c r="L3176" s="36">
        <v>11054.6675</v>
      </c>
      <c r="M3176" s="35"/>
      <c r="N3176" s="35" t="s">
        <v>218</v>
      </c>
    </row>
    <row r="3177" spans="1:14" x14ac:dyDescent="0.2">
      <c r="A3177" s="35">
        <v>2021</v>
      </c>
      <c r="B3177" s="35">
        <v>8</v>
      </c>
      <c r="C3177" s="35" t="s">
        <v>13</v>
      </c>
      <c r="D3177" s="35" t="s">
        <v>5</v>
      </c>
      <c r="E3177" s="35" t="s">
        <v>90</v>
      </c>
      <c r="F3177" s="35" t="s">
        <v>114</v>
      </c>
      <c r="G3177" s="35">
        <v>7048</v>
      </c>
      <c r="H3177" s="35">
        <v>5344</v>
      </c>
      <c r="I3177" s="35">
        <v>12</v>
      </c>
      <c r="J3177" s="35">
        <v>5332</v>
      </c>
      <c r="K3177" s="36">
        <v>59499.32</v>
      </c>
      <c r="L3177" s="36">
        <v>10775.33</v>
      </c>
      <c r="M3177" s="35"/>
      <c r="N3177" s="35" t="s">
        <v>218</v>
      </c>
    </row>
    <row r="3178" spans="1:14" x14ac:dyDescent="0.2">
      <c r="A3178" s="35">
        <v>2021</v>
      </c>
      <c r="B3178" s="35">
        <v>9</v>
      </c>
      <c r="C3178" s="35" t="s">
        <v>65</v>
      </c>
      <c r="D3178" s="35" t="s">
        <v>5</v>
      </c>
      <c r="E3178" s="35" t="s">
        <v>90</v>
      </c>
      <c r="F3178" s="35" t="s">
        <v>114</v>
      </c>
      <c r="G3178" s="35">
        <v>6971</v>
      </c>
      <c r="H3178" s="35">
        <v>5257</v>
      </c>
      <c r="I3178" s="35">
        <v>139</v>
      </c>
      <c r="J3178" s="35">
        <v>5118</v>
      </c>
      <c r="K3178" s="36">
        <v>57519.673333333303</v>
      </c>
      <c r="L3178" s="36">
        <v>9942.3266666666659</v>
      </c>
      <c r="M3178" s="35"/>
      <c r="N3178" s="35" t="s">
        <v>218</v>
      </c>
    </row>
    <row r="3179" spans="1:14" x14ac:dyDescent="0.2">
      <c r="A3179" s="35">
        <v>2021</v>
      </c>
      <c r="B3179" s="35">
        <v>10</v>
      </c>
      <c r="C3179" s="35" t="s">
        <v>14</v>
      </c>
      <c r="D3179" s="35" t="s">
        <v>5</v>
      </c>
      <c r="E3179" s="35" t="s">
        <v>90</v>
      </c>
      <c r="F3179" s="35" t="s">
        <v>114</v>
      </c>
      <c r="G3179" s="35">
        <v>6865</v>
      </c>
      <c r="H3179" s="35">
        <v>5236</v>
      </c>
      <c r="I3179" s="35">
        <v>229</v>
      </c>
      <c r="J3179" s="35">
        <v>5007</v>
      </c>
      <c r="K3179" s="36">
        <v>55646.714166666701</v>
      </c>
      <c r="L3179" s="36">
        <v>11624.135833333334</v>
      </c>
      <c r="M3179" s="35"/>
      <c r="N3179" s="35" t="s">
        <v>218</v>
      </c>
    </row>
    <row r="3180" spans="1:14" x14ac:dyDescent="0.2">
      <c r="A3180" s="35">
        <v>2021</v>
      </c>
      <c r="B3180" s="35">
        <v>11</v>
      </c>
      <c r="C3180" s="35" t="s">
        <v>11</v>
      </c>
      <c r="D3180" s="35" t="s">
        <v>5</v>
      </c>
      <c r="E3180" s="35" t="s">
        <v>90</v>
      </c>
      <c r="F3180" s="35" t="s">
        <v>114</v>
      </c>
      <c r="G3180" s="35">
        <v>6402</v>
      </c>
      <c r="H3180" s="35">
        <v>4973</v>
      </c>
      <c r="I3180" s="35">
        <v>0</v>
      </c>
      <c r="J3180" s="35">
        <v>4973</v>
      </c>
      <c r="K3180" s="36">
        <v>55475.747499999998</v>
      </c>
      <c r="L3180" s="36">
        <v>10588.5525</v>
      </c>
      <c r="M3180" s="35"/>
      <c r="N3180" s="35" t="s">
        <v>218</v>
      </c>
    </row>
    <row r="3181" spans="1:14" x14ac:dyDescent="0.2">
      <c r="A3181" s="35">
        <v>2021</v>
      </c>
      <c r="B3181" s="35">
        <v>12</v>
      </c>
      <c r="C3181" s="35" t="s">
        <v>60</v>
      </c>
      <c r="D3181" s="35" t="s">
        <v>5</v>
      </c>
      <c r="E3181" s="35" t="s">
        <v>90</v>
      </c>
      <c r="F3181" s="35" t="s">
        <v>114</v>
      </c>
      <c r="G3181" s="35">
        <v>6289</v>
      </c>
      <c r="H3181" s="35">
        <v>4988</v>
      </c>
      <c r="I3181" s="35">
        <v>108</v>
      </c>
      <c r="J3181" s="35">
        <v>4880</v>
      </c>
      <c r="K3181" s="36">
        <v>54207.485833333303</v>
      </c>
      <c r="L3181" s="36">
        <v>11413.280833333334</v>
      </c>
      <c r="M3181" s="35"/>
      <c r="N3181" s="35" t="s">
        <v>218</v>
      </c>
    </row>
    <row r="3182" spans="1:14" x14ac:dyDescent="0.2">
      <c r="A3182" s="35">
        <v>2021</v>
      </c>
      <c r="B3182" s="35">
        <v>1</v>
      </c>
      <c r="C3182" s="35" t="s">
        <v>10</v>
      </c>
      <c r="D3182" s="35" t="s">
        <v>192</v>
      </c>
      <c r="E3182" s="35" t="s">
        <v>416</v>
      </c>
      <c r="F3182" s="35" t="s">
        <v>114</v>
      </c>
      <c r="G3182" s="35">
        <v>801</v>
      </c>
      <c r="H3182" s="35">
        <v>427</v>
      </c>
      <c r="I3182" s="35">
        <v>90</v>
      </c>
      <c r="J3182" s="35">
        <v>337</v>
      </c>
      <c r="K3182" s="36">
        <v>3723.6666666666702</v>
      </c>
      <c r="L3182" s="36">
        <v>666.23333333333335</v>
      </c>
      <c r="M3182" s="35"/>
      <c r="N3182" s="35" t="s">
        <v>417</v>
      </c>
    </row>
    <row r="3183" spans="1:14" x14ac:dyDescent="0.2">
      <c r="A3183" s="35">
        <v>2021</v>
      </c>
      <c r="B3183" s="35">
        <v>2</v>
      </c>
      <c r="C3183" s="35" t="s">
        <v>33</v>
      </c>
      <c r="D3183" s="35" t="s">
        <v>192</v>
      </c>
      <c r="E3183" s="35" t="s">
        <v>416</v>
      </c>
      <c r="F3183" s="35" t="s">
        <v>114</v>
      </c>
      <c r="G3183" s="35">
        <v>1151</v>
      </c>
      <c r="H3183" s="35">
        <v>163</v>
      </c>
      <c r="I3183" s="35">
        <v>56</v>
      </c>
      <c r="J3183" s="35">
        <v>107</v>
      </c>
      <c r="K3183" s="36">
        <v>1164.44583333333</v>
      </c>
      <c r="L3183" s="36">
        <v>262.80416666666667</v>
      </c>
      <c r="M3183" s="35"/>
      <c r="N3183" s="35" t="s">
        <v>417</v>
      </c>
    </row>
    <row r="3184" spans="1:14" x14ac:dyDescent="0.2">
      <c r="A3184" s="35">
        <v>2021</v>
      </c>
      <c r="B3184" s="35">
        <v>3</v>
      </c>
      <c r="C3184" s="35" t="s">
        <v>79</v>
      </c>
      <c r="D3184" s="35" t="s">
        <v>192</v>
      </c>
      <c r="E3184" s="35" t="s">
        <v>416</v>
      </c>
      <c r="F3184" s="35" t="s">
        <v>114</v>
      </c>
      <c r="G3184" s="35">
        <v>1220</v>
      </c>
      <c r="H3184" s="35">
        <v>171</v>
      </c>
      <c r="I3184" s="35">
        <v>59</v>
      </c>
      <c r="J3184" s="35">
        <v>112</v>
      </c>
      <c r="K3184" s="36">
        <v>1193.24</v>
      </c>
      <c r="L3184" s="36">
        <v>301.95999999999998</v>
      </c>
      <c r="M3184" s="35"/>
      <c r="N3184" s="35" t="s">
        <v>417</v>
      </c>
    </row>
    <row r="3185" spans="1:14" x14ac:dyDescent="0.2">
      <c r="A3185" s="35">
        <v>2021</v>
      </c>
      <c r="B3185" s="35">
        <v>4</v>
      </c>
      <c r="C3185" s="35" t="s">
        <v>58</v>
      </c>
      <c r="D3185" s="35" t="s">
        <v>192</v>
      </c>
      <c r="E3185" s="35" t="s">
        <v>416</v>
      </c>
      <c r="F3185" s="35" t="s">
        <v>114</v>
      </c>
      <c r="G3185" s="35">
        <v>1347</v>
      </c>
      <c r="H3185" s="35">
        <v>305</v>
      </c>
      <c r="I3185" s="35">
        <v>133</v>
      </c>
      <c r="J3185" s="35">
        <v>172</v>
      </c>
      <c r="K3185" s="36">
        <v>1845.4124999999999</v>
      </c>
      <c r="L3185" s="36">
        <v>363.57083333333333</v>
      </c>
      <c r="M3185" s="35"/>
      <c r="N3185" s="35" t="s">
        <v>417</v>
      </c>
    </row>
    <row r="3186" spans="1:14" x14ac:dyDescent="0.2">
      <c r="A3186" s="35">
        <v>2021</v>
      </c>
      <c r="B3186" s="35">
        <v>5</v>
      </c>
      <c r="C3186" s="35" t="s">
        <v>36</v>
      </c>
      <c r="D3186" s="35" t="s">
        <v>192</v>
      </c>
      <c r="E3186" s="35" t="s">
        <v>416</v>
      </c>
      <c r="F3186" s="35" t="s">
        <v>114</v>
      </c>
      <c r="G3186" s="35">
        <v>1292</v>
      </c>
      <c r="H3186" s="35">
        <v>380</v>
      </c>
      <c r="I3186" s="35">
        <v>65</v>
      </c>
      <c r="J3186" s="35">
        <v>315</v>
      </c>
      <c r="K3186" s="36">
        <v>3424.56</v>
      </c>
      <c r="L3186" s="36">
        <v>683.42333333333329</v>
      </c>
      <c r="M3186" s="35"/>
      <c r="N3186" s="35" t="s">
        <v>417</v>
      </c>
    </row>
    <row r="3187" spans="1:14" x14ac:dyDescent="0.2">
      <c r="A3187" s="35">
        <v>2021</v>
      </c>
      <c r="B3187" s="35">
        <v>6</v>
      </c>
      <c r="C3187" s="35" t="s">
        <v>44</v>
      </c>
      <c r="D3187" s="35" t="s">
        <v>192</v>
      </c>
      <c r="E3187" s="35" t="s">
        <v>416</v>
      </c>
      <c r="F3187" s="35" t="s">
        <v>114</v>
      </c>
      <c r="G3187" s="35">
        <v>2069</v>
      </c>
      <c r="H3187" s="35">
        <v>971</v>
      </c>
      <c r="I3187" s="35">
        <v>69</v>
      </c>
      <c r="J3187" s="35">
        <v>902</v>
      </c>
      <c r="K3187" s="36">
        <v>9917.7833333333292</v>
      </c>
      <c r="L3187" s="36">
        <v>1849.3833333333334</v>
      </c>
      <c r="M3187" s="35"/>
      <c r="N3187" s="35" t="s">
        <v>417</v>
      </c>
    </row>
    <row r="3188" spans="1:14" x14ac:dyDescent="0.2">
      <c r="A3188" s="35">
        <v>2021</v>
      </c>
      <c r="B3188" s="35">
        <v>7</v>
      </c>
      <c r="C3188" s="35" t="s">
        <v>24</v>
      </c>
      <c r="D3188" s="35" t="s">
        <v>192</v>
      </c>
      <c r="E3188" s="35" t="s">
        <v>416</v>
      </c>
      <c r="F3188" s="35" t="s">
        <v>114</v>
      </c>
      <c r="G3188" s="35">
        <v>2846</v>
      </c>
      <c r="H3188" s="35">
        <v>1681</v>
      </c>
      <c r="I3188" s="35">
        <v>106</v>
      </c>
      <c r="J3188" s="35">
        <v>1575</v>
      </c>
      <c r="K3188" s="36">
        <v>17365.016666666699</v>
      </c>
      <c r="L3188" s="36">
        <v>3168.6833333333334</v>
      </c>
      <c r="M3188" s="35"/>
      <c r="N3188" s="35" t="s">
        <v>417</v>
      </c>
    </row>
    <row r="3189" spans="1:14" x14ac:dyDescent="0.2">
      <c r="A3189" s="35">
        <v>2021</v>
      </c>
      <c r="B3189" s="35">
        <v>8</v>
      </c>
      <c r="C3189" s="35" t="s">
        <v>13</v>
      </c>
      <c r="D3189" s="35" t="s">
        <v>192</v>
      </c>
      <c r="E3189" s="35" t="s">
        <v>416</v>
      </c>
      <c r="F3189" s="35" t="s">
        <v>114</v>
      </c>
      <c r="G3189" s="35">
        <v>2824</v>
      </c>
      <c r="H3189" s="35">
        <v>1738</v>
      </c>
      <c r="I3189" s="35">
        <v>65</v>
      </c>
      <c r="J3189" s="35">
        <v>1673</v>
      </c>
      <c r="K3189" s="36">
        <v>18535.21</v>
      </c>
      <c r="L3189" s="36">
        <v>3042.7066666666665</v>
      </c>
      <c r="M3189" s="35"/>
      <c r="N3189" s="35" t="s">
        <v>417</v>
      </c>
    </row>
    <row r="3190" spans="1:14" x14ac:dyDescent="0.2">
      <c r="A3190" s="35">
        <v>2021</v>
      </c>
      <c r="B3190" s="35">
        <v>9</v>
      </c>
      <c r="C3190" s="35" t="s">
        <v>65</v>
      </c>
      <c r="D3190" s="35" t="s">
        <v>192</v>
      </c>
      <c r="E3190" s="35" t="s">
        <v>416</v>
      </c>
      <c r="F3190" s="35" t="s">
        <v>114</v>
      </c>
      <c r="G3190" s="35">
        <v>2923</v>
      </c>
      <c r="H3190" s="35">
        <v>1688</v>
      </c>
      <c r="I3190" s="35">
        <v>110</v>
      </c>
      <c r="J3190" s="35">
        <v>1578</v>
      </c>
      <c r="K3190" s="36">
        <v>17392.355</v>
      </c>
      <c r="L3190" s="36">
        <v>2786.4283333333333</v>
      </c>
      <c r="M3190" s="35"/>
      <c r="N3190" s="35" t="s">
        <v>417</v>
      </c>
    </row>
    <row r="3191" spans="1:14" x14ac:dyDescent="0.2">
      <c r="A3191" s="35">
        <v>2021</v>
      </c>
      <c r="B3191" s="35">
        <v>10</v>
      </c>
      <c r="C3191" s="35" t="s">
        <v>14</v>
      </c>
      <c r="D3191" s="35" t="s">
        <v>192</v>
      </c>
      <c r="E3191" s="35" t="s">
        <v>416</v>
      </c>
      <c r="F3191" s="35" t="s">
        <v>114</v>
      </c>
      <c r="G3191" s="35">
        <v>2705</v>
      </c>
      <c r="H3191" s="35">
        <v>1734</v>
      </c>
      <c r="I3191" s="35">
        <v>40</v>
      </c>
      <c r="J3191" s="35">
        <v>1694</v>
      </c>
      <c r="K3191" s="36">
        <v>18585.827499999999</v>
      </c>
      <c r="L3191" s="36">
        <v>3315.6058333333335</v>
      </c>
      <c r="M3191" s="35"/>
      <c r="N3191" s="35" t="s">
        <v>417</v>
      </c>
    </row>
    <row r="3192" spans="1:14" x14ac:dyDescent="0.2">
      <c r="A3192" s="35">
        <v>2021</v>
      </c>
      <c r="B3192" s="35">
        <v>11</v>
      </c>
      <c r="C3192" s="35" t="s">
        <v>11</v>
      </c>
      <c r="D3192" s="35" t="s">
        <v>192</v>
      </c>
      <c r="E3192" s="35" t="s">
        <v>416</v>
      </c>
      <c r="F3192" s="35" t="s">
        <v>114</v>
      </c>
      <c r="G3192" s="35">
        <v>2389</v>
      </c>
      <c r="H3192" s="35">
        <v>1609</v>
      </c>
      <c r="I3192" s="35">
        <v>80</v>
      </c>
      <c r="J3192" s="35">
        <v>1529</v>
      </c>
      <c r="K3192" s="36">
        <v>16808.8266666667</v>
      </c>
      <c r="L3192" s="36">
        <v>2702.34</v>
      </c>
      <c r="M3192" s="35"/>
      <c r="N3192" s="35" t="s">
        <v>417</v>
      </c>
    </row>
    <row r="3193" spans="1:14" x14ac:dyDescent="0.2">
      <c r="A3193" s="35">
        <v>2021</v>
      </c>
      <c r="B3193" s="35">
        <v>12</v>
      </c>
      <c r="C3193" s="35" t="s">
        <v>60</v>
      </c>
      <c r="D3193" s="35" t="s">
        <v>192</v>
      </c>
      <c r="E3193" s="35" t="s">
        <v>416</v>
      </c>
      <c r="F3193" s="35" t="s">
        <v>114</v>
      </c>
      <c r="G3193" s="35">
        <v>2210</v>
      </c>
      <c r="H3193" s="35">
        <v>1584</v>
      </c>
      <c r="I3193" s="35">
        <v>60</v>
      </c>
      <c r="J3193" s="35">
        <v>1524</v>
      </c>
      <c r="K3193" s="36">
        <v>16607.2166666667</v>
      </c>
      <c r="L3193" s="36">
        <v>3417.1166666666668</v>
      </c>
      <c r="M3193" s="35"/>
      <c r="N3193" s="35" t="s">
        <v>417</v>
      </c>
    </row>
    <row r="3194" spans="1:14" x14ac:dyDescent="0.2">
      <c r="A3194" s="35">
        <v>2021</v>
      </c>
      <c r="B3194" s="35">
        <v>1</v>
      </c>
      <c r="C3194" s="35" t="s">
        <v>10</v>
      </c>
      <c r="D3194" s="35" t="s">
        <v>21</v>
      </c>
      <c r="E3194" s="35" t="s">
        <v>249</v>
      </c>
      <c r="F3194" s="35" t="s">
        <v>115</v>
      </c>
      <c r="G3194" s="35">
        <v>2002</v>
      </c>
      <c r="H3194" s="35">
        <v>1647</v>
      </c>
      <c r="I3194" s="35">
        <v>81</v>
      </c>
      <c r="J3194" s="35">
        <v>1566</v>
      </c>
      <c r="K3194" s="36">
        <v>18072.098333333299</v>
      </c>
      <c r="L3194" s="36">
        <v>5027.501666666667</v>
      </c>
      <c r="M3194" s="35"/>
      <c r="N3194" s="35" t="s">
        <v>250</v>
      </c>
    </row>
    <row r="3195" spans="1:14" x14ac:dyDescent="0.2">
      <c r="A3195" s="35">
        <v>2021</v>
      </c>
      <c r="B3195" s="35">
        <v>2</v>
      </c>
      <c r="C3195" s="35" t="s">
        <v>33</v>
      </c>
      <c r="D3195" s="35" t="s">
        <v>21</v>
      </c>
      <c r="E3195" s="35" t="s">
        <v>249</v>
      </c>
      <c r="F3195" s="35" t="s">
        <v>115</v>
      </c>
      <c r="G3195" s="35">
        <v>1513</v>
      </c>
      <c r="H3195" s="35">
        <v>1203</v>
      </c>
      <c r="I3195" s="35">
        <v>73</v>
      </c>
      <c r="J3195" s="35">
        <v>1130</v>
      </c>
      <c r="K3195" s="36">
        <v>12735.545</v>
      </c>
      <c r="L3195" s="36">
        <v>3469.8716666666664</v>
      </c>
      <c r="M3195" s="35"/>
      <c r="N3195" s="35" t="s">
        <v>250</v>
      </c>
    </row>
    <row r="3196" spans="1:14" x14ac:dyDescent="0.2">
      <c r="A3196" s="35">
        <v>2021</v>
      </c>
      <c r="B3196" s="35">
        <v>3</v>
      </c>
      <c r="C3196" s="35" t="s">
        <v>79</v>
      </c>
      <c r="D3196" s="35" t="s">
        <v>21</v>
      </c>
      <c r="E3196" s="35" t="s">
        <v>249</v>
      </c>
      <c r="F3196" s="35" t="s">
        <v>115</v>
      </c>
      <c r="G3196" s="35">
        <v>2024</v>
      </c>
      <c r="H3196" s="35">
        <v>1647</v>
      </c>
      <c r="I3196" s="35">
        <v>65</v>
      </c>
      <c r="J3196" s="35">
        <v>1582</v>
      </c>
      <c r="K3196" s="36">
        <v>18817.4233333333</v>
      </c>
      <c r="L3196" s="36">
        <v>4991.5766666666668</v>
      </c>
      <c r="M3196" s="35"/>
      <c r="N3196" s="35" t="s">
        <v>250</v>
      </c>
    </row>
    <row r="3197" spans="1:14" x14ac:dyDescent="0.2">
      <c r="A3197" s="35">
        <v>2021</v>
      </c>
      <c r="B3197" s="35">
        <v>4</v>
      </c>
      <c r="C3197" s="35" t="s">
        <v>58</v>
      </c>
      <c r="D3197" s="35" t="s">
        <v>21</v>
      </c>
      <c r="E3197" s="35" t="s">
        <v>249</v>
      </c>
      <c r="F3197" s="35" t="s">
        <v>115</v>
      </c>
      <c r="G3197" s="35">
        <v>2389</v>
      </c>
      <c r="H3197" s="35">
        <v>1986</v>
      </c>
      <c r="I3197" s="35">
        <v>881</v>
      </c>
      <c r="J3197" s="35">
        <v>1105</v>
      </c>
      <c r="K3197" s="36">
        <v>14615.2641666667</v>
      </c>
      <c r="L3197" s="36">
        <v>2123.7691666666665</v>
      </c>
      <c r="M3197" s="35"/>
      <c r="N3197" s="35" t="s">
        <v>250</v>
      </c>
    </row>
    <row r="3198" spans="1:14" x14ac:dyDescent="0.2">
      <c r="A3198" s="35">
        <v>2021</v>
      </c>
      <c r="B3198" s="35">
        <v>5</v>
      </c>
      <c r="C3198" s="35" t="s">
        <v>36</v>
      </c>
      <c r="D3198" s="35" t="s">
        <v>21</v>
      </c>
      <c r="E3198" s="35" t="s">
        <v>249</v>
      </c>
      <c r="F3198" s="35" t="s">
        <v>115</v>
      </c>
      <c r="G3198" s="35">
        <v>2696</v>
      </c>
      <c r="H3198" s="35">
        <v>2252</v>
      </c>
      <c r="I3198" s="35">
        <v>52</v>
      </c>
      <c r="J3198" s="35">
        <v>2200</v>
      </c>
      <c r="K3198" s="36">
        <v>26333.5758333333</v>
      </c>
      <c r="L3198" s="36">
        <v>5411.6075000000001</v>
      </c>
      <c r="M3198" s="35"/>
      <c r="N3198" s="35" t="s">
        <v>250</v>
      </c>
    </row>
    <row r="3199" spans="1:14" x14ac:dyDescent="0.2">
      <c r="A3199" s="35">
        <v>2021</v>
      </c>
      <c r="B3199" s="35">
        <v>6</v>
      </c>
      <c r="C3199" s="35" t="s">
        <v>44</v>
      </c>
      <c r="D3199" s="35" t="s">
        <v>21</v>
      </c>
      <c r="E3199" s="35" t="s">
        <v>249</v>
      </c>
      <c r="F3199" s="35" t="s">
        <v>115</v>
      </c>
      <c r="G3199" s="35">
        <v>3840</v>
      </c>
      <c r="H3199" s="35">
        <v>3186</v>
      </c>
      <c r="I3199" s="35">
        <v>553</v>
      </c>
      <c r="J3199" s="35">
        <v>2633</v>
      </c>
      <c r="K3199" s="36">
        <v>30508.8675</v>
      </c>
      <c r="L3199" s="36">
        <v>4821.4324999999999</v>
      </c>
      <c r="M3199" s="35"/>
      <c r="N3199" s="35" t="s">
        <v>250</v>
      </c>
    </row>
    <row r="3200" spans="1:14" x14ac:dyDescent="0.2">
      <c r="A3200" s="35">
        <v>2021</v>
      </c>
      <c r="B3200" s="35">
        <v>7</v>
      </c>
      <c r="C3200" s="35" t="s">
        <v>24</v>
      </c>
      <c r="D3200" s="35" t="s">
        <v>21</v>
      </c>
      <c r="E3200" s="35" t="s">
        <v>249</v>
      </c>
      <c r="F3200" s="35" t="s">
        <v>115</v>
      </c>
      <c r="G3200" s="35">
        <v>5800</v>
      </c>
      <c r="H3200" s="35">
        <v>4822</v>
      </c>
      <c r="I3200" s="35">
        <v>142</v>
      </c>
      <c r="J3200" s="35">
        <v>4680</v>
      </c>
      <c r="K3200" s="36">
        <v>55554.351666666698</v>
      </c>
      <c r="L3200" s="36">
        <v>11655.398333333333</v>
      </c>
      <c r="M3200" s="35"/>
      <c r="N3200" s="35" t="s">
        <v>250</v>
      </c>
    </row>
    <row r="3201" spans="1:14" x14ac:dyDescent="0.2">
      <c r="A3201" s="35">
        <v>2021</v>
      </c>
      <c r="B3201" s="35">
        <v>8</v>
      </c>
      <c r="C3201" s="35" t="s">
        <v>13</v>
      </c>
      <c r="D3201" s="35" t="s">
        <v>21</v>
      </c>
      <c r="E3201" s="35" t="s">
        <v>249</v>
      </c>
      <c r="F3201" s="35" t="s">
        <v>115</v>
      </c>
      <c r="G3201" s="35">
        <v>6346</v>
      </c>
      <c r="H3201" s="35">
        <v>5300</v>
      </c>
      <c r="I3201" s="35">
        <v>157</v>
      </c>
      <c r="J3201" s="35">
        <v>5143</v>
      </c>
      <c r="K3201" s="36">
        <v>60379.1933333333</v>
      </c>
      <c r="L3201" s="36">
        <v>12435.906666666666</v>
      </c>
      <c r="M3201" s="35"/>
      <c r="N3201" s="35" t="s">
        <v>250</v>
      </c>
    </row>
    <row r="3202" spans="1:14" x14ac:dyDescent="0.2">
      <c r="A3202" s="35">
        <v>2021</v>
      </c>
      <c r="B3202" s="35">
        <v>9</v>
      </c>
      <c r="C3202" s="35" t="s">
        <v>65</v>
      </c>
      <c r="D3202" s="35" t="s">
        <v>21</v>
      </c>
      <c r="E3202" s="35" t="s">
        <v>249</v>
      </c>
      <c r="F3202" s="35" t="s">
        <v>115</v>
      </c>
      <c r="G3202" s="35">
        <v>6657</v>
      </c>
      <c r="H3202" s="35">
        <v>5520</v>
      </c>
      <c r="I3202" s="35">
        <v>193</v>
      </c>
      <c r="J3202" s="35">
        <v>5327</v>
      </c>
      <c r="K3202" s="36">
        <v>64622.487500000003</v>
      </c>
      <c r="L3202" s="36">
        <v>15013.612499999999</v>
      </c>
      <c r="M3202" s="35"/>
      <c r="N3202" s="35" t="s">
        <v>250</v>
      </c>
    </row>
    <row r="3203" spans="1:14" x14ac:dyDescent="0.2">
      <c r="A3203" s="35">
        <v>2021</v>
      </c>
      <c r="B3203" s="35">
        <v>10</v>
      </c>
      <c r="C3203" s="35" t="s">
        <v>14</v>
      </c>
      <c r="D3203" s="35" t="s">
        <v>21</v>
      </c>
      <c r="E3203" s="35" t="s">
        <v>249</v>
      </c>
      <c r="F3203" s="35" t="s">
        <v>115</v>
      </c>
      <c r="G3203" s="35">
        <v>7359</v>
      </c>
      <c r="H3203" s="35">
        <v>6137</v>
      </c>
      <c r="I3203" s="35">
        <v>149</v>
      </c>
      <c r="J3203" s="35">
        <v>5988</v>
      </c>
      <c r="K3203" s="36">
        <v>71721.440000000002</v>
      </c>
      <c r="L3203" s="36">
        <v>18152.676666666666</v>
      </c>
      <c r="M3203" s="35"/>
      <c r="N3203" s="35" t="s">
        <v>250</v>
      </c>
    </row>
    <row r="3204" spans="1:14" x14ac:dyDescent="0.2">
      <c r="A3204" s="35">
        <v>2021</v>
      </c>
      <c r="B3204" s="35">
        <v>11</v>
      </c>
      <c r="C3204" s="35" t="s">
        <v>11</v>
      </c>
      <c r="D3204" s="35" t="s">
        <v>21</v>
      </c>
      <c r="E3204" s="35" t="s">
        <v>249</v>
      </c>
      <c r="F3204" s="35" t="s">
        <v>115</v>
      </c>
      <c r="G3204" s="35">
        <v>6157</v>
      </c>
      <c r="H3204" s="35">
        <v>5220</v>
      </c>
      <c r="I3204" s="35">
        <v>158</v>
      </c>
      <c r="J3204" s="35">
        <v>5062</v>
      </c>
      <c r="K3204" s="36">
        <v>63310.356666666703</v>
      </c>
      <c r="L3204" s="36">
        <v>14668.91</v>
      </c>
      <c r="M3204" s="35"/>
      <c r="N3204" s="35" t="s">
        <v>250</v>
      </c>
    </row>
    <row r="3205" spans="1:14" x14ac:dyDescent="0.2">
      <c r="A3205" s="35">
        <v>2021</v>
      </c>
      <c r="B3205" s="35">
        <v>12</v>
      </c>
      <c r="C3205" s="35" t="s">
        <v>60</v>
      </c>
      <c r="D3205" s="35" t="s">
        <v>21</v>
      </c>
      <c r="E3205" s="35" t="s">
        <v>249</v>
      </c>
      <c r="F3205" s="35" t="s">
        <v>115</v>
      </c>
      <c r="G3205" s="35">
        <v>6095</v>
      </c>
      <c r="H3205" s="35">
        <v>5207</v>
      </c>
      <c r="I3205" s="35">
        <v>193</v>
      </c>
      <c r="J3205" s="35">
        <v>5014</v>
      </c>
      <c r="K3205" s="36">
        <v>60573.987500000003</v>
      </c>
      <c r="L3205" s="36">
        <v>11744.079166666666</v>
      </c>
      <c r="M3205" s="35"/>
      <c r="N3205" s="35" t="s">
        <v>250</v>
      </c>
    </row>
    <row r="3206" spans="1:14" x14ac:dyDescent="0.2">
      <c r="A3206" s="35">
        <v>2021</v>
      </c>
      <c r="B3206" s="35">
        <v>1</v>
      </c>
      <c r="C3206" s="35" t="s">
        <v>10</v>
      </c>
      <c r="D3206" s="35" t="s">
        <v>225</v>
      </c>
      <c r="E3206" s="35" t="s">
        <v>226</v>
      </c>
      <c r="F3206" s="35" t="s">
        <v>115</v>
      </c>
      <c r="G3206" s="35">
        <v>94</v>
      </c>
      <c r="H3206" s="35">
        <v>71</v>
      </c>
      <c r="I3206" s="35">
        <v>14</v>
      </c>
      <c r="J3206" s="35">
        <v>57</v>
      </c>
      <c r="K3206" s="36">
        <v>643.11</v>
      </c>
      <c r="L3206" s="36">
        <v>196.69</v>
      </c>
      <c r="M3206" s="35"/>
      <c r="N3206" s="35" t="s">
        <v>251</v>
      </c>
    </row>
    <row r="3207" spans="1:14" x14ac:dyDescent="0.2">
      <c r="A3207" s="35">
        <v>2021</v>
      </c>
      <c r="B3207" s="35">
        <v>2</v>
      </c>
      <c r="C3207" s="35" t="s">
        <v>33</v>
      </c>
      <c r="D3207" s="35" t="s">
        <v>225</v>
      </c>
      <c r="E3207" s="35" t="s">
        <v>226</v>
      </c>
      <c r="F3207" s="35" t="s">
        <v>115</v>
      </c>
      <c r="G3207" s="35">
        <v>80</v>
      </c>
      <c r="H3207" s="35">
        <v>58</v>
      </c>
      <c r="I3207" s="35">
        <v>12</v>
      </c>
      <c r="J3207" s="35">
        <v>46</v>
      </c>
      <c r="K3207" s="36">
        <v>505.34583333333302</v>
      </c>
      <c r="L3207" s="36">
        <v>250.03749999999999</v>
      </c>
      <c r="M3207" s="35"/>
      <c r="N3207" s="35" t="s">
        <v>251</v>
      </c>
    </row>
    <row r="3208" spans="1:14" x14ac:dyDescent="0.2">
      <c r="A3208" s="35">
        <v>2021</v>
      </c>
      <c r="B3208" s="35">
        <v>3</v>
      </c>
      <c r="C3208" s="35" t="s">
        <v>79</v>
      </c>
      <c r="D3208" s="35" t="s">
        <v>225</v>
      </c>
      <c r="E3208" s="35" t="s">
        <v>226</v>
      </c>
      <c r="F3208" s="35" t="s">
        <v>115</v>
      </c>
      <c r="G3208" s="35">
        <v>110</v>
      </c>
      <c r="H3208" s="35">
        <v>80</v>
      </c>
      <c r="I3208" s="35">
        <v>24</v>
      </c>
      <c r="J3208" s="35">
        <v>56</v>
      </c>
      <c r="K3208" s="36">
        <v>609.89250000000004</v>
      </c>
      <c r="L3208" s="36">
        <v>184.75749999999999</v>
      </c>
      <c r="M3208" s="35"/>
      <c r="N3208" s="35" t="s">
        <v>251</v>
      </c>
    </row>
    <row r="3209" spans="1:14" x14ac:dyDescent="0.2">
      <c r="A3209" s="35">
        <v>2021</v>
      </c>
      <c r="B3209" s="35">
        <v>4</v>
      </c>
      <c r="C3209" s="35" t="s">
        <v>58</v>
      </c>
      <c r="D3209" s="35" t="s">
        <v>225</v>
      </c>
      <c r="E3209" s="35" t="s">
        <v>226</v>
      </c>
      <c r="F3209" s="35" t="s">
        <v>115</v>
      </c>
      <c r="G3209" s="35">
        <v>146</v>
      </c>
      <c r="H3209" s="35">
        <v>107</v>
      </c>
      <c r="I3209" s="35">
        <v>31</v>
      </c>
      <c r="J3209" s="35">
        <v>76</v>
      </c>
      <c r="K3209" s="36">
        <v>816.28833333333296</v>
      </c>
      <c r="L3209" s="36">
        <v>224.46166666666667</v>
      </c>
      <c r="M3209" s="35"/>
      <c r="N3209" s="35" t="s">
        <v>251</v>
      </c>
    </row>
    <row r="3210" spans="1:14" x14ac:dyDescent="0.2">
      <c r="A3210" s="35">
        <v>2021</v>
      </c>
      <c r="B3210" s="35">
        <v>5</v>
      </c>
      <c r="C3210" s="35" t="s">
        <v>36</v>
      </c>
      <c r="D3210" s="35" t="s">
        <v>225</v>
      </c>
      <c r="E3210" s="35" t="s">
        <v>226</v>
      </c>
      <c r="F3210" s="35" t="s">
        <v>115</v>
      </c>
      <c r="G3210" s="35">
        <v>183</v>
      </c>
      <c r="H3210" s="35">
        <v>142</v>
      </c>
      <c r="I3210" s="35">
        <v>55</v>
      </c>
      <c r="J3210" s="35">
        <v>87</v>
      </c>
      <c r="K3210" s="36">
        <v>1005.23</v>
      </c>
      <c r="L3210" s="36">
        <v>223.75333333333333</v>
      </c>
      <c r="M3210" s="35"/>
      <c r="N3210" s="35" t="s">
        <v>251</v>
      </c>
    </row>
    <row r="3211" spans="1:14" x14ac:dyDescent="0.2">
      <c r="A3211" s="35">
        <v>2021</v>
      </c>
      <c r="B3211" s="35">
        <v>6</v>
      </c>
      <c r="C3211" s="35" t="s">
        <v>44</v>
      </c>
      <c r="D3211" s="35" t="s">
        <v>225</v>
      </c>
      <c r="E3211" s="35" t="s">
        <v>226</v>
      </c>
      <c r="F3211" s="35" t="s">
        <v>115</v>
      </c>
      <c r="G3211" s="35">
        <v>259</v>
      </c>
      <c r="H3211" s="35">
        <v>191</v>
      </c>
      <c r="I3211" s="35">
        <v>57</v>
      </c>
      <c r="J3211" s="35">
        <v>134</v>
      </c>
      <c r="K3211" s="36">
        <v>1399.6666666666699</v>
      </c>
      <c r="L3211" s="36">
        <v>275.28333333333336</v>
      </c>
      <c r="M3211" s="35"/>
      <c r="N3211" s="35" t="s">
        <v>251</v>
      </c>
    </row>
    <row r="3212" spans="1:14" x14ac:dyDescent="0.2">
      <c r="A3212" s="35">
        <v>2021</v>
      </c>
      <c r="B3212" s="35">
        <v>7</v>
      </c>
      <c r="C3212" s="35" t="s">
        <v>24</v>
      </c>
      <c r="D3212" s="35" t="s">
        <v>225</v>
      </c>
      <c r="E3212" s="35" t="s">
        <v>226</v>
      </c>
      <c r="F3212" s="35" t="s">
        <v>115</v>
      </c>
      <c r="G3212" s="35">
        <v>385</v>
      </c>
      <c r="H3212" s="35">
        <v>280</v>
      </c>
      <c r="I3212" s="35">
        <v>107</v>
      </c>
      <c r="J3212" s="35">
        <v>173</v>
      </c>
      <c r="K3212" s="36">
        <v>1858.6966666666699</v>
      </c>
      <c r="L3212" s="36">
        <v>406.40333333333331</v>
      </c>
      <c r="M3212" s="35"/>
      <c r="N3212" s="35" t="s">
        <v>251</v>
      </c>
    </row>
    <row r="3213" spans="1:14" x14ac:dyDescent="0.2">
      <c r="A3213" s="35">
        <v>2021</v>
      </c>
      <c r="B3213" s="35">
        <v>8</v>
      </c>
      <c r="C3213" s="35" t="s">
        <v>13</v>
      </c>
      <c r="D3213" s="35" t="s">
        <v>225</v>
      </c>
      <c r="E3213" s="35" t="s">
        <v>226</v>
      </c>
      <c r="F3213" s="35" t="s">
        <v>115</v>
      </c>
      <c r="G3213" s="35">
        <v>404</v>
      </c>
      <c r="H3213" s="35">
        <v>330</v>
      </c>
      <c r="I3213" s="35">
        <v>153</v>
      </c>
      <c r="J3213" s="35">
        <v>177</v>
      </c>
      <c r="K3213" s="36">
        <v>1995.4966666666701</v>
      </c>
      <c r="L3213" s="36">
        <v>497.92</v>
      </c>
      <c r="M3213" s="35"/>
      <c r="N3213" s="35" t="s">
        <v>251</v>
      </c>
    </row>
    <row r="3214" spans="1:14" x14ac:dyDescent="0.2">
      <c r="A3214" s="35">
        <v>2021</v>
      </c>
      <c r="B3214" s="35">
        <v>9</v>
      </c>
      <c r="C3214" s="35" t="s">
        <v>65</v>
      </c>
      <c r="D3214" s="35" t="s">
        <v>225</v>
      </c>
      <c r="E3214" s="35" t="s">
        <v>226</v>
      </c>
      <c r="F3214" s="35" t="s">
        <v>115</v>
      </c>
      <c r="G3214" s="35">
        <v>525</v>
      </c>
      <c r="H3214" s="35">
        <v>409</v>
      </c>
      <c r="I3214" s="35">
        <v>190</v>
      </c>
      <c r="J3214" s="35">
        <v>219</v>
      </c>
      <c r="K3214" s="36">
        <v>2441.2166666666699</v>
      </c>
      <c r="L3214" s="36">
        <v>513.79999999999995</v>
      </c>
      <c r="M3214" s="35"/>
      <c r="N3214" s="35" t="s">
        <v>251</v>
      </c>
    </row>
    <row r="3215" spans="1:14" x14ac:dyDescent="0.2">
      <c r="A3215" s="35">
        <v>2021</v>
      </c>
      <c r="B3215" s="35">
        <v>10</v>
      </c>
      <c r="C3215" s="35" t="s">
        <v>14</v>
      </c>
      <c r="D3215" s="35" t="s">
        <v>225</v>
      </c>
      <c r="E3215" s="35" t="s">
        <v>226</v>
      </c>
      <c r="F3215" s="35" t="s">
        <v>115</v>
      </c>
      <c r="G3215" s="35">
        <v>533</v>
      </c>
      <c r="H3215" s="35">
        <v>425</v>
      </c>
      <c r="I3215" s="35">
        <v>112</v>
      </c>
      <c r="J3215" s="35">
        <v>313</v>
      </c>
      <c r="K3215" s="36">
        <v>3549.3541666666702</v>
      </c>
      <c r="L3215" s="36">
        <v>883.5958333333333</v>
      </c>
      <c r="M3215" s="35"/>
      <c r="N3215" s="35" t="s">
        <v>251</v>
      </c>
    </row>
    <row r="3216" spans="1:14" x14ac:dyDescent="0.2">
      <c r="A3216" s="35">
        <v>2021</v>
      </c>
      <c r="B3216" s="35">
        <v>11</v>
      </c>
      <c r="C3216" s="35" t="s">
        <v>11</v>
      </c>
      <c r="D3216" s="35" t="s">
        <v>225</v>
      </c>
      <c r="E3216" s="35" t="s">
        <v>226</v>
      </c>
      <c r="F3216" s="35" t="s">
        <v>115</v>
      </c>
      <c r="G3216" s="35">
        <v>423</v>
      </c>
      <c r="H3216" s="35">
        <v>335</v>
      </c>
      <c r="I3216" s="35">
        <v>45</v>
      </c>
      <c r="J3216" s="35">
        <v>290</v>
      </c>
      <c r="K3216" s="36">
        <v>3305.02833333333</v>
      </c>
      <c r="L3216" s="36">
        <v>721.62166666666667</v>
      </c>
      <c r="M3216" s="35"/>
      <c r="N3216" s="35" t="s">
        <v>251</v>
      </c>
    </row>
    <row r="3217" spans="1:14" x14ac:dyDescent="0.2">
      <c r="A3217" s="35">
        <v>2021</v>
      </c>
      <c r="B3217" s="35">
        <v>12</v>
      </c>
      <c r="C3217" s="35" t="s">
        <v>60</v>
      </c>
      <c r="D3217" s="35" t="s">
        <v>225</v>
      </c>
      <c r="E3217" s="35" t="s">
        <v>226</v>
      </c>
      <c r="F3217" s="35" t="s">
        <v>115</v>
      </c>
      <c r="G3217" s="35">
        <v>289</v>
      </c>
      <c r="H3217" s="35">
        <v>205</v>
      </c>
      <c r="I3217" s="35">
        <v>23</v>
      </c>
      <c r="J3217" s="35">
        <v>182</v>
      </c>
      <c r="K3217" s="36">
        <v>2087.2891666666701</v>
      </c>
      <c r="L3217" s="36">
        <v>490.46083333333331</v>
      </c>
      <c r="M3217" s="35"/>
      <c r="N3217" s="35" t="s">
        <v>251</v>
      </c>
    </row>
    <row r="3218" spans="1:14" x14ac:dyDescent="0.2">
      <c r="A3218" s="35">
        <v>2021</v>
      </c>
      <c r="B3218" s="35">
        <v>1</v>
      </c>
      <c r="C3218" s="35" t="s">
        <v>10</v>
      </c>
      <c r="D3218" s="35" t="s">
        <v>199</v>
      </c>
      <c r="E3218" s="35" t="s">
        <v>200</v>
      </c>
      <c r="F3218" s="35" t="s">
        <v>115</v>
      </c>
      <c r="G3218" s="35">
        <v>117</v>
      </c>
      <c r="H3218" s="35">
        <v>22</v>
      </c>
      <c r="I3218" s="35">
        <v>22</v>
      </c>
      <c r="J3218" s="35">
        <v>0</v>
      </c>
      <c r="K3218" s="36"/>
      <c r="L3218" s="36"/>
      <c r="M3218" s="35" t="s">
        <v>370</v>
      </c>
      <c r="N3218" s="35" t="s">
        <v>252</v>
      </c>
    </row>
    <row r="3219" spans="1:14" x14ac:dyDescent="0.2">
      <c r="A3219" s="35">
        <v>2021</v>
      </c>
      <c r="B3219" s="35">
        <v>2</v>
      </c>
      <c r="C3219" s="35" t="s">
        <v>33</v>
      </c>
      <c r="D3219" s="35" t="s">
        <v>199</v>
      </c>
      <c r="E3219" s="35" t="s">
        <v>200</v>
      </c>
      <c r="F3219" s="35" t="s">
        <v>115</v>
      </c>
      <c r="G3219" s="35">
        <v>179</v>
      </c>
      <c r="H3219" s="35">
        <v>14</v>
      </c>
      <c r="I3219" s="35">
        <v>14</v>
      </c>
      <c r="J3219" s="35">
        <v>0</v>
      </c>
      <c r="K3219" s="36"/>
      <c r="L3219" s="36"/>
      <c r="M3219" s="35" t="s">
        <v>370</v>
      </c>
      <c r="N3219" s="35" t="s">
        <v>252</v>
      </c>
    </row>
    <row r="3220" spans="1:14" x14ac:dyDescent="0.2">
      <c r="A3220" s="35">
        <v>2021</v>
      </c>
      <c r="B3220" s="35">
        <v>3</v>
      </c>
      <c r="C3220" s="35" t="s">
        <v>79</v>
      </c>
      <c r="D3220" s="35" t="s">
        <v>199</v>
      </c>
      <c r="E3220" s="35" t="s">
        <v>200</v>
      </c>
      <c r="F3220" s="35" t="s">
        <v>115</v>
      </c>
      <c r="G3220" s="35">
        <v>253</v>
      </c>
      <c r="H3220" s="35">
        <v>31</v>
      </c>
      <c r="I3220" s="35">
        <v>31</v>
      </c>
      <c r="J3220" s="35">
        <v>0</v>
      </c>
      <c r="K3220" s="36"/>
      <c r="L3220" s="36"/>
      <c r="M3220" s="35" t="s">
        <v>370</v>
      </c>
      <c r="N3220" s="35" t="s">
        <v>252</v>
      </c>
    </row>
    <row r="3221" spans="1:14" x14ac:dyDescent="0.2">
      <c r="A3221" s="35">
        <v>2021</v>
      </c>
      <c r="B3221" s="35">
        <v>4</v>
      </c>
      <c r="C3221" s="35" t="s">
        <v>58</v>
      </c>
      <c r="D3221" s="35" t="s">
        <v>199</v>
      </c>
      <c r="E3221" s="35" t="s">
        <v>200</v>
      </c>
      <c r="F3221" s="35" t="s">
        <v>115</v>
      </c>
      <c r="G3221" s="35">
        <v>260</v>
      </c>
      <c r="H3221" s="35">
        <v>28</v>
      </c>
      <c r="I3221" s="35">
        <v>28</v>
      </c>
      <c r="J3221" s="35">
        <v>0</v>
      </c>
      <c r="K3221" s="36"/>
      <c r="L3221" s="36"/>
      <c r="M3221" s="35" t="s">
        <v>370</v>
      </c>
      <c r="N3221" s="35" t="s">
        <v>252</v>
      </c>
    </row>
    <row r="3222" spans="1:14" x14ac:dyDescent="0.2">
      <c r="A3222" s="35">
        <v>2021</v>
      </c>
      <c r="B3222" s="35">
        <v>5</v>
      </c>
      <c r="C3222" s="35" t="s">
        <v>36</v>
      </c>
      <c r="D3222" s="35" t="s">
        <v>199</v>
      </c>
      <c r="E3222" s="35" t="s">
        <v>200</v>
      </c>
      <c r="F3222" s="35" t="s">
        <v>115</v>
      </c>
      <c r="G3222" s="35">
        <v>224</v>
      </c>
      <c r="H3222" s="35">
        <v>38</v>
      </c>
      <c r="I3222" s="35">
        <v>38</v>
      </c>
      <c r="J3222" s="35">
        <v>0</v>
      </c>
      <c r="K3222" s="36"/>
      <c r="L3222" s="36"/>
      <c r="M3222" s="35" t="s">
        <v>370</v>
      </c>
      <c r="N3222" s="35" t="s">
        <v>252</v>
      </c>
    </row>
    <row r="3223" spans="1:14" x14ac:dyDescent="0.2">
      <c r="A3223" s="35">
        <v>2021</v>
      </c>
      <c r="B3223" s="35">
        <v>6</v>
      </c>
      <c r="C3223" s="35" t="s">
        <v>44</v>
      </c>
      <c r="D3223" s="35" t="s">
        <v>199</v>
      </c>
      <c r="E3223" s="35" t="s">
        <v>200</v>
      </c>
      <c r="F3223" s="35" t="s">
        <v>115</v>
      </c>
      <c r="G3223" s="35">
        <v>308</v>
      </c>
      <c r="H3223" s="35">
        <v>31</v>
      </c>
      <c r="I3223" s="35">
        <v>31</v>
      </c>
      <c r="J3223" s="35">
        <v>0</v>
      </c>
      <c r="K3223" s="36"/>
      <c r="L3223" s="36"/>
      <c r="M3223" s="35" t="s">
        <v>370</v>
      </c>
      <c r="N3223" s="35" t="s">
        <v>252</v>
      </c>
    </row>
    <row r="3224" spans="1:14" x14ac:dyDescent="0.2">
      <c r="A3224" s="35">
        <v>2021</v>
      </c>
      <c r="B3224" s="35">
        <v>7</v>
      </c>
      <c r="C3224" s="35" t="s">
        <v>24</v>
      </c>
      <c r="D3224" s="35" t="s">
        <v>199</v>
      </c>
      <c r="E3224" s="35" t="s">
        <v>200</v>
      </c>
      <c r="F3224" s="35" t="s">
        <v>115</v>
      </c>
      <c r="G3224" s="35">
        <v>374</v>
      </c>
      <c r="H3224" s="35">
        <v>63</v>
      </c>
      <c r="I3224" s="35">
        <v>63</v>
      </c>
      <c r="J3224" s="35">
        <v>0</v>
      </c>
      <c r="K3224" s="36"/>
      <c r="L3224" s="36"/>
      <c r="M3224" s="35" t="s">
        <v>370</v>
      </c>
      <c r="N3224" s="35" t="s">
        <v>252</v>
      </c>
    </row>
    <row r="3225" spans="1:14" x14ac:dyDescent="0.2">
      <c r="A3225" s="35">
        <v>2021</v>
      </c>
      <c r="B3225" s="35">
        <v>8</v>
      </c>
      <c r="C3225" s="35" t="s">
        <v>13</v>
      </c>
      <c r="D3225" s="35" t="s">
        <v>199</v>
      </c>
      <c r="E3225" s="35" t="s">
        <v>200</v>
      </c>
      <c r="F3225" s="35" t="s">
        <v>115</v>
      </c>
      <c r="G3225" s="35">
        <v>330</v>
      </c>
      <c r="H3225" s="35">
        <v>80</v>
      </c>
      <c r="I3225" s="35">
        <v>80</v>
      </c>
      <c r="J3225" s="35">
        <v>0</v>
      </c>
      <c r="K3225" s="36"/>
      <c r="L3225" s="36"/>
      <c r="M3225" s="35" t="s">
        <v>370</v>
      </c>
      <c r="N3225" s="35" t="s">
        <v>252</v>
      </c>
    </row>
    <row r="3226" spans="1:14" x14ac:dyDescent="0.2">
      <c r="A3226" s="35">
        <v>2021</v>
      </c>
      <c r="B3226" s="35">
        <v>9</v>
      </c>
      <c r="C3226" s="35" t="s">
        <v>65</v>
      </c>
      <c r="D3226" s="35" t="s">
        <v>199</v>
      </c>
      <c r="E3226" s="35" t="s">
        <v>200</v>
      </c>
      <c r="F3226" s="35" t="s">
        <v>115</v>
      </c>
      <c r="G3226" s="35">
        <v>367</v>
      </c>
      <c r="H3226" s="35">
        <v>93</v>
      </c>
      <c r="I3226" s="35">
        <v>93</v>
      </c>
      <c r="J3226" s="35">
        <v>0</v>
      </c>
      <c r="K3226" s="36"/>
      <c r="L3226" s="36"/>
      <c r="M3226" s="35" t="s">
        <v>370</v>
      </c>
      <c r="N3226" s="35" t="s">
        <v>252</v>
      </c>
    </row>
    <row r="3227" spans="1:14" x14ac:dyDescent="0.2">
      <c r="A3227" s="35">
        <v>2021</v>
      </c>
      <c r="B3227" s="35">
        <v>10</v>
      </c>
      <c r="C3227" s="35" t="s">
        <v>14</v>
      </c>
      <c r="D3227" s="35" t="s">
        <v>199</v>
      </c>
      <c r="E3227" s="35" t="s">
        <v>200</v>
      </c>
      <c r="F3227" s="35" t="s">
        <v>115</v>
      </c>
      <c r="G3227" s="35">
        <v>346</v>
      </c>
      <c r="H3227" s="35">
        <v>113</v>
      </c>
      <c r="I3227" s="35">
        <v>113</v>
      </c>
      <c r="J3227" s="35">
        <v>0</v>
      </c>
      <c r="K3227" s="36"/>
      <c r="L3227" s="36"/>
      <c r="M3227" s="35" t="s">
        <v>370</v>
      </c>
      <c r="N3227" s="35" t="s">
        <v>252</v>
      </c>
    </row>
    <row r="3228" spans="1:14" x14ac:dyDescent="0.2">
      <c r="A3228" s="35">
        <v>2021</v>
      </c>
      <c r="B3228" s="35">
        <v>11</v>
      </c>
      <c r="C3228" s="35" t="s">
        <v>11</v>
      </c>
      <c r="D3228" s="35" t="s">
        <v>199</v>
      </c>
      <c r="E3228" s="35" t="s">
        <v>200</v>
      </c>
      <c r="F3228" s="35" t="s">
        <v>115</v>
      </c>
      <c r="G3228" s="35">
        <v>270</v>
      </c>
      <c r="H3228" s="35">
        <v>46</v>
      </c>
      <c r="I3228" s="35">
        <v>46</v>
      </c>
      <c r="J3228" s="35">
        <v>0</v>
      </c>
      <c r="K3228" s="36"/>
      <c r="L3228" s="36"/>
      <c r="M3228" s="35" t="s">
        <v>370</v>
      </c>
      <c r="N3228" s="35" t="s">
        <v>252</v>
      </c>
    </row>
    <row r="3229" spans="1:14" x14ac:dyDescent="0.2">
      <c r="A3229" s="35">
        <v>2021</v>
      </c>
      <c r="B3229" s="35">
        <v>12</v>
      </c>
      <c r="C3229" s="35" t="s">
        <v>60</v>
      </c>
      <c r="D3229" s="35" t="s">
        <v>199</v>
      </c>
      <c r="E3229" s="35" t="s">
        <v>200</v>
      </c>
      <c r="F3229" s="35" t="s">
        <v>115</v>
      </c>
      <c r="G3229" s="35">
        <v>183</v>
      </c>
      <c r="H3229" s="35">
        <v>47</v>
      </c>
      <c r="I3229" s="35">
        <v>47</v>
      </c>
      <c r="J3229" s="35">
        <v>0</v>
      </c>
      <c r="K3229" s="36"/>
      <c r="L3229" s="36"/>
      <c r="M3229" s="35" t="s">
        <v>370</v>
      </c>
      <c r="N3229" s="35" t="s">
        <v>252</v>
      </c>
    </row>
    <row r="3230" spans="1:14" x14ac:dyDescent="0.2">
      <c r="A3230" s="35">
        <v>2021</v>
      </c>
      <c r="B3230" s="35">
        <v>1</v>
      </c>
      <c r="C3230" s="35" t="s">
        <v>10</v>
      </c>
      <c r="D3230" s="35" t="s">
        <v>26</v>
      </c>
      <c r="E3230" s="35" t="s">
        <v>9</v>
      </c>
      <c r="F3230" s="35" t="s">
        <v>115</v>
      </c>
      <c r="G3230" s="35">
        <v>6578</v>
      </c>
      <c r="H3230" s="35">
        <v>5688</v>
      </c>
      <c r="I3230" s="35">
        <v>36</v>
      </c>
      <c r="J3230" s="35">
        <v>5652</v>
      </c>
      <c r="K3230" s="36">
        <v>70277.294999999998</v>
      </c>
      <c r="L3230" s="36">
        <v>17405.105</v>
      </c>
      <c r="M3230" s="35"/>
      <c r="N3230" s="35" t="s">
        <v>253</v>
      </c>
    </row>
    <row r="3231" spans="1:14" x14ac:dyDescent="0.2">
      <c r="A3231" s="35">
        <v>2021</v>
      </c>
      <c r="B3231" s="35">
        <v>2</v>
      </c>
      <c r="C3231" s="35" t="s">
        <v>33</v>
      </c>
      <c r="D3231" s="35" t="s">
        <v>26</v>
      </c>
      <c r="E3231" s="35" t="s">
        <v>9</v>
      </c>
      <c r="F3231" s="35" t="s">
        <v>115</v>
      </c>
      <c r="G3231" s="35">
        <v>5561</v>
      </c>
      <c r="H3231" s="35">
        <v>4774</v>
      </c>
      <c r="I3231" s="35">
        <v>34</v>
      </c>
      <c r="J3231" s="35">
        <v>4740</v>
      </c>
      <c r="K3231" s="36">
        <v>61415.4316666667</v>
      </c>
      <c r="L3231" s="36">
        <v>14546.434999999999</v>
      </c>
      <c r="M3231" s="35"/>
      <c r="N3231" s="35" t="s">
        <v>253</v>
      </c>
    </row>
    <row r="3232" spans="1:14" x14ac:dyDescent="0.2">
      <c r="A3232" s="35">
        <v>2021</v>
      </c>
      <c r="B3232" s="35">
        <v>3</v>
      </c>
      <c r="C3232" s="35" t="s">
        <v>79</v>
      </c>
      <c r="D3232" s="35" t="s">
        <v>26</v>
      </c>
      <c r="E3232" s="35" t="s">
        <v>9</v>
      </c>
      <c r="F3232" s="35" t="s">
        <v>115</v>
      </c>
      <c r="G3232" s="35">
        <v>6837</v>
      </c>
      <c r="H3232" s="35">
        <v>5962</v>
      </c>
      <c r="I3232" s="35">
        <v>36</v>
      </c>
      <c r="J3232" s="35">
        <v>5926</v>
      </c>
      <c r="K3232" s="36">
        <v>73658.395000000004</v>
      </c>
      <c r="L3232" s="36">
        <v>19115.205000000002</v>
      </c>
      <c r="M3232" s="35"/>
      <c r="N3232" s="35" t="s">
        <v>253</v>
      </c>
    </row>
    <row r="3233" spans="1:14" x14ac:dyDescent="0.2">
      <c r="A3233" s="35">
        <v>2021</v>
      </c>
      <c r="B3233" s="35">
        <v>4</v>
      </c>
      <c r="C3233" s="35" t="s">
        <v>58</v>
      </c>
      <c r="D3233" s="35" t="s">
        <v>26</v>
      </c>
      <c r="E3233" s="35" t="s">
        <v>9</v>
      </c>
      <c r="F3233" s="35" t="s">
        <v>115</v>
      </c>
      <c r="G3233" s="35">
        <v>7741</v>
      </c>
      <c r="H3233" s="35">
        <v>6863</v>
      </c>
      <c r="I3233" s="35">
        <v>271</v>
      </c>
      <c r="J3233" s="35">
        <v>6592</v>
      </c>
      <c r="K3233" s="36">
        <v>84328.79</v>
      </c>
      <c r="L3233" s="36">
        <v>18877.826666666668</v>
      </c>
      <c r="M3233" s="35"/>
      <c r="N3233" s="35" t="s">
        <v>253</v>
      </c>
    </row>
    <row r="3234" spans="1:14" x14ac:dyDescent="0.2">
      <c r="A3234" s="35">
        <v>2021</v>
      </c>
      <c r="B3234" s="35">
        <v>5</v>
      </c>
      <c r="C3234" s="35" t="s">
        <v>36</v>
      </c>
      <c r="D3234" s="35" t="s">
        <v>26</v>
      </c>
      <c r="E3234" s="35" t="s">
        <v>9</v>
      </c>
      <c r="F3234" s="35" t="s">
        <v>115</v>
      </c>
      <c r="G3234" s="35">
        <v>8500</v>
      </c>
      <c r="H3234" s="35">
        <v>7496</v>
      </c>
      <c r="I3234" s="35">
        <v>108</v>
      </c>
      <c r="J3234" s="35">
        <v>7388</v>
      </c>
      <c r="K3234" s="36">
        <v>90314.746666666702</v>
      </c>
      <c r="L3234" s="36">
        <v>24195.553333333333</v>
      </c>
      <c r="M3234" s="35"/>
      <c r="N3234" s="35" t="s">
        <v>253</v>
      </c>
    </row>
    <row r="3235" spans="1:14" x14ac:dyDescent="0.2">
      <c r="A3235" s="35">
        <v>2021</v>
      </c>
      <c r="B3235" s="35">
        <v>6</v>
      </c>
      <c r="C3235" s="35" t="s">
        <v>44</v>
      </c>
      <c r="D3235" s="35" t="s">
        <v>26</v>
      </c>
      <c r="E3235" s="35" t="s">
        <v>9</v>
      </c>
      <c r="F3235" s="35" t="s">
        <v>115</v>
      </c>
      <c r="G3235" s="35">
        <v>9999</v>
      </c>
      <c r="H3235" s="35">
        <v>8860</v>
      </c>
      <c r="I3235" s="35">
        <v>179</v>
      </c>
      <c r="J3235" s="35">
        <v>8681</v>
      </c>
      <c r="K3235" s="36">
        <v>110612.8775</v>
      </c>
      <c r="L3235" s="36">
        <v>21146.022499999999</v>
      </c>
      <c r="M3235" s="35"/>
      <c r="N3235" s="35" t="s">
        <v>253</v>
      </c>
    </row>
    <row r="3236" spans="1:14" x14ac:dyDescent="0.2">
      <c r="A3236" s="35">
        <v>2021</v>
      </c>
      <c r="B3236" s="35">
        <v>7</v>
      </c>
      <c r="C3236" s="35" t="s">
        <v>24</v>
      </c>
      <c r="D3236" s="35" t="s">
        <v>26</v>
      </c>
      <c r="E3236" s="35" t="s">
        <v>9</v>
      </c>
      <c r="F3236" s="35" t="s">
        <v>115</v>
      </c>
      <c r="G3236" s="35">
        <v>13796</v>
      </c>
      <c r="H3236" s="35">
        <v>12351</v>
      </c>
      <c r="I3236" s="35">
        <v>276</v>
      </c>
      <c r="J3236" s="35">
        <v>12075</v>
      </c>
      <c r="K3236" s="36">
        <v>154085.60333333301</v>
      </c>
      <c r="L3236" s="36">
        <v>35275.83</v>
      </c>
      <c r="M3236" s="35"/>
      <c r="N3236" s="35" t="s">
        <v>253</v>
      </c>
    </row>
    <row r="3237" spans="1:14" x14ac:dyDescent="0.2">
      <c r="A3237" s="35">
        <v>2021</v>
      </c>
      <c r="B3237" s="35">
        <v>8</v>
      </c>
      <c r="C3237" s="35" t="s">
        <v>13</v>
      </c>
      <c r="D3237" s="35" t="s">
        <v>26</v>
      </c>
      <c r="E3237" s="35" t="s">
        <v>9</v>
      </c>
      <c r="F3237" s="35" t="s">
        <v>115</v>
      </c>
      <c r="G3237" s="35">
        <v>14453</v>
      </c>
      <c r="H3237" s="35">
        <v>12915</v>
      </c>
      <c r="I3237" s="35">
        <v>190</v>
      </c>
      <c r="J3237" s="35">
        <v>12725</v>
      </c>
      <c r="K3237" s="36">
        <v>158664.851666667</v>
      </c>
      <c r="L3237" s="36">
        <v>35041.898333333331</v>
      </c>
      <c r="M3237" s="35"/>
      <c r="N3237" s="35" t="s">
        <v>253</v>
      </c>
    </row>
    <row r="3238" spans="1:14" x14ac:dyDescent="0.2">
      <c r="A3238" s="35">
        <v>2021</v>
      </c>
      <c r="B3238" s="35">
        <v>9</v>
      </c>
      <c r="C3238" s="35" t="s">
        <v>65</v>
      </c>
      <c r="D3238" s="35" t="s">
        <v>26</v>
      </c>
      <c r="E3238" s="35" t="s">
        <v>9</v>
      </c>
      <c r="F3238" s="35" t="s">
        <v>115</v>
      </c>
      <c r="G3238" s="35">
        <v>14066</v>
      </c>
      <c r="H3238" s="35">
        <v>12539</v>
      </c>
      <c r="I3238" s="35">
        <v>33</v>
      </c>
      <c r="J3238" s="35">
        <v>12506</v>
      </c>
      <c r="K3238" s="36">
        <v>162542.16833333299</v>
      </c>
      <c r="L3238" s="36">
        <v>37421.648333333331</v>
      </c>
      <c r="M3238" s="35"/>
      <c r="N3238" s="35" t="s">
        <v>253</v>
      </c>
    </row>
    <row r="3239" spans="1:14" x14ac:dyDescent="0.2">
      <c r="A3239" s="35">
        <v>2021</v>
      </c>
      <c r="B3239" s="35">
        <v>10</v>
      </c>
      <c r="C3239" s="35" t="s">
        <v>14</v>
      </c>
      <c r="D3239" s="35" t="s">
        <v>26</v>
      </c>
      <c r="E3239" s="35" t="s">
        <v>9</v>
      </c>
      <c r="F3239" s="35" t="s">
        <v>115</v>
      </c>
      <c r="G3239" s="35">
        <v>14998</v>
      </c>
      <c r="H3239" s="35">
        <v>13387</v>
      </c>
      <c r="I3239" s="35">
        <v>24</v>
      </c>
      <c r="J3239" s="35">
        <v>13363</v>
      </c>
      <c r="K3239" s="36">
        <v>168526.67749999999</v>
      </c>
      <c r="L3239" s="36">
        <v>42904.805833333332</v>
      </c>
      <c r="M3239" s="35"/>
      <c r="N3239" s="35" t="s">
        <v>253</v>
      </c>
    </row>
    <row r="3240" spans="1:14" x14ac:dyDescent="0.2">
      <c r="A3240" s="35">
        <v>2021</v>
      </c>
      <c r="B3240" s="35">
        <v>11</v>
      </c>
      <c r="C3240" s="35" t="s">
        <v>11</v>
      </c>
      <c r="D3240" s="35" t="s">
        <v>26</v>
      </c>
      <c r="E3240" s="35" t="s">
        <v>9</v>
      </c>
      <c r="F3240" s="35" t="s">
        <v>115</v>
      </c>
      <c r="G3240" s="35">
        <v>14440</v>
      </c>
      <c r="H3240" s="35">
        <v>12873</v>
      </c>
      <c r="I3240" s="35">
        <v>40</v>
      </c>
      <c r="J3240" s="35">
        <v>12833</v>
      </c>
      <c r="K3240" s="36">
        <v>162116.85750000001</v>
      </c>
      <c r="L3240" s="36">
        <v>43062.72583333333</v>
      </c>
      <c r="M3240" s="35"/>
      <c r="N3240" s="35" t="s">
        <v>253</v>
      </c>
    </row>
    <row r="3241" spans="1:14" x14ac:dyDescent="0.2">
      <c r="A3241" s="35">
        <v>2021</v>
      </c>
      <c r="B3241" s="35">
        <v>12</v>
      </c>
      <c r="C3241" s="35" t="s">
        <v>60</v>
      </c>
      <c r="D3241" s="35" t="s">
        <v>26</v>
      </c>
      <c r="E3241" s="35" t="s">
        <v>9</v>
      </c>
      <c r="F3241" s="35" t="s">
        <v>115</v>
      </c>
      <c r="G3241" s="35">
        <v>13991</v>
      </c>
      <c r="H3241" s="35">
        <v>12483</v>
      </c>
      <c r="I3241" s="35">
        <v>79</v>
      </c>
      <c r="J3241" s="35">
        <v>12404</v>
      </c>
      <c r="K3241" s="36">
        <v>157561.1275</v>
      </c>
      <c r="L3241" s="36">
        <v>40796.689166666663</v>
      </c>
      <c r="M3241" s="35"/>
      <c r="N3241" s="35" t="s">
        <v>253</v>
      </c>
    </row>
    <row r="3242" spans="1:14" x14ac:dyDescent="0.2">
      <c r="A3242" s="35">
        <v>2021</v>
      </c>
      <c r="B3242" s="35">
        <v>1</v>
      </c>
      <c r="C3242" s="35" t="s">
        <v>10</v>
      </c>
      <c r="D3242" s="35" t="s">
        <v>217</v>
      </c>
      <c r="E3242" s="35" t="s">
        <v>220</v>
      </c>
      <c r="F3242" s="35" t="s">
        <v>115</v>
      </c>
      <c r="G3242" s="35">
        <v>411</v>
      </c>
      <c r="H3242" s="35">
        <v>74</v>
      </c>
      <c r="I3242" s="35">
        <v>33</v>
      </c>
      <c r="J3242" s="35">
        <v>41</v>
      </c>
      <c r="K3242" s="36">
        <v>468.6</v>
      </c>
      <c r="L3242" s="36">
        <v>153.96666666666667</v>
      </c>
      <c r="M3242" s="35"/>
      <c r="N3242" s="35" t="s">
        <v>254</v>
      </c>
    </row>
    <row r="3243" spans="1:14" x14ac:dyDescent="0.2">
      <c r="A3243" s="35">
        <v>2021</v>
      </c>
      <c r="B3243" s="35">
        <v>2</v>
      </c>
      <c r="C3243" s="35" t="s">
        <v>33</v>
      </c>
      <c r="D3243" s="35" t="s">
        <v>217</v>
      </c>
      <c r="E3243" s="35" t="s">
        <v>220</v>
      </c>
      <c r="F3243" s="35" t="s">
        <v>115</v>
      </c>
      <c r="G3243" s="35">
        <v>910</v>
      </c>
      <c r="H3243" s="35">
        <v>61</v>
      </c>
      <c r="I3243" s="35">
        <v>35</v>
      </c>
      <c r="J3243" s="35">
        <v>26</v>
      </c>
      <c r="K3243" s="36">
        <v>294.75333333333299</v>
      </c>
      <c r="L3243" s="36">
        <v>113.18</v>
      </c>
      <c r="M3243" s="35"/>
      <c r="N3243" s="35" t="s">
        <v>254</v>
      </c>
    </row>
    <row r="3244" spans="1:14" x14ac:dyDescent="0.2">
      <c r="A3244" s="35">
        <v>2021</v>
      </c>
      <c r="B3244" s="35">
        <v>3</v>
      </c>
      <c r="C3244" s="35" t="s">
        <v>79</v>
      </c>
      <c r="D3244" s="35" t="s">
        <v>217</v>
      </c>
      <c r="E3244" s="35" t="s">
        <v>220</v>
      </c>
      <c r="F3244" s="35" t="s">
        <v>115</v>
      </c>
      <c r="G3244" s="35">
        <v>1247</v>
      </c>
      <c r="H3244" s="35">
        <v>105</v>
      </c>
      <c r="I3244" s="35">
        <v>63</v>
      </c>
      <c r="J3244" s="35">
        <v>42</v>
      </c>
      <c r="K3244" s="36">
        <v>444.5</v>
      </c>
      <c r="L3244" s="36">
        <v>178.4</v>
      </c>
      <c r="M3244" s="35"/>
      <c r="N3244" s="35" t="s">
        <v>254</v>
      </c>
    </row>
    <row r="3245" spans="1:14" x14ac:dyDescent="0.2">
      <c r="A3245" s="35">
        <v>2021</v>
      </c>
      <c r="B3245" s="35">
        <v>4</v>
      </c>
      <c r="C3245" s="35" t="s">
        <v>58</v>
      </c>
      <c r="D3245" s="35" t="s">
        <v>217</v>
      </c>
      <c r="E3245" s="35" t="s">
        <v>220</v>
      </c>
      <c r="F3245" s="35" t="s">
        <v>115</v>
      </c>
      <c r="G3245" s="35">
        <v>1605</v>
      </c>
      <c r="H3245" s="35">
        <v>107</v>
      </c>
      <c r="I3245" s="35">
        <v>77</v>
      </c>
      <c r="J3245" s="35">
        <v>30</v>
      </c>
      <c r="K3245" s="36">
        <v>317.5</v>
      </c>
      <c r="L3245" s="36">
        <v>98.86666666666666</v>
      </c>
      <c r="M3245" s="35"/>
      <c r="N3245" s="35" t="s">
        <v>254</v>
      </c>
    </row>
    <row r="3246" spans="1:14" x14ac:dyDescent="0.2">
      <c r="A3246" s="35">
        <v>2021</v>
      </c>
      <c r="B3246" s="35">
        <v>5</v>
      </c>
      <c r="C3246" s="35" t="s">
        <v>36</v>
      </c>
      <c r="D3246" s="35" t="s">
        <v>217</v>
      </c>
      <c r="E3246" s="35" t="s">
        <v>220</v>
      </c>
      <c r="F3246" s="35" t="s">
        <v>115</v>
      </c>
      <c r="G3246" s="35">
        <v>1258</v>
      </c>
      <c r="H3246" s="35">
        <v>112</v>
      </c>
      <c r="I3246" s="35">
        <v>28</v>
      </c>
      <c r="J3246" s="35">
        <v>84</v>
      </c>
      <c r="K3246" s="36">
        <v>936.8</v>
      </c>
      <c r="L3246" s="36">
        <v>231.21666666666667</v>
      </c>
      <c r="M3246" s="35"/>
      <c r="N3246" s="35" t="s">
        <v>254</v>
      </c>
    </row>
    <row r="3247" spans="1:14" x14ac:dyDescent="0.2">
      <c r="A3247" s="35">
        <v>2021</v>
      </c>
      <c r="B3247" s="35">
        <v>6</v>
      </c>
      <c r="C3247" s="35" t="s">
        <v>44</v>
      </c>
      <c r="D3247" s="35" t="s">
        <v>217</v>
      </c>
      <c r="E3247" s="35" t="s">
        <v>220</v>
      </c>
      <c r="F3247" s="35" t="s">
        <v>115</v>
      </c>
      <c r="G3247" s="35">
        <v>1780</v>
      </c>
      <c r="H3247" s="35">
        <v>208</v>
      </c>
      <c r="I3247" s="35">
        <v>105</v>
      </c>
      <c r="J3247" s="35">
        <v>103</v>
      </c>
      <c r="K3247" s="36">
        <v>1152.2233333333299</v>
      </c>
      <c r="L3247" s="36">
        <v>290.32666666666665</v>
      </c>
      <c r="M3247" s="35"/>
      <c r="N3247" s="35" t="s">
        <v>254</v>
      </c>
    </row>
    <row r="3248" spans="1:14" x14ac:dyDescent="0.2">
      <c r="A3248" s="35">
        <v>2021</v>
      </c>
      <c r="B3248" s="35">
        <v>7</v>
      </c>
      <c r="C3248" s="35" t="s">
        <v>24</v>
      </c>
      <c r="D3248" s="35" t="s">
        <v>217</v>
      </c>
      <c r="E3248" s="35" t="s">
        <v>220</v>
      </c>
      <c r="F3248" s="35" t="s">
        <v>115</v>
      </c>
      <c r="G3248" s="35">
        <v>1494</v>
      </c>
      <c r="H3248" s="35">
        <v>258</v>
      </c>
      <c r="I3248" s="35">
        <v>26</v>
      </c>
      <c r="J3248" s="35">
        <v>232</v>
      </c>
      <c r="K3248" s="36">
        <v>2528.7883333333298</v>
      </c>
      <c r="L3248" s="36">
        <v>547.67833333333328</v>
      </c>
      <c r="M3248" s="35"/>
      <c r="N3248" s="35" t="s">
        <v>254</v>
      </c>
    </row>
    <row r="3249" spans="1:14" x14ac:dyDescent="0.2">
      <c r="A3249" s="35">
        <v>2021</v>
      </c>
      <c r="B3249" s="35">
        <v>8</v>
      </c>
      <c r="C3249" s="35" t="s">
        <v>13</v>
      </c>
      <c r="D3249" s="35" t="s">
        <v>217</v>
      </c>
      <c r="E3249" s="35" t="s">
        <v>220</v>
      </c>
      <c r="F3249" s="35" t="s">
        <v>115</v>
      </c>
      <c r="G3249" s="35">
        <v>904</v>
      </c>
      <c r="H3249" s="35">
        <v>287</v>
      </c>
      <c r="I3249" s="35">
        <v>95</v>
      </c>
      <c r="J3249" s="35">
        <v>192</v>
      </c>
      <c r="K3249" s="36">
        <v>2051.7600000000002</v>
      </c>
      <c r="L3249" s="36">
        <v>450.35666666666668</v>
      </c>
      <c r="M3249" s="35"/>
      <c r="N3249" s="35" t="s">
        <v>254</v>
      </c>
    </row>
    <row r="3250" spans="1:14" x14ac:dyDescent="0.2">
      <c r="A3250" s="35">
        <v>2021</v>
      </c>
      <c r="B3250" s="35">
        <v>9</v>
      </c>
      <c r="C3250" s="35" t="s">
        <v>65</v>
      </c>
      <c r="D3250" s="35" t="s">
        <v>217</v>
      </c>
      <c r="E3250" s="35" t="s">
        <v>220</v>
      </c>
      <c r="F3250" s="35" t="s">
        <v>115</v>
      </c>
      <c r="G3250" s="35">
        <v>1804</v>
      </c>
      <c r="H3250" s="35">
        <v>355</v>
      </c>
      <c r="I3250" s="35">
        <v>51</v>
      </c>
      <c r="J3250" s="35">
        <v>304</v>
      </c>
      <c r="K3250" s="36">
        <v>3320.2166666666699</v>
      </c>
      <c r="L3250" s="36">
        <v>849.83333333333337</v>
      </c>
      <c r="M3250" s="35"/>
      <c r="N3250" s="35" t="s">
        <v>254</v>
      </c>
    </row>
    <row r="3251" spans="1:14" x14ac:dyDescent="0.2">
      <c r="A3251" s="35">
        <v>2021</v>
      </c>
      <c r="B3251" s="35">
        <v>10</v>
      </c>
      <c r="C3251" s="35" t="s">
        <v>14</v>
      </c>
      <c r="D3251" s="35" t="s">
        <v>217</v>
      </c>
      <c r="E3251" s="35" t="s">
        <v>220</v>
      </c>
      <c r="F3251" s="35" t="s">
        <v>115</v>
      </c>
      <c r="G3251" s="35">
        <v>1672</v>
      </c>
      <c r="H3251" s="35">
        <v>337</v>
      </c>
      <c r="I3251" s="35">
        <v>31</v>
      </c>
      <c r="J3251" s="35">
        <v>306</v>
      </c>
      <c r="K3251" s="36">
        <v>3315.1433333333298</v>
      </c>
      <c r="L3251" s="36">
        <v>795.25666666666666</v>
      </c>
      <c r="M3251" s="35"/>
      <c r="N3251" s="35" t="s">
        <v>254</v>
      </c>
    </row>
    <row r="3252" spans="1:14" x14ac:dyDescent="0.2">
      <c r="A3252" s="35">
        <v>2021</v>
      </c>
      <c r="B3252" s="35">
        <v>11</v>
      </c>
      <c r="C3252" s="35" t="s">
        <v>11</v>
      </c>
      <c r="D3252" s="35" t="s">
        <v>217</v>
      </c>
      <c r="E3252" s="35" t="s">
        <v>220</v>
      </c>
      <c r="F3252" s="35" t="s">
        <v>115</v>
      </c>
      <c r="G3252" s="35">
        <v>717</v>
      </c>
      <c r="H3252" s="35">
        <v>279</v>
      </c>
      <c r="I3252" s="35">
        <v>21</v>
      </c>
      <c r="J3252" s="35">
        <v>258</v>
      </c>
      <c r="K3252" s="36">
        <v>2857.9549999999999</v>
      </c>
      <c r="L3252" s="36">
        <v>695.69500000000005</v>
      </c>
      <c r="M3252" s="35"/>
      <c r="N3252" s="35" t="s">
        <v>254</v>
      </c>
    </row>
    <row r="3253" spans="1:14" x14ac:dyDescent="0.2">
      <c r="A3253" s="35">
        <v>2021</v>
      </c>
      <c r="B3253" s="35">
        <v>12</v>
      </c>
      <c r="C3253" s="35" t="s">
        <v>60</v>
      </c>
      <c r="D3253" s="35" t="s">
        <v>217</v>
      </c>
      <c r="E3253" s="35" t="s">
        <v>220</v>
      </c>
      <c r="F3253" s="35" t="s">
        <v>115</v>
      </c>
      <c r="G3253" s="35">
        <v>539</v>
      </c>
      <c r="H3253" s="35">
        <v>242</v>
      </c>
      <c r="I3253" s="35">
        <v>23</v>
      </c>
      <c r="J3253" s="35">
        <v>219</v>
      </c>
      <c r="K3253" s="36">
        <v>2422.11666666667</v>
      </c>
      <c r="L3253" s="36">
        <v>729.7</v>
      </c>
      <c r="M3253" s="35"/>
      <c r="N3253" s="35" t="s">
        <v>254</v>
      </c>
    </row>
    <row r="3254" spans="1:14" x14ac:dyDescent="0.2">
      <c r="A3254" s="35">
        <v>2021</v>
      </c>
      <c r="B3254" s="35">
        <v>1</v>
      </c>
      <c r="C3254" s="35" t="s">
        <v>10</v>
      </c>
      <c r="D3254" s="35" t="s">
        <v>25</v>
      </c>
      <c r="E3254" s="35" t="s">
        <v>7</v>
      </c>
      <c r="F3254" s="35" t="s">
        <v>115</v>
      </c>
      <c r="G3254" s="35">
        <v>1253</v>
      </c>
      <c r="H3254" s="35">
        <v>1002</v>
      </c>
      <c r="I3254" s="35">
        <v>55</v>
      </c>
      <c r="J3254" s="35">
        <v>947</v>
      </c>
      <c r="K3254" s="36">
        <v>11247.4141666667</v>
      </c>
      <c r="L3254" s="36">
        <v>2387.2525000000001</v>
      </c>
      <c r="M3254" s="35"/>
      <c r="N3254" s="35" t="s">
        <v>255</v>
      </c>
    </row>
    <row r="3255" spans="1:14" x14ac:dyDescent="0.2">
      <c r="A3255" s="35">
        <v>2021</v>
      </c>
      <c r="B3255" s="35">
        <v>2</v>
      </c>
      <c r="C3255" s="35" t="s">
        <v>33</v>
      </c>
      <c r="D3255" s="35" t="s">
        <v>25</v>
      </c>
      <c r="E3255" s="35" t="s">
        <v>7</v>
      </c>
      <c r="F3255" s="35" t="s">
        <v>115</v>
      </c>
      <c r="G3255" s="35">
        <v>1100</v>
      </c>
      <c r="H3255" s="35">
        <v>756</v>
      </c>
      <c r="I3255" s="35">
        <v>61</v>
      </c>
      <c r="J3255" s="35">
        <v>695</v>
      </c>
      <c r="K3255" s="36">
        <v>8303.6566666666695</v>
      </c>
      <c r="L3255" s="36">
        <v>1709.06</v>
      </c>
      <c r="M3255" s="35"/>
      <c r="N3255" s="35" t="s">
        <v>255</v>
      </c>
    </row>
    <row r="3256" spans="1:14" x14ac:dyDescent="0.2">
      <c r="A3256" s="35">
        <v>2021</v>
      </c>
      <c r="B3256" s="35">
        <v>3</v>
      </c>
      <c r="C3256" s="35" t="s">
        <v>79</v>
      </c>
      <c r="D3256" s="35" t="s">
        <v>25</v>
      </c>
      <c r="E3256" s="35" t="s">
        <v>7</v>
      </c>
      <c r="F3256" s="35" t="s">
        <v>115</v>
      </c>
      <c r="G3256" s="35">
        <v>1501</v>
      </c>
      <c r="H3256" s="35">
        <v>1032</v>
      </c>
      <c r="I3256" s="35">
        <v>65</v>
      </c>
      <c r="J3256" s="35">
        <v>967</v>
      </c>
      <c r="K3256" s="36">
        <v>11660.233333333301</v>
      </c>
      <c r="L3256" s="36">
        <v>2113.1666666666665</v>
      </c>
      <c r="M3256" s="35"/>
      <c r="N3256" s="35" t="s">
        <v>255</v>
      </c>
    </row>
    <row r="3257" spans="1:14" x14ac:dyDescent="0.2">
      <c r="A3257" s="35">
        <v>2021</v>
      </c>
      <c r="B3257" s="35">
        <v>4</v>
      </c>
      <c r="C3257" s="35" t="s">
        <v>58</v>
      </c>
      <c r="D3257" s="35" t="s">
        <v>25</v>
      </c>
      <c r="E3257" s="35" t="s">
        <v>7</v>
      </c>
      <c r="F3257" s="35" t="s">
        <v>115</v>
      </c>
      <c r="G3257" s="35">
        <v>1779</v>
      </c>
      <c r="H3257" s="35">
        <v>1258</v>
      </c>
      <c r="I3257" s="35">
        <v>231</v>
      </c>
      <c r="J3257" s="35">
        <v>1027</v>
      </c>
      <c r="K3257" s="36">
        <v>11833.8533333333</v>
      </c>
      <c r="L3257" s="36">
        <v>2352.83</v>
      </c>
      <c r="M3257" s="35"/>
      <c r="N3257" s="35" t="s">
        <v>255</v>
      </c>
    </row>
    <row r="3258" spans="1:14" x14ac:dyDescent="0.2">
      <c r="A3258" s="35">
        <v>2021</v>
      </c>
      <c r="B3258" s="35">
        <v>5</v>
      </c>
      <c r="C3258" s="35" t="s">
        <v>36</v>
      </c>
      <c r="D3258" s="35" t="s">
        <v>25</v>
      </c>
      <c r="E3258" s="35" t="s">
        <v>7</v>
      </c>
      <c r="F3258" s="35" t="s">
        <v>115</v>
      </c>
      <c r="G3258" s="35">
        <v>2094</v>
      </c>
      <c r="H3258" s="35">
        <v>1566</v>
      </c>
      <c r="I3258" s="35">
        <v>87</v>
      </c>
      <c r="J3258" s="35">
        <v>1479</v>
      </c>
      <c r="K3258" s="36">
        <v>18108.990000000002</v>
      </c>
      <c r="L3258" s="36">
        <v>3248.46</v>
      </c>
      <c r="M3258" s="35"/>
      <c r="N3258" s="35" t="s">
        <v>255</v>
      </c>
    </row>
    <row r="3259" spans="1:14" x14ac:dyDescent="0.2">
      <c r="A3259" s="35">
        <v>2021</v>
      </c>
      <c r="B3259" s="35">
        <v>6</v>
      </c>
      <c r="C3259" s="35" t="s">
        <v>44</v>
      </c>
      <c r="D3259" s="35" t="s">
        <v>25</v>
      </c>
      <c r="E3259" s="35" t="s">
        <v>7</v>
      </c>
      <c r="F3259" s="35" t="s">
        <v>115</v>
      </c>
      <c r="G3259" s="35">
        <v>2954</v>
      </c>
      <c r="H3259" s="35">
        <v>2165</v>
      </c>
      <c r="I3259" s="35">
        <v>331</v>
      </c>
      <c r="J3259" s="35">
        <v>1834</v>
      </c>
      <c r="K3259" s="36">
        <v>22240.874166666701</v>
      </c>
      <c r="L3259" s="36">
        <v>3797.2925</v>
      </c>
      <c r="M3259" s="35"/>
      <c r="N3259" s="35" t="s">
        <v>255</v>
      </c>
    </row>
    <row r="3260" spans="1:14" x14ac:dyDescent="0.2">
      <c r="A3260" s="35">
        <v>2021</v>
      </c>
      <c r="B3260" s="35">
        <v>7</v>
      </c>
      <c r="C3260" s="35" t="s">
        <v>24</v>
      </c>
      <c r="D3260" s="35" t="s">
        <v>25</v>
      </c>
      <c r="E3260" s="35" t="s">
        <v>7</v>
      </c>
      <c r="F3260" s="35" t="s">
        <v>115</v>
      </c>
      <c r="G3260" s="35">
        <v>3920</v>
      </c>
      <c r="H3260" s="35">
        <v>3089</v>
      </c>
      <c r="I3260" s="35">
        <v>271</v>
      </c>
      <c r="J3260" s="35">
        <v>2818</v>
      </c>
      <c r="K3260" s="36">
        <v>34130.454166666699</v>
      </c>
      <c r="L3260" s="36">
        <v>6135.229166666667</v>
      </c>
      <c r="M3260" s="35"/>
      <c r="N3260" s="35" t="s">
        <v>255</v>
      </c>
    </row>
    <row r="3261" spans="1:14" x14ac:dyDescent="0.2">
      <c r="A3261" s="35">
        <v>2021</v>
      </c>
      <c r="B3261" s="35">
        <v>8</v>
      </c>
      <c r="C3261" s="35" t="s">
        <v>13</v>
      </c>
      <c r="D3261" s="35" t="s">
        <v>25</v>
      </c>
      <c r="E3261" s="35" t="s">
        <v>7</v>
      </c>
      <c r="F3261" s="35" t="s">
        <v>115</v>
      </c>
      <c r="G3261" s="35">
        <v>3861</v>
      </c>
      <c r="H3261" s="35">
        <v>2976</v>
      </c>
      <c r="I3261" s="35">
        <v>304</v>
      </c>
      <c r="J3261" s="35">
        <v>2672</v>
      </c>
      <c r="K3261" s="36">
        <v>32051.100833333301</v>
      </c>
      <c r="L3261" s="36">
        <v>6037.899166666667</v>
      </c>
      <c r="M3261" s="35"/>
      <c r="N3261" s="35" t="s">
        <v>255</v>
      </c>
    </row>
    <row r="3262" spans="1:14" x14ac:dyDescent="0.2">
      <c r="A3262" s="35">
        <v>2021</v>
      </c>
      <c r="B3262" s="35">
        <v>9</v>
      </c>
      <c r="C3262" s="35" t="s">
        <v>65</v>
      </c>
      <c r="D3262" s="35" t="s">
        <v>25</v>
      </c>
      <c r="E3262" s="35" t="s">
        <v>7</v>
      </c>
      <c r="F3262" s="35" t="s">
        <v>115</v>
      </c>
      <c r="G3262" s="35">
        <v>4368</v>
      </c>
      <c r="H3262" s="35">
        <v>3346</v>
      </c>
      <c r="I3262" s="35">
        <v>209</v>
      </c>
      <c r="J3262" s="35">
        <v>3137</v>
      </c>
      <c r="K3262" s="36">
        <v>38260.105000000003</v>
      </c>
      <c r="L3262" s="36">
        <v>6953.5950000000003</v>
      </c>
      <c r="M3262" s="35"/>
      <c r="N3262" s="35" t="s">
        <v>255</v>
      </c>
    </row>
    <row r="3263" spans="1:14" x14ac:dyDescent="0.2">
      <c r="A3263" s="35">
        <v>2021</v>
      </c>
      <c r="B3263" s="35">
        <v>10</v>
      </c>
      <c r="C3263" s="35" t="s">
        <v>14</v>
      </c>
      <c r="D3263" s="35" t="s">
        <v>25</v>
      </c>
      <c r="E3263" s="35" t="s">
        <v>7</v>
      </c>
      <c r="F3263" s="35" t="s">
        <v>115</v>
      </c>
      <c r="G3263" s="35">
        <v>4778</v>
      </c>
      <c r="H3263" s="35">
        <v>3858</v>
      </c>
      <c r="I3263" s="35">
        <v>222</v>
      </c>
      <c r="J3263" s="35">
        <v>3636</v>
      </c>
      <c r="K3263" s="36">
        <v>45885.900833333297</v>
      </c>
      <c r="L3263" s="36">
        <v>9109.7325000000001</v>
      </c>
      <c r="M3263" s="35"/>
      <c r="N3263" s="35" t="s">
        <v>255</v>
      </c>
    </row>
    <row r="3264" spans="1:14" x14ac:dyDescent="0.2">
      <c r="A3264" s="35">
        <v>2021</v>
      </c>
      <c r="B3264" s="35">
        <v>11</v>
      </c>
      <c r="C3264" s="35" t="s">
        <v>11</v>
      </c>
      <c r="D3264" s="35" t="s">
        <v>25</v>
      </c>
      <c r="E3264" s="35" t="s">
        <v>7</v>
      </c>
      <c r="F3264" s="35" t="s">
        <v>115</v>
      </c>
      <c r="G3264" s="35">
        <v>3789</v>
      </c>
      <c r="H3264" s="35">
        <v>3286</v>
      </c>
      <c r="I3264" s="35">
        <v>123</v>
      </c>
      <c r="J3264" s="35">
        <v>3163</v>
      </c>
      <c r="K3264" s="36">
        <v>39127.6816666667</v>
      </c>
      <c r="L3264" s="36">
        <v>7474.1183333333329</v>
      </c>
      <c r="M3264" s="35"/>
      <c r="N3264" s="35" t="s">
        <v>255</v>
      </c>
    </row>
    <row r="3265" spans="1:14" x14ac:dyDescent="0.2">
      <c r="A3265" s="35">
        <v>2021</v>
      </c>
      <c r="B3265" s="35">
        <v>12</v>
      </c>
      <c r="C3265" s="35" t="s">
        <v>60</v>
      </c>
      <c r="D3265" s="35" t="s">
        <v>25</v>
      </c>
      <c r="E3265" s="35" t="s">
        <v>7</v>
      </c>
      <c r="F3265" s="35" t="s">
        <v>115</v>
      </c>
      <c r="G3265" s="35">
        <v>3508</v>
      </c>
      <c r="H3265" s="35">
        <v>3068</v>
      </c>
      <c r="I3265" s="35">
        <v>117</v>
      </c>
      <c r="J3265" s="35">
        <v>2951</v>
      </c>
      <c r="K3265" s="36">
        <v>36372.0683333333</v>
      </c>
      <c r="L3265" s="36">
        <v>6241.6483333333335</v>
      </c>
      <c r="M3265" s="35"/>
      <c r="N3265" s="35" t="s">
        <v>255</v>
      </c>
    </row>
    <row r="3266" spans="1:14" x14ac:dyDescent="0.2">
      <c r="A3266" s="35">
        <v>2021</v>
      </c>
      <c r="B3266" s="35">
        <v>1</v>
      </c>
      <c r="C3266" s="35" t="s">
        <v>10</v>
      </c>
      <c r="D3266" s="35" t="s">
        <v>82</v>
      </c>
      <c r="E3266" s="35" t="s">
        <v>162</v>
      </c>
      <c r="F3266" s="35" t="s">
        <v>115</v>
      </c>
      <c r="G3266" s="35">
        <v>2195</v>
      </c>
      <c r="H3266" s="35">
        <v>841</v>
      </c>
      <c r="I3266" s="35">
        <v>46</v>
      </c>
      <c r="J3266" s="35">
        <v>795</v>
      </c>
      <c r="K3266" s="36">
        <v>8786.3608333333304</v>
      </c>
      <c r="L3266" s="36">
        <v>2262.6891666666666</v>
      </c>
      <c r="M3266" s="35"/>
      <c r="N3266" s="35" t="s">
        <v>256</v>
      </c>
    </row>
    <row r="3267" spans="1:14" x14ac:dyDescent="0.2">
      <c r="A3267" s="35">
        <v>2021</v>
      </c>
      <c r="B3267" s="35">
        <v>2</v>
      </c>
      <c r="C3267" s="35" t="s">
        <v>33</v>
      </c>
      <c r="D3267" s="35" t="s">
        <v>82</v>
      </c>
      <c r="E3267" s="35" t="s">
        <v>162</v>
      </c>
      <c r="F3267" s="35" t="s">
        <v>115</v>
      </c>
      <c r="G3267" s="35">
        <v>2300</v>
      </c>
      <c r="H3267" s="35">
        <v>759</v>
      </c>
      <c r="I3267" s="35">
        <v>49</v>
      </c>
      <c r="J3267" s="35">
        <v>710</v>
      </c>
      <c r="K3267" s="36">
        <v>8195.4141666666692</v>
      </c>
      <c r="L3267" s="36">
        <v>2012.8358333333333</v>
      </c>
      <c r="M3267" s="35"/>
      <c r="N3267" s="35" t="s">
        <v>256</v>
      </c>
    </row>
    <row r="3268" spans="1:14" x14ac:dyDescent="0.2">
      <c r="A3268" s="35">
        <v>2021</v>
      </c>
      <c r="B3268" s="35">
        <v>3</v>
      </c>
      <c r="C3268" s="35" t="s">
        <v>79</v>
      </c>
      <c r="D3268" s="35" t="s">
        <v>82</v>
      </c>
      <c r="E3268" s="35" t="s">
        <v>162</v>
      </c>
      <c r="F3268" s="35" t="s">
        <v>115</v>
      </c>
      <c r="G3268" s="35">
        <v>2714</v>
      </c>
      <c r="H3268" s="35">
        <v>947</v>
      </c>
      <c r="I3268" s="35">
        <v>63</v>
      </c>
      <c r="J3268" s="35">
        <v>884</v>
      </c>
      <c r="K3268" s="36">
        <v>9591.8741666666701</v>
      </c>
      <c r="L3268" s="36">
        <v>2486.5925000000002</v>
      </c>
      <c r="M3268" s="35"/>
      <c r="N3268" s="35" t="s">
        <v>256</v>
      </c>
    </row>
    <row r="3269" spans="1:14" x14ac:dyDescent="0.2">
      <c r="A3269" s="35">
        <v>2021</v>
      </c>
      <c r="B3269" s="35">
        <v>4</v>
      </c>
      <c r="C3269" s="35" t="s">
        <v>58</v>
      </c>
      <c r="D3269" s="35" t="s">
        <v>82</v>
      </c>
      <c r="E3269" s="35" t="s">
        <v>162</v>
      </c>
      <c r="F3269" s="35" t="s">
        <v>115</v>
      </c>
      <c r="G3269" s="35">
        <v>2657</v>
      </c>
      <c r="H3269" s="35">
        <v>969</v>
      </c>
      <c r="I3269" s="35">
        <v>65</v>
      </c>
      <c r="J3269" s="35">
        <v>904</v>
      </c>
      <c r="K3269" s="36">
        <v>9628.9933333333302</v>
      </c>
      <c r="L3269" s="36">
        <v>2407.44</v>
      </c>
      <c r="M3269" s="35"/>
      <c r="N3269" s="35" t="s">
        <v>256</v>
      </c>
    </row>
    <row r="3270" spans="1:14" x14ac:dyDescent="0.2">
      <c r="A3270" s="35">
        <v>2021</v>
      </c>
      <c r="B3270" s="35">
        <v>5</v>
      </c>
      <c r="C3270" s="35" t="s">
        <v>36</v>
      </c>
      <c r="D3270" s="35" t="s">
        <v>82</v>
      </c>
      <c r="E3270" s="35" t="s">
        <v>162</v>
      </c>
      <c r="F3270" s="35" t="s">
        <v>115</v>
      </c>
      <c r="G3270" s="35">
        <v>2816</v>
      </c>
      <c r="H3270" s="35">
        <v>1227</v>
      </c>
      <c r="I3270" s="35">
        <v>29</v>
      </c>
      <c r="J3270" s="35">
        <v>1198</v>
      </c>
      <c r="K3270" s="36">
        <v>13170.946666666699</v>
      </c>
      <c r="L3270" s="36">
        <v>3174.4033333333332</v>
      </c>
      <c r="M3270" s="35"/>
      <c r="N3270" s="35" t="s">
        <v>256</v>
      </c>
    </row>
    <row r="3271" spans="1:14" x14ac:dyDescent="0.2">
      <c r="A3271" s="35">
        <v>2021</v>
      </c>
      <c r="B3271" s="35">
        <v>6</v>
      </c>
      <c r="C3271" s="35" t="s">
        <v>44</v>
      </c>
      <c r="D3271" s="35" t="s">
        <v>82</v>
      </c>
      <c r="E3271" s="35" t="s">
        <v>162</v>
      </c>
      <c r="F3271" s="35" t="s">
        <v>115</v>
      </c>
      <c r="G3271" s="35">
        <v>3593</v>
      </c>
      <c r="H3271" s="35">
        <v>1684</v>
      </c>
      <c r="I3271" s="35">
        <v>66</v>
      </c>
      <c r="J3271" s="35">
        <v>1618</v>
      </c>
      <c r="K3271" s="36">
        <v>17639.718333333301</v>
      </c>
      <c r="L3271" s="36">
        <v>3690.4483333333333</v>
      </c>
      <c r="M3271" s="35"/>
      <c r="N3271" s="35" t="s">
        <v>256</v>
      </c>
    </row>
    <row r="3272" spans="1:14" x14ac:dyDescent="0.2">
      <c r="A3272" s="35">
        <v>2021</v>
      </c>
      <c r="B3272" s="35">
        <v>7</v>
      </c>
      <c r="C3272" s="35" t="s">
        <v>24</v>
      </c>
      <c r="D3272" s="35" t="s">
        <v>82</v>
      </c>
      <c r="E3272" s="35" t="s">
        <v>162</v>
      </c>
      <c r="F3272" s="35" t="s">
        <v>115</v>
      </c>
      <c r="G3272" s="35">
        <v>5032</v>
      </c>
      <c r="H3272" s="35">
        <v>2308</v>
      </c>
      <c r="I3272" s="35">
        <v>41</v>
      </c>
      <c r="J3272" s="35">
        <v>2267</v>
      </c>
      <c r="K3272" s="36">
        <v>25526.898333333302</v>
      </c>
      <c r="L3272" s="36">
        <v>5237.5349999999999</v>
      </c>
      <c r="M3272" s="35"/>
      <c r="N3272" s="35" t="s">
        <v>256</v>
      </c>
    </row>
    <row r="3273" spans="1:14" x14ac:dyDescent="0.2">
      <c r="A3273" s="35">
        <v>2021</v>
      </c>
      <c r="B3273" s="35">
        <v>8</v>
      </c>
      <c r="C3273" s="35" t="s">
        <v>13</v>
      </c>
      <c r="D3273" s="35" t="s">
        <v>82</v>
      </c>
      <c r="E3273" s="35" t="s">
        <v>162</v>
      </c>
      <c r="F3273" s="35" t="s">
        <v>115</v>
      </c>
      <c r="G3273" s="35">
        <v>5083</v>
      </c>
      <c r="H3273" s="35">
        <v>2495</v>
      </c>
      <c r="I3273" s="35">
        <v>62</v>
      </c>
      <c r="J3273" s="35">
        <v>2433</v>
      </c>
      <c r="K3273" s="36">
        <v>26401.47</v>
      </c>
      <c r="L3273" s="36">
        <v>5737.913333333333</v>
      </c>
      <c r="M3273" s="35"/>
      <c r="N3273" s="35" t="s">
        <v>256</v>
      </c>
    </row>
    <row r="3274" spans="1:14" x14ac:dyDescent="0.2">
      <c r="A3274" s="35">
        <v>2021</v>
      </c>
      <c r="B3274" s="35">
        <v>9</v>
      </c>
      <c r="C3274" s="35" t="s">
        <v>65</v>
      </c>
      <c r="D3274" s="35" t="s">
        <v>82</v>
      </c>
      <c r="E3274" s="35" t="s">
        <v>162</v>
      </c>
      <c r="F3274" s="35" t="s">
        <v>115</v>
      </c>
      <c r="G3274" s="35">
        <v>5047</v>
      </c>
      <c r="H3274" s="35">
        <v>2636</v>
      </c>
      <c r="I3274" s="35">
        <v>54</v>
      </c>
      <c r="J3274" s="35">
        <v>2582</v>
      </c>
      <c r="K3274" s="36">
        <v>30376.871666666699</v>
      </c>
      <c r="L3274" s="36">
        <v>5707.8783333333331</v>
      </c>
      <c r="M3274" s="35"/>
      <c r="N3274" s="35" t="s">
        <v>256</v>
      </c>
    </row>
    <row r="3275" spans="1:14" x14ac:dyDescent="0.2">
      <c r="A3275" s="35">
        <v>2021</v>
      </c>
      <c r="B3275" s="35">
        <v>10</v>
      </c>
      <c r="C3275" s="35" t="s">
        <v>14</v>
      </c>
      <c r="D3275" s="35" t="s">
        <v>82</v>
      </c>
      <c r="E3275" s="35" t="s">
        <v>162</v>
      </c>
      <c r="F3275" s="35" t="s">
        <v>115</v>
      </c>
      <c r="G3275" s="35">
        <v>5291</v>
      </c>
      <c r="H3275" s="35">
        <v>2677</v>
      </c>
      <c r="I3275" s="35">
        <v>36</v>
      </c>
      <c r="J3275" s="35">
        <v>2641</v>
      </c>
      <c r="K3275" s="36">
        <v>30807.616666666701</v>
      </c>
      <c r="L3275" s="36">
        <v>6623.2</v>
      </c>
      <c r="M3275" s="35"/>
      <c r="N3275" s="35" t="s">
        <v>256</v>
      </c>
    </row>
    <row r="3276" spans="1:14" x14ac:dyDescent="0.2">
      <c r="A3276" s="35">
        <v>2021</v>
      </c>
      <c r="B3276" s="35">
        <v>11</v>
      </c>
      <c r="C3276" s="35" t="s">
        <v>11</v>
      </c>
      <c r="D3276" s="35" t="s">
        <v>82</v>
      </c>
      <c r="E3276" s="35" t="s">
        <v>162</v>
      </c>
      <c r="F3276" s="35" t="s">
        <v>115</v>
      </c>
      <c r="G3276" s="35">
        <v>4387</v>
      </c>
      <c r="H3276" s="35">
        <v>2234</v>
      </c>
      <c r="I3276" s="35">
        <v>62</v>
      </c>
      <c r="J3276" s="35">
        <v>2172</v>
      </c>
      <c r="K3276" s="36">
        <v>24337.555833333299</v>
      </c>
      <c r="L3276" s="36">
        <v>5179.2441666666664</v>
      </c>
      <c r="M3276" s="35"/>
      <c r="N3276" s="35" t="s">
        <v>256</v>
      </c>
    </row>
    <row r="3277" spans="1:14" x14ac:dyDescent="0.2">
      <c r="A3277" s="35">
        <v>2021</v>
      </c>
      <c r="B3277" s="35">
        <v>12</v>
      </c>
      <c r="C3277" s="35" t="s">
        <v>60</v>
      </c>
      <c r="D3277" s="35" t="s">
        <v>82</v>
      </c>
      <c r="E3277" s="35" t="s">
        <v>162</v>
      </c>
      <c r="F3277" s="35" t="s">
        <v>115</v>
      </c>
      <c r="G3277" s="35">
        <v>4429</v>
      </c>
      <c r="H3277" s="35">
        <v>2197</v>
      </c>
      <c r="I3277" s="35">
        <v>47</v>
      </c>
      <c r="J3277" s="35">
        <v>2150</v>
      </c>
      <c r="K3277" s="36">
        <v>24953.733333333301</v>
      </c>
      <c r="L3277" s="36">
        <v>5364.4833333333336</v>
      </c>
      <c r="M3277" s="35"/>
      <c r="N3277" s="35" t="s">
        <v>256</v>
      </c>
    </row>
    <row r="3278" spans="1:14" x14ac:dyDescent="0.2">
      <c r="A3278" s="35">
        <v>2021</v>
      </c>
      <c r="B3278" s="35">
        <v>1</v>
      </c>
      <c r="C3278" s="35" t="s">
        <v>10</v>
      </c>
      <c r="D3278" s="35" t="s">
        <v>19</v>
      </c>
      <c r="E3278" s="35" t="s">
        <v>88</v>
      </c>
      <c r="F3278" s="35" t="s">
        <v>115</v>
      </c>
      <c r="G3278" s="35">
        <v>1345</v>
      </c>
      <c r="H3278" s="35">
        <v>1174</v>
      </c>
      <c r="I3278" s="35">
        <v>8</v>
      </c>
      <c r="J3278" s="35">
        <v>1166</v>
      </c>
      <c r="K3278" s="36">
        <v>13521.573333333299</v>
      </c>
      <c r="L3278" s="36">
        <v>2219.6766666666667</v>
      </c>
      <c r="M3278" s="35"/>
      <c r="N3278" s="35" t="s">
        <v>257</v>
      </c>
    </row>
    <row r="3279" spans="1:14" x14ac:dyDescent="0.2">
      <c r="A3279" s="35">
        <v>2021</v>
      </c>
      <c r="B3279" s="35">
        <v>2</v>
      </c>
      <c r="C3279" s="35" t="s">
        <v>33</v>
      </c>
      <c r="D3279" s="35" t="s">
        <v>19</v>
      </c>
      <c r="E3279" s="35" t="s">
        <v>88</v>
      </c>
      <c r="F3279" s="35" t="s">
        <v>115</v>
      </c>
      <c r="G3279" s="35">
        <v>981</v>
      </c>
      <c r="H3279" s="35">
        <v>873</v>
      </c>
      <c r="I3279" s="35">
        <v>1</v>
      </c>
      <c r="J3279" s="35">
        <v>872</v>
      </c>
      <c r="K3279" s="36">
        <v>10163.8983333333</v>
      </c>
      <c r="L3279" s="36">
        <v>1713.9516666666666</v>
      </c>
      <c r="M3279" s="35"/>
      <c r="N3279" s="35" t="s">
        <v>257</v>
      </c>
    </row>
    <row r="3280" spans="1:14" x14ac:dyDescent="0.2">
      <c r="A3280" s="35">
        <v>2021</v>
      </c>
      <c r="B3280" s="35">
        <v>3</v>
      </c>
      <c r="C3280" s="35" t="s">
        <v>79</v>
      </c>
      <c r="D3280" s="35" t="s">
        <v>19</v>
      </c>
      <c r="E3280" s="35" t="s">
        <v>88</v>
      </c>
      <c r="F3280" s="35" t="s">
        <v>115</v>
      </c>
      <c r="G3280" s="35">
        <v>1478</v>
      </c>
      <c r="H3280" s="35">
        <v>1289</v>
      </c>
      <c r="I3280" s="35">
        <v>26</v>
      </c>
      <c r="J3280" s="35">
        <v>1263</v>
      </c>
      <c r="K3280" s="36">
        <v>14633.666666666701</v>
      </c>
      <c r="L3280" s="36">
        <v>2577.8666666666668</v>
      </c>
      <c r="M3280" s="35"/>
      <c r="N3280" s="35" t="s">
        <v>257</v>
      </c>
    </row>
    <row r="3281" spans="1:14" x14ac:dyDescent="0.2">
      <c r="A3281" s="35">
        <v>2021</v>
      </c>
      <c r="B3281" s="35">
        <v>4</v>
      </c>
      <c r="C3281" s="35" t="s">
        <v>58</v>
      </c>
      <c r="D3281" s="35" t="s">
        <v>19</v>
      </c>
      <c r="E3281" s="35" t="s">
        <v>88</v>
      </c>
      <c r="F3281" s="35" t="s">
        <v>115</v>
      </c>
      <c r="G3281" s="35">
        <v>1769</v>
      </c>
      <c r="H3281" s="35">
        <v>1542</v>
      </c>
      <c r="I3281" s="35">
        <v>3</v>
      </c>
      <c r="J3281" s="35">
        <v>1539</v>
      </c>
      <c r="K3281" s="36">
        <v>18422.793333333299</v>
      </c>
      <c r="L3281" s="36">
        <v>2627.69</v>
      </c>
      <c r="M3281" s="35"/>
      <c r="N3281" s="35" t="s">
        <v>257</v>
      </c>
    </row>
    <row r="3282" spans="1:14" x14ac:dyDescent="0.2">
      <c r="A3282" s="35">
        <v>2021</v>
      </c>
      <c r="B3282" s="35">
        <v>5</v>
      </c>
      <c r="C3282" s="35" t="s">
        <v>36</v>
      </c>
      <c r="D3282" s="35" t="s">
        <v>19</v>
      </c>
      <c r="E3282" s="35" t="s">
        <v>88</v>
      </c>
      <c r="F3282" s="35" t="s">
        <v>115</v>
      </c>
      <c r="G3282" s="35">
        <v>2129</v>
      </c>
      <c r="H3282" s="35">
        <v>1844</v>
      </c>
      <c r="I3282" s="35">
        <v>17</v>
      </c>
      <c r="J3282" s="35">
        <v>1827</v>
      </c>
      <c r="K3282" s="36">
        <v>21177.741666666701</v>
      </c>
      <c r="L3282" s="36">
        <v>3207.2249999999999</v>
      </c>
      <c r="M3282" s="35"/>
      <c r="N3282" s="35" t="s">
        <v>257</v>
      </c>
    </row>
    <row r="3283" spans="1:14" x14ac:dyDescent="0.2">
      <c r="A3283" s="35">
        <v>2021</v>
      </c>
      <c r="B3283" s="35">
        <v>6</v>
      </c>
      <c r="C3283" s="35" t="s">
        <v>44</v>
      </c>
      <c r="D3283" s="35" t="s">
        <v>19</v>
      </c>
      <c r="E3283" s="35" t="s">
        <v>88</v>
      </c>
      <c r="F3283" s="35" t="s">
        <v>115</v>
      </c>
      <c r="G3283" s="35">
        <v>2960</v>
      </c>
      <c r="H3283" s="35">
        <v>2526</v>
      </c>
      <c r="I3283" s="35">
        <v>37</v>
      </c>
      <c r="J3283" s="35">
        <v>2489</v>
      </c>
      <c r="K3283" s="36">
        <v>29384.575000000001</v>
      </c>
      <c r="L3283" s="36">
        <v>3571.3416666666667</v>
      </c>
      <c r="M3283" s="35"/>
      <c r="N3283" s="35" t="s">
        <v>257</v>
      </c>
    </row>
    <row r="3284" spans="1:14" x14ac:dyDescent="0.2">
      <c r="A3284" s="35">
        <v>2021</v>
      </c>
      <c r="B3284" s="35">
        <v>7</v>
      </c>
      <c r="C3284" s="35" t="s">
        <v>24</v>
      </c>
      <c r="D3284" s="35" t="s">
        <v>19</v>
      </c>
      <c r="E3284" s="35" t="s">
        <v>88</v>
      </c>
      <c r="F3284" s="35" t="s">
        <v>115</v>
      </c>
      <c r="G3284" s="35">
        <v>5033</v>
      </c>
      <c r="H3284" s="35">
        <v>4179</v>
      </c>
      <c r="I3284" s="35">
        <v>90</v>
      </c>
      <c r="J3284" s="35">
        <v>4089</v>
      </c>
      <c r="K3284" s="36">
        <v>48112.714166666701</v>
      </c>
      <c r="L3284" s="36">
        <v>7161.0191666666669</v>
      </c>
      <c r="M3284" s="35"/>
      <c r="N3284" s="35" t="s">
        <v>257</v>
      </c>
    </row>
    <row r="3285" spans="1:14" x14ac:dyDescent="0.2">
      <c r="A3285" s="35">
        <v>2021</v>
      </c>
      <c r="B3285" s="35">
        <v>8</v>
      </c>
      <c r="C3285" s="35" t="s">
        <v>13</v>
      </c>
      <c r="D3285" s="35" t="s">
        <v>19</v>
      </c>
      <c r="E3285" s="35" t="s">
        <v>88</v>
      </c>
      <c r="F3285" s="35" t="s">
        <v>115</v>
      </c>
      <c r="G3285" s="35">
        <v>5212</v>
      </c>
      <c r="H3285" s="35">
        <v>4321</v>
      </c>
      <c r="I3285" s="35">
        <v>61</v>
      </c>
      <c r="J3285" s="35">
        <v>4260</v>
      </c>
      <c r="K3285" s="36">
        <v>49809.522499999999</v>
      </c>
      <c r="L3285" s="36">
        <v>7677.5775000000003</v>
      </c>
      <c r="M3285" s="35"/>
      <c r="N3285" s="35" t="s">
        <v>257</v>
      </c>
    </row>
    <row r="3286" spans="1:14" x14ac:dyDescent="0.2">
      <c r="A3286" s="35">
        <v>2021</v>
      </c>
      <c r="B3286" s="35">
        <v>9</v>
      </c>
      <c r="C3286" s="35" t="s">
        <v>65</v>
      </c>
      <c r="D3286" s="35" t="s">
        <v>19</v>
      </c>
      <c r="E3286" s="35" t="s">
        <v>88</v>
      </c>
      <c r="F3286" s="35" t="s">
        <v>115</v>
      </c>
      <c r="G3286" s="35">
        <v>5499</v>
      </c>
      <c r="H3286" s="35">
        <v>4645</v>
      </c>
      <c r="I3286" s="35">
        <v>1</v>
      </c>
      <c r="J3286" s="35">
        <v>4644</v>
      </c>
      <c r="K3286" s="36">
        <v>55473.735833333303</v>
      </c>
      <c r="L3286" s="36">
        <v>8004.564166666667</v>
      </c>
      <c r="M3286" s="35"/>
      <c r="N3286" s="35" t="s">
        <v>257</v>
      </c>
    </row>
    <row r="3287" spans="1:14" x14ac:dyDescent="0.2">
      <c r="A3287" s="35">
        <v>2021</v>
      </c>
      <c r="B3287" s="35">
        <v>10</v>
      </c>
      <c r="C3287" s="35" t="s">
        <v>14</v>
      </c>
      <c r="D3287" s="35" t="s">
        <v>19</v>
      </c>
      <c r="E3287" s="35" t="s">
        <v>88</v>
      </c>
      <c r="F3287" s="35" t="s">
        <v>115</v>
      </c>
      <c r="G3287" s="35">
        <v>5923</v>
      </c>
      <c r="H3287" s="35">
        <v>4962</v>
      </c>
      <c r="I3287" s="35">
        <v>3</v>
      </c>
      <c r="J3287" s="35">
        <v>4959</v>
      </c>
      <c r="K3287" s="36">
        <v>57145.040833333303</v>
      </c>
      <c r="L3287" s="36">
        <v>10377.559166666666</v>
      </c>
      <c r="M3287" s="35"/>
      <c r="N3287" s="35" t="s">
        <v>257</v>
      </c>
    </row>
    <row r="3288" spans="1:14" x14ac:dyDescent="0.2">
      <c r="A3288" s="35">
        <v>2021</v>
      </c>
      <c r="B3288" s="35">
        <v>11</v>
      </c>
      <c r="C3288" s="35" t="s">
        <v>11</v>
      </c>
      <c r="D3288" s="35" t="s">
        <v>19</v>
      </c>
      <c r="E3288" s="35" t="s">
        <v>88</v>
      </c>
      <c r="F3288" s="35" t="s">
        <v>115</v>
      </c>
      <c r="G3288" s="35">
        <v>4698</v>
      </c>
      <c r="H3288" s="35">
        <v>4147</v>
      </c>
      <c r="I3288" s="35">
        <v>3</v>
      </c>
      <c r="J3288" s="35">
        <v>4144</v>
      </c>
      <c r="K3288" s="36">
        <v>48142.254166666702</v>
      </c>
      <c r="L3288" s="36">
        <v>8577.8458333333328</v>
      </c>
      <c r="M3288" s="35"/>
      <c r="N3288" s="35" t="s">
        <v>257</v>
      </c>
    </row>
    <row r="3289" spans="1:14" x14ac:dyDescent="0.2">
      <c r="A3289" s="35">
        <v>2021</v>
      </c>
      <c r="B3289" s="35">
        <v>12</v>
      </c>
      <c r="C3289" s="35" t="s">
        <v>60</v>
      </c>
      <c r="D3289" s="35" t="s">
        <v>19</v>
      </c>
      <c r="E3289" s="35" t="s">
        <v>88</v>
      </c>
      <c r="F3289" s="35" t="s">
        <v>115</v>
      </c>
      <c r="G3289" s="35">
        <v>4109</v>
      </c>
      <c r="H3289" s="35">
        <v>3588</v>
      </c>
      <c r="I3289" s="35">
        <v>5</v>
      </c>
      <c r="J3289" s="35">
        <v>3583</v>
      </c>
      <c r="K3289" s="36">
        <v>41782.720000000001</v>
      </c>
      <c r="L3289" s="36">
        <v>7117.23</v>
      </c>
      <c r="M3289" s="35"/>
      <c r="N3289" s="35" t="s">
        <v>257</v>
      </c>
    </row>
    <row r="3290" spans="1:14" x14ac:dyDescent="0.2">
      <c r="A3290" s="35">
        <v>2021</v>
      </c>
      <c r="B3290" s="35">
        <v>1</v>
      </c>
      <c r="C3290" s="35" t="s">
        <v>10</v>
      </c>
      <c r="D3290" s="35" t="s">
        <v>77</v>
      </c>
      <c r="E3290" s="35" t="s">
        <v>69</v>
      </c>
      <c r="F3290" s="35" t="s">
        <v>115</v>
      </c>
      <c r="G3290" s="35">
        <v>2534</v>
      </c>
      <c r="H3290" s="35">
        <v>2126</v>
      </c>
      <c r="I3290" s="35">
        <v>1</v>
      </c>
      <c r="J3290" s="35">
        <v>2125</v>
      </c>
      <c r="K3290" s="36">
        <v>23890.270833333299</v>
      </c>
      <c r="L3290" s="36">
        <v>4368.5291666666662</v>
      </c>
      <c r="M3290" s="35"/>
      <c r="N3290" s="35" t="s">
        <v>258</v>
      </c>
    </row>
    <row r="3291" spans="1:14" x14ac:dyDescent="0.2">
      <c r="A3291" s="35">
        <v>2021</v>
      </c>
      <c r="B3291" s="35">
        <v>2</v>
      </c>
      <c r="C3291" s="35" t="s">
        <v>33</v>
      </c>
      <c r="D3291" s="35" t="s">
        <v>77</v>
      </c>
      <c r="E3291" s="35" t="s">
        <v>69</v>
      </c>
      <c r="F3291" s="35" t="s">
        <v>115</v>
      </c>
      <c r="G3291" s="35">
        <v>1813</v>
      </c>
      <c r="H3291" s="35">
        <v>1428</v>
      </c>
      <c r="I3291" s="35">
        <v>0</v>
      </c>
      <c r="J3291" s="35">
        <v>1428</v>
      </c>
      <c r="K3291" s="36">
        <v>15624.864166666701</v>
      </c>
      <c r="L3291" s="36">
        <v>2617.2191666666668</v>
      </c>
      <c r="M3291" s="35"/>
      <c r="N3291" s="35" t="s">
        <v>258</v>
      </c>
    </row>
    <row r="3292" spans="1:14" x14ac:dyDescent="0.2">
      <c r="A3292" s="35">
        <v>2021</v>
      </c>
      <c r="B3292" s="35">
        <v>3</v>
      </c>
      <c r="C3292" s="35" t="s">
        <v>79</v>
      </c>
      <c r="D3292" s="35" t="s">
        <v>77</v>
      </c>
      <c r="E3292" s="35" t="s">
        <v>69</v>
      </c>
      <c r="F3292" s="35" t="s">
        <v>115</v>
      </c>
      <c r="G3292" s="35">
        <v>2666</v>
      </c>
      <c r="H3292" s="35">
        <v>2186</v>
      </c>
      <c r="I3292" s="35">
        <v>3</v>
      </c>
      <c r="J3292" s="35">
        <v>2183</v>
      </c>
      <c r="K3292" s="36">
        <v>24053.395</v>
      </c>
      <c r="L3292" s="36">
        <v>4451.6049999999996</v>
      </c>
      <c r="M3292" s="35"/>
      <c r="N3292" s="35" t="s">
        <v>258</v>
      </c>
    </row>
    <row r="3293" spans="1:14" x14ac:dyDescent="0.2">
      <c r="A3293" s="35">
        <v>2021</v>
      </c>
      <c r="B3293" s="35">
        <v>4</v>
      </c>
      <c r="C3293" s="35" t="s">
        <v>58</v>
      </c>
      <c r="D3293" s="35" t="s">
        <v>77</v>
      </c>
      <c r="E3293" s="35" t="s">
        <v>69</v>
      </c>
      <c r="F3293" s="35" t="s">
        <v>115</v>
      </c>
      <c r="G3293" s="35">
        <v>3374</v>
      </c>
      <c r="H3293" s="35">
        <v>2898</v>
      </c>
      <c r="I3293" s="35">
        <v>48</v>
      </c>
      <c r="J3293" s="35">
        <v>2850</v>
      </c>
      <c r="K3293" s="36">
        <v>31202.903333333299</v>
      </c>
      <c r="L3293" s="36">
        <v>5484.2133333333331</v>
      </c>
      <c r="M3293" s="35"/>
      <c r="N3293" s="35" t="s">
        <v>258</v>
      </c>
    </row>
    <row r="3294" spans="1:14" x14ac:dyDescent="0.2">
      <c r="A3294" s="35">
        <v>2021</v>
      </c>
      <c r="B3294" s="35">
        <v>5</v>
      </c>
      <c r="C3294" s="35" t="s">
        <v>36</v>
      </c>
      <c r="D3294" s="35" t="s">
        <v>77</v>
      </c>
      <c r="E3294" s="35" t="s">
        <v>69</v>
      </c>
      <c r="F3294" s="35" t="s">
        <v>115</v>
      </c>
      <c r="G3294" s="35">
        <v>4203</v>
      </c>
      <c r="H3294" s="35">
        <v>3681</v>
      </c>
      <c r="I3294" s="35">
        <v>0</v>
      </c>
      <c r="J3294" s="35">
        <v>3681</v>
      </c>
      <c r="K3294" s="36">
        <v>40555.466666666704</v>
      </c>
      <c r="L3294" s="36">
        <v>8421.0666666666675</v>
      </c>
      <c r="M3294" s="35"/>
      <c r="N3294" s="35" t="s">
        <v>258</v>
      </c>
    </row>
    <row r="3295" spans="1:14" x14ac:dyDescent="0.2">
      <c r="A3295" s="35">
        <v>2021</v>
      </c>
      <c r="B3295" s="35">
        <v>6</v>
      </c>
      <c r="C3295" s="35" t="s">
        <v>44</v>
      </c>
      <c r="D3295" s="35" t="s">
        <v>77</v>
      </c>
      <c r="E3295" s="35" t="s">
        <v>69</v>
      </c>
      <c r="F3295" s="35" t="s">
        <v>115</v>
      </c>
      <c r="G3295" s="35">
        <v>5685</v>
      </c>
      <c r="H3295" s="35">
        <v>5022</v>
      </c>
      <c r="I3295" s="35">
        <v>1</v>
      </c>
      <c r="J3295" s="35">
        <v>5021</v>
      </c>
      <c r="K3295" s="36">
        <v>55811.904999999999</v>
      </c>
      <c r="L3295" s="36">
        <v>12892.178333333333</v>
      </c>
      <c r="M3295" s="35"/>
      <c r="N3295" s="35" t="s">
        <v>258</v>
      </c>
    </row>
    <row r="3296" spans="1:14" x14ac:dyDescent="0.2">
      <c r="A3296" s="35">
        <v>2021</v>
      </c>
      <c r="B3296" s="35">
        <v>7</v>
      </c>
      <c r="C3296" s="35" t="s">
        <v>24</v>
      </c>
      <c r="D3296" s="35" t="s">
        <v>77</v>
      </c>
      <c r="E3296" s="35" t="s">
        <v>69</v>
      </c>
      <c r="F3296" s="35" t="s">
        <v>115</v>
      </c>
      <c r="G3296" s="35">
        <v>8079</v>
      </c>
      <c r="H3296" s="35">
        <v>7208</v>
      </c>
      <c r="I3296" s="35">
        <v>0</v>
      </c>
      <c r="J3296" s="35">
        <v>7208</v>
      </c>
      <c r="K3296" s="36">
        <v>80292.716666666704</v>
      </c>
      <c r="L3296" s="36">
        <v>24425.083333333332</v>
      </c>
      <c r="M3296" s="35"/>
      <c r="N3296" s="35" t="s">
        <v>258</v>
      </c>
    </row>
    <row r="3297" spans="1:14" x14ac:dyDescent="0.2">
      <c r="A3297" s="35">
        <v>2021</v>
      </c>
      <c r="B3297" s="35">
        <v>8</v>
      </c>
      <c r="C3297" s="35" t="s">
        <v>13</v>
      </c>
      <c r="D3297" s="35" t="s">
        <v>77</v>
      </c>
      <c r="E3297" s="35" t="s">
        <v>69</v>
      </c>
      <c r="F3297" s="35" t="s">
        <v>115</v>
      </c>
      <c r="G3297" s="35">
        <v>8889</v>
      </c>
      <c r="H3297" s="35">
        <v>7925</v>
      </c>
      <c r="I3297" s="35">
        <v>0</v>
      </c>
      <c r="J3297" s="35">
        <v>7925</v>
      </c>
      <c r="K3297" s="36">
        <v>88714.32</v>
      </c>
      <c r="L3297" s="36">
        <v>28153.663333333334</v>
      </c>
      <c r="M3297" s="35"/>
      <c r="N3297" s="35" t="s">
        <v>258</v>
      </c>
    </row>
    <row r="3298" spans="1:14" x14ac:dyDescent="0.2">
      <c r="A3298" s="35">
        <v>2021</v>
      </c>
      <c r="B3298" s="35">
        <v>9</v>
      </c>
      <c r="C3298" s="35" t="s">
        <v>65</v>
      </c>
      <c r="D3298" s="35" t="s">
        <v>77</v>
      </c>
      <c r="E3298" s="35" t="s">
        <v>69</v>
      </c>
      <c r="F3298" s="35" t="s">
        <v>115</v>
      </c>
      <c r="G3298" s="35">
        <v>9574</v>
      </c>
      <c r="H3298" s="35">
        <v>8546</v>
      </c>
      <c r="I3298" s="35">
        <v>1</v>
      </c>
      <c r="J3298" s="35">
        <v>8545</v>
      </c>
      <c r="K3298" s="36">
        <v>96549.521666666697</v>
      </c>
      <c r="L3298" s="36">
        <v>37567.528333333335</v>
      </c>
      <c r="M3298" s="35"/>
      <c r="N3298" s="35" t="s">
        <v>258</v>
      </c>
    </row>
    <row r="3299" spans="1:14" x14ac:dyDescent="0.2">
      <c r="A3299" s="35">
        <v>2021</v>
      </c>
      <c r="B3299" s="35">
        <v>10</v>
      </c>
      <c r="C3299" s="35" t="s">
        <v>14</v>
      </c>
      <c r="D3299" s="35" t="s">
        <v>77</v>
      </c>
      <c r="E3299" s="35" t="s">
        <v>69</v>
      </c>
      <c r="F3299" s="35" t="s">
        <v>115</v>
      </c>
      <c r="G3299" s="35">
        <v>10485</v>
      </c>
      <c r="H3299" s="35">
        <v>9480</v>
      </c>
      <c r="I3299" s="35">
        <v>0</v>
      </c>
      <c r="J3299" s="35">
        <v>9480</v>
      </c>
      <c r="K3299" s="36">
        <v>106228.671666667</v>
      </c>
      <c r="L3299" s="36">
        <v>26918.445</v>
      </c>
      <c r="M3299" s="35"/>
      <c r="N3299" s="35" t="s">
        <v>258</v>
      </c>
    </row>
    <row r="3300" spans="1:14" x14ac:dyDescent="0.2">
      <c r="A3300" s="35">
        <v>2021</v>
      </c>
      <c r="B3300" s="35">
        <v>11</v>
      </c>
      <c r="C3300" s="35" t="s">
        <v>11</v>
      </c>
      <c r="D3300" s="35" t="s">
        <v>77</v>
      </c>
      <c r="E3300" s="35" t="s">
        <v>69</v>
      </c>
      <c r="F3300" s="35" t="s">
        <v>115</v>
      </c>
      <c r="G3300" s="35">
        <v>9688</v>
      </c>
      <c r="H3300" s="35">
        <v>8965</v>
      </c>
      <c r="I3300" s="35">
        <v>0</v>
      </c>
      <c r="J3300" s="35">
        <v>8965</v>
      </c>
      <c r="K3300" s="36">
        <v>101259.741666667</v>
      </c>
      <c r="L3300" s="36">
        <v>29072.791666666668</v>
      </c>
      <c r="M3300" s="35"/>
      <c r="N3300" s="35" t="s">
        <v>258</v>
      </c>
    </row>
    <row r="3301" spans="1:14" x14ac:dyDescent="0.2">
      <c r="A3301" s="35">
        <v>2021</v>
      </c>
      <c r="B3301" s="35">
        <v>12</v>
      </c>
      <c r="C3301" s="35" t="s">
        <v>60</v>
      </c>
      <c r="D3301" s="35" t="s">
        <v>77</v>
      </c>
      <c r="E3301" s="35" t="s">
        <v>69</v>
      </c>
      <c r="F3301" s="35" t="s">
        <v>115</v>
      </c>
      <c r="G3301" s="35">
        <v>9572</v>
      </c>
      <c r="H3301" s="35">
        <v>8817</v>
      </c>
      <c r="I3301" s="35">
        <v>0</v>
      </c>
      <c r="J3301" s="35">
        <v>8817</v>
      </c>
      <c r="K3301" s="36">
        <v>100399.755</v>
      </c>
      <c r="L3301" s="36">
        <v>29000.178333333333</v>
      </c>
      <c r="M3301" s="35"/>
      <c r="N3301" s="35" t="s">
        <v>258</v>
      </c>
    </row>
    <row r="3302" spans="1:14" x14ac:dyDescent="0.2">
      <c r="A3302" s="35">
        <v>2021</v>
      </c>
      <c r="B3302" s="35">
        <v>1</v>
      </c>
      <c r="C3302" s="35" t="s">
        <v>10</v>
      </c>
      <c r="D3302" s="35" t="s">
        <v>34</v>
      </c>
      <c r="E3302" s="35" t="s">
        <v>163</v>
      </c>
      <c r="F3302" s="35" t="s">
        <v>115</v>
      </c>
      <c r="G3302" s="35">
        <v>611</v>
      </c>
      <c r="H3302" s="35">
        <v>200</v>
      </c>
      <c r="I3302" s="35">
        <v>41</v>
      </c>
      <c r="J3302" s="35">
        <v>159</v>
      </c>
      <c r="K3302" s="36">
        <v>1784.7266666666701</v>
      </c>
      <c r="L3302" s="36">
        <v>487.97333333333336</v>
      </c>
      <c r="M3302" s="35"/>
      <c r="N3302" s="35" t="s">
        <v>259</v>
      </c>
    </row>
    <row r="3303" spans="1:14" x14ac:dyDescent="0.2">
      <c r="A3303" s="35">
        <v>2021</v>
      </c>
      <c r="B3303" s="35">
        <v>2</v>
      </c>
      <c r="C3303" s="35" t="s">
        <v>33</v>
      </c>
      <c r="D3303" s="35" t="s">
        <v>34</v>
      </c>
      <c r="E3303" s="35" t="s">
        <v>163</v>
      </c>
      <c r="F3303" s="35" t="s">
        <v>115</v>
      </c>
      <c r="G3303" s="35">
        <v>1006</v>
      </c>
      <c r="H3303" s="35">
        <v>183</v>
      </c>
      <c r="I3303" s="35">
        <v>67</v>
      </c>
      <c r="J3303" s="35">
        <v>116</v>
      </c>
      <c r="K3303" s="36">
        <v>1277.8358333333299</v>
      </c>
      <c r="L3303" s="36">
        <v>380.94749999999999</v>
      </c>
      <c r="M3303" s="35"/>
      <c r="N3303" s="35" t="s">
        <v>259</v>
      </c>
    </row>
    <row r="3304" spans="1:14" x14ac:dyDescent="0.2">
      <c r="A3304" s="35">
        <v>2021</v>
      </c>
      <c r="B3304" s="35">
        <v>3</v>
      </c>
      <c r="C3304" s="35" t="s">
        <v>79</v>
      </c>
      <c r="D3304" s="35" t="s">
        <v>34</v>
      </c>
      <c r="E3304" s="35" t="s">
        <v>163</v>
      </c>
      <c r="F3304" s="35" t="s">
        <v>115</v>
      </c>
      <c r="G3304" s="35">
        <v>1183</v>
      </c>
      <c r="H3304" s="35">
        <v>225</v>
      </c>
      <c r="I3304" s="35">
        <v>69</v>
      </c>
      <c r="J3304" s="35">
        <v>156</v>
      </c>
      <c r="K3304" s="36">
        <v>1783.22</v>
      </c>
      <c r="L3304" s="36">
        <v>537.4133333333333</v>
      </c>
      <c r="M3304" s="35"/>
      <c r="N3304" s="35" t="s">
        <v>259</v>
      </c>
    </row>
    <row r="3305" spans="1:14" x14ac:dyDescent="0.2">
      <c r="A3305" s="35">
        <v>2021</v>
      </c>
      <c r="B3305" s="35">
        <v>4</v>
      </c>
      <c r="C3305" s="35" t="s">
        <v>58</v>
      </c>
      <c r="D3305" s="35" t="s">
        <v>34</v>
      </c>
      <c r="E3305" s="35" t="s">
        <v>163</v>
      </c>
      <c r="F3305" s="35" t="s">
        <v>115</v>
      </c>
      <c r="G3305" s="35">
        <v>1095</v>
      </c>
      <c r="H3305" s="35">
        <v>256</v>
      </c>
      <c r="I3305" s="35">
        <v>57</v>
      </c>
      <c r="J3305" s="35">
        <v>199</v>
      </c>
      <c r="K3305" s="36">
        <v>2314.0808333333298</v>
      </c>
      <c r="L3305" s="36">
        <v>647.93583333333333</v>
      </c>
      <c r="M3305" s="35"/>
      <c r="N3305" s="35" t="s">
        <v>259</v>
      </c>
    </row>
    <row r="3306" spans="1:14" x14ac:dyDescent="0.2">
      <c r="A3306" s="35">
        <v>2021</v>
      </c>
      <c r="B3306" s="35">
        <v>5</v>
      </c>
      <c r="C3306" s="35" t="s">
        <v>36</v>
      </c>
      <c r="D3306" s="35" t="s">
        <v>34</v>
      </c>
      <c r="E3306" s="35" t="s">
        <v>163</v>
      </c>
      <c r="F3306" s="35" t="s">
        <v>115</v>
      </c>
      <c r="G3306" s="35">
        <v>1323</v>
      </c>
      <c r="H3306" s="35">
        <v>329</v>
      </c>
      <c r="I3306" s="35">
        <v>75</v>
      </c>
      <c r="J3306" s="35">
        <v>254</v>
      </c>
      <c r="K3306" s="36">
        <v>2985.7308333333299</v>
      </c>
      <c r="L3306" s="36">
        <v>808.28583333333336</v>
      </c>
      <c r="M3306" s="35"/>
      <c r="N3306" s="35" t="s">
        <v>259</v>
      </c>
    </row>
    <row r="3307" spans="1:14" x14ac:dyDescent="0.2">
      <c r="A3307" s="35">
        <v>2021</v>
      </c>
      <c r="B3307" s="35">
        <v>6</v>
      </c>
      <c r="C3307" s="35" t="s">
        <v>44</v>
      </c>
      <c r="D3307" s="35" t="s">
        <v>34</v>
      </c>
      <c r="E3307" s="35" t="s">
        <v>163</v>
      </c>
      <c r="F3307" s="35" t="s">
        <v>115</v>
      </c>
      <c r="G3307" s="35">
        <v>1674</v>
      </c>
      <c r="H3307" s="35">
        <v>492</v>
      </c>
      <c r="I3307" s="35">
        <v>118</v>
      </c>
      <c r="J3307" s="35">
        <v>374</v>
      </c>
      <c r="K3307" s="36">
        <v>4356.3266666666696</v>
      </c>
      <c r="L3307" s="36">
        <v>1071.1233333333332</v>
      </c>
      <c r="M3307" s="35"/>
      <c r="N3307" s="35" t="s">
        <v>259</v>
      </c>
    </row>
    <row r="3308" spans="1:14" x14ac:dyDescent="0.2">
      <c r="A3308" s="35">
        <v>2021</v>
      </c>
      <c r="B3308" s="35">
        <v>7</v>
      </c>
      <c r="C3308" s="35" t="s">
        <v>24</v>
      </c>
      <c r="D3308" s="35" t="s">
        <v>34</v>
      </c>
      <c r="E3308" s="35" t="s">
        <v>163</v>
      </c>
      <c r="F3308" s="35" t="s">
        <v>115</v>
      </c>
      <c r="G3308" s="35">
        <v>2020</v>
      </c>
      <c r="H3308" s="35">
        <v>661</v>
      </c>
      <c r="I3308" s="35">
        <v>94</v>
      </c>
      <c r="J3308" s="35">
        <v>567</v>
      </c>
      <c r="K3308" s="36">
        <v>6564.7983333333304</v>
      </c>
      <c r="L3308" s="36">
        <v>1452.1849999999999</v>
      </c>
      <c r="M3308" s="35"/>
      <c r="N3308" s="35" t="s">
        <v>259</v>
      </c>
    </row>
    <row r="3309" spans="1:14" x14ac:dyDescent="0.2">
      <c r="A3309" s="35">
        <v>2021</v>
      </c>
      <c r="B3309" s="35">
        <v>8</v>
      </c>
      <c r="C3309" s="35" t="s">
        <v>13</v>
      </c>
      <c r="D3309" s="35" t="s">
        <v>34</v>
      </c>
      <c r="E3309" s="35" t="s">
        <v>163</v>
      </c>
      <c r="F3309" s="35" t="s">
        <v>115</v>
      </c>
      <c r="G3309" s="35">
        <v>2086</v>
      </c>
      <c r="H3309" s="35">
        <v>756</v>
      </c>
      <c r="I3309" s="35">
        <v>178</v>
      </c>
      <c r="J3309" s="35">
        <v>578</v>
      </c>
      <c r="K3309" s="36">
        <v>6834.8</v>
      </c>
      <c r="L3309" s="36">
        <v>1461.15</v>
      </c>
      <c r="M3309" s="35"/>
      <c r="N3309" s="35" t="s">
        <v>259</v>
      </c>
    </row>
    <row r="3310" spans="1:14" x14ac:dyDescent="0.2">
      <c r="A3310" s="35">
        <v>2021</v>
      </c>
      <c r="B3310" s="35">
        <v>9</v>
      </c>
      <c r="C3310" s="35" t="s">
        <v>65</v>
      </c>
      <c r="D3310" s="35" t="s">
        <v>34</v>
      </c>
      <c r="E3310" s="35" t="s">
        <v>163</v>
      </c>
      <c r="F3310" s="35" t="s">
        <v>115</v>
      </c>
      <c r="G3310" s="35">
        <v>2278</v>
      </c>
      <c r="H3310" s="35">
        <v>869</v>
      </c>
      <c r="I3310" s="35">
        <v>255</v>
      </c>
      <c r="J3310" s="35">
        <v>614</v>
      </c>
      <c r="K3310" s="36">
        <v>7207.8441666666704</v>
      </c>
      <c r="L3310" s="36">
        <v>1433.5391666666667</v>
      </c>
      <c r="M3310" s="35"/>
      <c r="N3310" s="35" t="s">
        <v>259</v>
      </c>
    </row>
    <row r="3311" spans="1:14" x14ac:dyDescent="0.2">
      <c r="A3311" s="35">
        <v>2021</v>
      </c>
      <c r="B3311" s="35">
        <v>10</v>
      </c>
      <c r="C3311" s="35" t="s">
        <v>14</v>
      </c>
      <c r="D3311" s="35" t="s">
        <v>34</v>
      </c>
      <c r="E3311" s="35" t="s">
        <v>163</v>
      </c>
      <c r="F3311" s="35" t="s">
        <v>115</v>
      </c>
      <c r="G3311" s="35">
        <v>2130</v>
      </c>
      <c r="H3311" s="35">
        <v>832</v>
      </c>
      <c r="I3311" s="35">
        <v>185</v>
      </c>
      <c r="J3311" s="35">
        <v>647</v>
      </c>
      <c r="K3311" s="36">
        <v>7482.30666666667</v>
      </c>
      <c r="L3311" s="36">
        <v>1584.26</v>
      </c>
      <c r="M3311" s="35"/>
      <c r="N3311" s="35" t="s">
        <v>259</v>
      </c>
    </row>
    <row r="3312" spans="1:14" x14ac:dyDescent="0.2">
      <c r="A3312" s="35">
        <v>2021</v>
      </c>
      <c r="B3312" s="35">
        <v>11</v>
      </c>
      <c r="C3312" s="35" t="s">
        <v>11</v>
      </c>
      <c r="D3312" s="35" t="s">
        <v>34</v>
      </c>
      <c r="E3312" s="35" t="s">
        <v>163</v>
      </c>
      <c r="F3312" s="35" t="s">
        <v>115</v>
      </c>
      <c r="G3312" s="35">
        <v>1535</v>
      </c>
      <c r="H3312" s="35">
        <v>729</v>
      </c>
      <c r="I3312" s="35">
        <v>113</v>
      </c>
      <c r="J3312" s="35">
        <v>616</v>
      </c>
      <c r="K3312" s="36">
        <v>7138.9358333333303</v>
      </c>
      <c r="L3312" s="36">
        <v>1571.5808333333334</v>
      </c>
      <c r="M3312" s="35"/>
      <c r="N3312" s="35" t="s">
        <v>259</v>
      </c>
    </row>
    <row r="3313" spans="1:14" x14ac:dyDescent="0.2">
      <c r="A3313" s="35">
        <v>2021</v>
      </c>
      <c r="B3313" s="35">
        <v>12</v>
      </c>
      <c r="C3313" s="35" t="s">
        <v>60</v>
      </c>
      <c r="D3313" s="35" t="s">
        <v>34</v>
      </c>
      <c r="E3313" s="35" t="s">
        <v>163</v>
      </c>
      <c r="F3313" s="35" t="s">
        <v>115</v>
      </c>
      <c r="G3313" s="35">
        <v>1324</v>
      </c>
      <c r="H3313" s="35">
        <v>619</v>
      </c>
      <c r="I3313" s="35">
        <v>95</v>
      </c>
      <c r="J3313" s="35">
        <v>524</v>
      </c>
      <c r="K3313" s="36">
        <v>6151.1741666666703</v>
      </c>
      <c r="L3313" s="36">
        <v>1323.3258333333333</v>
      </c>
      <c r="M3313" s="35"/>
      <c r="N3313" s="35" t="s">
        <v>259</v>
      </c>
    </row>
    <row r="3314" spans="1:14" x14ac:dyDescent="0.2">
      <c r="A3314" s="35">
        <v>2021</v>
      </c>
      <c r="B3314" s="35">
        <v>1</v>
      </c>
      <c r="C3314" s="35" t="s">
        <v>10</v>
      </c>
      <c r="D3314" s="35" t="s">
        <v>128</v>
      </c>
      <c r="E3314" s="35" t="s">
        <v>183</v>
      </c>
      <c r="F3314" s="35" t="s">
        <v>115</v>
      </c>
      <c r="G3314" s="35">
        <v>2557</v>
      </c>
      <c r="H3314" s="35">
        <v>674</v>
      </c>
      <c r="I3314" s="35">
        <v>97</v>
      </c>
      <c r="J3314" s="35">
        <v>577</v>
      </c>
      <c r="K3314" s="36">
        <v>6467.3416666666699</v>
      </c>
      <c r="L3314" s="36">
        <v>1545.2249999999999</v>
      </c>
      <c r="M3314" s="35"/>
      <c r="N3314" s="35" t="s">
        <v>260</v>
      </c>
    </row>
    <row r="3315" spans="1:14" x14ac:dyDescent="0.2">
      <c r="A3315" s="35">
        <v>2021</v>
      </c>
      <c r="B3315" s="35">
        <v>2</v>
      </c>
      <c r="C3315" s="35" t="s">
        <v>33</v>
      </c>
      <c r="D3315" s="35" t="s">
        <v>128</v>
      </c>
      <c r="E3315" s="35" t="s">
        <v>183</v>
      </c>
      <c r="F3315" s="35" t="s">
        <v>115</v>
      </c>
      <c r="G3315" s="35">
        <v>2432</v>
      </c>
      <c r="H3315" s="35">
        <v>696</v>
      </c>
      <c r="I3315" s="35">
        <v>79</v>
      </c>
      <c r="J3315" s="35">
        <v>617</v>
      </c>
      <c r="K3315" s="36">
        <v>7087.5550000000003</v>
      </c>
      <c r="L3315" s="36">
        <v>1715.0283333333334</v>
      </c>
      <c r="M3315" s="35"/>
      <c r="N3315" s="35" t="s">
        <v>260</v>
      </c>
    </row>
    <row r="3316" spans="1:14" x14ac:dyDescent="0.2">
      <c r="A3316" s="35">
        <v>2021</v>
      </c>
      <c r="B3316" s="35">
        <v>3</v>
      </c>
      <c r="C3316" s="35" t="s">
        <v>79</v>
      </c>
      <c r="D3316" s="35" t="s">
        <v>128</v>
      </c>
      <c r="E3316" s="35" t="s">
        <v>183</v>
      </c>
      <c r="F3316" s="35" t="s">
        <v>115</v>
      </c>
      <c r="G3316" s="35">
        <v>3119</v>
      </c>
      <c r="H3316" s="35">
        <v>909</v>
      </c>
      <c r="I3316" s="35">
        <v>105</v>
      </c>
      <c r="J3316" s="35">
        <v>804</v>
      </c>
      <c r="K3316" s="36">
        <v>9262.18</v>
      </c>
      <c r="L3316" s="36">
        <v>1976.27</v>
      </c>
      <c r="M3316" s="35"/>
      <c r="N3316" s="35" t="s">
        <v>260</v>
      </c>
    </row>
    <row r="3317" spans="1:14" x14ac:dyDescent="0.2">
      <c r="A3317" s="35">
        <v>2021</v>
      </c>
      <c r="B3317" s="35">
        <v>4</v>
      </c>
      <c r="C3317" s="35" t="s">
        <v>58</v>
      </c>
      <c r="D3317" s="35" t="s">
        <v>128</v>
      </c>
      <c r="E3317" s="35" t="s">
        <v>183</v>
      </c>
      <c r="F3317" s="35" t="s">
        <v>115</v>
      </c>
      <c r="G3317" s="35">
        <v>2979</v>
      </c>
      <c r="H3317" s="35">
        <v>913</v>
      </c>
      <c r="I3317" s="35">
        <v>140</v>
      </c>
      <c r="J3317" s="35">
        <v>773</v>
      </c>
      <c r="K3317" s="36">
        <v>8846.2708333333303</v>
      </c>
      <c r="L3317" s="36">
        <v>1794.9124999999999</v>
      </c>
      <c r="M3317" s="35"/>
      <c r="N3317" s="35" t="s">
        <v>260</v>
      </c>
    </row>
    <row r="3318" spans="1:14" x14ac:dyDescent="0.2">
      <c r="A3318" s="35">
        <v>2021</v>
      </c>
      <c r="B3318" s="35">
        <v>5</v>
      </c>
      <c r="C3318" s="35" t="s">
        <v>36</v>
      </c>
      <c r="D3318" s="35" t="s">
        <v>128</v>
      </c>
      <c r="E3318" s="35" t="s">
        <v>183</v>
      </c>
      <c r="F3318" s="35" t="s">
        <v>115</v>
      </c>
      <c r="G3318" s="35">
        <v>2981</v>
      </c>
      <c r="H3318" s="35">
        <v>962</v>
      </c>
      <c r="I3318" s="35">
        <v>21</v>
      </c>
      <c r="J3318" s="35">
        <v>941</v>
      </c>
      <c r="K3318" s="36">
        <v>10897.483333333301</v>
      </c>
      <c r="L3318" s="36">
        <v>2059.1666666666665</v>
      </c>
      <c r="M3318" s="35"/>
      <c r="N3318" s="35" t="s">
        <v>260</v>
      </c>
    </row>
    <row r="3319" spans="1:14" x14ac:dyDescent="0.2">
      <c r="A3319" s="35">
        <v>2021</v>
      </c>
      <c r="B3319" s="35">
        <v>6</v>
      </c>
      <c r="C3319" s="35" t="s">
        <v>44</v>
      </c>
      <c r="D3319" s="35" t="s">
        <v>128</v>
      </c>
      <c r="E3319" s="35" t="s">
        <v>183</v>
      </c>
      <c r="F3319" s="35" t="s">
        <v>115</v>
      </c>
      <c r="G3319" s="35">
        <v>3159</v>
      </c>
      <c r="H3319" s="35">
        <v>1078</v>
      </c>
      <c r="I3319" s="35">
        <v>46</v>
      </c>
      <c r="J3319" s="35">
        <v>1032</v>
      </c>
      <c r="K3319" s="36">
        <v>11451.3283333333</v>
      </c>
      <c r="L3319" s="36">
        <v>2267.2883333333334</v>
      </c>
      <c r="M3319" s="35"/>
      <c r="N3319" s="35" t="s">
        <v>260</v>
      </c>
    </row>
    <row r="3320" spans="1:14" x14ac:dyDescent="0.2">
      <c r="A3320" s="35">
        <v>2021</v>
      </c>
      <c r="B3320" s="35">
        <v>7</v>
      </c>
      <c r="C3320" s="35" t="s">
        <v>24</v>
      </c>
      <c r="D3320" s="35" t="s">
        <v>128</v>
      </c>
      <c r="E3320" s="35" t="s">
        <v>183</v>
      </c>
      <c r="F3320" s="35" t="s">
        <v>115</v>
      </c>
      <c r="G3320" s="35">
        <v>3322</v>
      </c>
      <c r="H3320" s="35">
        <v>1162</v>
      </c>
      <c r="I3320" s="35">
        <v>27</v>
      </c>
      <c r="J3320" s="35">
        <v>1135</v>
      </c>
      <c r="K3320" s="36">
        <v>12920.32</v>
      </c>
      <c r="L3320" s="36">
        <v>2410.1966666666667</v>
      </c>
      <c r="M3320" s="35"/>
      <c r="N3320" s="35" t="s">
        <v>260</v>
      </c>
    </row>
    <row r="3321" spans="1:14" x14ac:dyDescent="0.2">
      <c r="A3321" s="35">
        <v>2021</v>
      </c>
      <c r="B3321" s="35">
        <v>8</v>
      </c>
      <c r="C3321" s="35" t="s">
        <v>13</v>
      </c>
      <c r="D3321" s="35" t="s">
        <v>128</v>
      </c>
      <c r="E3321" s="35" t="s">
        <v>183</v>
      </c>
      <c r="F3321" s="35" t="s">
        <v>115</v>
      </c>
      <c r="G3321" s="35">
        <v>3490</v>
      </c>
      <c r="H3321" s="35">
        <v>1281</v>
      </c>
      <c r="I3321" s="35">
        <v>23</v>
      </c>
      <c r="J3321" s="35">
        <v>1258</v>
      </c>
      <c r="K3321" s="36">
        <v>14506.1466666667</v>
      </c>
      <c r="L3321" s="36">
        <v>2581.4866666666667</v>
      </c>
      <c r="M3321" s="35"/>
      <c r="N3321" s="35" t="s">
        <v>260</v>
      </c>
    </row>
    <row r="3322" spans="1:14" x14ac:dyDescent="0.2">
      <c r="A3322" s="35">
        <v>2021</v>
      </c>
      <c r="B3322" s="35">
        <v>9</v>
      </c>
      <c r="C3322" s="35" t="s">
        <v>65</v>
      </c>
      <c r="D3322" s="35" t="s">
        <v>128</v>
      </c>
      <c r="E3322" s="35" t="s">
        <v>183</v>
      </c>
      <c r="F3322" s="35" t="s">
        <v>115</v>
      </c>
      <c r="G3322" s="35">
        <v>3542</v>
      </c>
      <c r="H3322" s="35">
        <v>1309</v>
      </c>
      <c r="I3322" s="35">
        <v>57</v>
      </c>
      <c r="J3322" s="35">
        <v>1252</v>
      </c>
      <c r="K3322" s="36">
        <v>14197.9125</v>
      </c>
      <c r="L3322" s="36">
        <v>2531.7041666666669</v>
      </c>
      <c r="M3322" s="35"/>
      <c r="N3322" s="35" t="s">
        <v>260</v>
      </c>
    </row>
    <row r="3323" spans="1:14" x14ac:dyDescent="0.2">
      <c r="A3323" s="35">
        <v>2021</v>
      </c>
      <c r="B3323" s="35">
        <v>10</v>
      </c>
      <c r="C3323" s="35" t="s">
        <v>14</v>
      </c>
      <c r="D3323" s="35" t="s">
        <v>128</v>
      </c>
      <c r="E3323" s="35" t="s">
        <v>183</v>
      </c>
      <c r="F3323" s="35" t="s">
        <v>115</v>
      </c>
      <c r="G3323" s="35">
        <v>3653</v>
      </c>
      <c r="H3323" s="35">
        <v>1448</v>
      </c>
      <c r="I3323" s="35">
        <v>460</v>
      </c>
      <c r="J3323" s="35">
        <v>988</v>
      </c>
      <c r="K3323" s="36">
        <v>11093.3266666667</v>
      </c>
      <c r="L3323" s="36">
        <v>2173.1733333333332</v>
      </c>
      <c r="M3323" s="35"/>
      <c r="N3323" s="35" t="s">
        <v>260</v>
      </c>
    </row>
    <row r="3324" spans="1:14" x14ac:dyDescent="0.2">
      <c r="A3324" s="35">
        <v>2021</v>
      </c>
      <c r="B3324" s="35">
        <v>11</v>
      </c>
      <c r="C3324" s="35" t="s">
        <v>11</v>
      </c>
      <c r="D3324" s="35" t="s">
        <v>128</v>
      </c>
      <c r="E3324" s="35" t="s">
        <v>183</v>
      </c>
      <c r="F3324" s="35" t="s">
        <v>115</v>
      </c>
      <c r="G3324" s="35">
        <v>3385</v>
      </c>
      <c r="H3324" s="35">
        <v>1332</v>
      </c>
      <c r="I3324" s="35">
        <v>325</v>
      </c>
      <c r="J3324" s="35">
        <v>1007</v>
      </c>
      <c r="K3324" s="36">
        <v>11740.1266666667</v>
      </c>
      <c r="L3324" s="36">
        <v>2400.0566666666668</v>
      </c>
      <c r="M3324" s="35"/>
      <c r="N3324" s="35" t="s">
        <v>260</v>
      </c>
    </row>
    <row r="3325" spans="1:14" x14ac:dyDescent="0.2">
      <c r="A3325" s="35">
        <v>2021</v>
      </c>
      <c r="B3325" s="35">
        <v>12</v>
      </c>
      <c r="C3325" s="35" t="s">
        <v>60</v>
      </c>
      <c r="D3325" s="35" t="s">
        <v>128</v>
      </c>
      <c r="E3325" s="35" t="s">
        <v>183</v>
      </c>
      <c r="F3325" s="35" t="s">
        <v>115</v>
      </c>
      <c r="G3325" s="35">
        <v>3400</v>
      </c>
      <c r="H3325" s="35">
        <v>1286</v>
      </c>
      <c r="I3325" s="35">
        <v>193</v>
      </c>
      <c r="J3325" s="35">
        <v>1093</v>
      </c>
      <c r="K3325" s="36">
        <v>12749.424999999999</v>
      </c>
      <c r="L3325" s="36">
        <v>2712.5250000000001</v>
      </c>
      <c r="M3325" s="35"/>
      <c r="N3325" s="35" t="s">
        <v>260</v>
      </c>
    </row>
    <row r="3326" spans="1:14" x14ac:dyDescent="0.2">
      <c r="A3326" s="35">
        <v>2021</v>
      </c>
      <c r="B3326" s="35">
        <v>1</v>
      </c>
      <c r="C3326" s="35" t="s">
        <v>10</v>
      </c>
      <c r="D3326" s="35" t="s">
        <v>205</v>
      </c>
      <c r="E3326" s="35" t="s">
        <v>211</v>
      </c>
      <c r="F3326" s="35" t="s">
        <v>115</v>
      </c>
      <c r="G3326" s="35">
        <v>78</v>
      </c>
      <c r="H3326" s="35">
        <v>52</v>
      </c>
      <c r="I3326" s="35">
        <v>52</v>
      </c>
      <c r="J3326" s="35">
        <v>0</v>
      </c>
      <c r="K3326" s="36"/>
      <c r="L3326" s="36"/>
      <c r="M3326" s="35" t="s">
        <v>370</v>
      </c>
      <c r="N3326" s="35" t="s">
        <v>261</v>
      </c>
    </row>
    <row r="3327" spans="1:14" x14ac:dyDescent="0.2">
      <c r="A3327" s="35">
        <v>2021</v>
      </c>
      <c r="B3327" s="35">
        <v>2</v>
      </c>
      <c r="C3327" s="35" t="s">
        <v>33</v>
      </c>
      <c r="D3327" s="35" t="s">
        <v>205</v>
      </c>
      <c r="E3327" s="35" t="s">
        <v>211</v>
      </c>
      <c r="F3327" s="35" t="s">
        <v>115</v>
      </c>
      <c r="G3327" s="35">
        <v>108</v>
      </c>
      <c r="H3327" s="35">
        <v>48</v>
      </c>
      <c r="I3327" s="35">
        <v>48</v>
      </c>
      <c r="J3327" s="35">
        <v>0</v>
      </c>
      <c r="K3327" s="36"/>
      <c r="L3327" s="36"/>
      <c r="M3327" s="35" t="s">
        <v>370</v>
      </c>
      <c r="N3327" s="35" t="s">
        <v>261</v>
      </c>
    </row>
    <row r="3328" spans="1:14" x14ac:dyDescent="0.2">
      <c r="A3328" s="35">
        <v>2021</v>
      </c>
      <c r="B3328" s="35">
        <v>3</v>
      </c>
      <c r="C3328" s="35" t="s">
        <v>79</v>
      </c>
      <c r="D3328" s="35" t="s">
        <v>205</v>
      </c>
      <c r="E3328" s="35" t="s">
        <v>211</v>
      </c>
      <c r="F3328" s="35" t="s">
        <v>115</v>
      </c>
      <c r="G3328" s="35">
        <v>88</v>
      </c>
      <c r="H3328" s="35">
        <v>32</v>
      </c>
      <c r="I3328" s="35">
        <v>32</v>
      </c>
      <c r="J3328" s="35">
        <v>0</v>
      </c>
      <c r="K3328" s="36"/>
      <c r="L3328" s="36"/>
      <c r="M3328" s="35" t="s">
        <v>370</v>
      </c>
      <c r="N3328" s="35" t="s">
        <v>261</v>
      </c>
    </row>
    <row r="3329" spans="1:14" x14ac:dyDescent="0.2">
      <c r="A3329" s="35">
        <v>2021</v>
      </c>
      <c r="B3329" s="35">
        <v>4</v>
      </c>
      <c r="C3329" s="35" t="s">
        <v>58</v>
      </c>
      <c r="D3329" s="35" t="s">
        <v>205</v>
      </c>
      <c r="E3329" s="35" t="s">
        <v>211</v>
      </c>
      <c r="F3329" s="35" t="s">
        <v>115</v>
      </c>
      <c r="G3329" s="35">
        <v>94</v>
      </c>
      <c r="H3329" s="35">
        <v>41</v>
      </c>
      <c r="I3329" s="35">
        <v>41</v>
      </c>
      <c r="J3329" s="35">
        <v>0</v>
      </c>
      <c r="K3329" s="36"/>
      <c r="L3329" s="36"/>
      <c r="M3329" s="35" t="s">
        <v>370</v>
      </c>
      <c r="N3329" s="35" t="s">
        <v>261</v>
      </c>
    </row>
    <row r="3330" spans="1:14" x14ac:dyDescent="0.2">
      <c r="A3330" s="35">
        <v>2021</v>
      </c>
      <c r="B3330" s="35">
        <v>5</v>
      </c>
      <c r="C3330" s="35" t="s">
        <v>36</v>
      </c>
      <c r="D3330" s="35" t="s">
        <v>205</v>
      </c>
      <c r="E3330" s="35" t="s">
        <v>211</v>
      </c>
      <c r="F3330" s="35" t="s">
        <v>115</v>
      </c>
      <c r="G3330" s="35">
        <v>79</v>
      </c>
      <c r="H3330" s="35">
        <v>58</v>
      </c>
      <c r="I3330" s="35">
        <v>58</v>
      </c>
      <c r="J3330" s="35">
        <v>0</v>
      </c>
      <c r="K3330" s="36"/>
      <c r="L3330" s="36"/>
      <c r="M3330" s="35" t="s">
        <v>370</v>
      </c>
      <c r="N3330" s="35" t="s">
        <v>261</v>
      </c>
    </row>
    <row r="3331" spans="1:14" x14ac:dyDescent="0.2">
      <c r="A3331" s="35">
        <v>2021</v>
      </c>
      <c r="B3331" s="35">
        <v>6</v>
      </c>
      <c r="C3331" s="35" t="s">
        <v>44</v>
      </c>
      <c r="D3331" s="35" t="s">
        <v>205</v>
      </c>
      <c r="E3331" s="35" t="s">
        <v>211</v>
      </c>
      <c r="F3331" s="35" t="s">
        <v>115</v>
      </c>
      <c r="G3331" s="35">
        <v>168</v>
      </c>
      <c r="H3331" s="35">
        <v>111</v>
      </c>
      <c r="I3331" s="35">
        <v>111</v>
      </c>
      <c r="J3331" s="35">
        <v>0</v>
      </c>
      <c r="K3331" s="36"/>
      <c r="L3331" s="36"/>
      <c r="M3331" s="35" t="s">
        <v>370</v>
      </c>
      <c r="N3331" s="35" t="s">
        <v>261</v>
      </c>
    </row>
    <row r="3332" spans="1:14" x14ac:dyDescent="0.2">
      <c r="A3332" s="35">
        <v>2021</v>
      </c>
      <c r="B3332" s="35">
        <v>7</v>
      </c>
      <c r="C3332" s="35" t="s">
        <v>24</v>
      </c>
      <c r="D3332" s="35" t="s">
        <v>205</v>
      </c>
      <c r="E3332" s="35" t="s">
        <v>211</v>
      </c>
      <c r="F3332" s="35" t="s">
        <v>115</v>
      </c>
      <c r="G3332" s="35">
        <v>219</v>
      </c>
      <c r="H3332" s="35">
        <v>163</v>
      </c>
      <c r="I3332" s="35">
        <v>163</v>
      </c>
      <c r="J3332" s="35">
        <v>0</v>
      </c>
      <c r="K3332" s="36"/>
      <c r="L3332" s="36"/>
      <c r="M3332" s="35" t="s">
        <v>370</v>
      </c>
      <c r="N3332" s="35" t="s">
        <v>261</v>
      </c>
    </row>
    <row r="3333" spans="1:14" x14ac:dyDescent="0.2">
      <c r="A3333" s="35">
        <v>2021</v>
      </c>
      <c r="B3333" s="35">
        <v>8</v>
      </c>
      <c r="C3333" s="35" t="s">
        <v>13</v>
      </c>
      <c r="D3333" s="35" t="s">
        <v>205</v>
      </c>
      <c r="E3333" s="35" t="s">
        <v>211</v>
      </c>
      <c r="F3333" s="35" t="s">
        <v>115</v>
      </c>
      <c r="G3333" s="35">
        <v>258</v>
      </c>
      <c r="H3333" s="35">
        <v>183</v>
      </c>
      <c r="I3333" s="35">
        <v>183</v>
      </c>
      <c r="J3333" s="35">
        <v>0</v>
      </c>
      <c r="K3333" s="36"/>
      <c r="L3333" s="36"/>
      <c r="M3333" s="35" t="s">
        <v>370</v>
      </c>
      <c r="N3333" s="35" t="s">
        <v>261</v>
      </c>
    </row>
    <row r="3334" spans="1:14" x14ac:dyDescent="0.2">
      <c r="A3334" s="35">
        <v>2021</v>
      </c>
      <c r="B3334" s="35">
        <v>9</v>
      </c>
      <c r="C3334" s="35" t="s">
        <v>65</v>
      </c>
      <c r="D3334" s="35" t="s">
        <v>205</v>
      </c>
      <c r="E3334" s="35" t="s">
        <v>211</v>
      </c>
      <c r="F3334" s="35" t="s">
        <v>115</v>
      </c>
      <c r="G3334" s="35">
        <v>253</v>
      </c>
      <c r="H3334" s="35">
        <v>188</v>
      </c>
      <c r="I3334" s="35">
        <v>188</v>
      </c>
      <c r="J3334" s="35">
        <v>0</v>
      </c>
      <c r="K3334" s="36"/>
      <c r="L3334" s="36"/>
      <c r="M3334" s="35" t="s">
        <v>370</v>
      </c>
      <c r="N3334" s="35" t="s">
        <v>261</v>
      </c>
    </row>
    <row r="3335" spans="1:14" x14ac:dyDescent="0.2">
      <c r="A3335" s="35">
        <v>2021</v>
      </c>
      <c r="B3335" s="35">
        <v>10</v>
      </c>
      <c r="C3335" s="35" t="s">
        <v>14</v>
      </c>
      <c r="D3335" s="35" t="s">
        <v>205</v>
      </c>
      <c r="E3335" s="35" t="s">
        <v>211</v>
      </c>
      <c r="F3335" s="35" t="s">
        <v>115</v>
      </c>
      <c r="G3335" s="35">
        <v>270</v>
      </c>
      <c r="H3335" s="35">
        <v>200</v>
      </c>
      <c r="I3335" s="35">
        <v>200</v>
      </c>
      <c r="J3335" s="35">
        <v>0</v>
      </c>
      <c r="K3335" s="36"/>
      <c r="L3335" s="36"/>
      <c r="M3335" s="35" t="s">
        <v>370</v>
      </c>
      <c r="N3335" s="35" t="s">
        <v>261</v>
      </c>
    </row>
    <row r="3336" spans="1:14" x14ac:dyDescent="0.2">
      <c r="A3336" s="35">
        <v>2021</v>
      </c>
      <c r="B3336" s="35">
        <v>11</v>
      </c>
      <c r="C3336" s="35" t="s">
        <v>11</v>
      </c>
      <c r="D3336" s="35" t="s">
        <v>205</v>
      </c>
      <c r="E3336" s="35" t="s">
        <v>211</v>
      </c>
      <c r="F3336" s="35" t="s">
        <v>115</v>
      </c>
      <c r="G3336" s="35">
        <v>157</v>
      </c>
      <c r="H3336" s="35">
        <v>112</v>
      </c>
      <c r="I3336" s="35">
        <v>112</v>
      </c>
      <c r="J3336" s="35">
        <v>0</v>
      </c>
      <c r="K3336" s="36"/>
      <c r="L3336" s="36"/>
      <c r="M3336" s="35" t="s">
        <v>370</v>
      </c>
      <c r="N3336" s="35" t="s">
        <v>261</v>
      </c>
    </row>
    <row r="3337" spans="1:14" x14ac:dyDescent="0.2">
      <c r="A3337" s="35">
        <v>2021</v>
      </c>
      <c r="B3337" s="35">
        <v>12</v>
      </c>
      <c r="C3337" s="35" t="s">
        <v>60</v>
      </c>
      <c r="D3337" s="35" t="s">
        <v>205</v>
      </c>
      <c r="E3337" s="35" t="s">
        <v>211</v>
      </c>
      <c r="F3337" s="35" t="s">
        <v>115</v>
      </c>
      <c r="G3337" s="35">
        <v>104</v>
      </c>
      <c r="H3337" s="35">
        <v>81</v>
      </c>
      <c r="I3337" s="35">
        <v>81</v>
      </c>
      <c r="J3337" s="35">
        <v>0</v>
      </c>
      <c r="K3337" s="36"/>
      <c r="L3337" s="36"/>
      <c r="M3337" s="35" t="s">
        <v>370</v>
      </c>
      <c r="N3337" s="35" t="s">
        <v>261</v>
      </c>
    </row>
    <row r="3338" spans="1:14" x14ac:dyDescent="0.2">
      <c r="A3338" s="35">
        <v>2021</v>
      </c>
      <c r="B3338" s="35">
        <v>1</v>
      </c>
      <c r="C3338" s="35" t="s">
        <v>10</v>
      </c>
      <c r="D3338" s="35" t="s">
        <v>68</v>
      </c>
      <c r="E3338" s="35" t="s">
        <v>8</v>
      </c>
      <c r="F3338" s="35" t="s">
        <v>115</v>
      </c>
      <c r="G3338" s="35">
        <v>1284</v>
      </c>
      <c r="H3338" s="35">
        <v>708</v>
      </c>
      <c r="I3338" s="35">
        <v>43</v>
      </c>
      <c r="J3338" s="35">
        <v>665</v>
      </c>
      <c r="K3338" s="36">
        <v>7620.90333333333</v>
      </c>
      <c r="L3338" s="36">
        <v>1283.2633333333333</v>
      </c>
      <c r="M3338" s="35"/>
      <c r="N3338" s="35" t="s">
        <v>262</v>
      </c>
    </row>
    <row r="3339" spans="1:14" x14ac:dyDescent="0.2">
      <c r="A3339" s="35">
        <v>2021</v>
      </c>
      <c r="B3339" s="35">
        <v>2</v>
      </c>
      <c r="C3339" s="35" t="s">
        <v>33</v>
      </c>
      <c r="D3339" s="35" t="s">
        <v>68</v>
      </c>
      <c r="E3339" s="35" t="s">
        <v>8</v>
      </c>
      <c r="F3339" s="35" t="s">
        <v>115</v>
      </c>
      <c r="G3339" s="35">
        <v>1667</v>
      </c>
      <c r="H3339" s="35">
        <v>653</v>
      </c>
      <c r="I3339" s="35">
        <v>43</v>
      </c>
      <c r="J3339" s="35">
        <v>610</v>
      </c>
      <c r="K3339" s="36">
        <v>6959.1658333333298</v>
      </c>
      <c r="L3339" s="36">
        <v>1245.1675</v>
      </c>
      <c r="M3339" s="35"/>
      <c r="N3339" s="35" t="s">
        <v>262</v>
      </c>
    </row>
    <row r="3340" spans="1:14" x14ac:dyDescent="0.2">
      <c r="A3340" s="35">
        <v>2021</v>
      </c>
      <c r="B3340" s="35">
        <v>3</v>
      </c>
      <c r="C3340" s="35" t="s">
        <v>79</v>
      </c>
      <c r="D3340" s="35" t="s">
        <v>68</v>
      </c>
      <c r="E3340" s="35" t="s">
        <v>8</v>
      </c>
      <c r="F3340" s="35" t="s">
        <v>115</v>
      </c>
      <c r="G3340" s="35">
        <v>1946</v>
      </c>
      <c r="H3340" s="35">
        <v>789</v>
      </c>
      <c r="I3340" s="35">
        <v>26</v>
      </c>
      <c r="J3340" s="35">
        <v>763</v>
      </c>
      <c r="K3340" s="36">
        <v>8637.6241666666701</v>
      </c>
      <c r="L3340" s="36">
        <v>1496.4091666666666</v>
      </c>
      <c r="M3340" s="35"/>
      <c r="N3340" s="35" t="s">
        <v>262</v>
      </c>
    </row>
    <row r="3341" spans="1:14" x14ac:dyDescent="0.2">
      <c r="A3341" s="35">
        <v>2021</v>
      </c>
      <c r="B3341" s="35">
        <v>4</v>
      </c>
      <c r="C3341" s="35" t="s">
        <v>58</v>
      </c>
      <c r="D3341" s="35" t="s">
        <v>68</v>
      </c>
      <c r="E3341" s="35" t="s">
        <v>8</v>
      </c>
      <c r="F3341" s="35" t="s">
        <v>115</v>
      </c>
      <c r="G3341" s="35">
        <v>2135</v>
      </c>
      <c r="H3341" s="35">
        <v>868</v>
      </c>
      <c r="I3341" s="35">
        <v>13</v>
      </c>
      <c r="J3341" s="35">
        <v>855</v>
      </c>
      <c r="K3341" s="36">
        <v>9759.6224999999995</v>
      </c>
      <c r="L3341" s="36">
        <v>1544.9441666666667</v>
      </c>
      <c r="M3341" s="35"/>
      <c r="N3341" s="35" t="s">
        <v>262</v>
      </c>
    </row>
    <row r="3342" spans="1:14" x14ac:dyDescent="0.2">
      <c r="A3342" s="35">
        <v>2021</v>
      </c>
      <c r="B3342" s="35">
        <v>5</v>
      </c>
      <c r="C3342" s="35" t="s">
        <v>36</v>
      </c>
      <c r="D3342" s="35" t="s">
        <v>68</v>
      </c>
      <c r="E3342" s="35" t="s">
        <v>8</v>
      </c>
      <c r="F3342" s="35" t="s">
        <v>115</v>
      </c>
      <c r="G3342" s="35">
        <v>2208</v>
      </c>
      <c r="H3342" s="35">
        <v>1094</v>
      </c>
      <c r="I3342" s="35">
        <v>24</v>
      </c>
      <c r="J3342" s="35">
        <v>1070</v>
      </c>
      <c r="K3342" s="36">
        <v>12161.1233333333</v>
      </c>
      <c r="L3342" s="36">
        <v>2050.8766666666666</v>
      </c>
      <c r="M3342" s="35"/>
      <c r="N3342" s="35" t="s">
        <v>262</v>
      </c>
    </row>
    <row r="3343" spans="1:14" x14ac:dyDescent="0.2">
      <c r="A3343" s="35">
        <v>2021</v>
      </c>
      <c r="B3343" s="35">
        <v>6</v>
      </c>
      <c r="C3343" s="35" t="s">
        <v>44</v>
      </c>
      <c r="D3343" s="35" t="s">
        <v>68</v>
      </c>
      <c r="E3343" s="35" t="s">
        <v>8</v>
      </c>
      <c r="F3343" s="35" t="s">
        <v>115</v>
      </c>
      <c r="G3343" s="35">
        <v>2762</v>
      </c>
      <c r="H3343" s="35">
        <v>1549</v>
      </c>
      <c r="I3343" s="35">
        <v>46</v>
      </c>
      <c r="J3343" s="35">
        <v>1503</v>
      </c>
      <c r="K3343" s="36">
        <v>17307.945</v>
      </c>
      <c r="L3343" s="36">
        <v>2526.9216666666666</v>
      </c>
      <c r="M3343" s="35"/>
      <c r="N3343" s="35" t="s">
        <v>262</v>
      </c>
    </row>
    <row r="3344" spans="1:14" x14ac:dyDescent="0.2">
      <c r="A3344" s="35">
        <v>2021</v>
      </c>
      <c r="B3344" s="35">
        <v>7</v>
      </c>
      <c r="C3344" s="35" t="s">
        <v>24</v>
      </c>
      <c r="D3344" s="35" t="s">
        <v>68</v>
      </c>
      <c r="E3344" s="35" t="s">
        <v>8</v>
      </c>
      <c r="F3344" s="35" t="s">
        <v>115</v>
      </c>
      <c r="G3344" s="35">
        <v>3702</v>
      </c>
      <c r="H3344" s="35">
        <v>2046</v>
      </c>
      <c r="I3344" s="35">
        <v>57</v>
      </c>
      <c r="J3344" s="35">
        <v>1989</v>
      </c>
      <c r="K3344" s="36">
        <v>22660.444166666701</v>
      </c>
      <c r="L3344" s="36">
        <v>3130.4391666666666</v>
      </c>
      <c r="M3344" s="35"/>
      <c r="N3344" s="35" t="s">
        <v>262</v>
      </c>
    </row>
    <row r="3345" spans="1:14" x14ac:dyDescent="0.2">
      <c r="A3345" s="35">
        <v>2021</v>
      </c>
      <c r="B3345" s="35">
        <v>8</v>
      </c>
      <c r="C3345" s="35" t="s">
        <v>13</v>
      </c>
      <c r="D3345" s="35" t="s">
        <v>68</v>
      </c>
      <c r="E3345" s="35" t="s">
        <v>8</v>
      </c>
      <c r="F3345" s="35" t="s">
        <v>115</v>
      </c>
      <c r="G3345" s="35">
        <v>4248</v>
      </c>
      <c r="H3345" s="35">
        <v>2553</v>
      </c>
      <c r="I3345" s="35">
        <v>38</v>
      </c>
      <c r="J3345" s="35">
        <v>2515</v>
      </c>
      <c r="K3345" s="36">
        <v>28023.753333333301</v>
      </c>
      <c r="L3345" s="36">
        <v>3921.9466666666667</v>
      </c>
      <c r="M3345" s="35"/>
      <c r="N3345" s="35" t="s">
        <v>262</v>
      </c>
    </row>
    <row r="3346" spans="1:14" x14ac:dyDescent="0.2">
      <c r="A3346" s="35">
        <v>2021</v>
      </c>
      <c r="B3346" s="35">
        <v>9</v>
      </c>
      <c r="C3346" s="35" t="s">
        <v>65</v>
      </c>
      <c r="D3346" s="35" t="s">
        <v>68</v>
      </c>
      <c r="E3346" s="35" t="s">
        <v>8</v>
      </c>
      <c r="F3346" s="35" t="s">
        <v>115</v>
      </c>
      <c r="G3346" s="35">
        <v>4460</v>
      </c>
      <c r="H3346" s="35">
        <v>2692</v>
      </c>
      <c r="I3346" s="35">
        <v>85</v>
      </c>
      <c r="J3346" s="35">
        <v>2607</v>
      </c>
      <c r="K3346" s="36">
        <v>30616.583333333299</v>
      </c>
      <c r="L3346" s="36">
        <v>4210.45</v>
      </c>
      <c r="M3346" s="35"/>
      <c r="N3346" s="35" t="s">
        <v>262</v>
      </c>
    </row>
    <row r="3347" spans="1:14" x14ac:dyDescent="0.2">
      <c r="A3347" s="35">
        <v>2021</v>
      </c>
      <c r="B3347" s="35">
        <v>10</v>
      </c>
      <c r="C3347" s="35" t="s">
        <v>14</v>
      </c>
      <c r="D3347" s="35" t="s">
        <v>68</v>
      </c>
      <c r="E3347" s="35" t="s">
        <v>8</v>
      </c>
      <c r="F3347" s="35" t="s">
        <v>115</v>
      </c>
      <c r="G3347" s="35">
        <v>4335</v>
      </c>
      <c r="H3347" s="35">
        <v>2631</v>
      </c>
      <c r="I3347" s="35">
        <v>92</v>
      </c>
      <c r="J3347" s="35">
        <v>2539</v>
      </c>
      <c r="K3347" s="36">
        <v>28972.406666666699</v>
      </c>
      <c r="L3347" s="36">
        <v>4396.126666666667</v>
      </c>
      <c r="M3347" s="35"/>
      <c r="N3347" s="35" t="s">
        <v>262</v>
      </c>
    </row>
    <row r="3348" spans="1:14" x14ac:dyDescent="0.2">
      <c r="A3348" s="35">
        <v>2021</v>
      </c>
      <c r="B3348" s="35">
        <v>11</v>
      </c>
      <c r="C3348" s="35" t="s">
        <v>11</v>
      </c>
      <c r="D3348" s="35" t="s">
        <v>68</v>
      </c>
      <c r="E3348" s="35" t="s">
        <v>8</v>
      </c>
      <c r="F3348" s="35" t="s">
        <v>115</v>
      </c>
      <c r="G3348" s="35">
        <v>3048</v>
      </c>
      <c r="H3348" s="35">
        <v>2164</v>
      </c>
      <c r="I3348" s="35">
        <v>100</v>
      </c>
      <c r="J3348" s="35">
        <v>2064</v>
      </c>
      <c r="K3348" s="36">
        <v>23547.558333333302</v>
      </c>
      <c r="L3348" s="36">
        <v>3561.8249999999998</v>
      </c>
      <c r="M3348" s="35"/>
      <c r="N3348" s="35" t="s">
        <v>262</v>
      </c>
    </row>
    <row r="3349" spans="1:14" x14ac:dyDescent="0.2">
      <c r="A3349" s="35">
        <v>2021</v>
      </c>
      <c r="B3349" s="35">
        <v>12</v>
      </c>
      <c r="C3349" s="35" t="s">
        <v>60</v>
      </c>
      <c r="D3349" s="35" t="s">
        <v>68</v>
      </c>
      <c r="E3349" s="35" t="s">
        <v>8</v>
      </c>
      <c r="F3349" s="35" t="s">
        <v>115</v>
      </c>
      <c r="G3349" s="35">
        <v>2668</v>
      </c>
      <c r="H3349" s="35">
        <v>1807</v>
      </c>
      <c r="I3349" s="35">
        <v>68</v>
      </c>
      <c r="J3349" s="35">
        <v>1739</v>
      </c>
      <c r="K3349" s="36">
        <v>19690.3883333333</v>
      </c>
      <c r="L3349" s="36">
        <v>3166.895</v>
      </c>
      <c r="M3349" s="35"/>
      <c r="N3349" s="35" t="s">
        <v>262</v>
      </c>
    </row>
    <row r="3350" spans="1:14" x14ac:dyDescent="0.2">
      <c r="A3350" s="35">
        <v>2021</v>
      </c>
      <c r="B3350" s="35">
        <v>1</v>
      </c>
      <c r="C3350" s="35" t="s">
        <v>10</v>
      </c>
      <c r="D3350" s="35" t="s">
        <v>129</v>
      </c>
      <c r="E3350" s="35" t="s">
        <v>152</v>
      </c>
      <c r="F3350" s="35" t="s">
        <v>115</v>
      </c>
      <c r="G3350" s="35"/>
      <c r="H3350" s="35"/>
      <c r="I3350" s="35"/>
      <c r="J3350" s="35"/>
      <c r="K3350" s="36"/>
      <c r="L3350" s="36"/>
      <c r="M3350" s="35" t="s">
        <v>348</v>
      </c>
      <c r="N3350" s="35" t="s">
        <v>263</v>
      </c>
    </row>
    <row r="3351" spans="1:14" x14ac:dyDescent="0.2">
      <c r="A3351" s="35">
        <v>2021</v>
      </c>
      <c r="B3351" s="35">
        <v>2</v>
      </c>
      <c r="C3351" s="35" t="s">
        <v>33</v>
      </c>
      <c r="D3351" s="35" t="s">
        <v>129</v>
      </c>
      <c r="E3351" s="35" t="s">
        <v>152</v>
      </c>
      <c r="F3351" s="35" t="s">
        <v>115</v>
      </c>
      <c r="G3351" s="35"/>
      <c r="H3351" s="35"/>
      <c r="I3351" s="35"/>
      <c r="J3351" s="35"/>
      <c r="K3351" s="36"/>
      <c r="L3351" s="36"/>
      <c r="M3351" s="35" t="s">
        <v>348</v>
      </c>
      <c r="N3351" s="35" t="s">
        <v>263</v>
      </c>
    </row>
    <row r="3352" spans="1:14" x14ac:dyDescent="0.2">
      <c r="A3352" s="35">
        <v>2021</v>
      </c>
      <c r="B3352" s="35">
        <v>3</v>
      </c>
      <c r="C3352" s="35" t="s">
        <v>79</v>
      </c>
      <c r="D3352" s="35" t="s">
        <v>129</v>
      </c>
      <c r="E3352" s="35" t="s">
        <v>152</v>
      </c>
      <c r="F3352" s="35" t="s">
        <v>115</v>
      </c>
      <c r="G3352" s="35"/>
      <c r="H3352" s="35"/>
      <c r="I3352" s="35"/>
      <c r="J3352" s="35"/>
      <c r="K3352" s="36"/>
      <c r="L3352" s="36"/>
      <c r="M3352" s="35" t="s">
        <v>348</v>
      </c>
      <c r="N3352" s="35" t="s">
        <v>263</v>
      </c>
    </row>
    <row r="3353" spans="1:14" x14ac:dyDescent="0.2">
      <c r="A3353" s="35">
        <v>2021</v>
      </c>
      <c r="B3353" s="35">
        <v>4</v>
      </c>
      <c r="C3353" s="35" t="s">
        <v>58</v>
      </c>
      <c r="D3353" s="35" t="s">
        <v>129</v>
      </c>
      <c r="E3353" s="35" t="s">
        <v>152</v>
      </c>
      <c r="F3353" s="35" t="s">
        <v>115</v>
      </c>
      <c r="G3353" s="35"/>
      <c r="H3353" s="35"/>
      <c r="I3353" s="35"/>
      <c r="J3353" s="35"/>
      <c r="K3353" s="36"/>
      <c r="L3353" s="36"/>
      <c r="M3353" s="35" t="s">
        <v>348</v>
      </c>
      <c r="N3353" s="35" t="s">
        <v>263</v>
      </c>
    </row>
    <row r="3354" spans="1:14" x14ac:dyDescent="0.2">
      <c r="A3354" s="35">
        <v>2021</v>
      </c>
      <c r="B3354" s="35">
        <v>5</v>
      </c>
      <c r="C3354" s="35" t="s">
        <v>36</v>
      </c>
      <c r="D3354" s="35" t="s">
        <v>129</v>
      </c>
      <c r="E3354" s="35" t="s">
        <v>152</v>
      </c>
      <c r="F3354" s="35" t="s">
        <v>115</v>
      </c>
      <c r="G3354" s="35"/>
      <c r="H3354" s="35"/>
      <c r="I3354" s="35"/>
      <c r="J3354" s="35"/>
      <c r="K3354" s="36"/>
      <c r="L3354" s="36"/>
      <c r="M3354" s="35" t="s">
        <v>348</v>
      </c>
      <c r="N3354" s="35" t="s">
        <v>263</v>
      </c>
    </row>
    <row r="3355" spans="1:14" x14ac:dyDescent="0.2">
      <c r="A3355" s="35">
        <v>2021</v>
      </c>
      <c r="B3355" s="35">
        <v>6</v>
      </c>
      <c r="C3355" s="35" t="s">
        <v>44</v>
      </c>
      <c r="D3355" s="35" t="s">
        <v>129</v>
      </c>
      <c r="E3355" s="35" t="s">
        <v>152</v>
      </c>
      <c r="F3355" s="35" t="s">
        <v>115</v>
      </c>
      <c r="G3355" s="35">
        <v>2027</v>
      </c>
      <c r="H3355" s="35">
        <v>700</v>
      </c>
      <c r="I3355" s="35">
        <v>184</v>
      </c>
      <c r="J3355" s="35">
        <v>516</v>
      </c>
      <c r="K3355" s="36">
        <v>5451.7483333333303</v>
      </c>
      <c r="L3355" s="36">
        <v>940.00166666666667</v>
      </c>
      <c r="M3355" s="35"/>
      <c r="N3355" s="35" t="s">
        <v>263</v>
      </c>
    </row>
    <row r="3356" spans="1:14" x14ac:dyDescent="0.2">
      <c r="A3356" s="35">
        <v>2021</v>
      </c>
      <c r="B3356" s="35">
        <v>7</v>
      </c>
      <c r="C3356" s="35" t="s">
        <v>24</v>
      </c>
      <c r="D3356" s="35" t="s">
        <v>129</v>
      </c>
      <c r="E3356" s="35" t="s">
        <v>152</v>
      </c>
      <c r="F3356" s="35" t="s">
        <v>115</v>
      </c>
      <c r="G3356" s="35">
        <v>2720</v>
      </c>
      <c r="H3356" s="35">
        <v>1043</v>
      </c>
      <c r="I3356" s="35">
        <v>302</v>
      </c>
      <c r="J3356" s="35">
        <v>741</v>
      </c>
      <c r="K3356" s="36">
        <v>7745.21583333333</v>
      </c>
      <c r="L3356" s="36">
        <v>1474.1175000000001</v>
      </c>
      <c r="M3356" s="35"/>
      <c r="N3356" s="35" t="s">
        <v>263</v>
      </c>
    </row>
    <row r="3357" spans="1:14" x14ac:dyDescent="0.2">
      <c r="A3357" s="35">
        <v>2021</v>
      </c>
      <c r="B3357" s="35">
        <v>8</v>
      </c>
      <c r="C3357" s="35" t="s">
        <v>13</v>
      </c>
      <c r="D3357" s="35" t="s">
        <v>129</v>
      </c>
      <c r="E3357" s="35" t="s">
        <v>152</v>
      </c>
      <c r="F3357" s="35" t="s">
        <v>115</v>
      </c>
      <c r="G3357" s="35">
        <v>2553</v>
      </c>
      <c r="H3357" s="35">
        <v>1075</v>
      </c>
      <c r="I3357" s="35">
        <v>339</v>
      </c>
      <c r="J3357" s="35">
        <v>736</v>
      </c>
      <c r="K3357" s="36">
        <v>7704.6833333333298</v>
      </c>
      <c r="L3357" s="36">
        <v>1509.9666666666667</v>
      </c>
      <c r="M3357" s="35"/>
      <c r="N3357" s="35" t="s">
        <v>263</v>
      </c>
    </row>
    <row r="3358" spans="1:14" x14ac:dyDescent="0.2">
      <c r="A3358" s="35">
        <v>2021</v>
      </c>
      <c r="B3358" s="35">
        <v>9</v>
      </c>
      <c r="C3358" s="35" t="s">
        <v>65</v>
      </c>
      <c r="D3358" s="35" t="s">
        <v>129</v>
      </c>
      <c r="E3358" s="35" t="s">
        <v>152</v>
      </c>
      <c r="F3358" s="35" t="s">
        <v>115</v>
      </c>
      <c r="G3358" s="35">
        <v>2938</v>
      </c>
      <c r="H3358" s="35">
        <v>1057</v>
      </c>
      <c r="I3358" s="35">
        <v>358</v>
      </c>
      <c r="J3358" s="35">
        <v>699</v>
      </c>
      <c r="K3358" s="36">
        <v>7383.6508333333304</v>
      </c>
      <c r="L3358" s="36">
        <v>1467.2658333333334</v>
      </c>
      <c r="M3358" s="35"/>
      <c r="N3358" s="35" t="s">
        <v>263</v>
      </c>
    </row>
    <row r="3359" spans="1:14" x14ac:dyDescent="0.2">
      <c r="A3359" s="35">
        <v>2021</v>
      </c>
      <c r="B3359" s="35">
        <v>10</v>
      </c>
      <c r="C3359" s="35" t="s">
        <v>14</v>
      </c>
      <c r="D3359" s="35" t="s">
        <v>129</v>
      </c>
      <c r="E3359" s="35" t="s">
        <v>152</v>
      </c>
      <c r="F3359" s="35" t="s">
        <v>115</v>
      </c>
      <c r="G3359" s="35">
        <v>3120</v>
      </c>
      <c r="H3359" s="35">
        <v>1217</v>
      </c>
      <c r="I3359" s="35">
        <v>466</v>
      </c>
      <c r="J3359" s="35">
        <v>751</v>
      </c>
      <c r="K3359" s="36">
        <v>7986.2333333333299</v>
      </c>
      <c r="L3359" s="36">
        <v>1756.6166666666666</v>
      </c>
      <c r="M3359" s="35"/>
      <c r="N3359" s="35" t="s">
        <v>263</v>
      </c>
    </row>
    <row r="3360" spans="1:14" x14ac:dyDescent="0.2">
      <c r="A3360" s="35">
        <v>2021</v>
      </c>
      <c r="B3360" s="35">
        <v>11</v>
      </c>
      <c r="C3360" s="35" t="s">
        <v>11</v>
      </c>
      <c r="D3360" s="35" t="s">
        <v>129</v>
      </c>
      <c r="E3360" s="35" t="s">
        <v>152</v>
      </c>
      <c r="F3360" s="35" t="s">
        <v>115</v>
      </c>
      <c r="G3360" s="35">
        <v>2072</v>
      </c>
      <c r="H3360" s="35">
        <v>1035</v>
      </c>
      <c r="I3360" s="35">
        <v>355</v>
      </c>
      <c r="J3360" s="35">
        <v>680</v>
      </c>
      <c r="K3360" s="36">
        <v>7227.5233333333299</v>
      </c>
      <c r="L3360" s="36">
        <v>1649.1933333333334</v>
      </c>
      <c r="M3360" s="35"/>
      <c r="N3360" s="35" t="s">
        <v>263</v>
      </c>
    </row>
    <row r="3361" spans="1:14" x14ac:dyDescent="0.2">
      <c r="A3361" s="35">
        <v>2021</v>
      </c>
      <c r="B3361" s="35">
        <v>12</v>
      </c>
      <c r="C3361" s="35" t="s">
        <v>60</v>
      </c>
      <c r="D3361" s="35" t="s">
        <v>129</v>
      </c>
      <c r="E3361" s="35" t="s">
        <v>152</v>
      </c>
      <c r="F3361" s="35" t="s">
        <v>115</v>
      </c>
      <c r="G3361" s="35">
        <v>1883</v>
      </c>
      <c r="H3361" s="35">
        <v>926</v>
      </c>
      <c r="I3361" s="35">
        <v>276</v>
      </c>
      <c r="J3361" s="35">
        <v>650</v>
      </c>
      <c r="K3361" s="36">
        <v>7086.0866666666698</v>
      </c>
      <c r="L3361" s="36">
        <v>1987.9133333333334</v>
      </c>
      <c r="M3361" s="35"/>
      <c r="N3361" s="35" t="s">
        <v>263</v>
      </c>
    </row>
    <row r="3362" spans="1:14" x14ac:dyDescent="0.2">
      <c r="A3362" s="35">
        <v>2021</v>
      </c>
      <c r="B3362" s="35">
        <v>1</v>
      </c>
      <c r="C3362" s="35" t="s">
        <v>10</v>
      </c>
      <c r="D3362" s="35" t="s">
        <v>197</v>
      </c>
      <c r="E3362" s="35" t="s">
        <v>198</v>
      </c>
      <c r="F3362" s="35" t="s">
        <v>115</v>
      </c>
      <c r="G3362" s="35">
        <v>499</v>
      </c>
      <c r="H3362" s="35">
        <v>177</v>
      </c>
      <c r="I3362" s="35">
        <v>39</v>
      </c>
      <c r="J3362" s="35">
        <v>138</v>
      </c>
      <c r="K3362" s="36">
        <v>1618.2766666666701</v>
      </c>
      <c r="L3362" s="36">
        <v>411.00666666666666</v>
      </c>
      <c r="M3362" s="35"/>
      <c r="N3362" s="35" t="s">
        <v>264</v>
      </c>
    </row>
    <row r="3363" spans="1:14" x14ac:dyDescent="0.2">
      <c r="A3363" s="35">
        <v>2021</v>
      </c>
      <c r="B3363" s="35">
        <v>2</v>
      </c>
      <c r="C3363" s="35" t="s">
        <v>33</v>
      </c>
      <c r="D3363" s="35" t="s">
        <v>197</v>
      </c>
      <c r="E3363" s="35" t="s">
        <v>198</v>
      </c>
      <c r="F3363" s="35" t="s">
        <v>115</v>
      </c>
      <c r="G3363" s="35">
        <v>678</v>
      </c>
      <c r="H3363" s="35">
        <v>179</v>
      </c>
      <c r="I3363" s="35">
        <v>60</v>
      </c>
      <c r="J3363" s="35">
        <v>119</v>
      </c>
      <c r="K3363" s="36">
        <v>1326.3683333333299</v>
      </c>
      <c r="L3363" s="36">
        <v>394.98166666666668</v>
      </c>
      <c r="M3363" s="35"/>
      <c r="N3363" s="35" t="s">
        <v>264</v>
      </c>
    </row>
    <row r="3364" spans="1:14" x14ac:dyDescent="0.2">
      <c r="A3364" s="35">
        <v>2021</v>
      </c>
      <c r="B3364" s="35">
        <v>3</v>
      </c>
      <c r="C3364" s="35" t="s">
        <v>79</v>
      </c>
      <c r="D3364" s="35" t="s">
        <v>197</v>
      </c>
      <c r="E3364" s="35" t="s">
        <v>198</v>
      </c>
      <c r="F3364" s="35" t="s">
        <v>115</v>
      </c>
      <c r="G3364" s="35">
        <v>800</v>
      </c>
      <c r="H3364" s="35">
        <v>215</v>
      </c>
      <c r="I3364" s="35">
        <v>64</v>
      </c>
      <c r="J3364" s="35">
        <v>151</v>
      </c>
      <c r="K3364" s="36">
        <v>1723.63333333333</v>
      </c>
      <c r="L3364" s="36">
        <v>504.18333333333334</v>
      </c>
      <c r="M3364" s="35"/>
      <c r="N3364" s="35" t="s">
        <v>264</v>
      </c>
    </row>
    <row r="3365" spans="1:14" x14ac:dyDescent="0.2">
      <c r="A3365" s="35">
        <v>2021</v>
      </c>
      <c r="B3365" s="35">
        <v>4</v>
      </c>
      <c r="C3365" s="35" t="s">
        <v>58</v>
      </c>
      <c r="D3365" s="35" t="s">
        <v>197</v>
      </c>
      <c r="E3365" s="35" t="s">
        <v>198</v>
      </c>
      <c r="F3365" s="35" t="s">
        <v>115</v>
      </c>
      <c r="G3365" s="35">
        <v>899</v>
      </c>
      <c r="H3365" s="35">
        <v>240</v>
      </c>
      <c r="I3365" s="35">
        <v>56</v>
      </c>
      <c r="J3365" s="35">
        <v>184</v>
      </c>
      <c r="K3365" s="36">
        <v>2104.5016666666702</v>
      </c>
      <c r="L3365" s="36">
        <v>799.81500000000005</v>
      </c>
      <c r="M3365" s="35"/>
      <c r="N3365" s="35" t="s">
        <v>264</v>
      </c>
    </row>
    <row r="3366" spans="1:14" x14ac:dyDescent="0.2">
      <c r="A3366" s="35">
        <v>2021</v>
      </c>
      <c r="B3366" s="35">
        <v>5</v>
      </c>
      <c r="C3366" s="35" t="s">
        <v>36</v>
      </c>
      <c r="D3366" s="35" t="s">
        <v>197</v>
      </c>
      <c r="E3366" s="35" t="s">
        <v>198</v>
      </c>
      <c r="F3366" s="35" t="s">
        <v>115</v>
      </c>
      <c r="G3366" s="35">
        <v>864</v>
      </c>
      <c r="H3366" s="35">
        <v>273</v>
      </c>
      <c r="I3366" s="35">
        <v>65</v>
      </c>
      <c r="J3366" s="35">
        <v>208</v>
      </c>
      <c r="K3366" s="36">
        <v>2415.04833333333</v>
      </c>
      <c r="L3366" s="36">
        <v>814.93499999999995</v>
      </c>
      <c r="M3366" s="35"/>
      <c r="N3366" s="35" t="s">
        <v>264</v>
      </c>
    </row>
    <row r="3367" spans="1:14" x14ac:dyDescent="0.2">
      <c r="A3367" s="35">
        <v>2021</v>
      </c>
      <c r="B3367" s="35">
        <v>6</v>
      </c>
      <c r="C3367" s="35" t="s">
        <v>44</v>
      </c>
      <c r="D3367" s="35" t="s">
        <v>197</v>
      </c>
      <c r="E3367" s="35" t="s">
        <v>198</v>
      </c>
      <c r="F3367" s="35" t="s">
        <v>115</v>
      </c>
      <c r="G3367" s="35">
        <v>1005</v>
      </c>
      <c r="H3367" s="35">
        <v>356</v>
      </c>
      <c r="I3367" s="35">
        <v>98</v>
      </c>
      <c r="J3367" s="35">
        <v>258</v>
      </c>
      <c r="K3367" s="36">
        <v>2972.58</v>
      </c>
      <c r="L3367" s="36">
        <v>946.37</v>
      </c>
      <c r="M3367" s="35"/>
      <c r="N3367" s="35" t="s">
        <v>264</v>
      </c>
    </row>
    <row r="3368" spans="1:14" x14ac:dyDescent="0.2">
      <c r="A3368" s="35">
        <v>2021</v>
      </c>
      <c r="B3368" s="35">
        <v>7</v>
      </c>
      <c r="C3368" s="35" t="s">
        <v>24</v>
      </c>
      <c r="D3368" s="35" t="s">
        <v>197</v>
      </c>
      <c r="E3368" s="35" t="s">
        <v>198</v>
      </c>
      <c r="F3368" s="35" t="s">
        <v>115</v>
      </c>
      <c r="G3368" s="35">
        <v>1464</v>
      </c>
      <c r="H3368" s="35">
        <v>562</v>
      </c>
      <c r="I3368" s="35">
        <v>186</v>
      </c>
      <c r="J3368" s="35">
        <v>376</v>
      </c>
      <c r="K3368" s="36">
        <v>4391.13666666667</v>
      </c>
      <c r="L3368" s="36">
        <v>1427.7466666666667</v>
      </c>
      <c r="M3368" s="35"/>
      <c r="N3368" s="35" t="s">
        <v>264</v>
      </c>
    </row>
    <row r="3369" spans="1:14" x14ac:dyDescent="0.2">
      <c r="A3369" s="35">
        <v>2021</v>
      </c>
      <c r="B3369" s="35">
        <v>8</v>
      </c>
      <c r="C3369" s="35" t="s">
        <v>13</v>
      </c>
      <c r="D3369" s="35" t="s">
        <v>197</v>
      </c>
      <c r="E3369" s="35" t="s">
        <v>198</v>
      </c>
      <c r="F3369" s="35" t="s">
        <v>115</v>
      </c>
      <c r="G3369" s="35">
        <v>1331</v>
      </c>
      <c r="H3369" s="35">
        <v>581</v>
      </c>
      <c r="I3369" s="35">
        <v>214</v>
      </c>
      <c r="J3369" s="35">
        <v>367</v>
      </c>
      <c r="K3369" s="36">
        <v>4360.13083333333</v>
      </c>
      <c r="L3369" s="36">
        <v>1395.1524999999999</v>
      </c>
      <c r="M3369" s="35"/>
      <c r="N3369" s="35" t="s">
        <v>264</v>
      </c>
    </row>
    <row r="3370" spans="1:14" x14ac:dyDescent="0.2">
      <c r="A3370" s="35">
        <v>2021</v>
      </c>
      <c r="B3370" s="35">
        <v>9</v>
      </c>
      <c r="C3370" s="35" t="s">
        <v>65</v>
      </c>
      <c r="D3370" s="35" t="s">
        <v>197</v>
      </c>
      <c r="E3370" s="35" t="s">
        <v>198</v>
      </c>
      <c r="F3370" s="35" t="s">
        <v>115</v>
      </c>
      <c r="G3370" s="35">
        <v>1386</v>
      </c>
      <c r="H3370" s="35">
        <v>610</v>
      </c>
      <c r="I3370" s="35">
        <v>205</v>
      </c>
      <c r="J3370" s="35">
        <v>405</v>
      </c>
      <c r="K3370" s="36">
        <v>4849.13666666667</v>
      </c>
      <c r="L3370" s="36">
        <v>1360.7633333333333</v>
      </c>
      <c r="M3370" s="35"/>
      <c r="N3370" s="35" t="s">
        <v>264</v>
      </c>
    </row>
    <row r="3371" spans="1:14" x14ac:dyDescent="0.2">
      <c r="A3371" s="35">
        <v>2021</v>
      </c>
      <c r="B3371" s="35">
        <v>10</v>
      </c>
      <c r="C3371" s="35" t="s">
        <v>14</v>
      </c>
      <c r="D3371" s="35" t="s">
        <v>197</v>
      </c>
      <c r="E3371" s="35" t="s">
        <v>198</v>
      </c>
      <c r="F3371" s="35" t="s">
        <v>115</v>
      </c>
      <c r="G3371" s="35">
        <v>1317</v>
      </c>
      <c r="H3371" s="35">
        <v>660</v>
      </c>
      <c r="I3371" s="35">
        <v>212</v>
      </c>
      <c r="J3371" s="35">
        <v>448</v>
      </c>
      <c r="K3371" s="36">
        <v>5404.8374999999996</v>
      </c>
      <c r="L3371" s="36">
        <v>1379.6791666666666</v>
      </c>
      <c r="M3371" s="35"/>
      <c r="N3371" s="35" t="s">
        <v>264</v>
      </c>
    </row>
    <row r="3372" spans="1:14" x14ac:dyDescent="0.2">
      <c r="A3372" s="35">
        <v>2021</v>
      </c>
      <c r="B3372" s="35">
        <v>11</v>
      </c>
      <c r="C3372" s="35" t="s">
        <v>11</v>
      </c>
      <c r="D3372" s="35" t="s">
        <v>197</v>
      </c>
      <c r="E3372" s="35" t="s">
        <v>198</v>
      </c>
      <c r="F3372" s="35" t="s">
        <v>115</v>
      </c>
      <c r="G3372" s="35">
        <v>1213</v>
      </c>
      <c r="H3372" s="35">
        <v>551</v>
      </c>
      <c r="I3372" s="35">
        <v>185</v>
      </c>
      <c r="J3372" s="35">
        <v>366</v>
      </c>
      <c r="K3372" s="36">
        <v>4446.0033333333304</v>
      </c>
      <c r="L3372" s="36">
        <v>971.83</v>
      </c>
      <c r="M3372" s="35"/>
      <c r="N3372" s="35" t="s">
        <v>264</v>
      </c>
    </row>
    <row r="3373" spans="1:14" x14ac:dyDescent="0.2">
      <c r="A3373" s="35">
        <v>2021</v>
      </c>
      <c r="B3373" s="35">
        <v>12</v>
      </c>
      <c r="C3373" s="35" t="s">
        <v>60</v>
      </c>
      <c r="D3373" s="35" t="s">
        <v>197</v>
      </c>
      <c r="E3373" s="35" t="s">
        <v>198</v>
      </c>
      <c r="F3373" s="35" t="s">
        <v>115</v>
      </c>
      <c r="G3373" s="35">
        <v>819</v>
      </c>
      <c r="H3373" s="35">
        <v>468</v>
      </c>
      <c r="I3373" s="35">
        <v>83</v>
      </c>
      <c r="J3373" s="35">
        <v>385</v>
      </c>
      <c r="K3373" s="36">
        <v>4764.3566666666702</v>
      </c>
      <c r="L3373" s="36">
        <v>734.04333333333329</v>
      </c>
      <c r="M3373" s="35"/>
      <c r="N3373" s="35" t="s">
        <v>264</v>
      </c>
    </row>
    <row r="3374" spans="1:14" x14ac:dyDescent="0.2">
      <c r="A3374" s="35">
        <v>2021</v>
      </c>
      <c r="B3374" s="35">
        <v>1</v>
      </c>
      <c r="C3374" s="35" t="s">
        <v>10</v>
      </c>
      <c r="D3374" s="35" t="s">
        <v>130</v>
      </c>
      <c r="E3374" s="35" t="s">
        <v>153</v>
      </c>
      <c r="F3374" s="35" t="s">
        <v>144</v>
      </c>
      <c r="G3374" s="35">
        <v>475</v>
      </c>
      <c r="H3374" s="35">
        <v>240</v>
      </c>
      <c r="I3374" s="35">
        <v>9</v>
      </c>
      <c r="J3374" s="35">
        <v>231</v>
      </c>
      <c r="K3374" s="36">
        <v>2330.0875000000001</v>
      </c>
      <c r="L3374" s="36">
        <v>743.61249999999995</v>
      </c>
      <c r="M3374" s="35"/>
      <c r="N3374" s="35" t="s">
        <v>265</v>
      </c>
    </row>
    <row r="3375" spans="1:14" x14ac:dyDescent="0.2">
      <c r="A3375" s="35">
        <v>2021</v>
      </c>
      <c r="B3375" s="35">
        <v>2</v>
      </c>
      <c r="C3375" s="35" t="s">
        <v>33</v>
      </c>
      <c r="D3375" s="35" t="s">
        <v>130</v>
      </c>
      <c r="E3375" s="35" t="s">
        <v>153</v>
      </c>
      <c r="F3375" s="35" t="s">
        <v>144</v>
      </c>
      <c r="G3375" s="35">
        <v>456</v>
      </c>
      <c r="H3375" s="35">
        <v>198</v>
      </c>
      <c r="I3375" s="35">
        <v>12</v>
      </c>
      <c r="J3375" s="35">
        <v>186</v>
      </c>
      <c r="K3375" s="36">
        <v>1909.48583333333</v>
      </c>
      <c r="L3375" s="36">
        <v>656.98083333333329</v>
      </c>
      <c r="M3375" s="35"/>
      <c r="N3375" s="35" t="s">
        <v>265</v>
      </c>
    </row>
    <row r="3376" spans="1:14" x14ac:dyDescent="0.2">
      <c r="A3376" s="35">
        <v>2021</v>
      </c>
      <c r="B3376" s="35">
        <v>3</v>
      </c>
      <c r="C3376" s="35" t="s">
        <v>79</v>
      </c>
      <c r="D3376" s="35" t="s">
        <v>130</v>
      </c>
      <c r="E3376" s="35" t="s">
        <v>153</v>
      </c>
      <c r="F3376" s="35" t="s">
        <v>144</v>
      </c>
      <c r="G3376" s="35">
        <v>593</v>
      </c>
      <c r="H3376" s="35">
        <v>253</v>
      </c>
      <c r="I3376" s="35">
        <v>21</v>
      </c>
      <c r="J3376" s="35">
        <v>232</v>
      </c>
      <c r="K3376" s="36">
        <v>2421.5266666666698</v>
      </c>
      <c r="L3376" s="36">
        <v>842.99</v>
      </c>
      <c r="M3376" s="35"/>
      <c r="N3376" s="35" t="s">
        <v>265</v>
      </c>
    </row>
    <row r="3377" spans="1:14" x14ac:dyDescent="0.2">
      <c r="A3377" s="35">
        <v>2021</v>
      </c>
      <c r="B3377" s="35">
        <v>4</v>
      </c>
      <c r="C3377" s="35" t="s">
        <v>58</v>
      </c>
      <c r="D3377" s="35" t="s">
        <v>130</v>
      </c>
      <c r="E3377" s="35" t="s">
        <v>153</v>
      </c>
      <c r="F3377" s="35" t="s">
        <v>144</v>
      </c>
      <c r="G3377" s="35">
        <v>687</v>
      </c>
      <c r="H3377" s="35">
        <v>303</v>
      </c>
      <c r="I3377" s="35">
        <v>16</v>
      </c>
      <c r="J3377" s="35">
        <v>287</v>
      </c>
      <c r="K3377" s="36">
        <v>3006.5358333333302</v>
      </c>
      <c r="L3377" s="36">
        <v>782.66416666666669</v>
      </c>
      <c r="M3377" s="35"/>
      <c r="N3377" s="35" t="s">
        <v>265</v>
      </c>
    </row>
    <row r="3378" spans="1:14" x14ac:dyDescent="0.2">
      <c r="A3378" s="35">
        <v>2021</v>
      </c>
      <c r="B3378" s="35">
        <v>5</v>
      </c>
      <c r="C3378" s="35" t="s">
        <v>36</v>
      </c>
      <c r="D3378" s="35" t="s">
        <v>130</v>
      </c>
      <c r="E3378" s="35" t="s">
        <v>153</v>
      </c>
      <c r="F3378" s="35" t="s">
        <v>144</v>
      </c>
      <c r="G3378" s="35">
        <v>813</v>
      </c>
      <c r="H3378" s="35">
        <v>366</v>
      </c>
      <c r="I3378" s="35">
        <v>13</v>
      </c>
      <c r="J3378" s="35">
        <v>353</v>
      </c>
      <c r="K3378" s="36">
        <v>3658.6316666666698</v>
      </c>
      <c r="L3378" s="36">
        <v>913.40166666666664</v>
      </c>
      <c r="M3378" s="35"/>
      <c r="N3378" s="35" t="s">
        <v>265</v>
      </c>
    </row>
    <row r="3379" spans="1:14" x14ac:dyDescent="0.2">
      <c r="A3379" s="35">
        <v>2021</v>
      </c>
      <c r="B3379" s="35">
        <v>6</v>
      </c>
      <c r="C3379" s="35" t="s">
        <v>44</v>
      </c>
      <c r="D3379" s="35" t="s">
        <v>130</v>
      </c>
      <c r="E3379" s="35" t="s">
        <v>153</v>
      </c>
      <c r="F3379" s="35" t="s">
        <v>144</v>
      </c>
      <c r="G3379" s="35">
        <v>1205</v>
      </c>
      <c r="H3379" s="35">
        <v>487</v>
      </c>
      <c r="I3379" s="35">
        <v>22</v>
      </c>
      <c r="J3379" s="35">
        <v>465</v>
      </c>
      <c r="K3379" s="36">
        <v>4795.3</v>
      </c>
      <c r="L3379" s="36">
        <v>1085.2833333333333</v>
      </c>
      <c r="M3379" s="35"/>
      <c r="N3379" s="35" t="s">
        <v>265</v>
      </c>
    </row>
    <row r="3380" spans="1:14" x14ac:dyDescent="0.2">
      <c r="A3380" s="35">
        <v>2021</v>
      </c>
      <c r="B3380" s="35">
        <v>7</v>
      </c>
      <c r="C3380" s="35" t="s">
        <v>24</v>
      </c>
      <c r="D3380" s="35" t="s">
        <v>130</v>
      </c>
      <c r="E3380" s="35" t="s">
        <v>153</v>
      </c>
      <c r="F3380" s="35" t="s">
        <v>144</v>
      </c>
      <c r="G3380" s="35">
        <v>1325</v>
      </c>
      <c r="H3380" s="35">
        <v>599</v>
      </c>
      <c r="I3380" s="35">
        <v>16</v>
      </c>
      <c r="J3380" s="35">
        <v>583</v>
      </c>
      <c r="K3380" s="36">
        <v>5966.4266666666699</v>
      </c>
      <c r="L3380" s="36">
        <v>1382.1066666666666</v>
      </c>
      <c r="M3380" s="35"/>
      <c r="N3380" s="35" t="s">
        <v>265</v>
      </c>
    </row>
    <row r="3381" spans="1:14" x14ac:dyDescent="0.2">
      <c r="A3381" s="35">
        <v>2021</v>
      </c>
      <c r="B3381" s="35">
        <v>8</v>
      </c>
      <c r="C3381" s="35" t="s">
        <v>13</v>
      </c>
      <c r="D3381" s="35" t="s">
        <v>130</v>
      </c>
      <c r="E3381" s="35" t="s">
        <v>153</v>
      </c>
      <c r="F3381" s="35" t="s">
        <v>144</v>
      </c>
      <c r="G3381" s="35">
        <v>1407</v>
      </c>
      <c r="H3381" s="35">
        <v>653</v>
      </c>
      <c r="I3381" s="35">
        <v>22</v>
      </c>
      <c r="J3381" s="35">
        <v>631</v>
      </c>
      <c r="K3381" s="36">
        <v>6462.6291666666702</v>
      </c>
      <c r="L3381" s="36">
        <v>1718.4375</v>
      </c>
      <c r="M3381" s="35"/>
      <c r="N3381" s="35" t="s">
        <v>265</v>
      </c>
    </row>
    <row r="3382" spans="1:14" x14ac:dyDescent="0.2">
      <c r="A3382" s="35">
        <v>2021</v>
      </c>
      <c r="B3382" s="35">
        <v>9</v>
      </c>
      <c r="C3382" s="35" t="s">
        <v>65</v>
      </c>
      <c r="D3382" s="35" t="s">
        <v>130</v>
      </c>
      <c r="E3382" s="35" t="s">
        <v>153</v>
      </c>
      <c r="F3382" s="35" t="s">
        <v>144</v>
      </c>
      <c r="G3382" s="35">
        <v>1447</v>
      </c>
      <c r="H3382" s="35">
        <v>712</v>
      </c>
      <c r="I3382" s="35">
        <v>26</v>
      </c>
      <c r="J3382" s="35">
        <v>686</v>
      </c>
      <c r="K3382" s="36">
        <v>7030.8424999999997</v>
      </c>
      <c r="L3382" s="36">
        <v>2183.9908333333333</v>
      </c>
      <c r="M3382" s="35"/>
      <c r="N3382" s="35" t="s">
        <v>265</v>
      </c>
    </row>
    <row r="3383" spans="1:14" x14ac:dyDescent="0.2">
      <c r="A3383" s="35">
        <v>2021</v>
      </c>
      <c r="B3383" s="35">
        <v>10</v>
      </c>
      <c r="C3383" s="35" t="s">
        <v>14</v>
      </c>
      <c r="D3383" s="35" t="s">
        <v>130</v>
      </c>
      <c r="E3383" s="35" t="s">
        <v>153</v>
      </c>
      <c r="F3383" s="35" t="s">
        <v>144</v>
      </c>
      <c r="G3383" s="35">
        <v>1444</v>
      </c>
      <c r="H3383" s="35">
        <v>737</v>
      </c>
      <c r="I3383" s="35">
        <v>38</v>
      </c>
      <c r="J3383" s="35">
        <v>699</v>
      </c>
      <c r="K3383" s="36">
        <v>7250.0083333333296</v>
      </c>
      <c r="L3383" s="36">
        <v>1962.3083333333334</v>
      </c>
      <c r="M3383" s="35"/>
      <c r="N3383" s="35" t="s">
        <v>265</v>
      </c>
    </row>
    <row r="3384" spans="1:14" x14ac:dyDescent="0.2">
      <c r="A3384" s="35">
        <v>2021</v>
      </c>
      <c r="B3384" s="35">
        <v>11</v>
      </c>
      <c r="C3384" s="35" t="s">
        <v>11</v>
      </c>
      <c r="D3384" s="35" t="s">
        <v>130</v>
      </c>
      <c r="E3384" s="35" t="s">
        <v>153</v>
      </c>
      <c r="F3384" s="35" t="s">
        <v>144</v>
      </c>
      <c r="G3384" s="35">
        <v>1440</v>
      </c>
      <c r="H3384" s="35">
        <v>822</v>
      </c>
      <c r="I3384" s="35">
        <v>62</v>
      </c>
      <c r="J3384" s="35">
        <v>760</v>
      </c>
      <c r="K3384" s="36">
        <v>7985.13666666667</v>
      </c>
      <c r="L3384" s="36">
        <v>2392.2966666666666</v>
      </c>
      <c r="M3384" s="35"/>
      <c r="N3384" s="35" t="s">
        <v>265</v>
      </c>
    </row>
    <row r="3385" spans="1:14" x14ac:dyDescent="0.2">
      <c r="A3385" s="35">
        <v>2021</v>
      </c>
      <c r="B3385" s="35">
        <v>12</v>
      </c>
      <c r="C3385" s="35" t="s">
        <v>60</v>
      </c>
      <c r="D3385" s="35" t="s">
        <v>130</v>
      </c>
      <c r="E3385" s="35" t="s">
        <v>153</v>
      </c>
      <c r="F3385" s="35" t="s">
        <v>144</v>
      </c>
      <c r="G3385" s="35">
        <v>1400</v>
      </c>
      <c r="H3385" s="35">
        <v>823</v>
      </c>
      <c r="I3385" s="35">
        <v>39</v>
      </c>
      <c r="J3385" s="35">
        <v>784</v>
      </c>
      <c r="K3385" s="36">
        <v>8231.3924999999999</v>
      </c>
      <c r="L3385" s="36">
        <v>2620.9575</v>
      </c>
      <c r="M3385" s="35"/>
      <c r="N3385" s="35" t="s">
        <v>265</v>
      </c>
    </row>
    <row r="3386" spans="1:14" x14ac:dyDescent="0.2">
      <c r="A3386" s="35">
        <v>2021</v>
      </c>
      <c r="B3386" s="35">
        <v>1</v>
      </c>
      <c r="C3386" s="35" t="s">
        <v>10</v>
      </c>
      <c r="D3386" s="35" t="s">
        <v>53</v>
      </c>
      <c r="E3386" s="35" t="s">
        <v>230</v>
      </c>
      <c r="F3386" s="35" t="s">
        <v>127</v>
      </c>
      <c r="G3386" s="35">
        <v>1993</v>
      </c>
      <c r="H3386" s="35">
        <v>1265</v>
      </c>
      <c r="I3386" s="35">
        <v>112</v>
      </c>
      <c r="J3386" s="35">
        <v>1153</v>
      </c>
      <c r="K3386" s="36">
        <v>11831.823333333299</v>
      </c>
      <c r="L3386" s="36">
        <v>3225.4933333333333</v>
      </c>
      <c r="M3386" s="35"/>
      <c r="N3386" s="35" t="s">
        <v>266</v>
      </c>
    </row>
    <row r="3387" spans="1:14" x14ac:dyDescent="0.2">
      <c r="A3387" s="35">
        <v>2021</v>
      </c>
      <c r="B3387" s="35">
        <v>2</v>
      </c>
      <c r="C3387" s="35" t="s">
        <v>33</v>
      </c>
      <c r="D3387" s="35" t="s">
        <v>53</v>
      </c>
      <c r="E3387" s="35" t="s">
        <v>230</v>
      </c>
      <c r="F3387" s="35" t="s">
        <v>127</v>
      </c>
      <c r="G3387" s="35">
        <v>1658</v>
      </c>
      <c r="H3387" s="35">
        <v>1152</v>
      </c>
      <c r="I3387" s="35">
        <v>188</v>
      </c>
      <c r="J3387" s="35">
        <v>964</v>
      </c>
      <c r="K3387" s="36">
        <v>9958.1658333333307</v>
      </c>
      <c r="L3387" s="36">
        <v>2129.5675000000001</v>
      </c>
      <c r="M3387" s="35"/>
      <c r="N3387" s="35" t="s">
        <v>266</v>
      </c>
    </row>
    <row r="3388" spans="1:14" x14ac:dyDescent="0.2">
      <c r="A3388" s="35">
        <v>2021</v>
      </c>
      <c r="B3388" s="35">
        <v>3</v>
      </c>
      <c r="C3388" s="35" t="s">
        <v>79</v>
      </c>
      <c r="D3388" s="35" t="s">
        <v>53</v>
      </c>
      <c r="E3388" s="35" t="s">
        <v>230</v>
      </c>
      <c r="F3388" s="35" t="s">
        <v>127</v>
      </c>
      <c r="G3388" s="35">
        <v>1864</v>
      </c>
      <c r="H3388" s="35">
        <v>1295</v>
      </c>
      <c r="I3388" s="35">
        <v>244</v>
      </c>
      <c r="J3388" s="35">
        <v>1051</v>
      </c>
      <c r="K3388" s="36">
        <v>10693.4316666667</v>
      </c>
      <c r="L3388" s="36">
        <v>2423.9516666666668</v>
      </c>
      <c r="M3388" s="35"/>
      <c r="N3388" s="35" t="s">
        <v>266</v>
      </c>
    </row>
    <row r="3389" spans="1:14" x14ac:dyDescent="0.2">
      <c r="A3389" s="35">
        <v>2021</v>
      </c>
      <c r="B3389" s="35">
        <v>4</v>
      </c>
      <c r="C3389" s="35" t="s">
        <v>58</v>
      </c>
      <c r="D3389" s="35" t="s">
        <v>53</v>
      </c>
      <c r="E3389" s="35" t="s">
        <v>230</v>
      </c>
      <c r="F3389" s="35" t="s">
        <v>127</v>
      </c>
      <c r="G3389" s="35">
        <v>1771</v>
      </c>
      <c r="H3389" s="35">
        <v>1226</v>
      </c>
      <c r="I3389" s="35">
        <v>197</v>
      </c>
      <c r="J3389" s="35">
        <v>1029</v>
      </c>
      <c r="K3389" s="36">
        <v>10481.705833333301</v>
      </c>
      <c r="L3389" s="36">
        <v>2218.2275</v>
      </c>
      <c r="M3389" s="35"/>
      <c r="N3389" s="35" t="s">
        <v>266</v>
      </c>
    </row>
    <row r="3390" spans="1:14" x14ac:dyDescent="0.2">
      <c r="A3390" s="35">
        <v>2021</v>
      </c>
      <c r="B3390" s="35">
        <v>5</v>
      </c>
      <c r="C3390" s="35" t="s">
        <v>36</v>
      </c>
      <c r="D3390" s="35" t="s">
        <v>53</v>
      </c>
      <c r="E3390" s="35" t="s">
        <v>230</v>
      </c>
      <c r="F3390" s="35" t="s">
        <v>127</v>
      </c>
      <c r="G3390" s="35">
        <v>1988</v>
      </c>
      <c r="H3390" s="35">
        <v>1316</v>
      </c>
      <c r="I3390" s="35">
        <v>262</v>
      </c>
      <c r="J3390" s="35">
        <v>1054</v>
      </c>
      <c r="K3390" s="36">
        <v>10625.8533333333</v>
      </c>
      <c r="L3390" s="36">
        <v>2220.9966666666664</v>
      </c>
      <c r="M3390" s="35"/>
      <c r="N3390" s="35" t="s">
        <v>266</v>
      </c>
    </row>
    <row r="3391" spans="1:14" x14ac:dyDescent="0.2">
      <c r="A3391" s="35">
        <v>2021</v>
      </c>
      <c r="B3391" s="35">
        <v>6</v>
      </c>
      <c r="C3391" s="35" t="s">
        <v>44</v>
      </c>
      <c r="D3391" s="35" t="s">
        <v>53</v>
      </c>
      <c r="E3391" s="35" t="s">
        <v>230</v>
      </c>
      <c r="F3391" s="35" t="s">
        <v>127</v>
      </c>
      <c r="G3391" s="35">
        <v>2446</v>
      </c>
      <c r="H3391" s="35">
        <v>1585</v>
      </c>
      <c r="I3391" s="35">
        <v>119</v>
      </c>
      <c r="J3391" s="35">
        <v>1466</v>
      </c>
      <c r="K3391" s="36">
        <v>15646.128333333299</v>
      </c>
      <c r="L3391" s="36">
        <v>2763.6383333333333</v>
      </c>
      <c r="M3391" s="35"/>
      <c r="N3391" s="35" t="s">
        <v>266</v>
      </c>
    </row>
    <row r="3392" spans="1:14" x14ac:dyDescent="0.2">
      <c r="A3392" s="35">
        <v>2021</v>
      </c>
      <c r="B3392" s="35">
        <v>7</v>
      </c>
      <c r="C3392" s="35" t="s">
        <v>24</v>
      </c>
      <c r="D3392" s="35" t="s">
        <v>53</v>
      </c>
      <c r="E3392" s="35" t="s">
        <v>230</v>
      </c>
      <c r="F3392" s="35" t="s">
        <v>127</v>
      </c>
      <c r="G3392" s="35">
        <v>3029</v>
      </c>
      <c r="H3392" s="35">
        <v>2001</v>
      </c>
      <c r="I3392" s="35">
        <v>111</v>
      </c>
      <c r="J3392" s="35">
        <v>1890</v>
      </c>
      <c r="K3392" s="36">
        <v>20118.5975</v>
      </c>
      <c r="L3392" s="36">
        <v>3374.1525000000001</v>
      </c>
      <c r="M3392" s="35"/>
      <c r="N3392" s="35" t="s">
        <v>266</v>
      </c>
    </row>
    <row r="3393" spans="1:14" x14ac:dyDescent="0.2">
      <c r="A3393" s="35">
        <v>2021</v>
      </c>
      <c r="B3393" s="35">
        <v>8</v>
      </c>
      <c r="C3393" s="35" t="s">
        <v>13</v>
      </c>
      <c r="D3393" s="35" t="s">
        <v>53</v>
      </c>
      <c r="E3393" s="35" t="s">
        <v>230</v>
      </c>
      <c r="F3393" s="35" t="s">
        <v>127</v>
      </c>
      <c r="G3393" s="35">
        <v>3677</v>
      </c>
      <c r="H3393" s="35">
        <v>2461</v>
      </c>
      <c r="I3393" s="35">
        <v>424</v>
      </c>
      <c r="J3393" s="35">
        <v>2037</v>
      </c>
      <c r="K3393" s="36">
        <v>21469.385833333301</v>
      </c>
      <c r="L3393" s="36">
        <v>4879.7141666666666</v>
      </c>
      <c r="M3393" s="35"/>
      <c r="N3393" s="35" t="s">
        <v>266</v>
      </c>
    </row>
    <row r="3394" spans="1:14" x14ac:dyDescent="0.2">
      <c r="A3394" s="35">
        <v>2021</v>
      </c>
      <c r="B3394" s="35">
        <v>9</v>
      </c>
      <c r="C3394" s="35" t="s">
        <v>65</v>
      </c>
      <c r="D3394" s="35" t="s">
        <v>53</v>
      </c>
      <c r="E3394" s="35" t="s">
        <v>230</v>
      </c>
      <c r="F3394" s="35" t="s">
        <v>127</v>
      </c>
      <c r="G3394" s="35">
        <v>3920</v>
      </c>
      <c r="H3394" s="35">
        <v>2716</v>
      </c>
      <c r="I3394" s="35">
        <v>240</v>
      </c>
      <c r="J3394" s="35">
        <v>2476</v>
      </c>
      <c r="K3394" s="36">
        <v>25778.59</v>
      </c>
      <c r="L3394" s="36">
        <v>5607.4766666666665</v>
      </c>
      <c r="M3394" s="35"/>
      <c r="N3394" s="35" t="s">
        <v>266</v>
      </c>
    </row>
    <row r="3395" spans="1:14" x14ac:dyDescent="0.2">
      <c r="A3395" s="35">
        <v>2021</v>
      </c>
      <c r="B3395" s="35">
        <v>10</v>
      </c>
      <c r="C3395" s="35" t="s">
        <v>14</v>
      </c>
      <c r="D3395" s="35" t="s">
        <v>53</v>
      </c>
      <c r="E3395" s="35" t="s">
        <v>230</v>
      </c>
      <c r="F3395" s="35" t="s">
        <v>127</v>
      </c>
      <c r="G3395" s="35">
        <v>4454</v>
      </c>
      <c r="H3395" s="35">
        <v>3060</v>
      </c>
      <c r="I3395" s="35">
        <v>198</v>
      </c>
      <c r="J3395" s="35">
        <v>2862</v>
      </c>
      <c r="K3395" s="36">
        <v>29962.387500000001</v>
      </c>
      <c r="L3395" s="36">
        <v>7873.1125000000002</v>
      </c>
      <c r="M3395" s="35"/>
      <c r="N3395" s="35" t="s">
        <v>266</v>
      </c>
    </row>
    <row r="3396" spans="1:14" x14ac:dyDescent="0.2">
      <c r="A3396" s="35">
        <v>2021</v>
      </c>
      <c r="B3396" s="35">
        <v>11</v>
      </c>
      <c r="C3396" s="35" t="s">
        <v>11</v>
      </c>
      <c r="D3396" s="35" t="s">
        <v>53</v>
      </c>
      <c r="E3396" s="35" t="s">
        <v>230</v>
      </c>
      <c r="F3396" s="35" t="s">
        <v>127</v>
      </c>
      <c r="G3396" s="35">
        <v>4784</v>
      </c>
      <c r="H3396" s="35">
        <v>3393</v>
      </c>
      <c r="I3396" s="35">
        <v>214</v>
      </c>
      <c r="J3396" s="35">
        <v>3179</v>
      </c>
      <c r="K3396" s="36">
        <v>33869.604166666701</v>
      </c>
      <c r="L3396" s="36">
        <v>7744.1958333333332</v>
      </c>
      <c r="M3396" s="35"/>
      <c r="N3396" s="35" t="s">
        <v>266</v>
      </c>
    </row>
    <row r="3397" spans="1:14" x14ac:dyDescent="0.2">
      <c r="A3397" s="35">
        <v>2021</v>
      </c>
      <c r="B3397" s="35">
        <v>12</v>
      </c>
      <c r="C3397" s="35" t="s">
        <v>60</v>
      </c>
      <c r="D3397" s="35" t="s">
        <v>53</v>
      </c>
      <c r="E3397" s="35" t="s">
        <v>230</v>
      </c>
      <c r="F3397" s="35" t="s">
        <v>127</v>
      </c>
      <c r="G3397" s="35">
        <v>5402</v>
      </c>
      <c r="H3397" s="35">
        <v>3800</v>
      </c>
      <c r="I3397" s="35">
        <v>210</v>
      </c>
      <c r="J3397" s="35">
        <v>3590</v>
      </c>
      <c r="K3397" s="36">
        <v>38011.958333333299</v>
      </c>
      <c r="L3397" s="36">
        <v>10536.508333333333</v>
      </c>
      <c r="M3397" s="35"/>
      <c r="N3397" s="35" t="s">
        <v>266</v>
      </c>
    </row>
    <row r="3398" spans="1:14" x14ac:dyDescent="0.2">
      <c r="A3398" s="35">
        <v>2021</v>
      </c>
      <c r="B3398" s="35">
        <v>1</v>
      </c>
      <c r="C3398" s="35" t="s">
        <v>10</v>
      </c>
      <c r="D3398" s="35" t="s">
        <v>55</v>
      </c>
      <c r="E3398" s="35" t="s">
        <v>66</v>
      </c>
      <c r="F3398" s="35" t="s">
        <v>116</v>
      </c>
      <c r="G3398" s="35">
        <v>709</v>
      </c>
      <c r="H3398" s="35">
        <v>520</v>
      </c>
      <c r="I3398" s="35">
        <v>2</v>
      </c>
      <c r="J3398" s="35">
        <v>518</v>
      </c>
      <c r="K3398" s="36">
        <v>5892.2150000000001</v>
      </c>
      <c r="L3398" s="36">
        <v>1689.3183333333334</v>
      </c>
      <c r="M3398" s="35"/>
      <c r="N3398" s="35" t="s">
        <v>267</v>
      </c>
    </row>
    <row r="3399" spans="1:14" x14ac:dyDescent="0.2">
      <c r="A3399" s="35">
        <v>2021</v>
      </c>
      <c r="B3399" s="35">
        <v>2</v>
      </c>
      <c r="C3399" s="35" t="s">
        <v>33</v>
      </c>
      <c r="D3399" s="35" t="s">
        <v>55</v>
      </c>
      <c r="E3399" s="35" t="s">
        <v>66</v>
      </c>
      <c r="F3399" s="35" t="s">
        <v>116</v>
      </c>
      <c r="G3399" s="35">
        <v>474</v>
      </c>
      <c r="H3399" s="35">
        <v>313</v>
      </c>
      <c r="I3399" s="35">
        <v>12</v>
      </c>
      <c r="J3399" s="35">
        <v>301</v>
      </c>
      <c r="K3399" s="36">
        <v>3491.7049999999999</v>
      </c>
      <c r="L3399" s="36">
        <v>920.16166666666663</v>
      </c>
      <c r="M3399" s="35"/>
      <c r="N3399" s="35" t="s">
        <v>267</v>
      </c>
    </row>
    <row r="3400" spans="1:14" x14ac:dyDescent="0.2">
      <c r="A3400" s="35">
        <v>2021</v>
      </c>
      <c r="B3400" s="35">
        <v>3</v>
      </c>
      <c r="C3400" s="35" t="s">
        <v>79</v>
      </c>
      <c r="D3400" s="35" t="s">
        <v>55</v>
      </c>
      <c r="E3400" s="35" t="s">
        <v>66</v>
      </c>
      <c r="F3400" s="35" t="s">
        <v>116</v>
      </c>
      <c r="G3400" s="35">
        <v>532</v>
      </c>
      <c r="H3400" s="35">
        <v>365</v>
      </c>
      <c r="I3400" s="35">
        <v>14</v>
      </c>
      <c r="J3400" s="35">
        <v>351</v>
      </c>
      <c r="K3400" s="36">
        <v>3901.96</v>
      </c>
      <c r="L3400" s="36">
        <v>1361.2233333333334</v>
      </c>
      <c r="M3400" s="35"/>
      <c r="N3400" s="35" t="s">
        <v>267</v>
      </c>
    </row>
    <row r="3401" spans="1:14" x14ac:dyDescent="0.2">
      <c r="A3401" s="35">
        <v>2021</v>
      </c>
      <c r="B3401" s="35">
        <v>4</v>
      </c>
      <c r="C3401" s="35" t="s">
        <v>58</v>
      </c>
      <c r="D3401" s="35" t="s">
        <v>55</v>
      </c>
      <c r="E3401" s="35" t="s">
        <v>66</v>
      </c>
      <c r="F3401" s="35" t="s">
        <v>116</v>
      </c>
      <c r="G3401" s="35">
        <v>563</v>
      </c>
      <c r="H3401" s="35">
        <v>372</v>
      </c>
      <c r="I3401" s="35">
        <v>11</v>
      </c>
      <c r="J3401" s="35">
        <v>361</v>
      </c>
      <c r="K3401" s="36">
        <v>3935.30416666667</v>
      </c>
      <c r="L3401" s="36">
        <v>927.04583333333335</v>
      </c>
      <c r="M3401" s="35"/>
      <c r="N3401" s="35" t="s">
        <v>267</v>
      </c>
    </row>
    <row r="3402" spans="1:14" x14ac:dyDescent="0.2">
      <c r="A3402" s="35">
        <v>2021</v>
      </c>
      <c r="B3402" s="35">
        <v>5</v>
      </c>
      <c r="C3402" s="35" t="s">
        <v>36</v>
      </c>
      <c r="D3402" s="35" t="s">
        <v>55</v>
      </c>
      <c r="E3402" s="35" t="s">
        <v>66</v>
      </c>
      <c r="F3402" s="35" t="s">
        <v>116</v>
      </c>
      <c r="G3402" s="35">
        <v>747</v>
      </c>
      <c r="H3402" s="35">
        <v>566</v>
      </c>
      <c r="I3402" s="35">
        <v>59</v>
      </c>
      <c r="J3402" s="35">
        <v>507</v>
      </c>
      <c r="K3402" s="36">
        <v>5587.3666666666704</v>
      </c>
      <c r="L3402" s="36">
        <v>1523.0833333333333</v>
      </c>
      <c r="M3402" s="35"/>
      <c r="N3402" s="35" t="s">
        <v>267</v>
      </c>
    </row>
    <row r="3403" spans="1:14" x14ac:dyDescent="0.2">
      <c r="A3403" s="35">
        <v>2021</v>
      </c>
      <c r="B3403" s="35">
        <v>6</v>
      </c>
      <c r="C3403" s="35" t="s">
        <v>44</v>
      </c>
      <c r="D3403" s="35" t="s">
        <v>55</v>
      </c>
      <c r="E3403" s="35" t="s">
        <v>66</v>
      </c>
      <c r="F3403" s="35" t="s">
        <v>116</v>
      </c>
      <c r="G3403" s="35">
        <v>1161</v>
      </c>
      <c r="H3403" s="35">
        <v>900</v>
      </c>
      <c r="I3403" s="35">
        <v>90</v>
      </c>
      <c r="J3403" s="35">
        <v>810</v>
      </c>
      <c r="K3403" s="36">
        <v>8885.0766666666696</v>
      </c>
      <c r="L3403" s="36">
        <v>2641.8233333333333</v>
      </c>
      <c r="M3403" s="35"/>
      <c r="N3403" s="35" t="s">
        <v>267</v>
      </c>
    </row>
    <row r="3404" spans="1:14" x14ac:dyDescent="0.2">
      <c r="A3404" s="35">
        <v>2021</v>
      </c>
      <c r="B3404" s="35">
        <v>7</v>
      </c>
      <c r="C3404" s="35" t="s">
        <v>24</v>
      </c>
      <c r="D3404" s="35" t="s">
        <v>55</v>
      </c>
      <c r="E3404" s="35" t="s">
        <v>66</v>
      </c>
      <c r="F3404" s="35" t="s">
        <v>116</v>
      </c>
      <c r="G3404" s="35">
        <v>1779</v>
      </c>
      <c r="H3404" s="35">
        <v>1450</v>
      </c>
      <c r="I3404" s="35">
        <v>132</v>
      </c>
      <c r="J3404" s="35">
        <v>1318</v>
      </c>
      <c r="K3404" s="36">
        <v>14757.22</v>
      </c>
      <c r="L3404" s="36">
        <v>3439.33</v>
      </c>
      <c r="M3404" s="35"/>
      <c r="N3404" s="35" t="s">
        <v>267</v>
      </c>
    </row>
    <row r="3405" spans="1:14" x14ac:dyDescent="0.2">
      <c r="A3405" s="35">
        <v>2021</v>
      </c>
      <c r="B3405" s="35">
        <v>8</v>
      </c>
      <c r="C3405" s="35" t="s">
        <v>13</v>
      </c>
      <c r="D3405" s="35" t="s">
        <v>55</v>
      </c>
      <c r="E3405" s="35" t="s">
        <v>66</v>
      </c>
      <c r="F3405" s="35" t="s">
        <v>116</v>
      </c>
      <c r="G3405" s="35">
        <v>2304</v>
      </c>
      <c r="H3405" s="35">
        <v>1812</v>
      </c>
      <c r="I3405" s="35">
        <v>190</v>
      </c>
      <c r="J3405" s="35">
        <v>1622</v>
      </c>
      <c r="K3405" s="36">
        <v>18451.7641666667</v>
      </c>
      <c r="L3405" s="36">
        <v>3748.3525</v>
      </c>
      <c r="M3405" s="35"/>
      <c r="N3405" s="35" t="s">
        <v>267</v>
      </c>
    </row>
    <row r="3406" spans="1:14" x14ac:dyDescent="0.2">
      <c r="A3406" s="35">
        <v>2021</v>
      </c>
      <c r="B3406" s="35">
        <v>9</v>
      </c>
      <c r="C3406" s="35" t="s">
        <v>65</v>
      </c>
      <c r="D3406" s="35" t="s">
        <v>55</v>
      </c>
      <c r="E3406" s="35" t="s">
        <v>66</v>
      </c>
      <c r="F3406" s="35" t="s">
        <v>116</v>
      </c>
      <c r="G3406" s="35">
        <v>2415</v>
      </c>
      <c r="H3406" s="35">
        <v>1904</v>
      </c>
      <c r="I3406" s="35">
        <v>179</v>
      </c>
      <c r="J3406" s="35">
        <v>1725</v>
      </c>
      <c r="K3406" s="36">
        <v>19958.174999999999</v>
      </c>
      <c r="L3406" s="36">
        <v>4164.1416666666664</v>
      </c>
      <c r="M3406" s="35"/>
      <c r="N3406" s="35" t="s">
        <v>267</v>
      </c>
    </row>
    <row r="3407" spans="1:14" x14ac:dyDescent="0.2">
      <c r="A3407" s="35">
        <v>2021</v>
      </c>
      <c r="B3407" s="35">
        <v>10</v>
      </c>
      <c r="C3407" s="35" t="s">
        <v>14</v>
      </c>
      <c r="D3407" s="35" t="s">
        <v>55</v>
      </c>
      <c r="E3407" s="35" t="s">
        <v>66</v>
      </c>
      <c r="F3407" s="35" t="s">
        <v>116</v>
      </c>
      <c r="G3407" s="35">
        <v>2533</v>
      </c>
      <c r="H3407" s="35">
        <v>2006</v>
      </c>
      <c r="I3407" s="35">
        <v>129</v>
      </c>
      <c r="J3407" s="35">
        <v>1877</v>
      </c>
      <c r="K3407" s="36">
        <v>22507.221666666701</v>
      </c>
      <c r="L3407" s="36">
        <v>4681.2950000000001</v>
      </c>
      <c r="M3407" s="35"/>
      <c r="N3407" s="35" t="s">
        <v>267</v>
      </c>
    </row>
    <row r="3408" spans="1:14" x14ac:dyDescent="0.2">
      <c r="A3408" s="35">
        <v>2021</v>
      </c>
      <c r="B3408" s="35">
        <v>11</v>
      </c>
      <c r="C3408" s="35" t="s">
        <v>11</v>
      </c>
      <c r="D3408" s="35" t="s">
        <v>55</v>
      </c>
      <c r="E3408" s="35" t="s">
        <v>66</v>
      </c>
      <c r="F3408" s="35" t="s">
        <v>116</v>
      </c>
      <c r="G3408" s="35">
        <v>2208</v>
      </c>
      <c r="H3408" s="35">
        <v>1892</v>
      </c>
      <c r="I3408" s="35">
        <v>31</v>
      </c>
      <c r="J3408" s="35">
        <v>1861</v>
      </c>
      <c r="K3408" s="36">
        <v>22058.7866666667</v>
      </c>
      <c r="L3408" s="36">
        <v>4538.163333333333</v>
      </c>
      <c r="M3408" s="35"/>
      <c r="N3408" s="35" t="s">
        <v>267</v>
      </c>
    </row>
    <row r="3409" spans="1:14" x14ac:dyDescent="0.2">
      <c r="A3409" s="35">
        <v>2021</v>
      </c>
      <c r="B3409" s="35">
        <v>12</v>
      </c>
      <c r="C3409" s="35" t="s">
        <v>60</v>
      </c>
      <c r="D3409" s="35" t="s">
        <v>55</v>
      </c>
      <c r="E3409" s="35" t="s">
        <v>66</v>
      </c>
      <c r="F3409" s="35" t="s">
        <v>116</v>
      </c>
      <c r="G3409" s="35">
        <v>2250</v>
      </c>
      <c r="H3409" s="35">
        <v>1926</v>
      </c>
      <c r="I3409" s="35">
        <v>0</v>
      </c>
      <c r="J3409" s="35">
        <v>1926</v>
      </c>
      <c r="K3409" s="36">
        <v>23262.846666666701</v>
      </c>
      <c r="L3409" s="36">
        <v>4632.92</v>
      </c>
      <c r="M3409" s="35"/>
      <c r="N3409" s="35" t="s">
        <v>267</v>
      </c>
    </row>
    <row r="3410" spans="1:14" x14ac:dyDescent="0.2">
      <c r="A3410" s="35">
        <v>2021</v>
      </c>
      <c r="B3410" s="35">
        <v>1</v>
      </c>
      <c r="C3410" s="35" t="s">
        <v>10</v>
      </c>
      <c r="D3410" s="35" t="s">
        <v>18</v>
      </c>
      <c r="E3410" s="35" t="s">
        <v>50</v>
      </c>
      <c r="F3410" s="35" t="s">
        <v>116</v>
      </c>
      <c r="G3410" s="35"/>
      <c r="H3410" s="35"/>
      <c r="I3410" s="35"/>
      <c r="J3410" s="35"/>
      <c r="K3410" s="36"/>
      <c r="L3410" s="36"/>
      <c r="M3410" s="35" t="s">
        <v>351</v>
      </c>
      <c r="N3410" s="35" t="s">
        <v>268</v>
      </c>
    </row>
    <row r="3411" spans="1:14" x14ac:dyDescent="0.2">
      <c r="A3411" s="35">
        <v>2021</v>
      </c>
      <c r="B3411" s="35">
        <v>2</v>
      </c>
      <c r="C3411" s="35" t="s">
        <v>33</v>
      </c>
      <c r="D3411" s="35" t="s">
        <v>18</v>
      </c>
      <c r="E3411" s="35" t="s">
        <v>50</v>
      </c>
      <c r="F3411" s="35" t="s">
        <v>116</v>
      </c>
      <c r="G3411" s="35"/>
      <c r="H3411" s="35"/>
      <c r="I3411" s="35"/>
      <c r="J3411" s="35"/>
      <c r="K3411" s="36"/>
      <c r="L3411" s="36"/>
      <c r="M3411" s="35" t="s">
        <v>351</v>
      </c>
      <c r="N3411" s="35" t="s">
        <v>268</v>
      </c>
    </row>
    <row r="3412" spans="1:14" x14ac:dyDescent="0.2">
      <c r="A3412" s="35">
        <v>2021</v>
      </c>
      <c r="B3412" s="35">
        <v>3</v>
      </c>
      <c r="C3412" s="35" t="s">
        <v>79</v>
      </c>
      <c r="D3412" s="35" t="s">
        <v>18</v>
      </c>
      <c r="E3412" s="35" t="s">
        <v>50</v>
      </c>
      <c r="F3412" s="35" t="s">
        <v>116</v>
      </c>
      <c r="G3412" s="35"/>
      <c r="H3412" s="35"/>
      <c r="I3412" s="35"/>
      <c r="J3412" s="35"/>
      <c r="K3412" s="36"/>
      <c r="L3412" s="36"/>
      <c r="M3412" s="35" t="s">
        <v>348</v>
      </c>
      <c r="N3412" s="35" t="s">
        <v>268</v>
      </c>
    </row>
    <row r="3413" spans="1:14" x14ac:dyDescent="0.2">
      <c r="A3413" s="35">
        <v>2021</v>
      </c>
      <c r="B3413" s="35">
        <v>4</v>
      </c>
      <c r="C3413" s="35" t="s">
        <v>58</v>
      </c>
      <c r="D3413" s="35" t="s">
        <v>18</v>
      </c>
      <c r="E3413" s="35" t="s">
        <v>50</v>
      </c>
      <c r="F3413" s="35" t="s">
        <v>116</v>
      </c>
      <c r="G3413" s="35"/>
      <c r="H3413" s="35"/>
      <c r="I3413" s="35"/>
      <c r="J3413" s="35"/>
      <c r="K3413" s="36"/>
      <c r="L3413" s="36"/>
      <c r="M3413" s="35" t="s">
        <v>348</v>
      </c>
      <c r="N3413" s="35" t="s">
        <v>268</v>
      </c>
    </row>
    <row r="3414" spans="1:14" x14ac:dyDescent="0.2">
      <c r="A3414" s="35">
        <v>2021</v>
      </c>
      <c r="B3414" s="35">
        <v>5</v>
      </c>
      <c r="C3414" s="35" t="s">
        <v>36</v>
      </c>
      <c r="D3414" s="35" t="s">
        <v>18</v>
      </c>
      <c r="E3414" s="35" t="s">
        <v>50</v>
      </c>
      <c r="F3414" s="35" t="s">
        <v>116</v>
      </c>
      <c r="G3414" s="35"/>
      <c r="H3414" s="35"/>
      <c r="I3414" s="35"/>
      <c r="J3414" s="35"/>
      <c r="K3414" s="36"/>
      <c r="L3414" s="36"/>
      <c r="M3414" s="35" t="s">
        <v>348</v>
      </c>
      <c r="N3414" s="35" t="s">
        <v>268</v>
      </c>
    </row>
    <row r="3415" spans="1:14" x14ac:dyDescent="0.2">
      <c r="A3415" s="35">
        <v>2021</v>
      </c>
      <c r="B3415" s="35">
        <v>6</v>
      </c>
      <c r="C3415" s="35" t="s">
        <v>44</v>
      </c>
      <c r="D3415" s="35" t="s">
        <v>18</v>
      </c>
      <c r="E3415" s="35" t="s">
        <v>50</v>
      </c>
      <c r="F3415" s="35" t="s">
        <v>116</v>
      </c>
      <c r="G3415" s="35"/>
      <c r="H3415" s="35"/>
      <c r="I3415" s="35"/>
      <c r="J3415" s="35"/>
      <c r="K3415" s="36"/>
      <c r="L3415" s="36"/>
      <c r="M3415" s="35" t="s">
        <v>348</v>
      </c>
      <c r="N3415" s="35" t="s">
        <v>268</v>
      </c>
    </row>
    <row r="3416" spans="1:14" x14ac:dyDescent="0.2">
      <c r="A3416" s="35">
        <v>2021</v>
      </c>
      <c r="B3416" s="35">
        <v>7</v>
      </c>
      <c r="C3416" s="35" t="s">
        <v>24</v>
      </c>
      <c r="D3416" s="35" t="s">
        <v>18</v>
      </c>
      <c r="E3416" s="35" t="s">
        <v>50</v>
      </c>
      <c r="F3416" s="35" t="s">
        <v>116</v>
      </c>
      <c r="G3416" s="35"/>
      <c r="H3416" s="35"/>
      <c r="I3416" s="35"/>
      <c r="J3416" s="35"/>
      <c r="K3416" s="36"/>
      <c r="L3416" s="36"/>
      <c r="M3416" s="35" t="s">
        <v>348</v>
      </c>
      <c r="N3416" s="35" t="s">
        <v>268</v>
      </c>
    </row>
    <row r="3417" spans="1:14" x14ac:dyDescent="0.2">
      <c r="A3417" s="35">
        <v>2021</v>
      </c>
      <c r="B3417" s="35">
        <v>8</v>
      </c>
      <c r="C3417" s="35" t="s">
        <v>13</v>
      </c>
      <c r="D3417" s="35" t="s">
        <v>18</v>
      </c>
      <c r="E3417" s="35" t="s">
        <v>50</v>
      </c>
      <c r="F3417" s="35" t="s">
        <v>116</v>
      </c>
      <c r="G3417" s="35"/>
      <c r="H3417" s="35"/>
      <c r="I3417" s="35"/>
      <c r="J3417" s="35"/>
      <c r="K3417" s="36"/>
      <c r="L3417" s="36"/>
      <c r="M3417" s="35" t="s">
        <v>348</v>
      </c>
      <c r="N3417" s="35" t="s">
        <v>268</v>
      </c>
    </row>
    <row r="3418" spans="1:14" x14ac:dyDescent="0.2">
      <c r="A3418" s="35">
        <v>2021</v>
      </c>
      <c r="B3418" s="35">
        <v>9</v>
      </c>
      <c r="C3418" s="35" t="s">
        <v>65</v>
      </c>
      <c r="D3418" s="35" t="s">
        <v>18</v>
      </c>
      <c r="E3418" s="35" t="s">
        <v>50</v>
      </c>
      <c r="F3418" s="35" t="s">
        <v>116</v>
      </c>
      <c r="G3418" s="35"/>
      <c r="H3418" s="35"/>
      <c r="I3418" s="35"/>
      <c r="J3418" s="35"/>
      <c r="K3418" s="36"/>
      <c r="L3418" s="36"/>
      <c r="M3418" s="35" t="s">
        <v>348</v>
      </c>
      <c r="N3418" s="35" t="s">
        <v>268</v>
      </c>
    </row>
    <row r="3419" spans="1:14" x14ac:dyDescent="0.2">
      <c r="A3419" s="35">
        <v>2021</v>
      </c>
      <c r="B3419" s="35">
        <v>10</v>
      </c>
      <c r="C3419" s="35" t="s">
        <v>14</v>
      </c>
      <c r="D3419" s="35" t="s">
        <v>18</v>
      </c>
      <c r="E3419" s="35" t="s">
        <v>50</v>
      </c>
      <c r="F3419" s="35" t="s">
        <v>116</v>
      </c>
      <c r="G3419" s="35"/>
      <c r="H3419" s="35"/>
      <c r="I3419" s="35"/>
      <c r="J3419" s="35"/>
      <c r="K3419" s="36"/>
      <c r="L3419" s="36"/>
      <c r="M3419" s="35" t="s">
        <v>348</v>
      </c>
      <c r="N3419" s="35" t="s">
        <v>268</v>
      </c>
    </row>
    <row r="3420" spans="1:14" x14ac:dyDescent="0.2">
      <c r="A3420" s="35">
        <v>2021</v>
      </c>
      <c r="B3420" s="35">
        <v>11</v>
      </c>
      <c r="C3420" s="35" t="s">
        <v>11</v>
      </c>
      <c r="D3420" s="35" t="s">
        <v>18</v>
      </c>
      <c r="E3420" s="35" t="s">
        <v>50</v>
      </c>
      <c r="F3420" s="35" t="s">
        <v>116</v>
      </c>
      <c r="G3420" s="35"/>
      <c r="H3420" s="35"/>
      <c r="I3420" s="35"/>
      <c r="J3420" s="35"/>
      <c r="K3420" s="36"/>
      <c r="L3420" s="36"/>
      <c r="M3420" s="35" t="s">
        <v>348</v>
      </c>
      <c r="N3420" s="35" t="s">
        <v>268</v>
      </c>
    </row>
    <row r="3421" spans="1:14" x14ac:dyDescent="0.2">
      <c r="A3421" s="35">
        <v>2021</v>
      </c>
      <c r="B3421" s="35">
        <v>12</v>
      </c>
      <c r="C3421" s="35" t="s">
        <v>60</v>
      </c>
      <c r="D3421" s="35" t="s">
        <v>18</v>
      </c>
      <c r="E3421" s="35" t="s">
        <v>50</v>
      </c>
      <c r="F3421" s="35" t="s">
        <v>116</v>
      </c>
      <c r="G3421" s="35"/>
      <c r="H3421" s="35"/>
      <c r="I3421" s="35"/>
      <c r="J3421" s="35"/>
      <c r="K3421" s="36"/>
      <c r="L3421" s="36"/>
      <c r="M3421" s="35" t="s">
        <v>348</v>
      </c>
      <c r="N3421" s="35" t="s">
        <v>268</v>
      </c>
    </row>
    <row r="3422" spans="1:14" x14ac:dyDescent="0.2">
      <c r="A3422" s="35">
        <v>2021</v>
      </c>
      <c r="B3422" s="35">
        <v>1</v>
      </c>
      <c r="C3422" s="35" t="s">
        <v>10</v>
      </c>
      <c r="D3422" s="35" t="s">
        <v>80</v>
      </c>
      <c r="E3422" s="35" t="s">
        <v>164</v>
      </c>
      <c r="F3422" s="35" t="s">
        <v>116</v>
      </c>
      <c r="G3422" s="35">
        <v>449</v>
      </c>
      <c r="H3422" s="35">
        <v>248</v>
      </c>
      <c r="I3422" s="35">
        <v>2</v>
      </c>
      <c r="J3422" s="35">
        <v>246</v>
      </c>
      <c r="K3422" s="36">
        <v>2820.13666666667</v>
      </c>
      <c r="L3422" s="36">
        <v>530.34666666666669</v>
      </c>
      <c r="M3422" s="35"/>
      <c r="N3422" s="35" t="s">
        <v>269</v>
      </c>
    </row>
    <row r="3423" spans="1:14" x14ac:dyDescent="0.2">
      <c r="A3423" s="35">
        <v>2021</v>
      </c>
      <c r="B3423" s="35">
        <v>2</v>
      </c>
      <c r="C3423" s="35" t="s">
        <v>33</v>
      </c>
      <c r="D3423" s="35" t="s">
        <v>80</v>
      </c>
      <c r="E3423" s="35" t="s">
        <v>164</v>
      </c>
      <c r="F3423" s="35" t="s">
        <v>116</v>
      </c>
      <c r="G3423" s="35">
        <v>411</v>
      </c>
      <c r="H3423" s="35">
        <v>90</v>
      </c>
      <c r="I3423" s="35">
        <v>3</v>
      </c>
      <c r="J3423" s="35">
        <v>87</v>
      </c>
      <c r="K3423" s="36">
        <v>985.13</v>
      </c>
      <c r="L3423" s="36">
        <v>267.45333333333332</v>
      </c>
      <c r="M3423" s="35"/>
      <c r="N3423" s="35" t="s">
        <v>269</v>
      </c>
    </row>
    <row r="3424" spans="1:14" x14ac:dyDescent="0.2">
      <c r="A3424" s="35">
        <v>2021</v>
      </c>
      <c r="B3424" s="35">
        <v>3</v>
      </c>
      <c r="C3424" s="35" t="s">
        <v>79</v>
      </c>
      <c r="D3424" s="35" t="s">
        <v>80</v>
      </c>
      <c r="E3424" s="35" t="s">
        <v>164</v>
      </c>
      <c r="F3424" s="35" t="s">
        <v>116</v>
      </c>
      <c r="G3424" s="35">
        <v>471</v>
      </c>
      <c r="H3424" s="35">
        <v>100</v>
      </c>
      <c r="I3424" s="35">
        <v>0</v>
      </c>
      <c r="J3424" s="35">
        <v>100</v>
      </c>
      <c r="K3424" s="36">
        <v>1153.44583333333</v>
      </c>
      <c r="L3424" s="36">
        <v>240.73750000000001</v>
      </c>
      <c r="M3424" s="35"/>
      <c r="N3424" s="35" t="s">
        <v>269</v>
      </c>
    </row>
    <row r="3425" spans="1:14" x14ac:dyDescent="0.2">
      <c r="A3425" s="35">
        <v>2021</v>
      </c>
      <c r="B3425" s="35">
        <v>4</v>
      </c>
      <c r="C3425" s="35" t="s">
        <v>58</v>
      </c>
      <c r="D3425" s="35" t="s">
        <v>80</v>
      </c>
      <c r="E3425" s="35" t="s">
        <v>164</v>
      </c>
      <c r="F3425" s="35" t="s">
        <v>116</v>
      </c>
      <c r="G3425" s="35">
        <v>717</v>
      </c>
      <c r="H3425" s="35">
        <v>165</v>
      </c>
      <c r="I3425" s="35">
        <v>0</v>
      </c>
      <c r="J3425" s="35">
        <v>165</v>
      </c>
      <c r="K3425" s="36">
        <v>1892.6866666666699</v>
      </c>
      <c r="L3425" s="36">
        <v>408.64666666666665</v>
      </c>
      <c r="M3425" s="35"/>
      <c r="N3425" s="35" t="s">
        <v>269</v>
      </c>
    </row>
    <row r="3426" spans="1:14" x14ac:dyDescent="0.2">
      <c r="A3426" s="35">
        <v>2021</v>
      </c>
      <c r="B3426" s="35">
        <v>5</v>
      </c>
      <c r="C3426" s="35" t="s">
        <v>36</v>
      </c>
      <c r="D3426" s="35" t="s">
        <v>80</v>
      </c>
      <c r="E3426" s="35" t="s">
        <v>164</v>
      </c>
      <c r="F3426" s="35" t="s">
        <v>116</v>
      </c>
      <c r="G3426" s="35">
        <v>851</v>
      </c>
      <c r="H3426" s="35">
        <v>353</v>
      </c>
      <c r="I3426" s="35">
        <v>6</v>
      </c>
      <c r="J3426" s="35">
        <v>347</v>
      </c>
      <c r="K3426" s="36">
        <v>4061.7474999999999</v>
      </c>
      <c r="L3426" s="36">
        <v>830.26916666666671</v>
      </c>
      <c r="M3426" s="35"/>
      <c r="N3426" s="35" t="s">
        <v>269</v>
      </c>
    </row>
    <row r="3427" spans="1:14" x14ac:dyDescent="0.2">
      <c r="A3427" s="35">
        <v>2021</v>
      </c>
      <c r="B3427" s="35">
        <v>6</v>
      </c>
      <c r="C3427" s="35" t="s">
        <v>44</v>
      </c>
      <c r="D3427" s="35" t="s">
        <v>80</v>
      </c>
      <c r="E3427" s="35" t="s">
        <v>164</v>
      </c>
      <c r="F3427" s="35" t="s">
        <v>116</v>
      </c>
      <c r="G3427" s="35">
        <v>1211</v>
      </c>
      <c r="H3427" s="35">
        <v>595</v>
      </c>
      <c r="I3427" s="35">
        <v>6</v>
      </c>
      <c r="J3427" s="35">
        <v>589</v>
      </c>
      <c r="K3427" s="36">
        <v>6894.2366666666703</v>
      </c>
      <c r="L3427" s="36">
        <v>1210.78</v>
      </c>
      <c r="M3427" s="35"/>
      <c r="N3427" s="35" t="s">
        <v>269</v>
      </c>
    </row>
    <row r="3428" spans="1:14" x14ac:dyDescent="0.2">
      <c r="A3428" s="35">
        <v>2021</v>
      </c>
      <c r="B3428" s="35">
        <v>7</v>
      </c>
      <c r="C3428" s="35" t="s">
        <v>24</v>
      </c>
      <c r="D3428" s="35" t="s">
        <v>80</v>
      </c>
      <c r="E3428" s="35" t="s">
        <v>164</v>
      </c>
      <c r="F3428" s="35" t="s">
        <v>116</v>
      </c>
      <c r="G3428" s="35">
        <v>1682</v>
      </c>
      <c r="H3428" s="35">
        <v>1025</v>
      </c>
      <c r="I3428" s="35">
        <v>9</v>
      </c>
      <c r="J3428" s="35">
        <v>1016</v>
      </c>
      <c r="K3428" s="36">
        <v>11965.325000000001</v>
      </c>
      <c r="L3428" s="36">
        <v>2104.1416666666669</v>
      </c>
      <c r="M3428" s="35"/>
      <c r="N3428" s="35" t="s">
        <v>269</v>
      </c>
    </row>
    <row r="3429" spans="1:14" x14ac:dyDescent="0.2">
      <c r="A3429" s="35">
        <v>2021</v>
      </c>
      <c r="B3429" s="35">
        <v>8</v>
      </c>
      <c r="C3429" s="35" t="s">
        <v>13</v>
      </c>
      <c r="D3429" s="35" t="s">
        <v>80</v>
      </c>
      <c r="E3429" s="35" t="s">
        <v>164</v>
      </c>
      <c r="F3429" s="35" t="s">
        <v>116</v>
      </c>
      <c r="G3429" s="35">
        <v>2141</v>
      </c>
      <c r="H3429" s="35">
        <v>1435</v>
      </c>
      <c r="I3429" s="35">
        <v>3</v>
      </c>
      <c r="J3429" s="35">
        <v>1432</v>
      </c>
      <c r="K3429" s="36">
        <v>17097.708333333299</v>
      </c>
      <c r="L3429" s="36">
        <v>3355.7750000000001</v>
      </c>
      <c r="M3429" s="35"/>
      <c r="N3429" s="35" t="s">
        <v>269</v>
      </c>
    </row>
    <row r="3430" spans="1:14" x14ac:dyDescent="0.2">
      <c r="A3430" s="35">
        <v>2021</v>
      </c>
      <c r="B3430" s="35">
        <v>9</v>
      </c>
      <c r="C3430" s="35" t="s">
        <v>65</v>
      </c>
      <c r="D3430" s="35" t="s">
        <v>80</v>
      </c>
      <c r="E3430" s="35" t="s">
        <v>164</v>
      </c>
      <c r="F3430" s="35" t="s">
        <v>116</v>
      </c>
      <c r="G3430" s="35">
        <v>2253</v>
      </c>
      <c r="H3430" s="35">
        <v>1511</v>
      </c>
      <c r="I3430" s="35">
        <v>9</v>
      </c>
      <c r="J3430" s="35">
        <v>1502</v>
      </c>
      <c r="K3430" s="36">
        <v>17967.405833333301</v>
      </c>
      <c r="L3430" s="36">
        <v>3279.2108333333335</v>
      </c>
      <c r="M3430" s="35"/>
      <c r="N3430" s="35" t="s">
        <v>269</v>
      </c>
    </row>
    <row r="3431" spans="1:14" x14ac:dyDescent="0.2">
      <c r="A3431" s="35">
        <v>2021</v>
      </c>
      <c r="B3431" s="35">
        <v>10</v>
      </c>
      <c r="C3431" s="35" t="s">
        <v>14</v>
      </c>
      <c r="D3431" s="35" t="s">
        <v>80</v>
      </c>
      <c r="E3431" s="35" t="s">
        <v>164</v>
      </c>
      <c r="F3431" s="35" t="s">
        <v>116</v>
      </c>
      <c r="G3431" s="35">
        <v>2274</v>
      </c>
      <c r="H3431" s="35">
        <v>1558</v>
      </c>
      <c r="I3431" s="35">
        <v>7</v>
      </c>
      <c r="J3431" s="35">
        <v>1551</v>
      </c>
      <c r="K3431" s="36">
        <v>18725.493333333299</v>
      </c>
      <c r="L3431" s="36">
        <v>3232.7066666666665</v>
      </c>
      <c r="M3431" s="35"/>
      <c r="N3431" s="35" t="s">
        <v>269</v>
      </c>
    </row>
    <row r="3432" spans="1:14" x14ac:dyDescent="0.2">
      <c r="A3432" s="35">
        <v>2021</v>
      </c>
      <c r="B3432" s="35">
        <v>11</v>
      </c>
      <c r="C3432" s="35" t="s">
        <v>11</v>
      </c>
      <c r="D3432" s="35" t="s">
        <v>80</v>
      </c>
      <c r="E3432" s="35" t="s">
        <v>164</v>
      </c>
      <c r="F3432" s="35" t="s">
        <v>116</v>
      </c>
      <c r="G3432" s="35">
        <v>1749</v>
      </c>
      <c r="H3432" s="35">
        <v>1303</v>
      </c>
      <c r="I3432" s="35">
        <v>3</v>
      </c>
      <c r="J3432" s="35">
        <v>1300</v>
      </c>
      <c r="K3432" s="36">
        <v>15600.09</v>
      </c>
      <c r="L3432" s="36">
        <v>2562.1933333333332</v>
      </c>
      <c r="M3432" s="35"/>
      <c r="N3432" s="35" t="s">
        <v>269</v>
      </c>
    </row>
    <row r="3433" spans="1:14" x14ac:dyDescent="0.2">
      <c r="A3433" s="35">
        <v>2021</v>
      </c>
      <c r="B3433" s="35">
        <v>12</v>
      </c>
      <c r="C3433" s="35" t="s">
        <v>60</v>
      </c>
      <c r="D3433" s="35" t="s">
        <v>80</v>
      </c>
      <c r="E3433" s="35" t="s">
        <v>164</v>
      </c>
      <c r="F3433" s="35" t="s">
        <v>116</v>
      </c>
      <c r="G3433" s="35">
        <v>1862</v>
      </c>
      <c r="H3433" s="35">
        <v>1482</v>
      </c>
      <c r="I3433" s="35">
        <v>18</v>
      </c>
      <c r="J3433" s="35">
        <v>1464</v>
      </c>
      <c r="K3433" s="36">
        <v>17515.715</v>
      </c>
      <c r="L3433" s="36">
        <v>3957.3183333333332</v>
      </c>
      <c r="M3433" s="35"/>
      <c r="N3433" s="35" t="s">
        <v>269</v>
      </c>
    </row>
    <row r="3434" spans="1:14" x14ac:dyDescent="0.2">
      <c r="A3434" s="35">
        <v>2021</v>
      </c>
      <c r="B3434" s="35">
        <v>1</v>
      </c>
      <c r="C3434" s="35" t="s">
        <v>10</v>
      </c>
      <c r="D3434" s="35" t="s">
        <v>15</v>
      </c>
      <c r="E3434" s="35" t="s">
        <v>231</v>
      </c>
      <c r="F3434" s="35" t="s">
        <v>116</v>
      </c>
      <c r="G3434" s="35">
        <v>1077</v>
      </c>
      <c r="H3434" s="35">
        <v>830</v>
      </c>
      <c r="I3434" s="35">
        <v>61</v>
      </c>
      <c r="J3434" s="35">
        <v>769</v>
      </c>
      <c r="K3434" s="36">
        <v>9355.5333333333292</v>
      </c>
      <c r="L3434" s="36">
        <v>2059.2666666666669</v>
      </c>
      <c r="M3434" s="35"/>
      <c r="N3434" s="35" t="s">
        <v>270</v>
      </c>
    </row>
    <row r="3435" spans="1:14" x14ac:dyDescent="0.2">
      <c r="A3435" s="35">
        <v>2021</v>
      </c>
      <c r="B3435" s="35">
        <v>2</v>
      </c>
      <c r="C3435" s="35" t="s">
        <v>33</v>
      </c>
      <c r="D3435" s="35" t="s">
        <v>15</v>
      </c>
      <c r="E3435" s="35" t="s">
        <v>231</v>
      </c>
      <c r="F3435" s="35" t="s">
        <v>116</v>
      </c>
      <c r="G3435" s="35">
        <v>873</v>
      </c>
      <c r="H3435" s="35">
        <v>688</v>
      </c>
      <c r="I3435" s="35">
        <v>34</v>
      </c>
      <c r="J3435" s="35">
        <v>654</v>
      </c>
      <c r="K3435" s="36">
        <v>8005.8666666666704</v>
      </c>
      <c r="L3435" s="36">
        <v>1582.5833333333333</v>
      </c>
      <c r="M3435" s="35"/>
      <c r="N3435" s="35" t="s">
        <v>270</v>
      </c>
    </row>
    <row r="3436" spans="1:14" x14ac:dyDescent="0.2">
      <c r="A3436" s="35">
        <v>2021</v>
      </c>
      <c r="B3436" s="35">
        <v>3</v>
      </c>
      <c r="C3436" s="35" t="s">
        <v>79</v>
      </c>
      <c r="D3436" s="35" t="s">
        <v>15</v>
      </c>
      <c r="E3436" s="35" t="s">
        <v>231</v>
      </c>
      <c r="F3436" s="35" t="s">
        <v>116</v>
      </c>
      <c r="G3436" s="35">
        <v>1080</v>
      </c>
      <c r="H3436" s="35">
        <v>812</v>
      </c>
      <c r="I3436" s="35">
        <v>29</v>
      </c>
      <c r="J3436" s="35">
        <v>783</v>
      </c>
      <c r="K3436" s="36">
        <v>9273.9666666666708</v>
      </c>
      <c r="L3436" s="36">
        <v>1766.0166666666667</v>
      </c>
      <c r="M3436" s="35"/>
      <c r="N3436" s="35" t="s">
        <v>270</v>
      </c>
    </row>
    <row r="3437" spans="1:14" x14ac:dyDescent="0.2">
      <c r="A3437" s="35">
        <v>2021</v>
      </c>
      <c r="B3437" s="35">
        <v>4</v>
      </c>
      <c r="C3437" s="35" t="s">
        <v>58</v>
      </c>
      <c r="D3437" s="35" t="s">
        <v>15</v>
      </c>
      <c r="E3437" s="35" t="s">
        <v>231</v>
      </c>
      <c r="F3437" s="35" t="s">
        <v>116</v>
      </c>
      <c r="G3437" s="35">
        <v>1200</v>
      </c>
      <c r="H3437" s="35">
        <v>902</v>
      </c>
      <c r="I3437" s="35">
        <v>41</v>
      </c>
      <c r="J3437" s="35">
        <v>861</v>
      </c>
      <c r="K3437" s="36">
        <v>10935.176666666701</v>
      </c>
      <c r="L3437" s="36">
        <v>1965.1233333333332</v>
      </c>
      <c r="M3437" s="35"/>
      <c r="N3437" s="35" t="s">
        <v>270</v>
      </c>
    </row>
    <row r="3438" spans="1:14" x14ac:dyDescent="0.2">
      <c r="A3438" s="35">
        <v>2021</v>
      </c>
      <c r="B3438" s="35">
        <v>5</v>
      </c>
      <c r="C3438" s="35" t="s">
        <v>36</v>
      </c>
      <c r="D3438" s="35" t="s">
        <v>15</v>
      </c>
      <c r="E3438" s="35" t="s">
        <v>231</v>
      </c>
      <c r="F3438" s="35" t="s">
        <v>116</v>
      </c>
      <c r="G3438" s="35">
        <v>1602</v>
      </c>
      <c r="H3438" s="35">
        <v>1230</v>
      </c>
      <c r="I3438" s="35">
        <v>40</v>
      </c>
      <c r="J3438" s="35">
        <v>1190</v>
      </c>
      <c r="K3438" s="36">
        <v>13989.6333333333</v>
      </c>
      <c r="L3438" s="36">
        <v>3130.45</v>
      </c>
      <c r="M3438" s="35"/>
      <c r="N3438" s="35" t="s">
        <v>270</v>
      </c>
    </row>
    <row r="3439" spans="1:14" x14ac:dyDescent="0.2">
      <c r="A3439" s="35">
        <v>2021</v>
      </c>
      <c r="B3439" s="35">
        <v>6</v>
      </c>
      <c r="C3439" s="35" t="s">
        <v>44</v>
      </c>
      <c r="D3439" s="35" t="s">
        <v>15</v>
      </c>
      <c r="E3439" s="35" t="s">
        <v>231</v>
      </c>
      <c r="F3439" s="35" t="s">
        <v>116</v>
      </c>
      <c r="G3439" s="35">
        <v>2179</v>
      </c>
      <c r="H3439" s="35">
        <v>1738</v>
      </c>
      <c r="I3439" s="35">
        <v>60</v>
      </c>
      <c r="J3439" s="35">
        <v>1678</v>
      </c>
      <c r="K3439" s="36">
        <v>20511.469166666699</v>
      </c>
      <c r="L3439" s="36">
        <v>4413.5974999999999</v>
      </c>
      <c r="M3439" s="35"/>
      <c r="N3439" s="35" t="s">
        <v>270</v>
      </c>
    </row>
    <row r="3440" spans="1:14" x14ac:dyDescent="0.2">
      <c r="A3440" s="35">
        <v>2021</v>
      </c>
      <c r="B3440" s="35">
        <v>7</v>
      </c>
      <c r="C3440" s="35" t="s">
        <v>24</v>
      </c>
      <c r="D3440" s="35" t="s">
        <v>15</v>
      </c>
      <c r="E3440" s="35" t="s">
        <v>231</v>
      </c>
      <c r="F3440" s="35" t="s">
        <v>116</v>
      </c>
      <c r="G3440" s="35">
        <v>2809</v>
      </c>
      <c r="H3440" s="35">
        <v>2223</v>
      </c>
      <c r="I3440" s="35">
        <v>57</v>
      </c>
      <c r="J3440" s="35">
        <v>2166</v>
      </c>
      <c r="K3440" s="36">
        <v>26115.053333333301</v>
      </c>
      <c r="L3440" s="36">
        <v>6683.413333333333</v>
      </c>
      <c r="M3440" s="35"/>
      <c r="N3440" s="35" t="s">
        <v>270</v>
      </c>
    </row>
    <row r="3441" spans="1:14" x14ac:dyDescent="0.2">
      <c r="A3441" s="35">
        <v>2021</v>
      </c>
      <c r="B3441" s="35">
        <v>8</v>
      </c>
      <c r="C3441" s="35" t="s">
        <v>13</v>
      </c>
      <c r="D3441" s="35" t="s">
        <v>15</v>
      </c>
      <c r="E3441" s="35" t="s">
        <v>231</v>
      </c>
      <c r="F3441" s="35" t="s">
        <v>116</v>
      </c>
      <c r="G3441" s="35">
        <v>3886</v>
      </c>
      <c r="H3441" s="35">
        <v>3085</v>
      </c>
      <c r="I3441" s="35">
        <v>72</v>
      </c>
      <c r="J3441" s="35">
        <v>3013</v>
      </c>
      <c r="K3441" s="36">
        <v>36709.322500000002</v>
      </c>
      <c r="L3441" s="36">
        <v>9474.5275000000001</v>
      </c>
      <c r="M3441" s="35"/>
      <c r="N3441" s="35" t="s">
        <v>270</v>
      </c>
    </row>
    <row r="3442" spans="1:14" x14ac:dyDescent="0.2">
      <c r="A3442" s="35">
        <v>2021</v>
      </c>
      <c r="B3442" s="35">
        <v>9</v>
      </c>
      <c r="C3442" s="35" t="s">
        <v>65</v>
      </c>
      <c r="D3442" s="35" t="s">
        <v>15</v>
      </c>
      <c r="E3442" s="35" t="s">
        <v>231</v>
      </c>
      <c r="F3442" s="35" t="s">
        <v>116</v>
      </c>
      <c r="G3442" s="35">
        <v>4168</v>
      </c>
      <c r="H3442" s="35">
        <v>3290</v>
      </c>
      <c r="I3442" s="35">
        <v>88</v>
      </c>
      <c r="J3442" s="35">
        <v>3202</v>
      </c>
      <c r="K3442" s="36">
        <v>39297.462500000001</v>
      </c>
      <c r="L3442" s="36">
        <v>11572.237499999999</v>
      </c>
      <c r="M3442" s="35"/>
      <c r="N3442" s="35" t="s">
        <v>270</v>
      </c>
    </row>
    <row r="3443" spans="1:14" x14ac:dyDescent="0.2">
      <c r="A3443" s="35">
        <v>2021</v>
      </c>
      <c r="B3443" s="35">
        <v>10</v>
      </c>
      <c r="C3443" s="35" t="s">
        <v>14</v>
      </c>
      <c r="D3443" s="35" t="s">
        <v>15</v>
      </c>
      <c r="E3443" s="35" t="s">
        <v>231</v>
      </c>
      <c r="F3443" s="35" t="s">
        <v>116</v>
      </c>
      <c r="G3443" s="35">
        <v>4414</v>
      </c>
      <c r="H3443" s="35">
        <v>3285</v>
      </c>
      <c r="I3443" s="35">
        <v>77</v>
      </c>
      <c r="J3443" s="35">
        <v>3208</v>
      </c>
      <c r="K3443" s="36">
        <v>38039.620000000003</v>
      </c>
      <c r="L3443" s="36">
        <v>12256.78</v>
      </c>
      <c r="M3443" s="35"/>
      <c r="N3443" s="35" t="s">
        <v>270</v>
      </c>
    </row>
    <row r="3444" spans="1:14" x14ac:dyDescent="0.2">
      <c r="A3444" s="35">
        <v>2021</v>
      </c>
      <c r="B3444" s="35">
        <v>11</v>
      </c>
      <c r="C3444" s="35" t="s">
        <v>11</v>
      </c>
      <c r="D3444" s="35" t="s">
        <v>15</v>
      </c>
      <c r="E3444" s="35" t="s">
        <v>231</v>
      </c>
      <c r="F3444" s="35" t="s">
        <v>116</v>
      </c>
      <c r="G3444" s="35">
        <v>3488</v>
      </c>
      <c r="H3444" s="35">
        <v>2639</v>
      </c>
      <c r="I3444" s="35">
        <v>67</v>
      </c>
      <c r="J3444" s="35">
        <v>2572</v>
      </c>
      <c r="K3444" s="36">
        <v>30845.851666666698</v>
      </c>
      <c r="L3444" s="36">
        <v>7873.3983333333335</v>
      </c>
      <c r="M3444" s="35"/>
      <c r="N3444" s="35" t="s">
        <v>270</v>
      </c>
    </row>
    <row r="3445" spans="1:14" x14ac:dyDescent="0.2">
      <c r="A3445" s="35">
        <v>2021</v>
      </c>
      <c r="B3445" s="35">
        <v>12</v>
      </c>
      <c r="C3445" s="35" t="s">
        <v>60</v>
      </c>
      <c r="D3445" s="35" t="s">
        <v>15</v>
      </c>
      <c r="E3445" s="35" t="s">
        <v>231</v>
      </c>
      <c r="F3445" s="35" t="s">
        <v>116</v>
      </c>
      <c r="G3445" s="35">
        <v>4009</v>
      </c>
      <c r="H3445" s="35">
        <v>3112</v>
      </c>
      <c r="I3445" s="35">
        <v>22</v>
      </c>
      <c r="J3445" s="35">
        <v>3090</v>
      </c>
      <c r="K3445" s="36">
        <v>38152.264166666697</v>
      </c>
      <c r="L3445" s="36">
        <v>11720.585833333333</v>
      </c>
      <c r="M3445" s="35"/>
      <c r="N3445" s="35" t="s">
        <v>270</v>
      </c>
    </row>
    <row r="3446" spans="1:14" x14ac:dyDescent="0.2">
      <c r="A3446" s="35">
        <v>2021</v>
      </c>
      <c r="B3446" s="35">
        <v>1</v>
      </c>
      <c r="C3446" s="35" t="s">
        <v>10</v>
      </c>
      <c r="D3446" s="35" t="s">
        <v>47</v>
      </c>
      <c r="E3446" s="35" t="s">
        <v>232</v>
      </c>
      <c r="F3446" s="35" t="s">
        <v>116</v>
      </c>
      <c r="G3446" s="35">
        <v>865</v>
      </c>
      <c r="H3446" s="35">
        <v>680</v>
      </c>
      <c r="I3446" s="35">
        <v>44</v>
      </c>
      <c r="J3446" s="35">
        <v>636</v>
      </c>
      <c r="K3446" s="36">
        <v>7629.35</v>
      </c>
      <c r="L3446" s="36">
        <v>1012.15</v>
      </c>
      <c r="M3446" s="35"/>
      <c r="N3446" s="35" t="s">
        <v>271</v>
      </c>
    </row>
    <row r="3447" spans="1:14" x14ac:dyDescent="0.2">
      <c r="A3447" s="35">
        <v>2021</v>
      </c>
      <c r="B3447" s="35">
        <v>2</v>
      </c>
      <c r="C3447" s="35" t="s">
        <v>33</v>
      </c>
      <c r="D3447" s="35" t="s">
        <v>47</v>
      </c>
      <c r="E3447" s="35" t="s">
        <v>232</v>
      </c>
      <c r="F3447" s="35" t="s">
        <v>116</v>
      </c>
      <c r="G3447" s="35">
        <v>373</v>
      </c>
      <c r="H3447" s="35">
        <v>276</v>
      </c>
      <c r="I3447" s="35">
        <v>1</v>
      </c>
      <c r="J3447" s="35">
        <v>275</v>
      </c>
      <c r="K3447" s="36">
        <v>3248.8058333333302</v>
      </c>
      <c r="L3447" s="36">
        <v>448.89416666666665</v>
      </c>
      <c r="M3447" s="35"/>
      <c r="N3447" s="35" t="s">
        <v>271</v>
      </c>
    </row>
    <row r="3448" spans="1:14" x14ac:dyDescent="0.2">
      <c r="A3448" s="35">
        <v>2021</v>
      </c>
      <c r="B3448" s="35">
        <v>3</v>
      </c>
      <c r="C3448" s="35" t="s">
        <v>79</v>
      </c>
      <c r="D3448" s="35" t="s">
        <v>47</v>
      </c>
      <c r="E3448" s="35" t="s">
        <v>232</v>
      </c>
      <c r="F3448" s="35" t="s">
        <v>116</v>
      </c>
      <c r="G3448" s="35">
        <v>458</v>
      </c>
      <c r="H3448" s="35">
        <v>335</v>
      </c>
      <c r="I3448" s="35">
        <v>4</v>
      </c>
      <c r="J3448" s="35">
        <v>331</v>
      </c>
      <c r="K3448" s="36">
        <v>3876.78</v>
      </c>
      <c r="L3448" s="36">
        <v>595.12</v>
      </c>
      <c r="M3448" s="35"/>
      <c r="N3448" s="35" t="s">
        <v>271</v>
      </c>
    </row>
    <row r="3449" spans="1:14" x14ac:dyDescent="0.2">
      <c r="A3449" s="35">
        <v>2021</v>
      </c>
      <c r="B3449" s="35">
        <v>4</v>
      </c>
      <c r="C3449" s="35" t="s">
        <v>58</v>
      </c>
      <c r="D3449" s="35" t="s">
        <v>47</v>
      </c>
      <c r="E3449" s="35" t="s">
        <v>232</v>
      </c>
      <c r="F3449" s="35" t="s">
        <v>116</v>
      </c>
      <c r="G3449" s="35">
        <v>518</v>
      </c>
      <c r="H3449" s="35">
        <v>403</v>
      </c>
      <c r="I3449" s="35">
        <v>63</v>
      </c>
      <c r="J3449" s="35">
        <v>340</v>
      </c>
      <c r="K3449" s="36">
        <v>3990.9375</v>
      </c>
      <c r="L3449" s="36">
        <v>609.19583333333333</v>
      </c>
      <c r="M3449" s="35"/>
      <c r="N3449" s="35" t="s">
        <v>271</v>
      </c>
    </row>
    <row r="3450" spans="1:14" x14ac:dyDescent="0.2">
      <c r="A3450" s="35">
        <v>2021</v>
      </c>
      <c r="B3450" s="35">
        <v>5</v>
      </c>
      <c r="C3450" s="35" t="s">
        <v>36</v>
      </c>
      <c r="D3450" s="35" t="s">
        <v>47</v>
      </c>
      <c r="E3450" s="35" t="s">
        <v>232</v>
      </c>
      <c r="F3450" s="35" t="s">
        <v>116</v>
      </c>
      <c r="G3450" s="35">
        <v>945</v>
      </c>
      <c r="H3450" s="35">
        <v>759</v>
      </c>
      <c r="I3450" s="35">
        <v>1</v>
      </c>
      <c r="J3450" s="35">
        <v>758</v>
      </c>
      <c r="K3450" s="36">
        <v>8968.2441666666691</v>
      </c>
      <c r="L3450" s="36">
        <v>1511.2058333333334</v>
      </c>
      <c r="M3450" s="35"/>
      <c r="N3450" s="35" t="s">
        <v>271</v>
      </c>
    </row>
    <row r="3451" spans="1:14" x14ac:dyDescent="0.2">
      <c r="A3451" s="35">
        <v>2021</v>
      </c>
      <c r="B3451" s="35">
        <v>6</v>
      </c>
      <c r="C3451" s="35" t="s">
        <v>44</v>
      </c>
      <c r="D3451" s="35" t="s">
        <v>47</v>
      </c>
      <c r="E3451" s="35" t="s">
        <v>232</v>
      </c>
      <c r="F3451" s="35" t="s">
        <v>116</v>
      </c>
      <c r="G3451" s="35">
        <v>1333</v>
      </c>
      <c r="H3451" s="35">
        <v>1123</v>
      </c>
      <c r="I3451" s="35">
        <v>12</v>
      </c>
      <c r="J3451" s="35">
        <v>1111</v>
      </c>
      <c r="K3451" s="36">
        <v>13240.1891666667</v>
      </c>
      <c r="L3451" s="36">
        <v>1806.1775</v>
      </c>
      <c r="M3451" s="35"/>
      <c r="N3451" s="35" t="s">
        <v>271</v>
      </c>
    </row>
    <row r="3452" spans="1:14" x14ac:dyDescent="0.2">
      <c r="A3452" s="35">
        <v>2021</v>
      </c>
      <c r="B3452" s="35">
        <v>7</v>
      </c>
      <c r="C3452" s="35" t="s">
        <v>24</v>
      </c>
      <c r="D3452" s="35" t="s">
        <v>47</v>
      </c>
      <c r="E3452" s="35" t="s">
        <v>232</v>
      </c>
      <c r="F3452" s="35" t="s">
        <v>116</v>
      </c>
      <c r="G3452" s="35">
        <v>2468</v>
      </c>
      <c r="H3452" s="35">
        <v>2041</v>
      </c>
      <c r="I3452" s="35">
        <v>14</v>
      </c>
      <c r="J3452" s="35">
        <v>2027</v>
      </c>
      <c r="K3452" s="36">
        <v>24469.643333333301</v>
      </c>
      <c r="L3452" s="36">
        <v>4322.8900000000003</v>
      </c>
      <c r="M3452" s="35"/>
      <c r="N3452" s="35" t="s">
        <v>271</v>
      </c>
    </row>
    <row r="3453" spans="1:14" x14ac:dyDescent="0.2">
      <c r="A3453" s="35">
        <v>2021</v>
      </c>
      <c r="B3453" s="35">
        <v>8</v>
      </c>
      <c r="C3453" s="35" t="s">
        <v>13</v>
      </c>
      <c r="D3453" s="35" t="s">
        <v>47</v>
      </c>
      <c r="E3453" s="35" t="s">
        <v>232</v>
      </c>
      <c r="F3453" s="35" t="s">
        <v>116</v>
      </c>
      <c r="G3453" s="35">
        <v>4099</v>
      </c>
      <c r="H3453" s="35">
        <v>3228</v>
      </c>
      <c r="I3453" s="35">
        <v>2</v>
      </c>
      <c r="J3453" s="35">
        <v>3226</v>
      </c>
      <c r="K3453" s="36">
        <v>38647.581666666701</v>
      </c>
      <c r="L3453" s="36">
        <v>6474.9016666666666</v>
      </c>
      <c r="M3453" s="35"/>
      <c r="N3453" s="35" t="s">
        <v>271</v>
      </c>
    </row>
    <row r="3454" spans="1:14" x14ac:dyDescent="0.2">
      <c r="A3454" s="35">
        <v>2021</v>
      </c>
      <c r="B3454" s="35">
        <v>9</v>
      </c>
      <c r="C3454" s="35" t="s">
        <v>65</v>
      </c>
      <c r="D3454" s="35" t="s">
        <v>47</v>
      </c>
      <c r="E3454" s="35" t="s">
        <v>232</v>
      </c>
      <c r="F3454" s="35" t="s">
        <v>116</v>
      </c>
      <c r="G3454" s="35">
        <v>4089</v>
      </c>
      <c r="H3454" s="35">
        <v>3182</v>
      </c>
      <c r="I3454" s="35">
        <v>14</v>
      </c>
      <c r="J3454" s="35">
        <v>3168</v>
      </c>
      <c r="K3454" s="36">
        <v>38005.151666666701</v>
      </c>
      <c r="L3454" s="36">
        <v>5851.6316666666671</v>
      </c>
      <c r="M3454" s="35"/>
      <c r="N3454" s="35" t="s">
        <v>271</v>
      </c>
    </row>
    <row r="3455" spans="1:14" x14ac:dyDescent="0.2">
      <c r="A3455" s="35">
        <v>2021</v>
      </c>
      <c r="B3455" s="35">
        <v>10</v>
      </c>
      <c r="C3455" s="35" t="s">
        <v>14</v>
      </c>
      <c r="D3455" s="35" t="s">
        <v>47</v>
      </c>
      <c r="E3455" s="35" t="s">
        <v>232</v>
      </c>
      <c r="F3455" s="35" t="s">
        <v>116</v>
      </c>
      <c r="G3455" s="35">
        <v>4074</v>
      </c>
      <c r="H3455" s="35">
        <v>3126</v>
      </c>
      <c r="I3455" s="35">
        <v>0</v>
      </c>
      <c r="J3455" s="35">
        <v>3126</v>
      </c>
      <c r="K3455" s="36">
        <v>38430.622499999998</v>
      </c>
      <c r="L3455" s="36">
        <v>6690.7441666666664</v>
      </c>
      <c r="M3455" s="35"/>
      <c r="N3455" s="35" t="s">
        <v>271</v>
      </c>
    </row>
    <row r="3456" spans="1:14" x14ac:dyDescent="0.2">
      <c r="A3456" s="35">
        <v>2021</v>
      </c>
      <c r="B3456" s="35">
        <v>11</v>
      </c>
      <c r="C3456" s="35" t="s">
        <v>11</v>
      </c>
      <c r="D3456" s="35" t="s">
        <v>47</v>
      </c>
      <c r="E3456" s="35" t="s">
        <v>232</v>
      </c>
      <c r="F3456" s="35" t="s">
        <v>116</v>
      </c>
      <c r="G3456" s="35">
        <v>3620</v>
      </c>
      <c r="H3456" s="35">
        <v>3042</v>
      </c>
      <c r="I3456" s="35">
        <v>4</v>
      </c>
      <c r="J3456" s="35">
        <v>3038</v>
      </c>
      <c r="K3456" s="36">
        <v>37880.525000000001</v>
      </c>
      <c r="L3456" s="36">
        <v>6038.625</v>
      </c>
      <c r="M3456" s="35"/>
      <c r="N3456" s="35" t="s">
        <v>271</v>
      </c>
    </row>
    <row r="3457" spans="1:14" x14ac:dyDescent="0.2">
      <c r="A3457" s="35">
        <v>2021</v>
      </c>
      <c r="B3457" s="35">
        <v>12</v>
      </c>
      <c r="C3457" s="35" t="s">
        <v>60</v>
      </c>
      <c r="D3457" s="35" t="s">
        <v>47</v>
      </c>
      <c r="E3457" s="35" t="s">
        <v>232</v>
      </c>
      <c r="F3457" s="35" t="s">
        <v>116</v>
      </c>
      <c r="G3457" s="35">
        <v>5070</v>
      </c>
      <c r="H3457" s="35">
        <v>4186</v>
      </c>
      <c r="I3457" s="35">
        <v>23</v>
      </c>
      <c r="J3457" s="35">
        <v>4163</v>
      </c>
      <c r="K3457" s="36">
        <v>51196.0608333333</v>
      </c>
      <c r="L3457" s="36">
        <v>10666.489166666666</v>
      </c>
      <c r="M3457" s="35"/>
      <c r="N3457" s="35" t="s">
        <v>271</v>
      </c>
    </row>
    <row r="3458" spans="1:14" x14ac:dyDescent="0.2">
      <c r="A3458" s="35">
        <v>2021</v>
      </c>
      <c r="B3458" s="35">
        <v>1</v>
      </c>
      <c r="C3458" s="35" t="s">
        <v>10</v>
      </c>
      <c r="D3458" s="35" t="s">
        <v>51</v>
      </c>
      <c r="E3458" s="35" t="s">
        <v>233</v>
      </c>
      <c r="F3458" s="35" t="s">
        <v>116</v>
      </c>
      <c r="G3458" s="35">
        <v>114</v>
      </c>
      <c r="H3458" s="35">
        <v>107</v>
      </c>
      <c r="I3458" s="35">
        <v>7</v>
      </c>
      <c r="J3458" s="35">
        <v>100</v>
      </c>
      <c r="K3458" s="36">
        <v>1094.18333333333</v>
      </c>
      <c r="L3458" s="36">
        <v>219.95</v>
      </c>
      <c r="M3458" s="35"/>
      <c r="N3458" s="35" t="s">
        <v>272</v>
      </c>
    </row>
    <row r="3459" spans="1:14" x14ac:dyDescent="0.2">
      <c r="A3459" s="35">
        <v>2021</v>
      </c>
      <c r="B3459" s="35">
        <v>2</v>
      </c>
      <c r="C3459" s="35" t="s">
        <v>33</v>
      </c>
      <c r="D3459" s="35" t="s">
        <v>51</v>
      </c>
      <c r="E3459" s="35" t="s">
        <v>233</v>
      </c>
      <c r="F3459" s="35" t="s">
        <v>116</v>
      </c>
      <c r="G3459" s="35">
        <v>60</v>
      </c>
      <c r="H3459" s="35">
        <v>50</v>
      </c>
      <c r="I3459" s="35">
        <v>9</v>
      </c>
      <c r="J3459" s="35">
        <v>41</v>
      </c>
      <c r="K3459" s="36">
        <v>441.68166666666701</v>
      </c>
      <c r="L3459" s="36">
        <v>104.80166666666666</v>
      </c>
      <c r="M3459" s="35"/>
      <c r="N3459" s="35" t="s">
        <v>272</v>
      </c>
    </row>
    <row r="3460" spans="1:14" x14ac:dyDescent="0.2">
      <c r="A3460" s="35">
        <v>2021</v>
      </c>
      <c r="B3460" s="35">
        <v>3</v>
      </c>
      <c r="C3460" s="35" t="s">
        <v>79</v>
      </c>
      <c r="D3460" s="35" t="s">
        <v>51</v>
      </c>
      <c r="E3460" s="35" t="s">
        <v>233</v>
      </c>
      <c r="F3460" s="35" t="s">
        <v>116</v>
      </c>
      <c r="G3460" s="35"/>
      <c r="H3460" s="35"/>
      <c r="I3460" s="35"/>
      <c r="J3460" s="35"/>
      <c r="K3460" s="36"/>
      <c r="L3460" s="36"/>
      <c r="M3460" s="35" t="s">
        <v>348</v>
      </c>
      <c r="N3460" s="35" t="s">
        <v>272</v>
      </c>
    </row>
    <row r="3461" spans="1:14" x14ac:dyDescent="0.2">
      <c r="A3461" s="35">
        <v>2021</v>
      </c>
      <c r="B3461" s="35">
        <v>4</v>
      </c>
      <c r="C3461" s="35" t="s">
        <v>58</v>
      </c>
      <c r="D3461" s="35" t="s">
        <v>51</v>
      </c>
      <c r="E3461" s="35" t="s">
        <v>233</v>
      </c>
      <c r="F3461" s="35" t="s">
        <v>116</v>
      </c>
      <c r="G3461" s="35">
        <v>187</v>
      </c>
      <c r="H3461" s="35">
        <v>164</v>
      </c>
      <c r="I3461" s="35">
        <v>41</v>
      </c>
      <c r="J3461" s="35">
        <v>123</v>
      </c>
      <c r="K3461" s="36">
        <v>1303.6666666666699</v>
      </c>
      <c r="L3461" s="36">
        <v>384.5</v>
      </c>
      <c r="M3461" s="35"/>
      <c r="N3461" s="35" t="s">
        <v>272</v>
      </c>
    </row>
    <row r="3462" spans="1:14" x14ac:dyDescent="0.2">
      <c r="A3462" s="35">
        <v>2021</v>
      </c>
      <c r="B3462" s="35">
        <v>5</v>
      </c>
      <c r="C3462" s="35" t="s">
        <v>36</v>
      </c>
      <c r="D3462" s="35" t="s">
        <v>51</v>
      </c>
      <c r="E3462" s="35" t="s">
        <v>233</v>
      </c>
      <c r="F3462" s="35" t="s">
        <v>116</v>
      </c>
      <c r="G3462" s="35">
        <v>268</v>
      </c>
      <c r="H3462" s="35">
        <v>245</v>
      </c>
      <c r="I3462" s="35">
        <v>108</v>
      </c>
      <c r="J3462" s="35">
        <v>137</v>
      </c>
      <c r="K3462" s="36">
        <v>1434.17166666667</v>
      </c>
      <c r="L3462" s="36">
        <v>357.39499999999998</v>
      </c>
      <c r="M3462" s="35"/>
      <c r="N3462" s="35" t="s">
        <v>272</v>
      </c>
    </row>
    <row r="3463" spans="1:14" x14ac:dyDescent="0.2">
      <c r="A3463" s="35">
        <v>2021</v>
      </c>
      <c r="B3463" s="35">
        <v>6</v>
      </c>
      <c r="C3463" s="35" t="s">
        <v>44</v>
      </c>
      <c r="D3463" s="35" t="s">
        <v>51</v>
      </c>
      <c r="E3463" s="35" t="s">
        <v>233</v>
      </c>
      <c r="F3463" s="35" t="s">
        <v>116</v>
      </c>
      <c r="G3463" s="35">
        <v>377</v>
      </c>
      <c r="H3463" s="35">
        <v>360</v>
      </c>
      <c r="I3463" s="35">
        <v>122</v>
      </c>
      <c r="J3463" s="35">
        <v>238</v>
      </c>
      <c r="K3463" s="36">
        <v>2725.5441666666702</v>
      </c>
      <c r="L3463" s="36">
        <v>553.18916666666667</v>
      </c>
      <c r="M3463" s="35"/>
      <c r="N3463" s="35" t="s">
        <v>272</v>
      </c>
    </row>
    <row r="3464" spans="1:14" x14ac:dyDescent="0.2">
      <c r="A3464" s="35">
        <v>2021</v>
      </c>
      <c r="B3464" s="35">
        <v>7</v>
      </c>
      <c r="C3464" s="35" t="s">
        <v>24</v>
      </c>
      <c r="D3464" s="35" t="s">
        <v>51</v>
      </c>
      <c r="E3464" s="35" t="s">
        <v>233</v>
      </c>
      <c r="F3464" s="35" t="s">
        <v>116</v>
      </c>
      <c r="G3464" s="35">
        <v>541</v>
      </c>
      <c r="H3464" s="35">
        <v>513</v>
      </c>
      <c r="I3464" s="35">
        <v>146</v>
      </c>
      <c r="J3464" s="35">
        <v>367</v>
      </c>
      <c r="K3464" s="36">
        <v>4059.8716666666701</v>
      </c>
      <c r="L3464" s="36">
        <v>897.94500000000005</v>
      </c>
      <c r="M3464" s="35"/>
      <c r="N3464" s="35" t="s">
        <v>272</v>
      </c>
    </row>
    <row r="3465" spans="1:14" x14ac:dyDescent="0.2">
      <c r="A3465" s="35">
        <v>2021</v>
      </c>
      <c r="B3465" s="35">
        <v>8</v>
      </c>
      <c r="C3465" s="35" t="s">
        <v>13</v>
      </c>
      <c r="D3465" s="35" t="s">
        <v>51</v>
      </c>
      <c r="E3465" s="35" t="s">
        <v>233</v>
      </c>
      <c r="F3465" s="35" t="s">
        <v>116</v>
      </c>
      <c r="G3465" s="35">
        <v>723</v>
      </c>
      <c r="H3465" s="35">
        <v>694</v>
      </c>
      <c r="I3465" s="35">
        <v>185</v>
      </c>
      <c r="J3465" s="35">
        <v>509</v>
      </c>
      <c r="K3465" s="36">
        <v>5475.2566666666698</v>
      </c>
      <c r="L3465" s="36">
        <v>1232.7766666666666</v>
      </c>
      <c r="M3465" s="35"/>
      <c r="N3465" s="35" t="s">
        <v>272</v>
      </c>
    </row>
    <row r="3466" spans="1:14" x14ac:dyDescent="0.2">
      <c r="A3466" s="35">
        <v>2021</v>
      </c>
      <c r="B3466" s="35">
        <v>9</v>
      </c>
      <c r="C3466" s="35" t="s">
        <v>65</v>
      </c>
      <c r="D3466" s="35" t="s">
        <v>51</v>
      </c>
      <c r="E3466" s="35" t="s">
        <v>233</v>
      </c>
      <c r="F3466" s="35" t="s">
        <v>116</v>
      </c>
      <c r="G3466" s="35">
        <v>1086</v>
      </c>
      <c r="H3466" s="35">
        <v>1046</v>
      </c>
      <c r="I3466" s="35">
        <v>131</v>
      </c>
      <c r="J3466" s="35">
        <v>915</v>
      </c>
      <c r="K3466" s="36">
        <v>9627.84666666667</v>
      </c>
      <c r="L3466" s="36">
        <v>2020.4866666666667</v>
      </c>
      <c r="M3466" s="35"/>
      <c r="N3466" s="35" t="s">
        <v>272</v>
      </c>
    </row>
    <row r="3467" spans="1:14" x14ac:dyDescent="0.2">
      <c r="A3467" s="35">
        <v>2021</v>
      </c>
      <c r="B3467" s="35">
        <v>10</v>
      </c>
      <c r="C3467" s="35" t="s">
        <v>14</v>
      </c>
      <c r="D3467" s="35" t="s">
        <v>51</v>
      </c>
      <c r="E3467" s="35" t="s">
        <v>233</v>
      </c>
      <c r="F3467" s="35" t="s">
        <v>116</v>
      </c>
      <c r="G3467" s="35">
        <v>1352</v>
      </c>
      <c r="H3467" s="35">
        <v>1285</v>
      </c>
      <c r="I3467" s="35">
        <v>130</v>
      </c>
      <c r="J3467" s="35">
        <v>1155</v>
      </c>
      <c r="K3467" s="36">
        <v>12107.3766666667</v>
      </c>
      <c r="L3467" s="36">
        <v>2429.9733333333334</v>
      </c>
      <c r="M3467" s="35"/>
      <c r="N3467" s="35" t="s">
        <v>272</v>
      </c>
    </row>
    <row r="3468" spans="1:14" x14ac:dyDescent="0.2">
      <c r="A3468" s="35">
        <v>2021</v>
      </c>
      <c r="B3468" s="35">
        <v>11</v>
      </c>
      <c r="C3468" s="35" t="s">
        <v>11</v>
      </c>
      <c r="D3468" s="35" t="s">
        <v>51</v>
      </c>
      <c r="E3468" s="35" t="s">
        <v>233</v>
      </c>
      <c r="F3468" s="35" t="s">
        <v>116</v>
      </c>
      <c r="G3468" s="35">
        <v>1365</v>
      </c>
      <c r="H3468" s="35">
        <v>1296</v>
      </c>
      <c r="I3468" s="35">
        <v>125</v>
      </c>
      <c r="J3468" s="35">
        <v>1171</v>
      </c>
      <c r="K3468" s="36">
        <v>12149.391666666699</v>
      </c>
      <c r="L3468" s="36">
        <v>2021.4749999999999</v>
      </c>
      <c r="M3468" s="35"/>
      <c r="N3468" s="35" t="s">
        <v>272</v>
      </c>
    </row>
    <row r="3469" spans="1:14" x14ac:dyDescent="0.2">
      <c r="A3469" s="35">
        <v>2021</v>
      </c>
      <c r="B3469" s="35">
        <v>12</v>
      </c>
      <c r="C3469" s="35" t="s">
        <v>60</v>
      </c>
      <c r="D3469" s="35" t="s">
        <v>51</v>
      </c>
      <c r="E3469" s="35" t="s">
        <v>233</v>
      </c>
      <c r="F3469" s="35" t="s">
        <v>116</v>
      </c>
      <c r="G3469" s="35">
        <v>1050</v>
      </c>
      <c r="H3469" s="35">
        <v>1017</v>
      </c>
      <c r="I3469" s="35">
        <v>157</v>
      </c>
      <c r="J3469" s="35">
        <v>860</v>
      </c>
      <c r="K3469" s="36">
        <v>9144.5166666666701</v>
      </c>
      <c r="L3469" s="36">
        <v>2343.2833333333333</v>
      </c>
      <c r="M3469" s="35"/>
      <c r="N3469" s="35" t="s">
        <v>272</v>
      </c>
    </row>
    <row r="3470" spans="1:14" x14ac:dyDescent="0.2">
      <c r="A3470" s="35">
        <v>2021</v>
      </c>
      <c r="B3470" s="35">
        <v>1</v>
      </c>
      <c r="C3470" s="35" t="s">
        <v>10</v>
      </c>
      <c r="D3470" s="35" t="s">
        <v>4</v>
      </c>
      <c r="E3470" s="35" t="s">
        <v>234</v>
      </c>
      <c r="F3470" s="35" t="s">
        <v>116</v>
      </c>
      <c r="G3470" s="35">
        <v>5043</v>
      </c>
      <c r="H3470" s="35">
        <v>4388</v>
      </c>
      <c r="I3470" s="35">
        <v>100</v>
      </c>
      <c r="J3470" s="35">
        <v>4288</v>
      </c>
      <c r="K3470" s="36">
        <v>53868.83</v>
      </c>
      <c r="L3470" s="36">
        <v>13017.703333333333</v>
      </c>
      <c r="M3470" s="35"/>
      <c r="N3470" s="35" t="s">
        <v>273</v>
      </c>
    </row>
    <row r="3471" spans="1:14" x14ac:dyDescent="0.2">
      <c r="A3471" s="35">
        <v>2021</v>
      </c>
      <c r="B3471" s="35">
        <v>2</v>
      </c>
      <c r="C3471" s="35" t="s">
        <v>33</v>
      </c>
      <c r="D3471" s="35" t="s">
        <v>4</v>
      </c>
      <c r="E3471" s="35" t="s">
        <v>234</v>
      </c>
      <c r="F3471" s="35" t="s">
        <v>116</v>
      </c>
      <c r="G3471" s="35">
        <v>4075</v>
      </c>
      <c r="H3471" s="35">
        <v>3473</v>
      </c>
      <c r="I3471" s="35">
        <v>27</v>
      </c>
      <c r="J3471" s="35">
        <v>3446</v>
      </c>
      <c r="K3471" s="36">
        <v>43824.6233333333</v>
      </c>
      <c r="L3471" s="36">
        <v>9303.0433333333331</v>
      </c>
      <c r="M3471" s="35"/>
      <c r="N3471" s="35" t="s">
        <v>273</v>
      </c>
    </row>
    <row r="3472" spans="1:14" x14ac:dyDescent="0.2">
      <c r="A3472" s="35">
        <v>2021</v>
      </c>
      <c r="B3472" s="35">
        <v>3</v>
      </c>
      <c r="C3472" s="35" t="s">
        <v>79</v>
      </c>
      <c r="D3472" s="35" t="s">
        <v>4</v>
      </c>
      <c r="E3472" s="35" t="s">
        <v>234</v>
      </c>
      <c r="F3472" s="35" t="s">
        <v>116</v>
      </c>
      <c r="G3472" s="35">
        <v>4919</v>
      </c>
      <c r="H3472" s="35">
        <v>4213</v>
      </c>
      <c r="I3472" s="35">
        <v>0</v>
      </c>
      <c r="J3472" s="35">
        <v>4213</v>
      </c>
      <c r="K3472" s="36">
        <v>51718.590833333299</v>
      </c>
      <c r="L3472" s="36">
        <v>11429.009166666667</v>
      </c>
      <c r="M3472" s="35"/>
      <c r="N3472" s="35" t="s">
        <v>273</v>
      </c>
    </row>
    <row r="3473" spans="1:14" x14ac:dyDescent="0.2">
      <c r="A3473" s="35">
        <v>2021</v>
      </c>
      <c r="B3473" s="35">
        <v>4</v>
      </c>
      <c r="C3473" s="35" t="s">
        <v>58</v>
      </c>
      <c r="D3473" s="35" t="s">
        <v>4</v>
      </c>
      <c r="E3473" s="35" t="s">
        <v>234</v>
      </c>
      <c r="F3473" s="35" t="s">
        <v>116</v>
      </c>
      <c r="G3473" s="35">
        <v>5168</v>
      </c>
      <c r="H3473" s="35">
        <v>4447</v>
      </c>
      <c r="I3473" s="35">
        <v>0</v>
      </c>
      <c r="J3473" s="35">
        <v>4447</v>
      </c>
      <c r="K3473" s="36">
        <v>56940.571666666699</v>
      </c>
      <c r="L3473" s="36">
        <v>10945.495000000001</v>
      </c>
      <c r="M3473" s="35"/>
      <c r="N3473" s="35" t="s">
        <v>273</v>
      </c>
    </row>
    <row r="3474" spans="1:14" x14ac:dyDescent="0.2">
      <c r="A3474" s="35">
        <v>2021</v>
      </c>
      <c r="B3474" s="35">
        <v>5</v>
      </c>
      <c r="C3474" s="35" t="s">
        <v>36</v>
      </c>
      <c r="D3474" s="35" t="s">
        <v>4</v>
      </c>
      <c r="E3474" s="35" t="s">
        <v>234</v>
      </c>
      <c r="F3474" s="35" t="s">
        <v>116</v>
      </c>
      <c r="G3474" s="35">
        <v>5779</v>
      </c>
      <c r="H3474" s="35">
        <v>4890</v>
      </c>
      <c r="I3474" s="35">
        <v>0</v>
      </c>
      <c r="J3474" s="35">
        <v>4890</v>
      </c>
      <c r="K3474" s="36">
        <v>60344.474999999999</v>
      </c>
      <c r="L3474" s="36">
        <v>13597.908333333333</v>
      </c>
      <c r="M3474" s="35"/>
      <c r="N3474" s="35" t="s">
        <v>273</v>
      </c>
    </row>
    <row r="3475" spans="1:14" x14ac:dyDescent="0.2">
      <c r="A3475" s="35">
        <v>2021</v>
      </c>
      <c r="B3475" s="35">
        <v>6</v>
      </c>
      <c r="C3475" s="35" t="s">
        <v>44</v>
      </c>
      <c r="D3475" s="35" t="s">
        <v>4</v>
      </c>
      <c r="E3475" s="35" t="s">
        <v>234</v>
      </c>
      <c r="F3475" s="35" t="s">
        <v>116</v>
      </c>
      <c r="G3475" s="35">
        <v>6771</v>
      </c>
      <c r="H3475" s="35">
        <v>5809</v>
      </c>
      <c r="I3475" s="35">
        <v>0</v>
      </c>
      <c r="J3475" s="35">
        <v>5809</v>
      </c>
      <c r="K3475" s="36">
        <v>73324.476666666698</v>
      </c>
      <c r="L3475" s="36">
        <v>17233.990000000002</v>
      </c>
      <c r="M3475" s="35"/>
      <c r="N3475" s="35" t="s">
        <v>273</v>
      </c>
    </row>
    <row r="3476" spans="1:14" x14ac:dyDescent="0.2">
      <c r="A3476" s="35">
        <v>2021</v>
      </c>
      <c r="B3476" s="35">
        <v>7</v>
      </c>
      <c r="C3476" s="35" t="s">
        <v>24</v>
      </c>
      <c r="D3476" s="35" t="s">
        <v>4</v>
      </c>
      <c r="E3476" s="35" t="s">
        <v>234</v>
      </c>
      <c r="F3476" s="35" t="s">
        <v>116</v>
      </c>
      <c r="G3476" s="35">
        <v>8349</v>
      </c>
      <c r="H3476" s="35">
        <v>7314</v>
      </c>
      <c r="I3476" s="35">
        <v>0</v>
      </c>
      <c r="J3476" s="35">
        <v>7314</v>
      </c>
      <c r="K3476" s="36">
        <v>90684.850833333301</v>
      </c>
      <c r="L3476" s="36">
        <v>18148.8825</v>
      </c>
      <c r="M3476" s="35"/>
      <c r="N3476" s="35" t="s">
        <v>273</v>
      </c>
    </row>
    <row r="3477" spans="1:14" x14ac:dyDescent="0.2">
      <c r="A3477" s="35">
        <v>2021</v>
      </c>
      <c r="B3477" s="35">
        <v>8</v>
      </c>
      <c r="C3477" s="35" t="s">
        <v>13</v>
      </c>
      <c r="D3477" s="35" t="s">
        <v>4</v>
      </c>
      <c r="E3477" s="35" t="s">
        <v>234</v>
      </c>
      <c r="F3477" s="35" t="s">
        <v>116</v>
      </c>
      <c r="G3477" s="35">
        <v>9694</v>
      </c>
      <c r="H3477" s="35">
        <v>8504</v>
      </c>
      <c r="I3477" s="35">
        <v>0</v>
      </c>
      <c r="J3477" s="35">
        <v>8504</v>
      </c>
      <c r="K3477" s="36">
        <v>107427.775833333</v>
      </c>
      <c r="L3477" s="36">
        <v>24181.624166666668</v>
      </c>
      <c r="M3477" s="35"/>
      <c r="N3477" s="35" t="s">
        <v>273</v>
      </c>
    </row>
    <row r="3478" spans="1:14" x14ac:dyDescent="0.2">
      <c r="A3478" s="35">
        <v>2021</v>
      </c>
      <c r="B3478" s="35">
        <v>9</v>
      </c>
      <c r="C3478" s="35" t="s">
        <v>65</v>
      </c>
      <c r="D3478" s="35" t="s">
        <v>4</v>
      </c>
      <c r="E3478" s="35" t="s">
        <v>234</v>
      </c>
      <c r="F3478" s="35" t="s">
        <v>116</v>
      </c>
      <c r="G3478" s="35">
        <v>10811</v>
      </c>
      <c r="H3478" s="35">
        <v>9309</v>
      </c>
      <c r="I3478" s="35">
        <v>0</v>
      </c>
      <c r="J3478" s="35">
        <v>9309</v>
      </c>
      <c r="K3478" s="36">
        <v>116191.689166667</v>
      </c>
      <c r="L3478" s="36">
        <v>25604.477500000001</v>
      </c>
      <c r="M3478" s="35"/>
      <c r="N3478" s="35" t="s">
        <v>273</v>
      </c>
    </row>
    <row r="3479" spans="1:14" x14ac:dyDescent="0.2">
      <c r="A3479" s="35">
        <v>2021</v>
      </c>
      <c r="B3479" s="35">
        <v>10</v>
      </c>
      <c r="C3479" s="35" t="s">
        <v>14</v>
      </c>
      <c r="D3479" s="35" t="s">
        <v>4</v>
      </c>
      <c r="E3479" s="35" t="s">
        <v>234</v>
      </c>
      <c r="F3479" s="35" t="s">
        <v>116</v>
      </c>
      <c r="G3479" s="35">
        <v>12164</v>
      </c>
      <c r="H3479" s="35">
        <v>10588</v>
      </c>
      <c r="I3479" s="35">
        <v>0</v>
      </c>
      <c r="J3479" s="35">
        <v>10588</v>
      </c>
      <c r="K3479" s="36">
        <v>128789.8775</v>
      </c>
      <c r="L3479" s="36">
        <v>37246.672500000001</v>
      </c>
      <c r="M3479" s="35"/>
      <c r="N3479" s="35" t="s">
        <v>273</v>
      </c>
    </row>
    <row r="3480" spans="1:14" x14ac:dyDescent="0.2">
      <c r="A3480" s="35">
        <v>2021</v>
      </c>
      <c r="B3480" s="35">
        <v>11</v>
      </c>
      <c r="C3480" s="35" t="s">
        <v>11</v>
      </c>
      <c r="D3480" s="35" t="s">
        <v>4</v>
      </c>
      <c r="E3480" s="35" t="s">
        <v>234</v>
      </c>
      <c r="F3480" s="35" t="s">
        <v>116</v>
      </c>
      <c r="G3480" s="35">
        <v>12009</v>
      </c>
      <c r="H3480" s="35">
        <v>10580</v>
      </c>
      <c r="I3480" s="35">
        <v>0</v>
      </c>
      <c r="J3480" s="35">
        <v>10580</v>
      </c>
      <c r="K3480" s="36">
        <v>129550.42750000001</v>
      </c>
      <c r="L3480" s="36">
        <v>41334.455833333333</v>
      </c>
      <c r="M3480" s="35"/>
      <c r="N3480" s="35" t="s">
        <v>273</v>
      </c>
    </row>
    <row r="3481" spans="1:14" x14ac:dyDescent="0.2">
      <c r="A3481" s="35">
        <v>2021</v>
      </c>
      <c r="B3481" s="35">
        <v>12</v>
      </c>
      <c r="C3481" s="35" t="s">
        <v>60</v>
      </c>
      <c r="D3481" s="35" t="s">
        <v>4</v>
      </c>
      <c r="E3481" s="35" t="s">
        <v>234</v>
      </c>
      <c r="F3481" s="35" t="s">
        <v>116</v>
      </c>
      <c r="G3481" s="35">
        <v>12540</v>
      </c>
      <c r="H3481" s="35">
        <v>11101</v>
      </c>
      <c r="I3481" s="35">
        <v>0</v>
      </c>
      <c r="J3481" s="35">
        <v>11101</v>
      </c>
      <c r="K3481" s="36">
        <v>139693.749166667</v>
      </c>
      <c r="L3481" s="36">
        <v>54317.784166666665</v>
      </c>
      <c r="M3481" s="35"/>
      <c r="N3481" s="35" t="s">
        <v>273</v>
      </c>
    </row>
    <row r="3482" spans="1:14" x14ac:dyDescent="0.2">
      <c r="A3482" s="35">
        <v>2021</v>
      </c>
      <c r="B3482" s="35">
        <v>1</v>
      </c>
      <c r="C3482" s="35" t="s">
        <v>10</v>
      </c>
      <c r="D3482" s="35" t="s">
        <v>131</v>
      </c>
      <c r="E3482" s="35" t="s">
        <v>154</v>
      </c>
      <c r="F3482" s="35" t="s">
        <v>116</v>
      </c>
      <c r="G3482" s="35">
        <v>323</v>
      </c>
      <c r="H3482" s="35">
        <v>184</v>
      </c>
      <c r="I3482" s="35">
        <v>18</v>
      </c>
      <c r="J3482" s="35">
        <v>166</v>
      </c>
      <c r="K3482" s="36">
        <v>1906.63</v>
      </c>
      <c r="L3482" s="36">
        <v>439.52</v>
      </c>
      <c r="M3482" s="35"/>
      <c r="N3482" s="35" t="s">
        <v>274</v>
      </c>
    </row>
    <row r="3483" spans="1:14" x14ac:dyDescent="0.2">
      <c r="A3483" s="35">
        <v>2021</v>
      </c>
      <c r="B3483" s="35">
        <v>2</v>
      </c>
      <c r="C3483" s="35" t="s">
        <v>33</v>
      </c>
      <c r="D3483" s="35" t="s">
        <v>131</v>
      </c>
      <c r="E3483" s="35" t="s">
        <v>154</v>
      </c>
      <c r="F3483" s="35" t="s">
        <v>116</v>
      </c>
      <c r="G3483" s="35">
        <v>237</v>
      </c>
      <c r="H3483" s="35">
        <v>100</v>
      </c>
      <c r="I3483" s="35">
        <v>51</v>
      </c>
      <c r="J3483" s="35">
        <v>49</v>
      </c>
      <c r="K3483" s="36">
        <v>563.63333333333298</v>
      </c>
      <c r="L3483" s="36">
        <v>173.63333333333333</v>
      </c>
      <c r="M3483" s="35"/>
      <c r="N3483" s="35" t="s">
        <v>274</v>
      </c>
    </row>
    <row r="3484" spans="1:14" x14ac:dyDescent="0.2">
      <c r="A3484" s="35">
        <v>2021</v>
      </c>
      <c r="B3484" s="35">
        <v>3</v>
      </c>
      <c r="C3484" s="35" t="s">
        <v>79</v>
      </c>
      <c r="D3484" s="35" t="s">
        <v>131</v>
      </c>
      <c r="E3484" s="35" t="s">
        <v>154</v>
      </c>
      <c r="F3484" s="35" t="s">
        <v>116</v>
      </c>
      <c r="G3484" s="35">
        <v>310</v>
      </c>
      <c r="H3484" s="35">
        <v>154</v>
      </c>
      <c r="I3484" s="35">
        <v>86</v>
      </c>
      <c r="J3484" s="35">
        <v>68</v>
      </c>
      <c r="K3484" s="36">
        <v>792.14333333333298</v>
      </c>
      <c r="L3484" s="36">
        <v>215.39</v>
      </c>
      <c r="M3484" s="35"/>
      <c r="N3484" s="35" t="s">
        <v>274</v>
      </c>
    </row>
    <row r="3485" spans="1:14" x14ac:dyDescent="0.2">
      <c r="A3485" s="35">
        <v>2021</v>
      </c>
      <c r="B3485" s="35">
        <v>4</v>
      </c>
      <c r="C3485" s="35" t="s">
        <v>58</v>
      </c>
      <c r="D3485" s="35" t="s">
        <v>131</v>
      </c>
      <c r="E3485" s="35" t="s">
        <v>154</v>
      </c>
      <c r="F3485" s="35" t="s">
        <v>116</v>
      </c>
      <c r="G3485" s="35">
        <v>502</v>
      </c>
      <c r="H3485" s="35">
        <v>204</v>
      </c>
      <c r="I3485" s="35">
        <v>70</v>
      </c>
      <c r="J3485" s="35">
        <v>134</v>
      </c>
      <c r="K3485" s="36">
        <v>1524.3150000000001</v>
      </c>
      <c r="L3485" s="36">
        <v>422.61833333333334</v>
      </c>
      <c r="M3485" s="35"/>
      <c r="N3485" s="35" t="s">
        <v>274</v>
      </c>
    </row>
    <row r="3486" spans="1:14" x14ac:dyDescent="0.2">
      <c r="A3486" s="35">
        <v>2021</v>
      </c>
      <c r="B3486" s="35">
        <v>5</v>
      </c>
      <c r="C3486" s="35" t="s">
        <v>36</v>
      </c>
      <c r="D3486" s="35" t="s">
        <v>131</v>
      </c>
      <c r="E3486" s="35" t="s">
        <v>154</v>
      </c>
      <c r="F3486" s="35" t="s">
        <v>116</v>
      </c>
      <c r="G3486" s="35">
        <v>656</v>
      </c>
      <c r="H3486" s="35">
        <v>276</v>
      </c>
      <c r="I3486" s="35">
        <v>80</v>
      </c>
      <c r="J3486" s="35">
        <v>196</v>
      </c>
      <c r="K3486" s="36">
        <v>2227.3366666666702</v>
      </c>
      <c r="L3486" s="36">
        <v>430.89666666666665</v>
      </c>
      <c r="M3486" s="35"/>
      <c r="N3486" s="35" t="s">
        <v>274</v>
      </c>
    </row>
    <row r="3487" spans="1:14" x14ac:dyDescent="0.2">
      <c r="A3487" s="35">
        <v>2021</v>
      </c>
      <c r="B3487" s="35">
        <v>6</v>
      </c>
      <c r="C3487" s="35" t="s">
        <v>44</v>
      </c>
      <c r="D3487" s="35" t="s">
        <v>131</v>
      </c>
      <c r="E3487" s="35" t="s">
        <v>154</v>
      </c>
      <c r="F3487" s="35" t="s">
        <v>116</v>
      </c>
      <c r="G3487" s="35">
        <v>833</v>
      </c>
      <c r="H3487" s="35">
        <v>422</v>
      </c>
      <c r="I3487" s="35">
        <v>101</v>
      </c>
      <c r="J3487" s="35">
        <v>321</v>
      </c>
      <c r="K3487" s="36">
        <v>3611.1824999999999</v>
      </c>
      <c r="L3487" s="36">
        <v>639.8508333333333</v>
      </c>
      <c r="M3487" s="35"/>
      <c r="N3487" s="35" t="s">
        <v>274</v>
      </c>
    </row>
    <row r="3488" spans="1:14" x14ac:dyDescent="0.2">
      <c r="A3488" s="35">
        <v>2021</v>
      </c>
      <c r="B3488" s="35">
        <v>7</v>
      </c>
      <c r="C3488" s="35" t="s">
        <v>24</v>
      </c>
      <c r="D3488" s="35" t="s">
        <v>131</v>
      </c>
      <c r="E3488" s="35" t="s">
        <v>154</v>
      </c>
      <c r="F3488" s="35" t="s">
        <v>116</v>
      </c>
      <c r="G3488" s="35">
        <v>1196</v>
      </c>
      <c r="H3488" s="35">
        <v>742</v>
      </c>
      <c r="I3488" s="35">
        <v>140</v>
      </c>
      <c r="J3488" s="35">
        <v>602</v>
      </c>
      <c r="K3488" s="36">
        <v>6711.7966666666698</v>
      </c>
      <c r="L3488" s="36">
        <v>1215.42</v>
      </c>
      <c r="M3488" s="35"/>
      <c r="N3488" s="35" t="s">
        <v>274</v>
      </c>
    </row>
    <row r="3489" spans="1:14" x14ac:dyDescent="0.2">
      <c r="A3489" s="35">
        <v>2021</v>
      </c>
      <c r="B3489" s="35">
        <v>8</v>
      </c>
      <c r="C3489" s="35" t="s">
        <v>13</v>
      </c>
      <c r="D3489" s="35" t="s">
        <v>131</v>
      </c>
      <c r="E3489" s="35" t="s">
        <v>154</v>
      </c>
      <c r="F3489" s="35" t="s">
        <v>116</v>
      </c>
      <c r="G3489" s="35">
        <v>1426</v>
      </c>
      <c r="H3489" s="35">
        <v>862</v>
      </c>
      <c r="I3489" s="35">
        <v>92</v>
      </c>
      <c r="J3489" s="35">
        <v>770</v>
      </c>
      <c r="K3489" s="36">
        <v>8802.7916666666697</v>
      </c>
      <c r="L3489" s="36">
        <v>1530.1916666666666</v>
      </c>
      <c r="M3489" s="35"/>
      <c r="N3489" s="35" t="s">
        <v>274</v>
      </c>
    </row>
    <row r="3490" spans="1:14" x14ac:dyDescent="0.2">
      <c r="A3490" s="35">
        <v>2021</v>
      </c>
      <c r="B3490" s="35">
        <v>9</v>
      </c>
      <c r="C3490" s="35" t="s">
        <v>65</v>
      </c>
      <c r="D3490" s="35" t="s">
        <v>131</v>
      </c>
      <c r="E3490" s="35" t="s">
        <v>154</v>
      </c>
      <c r="F3490" s="35" t="s">
        <v>116</v>
      </c>
      <c r="G3490" s="35">
        <v>1407</v>
      </c>
      <c r="H3490" s="35">
        <v>908</v>
      </c>
      <c r="I3490" s="35">
        <v>97</v>
      </c>
      <c r="J3490" s="35">
        <v>811</v>
      </c>
      <c r="K3490" s="36">
        <v>9373.1233333333294</v>
      </c>
      <c r="L3490" s="36">
        <v>1522.21</v>
      </c>
      <c r="M3490" s="35"/>
      <c r="N3490" s="35" t="s">
        <v>274</v>
      </c>
    </row>
    <row r="3491" spans="1:14" x14ac:dyDescent="0.2">
      <c r="A3491" s="35">
        <v>2021</v>
      </c>
      <c r="B3491" s="35">
        <v>10</v>
      </c>
      <c r="C3491" s="35" t="s">
        <v>14</v>
      </c>
      <c r="D3491" s="35" t="s">
        <v>131</v>
      </c>
      <c r="E3491" s="35" t="s">
        <v>154</v>
      </c>
      <c r="F3491" s="35" t="s">
        <v>116</v>
      </c>
      <c r="G3491" s="35">
        <v>1590</v>
      </c>
      <c r="H3491" s="35">
        <v>990</v>
      </c>
      <c r="I3491" s="35">
        <v>116</v>
      </c>
      <c r="J3491" s="35">
        <v>874</v>
      </c>
      <c r="K3491" s="36">
        <v>10420.553333333301</v>
      </c>
      <c r="L3491" s="36">
        <v>1920.0633333333333</v>
      </c>
      <c r="M3491" s="35"/>
      <c r="N3491" s="35" t="s">
        <v>274</v>
      </c>
    </row>
    <row r="3492" spans="1:14" x14ac:dyDescent="0.2">
      <c r="A3492" s="35">
        <v>2021</v>
      </c>
      <c r="B3492" s="35">
        <v>11</v>
      </c>
      <c r="C3492" s="35" t="s">
        <v>11</v>
      </c>
      <c r="D3492" s="35" t="s">
        <v>131</v>
      </c>
      <c r="E3492" s="35" t="s">
        <v>154</v>
      </c>
      <c r="F3492" s="35" t="s">
        <v>116</v>
      </c>
      <c r="G3492" s="35">
        <v>1291</v>
      </c>
      <c r="H3492" s="35">
        <v>868</v>
      </c>
      <c r="I3492" s="35">
        <v>126</v>
      </c>
      <c r="J3492" s="35">
        <v>742</v>
      </c>
      <c r="K3492" s="36">
        <v>8889.35</v>
      </c>
      <c r="L3492" s="36">
        <v>2002.7666666666667</v>
      </c>
      <c r="M3492" s="35"/>
      <c r="N3492" s="35" t="s">
        <v>274</v>
      </c>
    </row>
    <row r="3493" spans="1:14" x14ac:dyDescent="0.2">
      <c r="A3493" s="35">
        <v>2021</v>
      </c>
      <c r="B3493" s="35">
        <v>12</v>
      </c>
      <c r="C3493" s="35" t="s">
        <v>60</v>
      </c>
      <c r="D3493" s="35" t="s">
        <v>131</v>
      </c>
      <c r="E3493" s="35" t="s">
        <v>154</v>
      </c>
      <c r="F3493" s="35" t="s">
        <v>116</v>
      </c>
      <c r="G3493" s="35">
        <v>1109</v>
      </c>
      <c r="H3493" s="35">
        <v>857</v>
      </c>
      <c r="I3493" s="35">
        <v>167</v>
      </c>
      <c r="J3493" s="35">
        <v>690</v>
      </c>
      <c r="K3493" s="36">
        <v>8183.6</v>
      </c>
      <c r="L3493" s="36">
        <v>1549.2833333333333</v>
      </c>
      <c r="M3493" s="35"/>
      <c r="N3493" s="35" t="s">
        <v>274</v>
      </c>
    </row>
    <row r="3494" spans="1:14" x14ac:dyDescent="0.2">
      <c r="A3494" s="35">
        <v>2021</v>
      </c>
      <c r="B3494" s="35">
        <v>1</v>
      </c>
      <c r="C3494" s="35" t="s">
        <v>10</v>
      </c>
      <c r="D3494" s="35" t="s">
        <v>41</v>
      </c>
      <c r="E3494" s="35" t="s">
        <v>22</v>
      </c>
      <c r="F3494" s="35" t="s">
        <v>116</v>
      </c>
      <c r="G3494" s="35">
        <v>694</v>
      </c>
      <c r="H3494" s="35">
        <v>504</v>
      </c>
      <c r="I3494" s="35">
        <v>4</v>
      </c>
      <c r="J3494" s="35">
        <v>500</v>
      </c>
      <c r="K3494" s="36">
        <v>5394.31</v>
      </c>
      <c r="L3494" s="36">
        <v>1750.2233333333334</v>
      </c>
      <c r="M3494" s="35"/>
      <c r="N3494" s="35" t="s">
        <v>275</v>
      </c>
    </row>
    <row r="3495" spans="1:14" x14ac:dyDescent="0.2">
      <c r="A3495" s="35">
        <v>2021</v>
      </c>
      <c r="B3495" s="35">
        <v>2</v>
      </c>
      <c r="C3495" s="35" t="s">
        <v>33</v>
      </c>
      <c r="D3495" s="35" t="s">
        <v>41</v>
      </c>
      <c r="E3495" s="35" t="s">
        <v>22</v>
      </c>
      <c r="F3495" s="35" t="s">
        <v>116</v>
      </c>
      <c r="G3495" s="35">
        <v>627</v>
      </c>
      <c r="H3495" s="35">
        <v>465</v>
      </c>
      <c r="I3495" s="35">
        <v>7</v>
      </c>
      <c r="J3495" s="35">
        <v>458</v>
      </c>
      <c r="K3495" s="36">
        <v>4910.3649999999998</v>
      </c>
      <c r="L3495" s="36">
        <v>1750.7183333333332</v>
      </c>
      <c r="M3495" s="35"/>
      <c r="N3495" s="35" t="s">
        <v>275</v>
      </c>
    </row>
    <row r="3496" spans="1:14" x14ac:dyDescent="0.2">
      <c r="A3496" s="35">
        <v>2021</v>
      </c>
      <c r="B3496" s="35">
        <v>3</v>
      </c>
      <c r="C3496" s="35" t="s">
        <v>79</v>
      </c>
      <c r="D3496" s="35" t="s">
        <v>41</v>
      </c>
      <c r="E3496" s="35" t="s">
        <v>22</v>
      </c>
      <c r="F3496" s="35" t="s">
        <v>116</v>
      </c>
      <c r="G3496" s="35">
        <v>760</v>
      </c>
      <c r="H3496" s="35">
        <v>562</v>
      </c>
      <c r="I3496" s="35">
        <v>37</v>
      </c>
      <c r="J3496" s="35">
        <v>525</v>
      </c>
      <c r="K3496" s="36">
        <v>5605.7458333333298</v>
      </c>
      <c r="L3496" s="36">
        <v>1675.3041666666666</v>
      </c>
      <c r="M3496" s="35"/>
      <c r="N3496" s="35" t="s">
        <v>275</v>
      </c>
    </row>
    <row r="3497" spans="1:14" x14ac:dyDescent="0.2">
      <c r="A3497" s="35">
        <v>2021</v>
      </c>
      <c r="B3497" s="35">
        <v>4</v>
      </c>
      <c r="C3497" s="35" t="s">
        <v>58</v>
      </c>
      <c r="D3497" s="35" t="s">
        <v>41</v>
      </c>
      <c r="E3497" s="35" t="s">
        <v>22</v>
      </c>
      <c r="F3497" s="35" t="s">
        <v>116</v>
      </c>
      <c r="G3497" s="35">
        <v>793</v>
      </c>
      <c r="H3497" s="35">
        <v>602</v>
      </c>
      <c r="I3497" s="35">
        <v>50</v>
      </c>
      <c r="J3497" s="35">
        <v>552</v>
      </c>
      <c r="K3497" s="36">
        <v>5887.4324999999999</v>
      </c>
      <c r="L3497" s="36">
        <v>1629.7008333333333</v>
      </c>
      <c r="M3497" s="35"/>
      <c r="N3497" s="35" t="s">
        <v>275</v>
      </c>
    </row>
    <row r="3498" spans="1:14" x14ac:dyDescent="0.2">
      <c r="A3498" s="35">
        <v>2021</v>
      </c>
      <c r="B3498" s="35">
        <v>5</v>
      </c>
      <c r="C3498" s="35" t="s">
        <v>36</v>
      </c>
      <c r="D3498" s="35" t="s">
        <v>41</v>
      </c>
      <c r="E3498" s="35" t="s">
        <v>22</v>
      </c>
      <c r="F3498" s="35" t="s">
        <v>116</v>
      </c>
      <c r="G3498" s="35">
        <v>944</v>
      </c>
      <c r="H3498" s="35">
        <v>730</v>
      </c>
      <c r="I3498" s="35">
        <v>37</v>
      </c>
      <c r="J3498" s="35">
        <v>693</v>
      </c>
      <c r="K3498" s="36">
        <v>7462.2349999999997</v>
      </c>
      <c r="L3498" s="36">
        <v>2737.7150000000001</v>
      </c>
      <c r="M3498" s="35"/>
      <c r="N3498" s="35" t="s">
        <v>275</v>
      </c>
    </row>
    <row r="3499" spans="1:14" x14ac:dyDescent="0.2">
      <c r="A3499" s="35">
        <v>2021</v>
      </c>
      <c r="B3499" s="35">
        <v>6</v>
      </c>
      <c r="C3499" s="35" t="s">
        <v>44</v>
      </c>
      <c r="D3499" s="35" t="s">
        <v>41</v>
      </c>
      <c r="E3499" s="35" t="s">
        <v>22</v>
      </c>
      <c r="F3499" s="35" t="s">
        <v>116</v>
      </c>
      <c r="G3499" s="35">
        <v>1194</v>
      </c>
      <c r="H3499" s="35">
        <v>915</v>
      </c>
      <c r="I3499" s="35">
        <v>0</v>
      </c>
      <c r="J3499" s="35">
        <v>915</v>
      </c>
      <c r="K3499" s="36">
        <v>9903.83</v>
      </c>
      <c r="L3499" s="36">
        <v>3164.6366666666668</v>
      </c>
      <c r="M3499" s="35"/>
      <c r="N3499" s="35" t="s">
        <v>275</v>
      </c>
    </row>
    <row r="3500" spans="1:14" x14ac:dyDescent="0.2">
      <c r="A3500" s="35">
        <v>2021</v>
      </c>
      <c r="B3500" s="35">
        <v>7</v>
      </c>
      <c r="C3500" s="35" t="s">
        <v>24</v>
      </c>
      <c r="D3500" s="35" t="s">
        <v>41</v>
      </c>
      <c r="E3500" s="35" t="s">
        <v>22</v>
      </c>
      <c r="F3500" s="35" t="s">
        <v>116</v>
      </c>
      <c r="G3500" s="35">
        <v>1241</v>
      </c>
      <c r="H3500" s="35">
        <v>931</v>
      </c>
      <c r="I3500" s="35">
        <v>3</v>
      </c>
      <c r="J3500" s="35">
        <v>928</v>
      </c>
      <c r="K3500" s="36">
        <v>10150.0841666667</v>
      </c>
      <c r="L3500" s="36">
        <v>2927.2491666666665</v>
      </c>
      <c r="M3500" s="35"/>
      <c r="N3500" s="35" t="s">
        <v>275</v>
      </c>
    </row>
    <row r="3501" spans="1:14" x14ac:dyDescent="0.2">
      <c r="A3501" s="35">
        <v>2021</v>
      </c>
      <c r="B3501" s="35">
        <v>8</v>
      </c>
      <c r="C3501" s="35" t="s">
        <v>13</v>
      </c>
      <c r="D3501" s="35" t="s">
        <v>41</v>
      </c>
      <c r="E3501" s="35" t="s">
        <v>22</v>
      </c>
      <c r="F3501" s="35" t="s">
        <v>116</v>
      </c>
      <c r="G3501" s="35">
        <v>1377</v>
      </c>
      <c r="H3501" s="35">
        <v>1037</v>
      </c>
      <c r="I3501" s="35">
        <v>2</v>
      </c>
      <c r="J3501" s="35">
        <v>1035</v>
      </c>
      <c r="K3501" s="36">
        <v>11394.307500000001</v>
      </c>
      <c r="L3501" s="36">
        <v>3109.3425000000002</v>
      </c>
      <c r="M3501" s="35"/>
      <c r="N3501" s="35" t="s">
        <v>275</v>
      </c>
    </row>
    <row r="3502" spans="1:14" x14ac:dyDescent="0.2">
      <c r="A3502" s="35">
        <v>2021</v>
      </c>
      <c r="B3502" s="35">
        <v>9</v>
      </c>
      <c r="C3502" s="35" t="s">
        <v>65</v>
      </c>
      <c r="D3502" s="35" t="s">
        <v>41</v>
      </c>
      <c r="E3502" s="35" t="s">
        <v>22</v>
      </c>
      <c r="F3502" s="35" t="s">
        <v>116</v>
      </c>
      <c r="G3502" s="35">
        <v>1481</v>
      </c>
      <c r="H3502" s="35">
        <v>1192</v>
      </c>
      <c r="I3502" s="35">
        <v>0</v>
      </c>
      <c r="J3502" s="35">
        <v>1192</v>
      </c>
      <c r="K3502" s="36">
        <v>13191.996666666701</v>
      </c>
      <c r="L3502" s="36">
        <v>3893.2366666666667</v>
      </c>
      <c r="M3502" s="35"/>
      <c r="N3502" s="35" t="s">
        <v>275</v>
      </c>
    </row>
    <row r="3503" spans="1:14" x14ac:dyDescent="0.2">
      <c r="A3503" s="35">
        <v>2021</v>
      </c>
      <c r="B3503" s="35">
        <v>10</v>
      </c>
      <c r="C3503" s="35" t="s">
        <v>14</v>
      </c>
      <c r="D3503" s="35" t="s">
        <v>41</v>
      </c>
      <c r="E3503" s="35" t="s">
        <v>22</v>
      </c>
      <c r="F3503" s="35" t="s">
        <v>116</v>
      </c>
      <c r="G3503" s="35">
        <v>1502</v>
      </c>
      <c r="H3503" s="35">
        <v>1233</v>
      </c>
      <c r="I3503" s="35">
        <v>1</v>
      </c>
      <c r="J3503" s="35">
        <v>1232</v>
      </c>
      <c r="K3503" s="36">
        <v>13749.479166666701</v>
      </c>
      <c r="L3503" s="36">
        <v>4245.6541666666662</v>
      </c>
      <c r="M3503" s="35"/>
      <c r="N3503" s="35" t="s">
        <v>275</v>
      </c>
    </row>
    <row r="3504" spans="1:14" x14ac:dyDescent="0.2">
      <c r="A3504" s="35">
        <v>2021</v>
      </c>
      <c r="B3504" s="35">
        <v>11</v>
      </c>
      <c r="C3504" s="35" t="s">
        <v>11</v>
      </c>
      <c r="D3504" s="35" t="s">
        <v>41</v>
      </c>
      <c r="E3504" s="35" t="s">
        <v>22</v>
      </c>
      <c r="F3504" s="35" t="s">
        <v>116</v>
      </c>
      <c r="G3504" s="35">
        <v>1412</v>
      </c>
      <c r="H3504" s="35">
        <v>1163</v>
      </c>
      <c r="I3504" s="35">
        <v>3</v>
      </c>
      <c r="J3504" s="35">
        <v>1160</v>
      </c>
      <c r="K3504" s="36">
        <v>12966.714166666699</v>
      </c>
      <c r="L3504" s="36">
        <v>3705.7691666666665</v>
      </c>
      <c r="M3504" s="35"/>
      <c r="N3504" s="35" t="s">
        <v>275</v>
      </c>
    </row>
    <row r="3505" spans="1:14" x14ac:dyDescent="0.2">
      <c r="A3505" s="35">
        <v>2021</v>
      </c>
      <c r="B3505" s="35">
        <v>12</v>
      </c>
      <c r="C3505" s="35" t="s">
        <v>60</v>
      </c>
      <c r="D3505" s="35" t="s">
        <v>41</v>
      </c>
      <c r="E3505" s="35" t="s">
        <v>22</v>
      </c>
      <c r="F3505" s="35" t="s">
        <v>116</v>
      </c>
      <c r="G3505" s="35">
        <v>1351</v>
      </c>
      <c r="H3505" s="35">
        <v>1078</v>
      </c>
      <c r="I3505" s="35">
        <v>1</v>
      </c>
      <c r="J3505" s="35">
        <v>1077</v>
      </c>
      <c r="K3505" s="36">
        <v>12113.8708333333</v>
      </c>
      <c r="L3505" s="36">
        <v>3355.4124999999999</v>
      </c>
      <c r="M3505" s="35"/>
      <c r="N3505" s="35" t="s">
        <v>275</v>
      </c>
    </row>
    <row r="3506" spans="1:14" x14ac:dyDescent="0.2">
      <c r="A3506" s="35">
        <v>2021</v>
      </c>
      <c r="B3506" s="35">
        <v>1</v>
      </c>
      <c r="C3506" s="35" t="s">
        <v>10</v>
      </c>
      <c r="D3506" s="35" t="s">
        <v>27</v>
      </c>
      <c r="E3506" s="35" t="s">
        <v>52</v>
      </c>
      <c r="F3506" s="35" t="s">
        <v>116</v>
      </c>
      <c r="G3506" s="35">
        <v>561</v>
      </c>
      <c r="H3506" s="35">
        <v>318</v>
      </c>
      <c r="I3506" s="35">
        <v>44</v>
      </c>
      <c r="J3506" s="35">
        <v>274</v>
      </c>
      <c r="K3506" s="36">
        <v>3276.21333333333</v>
      </c>
      <c r="L3506" s="36">
        <v>965.12</v>
      </c>
      <c r="M3506" s="35"/>
      <c r="N3506" s="35" t="s">
        <v>276</v>
      </c>
    </row>
    <row r="3507" spans="1:14" x14ac:dyDescent="0.2">
      <c r="A3507" s="35">
        <v>2021</v>
      </c>
      <c r="B3507" s="35">
        <v>2</v>
      </c>
      <c r="C3507" s="35" t="s">
        <v>33</v>
      </c>
      <c r="D3507" s="35" t="s">
        <v>27</v>
      </c>
      <c r="E3507" s="35" t="s">
        <v>52</v>
      </c>
      <c r="F3507" s="35" t="s">
        <v>116</v>
      </c>
      <c r="G3507" s="35">
        <v>410</v>
      </c>
      <c r="H3507" s="35">
        <v>214</v>
      </c>
      <c r="I3507" s="35">
        <v>45</v>
      </c>
      <c r="J3507" s="35">
        <v>169</v>
      </c>
      <c r="K3507" s="36">
        <v>2007.00833333333</v>
      </c>
      <c r="L3507" s="36">
        <v>579.85833333333335</v>
      </c>
      <c r="M3507" s="35"/>
      <c r="N3507" s="35" t="s">
        <v>276</v>
      </c>
    </row>
    <row r="3508" spans="1:14" x14ac:dyDescent="0.2">
      <c r="A3508" s="35">
        <v>2021</v>
      </c>
      <c r="B3508" s="35">
        <v>3</v>
      </c>
      <c r="C3508" s="35" t="s">
        <v>79</v>
      </c>
      <c r="D3508" s="35" t="s">
        <v>27</v>
      </c>
      <c r="E3508" s="35" t="s">
        <v>52</v>
      </c>
      <c r="F3508" s="35" t="s">
        <v>116</v>
      </c>
      <c r="G3508" s="35">
        <v>556</v>
      </c>
      <c r="H3508" s="35">
        <v>278</v>
      </c>
      <c r="I3508" s="35">
        <v>23</v>
      </c>
      <c r="J3508" s="35">
        <v>255</v>
      </c>
      <c r="K3508" s="36">
        <v>3050.63666666667</v>
      </c>
      <c r="L3508" s="36">
        <v>932.4133333333333</v>
      </c>
      <c r="M3508" s="35"/>
      <c r="N3508" s="35" t="s">
        <v>276</v>
      </c>
    </row>
    <row r="3509" spans="1:14" x14ac:dyDescent="0.2">
      <c r="A3509" s="35">
        <v>2021</v>
      </c>
      <c r="B3509" s="35">
        <v>4</v>
      </c>
      <c r="C3509" s="35" t="s">
        <v>58</v>
      </c>
      <c r="D3509" s="35" t="s">
        <v>27</v>
      </c>
      <c r="E3509" s="35" t="s">
        <v>52</v>
      </c>
      <c r="F3509" s="35" t="s">
        <v>116</v>
      </c>
      <c r="G3509" s="35">
        <v>604</v>
      </c>
      <c r="H3509" s="35">
        <v>332</v>
      </c>
      <c r="I3509" s="35">
        <v>46</v>
      </c>
      <c r="J3509" s="35">
        <v>286</v>
      </c>
      <c r="K3509" s="36">
        <v>3427.7033333333302</v>
      </c>
      <c r="L3509" s="36">
        <v>768.01333333333332</v>
      </c>
      <c r="M3509" s="35"/>
      <c r="N3509" s="35" t="s">
        <v>276</v>
      </c>
    </row>
    <row r="3510" spans="1:14" x14ac:dyDescent="0.2">
      <c r="A3510" s="35">
        <v>2021</v>
      </c>
      <c r="B3510" s="35">
        <v>5</v>
      </c>
      <c r="C3510" s="35" t="s">
        <v>36</v>
      </c>
      <c r="D3510" s="35" t="s">
        <v>27</v>
      </c>
      <c r="E3510" s="35" t="s">
        <v>52</v>
      </c>
      <c r="F3510" s="35" t="s">
        <v>116</v>
      </c>
      <c r="G3510" s="35">
        <v>929</v>
      </c>
      <c r="H3510" s="35">
        <v>620</v>
      </c>
      <c r="I3510" s="35">
        <v>94</v>
      </c>
      <c r="J3510" s="35">
        <v>526</v>
      </c>
      <c r="K3510" s="36">
        <v>6309.6941666666698</v>
      </c>
      <c r="L3510" s="36">
        <v>1362.5225</v>
      </c>
      <c r="M3510" s="35"/>
      <c r="N3510" s="35" t="s">
        <v>276</v>
      </c>
    </row>
    <row r="3511" spans="1:14" x14ac:dyDescent="0.2">
      <c r="A3511" s="35">
        <v>2021</v>
      </c>
      <c r="B3511" s="35">
        <v>6</v>
      </c>
      <c r="C3511" s="35" t="s">
        <v>44</v>
      </c>
      <c r="D3511" s="35" t="s">
        <v>27</v>
      </c>
      <c r="E3511" s="35" t="s">
        <v>52</v>
      </c>
      <c r="F3511" s="35" t="s">
        <v>116</v>
      </c>
      <c r="G3511" s="35">
        <v>1321</v>
      </c>
      <c r="H3511" s="35">
        <v>991</v>
      </c>
      <c r="I3511" s="35">
        <v>125</v>
      </c>
      <c r="J3511" s="35">
        <v>866</v>
      </c>
      <c r="K3511" s="36">
        <v>10385.909166666699</v>
      </c>
      <c r="L3511" s="36">
        <v>1941.2408333333333</v>
      </c>
      <c r="M3511" s="35"/>
      <c r="N3511" s="35" t="s">
        <v>276</v>
      </c>
    </row>
    <row r="3512" spans="1:14" x14ac:dyDescent="0.2">
      <c r="A3512" s="35">
        <v>2021</v>
      </c>
      <c r="B3512" s="35">
        <v>7</v>
      </c>
      <c r="C3512" s="35" t="s">
        <v>24</v>
      </c>
      <c r="D3512" s="35" t="s">
        <v>27</v>
      </c>
      <c r="E3512" s="35" t="s">
        <v>52</v>
      </c>
      <c r="F3512" s="35" t="s">
        <v>116</v>
      </c>
      <c r="G3512" s="35">
        <v>1788</v>
      </c>
      <c r="H3512" s="35">
        <v>1360</v>
      </c>
      <c r="I3512" s="35">
        <v>202</v>
      </c>
      <c r="J3512" s="35">
        <v>1158</v>
      </c>
      <c r="K3512" s="36">
        <v>13813.504999999999</v>
      </c>
      <c r="L3512" s="36">
        <v>2447.6783333333333</v>
      </c>
      <c r="M3512" s="35"/>
      <c r="N3512" s="35" t="s">
        <v>276</v>
      </c>
    </row>
    <row r="3513" spans="1:14" x14ac:dyDescent="0.2">
      <c r="A3513" s="35">
        <v>2021</v>
      </c>
      <c r="B3513" s="35">
        <v>8</v>
      </c>
      <c r="C3513" s="35" t="s">
        <v>13</v>
      </c>
      <c r="D3513" s="35" t="s">
        <v>27</v>
      </c>
      <c r="E3513" s="35" t="s">
        <v>52</v>
      </c>
      <c r="F3513" s="35" t="s">
        <v>116</v>
      </c>
      <c r="G3513" s="35">
        <v>1933</v>
      </c>
      <c r="H3513" s="35">
        <v>1465</v>
      </c>
      <c r="I3513" s="35">
        <v>210</v>
      </c>
      <c r="J3513" s="35">
        <v>1255</v>
      </c>
      <c r="K3513" s="36">
        <v>15009.9766666667</v>
      </c>
      <c r="L3513" s="36">
        <v>3117.9066666666668</v>
      </c>
      <c r="M3513" s="35"/>
      <c r="N3513" s="35" t="s">
        <v>276</v>
      </c>
    </row>
    <row r="3514" spans="1:14" x14ac:dyDescent="0.2">
      <c r="A3514" s="35">
        <v>2021</v>
      </c>
      <c r="B3514" s="35">
        <v>9</v>
      </c>
      <c r="C3514" s="35" t="s">
        <v>65</v>
      </c>
      <c r="D3514" s="35" t="s">
        <v>27</v>
      </c>
      <c r="E3514" s="35" t="s">
        <v>52</v>
      </c>
      <c r="F3514" s="35" t="s">
        <v>116</v>
      </c>
      <c r="G3514" s="35">
        <v>2119</v>
      </c>
      <c r="H3514" s="35">
        <v>1645</v>
      </c>
      <c r="I3514" s="35">
        <v>189</v>
      </c>
      <c r="J3514" s="35">
        <v>1456</v>
      </c>
      <c r="K3514" s="36">
        <v>17508.8</v>
      </c>
      <c r="L3514" s="36">
        <v>3280.55</v>
      </c>
      <c r="M3514" s="35"/>
      <c r="N3514" s="35" t="s">
        <v>276</v>
      </c>
    </row>
    <row r="3515" spans="1:14" x14ac:dyDescent="0.2">
      <c r="A3515" s="35">
        <v>2021</v>
      </c>
      <c r="B3515" s="35">
        <v>10</v>
      </c>
      <c r="C3515" s="35" t="s">
        <v>14</v>
      </c>
      <c r="D3515" s="35" t="s">
        <v>27</v>
      </c>
      <c r="E3515" s="35" t="s">
        <v>52</v>
      </c>
      <c r="F3515" s="35" t="s">
        <v>116</v>
      </c>
      <c r="G3515" s="35">
        <v>2227</v>
      </c>
      <c r="H3515" s="35">
        <v>1756</v>
      </c>
      <c r="I3515" s="35">
        <v>68</v>
      </c>
      <c r="J3515" s="35">
        <v>1688</v>
      </c>
      <c r="K3515" s="36">
        <v>20492.16</v>
      </c>
      <c r="L3515" s="36">
        <v>4474.49</v>
      </c>
      <c r="M3515" s="35"/>
      <c r="N3515" s="35" t="s">
        <v>276</v>
      </c>
    </row>
    <row r="3516" spans="1:14" x14ac:dyDescent="0.2">
      <c r="A3516" s="35">
        <v>2021</v>
      </c>
      <c r="B3516" s="35">
        <v>11</v>
      </c>
      <c r="C3516" s="35" t="s">
        <v>11</v>
      </c>
      <c r="D3516" s="35" t="s">
        <v>27</v>
      </c>
      <c r="E3516" s="35" t="s">
        <v>52</v>
      </c>
      <c r="F3516" s="35" t="s">
        <v>116</v>
      </c>
      <c r="G3516" s="35">
        <v>2193</v>
      </c>
      <c r="H3516" s="35">
        <v>1769</v>
      </c>
      <c r="I3516" s="35">
        <v>67</v>
      </c>
      <c r="J3516" s="35">
        <v>1702</v>
      </c>
      <c r="K3516" s="36">
        <v>20963.677500000002</v>
      </c>
      <c r="L3516" s="36">
        <v>4610.7391666666663</v>
      </c>
      <c r="M3516" s="35"/>
      <c r="N3516" s="35" t="s">
        <v>276</v>
      </c>
    </row>
    <row r="3517" spans="1:14" x14ac:dyDescent="0.2">
      <c r="A3517" s="35">
        <v>2021</v>
      </c>
      <c r="B3517" s="35">
        <v>12</v>
      </c>
      <c r="C3517" s="35" t="s">
        <v>60</v>
      </c>
      <c r="D3517" s="35" t="s">
        <v>27</v>
      </c>
      <c r="E3517" s="35" t="s">
        <v>52</v>
      </c>
      <c r="F3517" s="35" t="s">
        <v>116</v>
      </c>
      <c r="G3517" s="35">
        <v>2044</v>
      </c>
      <c r="H3517" s="35">
        <v>1647</v>
      </c>
      <c r="I3517" s="35">
        <v>192</v>
      </c>
      <c r="J3517" s="35">
        <v>1455</v>
      </c>
      <c r="K3517" s="36">
        <v>17832.362499999999</v>
      </c>
      <c r="L3517" s="36">
        <v>3341.2541666666666</v>
      </c>
      <c r="M3517" s="35"/>
      <c r="N3517" s="35" t="s">
        <v>276</v>
      </c>
    </row>
    <row r="3518" spans="1:14" x14ac:dyDescent="0.2">
      <c r="A3518" s="35">
        <v>2021</v>
      </c>
      <c r="B3518" s="35">
        <v>1</v>
      </c>
      <c r="C3518" s="35" t="s">
        <v>10</v>
      </c>
      <c r="D3518" s="35" t="s">
        <v>31</v>
      </c>
      <c r="E3518" s="35" t="s">
        <v>84</v>
      </c>
      <c r="F3518" s="35" t="s">
        <v>116</v>
      </c>
      <c r="G3518" s="35">
        <v>739</v>
      </c>
      <c r="H3518" s="35">
        <v>442</v>
      </c>
      <c r="I3518" s="35">
        <v>36</v>
      </c>
      <c r="J3518" s="35">
        <v>406</v>
      </c>
      <c r="K3518" s="36">
        <v>4826.98833333333</v>
      </c>
      <c r="L3518" s="36">
        <v>1061.2616666666668</v>
      </c>
      <c r="M3518" s="35"/>
      <c r="N3518" s="35" t="s">
        <v>277</v>
      </c>
    </row>
    <row r="3519" spans="1:14" x14ac:dyDescent="0.2">
      <c r="A3519" s="35">
        <v>2021</v>
      </c>
      <c r="B3519" s="35">
        <v>2</v>
      </c>
      <c r="C3519" s="35" t="s">
        <v>33</v>
      </c>
      <c r="D3519" s="35" t="s">
        <v>31</v>
      </c>
      <c r="E3519" s="35" t="s">
        <v>84</v>
      </c>
      <c r="F3519" s="35" t="s">
        <v>116</v>
      </c>
      <c r="G3519" s="35">
        <v>487</v>
      </c>
      <c r="H3519" s="35">
        <v>223</v>
      </c>
      <c r="I3519" s="35">
        <v>29</v>
      </c>
      <c r="J3519" s="35">
        <v>194</v>
      </c>
      <c r="K3519" s="36">
        <v>2266.5124999999998</v>
      </c>
      <c r="L3519" s="36">
        <v>456.08749999999998</v>
      </c>
      <c r="M3519" s="35"/>
      <c r="N3519" s="35" t="s">
        <v>277</v>
      </c>
    </row>
    <row r="3520" spans="1:14" x14ac:dyDescent="0.2">
      <c r="A3520" s="35">
        <v>2021</v>
      </c>
      <c r="B3520" s="35">
        <v>3</v>
      </c>
      <c r="C3520" s="35" t="s">
        <v>79</v>
      </c>
      <c r="D3520" s="35" t="s">
        <v>31</v>
      </c>
      <c r="E3520" s="35" t="s">
        <v>84</v>
      </c>
      <c r="F3520" s="35" t="s">
        <v>116</v>
      </c>
      <c r="G3520" s="35">
        <v>594</v>
      </c>
      <c r="H3520" s="35">
        <v>295</v>
      </c>
      <c r="I3520" s="35">
        <v>42</v>
      </c>
      <c r="J3520" s="35">
        <v>253</v>
      </c>
      <c r="K3520" s="36">
        <v>3071.4158333333298</v>
      </c>
      <c r="L3520" s="36">
        <v>731.21749999999997</v>
      </c>
      <c r="M3520" s="35"/>
      <c r="N3520" s="35" t="s">
        <v>277</v>
      </c>
    </row>
    <row r="3521" spans="1:14" x14ac:dyDescent="0.2">
      <c r="A3521" s="35">
        <v>2021</v>
      </c>
      <c r="B3521" s="35">
        <v>4</v>
      </c>
      <c r="C3521" s="35" t="s">
        <v>58</v>
      </c>
      <c r="D3521" s="35" t="s">
        <v>31</v>
      </c>
      <c r="E3521" s="35" t="s">
        <v>84</v>
      </c>
      <c r="F3521" s="35" t="s">
        <v>116</v>
      </c>
      <c r="G3521" s="35">
        <v>639</v>
      </c>
      <c r="H3521" s="35">
        <v>361</v>
      </c>
      <c r="I3521" s="35">
        <v>56</v>
      </c>
      <c r="J3521" s="35">
        <v>305</v>
      </c>
      <c r="K3521" s="36">
        <v>3620.2708333333298</v>
      </c>
      <c r="L3521" s="36">
        <v>764.54583333333335</v>
      </c>
      <c r="M3521" s="35"/>
      <c r="N3521" s="35" t="s">
        <v>277</v>
      </c>
    </row>
    <row r="3522" spans="1:14" x14ac:dyDescent="0.2">
      <c r="A3522" s="35">
        <v>2021</v>
      </c>
      <c r="B3522" s="35">
        <v>5</v>
      </c>
      <c r="C3522" s="35" t="s">
        <v>36</v>
      </c>
      <c r="D3522" s="35" t="s">
        <v>31</v>
      </c>
      <c r="E3522" s="35" t="s">
        <v>84</v>
      </c>
      <c r="F3522" s="35" t="s">
        <v>116</v>
      </c>
      <c r="G3522" s="35">
        <v>916</v>
      </c>
      <c r="H3522" s="35">
        <v>633</v>
      </c>
      <c r="I3522" s="35">
        <v>135</v>
      </c>
      <c r="J3522" s="35">
        <v>498</v>
      </c>
      <c r="K3522" s="36">
        <v>5830.1333333333296</v>
      </c>
      <c r="L3522" s="36">
        <v>980.4666666666667</v>
      </c>
      <c r="M3522" s="35"/>
      <c r="N3522" s="35" t="s">
        <v>277</v>
      </c>
    </row>
    <row r="3523" spans="1:14" x14ac:dyDescent="0.2">
      <c r="A3523" s="35">
        <v>2021</v>
      </c>
      <c r="B3523" s="35">
        <v>6</v>
      </c>
      <c r="C3523" s="35" t="s">
        <v>44</v>
      </c>
      <c r="D3523" s="35" t="s">
        <v>31</v>
      </c>
      <c r="E3523" s="35" t="s">
        <v>84</v>
      </c>
      <c r="F3523" s="35" t="s">
        <v>116</v>
      </c>
      <c r="G3523" s="35">
        <v>1622</v>
      </c>
      <c r="H3523" s="35">
        <v>1252</v>
      </c>
      <c r="I3523" s="35">
        <v>131</v>
      </c>
      <c r="J3523" s="35">
        <v>1121</v>
      </c>
      <c r="K3523" s="36">
        <v>13182.0883333333</v>
      </c>
      <c r="L3523" s="36">
        <v>2072.2116666666666</v>
      </c>
      <c r="M3523" s="35"/>
      <c r="N3523" s="35" t="s">
        <v>277</v>
      </c>
    </row>
    <row r="3524" spans="1:14" x14ac:dyDescent="0.2">
      <c r="A3524" s="35">
        <v>2021</v>
      </c>
      <c r="B3524" s="35">
        <v>7</v>
      </c>
      <c r="C3524" s="35" t="s">
        <v>24</v>
      </c>
      <c r="D3524" s="35" t="s">
        <v>31</v>
      </c>
      <c r="E3524" s="35" t="s">
        <v>84</v>
      </c>
      <c r="F3524" s="35" t="s">
        <v>116</v>
      </c>
      <c r="G3524" s="35">
        <v>2292</v>
      </c>
      <c r="H3524" s="35">
        <v>1817</v>
      </c>
      <c r="I3524" s="35">
        <v>208</v>
      </c>
      <c r="J3524" s="35">
        <v>1609</v>
      </c>
      <c r="K3524" s="36">
        <v>18706.04</v>
      </c>
      <c r="L3524" s="36">
        <v>2907.86</v>
      </c>
      <c r="M3524" s="35"/>
      <c r="N3524" s="35" t="s">
        <v>277</v>
      </c>
    </row>
    <row r="3525" spans="1:14" x14ac:dyDescent="0.2">
      <c r="A3525" s="35">
        <v>2021</v>
      </c>
      <c r="B3525" s="35">
        <v>8</v>
      </c>
      <c r="C3525" s="35" t="s">
        <v>13</v>
      </c>
      <c r="D3525" s="35" t="s">
        <v>31</v>
      </c>
      <c r="E3525" s="35" t="s">
        <v>84</v>
      </c>
      <c r="F3525" s="35" t="s">
        <v>116</v>
      </c>
      <c r="G3525" s="35">
        <v>2565</v>
      </c>
      <c r="H3525" s="35">
        <v>2015</v>
      </c>
      <c r="I3525" s="35">
        <v>224</v>
      </c>
      <c r="J3525" s="35">
        <v>1791</v>
      </c>
      <c r="K3525" s="36">
        <v>20989.616666666701</v>
      </c>
      <c r="L3525" s="36">
        <v>3168.4166666666665</v>
      </c>
      <c r="M3525" s="35"/>
      <c r="N3525" s="35" t="s">
        <v>277</v>
      </c>
    </row>
    <row r="3526" spans="1:14" x14ac:dyDescent="0.2">
      <c r="A3526" s="35">
        <v>2021</v>
      </c>
      <c r="B3526" s="35">
        <v>9</v>
      </c>
      <c r="C3526" s="35" t="s">
        <v>65</v>
      </c>
      <c r="D3526" s="35" t="s">
        <v>31</v>
      </c>
      <c r="E3526" s="35" t="s">
        <v>84</v>
      </c>
      <c r="F3526" s="35" t="s">
        <v>116</v>
      </c>
      <c r="G3526" s="35">
        <v>2872</v>
      </c>
      <c r="H3526" s="35">
        <v>2255</v>
      </c>
      <c r="I3526" s="35">
        <v>167</v>
      </c>
      <c r="J3526" s="35">
        <v>2088</v>
      </c>
      <c r="K3526" s="36">
        <v>24810.0758333333</v>
      </c>
      <c r="L3526" s="36">
        <v>3929.5408333333335</v>
      </c>
      <c r="M3526" s="35"/>
      <c r="N3526" s="35" t="s">
        <v>277</v>
      </c>
    </row>
    <row r="3527" spans="1:14" x14ac:dyDescent="0.2">
      <c r="A3527" s="35">
        <v>2021</v>
      </c>
      <c r="B3527" s="35">
        <v>10</v>
      </c>
      <c r="C3527" s="35" t="s">
        <v>14</v>
      </c>
      <c r="D3527" s="35" t="s">
        <v>31</v>
      </c>
      <c r="E3527" s="35" t="s">
        <v>84</v>
      </c>
      <c r="F3527" s="35" t="s">
        <v>116</v>
      </c>
      <c r="G3527" s="35">
        <v>3147</v>
      </c>
      <c r="H3527" s="35">
        <v>2485</v>
      </c>
      <c r="I3527" s="35">
        <v>161</v>
      </c>
      <c r="J3527" s="35">
        <v>2324</v>
      </c>
      <c r="K3527" s="36">
        <v>28236.1466666667</v>
      </c>
      <c r="L3527" s="36">
        <v>5244.9366666666665</v>
      </c>
      <c r="M3527" s="35"/>
      <c r="N3527" s="35" t="s">
        <v>277</v>
      </c>
    </row>
    <row r="3528" spans="1:14" x14ac:dyDescent="0.2">
      <c r="A3528" s="35">
        <v>2021</v>
      </c>
      <c r="B3528" s="35">
        <v>11</v>
      </c>
      <c r="C3528" s="35" t="s">
        <v>11</v>
      </c>
      <c r="D3528" s="35" t="s">
        <v>31</v>
      </c>
      <c r="E3528" s="35" t="s">
        <v>84</v>
      </c>
      <c r="F3528" s="35" t="s">
        <v>116</v>
      </c>
      <c r="G3528" s="35">
        <v>2934</v>
      </c>
      <c r="H3528" s="35">
        <v>2380</v>
      </c>
      <c r="I3528" s="35">
        <v>138</v>
      </c>
      <c r="J3528" s="35">
        <v>2242</v>
      </c>
      <c r="K3528" s="36">
        <v>27753.41</v>
      </c>
      <c r="L3528" s="36">
        <v>5922.9233333333332</v>
      </c>
      <c r="M3528" s="35"/>
      <c r="N3528" s="35" t="s">
        <v>277</v>
      </c>
    </row>
    <row r="3529" spans="1:14" x14ac:dyDescent="0.2">
      <c r="A3529" s="35">
        <v>2021</v>
      </c>
      <c r="B3529" s="35">
        <v>12</v>
      </c>
      <c r="C3529" s="35" t="s">
        <v>60</v>
      </c>
      <c r="D3529" s="35" t="s">
        <v>31</v>
      </c>
      <c r="E3529" s="35" t="s">
        <v>84</v>
      </c>
      <c r="F3529" s="35" t="s">
        <v>116</v>
      </c>
      <c r="G3529" s="35">
        <v>3024</v>
      </c>
      <c r="H3529" s="35">
        <v>2477</v>
      </c>
      <c r="I3529" s="35">
        <v>177</v>
      </c>
      <c r="J3529" s="35">
        <v>2300</v>
      </c>
      <c r="K3529" s="36">
        <v>27788.558333333302</v>
      </c>
      <c r="L3529" s="36">
        <v>4988.7583333333332</v>
      </c>
      <c r="M3529" s="35"/>
      <c r="N3529" s="35" t="s">
        <v>277</v>
      </c>
    </row>
    <row r="3530" spans="1:14" x14ac:dyDescent="0.2">
      <c r="A3530" s="35">
        <v>2021</v>
      </c>
      <c r="B3530" s="35">
        <v>1</v>
      </c>
      <c r="C3530" s="35" t="s">
        <v>10</v>
      </c>
      <c r="D3530" s="35" t="s">
        <v>38</v>
      </c>
      <c r="E3530" s="35" t="s">
        <v>235</v>
      </c>
      <c r="F3530" s="35" t="s">
        <v>116</v>
      </c>
      <c r="G3530" s="35">
        <v>1718</v>
      </c>
      <c r="H3530" s="35">
        <v>1015</v>
      </c>
      <c r="I3530" s="35">
        <v>37</v>
      </c>
      <c r="J3530" s="35">
        <v>978</v>
      </c>
      <c r="K3530" s="36">
        <v>11668.166666666701</v>
      </c>
      <c r="L3530" s="36">
        <v>2260.6833333333334</v>
      </c>
      <c r="M3530" s="35"/>
      <c r="N3530" s="35" t="s">
        <v>278</v>
      </c>
    </row>
    <row r="3531" spans="1:14" x14ac:dyDescent="0.2">
      <c r="A3531" s="35">
        <v>2021</v>
      </c>
      <c r="B3531" s="35">
        <v>2</v>
      </c>
      <c r="C3531" s="35" t="s">
        <v>33</v>
      </c>
      <c r="D3531" s="35" t="s">
        <v>38</v>
      </c>
      <c r="E3531" s="35" t="s">
        <v>235</v>
      </c>
      <c r="F3531" s="35" t="s">
        <v>116</v>
      </c>
      <c r="G3531" s="35">
        <v>1249</v>
      </c>
      <c r="H3531" s="35">
        <v>559</v>
      </c>
      <c r="I3531" s="35">
        <v>18</v>
      </c>
      <c r="J3531" s="35">
        <v>541</v>
      </c>
      <c r="K3531" s="36">
        <v>6442.93</v>
      </c>
      <c r="L3531" s="36">
        <v>1102.82</v>
      </c>
      <c r="M3531" s="35"/>
      <c r="N3531" s="35" t="s">
        <v>278</v>
      </c>
    </row>
    <row r="3532" spans="1:14" x14ac:dyDescent="0.2">
      <c r="A3532" s="35">
        <v>2021</v>
      </c>
      <c r="B3532" s="35">
        <v>3</v>
      </c>
      <c r="C3532" s="35" t="s">
        <v>79</v>
      </c>
      <c r="D3532" s="35" t="s">
        <v>38</v>
      </c>
      <c r="E3532" s="35" t="s">
        <v>235</v>
      </c>
      <c r="F3532" s="35" t="s">
        <v>116</v>
      </c>
      <c r="G3532" s="35">
        <v>1504</v>
      </c>
      <c r="H3532" s="35">
        <v>715</v>
      </c>
      <c r="I3532" s="35">
        <v>15</v>
      </c>
      <c r="J3532" s="35">
        <v>700</v>
      </c>
      <c r="K3532" s="36">
        <v>8280.2374999999993</v>
      </c>
      <c r="L3532" s="36">
        <v>1340.5625</v>
      </c>
      <c r="M3532" s="35"/>
      <c r="N3532" s="35" t="s">
        <v>278</v>
      </c>
    </row>
    <row r="3533" spans="1:14" x14ac:dyDescent="0.2">
      <c r="A3533" s="35">
        <v>2021</v>
      </c>
      <c r="B3533" s="35">
        <v>4</v>
      </c>
      <c r="C3533" s="35" t="s">
        <v>58</v>
      </c>
      <c r="D3533" s="35" t="s">
        <v>38</v>
      </c>
      <c r="E3533" s="35" t="s">
        <v>235</v>
      </c>
      <c r="F3533" s="35" t="s">
        <v>116</v>
      </c>
      <c r="G3533" s="35">
        <v>1554</v>
      </c>
      <c r="H3533" s="35">
        <v>934</v>
      </c>
      <c r="I3533" s="35">
        <v>23</v>
      </c>
      <c r="J3533" s="35">
        <v>911</v>
      </c>
      <c r="K3533" s="36">
        <v>10857.555</v>
      </c>
      <c r="L3533" s="36">
        <v>2073.0783333333334</v>
      </c>
      <c r="M3533" s="35"/>
      <c r="N3533" s="35" t="s">
        <v>278</v>
      </c>
    </row>
    <row r="3534" spans="1:14" x14ac:dyDescent="0.2">
      <c r="A3534" s="35">
        <v>2021</v>
      </c>
      <c r="B3534" s="35">
        <v>5</v>
      </c>
      <c r="C3534" s="35" t="s">
        <v>36</v>
      </c>
      <c r="D3534" s="35" t="s">
        <v>38</v>
      </c>
      <c r="E3534" s="35" t="s">
        <v>235</v>
      </c>
      <c r="F3534" s="35" t="s">
        <v>116</v>
      </c>
      <c r="G3534" s="35">
        <v>1761</v>
      </c>
      <c r="H3534" s="35">
        <v>1139</v>
      </c>
      <c r="I3534" s="35">
        <v>21</v>
      </c>
      <c r="J3534" s="35">
        <v>1118</v>
      </c>
      <c r="K3534" s="36">
        <v>13365.627500000001</v>
      </c>
      <c r="L3534" s="36">
        <v>2215.6725000000001</v>
      </c>
      <c r="M3534" s="35"/>
      <c r="N3534" s="35" t="s">
        <v>278</v>
      </c>
    </row>
    <row r="3535" spans="1:14" x14ac:dyDescent="0.2">
      <c r="A3535" s="35">
        <v>2021</v>
      </c>
      <c r="B3535" s="35">
        <v>6</v>
      </c>
      <c r="C3535" s="35" t="s">
        <v>44</v>
      </c>
      <c r="D3535" s="35" t="s">
        <v>38</v>
      </c>
      <c r="E3535" s="35" t="s">
        <v>235</v>
      </c>
      <c r="F3535" s="35" t="s">
        <v>116</v>
      </c>
      <c r="G3535" s="35">
        <v>3474</v>
      </c>
      <c r="H3535" s="35">
        <v>2402</v>
      </c>
      <c r="I3535" s="35">
        <v>30</v>
      </c>
      <c r="J3535" s="35">
        <v>2372</v>
      </c>
      <c r="K3535" s="36">
        <v>28597.7791666667</v>
      </c>
      <c r="L3535" s="36">
        <v>6132.3708333333334</v>
      </c>
      <c r="M3535" s="35"/>
      <c r="N3535" s="35" t="s">
        <v>278</v>
      </c>
    </row>
    <row r="3536" spans="1:14" x14ac:dyDescent="0.2">
      <c r="A3536" s="35">
        <v>2021</v>
      </c>
      <c r="B3536" s="35">
        <v>7</v>
      </c>
      <c r="C3536" s="35" t="s">
        <v>24</v>
      </c>
      <c r="D3536" s="35" t="s">
        <v>38</v>
      </c>
      <c r="E3536" s="35" t="s">
        <v>235</v>
      </c>
      <c r="F3536" s="35" t="s">
        <v>116</v>
      </c>
      <c r="G3536" s="35">
        <v>4948</v>
      </c>
      <c r="H3536" s="35">
        <v>3553</v>
      </c>
      <c r="I3536" s="35">
        <v>38</v>
      </c>
      <c r="J3536" s="35">
        <v>3515</v>
      </c>
      <c r="K3536" s="36">
        <v>42430.977500000001</v>
      </c>
      <c r="L3536" s="36">
        <v>11661.105833333333</v>
      </c>
      <c r="M3536" s="35"/>
      <c r="N3536" s="35" t="s">
        <v>278</v>
      </c>
    </row>
    <row r="3537" spans="1:14" x14ac:dyDescent="0.2">
      <c r="A3537" s="35">
        <v>2021</v>
      </c>
      <c r="B3537" s="35">
        <v>8</v>
      </c>
      <c r="C3537" s="35" t="s">
        <v>13</v>
      </c>
      <c r="D3537" s="35" t="s">
        <v>38</v>
      </c>
      <c r="E3537" s="35" t="s">
        <v>235</v>
      </c>
      <c r="F3537" s="35" t="s">
        <v>116</v>
      </c>
      <c r="G3537" s="35">
        <v>6041</v>
      </c>
      <c r="H3537" s="35">
        <v>4295</v>
      </c>
      <c r="I3537" s="35">
        <v>53</v>
      </c>
      <c r="J3537" s="35">
        <v>4242</v>
      </c>
      <c r="K3537" s="36">
        <v>51334.31</v>
      </c>
      <c r="L3537" s="36">
        <v>13188.556666666667</v>
      </c>
      <c r="M3537" s="35"/>
      <c r="N3537" s="35" t="s">
        <v>278</v>
      </c>
    </row>
    <row r="3538" spans="1:14" x14ac:dyDescent="0.2">
      <c r="A3538" s="35">
        <v>2021</v>
      </c>
      <c r="B3538" s="35">
        <v>9</v>
      </c>
      <c r="C3538" s="35" t="s">
        <v>65</v>
      </c>
      <c r="D3538" s="35" t="s">
        <v>38</v>
      </c>
      <c r="E3538" s="35" t="s">
        <v>235</v>
      </c>
      <c r="F3538" s="35" t="s">
        <v>116</v>
      </c>
      <c r="G3538" s="35">
        <v>6195</v>
      </c>
      <c r="H3538" s="35">
        <v>4401</v>
      </c>
      <c r="I3538" s="35">
        <v>29</v>
      </c>
      <c r="J3538" s="35">
        <v>4372</v>
      </c>
      <c r="K3538" s="36">
        <v>52980.2</v>
      </c>
      <c r="L3538" s="36">
        <v>13849.566666666668</v>
      </c>
      <c r="M3538" s="35"/>
      <c r="N3538" s="35" t="s">
        <v>278</v>
      </c>
    </row>
    <row r="3539" spans="1:14" x14ac:dyDescent="0.2">
      <c r="A3539" s="35">
        <v>2021</v>
      </c>
      <c r="B3539" s="35">
        <v>10</v>
      </c>
      <c r="C3539" s="35" t="s">
        <v>14</v>
      </c>
      <c r="D3539" s="35" t="s">
        <v>38</v>
      </c>
      <c r="E3539" s="35" t="s">
        <v>235</v>
      </c>
      <c r="F3539" s="35" t="s">
        <v>116</v>
      </c>
      <c r="G3539" s="35">
        <v>6450</v>
      </c>
      <c r="H3539" s="35">
        <v>4593</v>
      </c>
      <c r="I3539" s="35">
        <v>31</v>
      </c>
      <c r="J3539" s="35">
        <v>4562</v>
      </c>
      <c r="K3539" s="36">
        <v>55578.6383333333</v>
      </c>
      <c r="L3539" s="36">
        <v>13032.645</v>
      </c>
      <c r="M3539" s="35"/>
      <c r="N3539" s="35" t="s">
        <v>278</v>
      </c>
    </row>
    <row r="3540" spans="1:14" x14ac:dyDescent="0.2">
      <c r="A3540" s="35">
        <v>2021</v>
      </c>
      <c r="B3540" s="35">
        <v>11</v>
      </c>
      <c r="C3540" s="35" t="s">
        <v>11</v>
      </c>
      <c r="D3540" s="35" t="s">
        <v>38</v>
      </c>
      <c r="E3540" s="35" t="s">
        <v>235</v>
      </c>
      <c r="F3540" s="35" t="s">
        <v>116</v>
      </c>
      <c r="G3540" s="35">
        <v>5751</v>
      </c>
      <c r="H3540" s="35">
        <v>4235</v>
      </c>
      <c r="I3540" s="35">
        <v>25</v>
      </c>
      <c r="J3540" s="35">
        <v>4210</v>
      </c>
      <c r="K3540" s="36">
        <v>51234.633333333302</v>
      </c>
      <c r="L3540" s="36">
        <v>13152.733333333334</v>
      </c>
      <c r="M3540" s="35"/>
      <c r="N3540" s="35" t="s">
        <v>278</v>
      </c>
    </row>
    <row r="3541" spans="1:14" x14ac:dyDescent="0.2">
      <c r="A3541" s="35">
        <v>2021</v>
      </c>
      <c r="B3541" s="35">
        <v>12</v>
      </c>
      <c r="C3541" s="35" t="s">
        <v>60</v>
      </c>
      <c r="D3541" s="35" t="s">
        <v>38</v>
      </c>
      <c r="E3541" s="35" t="s">
        <v>235</v>
      </c>
      <c r="F3541" s="35" t="s">
        <v>116</v>
      </c>
      <c r="G3541" s="35">
        <v>5951</v>
      </c>
      <c r="H3541" s="35">
        <v>4510</v>
      </c>
      <c r="I3541" s="35">
        <v>21</v>
      </c>
      <c r="J3541" s="35">
        <v>4489</v>
      </c>
      <c r="K3541" s="36">
        <v>54643.983333333301</v>
      </c>
      <c r="L3541" s="36">
        <v>15469.183333333332</v>
      </c>
      <c r="M3541" s="35"/>
      <c r="N3541" s="35" t="s">
        <v>278</v>
      </c>
    </row>
    <row r="3542" spans="1:14" x14ac:dyDescent="0.2">
      <c r="A3542" s="35">
        <v>2021</v>
      </c>
      <c r="B3542" s="35">
        <v>1</v>
      </c>
      <c r="C3542" s="35" t="s">
        <v>10</v>
      </c>
      <c r="D3542" s="35" t="s">
        <v>89</v>
      </c>
      <c r="E3542" s="35" t="s">
        <v>236</v>
      </c>
      <c r="F3542" s="35" t="s">
        <v>112</v>
      </c>
      <c r="G3542" s="35">
        <v>7814</v>
      </c>
      <c r="H3542" s="35">
        <v>6802</v>
      </c>
      <c r="I3542" s="35">
        <v>98</v>
      </c>
      <c r="J3542" s="35">
        <v>6704</v>
      </c>
      <c r="K3542" s="36">
        <v>77256.294166666703</v>
      </c>
      <c r="L3542" s="36">
        <v>16606.322499999998</v>
      </c>
      <c r="M3542" s="35"/>
      <c r="N3542" s="35" t="s">
        <v>279</v>
      </c>
    </row>
    <row r="3543" spans="1:14" x14ac:dyDescent="0.2">
      <c r="A3543" s="35">
        <v>2021</v>
      </c>
      <c r="B3543" s="35">
        <v>2</v>
      </c>
      <c r="C3543" s="35" t="s">
        <v>33</v>
      </c>
      <c r="D3543" s="35" t="s">
        <v>89</v>
      </c>
      <c r="E3543" s="35" t="s">
        <v>236</v>
      </c>
      <c r="F3543" s="35" t="s">
        <v>112</v>
      </c>
      <c r="G3543" s="35">
        <v>5740</v>
      </c>
      <c r="H3543" s="35">
        <v>4821</v>
      </c>
      <c r="I3543" s="35">
        <v>79</v>
      </c>
      <c r="J3543" s="35">
        <v>4742</v>
      </c>
      <c r="K3543" s="36">
        <v>55703.364166666703</v>
      </c>
      <c r="L3543" s="36">
        <v>12121.835833333333</v>
      </c>
      <c r="M3543" s="35"/>
      <c r="N3543" s="35" t="s">
        <v>279</v>
      </c>
    </row>
    <row r="3544" spans="1:14" x14ac:dyDescent="0.2">
      <c r="A3544" s="35">
        <v>2021</v>
      </c>
      <c r="B3544" s="35">
        <v>3</v>
      </c>
      <c r="C3544" s="35" t="s">
        <v>79</v>
      </c>
      <c r="D3544" s="35" t="s">
        <v>89</v>
      </c>
      <c r="E3544" s="35" t="s">
        <v>236</v>
      </c>
      <c r="F3544" s="35" t="s">
        <v>112</v>
      </c>
      <c r="G3544" s="35">
        <v>6689</v>
      </c>
      <c r="H3544" s="35">
        <v>5686</v>
      </c>
      <c r="I3544" s="35">
        <v>144</v>
      </c>
      <c r="J3544" s="35">
        <v>5542</v>
      </c>
      <c r="K3544" s="36">
        <v>64181.322500000002</v>
      </c>
      <c r="L3544" s="36">
        <v>12707.977500000001</v>
      </c>
      <c r="M3544" s="35"/>
      <c r="N3544" s="35" t="s">
        <v>279</v>
      </c>
    </row>
    <row r="3545" spans="1:14" x14ac:dyDescent="0.2">
      <c r="A3545" s="35">
        <v>2021</v>
      </c>
      <c r="B3545" s="35">
        <v>4</v>
      </c>
      <c r="C3545" s="35" t="s">
        <v>58</v>
      </c>
      <c r="D3545" s="35" t="s">
        <v>89</v>
      </c>
      <c r="E3545" s="35" t="s">
        <v>236</v>
      </c>
      <c r="F3545" s="35" t="s">
        <v>112</v>
      </c>
      <c r="G3545" s="35">
        <v>7435</v>
      </c>
      <c r="H3545" s="35">
        <v>6333</v>
      </c>
      <c r="I3545" s="35">
        <v>200</v>
      </c>
      <c r="J3545" s="35">
        <v>6133</v>
      </c>
      <c r="K3545" s="36">
        <v>69983.986666666693</v>
      </c>
      <c r="L3545" s="36">
        <v>13452.43</v>
      </c>
      <c r="M3545" s="35"/>
      <c r="N3545" s="35" t="s">
        <v>279</v>
      </c>
    </row>
    <row r="3546" spans="1:14" x14ac:dyDescent="0.2">
      <c r="A3546" s="35">
        <v>2021</v>
      </c>
      <c r="B3546" s="35">
        <v>5</v>
      </c>
      <c r="C3546" s="35" t="s">
        <v>36</v>
      </c>
      <c r="D3546" s="35" t="s">
        <v>89</v>
      </c>
      <c r="E3546" s="35" t="s">
        <v>236</v>
      </c>
      <c r="F3546" s="35" t="s">
        <v>112</v>
      </c>
      <c r="G3546" s="35">
        <v>8527</v>
      </c>
      <c r="H3546" s="35">
        <v>7240</v>
      </c>
      <c r="I3546" s="35">
        <v>151</v>
      </c>
      <c r="J3546" s="35">
        <v>7089</v>
      </c>
      <c r="K3546" s="36">
        <v>82023.429166666698</v>
      </c>
      <c r="L3546" s="36">
        <v>14781.120833333332</v>
      </c>
      <c r="M3546" s="35"/>
      <c r="N3546" s="35" t="s">
        <v>279</v>
      </c>
    </row>
    <row r="3547" spans="1:14" x14ac:dyDescent="0.2">
      <c r="A3547" s="35">
        <v>2021</v>
      </c>
      <c r="B3547" s="35">
        <v>6</v>
      </c>
      <c r="C3547" s="35" t="s">
        <v>44</v>
      </c>
      <c r="D3547" s="35" t="s">
        <v>89</v>
      </c>
      <c r="E3547" s="35" t="s">
        <v>236</v>
      </c>
      <c r="F3547" s="35" t="s">
        <v>112</v>
      </c>
      <c r="G3547" s="35">
        <v>10476</v>
      </c>
      <c r="H3547" s="35">
        <v>8912</v>
      </c>
      <c r="I3547" s="35">
        <v>136</v>
      </c>
      <c r="J3547" s="35">
        <v>8776</v>
      </c>
      <c r="K3547" s="36">
        <v>99752.664166666698</v>
      </c>
      <c r="L3547" s="36">
        <v>18909.019166666665</v>
      </c>
      <c r="M3547" s="35"/>
      <c r="N3547" s="35" t="s">
        <v>279</v>
      </c>
    </row>
    <row r="3548" spans="1:14" x14ac:dyDescent="0.2">
      <c r="A3548" s="35">
        <v>2021</v>
      </c>
      <c r="B3548" s="35">
        <v>7</v>
      </c>
      <c r="C3548" s="35" t="s">
        <v>24</v>
      </c>
      <c r="D3548" s="35" t="s">
        <v>89</v>
      </c>
      <c r="E3548" s="35" t="s">
        <v>236</v>
      </c>
      <c r="F3548" s="35" t="s">
        <v>112</v>
      </c>
      <c r="G3548" s="35">
        <v>15428</v>
      </c>
      <c r="H3548" s="35">
        <v>13239</v>
      </c>
      <c r="I3548" s="35">
        <v>82</v>
      </c>
      <c r="J3548" s="35">
        <v>13157</v>
      </c>
      <c r="K3548" s="36">
        <v>152276.25750000001</v>
      </c>
      <c r="L3548" s="36">
        <v>33173.842499999999</v>
      </c>
      <c r="M3548" s="35"/>
      <c r="N3548" s="35" t="s">
        <v>279</v>
      </c>
    </row>
    <row r="3549" spans="1:14" x14ac:dyDescent="0.2">
      <c r="A3549" s="35">
        <v>2021</v>
      </c>
      <c r="B3549" s="35">
        <v>8</v>
      </c>
      <c r="C3549" s="35" t="s">
        <v>13</v>
      </c>
      <c r="D3549" s="35" t="s">
        <v>89</v>
      </c>
      <c r="E3549" s="35" t="s">
        <v>236</v>
      </c>
      <c r="F3549" s="35" t="s">
        <v>112</v>
      </c>
      <c r="G3549" s="35">
        <v>16771</v>
      </c>
      <c r="H3549" s="35">
        <v>14303</v>
      </c>
      <c r="I3549" s="35">
        <v>81</v>
      </c>
      <c r="J3549" s="35">
        <v>14222</v>
      </c>
      <c r="K3549" s="36">
        <v>165543.2775</v>
      </c>
      <c r="L3549" s="36">
        <v>34944.689166666663</v>
      </c>
      <c r="M3549" s="35"/>
      <c r="N3549" s="35" t="s">
        <v>279</v>
      </c>
    </row>
    <row r="3550" spans="1:14" x14ac:dyDescent="0.2">
      <c r="A3550" s="35">
        <v>2021</v>
      </c>
      <c r="B3550" s="35">
        <v>9</v>
      </c>
      <c r="C3550" s="35" t="s">
        <v>65</v>
      </c>
      <c r="D3550" s="35" t="s">
        <v>89</v>
      </c>
      <c r="E3550" s="35" t="s">
        <v>236</v>
      </c>
      <c r="F3550" s="35" t="s">
        <v>112</v>
      </c>
      <c r="G3550" s="35">
        <v>16169</v>
      </c>
      <c r="H3550" s="35">
        <v>13922</v>
      </c>
      <c r="I3550" s="35">
        <v>140</v>
      </c>
      <c r="J3550" s="35">
        <v>13782</v>
      </c>
      <c r="K3550" s="36">
        <v>160361.523333333</v>
      </c>
      <c r="L3550" s="36">
        <v>32621.11</v>
      </c>
      <c r="M3550" s="35"/>
      <c r="N3550" s="35" t="s">
        <v>279</v>
      </c>
    </row>
    <row r="3551" spans="1:14" x14ac:dyDescent="0.2">
      <c r="A3551" s="35">
        <v>2021</v>
      </c>
      <c r="B3551" s="35">
        <v>10</v>
      </c>
      <c r="C3551" s="35" t="s">
        <v>14</v>
      </c>
      <c r="D3551" s="35" t="s">
        <v>89</v>
      </c>
      <c r="E3551" s="35" t="s">
        <v>236</v>
      </c>
      <c r="F3551" s="35" t="s">
        <v>112</v>
      </c>
      <c r="G3551" s="35">
        <v>16716</v>
      </c>
      <c r="H3551" s="35">
        <v>14408</v>
      </c>
      <c r="I3551" s="35">
        <v>93</v>
      </c>
      <c r="J3551" s="35">
        <v>14315</v>
      </c>
      <c r="K3551" s="36">
        <v>169564.01749999999</v>
      </c>
      <c r="L3551" s="36">
        <v>42186.465833333335</v>
      </c>
      <c r="M3551" s="35"/>
      <c r="N3551" s="35" t="s">
        <v>279</v>
      </c>
    </row>
    <row r="3552" spans="1:14" x14ac:dyDescent="0.2">
      <c r="A3552" s="35">
        <v>2021</v>
      </c>
      <c r="B3552" s="35">
        <v>11</v>
      </c>
      <c r="C3552" s="35" t="s">
        <v>11</v>
      </c>
      <c r="D3552" s="35" t="s">
        <v>89</v>
      </c>
      <c r="E3552" s="35" t="s">
        <v>236</v>
      </c>
      <c r="F3552" s="35" t="s">
        <v>112</v>
      </c>
      <c r="G3552" s="35">
        <v>15070</v>
      </c>
      <c r="H3552" s="35">
        <v>13342</v>
      </c>
      <c r="I3552" s="35">
        <v>61</v>
      </c>
      <c r="J3552" s="35">
        <v>13281</v>
      </c>
      <c r="K3552" s="36">
        <v>156117.655833333</v>
      </c>
      <c r="L3552" s="36">
        <v>34946.394166666665</v>
      </c>
      <c r="M3552" s="35"/>
      <c r="N3552" s="35" t="s">
        <v>279</v>
      </c>
    </row>
    <row r="3553" spans="1:14" x14ac:dyDescent="0.2">
      <c r="A3553" s="35">
        <v>2021</v>
      </c>
      <c r="B3553" s="35">
        <v>12</v>
      </c>
      <c r="C3553" s="35" t="s">
        <v>60</v>
      </c>
      <c r="D3553" s="35" t="s">
        <v>89</v>
      </c>
      <c r="E3553" s="35" t="s">
        <v>236</v>
      </c>
      <c r="F3553" s="35" t="s">
        <v>112</v>
      </c>
      <c r="G3553" s="35">
        <v>15885</v>
      </c>
      <c r="H3553" s="35">
        <v>14068</v>
      </c>
      <c r="I3553" s="35">
        <v>126</v>
      </c>
      <c r="J3553" s="35">
        <v>13942</v>
      </c>
      <c r="K3553" s="36">
        <v>165920.85666666701</v>
      </c>
      <c r="L3553" s="36">
        <v>43816.51</v>
      </c>
      <c r="M3553" s="35"/>
      <c r="N3553" s="35" t="s">
        <v>279</v>
      </c>
    </row>
    <row r="3554" spans="1:14" x14ac:dyDescent="0.2">
      <c r="A3554" s="35">
        <v>2021</v>
      </c>
      <c r="B3554" s="35">
        <v>1</v>
      </c>
      <c r="C3554" s="35" t="s">
        <v>10</v>
      </c>
      <c r="D3554" s="35" t="s">
        <v>206</v>
      </c>
      <c r="E3554" s="35" t="s">
        <v>207</v>
      </c>
      <c r="F3554" s="35" t="s">
        <v>125</v>
      </c>
      <c r="G3554" s="35">
        <v>1073</v>
      </c>
      <c r="H3554" s="35">
        <v>45</v>
      </c>
      <c r="I3554" s="35">
        <v>6</v>
      </c>
      <c r="J3554" s="35">
        <v>39</v>
      </c>
      <c r="K3554" s="36">
        <v>418.65416666666698</v>
      </c>
      <c r="L3554" s="36">
        <v>137.52916666666667</v>
      </c>
      <c r="M3554" s="35"/>
      <c r="N3554" s="35" t="s">
        <v>280</v>
      </c>
    </row>
    <row r="3555" spans="1:14" x14ac:dyDescent="0.2">
      <c r="A3555" s="35">
        <v>2021</v>
      </c>
      <c r="B3555" s="35">
        <v>2</v>
      </c>
      <c r="C3555" s="35" t="s">
        <v>33</v>
      </c>
      <c r="D3555" s="35" t="s">
        <v>206</v>
      </c>
      <c r="E3555" s="35" t="s">
        <v>207</v>
      </c>
      <c r="F3555" s="35" t="s">
        <v>125</v>
      </c>
      <c r="G3555" s="35">
        <v>966</v>
      </c>
      <c r="H3555" s="35">
        <v>23</v>
      </c>
      <c r="I3555" s="35">
        <v>3</v>
      </c>
      <c r="J3555" s="35">
        <v>20</v>
      </c>
      <c r="K3555" s="36">
        <v>233.01666666666699</v>
      </c>
      <c r="L3555" s="36">
        <v>36.766666666666666</v>
      </c>
      <c r="M3555" s="35"/>
      <c r="N3555" s="35" t="s">
        <v>280</v>
      </c>
    </row>
    <row r="3556" spans="1:14" x14ac:dyDescent="0.2">
      <c r="A3556" s="35">
        <v>2021</v>
      </c>
      <c r="B3556" s="35">
        <v>3</v>
      </c>
      <c r="C3556" s="35" t="s">
        <v>79</v>
      </c>
      <c r="D3556" s="35" t="s">
        <v>206</v>
      </c>
      <c r="E3556" s="35" t="s">
        <v>207</v>
      </c>
      <c r="F3556" s="35" t="s">
        <v>125</v>
      </c>
      <c r="G3556" s="35">
        <v>1292</v>
      </c>
      <c r="H3556" s="35">
        <v>47</v>
      </c>
      <c r="I3556" s="35">
        <v>10</v>
      </c>
      <c r="J3556" s="35">
        <v>37</v>
      </c>
      <c r="K3556" s="36">
        <v>412.40083333333303</v>
      </c>
      <c r="L3556" s="36">
        <v>92.082499999999996</v>
      </c>
      <c r="M3556" s="35"/>
      <c r="N3556" s="35" t="s">
        <v>280</v>
      </c>
    </row>
    <row r="3557" spans="1:14" x14ac:dyDescent="0.2">
      <c r="A3557" s="35">
        <v>2021</v>
      </c>
      <c r="B3557" s="35">
        <v>4</v>
      </c>
      <c r="C3557" s="35" t="s">
        <v>58</v>
      </c>
      <c r="D3557" s="35" t="s">
        <v>206</v>
      </c>
      <c r="E3557" s="35" t="s">
        <v>207</v>
      </c>
      <c r="F3557" s="35" t="s">
        <v>125</v>
      </c>
      <c r="G3557" s="35">
        <v>1961</v>
      </c>
      <c r="H3557" s="35">
        <v>67</v>
      </c>
      <c r="I3557" s="35">
        <v>19</v>
      </c>
      <c r="J3557" s="35">
        <v>48</v>
      </c>
      <c r="K3557" s="36">
        <v>532.36</v>
      </c>
      <c r="L3557" s="36">
        <v>86.69</v>
      </c>
      <c r="M3557" s="35"/>
      <c r="N3557" s="35" t="s">
        <v>280</v>
      </c>
    </row>
    <row r="3558" spans="1:14" x14ac:dyDescent="0.2">
      <c r="A3558" s="35">
        <v>2021</v>
      </c>
      <c r="B3558" s="35">
        <v>5</v>
      </c>
      <c r="C3558" s="35" t="s">
        <v>36</v>
      </c>
      <c r="D3558" s="35" t="s">
        <v>206</v>
      </c>
      <c r="E3558" s="35" t="s">
        <v>207</v>
      </c>
      <c r="F3558" s="35" t="s">
        <v>125</v>
      </c>
      <c r="G3558" s="35">
        <v>1787</v>
      </c>
      <c r="H3558" s="35">
        <v>78</v>
      </c>
      <c r="I3558" s="35">
        <v>16</v>
      </c>
      <c r="J3558" s="35">
        <v>62</v>
      </c>
      <c r="K3558" s="36">
        <v>691.36666666666702</v>
      </c>
      <c r="L3558" s="36">
        <v>198.11666666666667</v>
      </c>
      <c r="M3558" s="35"/>
      <c r="N3558" s="35" t="s">
        <v>280</v>
      </c>
    </row>
    <row r="3559" spans="1:14" x14ac:dyDescent="0.2">
      <c r="A3559" s="35">
        <v>2021</v>
      </c>
      <c r="B3559" s="35">
        <v>6</v>
      </c>
      <c r="C3559" s="35" t="s">
        <v>44</v>
      </c>
      <c r="D3559" s="35" t="s">
        <v>206</v>
      </c>
      <c r="E3559" s="35" t="s">
        <v>207</v>
      </c>
      <c r="F3559" s="35" t="s">
        <v>125</v>
      </c>
      <c r="G3559" s="35">
        <v>2115</v>
      </c>
      <c r="H3559" s="35">
        <v>161</v>
      </c>
      <c r="I3559" s="35">
        <v>21</v>
      </c>
      <c r="J3559" s="35">
        <v>140</v>
      </c>
      <c r="K3559" s="36">
        <v>1548.1666666666699</v>
      </c>
      <c r="L3559" s="36">
        <v>346.4</v>
      </c>
      <c r="M3559" s="35"/>
      <c r="N3559" s="35" t="s">
        <v>280</v>
      </c>
    </row>
    <row r="3560" spans="1:14" x14ac:dyDescent="0.2">
      <c r="A3560" s="35">
        <v>2021</v>
      </c>
      <c r="B3560" s="35">
        <v>7</v>
      </c>
      <c r="C3560" s="35" t="s">
        <v>24</v>
      </c>
      <c r="D3560" s="35" t="s">
        <v>206</v>
      </c>
      <c r="E3560" s="35" t="s">
        <v>207</v>
      </c>
      <c r="F3560" s="35" t="s">
        <v>125</v>
      </c>
      <c r="G3560" s="35">
        <v>1979</v>
      </c>
      <c r="H3560" s="35">
        <v>275</v>
      </c>
      <c r="I3560" s="35">
        <v>68</v>
      </c>
      <c r="J3560" s="35">
        <v>207</v>
      </c>
      <c r="K3560" s="36">
        <v>2258.09</v>
      </c>
      <c r="L3560" s="36">
        <v>462.94333333333333</v>
      </c>
      <c r="M3560" s="35"/>
      <c r="N3560" s="35" t="s">
        <v>280</v>
      </c>
    </row>
    <row r="3561" spans="1:14" x14ac:dyDescent="0.2">
      <c r="A3561" s="35">
        <v>2021</v>
      </c>
      <c r="B3561" s="35">
        <v>8</v>
      </c>
      <c r="C3561" s="35" t="s">
        <v>13</v>
      </c>
      <c r="D3561" s="35" t="s">
        <v>206</v>
      </c>
      <c r="E3561" s="35" t="s">
        <v>207</v>
      </c>
      <c r="F3561" s="35" t="s">
        <v>125</v>
      </c>
      <c r="G3561" s="35">
        <v>1835</v>
      </c>
      <c r="H3561" s="35">
        <v>383</v>
      </c>
      <c r="I3561" s="35">
        <v>101</v>
      </c>
      <c r="J3561" s="35">
        <v>282</v>
      </c>
      <c r="K3561" s="36">
        <v>3105.2</v>
      </c>
      <c r="L3561" s="36">
        <v>637.1</v>
      </c>
      <c r="M3561" s="35"/>
      <c r="N3561" s="35" t="s">
        <v>280</v>
      </c>
    </row>
    <row r="3562" spans="1:14" x14ac:dyDescent="0.2">
      <c r="A3562" s="35">
        <v>2021</v>
      </c>
      <c r="B3562" s="35">
        <v>9</v>
      </c>
      <c r="C3562" s="35" t="s">
        <v>65</v>
      </c>
      <c r="D3562" s="35" t="s">
        <v>206</v>
      </c>
      <c r="E3562" s="35" t="s">
        <v>207</v>
      </c>
      <c r="F3562" s="35" t="s">
        <v>125</v>
      </c>
      <c r="G3562" s="35">
        <v>600</v>
      </c>
      <c r="H3562" s="35">
        <v>144</v>
      </c>
      <c r="I3562" s="35">
        <v>35</v>
      </c>
      <c r="J3562" s="35">
        <v>109</v>
      </c>
      <c r="K3562" s="36">
        <v>1197.63666666667</v>
      </c>
      <c r="L3562" s="36">
        <v>233.89666666666668</v>
      </c>
      <c r="M3562" s="35"/>
      <c r="N3562" s="35" t="s">
        <v>280</v>
      </c>
    </row>
    <row r="3563" spans="1:14" x14ac:dyDescent="0.2">
      <c r="A3563" s="35">
        <v>2021</v>
      </c>
      <c r="B3563" s="35">
        <v>10</v>
      </c>
      <c r="C3563" s="35" t="s">
        <v>14</v>
      </c>
      <c r="D3563" s="35" t="s">
        <v>206</v>
      </c>
      <c r="E3563" s="35" t="s">
        <v>207</v>
      </c>
      <c r="F3563" s="35" t="s">
        <v>125</v>
      </c>
      <c r="G3563" s="35">
        <v>21</v>
      </c>
      <c r="H3563" s="35">
        <v>0</v>
      </c>
      <c r="I3563" s="35">
        <v>0</v>
      </c>
      <c r="J3563" s="35">
        <v>0</v>
      </c>
      <c r="K3563" s="36"/>
      <c r="L3563" s="36"/>
      <c r="M3563" s="35" t="s">
        <v>372</v>
      </c>
      <c r="N3563" s="35" t="s">
        <v>280</v>
      </c>
    </row>
    <row r="3564" spans="1:14" x14ac:dyDescent="0.2">
      <c r="A3564" s="35">
        <v>2021</v>
      </c>
      <c r="B3564" s="35">
        <v>11</v>
      </c>
      <c r="C3564" s="35" t="s">
        <v>11</v>
      </c>
      <c r="D3564" s="35" t="s">
        <v>206</v>
      </c>
      <c r="E3564" s="35" t="s">
        <v>207</v>
      </c>
      <c r="F3564" s="35" t="s">
        <v>125</v>
      </c>
      <c r="G3564" s="35">
        <v>439</v>
      </c>
      <c r="H3564" s="35">
        <v>68</v>
      </c>
      <c r="I3564" s="35">
        <v>12</v>
      </c>
      <c r="J3564" s="35">
        <v>56</v>
      </c>
      <c r="K3564" s="36">
        <v>575.84666666666703</v>
      </c>
      <c r="L3564" s="36">
        <v>166.82</v>
      </c>
      <c r="M3564" s="35"/>
      <c r="N3564" s="35" t="s">
        <v>280</v>
      </c>
    </row>
    <row r="3565" spans="1:14" x14ac:dyDescent="0.2">
      <c r="A3565" s="35">
        <v>2021</v>
      </c>
      <c r="B3565" s="35">
        <v>12</v>
      </c>
      <c r="C3565" s="35" t="s">
        <v>60</v>
      </c>
      <c r="D3565" s="35" t="s">
        <v>206</v>
      </c>
      <c r="E3565" s="35" t="s">
        <v>207</v>
      </c>
      <c r="F3565" s="35" t="s">
        <v>125</v>
      </c>
      <c r="G3565" s="35">
        <v>1084</v>
      </c>
      <c r="H3565" s="35">
        <v>407</v>
      </c>
      <c r="I3565" s="35">
        <v>117</v>
      </c>
      <c r="J3565" s="35">
        <v>290</v>
      </c>
      <c r="K3565" s="36">
        <v>3259.34666666667</v>
      </c>
      <c r="L3565" s="36">
        <v>720.05333333333328</v>
      </c>
      <c r="M3565" s="35"/>
      <c r="N3565" s="35" t="s">
        <v>280</v>
      </c>
    </row>
    <row r="3566" spans="1:14" x14ac:dyDescent="0.2">
      <c r="A3566" s="35">
        <v>2021</v>
      </c>
      <c r="B3566" s="35">
        <v>1</v>
      </c>
      <c r="C3566" s="35" t="s">
        <v>10</v>
      </c>
      <c r="D3566" s="35" t="s">
        <v>87</v>
      </c>
      <c r="E3566" s="35" t="s">
        <v>81</v>
      </c>
      <c r="F3566" s="35" t="s">
        <v>125</v>
      </c>
      <c r="G3566" s="35">
        <v>2026</v>
      </c>
      <c r="H3566" s="35">
        <v>1269</v>
      </c>
      <c r="I3566" s="35">
        <v>197</v>
      </c>
      <c r="J3566" s="35">
        <v>1072</v>
      </c>
      <c r="K3566" s="36">
        <v>11118.794166666699</v>
      </c>
      <c r="L3566" s="36">
        <v>2229.0225</v>
      </c>
      <c r="M3566" s="35"/>
      <c r="N3566" s="35" t="s">
        <v>281</v>
      </c>
    </row>
    <row r="3567" spans="1:14" x14ac:dyDescent="0.2">
      <c r="A3567" s="35">
        <v>2021</v>
      </c>
      <c r="B3567" s="35">
        <v>2</v>
      </c>
      <c r="C3567" s="35" t="s">
        <v>33</v>
      </c>
      <c r="D3567" s="35" t="s">
        <v>87</v>
      </c>
      <c r="E3567" s="35" t="s">
        <v>81</v>
      </c>
      <c r="F3567" s="35" t="s">
        <v>125</v>
      </c>
      <c r="G3567" s="35">
        <v>1358</v>
      </c>
      <c r="H3567" s="35">
        <v>836</v>
      </c>
      <c r="I3567" s="35">
        <v>274</v>
      </c>
      <c r="J3567" s="35">
        <v>562</v>
      </c>
      <c r="K3567" s="36">
        <v>6209.1583333333301</v>
      </c>
      <c r="L3567" s="36">
        <v>1144.0583333333334</v>
      </c>
      <c r="M3567" s="35"/>
      <c r="N3567" s="35" t="s">
        <v>281</v>
      </c>
    </row>
    <row r="3568" spans="1:14" x14ac:dyDescent="0.2">
      <c r="A3568" s="35">
        <v>2021</v>
      </c>
      <c r="B3568" s="35">
        <v>3</v>
      </c>
      <c r="C3568" s="35" t="s">
        <v>79</v>
      </c>
      <c r="D3568" s="35" t="s">
        <v>87</v>
      </c>
      <c r="E3568" s="35" t="s">
        <v>81</v>
      </c>
      <c r="F3568" s="35" t="s">
        <v>125</v>
      </c>
      <c r="G3568" s="35">
        <v>1556</v>
      </c>
      <c r="H3568" s="35">
        <v>991</v>
      </c>
      <c r="I3568" s="35">
        <v>54</v>
      </c>
      <c r="J3568" s="35">
        <v>937</v>
      </c>
      <c r="K3568" s="36">
        <v>9868.7833333333292</v>
      </c>
      <c r="L3568" s="36">
        <v>2104.2333333333331</v>
      </c>
      <c r="M3568" s="35"/>
      <c r="N3568" s="35" t="s">
        <v>281</v>
      </c>
    </row>
    <row r="3569" spans="1:14" x14ac:dyDescent="0.2">
      <c r="A3569" s="35">
        <v>2021</v>
      </c>
      <c r="B3569" s="35">
        <v>4</v>
      </c>
      <c r="C3569" s="35" t="s">
        <v>58</v>
      </c>
      <c r="D3569" s="35" t="s">
        <v>87</v>
      </c>
      <c r="E3569" s="35" t="s">
        <v>81</v>
      </c>
      <c r="F3569" s="35" t="s">
        <v>125</v>
      </c>
      <c r="G3569" s="35">
        <v>1616</v>
      </c>
      <c r="H3569" s="35">
        <v>1013</v>
      </c>
      <c r="I3569" s="35">
        <v>132</v>
      </c>
      <c r="J3569" s="35">
        <v>881</v>
      </c>
      <c r="K3569" s="36">
        <v>9820.7208333333292</v>
      </c>
      <c r="L3569" s="36">
        <v>1679.5958333333333</v>
      </c>
      <c r="M3569" s="35"/>
      <c r="N3569" s="35" t="s">
        <v>281</v>
      </c>
    </row>
    <row r="3570" spans="1:14" x14ac:dyDescent="0.2">
      <c r="A3570" s="35">
        <v>2021</v>
      </c>
      <c r="B3570" s="35">
        <v>5</v>
      </c>
      <c r="C3570" s="35" t="s">
        <v>36</v>
      </c>
      <c r="D3570" s="35" t="s">
        <v>87</v>
      </c>
      <c r="E3570" s="35" t="s">
        <v>81</v>
      </c>
      <c r="F3570" s="35" t="s">
        <v>125</v>
      </c>
      <c r="G3570" s="35">
        <v>1723</v>
      </c>
      <c r="H3570" s="35">
        <v>1104</v>
      </c>
      <c r="I3570" s="35">
        <v>114</v>
      </c>
      <c r="J3570" s="35">
        <v>990</v>
      </c>
      <c r="K3570" s="36">
        <v>10732.5016666667</v>
      </c>
      <c r="L3570" s="36">
        <v>1916.4983333333332</v>
      </c>
      <c r="M3570" s="35"/>
      <c r="N3570" s="35" t="s">
        <v>281</v>
      </c>
    </row>
    <row r="3571" spans="1:14" x14ac:dyDescent="0.2">
      <c r="A3571" s="35">
        <v>2021</v>
      </c>
      <c r="B3571" s="35">
        <v>6</v>
      </c>
      <c r="C3571" s="35" t="s">
        <v>44</v>
      </c>
      <c r="D3571" s="35" t="s">
        <v>87</v>
      </c>
      <c r="E3571" s="35" t="s">
        <v>81</v>
      </c>
      <c r="F3571" s="35" t="s">
        <v>125</v>
      </c>
      <c r="G3571" s="35">
        <v>2613</v>
      </c>
      <c r="H3571" s="35">
        <v>1752</v>
      </c>
      <c r="I3571" s="35">
        <v>99</v>
      </c>
      <c r="J3571" s="35">
        <v>1653</v>
      </c>
      <c r="K3571" s="36">
        <v>17716.990000000002</v>
      </c>
      <c r="L3571" s="36">
        <v>2606.3933333333334</v>
      </c>
      <c r="M3571" s="35"/>
      <c r="N3571" s="35" t="s">
        <v>281</v>
      </c>
    </row>
    <row r="3572" spans="1:14" x14ac:dyDescent="0.2">
      <c r="A3572" s="35">
        <v>2021</v>
      </c>
      <c r="B3572" s="35">
        <v>7</v>
      </c>
      <c r="C3572" s="35" t="s">
        <v>24</v>
      </c>
      <c r="D3572" s="35" t="s">
        <v>87</v>
      </c>
      <c r="E3572" s="35" t="s">
        <v>81</v>
      </c>
      <c r="F3572" s="35" t="s">
        <v>125</v>
      </c>
      <c r="G3572" s="35">
        <v>4200</v>
      </c>
      <c r="H3572" s="35">
        <v>2900</v>
      </c>
      <c r="I3572" s="35">
        <v>49</v>
      </c>
      <c r="J3572" s="35">
        <v>2851</v>
      </c>
      <c r="K3572" s="36">
        <v>30236.697499999998</v>
      </c>
      <c r="L3572" s="36">
        <v>4019.4858333333332</v>
      </c>
      <c r="M3572" s="35"/>
      <c r="N3572" s="35" t="s">
        <v>281</v>
      </c>
    </row>
    <row r="3573" spans="1:14" x14ac:dyDescent="0.2">
      <c r="A3573" s="35">
        <v>2021</v>
      </c>
      <c r="B3573" s="35">
        <v>8</v>
      </c>
      <c r="C3573" s="35" t="s">
        <v>13</v>
      </c>
      <c r="D3573" s="35" t="s">
        <v>87</v>
      </c>
      <c r="E3573" s="35" t="s">
        <v>81</v>
      </c>
      <c r="F3573" s="35" t="s">
        <v>125</v>
      </c>
      <c r="G3573" s="35">
        <v>5461</v>
      </c>
      <c r="H3573" s="35">
        <v>3859</v>
      </c>
      <c r="I3573" s="35">
        <v>0</v>
      </c>
      <c r="J3573" s="35">
        <v>3859</v>
      </c>
      <c r="K3573" s="36">
        <v>40193.433333333298</v>
      </c>
      <c r="L3573" s="36">
        <v>7522.083333333333</v>
      </c>
      <c r="M3573" s="35"/>
      <c r="N3573" s="35" t="s">
        <v>281</v>
      </c>
    </row>
    <row r="3574" spans="1:14" x14ac:dyDescent="0.2">
      <c r="A3574" s="35">
        <v>2021</v>
      </c>
      <c r="B3574" s="35">
        <v>9</v>
      </c>
      <c r="C3574" s="35" t="s">
        <v>65</v>
      </c>
      <c r="D3574" s="35" t="s">
        <v>87</v>
      </c>
      <c r="E3574" s="35" t="s">
        <v>81</v>
      </c>
      <c r="F3574" s="35" t="s">
        <v>125</v>
      </c>
      <c r="G3574" s="35">
        <v>6001</v>
      </c>
      <c r="H3574" s="35">
        <v>4439</v>
      </c>
      <c r="I3574" s="35">
        <v>0</v>
      </c>
      <c r="J3574" s="35">
        <v>4439</v>
      </c>
      <c r="K3574" s="36">
        <v>46130.434166666702</v>
      </c>
      <c r="L3574" s="36">
        <v>8762.6158333333333</v>
      </c>
      <c r="M3574" s="35"/>
      <c r="N3574" s="35" t="s">
        <v>281</v>
      </c>
    </row>
    <row r="3575" spans="1:14" x14ac:dyDescent="0.2">
      <c r="A3575" s="35">
        <v>2021</v>
      </c>
      <c r="B3575" s="35">
        <v>10</v>
      </c>
      <c r="C3575" s="35" t="s">
        <v>14</v>
      </c>
      <c r="D3575" s="35" t="s">
        <v>87</v>
      </c>
      <c r="E3575" s="35" t="s">
        <v>81</v>
      </c>
      <c r="F3575" s="35" t="s">
        <v>125</v>
      </c>
      <c r="G3575" s="35">
        <v>6397</v>
      </c>
      <c r="H3575" s="35">
        <v>4740</v>
      </c>
      <c r="I3575" s="35">
        <v>0</v>
      </c>
      <c r="J3575" s="35">
        <v>4740</v>
      </c>
      <c r="K3575" s="36">
        <v>48063.788333333301</v>
      </c>
      <c r="L3575" s="36">
        <v>10397.145</v>
      </c>
      <c r="M3575" s="35"/>
      <c r="N3575" s="35" t="s">
        <v>281</v>
      </c>
    </row>
    <row r="3576" spans="1:14" x14ac:dyDescent="0.2">
      <c r="A3576" s="35">
        <v>2021</v>
      </c>
      <c r="B3576" s="35">
        <v>11</v>
      </c>
      <c r="C3576" s="35" t="s">
        <v>11</v>
      </c>
      <c r="D3576" s="35" t="s">
        <v>87</v>
      </c>
      <c r="E3576" s="35" t="s">
        <v>81</v>
      </c>
      <c r="F3576" s="35" t="s">
        <v>125</v>
      </c>
      <c r="G3576" s="35">
        <v>6299</v>
      </c>
      <c r="H3576" s="35">
        <v>4910</v>
      </c>
      <c r="I3576" s="35">
        <v>20</v>
      </c>
      <c r="J3576" s="35">
        <v>4890</v>
      </c>
      <c r="K3576" s="36">
        <v>49312.665833333303</v>
      </c>
      <c r="L3576" s="36">
        <v>11465.400833333333</v>
      </c>
      <c r="M3576" s="35"/>
      <c r="N3576" s="35" t="s">
        <v>281</v>
      </c>
    </row>
    <row r="3577" spans="1:14" x14ac:dyDescent="0.2">
      <c r="A3577" s="35">
        <v>2021</v>
      </c>
      <c r="B3577" s="35">
        <v>12</v>
      </c>
      <c r="C3577" s="35" t="s">
        <v>60</v>
      </c>
      <c r="D3577" s="35" t="s">
        <v>87</v>
      </c>
      <c r="E3577" s="35" t="s">
        <v>81</v>
      </c>
      <c r="F3577" s="35" t="s">
        <v>125</v>
      </c>
      <c r="G3577" s="35">
        <v>6759</v>
      </c>
      <c r="H3577" s="35">
        <v>5316</v>
      </c>
      <c r="I3577" s="35">
        <v>96</v>
      </c>
      <c r="J3577" s="35">
        <v>5220</v>
      </c>
      <c r="K3577" s="36">
        <v>55624.719166666699</v>
      </c>
      <c r="L3577" s="36">
        <v>15357.530833333334</v>
      </c>
      <c r="M3577" s="35"/>
      <c r="N3577" s="35" t="s">
        <v>281</v>
      </c>
    </row>
    <row r="3578" spans="1:14" x14ac:dyDescent="0.2">
      <c r="A3578" s="35">
        <v>2021</v>
      </c>
      <c r="B3578" s="35">
        <v>1</v>
      </c>
      <c r="C3578" s="35" t="s">
        <v>10</v>
      </c>
      <c r="D3578" s="35" t="s">
        <v>64</v>
      </c>
      <c r="E3578" s="35" t="s">
        <v>237</v>
      </c>
      <c r="F3578" s="35" t="s">
        <v>124</v>
      </c>
      <c r="G3578" s="35">
        <v>2053</v>
      </c>
      <c r="H3578" s="35">
        <v>1525</v>
      </c>
      <c r="I3578" s="35">
        <v>10</v>
      </c>
      <c r="J3578" s="35">
        <v>1515</v>
      </c>
      <c r="K3578" s="36">
        <v>16959.4358333333</v>
      </c>
      <c r="L3578" s="36">
        <v>3502.7808333333332</v>
      </c>
      <c r="M3578" s="35"/>
      <c r="N3578" s="35" t="s">
        <v>282</v>
      </c>
    </row>
    <row r="3579" spans="1:14" x14ac:dyDescent="0.2">
      <c r="A3579" s="35">
        <v>2021</v>
      </c>
      <c r="B3579" s="35">
        <v>2</v>
      </c>
      <c r="C3579" s="35" t="s">
        <v>33</v>
      </c>
      <c r="D3579" s="35" t="s">
        <v>64</v>
      </c>
      <c r="E3579" s="35" t="s">
        <v>237</v>
      </c>
      <c r="F3579" s="35" t="s">
        <v>124</v>
      </c>
      <c r="G3579" s="35">
        <v>1416</v>
      </c>
      <c r="H3579" s="35">
        <v>986</v>
      </c>
      <c r="I3579" s="35">
        <v>50</v>
      </c>
      <c r="J3579" s="35">
        <v>936</v>
      </c>
      <c r="K3579" s="36">
        <v>10454.606666666699</v>
      </c>
      <c r="L3579" s="36">
        <v>2059.6766666666667</v>
      </c>
      <c r="M3579" s="35"/>
      <c r="N3579" s="35" t="s">
        <v>282</v>
      </c>
    </row>
    <row r="3580" spans="1:14" x14ac:dyDescent="0.2">
      <c r="A3580" s="35">
        <v>2021</v>
      </c>
      <c r="B3580" s="35">
        <v>3</v>
      </c>
      <c r="C3580" s="35" t="s">
        <v>79</v>
      </c>
      <c r="D3580" s="35" t="s">
        <v>64</v>
      </c>
      <c r="E3580" s="35" t="s">
        <v>237</v>
      </c>
      <c r="F3580" s="35" t="s">
        <v>124</v>
      </c>
      <c r="G3580" s="35">
        <v>1851</v>
      </c>
      <c r="H3580" s="35">
        <v>1337</v>
      </c>
      <c r="I3580" s="35">
        <v>113</v>
      </c>
      <c r="J3580" s="35">
        <v>1224</v>
      </c>
      <c r="K3580" s="36">
        <v>13566.3516666667</v>
      </c>
      <c r="L3580" s="36">
        <v>2622.665</v>
      </c>
      <c r="M3580" s="35"/>
      <c r="N3580" s="35" t="s">
        <v>282</v>
      </c>
    </row>
    <row r="3581" spans="1:14" x14ac:dyDescent="0.2">
      <c r="A3581" s="35">
        <v>2021</v>
      </c>
      <c r="B3581" s="35">
        <v>4</v>
      </c>
      <c r="C3581" s="35" t="s">
        <v>58</v>
      </c>
      <c r="D3581" s="35" t="s">
        <v>64</v>
      </c>
      <c r="E3581" s="35" t="s">
        <v>237</v>
      </c>
      <c r="F3581" s="35" t="s">
        <v>124</v>
      </c>
      <c r="G3581" s="35">
        <v>2077</v>
      </c>
      <c r="H3581" s="35">
        <v>1527</v>
      </c>
      <c r="I3581" s="35">
        <v>195</v>
      </c>
      <c r="J3581" s="35">
        <v>1332</v>
      </c>
      <c r="K3581" s="36">
        <v>14839.702499999999</v>
      </c>
      <c r="L3581" s="36">
        <v>2647.9308333333333</v>
      </c>
      <c r="M3581" s="35"/>
      <c r="N3581" s="35" t="s">
        <v>282</v>
      </c>
    </row>
    <row r="3582" spans="1:14" x14ac:dyDescent="0.2">
      <c r="A3582" s="35">
        <v>2021</v>
      </c>
      <c r="B3582" s="35">
        <v>5</v>
      </c>
      <c r="C3582" s="35" t="s">
        <v>36</v>
      </c>
      <c r="D3582" s="35" t="s">
        <v>64</v>
      </c>
      <c r="E3582" s="35" t="s">
        <v>237</v>
      </c>
      <c r="F3582" s="35" t="s">
        <v>124</v>
      </c>
      <c r="G3582" s="35">
        <v>2410</v>
      </c>
      <c r="H3582" s="35">
        <v>1824</v>
      </c>
      <c r="I3582" s="35">
        <v>72</v>
      </c>
      <c r="J3582" s="35">
        <v>1752</v>
      </c>
      <c r="K3582" s="36">
        <v>19626.539166666698</v>
      </c>
      <c r="L3582" s="36">
        <v>3403.3608333333332</v>
      </c>
      <c r="M3582" s="35"/>
      <c r="N3582" s="35" t="s">
        <v>282</v>
      </c>
    </row>
    <row r="3583" spans="1:14" x14ac:dyDescent="0.2">
      <c r="A3583" s="35">
        <v>2021</v>
      </c>
      <c r="B3583" s="35">
        <v>6</v>
      </c>
      <c r="C3583" s="35" t="s">
        <v>44</v>
      </c>
      <c r="D3583" s="35" t="s">
        <v>64</v>
      </c>
      <c r="E3583" s="35" t="s">
        <v>237</v>
      </c>
      <c r="F3583" s="35" t="s">
        <v>124</v>
      </c>
      <c r="G3583" s="35">
        <v>3650</v>
      </c>
      <c r="H3583" s="35">
        <v>2806</v>
      </c>
      <c r="I3583" s="35">
        <v>85</v>
      </c>
      <c r="J3583" s="35">
        <v>2721</v>
      </c>
      <c r="K3583" s="36">
        <v>30431.2633333333</v>
      </c>
      <c r="L3583" s="36">
        <v>4784.9033333333336</v>
      </c>
      <c r="M3583" s="35"/>
      <c r="N3583" s="35" t="s">
        <v>282</v>
      </c>
    </row>
    <row r="3584" spans="1:14" x14ac:dyDescent="0.2">
      <c r="A3584" s="35">
        <v>2021</v>
      </c>
      <c r="B3584" s="35">
        <v>7</v>
      </c>
      <c r="C3584" s="35" t="s">
        <v>24</v>
      </c>
      <c r="D3584" s="35" t="s">
        <v>64</v>
      </c>
      <c r="E3584" s="35" t="s">
        <v>237</v>
      </c>
      <c r="F3584" s="35" t="s">
        <v>124</v>
      </c>
      <c r="G3584" s="35">
        <v>6102</v>
      </c>
      <c r="H3584" s="35">
        <v>4613</v>
      </c>
      <c r="I3584" s="35">
        <v>102</v>
      </c>
      <c r="J3584" s="35">
        <v>4511</v>
      </c>
      <c r="K3584" s="36">
        <v>50686.000833333303</v>
      </c>
      <c r="L3584" s="36">
        <v>8683.1991666666672</v>
      </c>
      <c r="M3584" s="35"/>
      <c r="N3584" s="35" t="s">
        <v>282</v>
      </c>
    </row>
    <row r="3585" spans="1:14" x14ac:dyDescent="0.2">
      <c r="A3585" s="35">
        <v>2021</v>
      </c>
      <c r="B3585" s="35">
        <v>8</v>
      </c>
      <c r="C3585" s="35" t="s">
        <v>13</v>
      </c>
      <c r="D3585" s="35" t="s">
        <v>64</v>
      </c>
      <c r="E3585" s="35" t="s">
        <v>237</v>
      </c>
      <c r="F3585" s="35" t="s">
        <v>124</v>
      </c>
      <c r="G3585" s="35">
        <v>6642</v>
      </c>
      <c r="H3585" s="35">
        <v>5202</v>
      </c>
      <c r="I3585" s="35">
        <v>800</v>
      </c>
      <c r="J3585" s="35">
        <v>4402</v>
      </c>
      <c r="K3585" s="36">
        <v>50180.213333333297</v>
      </c>
      <c r="L3585" s="36">
        <v>8992.2199999999993</v>
      </c>
      <c r="M3585" s="35"/>
      <c r="N3585" s="35" t="s">
        <v>282</v>
      </c>
    </row>
    <row r="3586" spans="1:14" x14ac:dyDescent="0.2">
      <c r="A3586" s="35">
        <v>2021</v>
      </c>
      <c r="B3586" s="35">
        <v>9</v>
      </c>
      <c r="C3586" s="35" t="s">
        <v>65</v>
      </c>
      <c r="D3586" s="35" t="s">
        <v>64</v>
      </c>
      <c r="E3586" s="35" t="s">
        <v>237</v>
      </c>
      <c r="F3586" s="35" t="s">
        <v>124</v>
      </c>
      <c r="G3586" s="35">
        <v>7010</v>
      </c>
      <c r="H3586" s="35">
        <v>5614</v>
      </c>
      <c r="I3586" s="35">
        <v>70</v>
      </c>
      <c r="J3586" s="35">
        <v>5544</v>
      </c>
      <c r="K3586" s="36">
        <v>62658.004166666702</v>
      </c>
      <c r="L3586" s="36">
        <v>10999.295833333334</v>
      </c>
      <c r="M3586" s="35"/>
      <c r="N3586" s="35" t="s">
        <v>282</v>
      </c>
    </row>
    <row r="3587" spans="1:14" x14ac:dyDescent="0.2">
      <c r="A3587" s="35">
        <v>2021</v>
      </c>
      <c r="B3587" s="35">
        <v>10</v>
      </c>
      <c r="C3587" s="35" t="s">
        <v>14</v>
      </c>
      <c r="D3587" s="35" t="s">
        <v>64</v>
      </c>
      <c r="E3587" s="35" t="s">
        <v>237</v>
      </c>
      <c r="F3587" s="35" t="s">
        <v>124</v>
      </c>
      <c r="G3587" s="35">
        <v>7548</v>
      </c>
      <c r="H3587" s="35">
        <v>6044</v>
      </c>
      <c r="I3587" s="35">
        <v>42</v>
      </c>
      <c r="J3587" s="35">
        <v>6002</v>
      </c>
      <c r="K3587" s="36">
        <v>68722.844166666706</v>
      </c>
      <c r="L3587" s="36">
        <v>14330.155833333334</v>
      </c>
      <c r="M3587" s="35"/>
      <c r="N3587" s="35" t="s">
        <v>282</v>
      </c>
    </row>
    <row r="3588" spans="1:14" x14ac:dyDescent="0.2">
      <c r="A3588" s="35">
        <v>2021</v>
      </c>
      <c r="B3588" s="35">
        <v>11</v>
      </c>
      <c r="C3588" s="35" t="s">
        <v>11</v>
      </c>
      <c r="D3588" s="35" t="s">
        <v>64</v>
      </c>
      <c r="E3588" s="35" t="s">
        <v>237</v>
      </c>
      <c r="F3588" s="35" t="s">
        <v>124</v>
      </c>
      <c r="G3588" s="35">
        <v>7135</v>
      </c>
      <c r="H3588" s="35">
        <v>5671</v>
      </c>
      <c r="I3588" s="35">
        <v>155</v>
      </c>
      <c r="J3588" s="35">
        <v>5516</v>
      </c>
      <c r="K3588" s="36">
        <v>62497.035833333299</v>
      </c>
      <c r="L3588" s="36">
        <v>12751.214166666667</v>
      </c>
      <c r="M3588" s="35"/>
      <c r="N3588" s="35" t="s">
        <v>282</v>
      </c>
    </row>
    <row r="3589" spans="1:14" x14ac:dyDescent="0.2">
      <c r="A3589" s="35">
        <v>2021</v>
      </c>
      <c r="B3589" s="35">
        <v>12</v>
      </c>
      <c r="C3589" s="35" t="s">
        <v>60</v>
      </c>
      <c r="D3589" s="35" t="s">
        <v>64</v>
      </c>
      <c r="E3589" s="35" t="s">
        <v>237</v>
      </c>
      <c r="F3589" s="35" t="s">
        <v>124</v>
      </c>
      <c r="G3589" s="35">
        <v>7034</v>
      </c>
      <c r="H3589" s="35">
        <v>5641</v>
      </c>
      <c r="I3589" s="35">
        <v>86</v>
      </c>
      <c r="J3589" s="35">
        <v>5555</v>
      </c>
      <c r="K3589" s="36">
        <v>63274.837500000001</v>
      </c>
      <c r="L3589" s="36">
        <v>13628.262500000001</v>
      </c>
      <c r="M3589" s="35"/>
      <c r="N3589" s="35" t="s">
        <v>282</v>
      </c>
    </row>
    <row r="3590" spans="1:14" x14ac:dyDescent="0.2">
      <c r="A3590" s="35">
        <v>2021</v>
      </c>
      <c r="B3590" s="35">
        <v>1</v>
      </c>
      <c r="C3590" s="35" t="s">
        <v>10</v>
      </c>
      <c r="D3590" s="35" t="s">
        <v>49</v>
      </c>
      <c r="E3590" s="35" t="s">
        <v>56</v>
      </c>
      <c r="F3590" s="35" t="s">
        <v>56</v>
      </c>
      <c r="G3590" s="35">
        <v>1591</v>
      </c>
      <c r="H3590" s="35">
        <v>1020</v>
      </c>
      <c r="I3590" s="35">
        <v>0</v>
      </c>
      <c r="J3590" s="35">
        <v>1020</v>
      </c>
      <c r="K3590" s="36">
        <v>11277.7416666667</v>
      </c>
      <c r="L3590" s="36">
        <v>2282.3249999999998</v>
      </c>
      <c r="M3590" s="35"/>
      <c r="N3590" s="35" t="s">
        <v>283</v>
      </c>
    </row>
    <row r="3591" spans="1:14" x14ac:dyDescent="0.2">
      <c r="A3591" s="35">
        <v>2021</v>
      </c>
      <c r="B3591" s="35">
        <v>2</v>
      </c>
      <c r="C3591" s="35" t="s">
        <v>33</v>
      </c>
      <c r="D3591" s="35" t="s">
        <v>49</v>
      </c>
      <c r="E3591" s="35" t="s">
        <v>56</v>
      </c>
      <c r="F3591" s="35" t="s">
        <v>56</v>
      </c>
      <c r="G3591" s="35">
        <v>1784</v>
      </c>
      <c r="H3591" s="35">
        <v>834</v>
      </c>
      <c r="I3591" s="35">
        <v>0</v>
      </c>
      <c r="J3591" s="35">
        <v>834</v>
      </c>
      <c r="K3591" s="36">
        <v>9280.4699999999993</v>
      </c>
      <c r="L3591" s="36">
        <v>1809.98</v>
      </c>
      <c r="M3591" s="35"/>
      <c r="N3591" s="35" t="s">
        <v>283</v>
      </c>
    </row>
    <row r="3592" spans="1:14" x14ac:dyDescent="0.2">
      <c r="A3592" s="35">
        <v>2021</v>
      </c>
      <c r="B3592" s="35">
        <v>3</v>
      </c>
      <c r="C3592" s="35" t="s">
        <v>79</v>
      </c>
      <c r="D3592" s="35" t="s">
        <v>49</v>
      </c>
      <c r="E3592" s="35" t="s">
        <v>56</v>
      </c>
      <c r="F3592" s="35" t="s">
        <v>56</v>
      </c>
      <c r="G3592" s="35">
        <v>2051</v>
      </c>
      <c r="H3592" s="35">
        <v>975</v>
      </c>
      <c r="I3592" s="35">
        <v>0</v>
      </c>
      <c r="J3592" s="35">
        <v>975</v>
      </c>
      <c r="K3592" s="36">
        <v>10706.1116666667</v>
      </c>
      <c r="L3592" s="36">
        <v>2187.3716666666664</v>
      </c>
      <c r="M3592" s="35"/>
      <c r="N3592" s="35" t="s">
        <v>283</v>
      </c>
    </row>
    <row r="3593" spans="1:14" x14ac:dyDescent="0.2">
      <c r="A3593" s="35">
        <v>2021</v>
      </c>
      <c r="B3593" s="35">
        <v>4</v>
      </c>
      <c r="C3593" s="35" t="s">
        <v>58</v>
      </c>
      <c r="D3593" s="35" t="s">
        <v>49</v>
      </c>
      <c r="E3593" s="35" t="s">
        <v>56</v>
      </c>
      <c r="F3593" s="35" t="s">
        <v>56</v>
      </c>
      <c r="G3593" s="35">
        <v>2359</v>
      </c>
      <c r="H3593" s="35">
        <v>1074</v>
      </c>
      <c r="I3593" s="35">
        <v>0</v>
      </c>
      <c r="J3593" s="35">
        <v>1074</v>
      </c>
      <c r="K3593" s="36">
        <v>11921.534166666699</v>
      </c>
      <c r="L3593" s="36">
        <v>2299.1658333333335</v>
      </c>
      <c r="M3593" s="35"/>
      <c r="N3593" s="35" t="s">
        <v>283</v>
      </c>
    </row>
    <row r="3594" spans="1:14" x14ac:dyDescent="0.2">
      <c r="A3594" s="35">
        <v>2021</v>
      </c>
      <c r="B3594" s="35">
        <v>5</v>
      </c>
      <c r="C3594" s="35" t="s">
        <v>36</v>
      </c>
      <c r="D3594" s="35" t="s">
        <v>49</v>
      </c>
      <c r="E3594" s="35" t="s">
        <v>56</v>
      </c>
      <c r="F3594" s="35" t="s">
        <v>56</v>
      </c>
      <c r="G3594" s="35">
        <v>2448</v>
      </c>
      <c r="H3594" s="35">
        <v>1293</v>
      </c>
      <c r="I3594" s="35">
        <v>0</v>
      </c>
      <c r="J3594" s="35">
        <v>1293</v>
      </c>
      <c r="K3594" s="36">
        <v>14516.8325</v>
      </c>
      <c r="L3594" s="36">
        <v>2671.7008333333333</v>
      </c>
      <c r="M3594" s="35"/>
      <c r="N3594" s="35" t="s">
        <v>283</v>
      </c>
    </row>
    <row r="3595" spans="1:14" x14ac:dyDescent="0.2">
      <c r="A3595" s="35">
        <v>2021</v>
      </c>
      <c r="B3595" s="35">
        <v>6</v>
      </c>
      <c r="C3595" s="35" t="s">
        <v>44</v>
      </c>
      <c r="D3595" s="35" t="s">
        <v>49</v>
      </c>
      <c r="E3595" s="35" t="s">
        <v>56</v>
      </c>
      <c r="F3595" s="35" t="s">
        <v>56</v>
      </c>
      <c r="G3595" s="35">
        <v>2805</v>
      </c>
      <c r="H3595" s="35">
        <v>1536</v>
      </c>
      <c r="I3595" s="35">
        <v>0</v>
      </c>
      <c r="J3595" s="35">
        <v>1536</v>
      </c>
      <c r="K3595" s="36">
        <v>17160.0958333333</v>
      </c>
      <c r="L3595" s="36">
        <v>3022.9708333333333</v>
      </c>
      <c r="M3595" s="35"/>
      <c r="N3595" s="35" t="s">
        <v>283</v>
      </c>
    </row>
    <row r="3596" spans="1:14" x14ac:dyDescent="0.2">
      <c r="A3596" s="35">
        <v>2021</v>
      </c>
      <c r="B3596" s="35">
        <v>7</v>
      </c>
      <c r="C3596" s="35" t="s">
        <v>24</v>
      </c>
      <c r="D3596" s="35" t="s">
        <v>49</v>
      </c>
      <c r="E3596" s="35" t="s">
        <v>56</v>
      </c>
      <c r="F3596" s="35" t="s">
        <v>56</v>
      </c>
      <c r="G3596" s="35">
        <v>3122</v>
      </c>
      <c r="H3596" s="35">
        <v>1831</v>
      </c>
      <c r="I3596" s="35">
        <v>0</v>
      </c>
      <c r="J3596" s="35">
        <v>1831</v>
      </c>
      <c r="K3596" s="36">
        <v>20547.442500000001</v>
      </c>
      <c r="L3596" s="36">
        <v>4158.9741666666669</v>
      </c>
      <c r="M3596" s="35"/>
      <c r="N3596" s="35" t="s">
        <v>283</v>
      </c>
    </row>
    <row r="3597" spans="1:14" x14ac:dyDescent="0.2">
      <c r="A3597" s="35">
        <v>2021</v>
      </c>
      <c r="B3597" s="35">
        <v>8</v>
      </c>
      <c r="C3597" s="35" t="s">
        <v>13</v>
      </c>
      <c r="D3597" s="35" t="s">
        <v>49</v>
      </c>
      <c r="E3597" s="35" t="s">
        <v>56</v>
      </c>
      <c r="F3597" s="35" t="s">
        <v>56</v>
      </c>
      <c r="G3597" s="35">
        <v>3230</v>
      </c>
      <c r="H3597" s="35">
        <v>1888</v>
      </c>
      <c r="I3597" s="35">
        <v>0</v>
      </c>
      <c r="J3597" s="35">
        <v>1888</v>
      </c>
      <c r="K3597" s="36">
        <v>21321.071666666699</v>
      </c>
      <c r="L3597" s="36">
        <v>4251.8783333333331</v>
      </c>
      <c r="M3597" s="35"/>
      <c r="N3597" s="35" t="s">
        <v>283</v>
      </c>
    </row>
    <row r="3598" spans="1:14" x14ac:dyDescent="0.2">
      <c r="A3598" s="35">
        <v>2021</v>
      </c>
      <c r="B3598" s="35">
        <v>9</v>
      </c>
      <c r="C3598" s="35" t="s">
        <v>65</v>
      </c>
      <c r="D3598" s="35" t="s">
        <v>49</v>
      </c>
      <c r="E3598" s="35" t="s">
        <v>56</v>
      </c>
      <c r="F3598" s="35" t="s">
        <v>56</v>
      </c>
      <c r="G3598" s="35">
        <v>3468</v>
      </c>
      <c r="H3598" s="35">
        <v>2038</v>
      </c>
      <c r="I3598" s="35">
        <v>0</v>
      </c>
      <c r="J3598" s="35">
        <v>2038</v>
      </c>
      <c r="K3598" s="36">
        <v>22858.059166666699</v>
      </c>
      <c r="L3598" s="36">
        <v>4960.4241666666667</v>
      </c>
      <c r="M3598" s="35"/>
      <c r="N3598" s="35" t="s">
        <v>283</v>
      </c>
    </row>
    <row r="3599" spans="1:14" x14ac:dyDescent="0.2">
      <c r="A3599" s="35">
        <v>2021</v>
      </c>
      <c r="B3599" s="35">
        <v>10</v>
      </c>
      <c r="C3599" s="35" t="s">
        <v>14</v>
      </c>
      <c r="D3599" s="35" t="s">
        <v>49</v>
      </c>
      <c r="E3599" s="35" t="s">
        <v>56</v>
      </c>
      <c r="F3599" s="35" t="s">
        <v>56</v>
      </c>
      <c r="G3599" s="35">
        <v>3355</v>
      </c>
      <c r="H3599" s="35">
        <v>2121</v>
      </c>
      <c r="I3599" s="35">
        <v>0</v>
      </c>
      <c r="J3599" s="35">
        <v>2121</v>
      </c>
      <c r="K3599" s="36">
        <v>23781.932499999999</v>
      </c>
      <c r="L3599" s="36">
        <v>5529.3341666666665</v>
      </c>
      <c r="M3599" s="35"/>
      <c r="N3599" s="35" t="s">
        <v>283</v>
      </c>
    </row>
    <row r="3600" spans="1:14" x14ac:dyDescent="0.2">
      <c r="A3600" s="35">
        <v>2021</v>
      </c>
      <c r="B3600" s="35">
        <v>11</v>
      </c>
      <c r="C3600" s="35" t="s">
        <v>11</v>
      </c>
      <c r="D3600" s="35" t="s">
        <v>49</v>
      </c>
      <c r="E3600" s="35" t="s">
        <v>56</v>
      </c>
      <c r="F3600" s="35" t="s">
        <v>56</v>
      </c>
      <c r="G3600" s="35">
        <v>2827</v>
      </c>
      <c r="H3600" s="35">
        <v>1946</v>
      </c>
      <c r="I3600" s="35">
        <v>0</v>
      </c>
      <c r="J3600" s="35">
        <v>1946</v>
      </c>
      <c r="K3600" s="36">
        <v>21954.58</v>
      </c>
      <c r="L3600" s="36">
        <v>4753.7866666666669</v>
      </c>
      <c r="M3600" s="35"/>
      <c r="N3600" s="35" t="s">
        <v>283</v>
      </c>
    </row>
    <row r="3601" spans="1:14" x14ac:dyDescent="0.2">
      <c r="A3601" s="35">
        <v>2021</v>
      </c>
      <c r="B3601" s="35">
        <v>12</v>
      </c>
      <c r="C3601" s="35" t="s">
        <v>60</v>
      </c>
      <c r="D3601" s="35" t="s">
        <v>49</v>
      </c>
      <c r="E3601" s="35" t="s">
        <v>56</v>
      </c>
      <c r="F3601" s="35" t="s">
        <v>56</v>
      </c>
      <c r="G3601" s="35">
        <v>2785</v>
      </c>
      <c r="H3601" s="35">
        <v>2048</v>
      </c>
      <c r="I3601" s="35">
        <v>0</v>
      </c>
      <c r="J3601" s="35">
        <v>2048</v>
      </c>
      <c r="K3601" s="36">
        <v>23095.514999999999</v>
      </c>
      <c r="L3601" s="36">
        <v>5642.0683333333336</v>
      </c>
      <c r="M3601" s="35"/>
      <c r="N3601" s="35" t="s">
        <v>283</v>
      </c>
    </row>
    <row r="3602" spans="1:14" x14ac:dyDescent="0.2">
      <c r="A3602" s="35">
        <v>2021</v>
      </c>
      <c r="B3602" s="35">
        <v>1</v>
      </c>
      <c r="C3602" s="35" t="s">
        <v>10</v>
      </c>
      <c r="D3602" s="35" t="s">
        <v>71</v>
      </c>
      <c r="E3602" s="35" t="s">
        <v>238</v>
      </c>
      <c r="F3602" s="35" t="s">
        <v>120</v>
      </c>
      <c r="G3602" s="35">
        <v>3441</v>
      </c>
      <c r="H3602" s="35">
        <v>2870</v>
      </c>
      <c r="I3602" s="35">
        <v>54</v>
      </c>
      <c r="J3602" s="35">
        <v>2816</v>
      </c>
      <c r="K3602" s="36">
        <v>31476.928333333301</v>
      </c>
      <c r="L3602" s="36">
        <v>7635.6216666666669</v>
      </c>
      <c r="M3602" s="35"/>
      <c r="N3602" s="35" t="s">
        <v>284</v>
      </c>
    </row>
    <row r="3603" spans="1:14" x14ac:dyDescent="0.2">
      <c r="A3603" s="35">
        <v>2021</v>
      </c>
      <c r="B3603" s="35">
        <v>2</v>
      </c>
      <c r="C3603" s="35" t="s">
        <v>33</v>
      </c>
      <c r="D3603" s="35" t="s">
        <v>71</v>
      </c>
      <c r="E3603" s="35" t="s">
        <v>238</v>
      </c>
      <c r="F3603" s="35" t="s">
        <v>120</v>
      </c>
      <c r="G3603" s="35">
        <v>2593</v>
      </c>
      <c r="H3603" s="35">
        <v>2163</v>
      </c>
      <c r="I3603" s="35">
        <v>64</v>
      </c>
      <c r="J3603" s="35">
        <v>2099</v>
      </c>
      <c r="K3603" s="36">
        <v>23138.787499999999</v>
      </c>
      <c r="L3603" s="36">
        <v>5567.7958333333336</v>
      </c>
      <c r="M3603" s="35"/>
      <c r="N3603" s="35" t="s">
        <v>284</v>
      </c>
    </row>
    <row r="3604" spans="1:14" x14ac:dyDescent="0.2">
      <c r="A3604" s="35">
        <v>2021</v>
      </c>
      <c r="B3604" s="35">
        <v>3</v>
      </c>
      <c r="C3604" s="35" t="s">
        <v>79</v>
      </c>
      <c r="D3604" s="35" t="s">
        <v>71</v>
      </c>
      <c r="E3604" s="35" t="s">
        <v>238</v>
      </c>
      <c r="F3604" s="35" t="s">
        <v>120</v>
      </c>
      <c r="G3604" s="35">
        <v>3233</v>
      </c>
      <c r="H3604" s="35">
        <v>2680</v>
      </c>
      <c r="I3604" s="35">
        <v>179</v>
      </c>
      <c r="J3604" s="35">
        <v>2501</v>
      </c>
      <c r="K3604" s="36">
        <v>27291.059166666699</v>
      </c>
      <c r="L3604" s="36">
        <v>5452.5741666666663</v>
      </c>
      <c r="M3604" s="35"/>
      <c r="N3604" s="35" t="s">
        <v>284</v>
      </c>
    </row>
    <row r="3605" spans="1:14" x14ac:dyDescent="0.2">
      <c r="A3605" s="35">
        <v>2021</v>
      </c>
      <c r="B3605" s="35">
        <v>4</v>
      </c>
      <c r="C3605" s="35" t="s">
        <v>58</v>
      </c>
      <c r="D3605" s="35" t="s">
        <v>71</v>
      </c>
      <c r="E3605" s="35" t="s">
        <v>238</v>
      </c>
      <c r="F3605" s="35" t="s">
        <v>120</v>
      </c>
      <c r="G3605" s="35">
        <v>3140</v>
      </c>
      <c r="H3605" s="35">
        <v>2628</v>
      </c>
      <c r="I3605" s="35">
        <v>67</v>
      </c>
      <c r="J3605" s="35">
        <v>2561</v>
      </c>
      <c r="K3605" s="36">
        <v>28391.9866666667</v>
      </c>
      <c r="L3605" s="36">
        <v>5604.6966666666667</v>
      </c>
      <c r="M3605" s="35"/>
      <c r="N3605" s="35" t="s">
        <v>284</v>
      </c>
    </row>
    <row r="3606" spans="1:14" x14ac:dyDescent="0.2">
      <c r="A3606" s="35">
        <v>2021</v>
      </c>
      <c r="B3606" s="35">
        <v>5</v>
      </c>
      <c r="C3606" s="35" t="s">
        <v>36</v>
      </c>
      <c r="D3606" s="35" t="s">
        <v>71</v>
      </c>
      <c r="E3606" s="35" t="s">
        <v>238</v>
      </c>
      <c r="F3606" s="35" t="s">
        <v>120</v>
      </c>
      <c r="G3606" s="35">
        <v>3190</v>
      </c>
      <c r="H3606" s="35">
        <v>2726</v>
      </c>
      <c r="I3606" s="35">
        <v>329</v>
      </c>
      <c r="J3606" s="35">
        <v>2397</v>
      </c>
      <c r="K3606" s="36">
        <v>26671.075000000001</v>
      </c>
      <c r="L3606" s="36">
        <v>4973.7250000000004</v>
      </c>
      <c r="M3606" s="35"/>
      <c r="N3606" s="35" t="s">
        <v>284</v>
      </c>
    </row>
    <row r="3607" spans="1:14" x14ac:dyDescent="0.2">
      <c r="A3607" s="35">
        <v>2021</v>
      </c>
      <c r="B3607" s="35">
        <v>6</v>
      </c>
      <c r="C3607" s="35" t="s">
        <v>44</v>
      </c>
      <c r="D3607" s="35" t="s">
        <v>71</v>
      </c>
      <c r="E3607" s="35" t="s">
        <v>238</v>
      </c>
      <c r="F3607" s="35" t="s">
        <v>120</v>
      </c>
      <c r="G3607" s="35">
        <v>4039</v>
      </c>
      <c r="H3607" s="35">
        <v>3400</v>
      </c>
      <c r="I3607" s="35">
        <v>387</v>
      </c>
      <c r="J3607" s="35">
        <v>3013</v>
      </c>
      <c r="K3607" s="36">
        <v>32818.724166666703</v>
      </c>
      <c r="L3607" s="36">
        <v>5361.225833333333</v>
      </c>
      <c r="M3607" s="35"/>
      <c r="N3607" s="35" t="s">
        <v>284</v>
      </c>
    </row>
    <row r="3608" spans="1:14" x14ac:dyDescent="0.2">
      <c r="A3608" s="35">
        <v>2021</v>
      </c>
      <c r="B3608" s="35">
        <v>7</v>
      </c>
      <c r="C3608" s="35" t="s">
        <v>24</v>
      </c>
      <c r="D3608" s="35" t="s">
        <v>71</v>
      </c>
      <c r="E3608" s="35" t="s">
        <v>238</v>
      </c>
      <c r="F3608" s="35" t="s">
        <v>120</v>
      </c>
      <c r="G3608" s="35">
        <v>5807</v>
      </c>
      <c r="H3608" s="35">
        <v>4966</v>
      </c>
      <c r="I3608" s="35">
        <v>79</v>
      </c>
      <c r="J3608" s="35">
        <v>4887</v>
      </c>
      <c r="K3608" s="36">
        <v>53995.353333333303</v>
      </c>
      <c r="L3608" s="36">
        <v>9431.5966666666664</v>
      </c>
      <c r="M3608" s="35"/>
      <c r="N3608" s="35" t="s">
        <v>284</v>
      </c>
    </row>
    <row r="3609" spans="1:14" x14ac:dyDescent="0.2">
      <c r="A3609" s="35">
        <v>2021</v>
      </c>
      <c r="B3609" s="35">
        <v>8</v>
      </c>
      <c r="C3609" s="35" t="s">
        <v>13</v>
      </c>
      <c r="D3609" s="35" t="s">
        <v>71</v>
      </c>
      <c r="E3609" s="35" t="s">
        <v>238</v>
      </c>
      <c r="F3609" s="35" t="s">
        <v>120</v>
      </c>
      <c r="G3609" s="35">
        <v>6536</v>
      </c>
      <c r="H3609" s="35">
        <v>5623</v>
      </c>
      <c r="I3609" s="35">
        <v>270</v>
      </c>
      <c r="J3609" s="35">
        <v>5353</v>
      </c>
      <c r="K3609" s="36">
        <v>59467.115833333301</v>
      </c>
      <c r="L3609" s="36">
        <v>10454.900833333333</v>
      </c>
      <c r="M3609" s="35"/>
      <c r="N3609" s="35" t="s">
        <v>284</v>
      </c>
    </row>
    <row r="3610" spans="1:14" x14ac:dyDescent="0.2">
      <c r="A3610" s="35">
        <v>2021</v>
      </c>
      <c r="B3610" s="35">
        <v>9</v>
      </c>
      <c r="C3610" s="35" t="s">
        <v>65</v>
      </c>
      <c r="D3610" s="35" t="s">
        <v>71</v>
      </c>
      <c r="E3610" s="35" t="s">
        <v>238</v>
      </c>
      <c r="F3610" s="35" t="s">
        <v>120</v>
      </c>
      <c r="G3610" s="35">
        <v>7197</v>
      </c>
      <c r="H3610" s="35">
        <v>6281</v>
      </c>
      <c r="I3610" s="35">
        <v>140</v>
      </c>
      <c r="J3610" s="35">
        <v>6141</v>
      </c>
      <c r="K3610" s="36">
        <v>68267.58</v>
      </c>
      <c r="L3610" s="36">
        <v>12479.553333333333</v>
      </c>
      <c r="M3610" s="35"/>
      <c r="N3610" s="35" t="s">
        <v>284</v>
      </c>
    </row>
    <row r="3611" spans="1:14" x14ac:dyDescent="0.2">
      <c r="A3611" s="35">
        <v>2021</v>
      </c>
      <c r="B3611" s="35">
        <v>10</v>
      </c>
      <c r="C3611" s="35" t="s">
        <v>14</v>
      </c>
      <c r="D3611" s="35" t="s">
        <v>71</v>
      </c>
      <c r="E3611" s="35" t="s">
        <v>238</v>
      </c>
      <c r="F3611" s="35" t="s">
        <v>120</v>
      </c>
      <c r="G3611" s="35">
        <v>7850</v>
      </c>
      <c r="H3611" s="35">
        <v>6795</v>
      </c>
      <c r="I3611" s="35">
        <v>167</v>
      </c>
      <c r="J3611" s="35">
        <v>6628</v>
      </c>
      <c r="K3611" s="36">
        <v>74297.764999999999</v>
      </c>
      <c r="L3611" s="36">
        <v>15843.985000000001</v>
      </c>
      <c r="M3611" s="35"/>
      <c r="N3611" s="35" t="s">
        <v>284</v>
      </c>
    </row>
    <row r="3612" spans="1:14" x14ac:dyDescent="0.2">
      <c r="A3612" s="35">
        <v>2021</v>
      </c>
      <c r="B3612" s="35">
        <v>11</v>
      </c>
      <c r="C3612" s="35" t="s">
        <v>11</v>
      </c>
      <c r="D3612" s="35" t="s">
        <v>71</v>
      </c>
      <c r="E3612" s="35" t="s">
        <v>238</v>
      </c>
      <c r="F3612" s="35" t="s">
        <v>120</v>
      </c>
      <c r="G3612" s="35">
        <v>7998</v>
      </c>
      <c r="H3612" s="35">
        <v>6968</v>
      </c>
      <c r="I3612" s="35">
        <v>47</v>
      </c>
      <c r="J3612" s="35">
        <v>6921</v>
      </c>
      <c r="K3612" s="36">
        <v>77444.580833333297</v>
      </c>
      <c r="L3612" s="36">
        <v>17353.369166666667</v>
      </c>
      <c r="M3612" s="35"/>
      <c r="N3612" s="35" t="s">
        <v>284</v>
      </c>
    </row>
    <row r="3613" spans="1:14" x14ac:dyDescent="0.2">
      <c r="A3613" s="35">
        <v>2021</v>
      </c>
      <c r="B3613" s="35">
        <v>12</v>
      </c>
      <c r="C3613" s="35" t="s">
        <v>60</v>
      </c>
      <c r="D3613" s="35" t="s">
        <v>71</v>
      </c>
      <c r="E3613" s="35" t="s">
        <v>238</v>
      </c>
      <c r="F3613" s="35" t="s">
        <v>120</v>
      </c>
      <c r="G3613" s="35">
        <v>7613</v>
      </c>
      <c r="H3613" s="35">
        <v>6608</v>
      </c>
      <c r="I3613" s="35">
        <v>40</v>
      </c>
      <c r="J3613" s="35">
        <v>6568</v>
      </c>
      <c r="K3613" s="36">
        <v>73365.491666666698</v>
      </c>
      <c r="L3613" s="36">
        <v>18701.941666666666</v>
      </c>
      <c r="M3613" s="35"/>
      <c r="N3613" s="35" t="s">
        <v>284</v>
      </c>
    </row>
    <row r="3614" spans="1:14" x14ac:dyDescent="0.2">
      <c r="A3614" s="35">
        <v>2021</v>
      </c>
      <c r="B3614" s="35">
        <v>1</v>
      </c>
      <c r="C3614" s="35" t="s">
        <v>10</v>
      </c>
      <c r="D3614" s="35" t="s">
        <v>72</v>
      </c>
      <c r="E3614" s="35" t="s">
        <v>239</v>
      </c>
      <c r="F3614" s="35" t="s">
        <v>122</v>
      </c>
      <c r="G3614" s="35">
        <v>2169</v>
      </c>
      <c r="H3614" s="35">
        <v>1701</v>
      </c>
      <c r="I3614" s="35">
        <v>4</v>
      </c>
      <c r="J3614" s="35">
        <v>1697</v>
      </c>
      <c r="K3614" s="36">
        <v>18761.13</v>
      </c>
      <c r="L3614" s="36">
        <v>4191.2700000000004</v>
      </c>
      <c r="M3614" s="35"/>
      <c r="N3614" s="35" t="s">
        <v>285</v>
      </c>
    </row>
    <row r="3615" spans="1:14" x14ac:dyDescent="0.2">
      <c r="A3615" s="35">
        <v>2021</v>
      </c>
      <c r="B3615" s="35">
        <v>2</v>
      </c>
      <c r="C3615" s="35" t="s">
        <v>33</v>
      </c>
      <c r="D3615" s="35" t="s">
        <v>72</v>
      </c>
      <c r="E3615" s="35" t="s">
        <v>239</v>
      </c>
      <c r="F3615" s="35" t="s">
        <v>122</v>
      </c>
      <c r="G3615" s="35">
        <v>1654</v>
      </c>
      <c r="H3615" s="35">
        <v>1246</v>
      </c>
      <c r="I3615" s="35">
        <v>15</v>
      </c>
      <c r="J3615" s="35">
        <v>1231</v>
      </c>
      <c r="K3615" s="36">
        <v>13585.1583333333</v>
      </c>
      <c r="L3615" s="36">
        <v>3352.4083333333333</v>
      </c>
      <c r="M3615" s="35"/>
      <c r="N3615" s="35" t="s">
        <v>285</v>
      </c>
    </row>
    <row r="3616" spans="1:14" x14ac:dyDescent="0.2">
      <c r="A3616" s="35">
        <v>2021</v>
      </c>
      <c r="B3616" s="35">
        <v>3</v>
      </c>
      <c r="C3616" s="35" t="s">
        <v>79</v>
      </c>
      <c r="D3616" s="35" t="s">
        <v>72</v>
      </c>
      <c r="E3616" s="35" t="s">
        <v>239</v>
      </c>
      <c r="F3616" s="35" t="s">
        <v>122</v>
      </c>
      <c r="G3616" s="35">
        <v>2223</v>
      </c>
      <c r="H3616" s="35">
        <v>1696</v>
      </c>
      <c r="I3616" s="35">
        <v>8</v>
      </c>
      <c r="J3616" s="35">
        <v>1688</v>
      </c>
      <c r="K3616" s="36">
        <v>18699.3416666667</v>
      </c>
      <c r="L3616" s="36">
        <v>4457.5916666666662</v>
      </c>
      <c r="M3616" s="35"/>
      <c r="N3616" s="35" t="s">
        <v>285</v>
      </c>
    </row>
    <row r="3617" spans="1:14" x14ac:dyDescent="0.2">
      <c r="A3617" s="35">
        <v>2021</v>
      </c>
      <c r="B3617" s="35">
        <v>4</v>
      </c>
      <c r="C3617" s="35" t="s">
        <v>58</v>
      </c>
      <c r="D3617" s="35" t="s">
        <v>72</v>
      </c>
      <c r="E3617" s="35" t="s">
        <v>239</v>
      </c>
      <c r="F3617" s="35" t="s">
        <v>122</v>
      </c>
      <c r="G3617" s="35">
        <v>2368</v>
      </c>
      <c r="H3617" s="35">
        <v>1862</v>
      </c>
      <c r="I3617" s="35">
        <v>132</v>
      </c>
      <c r="J3617" s="35">
        <v>1730</v>
      </c>
      <c r="K3617" s="36">
        <v>19302.57</v>
      </c>
      <c r="L3617" s="36">
        <v>4737.6966666666667</v>
      </c>
      <c r="M3617" s="35"/>
      <c r="N3617" s="35" t="s">
        <v>285</v>
      </c>
    </row>
    <row r="3618" spans="1:14" x14ac:dyDescent="0.2">
      <c r="A3618" s="35">
        <v>2021</v>
      </c>
      <c r="B3618" s="35">
        <v>5</v>
      </c>
      <c r="C3618" s="35" t="s">
        <v>36</v>
      </c>
      <c r="D3618" s="35" t="s">
        <v>72</v>
      </c>
      <c r="E3618" s="35" t="s">
        <v>239</v>
      </c>
      <c r="F3618" s="35" t="s">
        <v>122</v>
      </c>
      <c r="G3618" s="35">
        <v>2765</v>
      </c>
      <c r="H3618" s="35">
        <v>2146</v>
      </c>
      <c r="I3618" s="35">
        <v>64</v>
      </c>
      <c r="J3618" s="35">
        <v>2082</v>
      </c>
      <c r="K3618" s="36">
        <v>23150.677500000002</v>
      </c>
      <c r="L3618" s="36">
        <v>4683.8725000000004</v>
      </c>
      <c r="M3618" s="35"/>
      <c r="N3618" s="35" t="s">
        <v>285</v>
      </c>
    </row>
    <row r="3619" spans="1:14" x14ac:dyDescent="0.2">
      <c r="A3619" s="35">
        <v>2021</v>
      </c>
      <c r="B3619" s="35">
        <v>6</v>
      </c>
      <c r="C3619" s="35" t="s">
        <v>44</v>
      </c>
      <c r="D3619" s="35" t="s">
        <v>72</v>
      </c>
      <c r="E3619" s="35" t="s">
        <v>239</v>
      </c>
      <c r="F3619" s="35" t="s">
        <v>122</v>
      </c>
      <c r="G3619" s="35">
        <v>4154</v>
      </c>
      <c r="H3619" s="35">
        <v>3256</v>
      </c>
      <c r="I3619" s="35">
        <v>26</v>
      </c>
      <c r="J3619" s="35">
        <v>3230</v>
      </c>
      <c r="K3619" s="36">
        <v>35754.422500000001</v>
      </c>
      <c r="L3619" s="36">
        <v>7202.1608333333334</v>
      </c>
      <c r="M3619" s="35"/>
      <c r="N3619" s="35" t="s">
        <v>285</v>
      </c>
    </row>
    <row r="3620" spans="1:14" x14ac:dyDescent="0.2">
      <c r="A3620" s="35">
        <v>2021</v>
      </c>
      <c r="B3620" s="35">
        <v>7</v>
      </c>
      <c r="C3620" s="35" t="s">
        <v>24</v>
      </c>
      <c r="D3620" s="35" t="s">
        <v>72</v>
      </c>
      <c r="E3620" s="35" t="s">
        <v>239</v>
      </c>
      <c r="F3620" s="35" t="s">
        <v>122</v>
      </c>
      <c r="G3620" s="35">
        <v>5368</v>
      </c>
      <c r="H3620" s="35">
        <v>4281</v>
      </c>
      <c r="I3620" s="35">
        <v>25</v>
      </c>
      <c r="J3620" s="35">
        <v>4256</v>
      </c>
      <c r="K3620" s="36">
        <v>46993.457499999997</v>
      </c>
      <c r="L3620" s="36">
        <v>10003.775833333333</v>
      </c>
      <c r="M3620" s="35"/>
      <c r="N3620" s="35" t="s">
        <v>285</v>
      </c>
    </row>
    <row r="3621" spans="1:14" x14ac:dyDescent="0.2">
      <c r="A3621" s="35">
        <v>2021</v>
      </c>
      <c r="B3621" s="35">
        <v>8</v>
      </c>
      <c r="C3621" s="35" t="s">
        <v>13</v>
      </c>
      <c r="D3621" s="35" t="s">
        <v>72</v>
      </c>
      <c r="E3621" s="35" t="s">
        <v>239</v>
      </c>
      <c r="F3621" s="35" t="s">
        <v>122</v>
      </c>
      <c r="G3621" s="35">
        <v>5823</v>
      </c>
      <c r="H3621" s="35">
        <v>4585</v>
      </c>
      <c r="I3621" s="35">
        <v>15</v>
      </c>
      <c r="J3621" s="35">
        <v>4570</v>
      </c>
      <c r="K3621" s="36">
        <v>50694.55</v>
      </c>
      <c r="L3621" s="36">
        <v>11657.583333333334</v>
      </c>
      <c r="M3621" s="35"/>
      <c r="N3621" s="35" t="s">
        <v>285</v>
      </c>
    </row>
    <row r="3622" spans="1:14" x14ac:dyDescent="0.2">
      <c r="A3622" s="35">
        <v>2021</v>
      </c>
      <c r="B3622" s="35">
        <v>9</v>
      </c>
      <c r="C3622" s="35" t="s">
        <v>65</v>
      </c>
      <c r="D3622" s="35" t="s">
        <v>72</v>
      </c>
      <c r="E3622" s="35" t="s">
        <v>239</v>
      </c>
      <c r="F3622" s="35" t="s">
        <v>122</v>
      </c>
      <c r="G3622" s="35">
        <v>5755</v>
      </c>
      <c r="H3622" s="35">
        <v>4617</v>
      </c>
      <c r="I3622" s="35">
        <v>23</v>
      </c>
      <c r="J3622" s="35">
        <v>4594</v>
      </c>
      <c r="K3622" s="36">
        <v>51279.8108333333</v>
      </c>
      <c r="L3622" s="36">
        <v>12664.755833333333</v>
      </c>
      <c r="M3622" s="35"/>
      <c r="N3622" s="35" t="s">
        <v>285</v>
      </c>
    </row>
    <row r="3623" spans="1:14" x14ac:dyDescent="0.2">
      <c r="A3623" s="35">
        <v>2021</v>
      </c>
      <c r="B3623" s="35">
        <v>10</v>
      </c>
      <c r="C3623" s="35" t="s">
        <v>14</v>
      </c>
      <c r="D3623" s="35" t="s">
        <v>72</v>
      </c>
      <c r="E3623" s="35" t="s">
        <v>239</v>
      </c>
      <c r="F3623" s="35" t="s">
        <v>122</v>
      </c>
      <c r="G3623" s="35">
        <v>5220</v>
      </c>
      <c r="H3623" s="35">
        <v>4199</v>
      </c>
      <c r="I3623" s="35">
        <v>72</v>
      </c>
      <c r="J3623" s="35">
        <v>4127</v>
      </c>
      <c r="K3623" s="36">
        <v>46459.6816666667</v>
      </c>
      <c r="L3623" s="36">
        <v>10257.751666666667</v>
      </c>
      <c r="M3623" s="35"/>
      <c r="N3623" s="35" t="s">
        <v>285</v>
      </c>
    </row>
    <row r="3624" spans="1:14" x14ac:dyDescent="0.2">
      <c r="A3624" s="35">
        <v>2021</v>
      </c>
      <c r="B3624" s="35">
        <v>11</v>
      </c>
      <c r="C3624" s="35" t="s">
        <v>11</v>
      </c>
      <c r="D3624" s="35" t="s">
        <v>72</v>
      </c>
      <c r="E3624" s="35" t="s">
        <v>239</v>
      </c>
      <c r="F3624" s="35" t="s">
        <v>122</v>
      </c>
      <c r="G3624" s="35">
        <v>5078</v>
      </c>
      <c r="H3624" s="35">
        <v>4144</v>
      </c>
      <c r="I3624" s="35">
        <v>29</v>
      </c>
      <c r="J3624" s="35">
        <v>4115</v>
      </c>
      <c r="K3624" s="36">
        <v>46321.5608333333</v>
      </c>
      <c r="L3624" s="36">
        <v>10956.539166666667</v>
      </c>
      <c r="M3624" s="35"/>
      <c r="N3624" s="35" t="s">
        <v>285</v>
      </c>
    </row>
    <row r="3625" spans="1:14" x14ac:dyDescent="0.2">
      <c r="A3625" s="35">
        <v>2021</v>
      </c>
      <c r="B3625" s="35">
        <v>12</v>
      </c>
      <c r="C3625" s="35" t="s">
        <v>60</v>
      </c>
      <c r="D3625" s="35" t="s">
        <v>72</v>
      </c>
      <c r="E3625" s="35" t="s">
        <v>239</v>
      </c>
      <c r="F3625" s="35" t="s">
        <v>122</v>
      </c>
      <c r="G3625" s="35">
        <v>5383</v>
      </c>
      <c r="H3625" s="35">
        <v>4337</v>
      </c>
      <c r="I3625" s="35">
        <v>28</v>
      </c>
      <c r="J3625" s="35">
        <v>4309</v>
      </c>
      <c r="K3625" s="36">
        <v>48715.923333333303</v>
      </c>
      <c r="L3625" s="36">
        <v>13876.61</v>
      </c>
      <c r="M3625" s="35"/>
      <c r="N3625" s="35" t="s">
        <v>285</v>
      </c>
    </row>
    <row r="3626" spans="1:14" x14ac:dyDescent="0.2">
      <c r="A3626" s="35">
        <v>2021</v>
      </c>
      <c r="B3626" s="35">
        <v>1</v>
      </c>
      <c r="C3626" s="35" t="s">
        <v>10</v>
      </c>
      <c r="D3626" s="35" t="s">
        <v>86</v>
      </c>
      <c r="E3626" s="35" t="s">
        <v>165</v>
      </c>
      <c r="F3626" s="35" t="s">
        <v>113</v>
      </c>
      <c r="G3626" s="35">
        <v>563</v>
      </c>
      <c r="H3626" s="35">
        <v>392</v>
      </c>
      <c r="I3626" s="35">
        <v>16</v>
      </c>
      <c r="J3626" s="35">
        <v>376</v>
      </c>
      <c r="K3626" s="36">
        <v>3790.8225000000002</v>
      </c>
      <c r="L3626" s="36">
        <v>1246.9275</v>
      </c>
      <c r="M3626" s="35"/>
      <c r="N3626" s="35" t="s">
        <v>286</v>
      </c>
    </row>
    <row r="3627" spans="1:14" x14ac:dyDescent="0.2">
      <c r="A3627" s="35">
        <v>2021</v>
      </c>
      <c r="B3627" s="35">
        <v>2</v>
      </c>
      <c r="C3627" s="35" t="s">
        <v>33</v>
      </c>
      <c r="D3627" s="35" t="s">
        <v>86</v>
      </c>
      <c r="E3627" s="35" t="s">
        <v>165</v>
      </c>
      <c r="F3627" s="35" t="s">
        <v>113</v>
      </c>
      <c r="G3627" s="35">
        <v>454</v>
      </c>
      <c r="H3627" s="35">
        <v>310</v>
      </c>
      <c r="I3627" s="35">
        <v>13</v>
      </c>
      <c r="J3627" s="35">
        <v>297</v>
      </c>
      <c r="K3627" s="36">
        <v>3011.0066666666698</v>
      </c>
      <c r="L3627" s="36">
        <v>1095.8933333333334</v>
      </c>
      <c r="M3627" s="35"/>
      <c r="N3627" s="35" t="s">
        <v>286</v>
      </c>
    </row>
    <row r="3628" spans="1:14" x14ac:dyDescent="0.2">
      <c r="A3628" s="35">
        <v>2021</v>
      </c>
      <c r="B3628" s="35">
        <v>3</v>
      </c>
      <c r="C3628" s="35" t="s">
        <v>79</v>
      </c>
      <c r="D3628" s="35" t="s">
        <v>86</v>
      </c>
      <c r="E3628" s="35" t="s">
        <v>165</v>
      </c>
      <c r="F3628" s="35" t="s">
        <v>113</v>
      </c>
      <c r="G3628" s="35">
        <v>540</v>
      </c>
      <c r="H3628" s="35">
        <v>363</v>
      </c>
      <c r="I3628" s="35">
        <v>19</v>
      </c>
      <c r="J3628" s="35">
        <v>344</v>
      </c>
      <c r="K3628" s="36">
        <v>3480.9216666666698</v>
      </c>
      <c r="L3628" s="36">
        <v>1145.6949999999999</v>
      </c>
      <c r="M3628" s="35"/>
      <c r="N3628" s="35" t="s">
        <v>286</v>
      </c>
    </row>
    <row r="3629" spans="1:14" x14ac:dyDescent="0.2">
      <c r="A3629" s="35">
        <v>2021</v>
      </c>
      <c r="B3629" s="35">
        <v>4</v>
      </c>
      <c r="C3629" s="35" t="s">
        <v>58</v>
      </c>
      <c r="D3629" s="35" t="s">
        <v>86</v>
      </c>
      <c r="E3629" s="35" t="s">
        <v>165</v>
      </c>
      <c r="F3629" s="35" t="s">
        <v>113</v>
      </c>
      <c r="G3629" s="35">
        <v>555</v>
      </c>
      <c r="H3629" s="35">
        <v>385</v>
      </c>
      <c r="I3629" s="35">
        <v>16</v>
      </c>
      <c r="J3629" s="35">
        <v>369</v>
      </c>
      <c r="K3629" s="36">
        <v>3698.2508333333299</v>
      </c>
      <c r="L3629" s="36">
        <v>1105.4658333333334</v>
      </c>
      <c r="M3629" s="35"/>
      <c r="N3629" s="35" t="s">
        <v>286</v>
      </c>
    </row>
    <row r="3630" spans="1:14" x14ac:dyDescent="0.2">
      <c r="A3630" s="35">
        <v>2021</v>
      </c>
      <c r="B3630" s="35">
        <v>5</v>
      </c>
      <c r="C3630" s="35" t="s">
        <v>36</v>
      </c>
      <c r="D3630" s="35" t="s">
        <v>86</v>
      </c>
      <c r="E3630" s="35" t="s">
        <v>165</v>
      </c>
      <c r="F3630" s="35" t="s">
        <v>113</v>
      </c>
      <c r="G3630" s="35">
        <v>683</v>
      </c>
      <c r="H3630" s="35">
        <v>492</v>
      </c>
      <c r="I3630" s="35">
        <v>35</v>
      </c>
      <c r="J3630" s="35">
        <v>457</v>
      </c>
      <c r="K3630" s="36">
        <v>4665.3733333333303</v>
      </c>
      <c r="L3630" s="36">
        <v>1313.7933333333333</v>
      </c>
      <c r="M3630" s="35"/>
      <c r="N3630" s="35" t="s">
        <v>286</v>
      </c>
    </row>
    <row r="3631" spans="1:14" x14ac:dyDescent="0.2">
      <c r="A3631" s="35">
        <v>2021</v>
      </c>
      <c r="B3631" s="35">
        <v>6</v>
      </c>
      <c r="C3631" s="35" t="s">
        <v>44</v>
      </c>
      <c r="D3631" s="35" t="s">
        <v>86</v>
      </c>
      <c r="E3631" s="35" t="s">
        <v>165</v>
      </c>
      <c r="F3631" s="35" t="s">
        <v>113</v>
      </c>
      <c r="G3631" s="35">
        <v>1063</v>
      </c>
      <c r="H3631" s="35">
        <v>828</v>
      </c>
      <c r="I3631" s="35">
        <v>61</v>
      </c>
      <c r="J3631" s="35">
        <v>767</v>
      </c>
      <c r="K3631" s="36">
        <v>8057.2008333333297</v>
      </c>
      <c r="L3631" s="36">
        <v>2148.5825</v>
      </c>
      <c r="M3631" s="35"/>
      <c r="N3631" s="35" t="s">
        <v>286</v>
      </c>
    </row>
    <row r="3632" spans="1:14" x14ac:dyDescent="0.2">
      <c r="A3632" s="35">
        <v>2021</v>
      </c>
      <c r="B3632" s="35">
        <v>7</v>
      </c>
      <c r="C3632" s="35" t="s">
        <v>24</v>
      </c>
      <c r="D3632" s="35" t="s">
        <v>86</v>
      </c>
      <c r="E3632" s="35" t="s">
        <v>165</v>
      </c>
      <c r="F3632" s="35" t="s">
        <v>113</v>
      </c>
      <c r="G3632" s="35">
        <v>1407</v>
      </c>
      <c r="H3632" s="35">
        <v>1095</v>
      </c>
      <c r="I3632" s="35">
        <v>101</v>
      </c>
      <c r="J3632" s="35">
        <v>994</v>
      </c>
      <c r="K3632" s="36">
        <v>10302.378333333299</v>
      </c>
      <c r="L3632" s="36">
        <v>2782.3383333333331</v>
      </c>
      <c r="M3632" s="35"/>
      <c r="N3632" s="35" t="s">
        <v>286</v>
      </c>
    </row>
    <row r="3633" spans="1:14" x14ac:dyDescent="0.2">
      <c r="A3633" s="35">
        <v>2021</v>
      </c>
      <c r="B3633" s="35">
        <v>8</v>
      </c>
      <c r="C3633" s="35" t="s">
        <v>13</v>
      </c>
      <c r="D3633" s="35" t="s">
        <v>86</v>
      </c>
      <c r="E3633" s="35" t="s">
        <v>165</v>
      </c>
      <c r="F3633" s="35" t="s">
        <v>113</v>
      </c>
      <c r="G3633" s="35">
        <v>1536</v>
      </c>
      <c r="H3633" s="35">
        <v>1228</v>
      </c>
      <c r="I3633" s="35">
        <v>90</v>
      </c>
      <c r="J3633" s="35">
        <v>1138</v>
      </c>
      <c r="K3633" s="36">
        <v>11781.364166666701</v>
      </c>
      <c r="L3633" s="36">
        <v>3294.4858333333332</v>
      </c>
      <c r="M3633" s="35"/>
      <c r="N3633" s="35" t="s">
        <v>286</v>
      </c>
    </row>
    <row r="3634" spans="1:14" x14ac:dyDescent="0.2">
      <c r="A3634" s="35">
        <v>2021</v>
      </c>
      <c r="B3634" s="35">
        <v>9</v>
      </c>
      <c r="C3634" s="35" t="s">
        <v>65</v>
      </c>
      <c r="D3634" s="35" t="s">
        <v>86</v>
      </c>
      <c r="E3634" s="35" t="s">
        <v>165</v>
      </c>
      <c r="F3634" s="35" t="s">
        <v>113</v>
      </c>
      <c r="G3634" s="35">
        <v>1614</v>
      </c>
      <c r="H3634" s="35">
        <v>1334</v>
      </c>
      <c r="I3634" s="35">
        <v>100</v>
      </c>
      <c r="J3634" s="35">
        <v>1234</v>
      </c>
      <c r="K3634" s="36">
        <v>12596.7966666667</v>
      </c>
      <c r="L3634" s="36">
        <v>3981.2533333333336</v>
      </c>
      <c r="M3634" s="35"/>
      <c r="N3634" s="35" t="s">
        <v>286</v>
      </c>
    </row>
    <row r="3635" spans="1:14" x14ac:dyDescent="0.2">
      <c r="A3635" s="35">
        <v>2021</v>
      </c>
      <c r="B3635" s="35">
        <v>10</v>
      </c>
      <c r="C3635" s="35" t="s">
        <v>14</v>
      </c>
      <c r="D3635" s="35" t="s">
        <v>86</v>
      </c>
      <c r="E3635" s="35" t="s">
        <v>165</v>
      </c>
      <c r="F3635" s="35" t="s">
        <v>113</v>
      </c>
      <c r="G3635" s="35">
        <v>1721</v>
      </c>
      <c r="H3635" s="35">
        <v>1397</v>
      </c>
      <c r="I3635" s="35">
        <v>98</v>
      </c>
      <c r="J3635" s="35">
        <v>1299</v>
      </c>
      <c r="K3635" s="36">
        <v>14214.336666666701</v>
      </c>
      <c r="L3635" s="36">
        <v>3796.28</v>
      </c>
      <c r="M3635" s="35"/>
      <c r="N3635" s="35" t="s">
        <v>286</v>
      </c>
    </row>
    <row r="3636" spans="1:14" x14ac:dyDescent="0.2">
      <c r="A3636" s="35">
        <v>2021</v>
      </c>
      <c r="B3636" s="35">
        <v>11</v>
      </c>
      <c r="C3636" s="35" t="s">
        <v>11</v>
      </c>
      <c r="D3636" s="35" t="s">
        <v>86</v>
      </c>
      <c r="E3636" s="35" t="s">
        <v>165</v>
      </c>
      <c r="F3636" s="35" t="s">
        <v>113</v>
      </c>
      <c r="G3636" s="35">
        <v>1756</v>
      </c>
      <c r="H3636" s="35">
        <v>1430</v>
      </c>
      <c r="I3636" s="35">
        <v>116</v>
      </c>
      <c r="J3636" s="35">
        <v>1314</v>
      </c>
      <c r="K3636" s="36">
        <v>13996.0083333333</v>
      </c>
      <c r="L3636" s="36">
        <v>3827.5916666666667</v>
      </c>
      <c r="M3636" s="35"/>
      <c r="N3636" s="35" t="s">
        <v>286</v>
      </c>
    </row>
    <row r="3637" spans="1:14" x14ac:dyDescent="0.2">
      <c r="A3637" s="35">
        <v>2021</v>
      </c>
      <c r="B3637" s="35">
        <v>12</v>
      </c>
      <c r="C3637" s="35" t="s">
        <v>60</v>
      </c>
      <c r="D3637" s="35" t="s">
        <v>86</v>
      </c>
      <c r="E3637" s="35" t="s">
        <v>165</v>
      </c>
      <c r="F3637" s="35" t="s">
        <v>113</v>
      </c>
      <c r="G3637" s="35">
        <v>1753</v>
      </c>
      <c r="H3637" s="35">
        <v>1417</v>
      </c>
      <c r="I3637" s="35">
        <v>107</v>
      </c>
      <c r="J3637" s="35">
        <v>1310</v>
      </c>
      <c r="K3637" s="36">
        <v>14252.3983333333</v>
      </c>
      <c r="L3637" s="36">
        <v>4073.2016666666668</v>
      </c>
      <c r="M3637" s="35"/>
      <c r="N3637" s="35" t="s">
        <v>286</v>
      </c>
    </row>
    <row r="3638" spans="1:14" x14ac:dyDescent="0.2">
      <c r="A3638" s="35">
        <v>2021</v>
      </c>
      <c r="B3638" s="35">
        <v>1</v>
      </c>
      <c r="C3638" s="35" t="s">
        <v>10</v>
      </c>
      <c r="D3638" s="35" t="s">
        <v>57</v>
      </c>
      <c r="E3638" s="35" t="s">
        <v>240</v>
      </c>
      <c r="F3638" s="35" t="s">
        <v>113</v>
      </c>
      <c r="G3638" s="35">
        <v>2159</v>
      </c>
      <c r="H3638" s="35">
        <v>1744</v>
      </c>
      <c r="I3638" s="35">
        <v>0</v>
      </c>
      <c r="J3638" s="35">
        <v>1744</v>
      </c>
      <c r="K3638" s="36">
        <v>20331.4025</v>
      </c>
      <c r="L3638" s="36">
        <v>4123.5974999999999</v>
      </c>
      <c r="M3638" s="35"/>
      <c r="N3638" s="35" t="s">
        <v>287</v>
      </c>
    </row>
    <row r="3639" spans="1:14" x14ac:dyDescent="0.2">
      <c r="A3639" s="35">
        <v>2021</v>
      </c>
      <c r="B3639" s="35">
        <v>2</v>
      </c>
      <c r="C3639" s="35" t="s">
        <v>33</v>
      </c>
      <c r="D3639" s="35" t="s">
        <v>57</v>
      </c>
      <c r="E3639" s="35" t="s">
        <v>240</v>
      </c>
      <c r="F3639" s="35" t="s">
        <v>113</v>
      </c>
      <c r="G3639" s="35">
        <v>1799</v>
      </c>
      <c r="H3639" s="35">
        <v>1436</v>
      </c>
      <c r="I3639" s="35">
        <v>18</v>
      </c>
      <c r="J3639" s="35">
        <v>1418</v>
      </c>
      <c r="K3639" s="36">
        <v>16785.884166666699</v>
      </c>
      <c r="L3639" s="36">
        <v>3165.3658333333333</v>
      </c>
      <c r="M3639" s="35"/>
      <c r="N3639" s="35" t="s">
        <v>287</v>
      </c>
    </row>
    <row r="3640" spans="1:14" x14ac:dyDescent="0.2">
      <c r="A3640" s="35">
        <v>2021</v>
      </c>
      <c r="B3640" s="35">
        <v>3</v>
      </c>
      <c r="C3640" s="35" t="s">
        <v>79</v>
      </c>
      <c r="D3640" s="35" t="s">
        <v>57</v>
      </c>
      <c r="E3640" s="35" t="s">
        <v>240</v>
      </c>
      <c r="F3640" s="35" t="s">
        <v>113</v>
      </c>
      <c r="G3640" s="35">
        <v>2166</v>
      </c>
      <c r="H3640" s="35">
        <v>1735</v>
      </c>
      <c r="I3640" s="35">
        <v>124</v>
      </c>
      <c r="J3640" s="35">
        <v>1611</v>
      </c>
      <c r="K3640" s="36">
        <v>18251.149166666699</v>
      </c>
      <c r="L3640" s="36">
        <v>3414.7341666666666</v>
      </c>
      <c r="M3640" s="35"/>
      <c r="N3640" s="35" t="s">
        <v>287</v>
      </c>
    </row>
    <row r="3641" spans="1:14" x14ac:dyDescent="0.2">
      <c r="A3641" s="35">
        <v>2021</v>
      </c>
      <c r="B3641" s="35">
        <v>4</v>
      </c>
      <c r="C3641" s="35" t="s">
        <v>58</v>
      </c>
      <c r="D3641" s="35" t="s">
        <v>57</v>
      </c>
      <c r="E3641" s="35" t="s">
        <v>240</v>
      </c>
      <c r="F3641" s="35" t="s">
        <v>113</v>
      </c>
      <c r="G3641" s="35">
        <v>2254</v>
      </c>
      <c r="H3641" s="35">
        <v>1840</v>
      </c>
      <c r="I3641" s="35">
        <v>20</v>
      </c>
      <c r="J3641" s="35">
        <v>1820</v>
      </c>
      <c r="K3641" s="36">
        <v>21340.732499999998</v>
      </c>
      <c r="L3641" s="36">
        <v>3682.8841666666667</v>
      </c>
      <c r="M3641" s="35"/>
      <c r="N3641" s="35" t="s">
        <v>287</v>
      </c>
    </row>
    <row r="3642" spans="1:14" x14ac:dyDescent="0.2">
      <c r="A3642" s="35">
        <v>2021</v>
      </c>
      <c r="B3642" s="35">
        <v>5</v>
      </c>
      <c r="C3642" s="35" t="s">
        <v>36</v>
      </c>
      <c r="D3642" s="35" t="s">
        <v>57</v>
      </c>
      <c r="E3642" s="35" t="s">
        <v>240</v>
      </c>
      <c r="F3642" s="35" t="s">
        <v>113</v>
      </c>
      <c r="G3642" s="35">
        <v>2389</v>
      </c>
      <c r="H3642" s="35">
        <v>1915</v>
      </c>
      <c r="I3642" s="35">
        <v>154</v>
      </c>
      <c r="J3642" s="35">
        <v>1761</v>
      </c>
      <c r="K3642" s="36">
        <v>20592.979166666701</v>
      </c>
      <c r="L3642" s="36">
        <v>3240.6708333333331</v>
      </c>
      <c r="M3642" s="35"/>
      <c r="N3642" s="35" t="s">
        <v>287</v>
      </c>
    </row>
    <row r="3643" spans="1:14" x14ac:dyDescent="0.2">
      <c r="A3643" s="35">
        <v>2021</v>
      </c>
      <c r="B3643" s="35">
        <v>6</v>
      </c>
      <c r="C3643" s="35" t="s">
        <v>44</v>
      </c>
      <c r="D3643" s="35" t="s">
        <v>57</v>
      </c>
      <c r="E3643" s="35" t="s">
        <v>240</v>
      </c>
      <c r="F3643" s="35" t="s">
        <v>113</v>
      </c>
      <c r="G3643" s="35">
        <v>3087</v>
      </c>
      <c r="H3643" s="35">
        <v>2477</v>
      </c>
      <c r="I3643" s="35">
        <v>2</v>
      </c>
      <c r="J3643" s="35">
        <v>2475</v>
      </c>
      <c r="K3643" s="36">
        <v>28670.959999999999</v>
      </c>
      <c r="L3643" s="36">
        <v>3907.9733333333334</v>
      </c>
      <c r="M3643" s="35"/>
      <c r="N3643" s="35" t="s">
        <v>287</v>
      </c>
    </row>
    <row r="3644" spans="1:14" x14ac:dyDescent="0.2">
      <c r="A3644" s="35">
        <v>2021</v>
      </c>
      <c r="B3644" s="35">
        <v>7</v>
      </c>
      <c r="C3644" s="35" t="s">
        <v>24</v>
      </c>
      <c r="D3644" s="35" t="s">
        <v>57</v>
      </c>
      <c r="E3644" s="35" t="s">
        <v>240</v>
      </c>
      <c r="F3644" s="35" t="s">
        <v>113</v>
      </c>
      <c r="G3644" s="35">
        <v>4332</v>
      </c>
      <c r="H3644" s="35">
        <v>3280</v>
      </c>
      <c r="I3644" s="35">
        <v>1</v>
      </c>
      <c r="J3644" s="35">
        <v>3279</v>
      </c>
      <c r="K3644" s="36">
        <v>37588.394166666701</v>
      </c>
      <c r="L3644" s="36">
        <v>4930.4224999999997</v>
      </c>
      <c r="M3644" s="35"/>
      <c r="N3644" s="35" t="s">
        <v>287</v>
      </c>
    </row>
    <row r="3645" spans="1:14" x14ac:dyDescent="0.2">
      <c r="A3645" s="35">
        <v>2021</v>
      </c>
      <c r="B3645" s="35">
        <v>8</v>
      </c>
      <c r="C3645" s="35" t="s">
        <v>13</v>
      </c>
      <c r="D3645" s="35" t="s">
        <v>57</v>
      </c>
      <c r="E3645" s="35" t="s">
        <v>240</v>
      </c>
      <c r="F3645" s="35" t="s">
        <v>113</v>
      </c>
      <c r="G3645" s="35">
        <v>4778</v>
      </c>
      <c r="H3645" s="35">
        <v>3803</v>
      </c>
      <c r="I3645" s="35">
        <v>0</v>
      </c>
      <c r="J3645" s="35">
        <v>3803</v>
      </c>
      <c r="K3645" s="36">
        <v>42599.227500000001</v>
      </c>
      <c r="L3645" s="36">
        <v>6661.2891666666665</v>
      </c>
      <c r="M3645" s="35"/>
      <c r="N3645" s="35" t="s">
        <v>287</v>
      </c>
    </row>
    <row r="3646" spans="1:14" x14ac:dyDescent="0.2">
      <c r="A3646" s="35">
        <v>2021</v>
      </c>
      <c r="B3646" s="35">
        <v>9</v>
      </c>
      <c r="C3646" s="35" t="s">
        <v>65</v>
      </c>
      <c r="D3646" s="35" t="s">
        <v>57</v>
      </c>
      <c r="E3646" s="35" t="s">
        <v>240</v>
      </c>
      <c r="F3646" s="35" t="s">
        <v>113</v>
      </c>
      <c r="G3646" s="35">
        <v>5127</v>
      </c>
      <c r="H3646" s="35">
        <v>4224</v>
      </c>
      <c r="I3646" s="35">
        <v>4</v>
      </c>
      <c r="J3646" s="35">
        <v>4220</v>
      </c>
      <c r="K3646" s="36">
        <v>47899.973333333299</v>
      </c>
      <c r="L3646" s="36">
        <v>8270.126666666667</v>
      </c>
      <c r="M3646" s="35"/>
      <c r="N3646" s="35" t="s">
        <v>287</v>
      </c>
    </row>
    <row r="3647" spans="1:14" x14ac:dyDescent="0.2">
      <c r="A3647" s="35">
        <v>2021</v>
      </c>
      <c r="B3647" s="35">
        <v>10</v>
      </c>
      <c r="C3647" s="35" t="s">
        <v>14</v>
      </c>
      <c r="D3647" s="35" t="s">
        <v>57</v>
      </c>
      <c r="E3647" s="35" t="s">
        <v>240</v>
      </c>
      <c r="F3647" s="35" t="s">
        <v>113</v>
      </c>
      <c r="G3647" s="35">
        <v>5491</v>
      </c>
      <c r="H3647" s="35">
        <v>4444</v>
      </c>
      <c r="I3647" s="35">
        <v>0</v>
      </c>
      <c r="J3647" s="35">
        <v>4444</v>
      </c>
      <c r="K3647" s="36">
        <v>51471.581666666701</v>
      </c>
      <c r="L3647" s="36">
        <v>9885.7016666666659</v>
      </c>
      <c r="M3647" s="35"/>
      <c r="N3647" s="35" t="s">
        <v>287</v>
      </c>
    </row>
    <row r="3648" spans="1:14" x14ac:dyDescent="0.2">
      <c r="A3648" s="35">
        <v>2021</v>
      </c>
      <c r="B3648" s="35">
        <v>11</v>
      </c>
      <c r="C3648" s="35" t="s">
        <v>11</v>
      </c>
      <c r="D3648" s="35" t="s">
        <v>57</v>
      </c>
      <c r="E3648" s="35" t="s">
        <v>240</v>
      </c>
      <c r="F3648" s="35" t="s">
        <v>113</v>
      </c>
      <c r="G3648" s="35">
        <v>5873</v>
      </c>
      <c r="H3648" s="35">
        <v>4834</v>
      </c>
      <c r="I3648" s="35">
        <v>0</v>
      </c>
      <c r="J3648" s="35">
        <v>4834</v>
      </c>
      <c r="K3648" s="36">
        <v>55115.19</v>
      </c>
      <c r="L3648" s="36">
        <v>11474.31</v>
      </c>
      <c r="M3648" s="35"/>
      <c r="N3648" s="35" t="s">
        <v>287</v>
      </c>
    </row>
    <row r="3649" spans="1:14" x14ac:dyDescent="0.2">
      <c r="A3649" s="35">
        <v>2021</v>
      </c>
      <c r="B3649" s="35">
        <v>12</v>
      </c>
      <c r="C3649" s="35" t="s">
        <v>60</v>
      </c>
      <c r="D3649" s="35" t="s">
        <v>57</v>
      </c>
      <c r="E3649" s="35" t="s">
        <v>240</v>
      </c>
      <c r="F3649" s="35" t="s">
        <v>113</v>
      </c>
      <c r="G3649" s="35">
        <v>6049</v>
      </c>
      <c r="H3649" s="35">
        <v>4946</v>
      </c>
      <c r="I3649" s="35">
        <v>1</v>
      </c>
      <c r="J3649" s="35">
        <v>4945</v>
      </c>
      <c r="K3649" s="36">
        <v>56707.2483333333</v>
      </c>
      <c r="L3649" s="36">
        <v>12993.051666666666</v>
      </c>
      <c r="M3649" s="35"/>
      <c r="N3649" s="35" t="s">
        <v>287</v>
      </c>
    </row>
    <row r="3650" spans="1:14" x14ac:dyDescent="0.2">
      <c r="A3650" s="35">
        <v>2021</v>
      </c>
      <c r="B3650" s="35">
        <v>1</v>
      </c>
      <c r="C3650" s="35" t="s">
        <v>10</v>
      </c>
      <c r="D3650" s="35" t="s">
        <v>132</v>
      </c>
      <c r="E3650" s="35" t="s">
        <v>155</v>
      </c>
      <c r="F3650" s="35" t="s">
        <v>145</v>
      </c>
      <c r="G3650" s="35">
        <v>810</v>
      </c>
      <c r="H3650" s="35">
        <v>631</v>
      </c>
      <c r="I3650" s="35">
        <v>57</v>
      </c>
      <c r="J3650" s="35">
        <v>574</v>
      </c>
      <c r="K3650" s="36">
        <v>6284.1625000000004</v>
      </c>
      <c r="L3650" s="36">
        <v>1595.6041666666667</v>
      </c>
      <c r="M3650" s="35"/>
      <c r="N3650" s="35" t="s">
        <v>288</v>
      </c>
    </row>
    <row r="3651" spans="1:14" x14ac:dyDescent="0.2">
      <c r="A3651" s="35">
        <v>2021</v>
      </c>
      <c r="B3651" s="35">
        <v>2</v>
      </c>
      <c r="C3651" s="35" t="s">
        <v>33</v>
      </c>
      <c r="D3651" s="35" t="s">
        <v>132</v>
      </c>
      <c r="E3651" s="35" t="s">
        <v>155</v>
      </c>
      <c r="F3651" s="35" t="s">
        <v>145</v>
      </c>
      <c r="G3651" s="35">
        <v>537</v>
      </c>
      <c r="H3651" s="35">
        <v>412</v>
      </c>
      <c r="I3651" s="35">
        <v>37</v>
      </c>
      <c r="J3651" s="35">
        <v>375</v>
      </c>
      <c r="K3651" s="36">
        <v>4079.0291666666699</v>
      </c>
      <c r="L3651" s="36">
        <v>1058.5374999999999</v>
      </c>
      <c r="M3651" s="35"/>
      <c r="N3651" s="35" t="s">
        <v>288</v>
      </c>
    </row>
    <row r="3652" spans="1:14" x14ac:dyDescent="0.2">
      <c r="A3652" s="35">
        <v>2021</v>
      </c>
      <c r="B3652" s="35">
        <v>3</v>
      </c>
      <c r="C3652" s="35" t="s">
        <v>79</v>
      </c>
      <c r="D3652" s="35" t="s">
        <v>132</v>
      </c>
      <c r="E3652" s="35" t="s">
        <v>155</v>
      </c>
      <c r="F3652" s="35" t="s">
        <v>145</v>
      </c>
      <c r="G3652" s="35">
        <v>677</v>
      </c>
      <c r="H3652" s="35">
        <v>535</v>
      </c>
      <c r="I3652" s="35">
        <v>42</v>
      </c>
      <c r="J3652" s="35">
        <v>493</v>
      </c>
      <c r="K3652" s="36">
        <v>5390.6</v>
      </c>
      <c r="L3652" s="36">
        <v>1404.65</v>
      </c>
      <c r="M3652" s="35"/>
      <c r="N3652" s="35" t="s">
        <v>288</v>
      </c>
    </row>
    <row r="3653" spans="1:14" x14ac:dyDescent="0.2">
      <c r="A3653" s="35">
        <v>2021</v>
      </c>
      <c r="B3653" s="35">
        <v>4</v>
      </c>
      <c r="C3653" s="35" t="s">
        <v>58</v>
      </c>
      <c r="D3653" s="35" t="s">
        <v>132</v>
      </c>
      <c r="E3653" s="35" t="s">
        <v>155</v>
      </c>
      <c r="F3653" s="35" t="s">
        <v>145</v>
      </c>
      <c r="G3653" s="35">
        <v>827</v>
      </c>
      <c r="H3653" s="35">
        <v>651</v>
      </c>
      <c r="I3653" s="35">
        <v>85</v>
      </c>
      <c r="J3653" s="35">
        <v>566</v>
      </c>
      <c r="K3653" s="36">
        <v>6060.625</v>
      </c>
      <c r="L3653" s="36">
        <v>1378.4083333333333</v>
      </c>
      <c r="M3653" s="35"/>
      <c r="N3653" s="35" t="s">
        <v>288</v>
      </c>
    </row>
    <row r="3654" spans="1:14" x14ac:dyDescent="0.2">
      <c r="A3654" s="35">
        <v>2021</v>
      </c>
      <c r="B3654" s="35">
        <v>5</v>
      </c>
      <c r="C3654" s="35" t="s">
        <v>36</v>
      </c>
      <c r="D3654" s="35" t="s">
        <v>132</v>
      </c>
      <c r="E3654" s="35" t="s">
        <v>155</v>
      </c>
      <c r="F3654" s="35" t="s">
        <v>145</v>
      </c>
      <c r="G3654" s="35">
        <v>1091</v>
      </c>
      <c r="H3654" s="35">
        <v>846</v>
      </c>
      <c r="I3654" s="35">
        <v>73</v>
      </c>
      <c r="J3654" s="35">
        <v>773</v>
      </c>
      <c r="K3654" s="36">
        <v>8487.2999999999993</v>
      </c>
      <c r="L3654" s="36">
        <v>1803.4166666666667</v>
      </c>
      <c r="M3654" s="35"/>
      <c r="N3654" s="35" t="s">
        <v>288</v>
      </c>
    </row>
    <row r="3655" spans="1:14" x14ac:dyDescent="0.2">
      <c r="A3655" s="35">
        <v>2021</v>
      </c>
      <c r="B3655" s="35">
        <v>6</v>
      </c>
      <c r="C3655" s="35" t="s">
        <v>44</v>
      </c>
      <c r="D3655" s="35" t="s">
        <v>132</v>
      </c>
      <c r="E3655" s="35" t="s">
        <v>155</v>
      </c>
      <c r="F3655" s="35" t="s">
        <v>145</v>
      </c>
      <c r="G3655" s="35">
        <v>1447</v>
      </c>
      <c r="H3655" s="35">
        <v>1105</v>
      </c>
      <c r="I3655" s="35">
        <v>144</v>
      </c>
      <c r="J3655" s="35">
        <v>961</v>
      </c>
      <c r="K3655" s="36">
        <v>10436.643333333301</v>
      </c>
      <c r="L3655" s="36">
        <v>1683.5233333333333</v>
      </c>
      <c r="M3655" s="35"/>
      <c r="N3655" s="35" t="s">
        <v>288</v>
      </c>
    </row>
    <row r="3656" spans="1:14" x14ac:dyDescent="0.2">
      <c r="A3656" s="35">
        <v>2021</v>
      </c>
      <c r="B3656" s="35">
        <v>7</v>
      </c>
      <c r="C3656" s="35" t="s">
        <v>24</v>
      </c>
      <c r="D3656" s="35" t="s">
        <v>132</v>
      </c>
      <c r="E3656" s="35" t="s">
        <v>155</v>
      </c>
      <c r="F3656" s="35" t="s">
        <v>145</v>
      </c>
      <c r="G3656" s="35">
        <v>2013</v>
      </c>
      <c r="H3656" s="35">
        <v>1546</v>
      </c>
      <c r="I3656" s="35">
        <v>164</v>
      </c>
      <c r="J3656" s="35">
        <v>1382</v>
      </c>
      <c r="K3656" s="36">
        <v>15147.88</v>
      </c>
      <c r="L3656" s="36">
        <v>2443.9866666666667</v>
      </c>
      <c r="M3656" s="35"/>
      <c r="N3656" s="35" t="s">
        <v>288</v>
      </c>
    </row>
    <row r="3657" spans="1:14" x14ac:dyDescent="0.2">
      <c r="A3657" s="35">
        <v>2021</v>
      </c>
      <c r="B3657" s="35">
        <v>8</v>
      </c>
      <c r="C3657" s="35" t="s">
        <v>13</v>
      </c>
      <c r="D3657" s="35" t="s">
        <v>132</v>
      </c>
      <c r="E3657" s="35" t="s">
        <v>155</v>
      </c>
      <c r="F3657" s="35" t="s">
        <v>145</v>
      </c>
      <c r="G3657" s="35">
        <v>2277</v>
      </c>
      <c r="H3657" s="35">
        <v>1754</v>
      </c>
      <c r="I3657" s="35">
        <v>45</v>
      </c>
      <c r="J3657" s="35">
        <v>1709</v>
      </c>
      <c r="K3657" s="36">
        <v>19008.456666666701</v>
      </c>
      <c r="L3657" s="36">
        <v>3669.9266666666667</v>
      </c>
      <c r="M3657" s="35"/>
      <c r="N3657" s="35" t="s">
        <v>288</v>
      </c>
    </row>
    <row r="3658" spans="1:14" x14ac:dyDescent="0.2">
      <c r="A3658" s="35">
        <v>2021</v>
      </c>
      <c r="B3658" s="35">
        <v>9</v>
      </c>
      <c r="C3658" s="35" t="s">
        <v>65</v>
      </c>
      <c r="D3658" s="35" t="s">
        <v>132</v>
      </c>
      <c r="E3658" s="35" t="s">
        <v>155</v>
      </c>
      <c r="F3658" s="35" t="s">
        <v>145</v>
      </c>
      <c r="G3658" s="35">
        <v>2173</v>
      </c>
      <c r="H3658" s="35">
        <v>1708</v>
      </c>
      <c r="I3658" s="35">
        <v>0</v>
      </c>
      <c r="J3658" s="35">
        <v>1708</v>
      </c>
      <c r="K3658" s="36">
        <v>18768.151666666701</v>
      </c>
      <c r="L3658" s="36">
        <v>3858.9316666666668</v>
      </c>
      <c r="M3658" s="35"/>
      <c r="N3658" s="35" t="s">
        <v>288</v>
      </c>
    </row>
    <row r="3659" spans="1:14" x14ac:dyDescent="0.2">
      <c r="A3659" s="35">
        <v>2021</v>
      </c>
      <c r="B3659" s="35">
        <v>10</v>
      </c>
      <c r="C3659" s="35" t="s">
        <v>14</v>
      </c>
      <c r="D3659" s="35" t="s">
        <v>132</v>
      </c>
      <c r="E3659" s="35" t="s">
        <v>155</v>
      </c>
      <c r="F3659" s="35" t="s">
        <v>145</v>
      </c>
      <c r="G3659" s="35">
        <v>2272</v>
      </c>
      <c r="H3659" s="35">
        <v>1791</v>
      </c>
      <c r="I3659" s="35">
        <v>0</v>
      </c>
      <c r="J3659" s="35">
        <v>1791</v>
      </c>
      <c r="K3659" s="36">
        <v>20386.938333333299</v>
      </c>
      <c r="L3659" s="36">
        <v>4483.461666666667</v>
      </c>
      <c r="M3659" s="35"/>
      <c r="N3659" s="35" t="s">
        <v>288</v>
      </c>
    </row>
    <row r="3660" spans="1:14" x14ac:dyDescent="0.2">
      <c r="A3660" s="35">
        <v>2021</v>
      </c>
      <c r="B3660" s="35">
        <v>11</v>
      </c>
      <c r="C3660" s="35" t="s">
        <v>11</v>
      </c>
      <c r="D3660" s="35" t="s">
        <v>132</v>
      </c>
      <c r="E3660" s="35" t="s">
        <v>155</v>
      </c>
      <c r="F3660" s="35" t="s">
        <v>145</v>
      </c>
      <c r="G3660" s="35">
        <v>2092</v>
      </c>
      <c r="H3660" s="35">
        <v>1443</v>
      </c>
      <c r="I3660" s="35">
        <v>0</v>
      </c>
      <c r="J3660" s="35">
        <v>1443</v>
      </c>
      <c r="K3660" s="36">
        <v>16108.9375</v>
      </c>
      <c r="L3660" s="36">
        <v>3734.8458333333333</v>
      </c>
      <c r="M3660" s="35"/>
      <c r="N3660" s="35" t="s">
        <v>288</v>
      </c>
    </row>
    <row r="3661" spans="1:14" x14ac:dyDescent="0.2">
      <c r="A3661" s="35">
        <v>2021</v>
      </c>
      <c r="B3661" s="35">
        <v>12</v>
      </c>
      <c r="C3661" s="35" t="s">
        <v>60</v>
      </c>
      <c r="D3661" s="35" t="s">
        <v>132</v>
      </c>
      <c r="E3661" s="35" t="s">
        <v>155</v>
      </c>
      <c r="F3661" s="35" t="s">
        <v>145</v>
      </c>
      <c r="G3661" s="35">
        <v>2187</v>
      </c>
      <c r="H3661" s="35">
        <v>1498</v>
      </c>
      <c r="I3661" s="35">
        <v>0</v>
      </c>
      <c r="J3661" s="35">
        <v>1498</v>
      </c>
      <c r="K3661" s="36">
        <v>16644.551666666699</v>
      </c>
      <c r="L3661" s="36">
        <v>4528.4650000000001</v>
      </c>
      <c r="M3661" s="35"/>
      <c r="N3661" s="35" t="s">
        <v>288</v>
      </c>
    </row>
    <row r="3662" spans="1:14" x14ac:dyDescent="0.2">
      <c r="A3662" s="35">
        <v>2021</v>
      </c>
      <c r="B3662" s="35">
        <v>1</v>
      </c>
      <c r="C3662" s="35" t="s">
        <v>10</v>
      </c>
      <c r="D3662" s="35" t="s">
        <v>133</v>
      </c>
      <c r="E3662" s="35" t="s">
        <v>156</v>
      </c>
      <c r="F3662" s="35" t="s">
        <v>146</v>
      </c>
      <c r="G3662" s="35"/>
      <c r="H3662" s="35"/>
      <c r="I3662" s="35"/>
      <c r="J3662" s="35"/>
      <c r="K3662" s="36"/>
      <c r="L3662" s="36"/>
      <c r="M3662" s="35" t="s">
        <v>351</v>
      </c>
      <c r="N3662" s="35" t="s">
        <v>289</v>
      </c>
    </row>
    <row r="3663" spans="1:14" x14ac:dyDescent="0.2">
      <c r="A3663" s="35">
        <v>2021</v>
      </c>
      <c r="B3663" s="35">
        <v>2</v>
      </c>
      <c r="C3663" s="35" t="s">
        <v>33</v>
      </c>
      <c r="D3663" s="35" t="s">
        <v>133</v>
      </c>
      <c r="E3663" s="35" t="s">
        <v>156</v>
      </c>
      <c r="F3663" s="35" t="s">
        <v>146</v>
      </c>
      <c r="G3663" s="35"/>
      <c r="H3663" s="35"/>
      <c r="I3663" s="35"/>
      <c r="J3663" s="35"/>
      <c r="K3663" s="36"/>
      <c r="L3663" s="36"/>
      <c r="M3663" s="35" t="s">
        <v>351</v>
      </c>
      <c r="N3663" s="35" t="s">
        <v>289</v>
      </c>
    </row>
    <row r="3664" spans="1:14" x14ac:dyDescent="0.2">
      <c r="A3664" s="35">
        <v>2021</v>
      </c>
      <c r="B3664" s="35">
        <v>3</v>
      </c>
      <c r="C3664" s="35" t="s">
        <v>79</v>
      </c>
      <c r="D3664" s="35" t="s">
        <v>133</v>
      </c>
      <c r="E3664" s="35" t="s">
        <v>156</v>
      </c>
      <c r="F3664" s="35" t="s">
        <v>146</v>
      </c>
      <c r="G3664" s="35"/>
      <c r="H3664" s="35"/>
      <c r="I3664" s="35"/>
      <c r="J3664" s="35"/>
      <c r="K3664" s="36"/>
      <c r="L3664" s="36"/>
      <c r="M3664" s="35" t="s">
        <v>351</v>
      </c>
      <c r="N3664" s="35" t="s">
        <v>289</v>
      </c>
    </row>
    <row r="3665" spans="1:14" x14ac:dyDescent="0.2">
      <c r="A3665" s="35">
        <v>2021</v>
      </c>
      <c r="B3665" s="35">
        <v>4</v>
      </c>
      <c r="C3665" s="35" t="s">
        <v>58</v>
      </c>
      <c r="D3665" s="35" t="s">
        <v>133</v>
      </c>
      <c r="E3665" s="35" t="s">
        <v>156</v>
      </c>
      <c r="F3665" s="35" t="s">
        <v>146</v>
      </c>
      <c r="G3665" s="35"/>
      <c r="H3665" s="35"/>
      <c r="I3665" s="35"/>
      <c r="J3665" s="35"/>
      <c r="K3665" s="36"/>
      <c r="L3665" s="36"/>
      <c r="M3665" s="35" t="s">
        <v>351</v>
      </c>
      <c r="N3665" s="35" t="s">
        <v>289</v>
      </c>
    </row>
    <row r="3666" spans="1:14" x14ac:dyDescent="0.2">
      <c r="A3666" s="35">
        <v>2021</v>
      </c>
      <c r="B3666" s="35">
        <v>5</v>
      </c>
      <c r="C3666" s="35" t="s">
        <v>36</v>
      </c>
      <c r="D3666" s="35" t="s">
        <v>133</v>
      </c>
      <c r="E3666" s="35" t="s">
        <v>156</v>
      </c>
      <c r="F3666" s="35" t="s">
        <v>146</v>
      </c>
      <c r="G3666" s="35"/>
      <c r="H3666" s="35"/>
      <c r="I3666" s="35"/>
      <c r="J3666" s="35"/>
      <c r="K3666" s="36"/>
      <c r="L3666" s="36"/>
      <c r="M3666" s="35" t="s">
        <v>348</v>
      </c>
      <c r="N3666" s="35" t="s">
        <v>289</v>
      </c>
    </row>
    <row r="3667" spans="1:14" x14ac:dyDescent="0.2">
      <c r="A3667" s="35">
        <v>2021</v>
      </c>
      <c r="B3667" s="35">
        <v>6</v>
      </c>
      <c r="C3667" s="35" t="s">
        <v>44</v>
      </c>
      <c r="D3667" s="35" t="s">
        <v>133</v>
      </c>
      <c r="E3667" s="35" t="s">
        <v>156</v>
      </c>
      <c r="F3667" s="35" t="s">
        <v>146</v>
      </c>
      <c r="G3667" s="35"/>
      <c r="H3667" s="35"/>
      <c r="I3667" s="35"/>
      <c r="J3667" s="35"/>
      <c r="K3667" s="36"/>
      <c r="L3667" s="36"/>
      <c r="M3667" s="35" t="s">
        <v>348</v>
      </c>
      <c r="N3667" s="35" t="s">
        <v>289</v>
      </c>
    </row>
    <row r="3668" spans="1:14" x14ac:dyDescent="0.2">
      <c r="A3668" s="35">
        <v>2021</v>
      </c>
      <c r="B3668" s="35">
        <v>7</v>
      </c>
      <c r="C3668" s="35" t="s">
        <v>24</v>
      </c>
      <c r="D3668" s="35" t="s">
        <v>133</v>
      </c>
      <c r="E3668" s="35" t="s">
        <v>156</v>
      </c>
      <c r="F3668" s="35" t="s">
        <v>146</v>
      </c>
      <c r="G3668" s="35"/>
      <c r="H3668" s="35"/>
      <c r="I3668" s="35"/>
      <c r="J3668" s="35"/>
      <c r="K3668" s="36"/>
      <c r="L3668" s="36"/>
      <c r="M3668" s="35" t="s">
        <v>348</v>
      </c>
      <c r="N3668" s="35" t="s">
        <v>289</v>
      </c>
    </row>
    <row r="3669" spans="1:14" x14ac:dyDescent="0.2">
      <c r="A3669" s="35">
        <v>2021</v>
      </c>
      <c r="B3669" s="35">
        <v>8</v>
      </c>
      <c r="C3669" s="35" t="s">
        <v>13</v>
      </c>
      <c r="D3669" s="35" t="s">
        <v>133</v>
      </c>
      <c r="E3669" s="35" t="s">
        <v>156</v>
      </c>
      <c r="F3669" s="35" t="s">
        <v>146</v>
      </c>
      <c r="G3669" s="35"/>
      <c r="H3669" s="35"/>
      <c r="I3669" s="35"/>
      <c r="J3669" s="35"/>
      <c r="K3669" s="36"/>
      <c r="L3669" s="36"/>
      <c r="M3669" s="35" t="s">
        <v>348</v>
      </c>
      <c r="N3669" s="35" t="s">
        <v>289</v>
      </c>
    </row>
    <row r="3670" spans="1:14" x14ac:dyDescent="0.2">
      <c r="A3670" s="35">
        <v>2021</v>
      </c>
      <c r="B3670" s="35">
        <v>9</v>
      </c>
      <c r="C3670" s="35" t="s">
        <v>65</v>
      </c>
      <c r="D3670" s="35" t="s">
        <v>133</v>
      </c>
      <c r="E3670" s="35" t="s">
        <v>156</v>
      </c>
      <c r="F3670" s="35" t="s">
        <v>146</v>
      </c>
      <c r="G3670" s="35"/>
      <c r="H3670" s="35"/>
      <c r="I3670" s="35"/>
      <c r="J3670" s="35"/>
      <c r="K3670" s="36"/>
      <c r="L3670" s="36"/>
      <c r="M3670" s="35" t="s">
        <v>348</v>
      </c>
      <c r="N3670" s="35" t="s">
        <v>289</v>
      </c>
    </row>
    <row r="3671" spans="1:14" x14ac:dyDescent="0.2">
      <c r="A3671" s="35">
        <v>2021</v>
      </c>
      <c r="B3671" s="35">
        <v>10</v>
      </c>
      <c r="C3671" s="35" t="s">
        <v>14</v>
      </c>
      <c r="D3671" s="35" t="s">
        <v>133</v>
      </c>
      <c r="E3671" s="35" t="s">
        <v>156</v>
      </c>
      <c r="F3671" s="35" t="s">
        <v>146</v>
      </c>
      <c r="G3671" s="35"/>
      <c r="H3671" s="35"/>
      <c r="I3671" s="35"/>
      <c r="J3671" s="35"/>
      <c r="K3671" s="36"/>
      <c r="L3671" s="36"/>
      <c r="M3671" s="35" t="s">
        <v>348</v>
      </c>
      <c r="N3671" s="35" t="s">
        <v>289</v>
      </c>
    </row>
    <row r="3672" spans="1:14" x14ac:dyDescent="0.2">
      <c r="A3672" s="35">
        <v>2021</v>
      </c>
      <c r="B3672" s="35">
        <v>11</v>
      </c>
      <c r="C3672" s="35" t="s">
        <v>11</v>
      </c>
      <c r="D3672" s="35" t="s">
        <v>133</v>
      </c>
      <c r="E3672" s="35" t="s">
        <v>156</v>
      </c>
      <c r="F3672" s="35" t="s">
        <v>146</v>
      </c>
      <c r="G3672" s="35"/>
      <c r="H3672" s="35"/>
      <c r="I3672" s="35"/>
      <c r="J3672" s="35"/>
      <c r="K3672" s="36"/>
      <c r="L3672" s="36"/>
      <c r="M3672" s="35" t="s">
        <v>348</v>
      </c>
      <c r="N3672" s="35" t="s">
        <v>289</v>
      </c>
    </row>
    <row r="3673" spans="1:14" x14ac:dyDescent="0.2">
      <c r="A3673" s="35">
        <v>2021</v>
      </c>
      <c r="B3673" s="35">
        <v>12</v>
      </c>
      <c r="C3673" s="35" t="s">
        <v>60</v>
      </c>
      <c r="D3673" s="35" t="s">
        <v>133</v>
      </c>
      <c r="E3673" s="35" t="s">
        <v>156</v>
      </c>
      <c r="F3673" s="35" t="s">
        <v>146</v>
      </c>
      <c r="G3673" s="35"/>
      <c r="H3673" s="35"/>
      <c r="I3673" s="35"/>
      <c r="J3673" s="35"/>
      <c r="K3673" s="36"/>
      <c r="L3673" s="36"/>
      <c r="M3673" s="35" t="s">
        <v>348</v>
      </c>
      <c r="N3673" s="35" t="s">
        <v>289</v>
      </c>
    </row>
    <row r="3674" spans="1:14" x14ac:dyDescent="0.2">
      <c r="A3674" s="35">
        <v>2021</v>
      </c>
      <c r="B3674" s="35">
        <v>1</v>
      </c>
      <c r="C3674" s="35" t="s">
        <v>10</v>
      </c>
      <c r="D3674" s="35" t="s">
        <v>201</v>
      </c>
      <c r="E3674" s="35" t="s">
        <v>202</v>
      </c>
      <c r="F3674" s="35" t="s">
        <v>110</v>
      </c>
      <c r="G3674" s="35">
        <v>716</v>
      </c>
      <c r="H3674" s="35">
        <v>661</v>
      </c>
      <c r="I3674" s="35">
        <v>75</v>
      </c>
      <c r="J3674" s="35">
        <v>586</v>
      </c>
      <c r="K3674" s="36">
        <v>6791.7333333333299</v>
      </c>
      <c r="L3674" s="36">
        <v>1358.4833333333333</v>
      </c>
      <c r="M3674" s="35"/>
      <c r="N3674" s="35" t="s">
        <v>290</v>
      </c>
    </row>
    <row r="3675" spans="1:14" x14ac:dyDescent="0.2">
      <c r="A3675" s="35">
        <v>2021</v>
      </c>
      <c r="B3675" s="35">
        <v>2</v>
      </c>
      <c r="C3675" s="35" t="s">
        <v>33</v>
      </c>
      <c r="D3675" s="35" t="s">
        <v>201</v>
      </c>
      <c r="E3675" s="35" t="s">
        <v>202</v>
      </c>
      <c r="F3675" s="35" t="s">
        <v>110</v>
      </c>
      <c r="G3675" s="35">
        <v>518</v>
      </c>
      <c r="H3675" s="35">
        <v>475</v>
      </c>
      <c r="I3675" s="35">
        <v>35</v>
      </c>
      <c r="J3675" s="35">
        <v>440</v>
      </c>
      <c r="K3675" s="36">
        <v>5036.0333333333301</v>
      </c>
      <c r="L3675" s="36">
        <v>911.45</v>
      </c>
      <c r="M3675" s="35"/>
      <c r="N3675" s="35" t="s">
        <v>290</v>
      </c>
    </row>
    <row r="3676" spans="1:14" x14ac:dyDescent="0.2">
      <c r="A3676" s="35">
        <v>2021</v>
      </c>
      <c r="B3676" s="35">
        <v>3</v>
      </c>
      <c r="C3676" s="35" t="s">
        <v>79</v>
      </c>
      <c r="D3676" s="35" t="s">
        <v>201</v>
      </c>
      <c r="E3676" s="35" t="s">
        <v>202</v>
      </c>
      <c r="F3676" s="35" t="s">
        <v>110</v>
      </c>
      <c r="G3676" s="35">
        <v>693</v>
      </c>
      <c r="H3676" s="35">
        <v>641</v>
      </c>
      <c r="I3676" s="35">
        <v>125</v>
      </c>
      <c r="J3676" s="35">
        <v>516</v>
      </c>
      <c r="K3676" s="36">
        <v>5858.48833333333</v>
      </c>
      <c r="L3676" s="36">
        <v>1003.845</v>
      </c>
      <c r="M3676" s="35"/>
      <c r="N3676" s="35" t="s">
        <v>290</v>
      </c>
    </row>
    <row r="3677" spans="1:14" x14ac:dyDescent="0.2">
      <c r="A3677" s="35">
        <v>2021</v>
      </c>
      <c r="B3677" s="35">
        <v>4</v>
      </c>
      <c r="C3677" s="35" t="s">
        <v>58</v>
      </c>
      <c r="D3677" s="35" t="s">
        <v>201</v>
      </c>
      <c r="E3677" s="35" t="s">
        <v>202</v>
      </c>
      <c r="F3677" s="35" t="s">
        <v>110</v>
      </c>
      <c r="G3677" s="35">
        <v>752</v>
      </c>
      <c r="H3677" s="35">
        <v>708</v>
      </c>
      <c r="I3677" s="35">
        <v>20</v>
      </c>
      <c r="J3677" s="35">
        <v>688</v>
      </c>
      <c r="K3677" s="36">
        <v>7848.5666666666702</v>
      </c>
      <c r="L3677" s="36">
        <v>1350.0833333333333</v>
      </c>
      <c r="M3677" s="35"/>
      <c r="N3677" s="35" t="s">
        <v>290</v>
      </c>
    </row>
    <row r="3678" spans="1:14" x14ac:dyDescent="0.2">
      <c r="A3678" s="35">
        <v>2021</v>
      </c>
      <c r="B3678" s="35">
        <v>5</v>
      </c>
      <c r="C3678" s="35" t="s">
        <v>36</v>
      </c>
      <c r="D3678" s="35" t="s">
        <v>201</v>
      </c>
      <c r="E3678" s="35" t="s">
        <v>202</v>
      </c>
      <c r="F3678" s="35" t="s">
        <v>110</v>
      </c>
      <c r="G3678" s="35">
        <v>948</v>
      </c>
      <c r="H3678" s="35">
        <v>889</v>
      </c>
      <c r="I3678" s="35">
        <v>0</v>
      </c>
      <c r="J3678" s="35">
        <v>889</v>
      </c>
      <c r="K3678" s="36">
        <v>10172.2991666667</v>
      </c>
      <c r="L3678" s="36">
        <v>2166.1341666666667</v>
      </c>
      <c r="M3678" s="35"/>
      <c r="N3678" s="35" t="s">
        <v>290</v>
      </c>
    </row>
    <row r="3679" spans="1:14" x14ac:dyDescent="0.2">
      <c r="A3679" s="35">
        <v>2021</v>
      </c>
      <c r="B3679" s="35">
        <v>6</v>
      </c>
      <c r="C3679" s="35" t="s">
        <v>44</v>
      </c>
      <c r="D3679" s="35" t="s">
        <v>201</v>
      </c>
      <c r="E3679" s="35" t="s">
        <v>202</v>
      </c>
      <c r="F3679" s="35" t="s">
        <v>110</v>
      </c>
      <c r="G3679" s="35">
        <v>1152</v>
      </c>
      <c r="H3679" s="35">
        <v>1098</v>
      </c>
      <c r="I3679" s="35">
        <v>2</v>
      </c>
      <c r="J3679" s="35">
        <v>1096</v>
      </c>
      <c r="K3679" s="36">
        <v>12585.6833333333</v>
      </c>
      <c r="L3679" s="36">
        <v>2610.0833333333335</v>
      </c>
      <c r="M3679" s="35"/>
      <c r="N3679" s="35" t="s">
        <v>290</v>
      </c>
    </row>
    <row r="3680" spans="1:14" x14ac:dyDescent="0.2">
      <c r="A3680" s="35">
        <v>2021</v>
      </c>
      <c r="B3680" s="35">
        <v>7</v>
      </c>
      <c r="C3680" s="35" t="s">
        <v>24</v>
      </c>
      <c r="D3680" s="35" t="s">
        <v>201</v>
      </c>
      <c r="E3680" s="35" t="s">
        <v>202</v>
      </c>
      <c r="F3680" s="35" t="s">
        <v>110</v>
      </c>
      <c r="G3680" s="35">
        <v>1616</v>
      </c>
      <c r="H3680" s="35">
        <v>1547</v>
      </c>
      <c r="I3680" s="35">
        <v>1</v>
      </c>
      <c r="J3680" s="35">
        <v>1546</v>
      </c>
      <c r="K3680" s="36">
        <v>17899.593333333301</v>
      </c>
      <c r="L3680" s="36">
        <v>4247.123333333333</v>
      </c>
      <c r="M3680" s="35"/>
      <c r="N3680" s="35" t="s">
        <v>290</v>
      </c>
    </row>
    <row r="3681" spans="1:14" x14ac:dyDescent="0.2">
      <c r="A3681" s="35">
        <v>2021</v>
      </c>
      <c r="B3681" s="35">
        <v>8</v>
      </c>
      <c r="C3681" s="35" t="s">
        <v>13</v>
      </c>
      <c r="D3681" s="35" t="s">
        <v>201</v>
      </c>
      <c r="E3681" s="35" t="s">
        <v>202</v>
      </c>
      <c r="F3681" s="35" t="s">
        <v>110</v>
      </c>
      <c r="G3681" s="35">
        <v>1809</v>
      </c>
      <c r="H3681" s="35">
        <v>1753</v>
      </c>
      <c r="I3681" s="35">
        <v>0</v>
      </c>
      <c r="J3681" s="35">
        <v>1753</v>
      </c>
      <c r="K3681" s="36">
        <v>20299</v>
      </c>
      <c r="L3681" s="36">
        <v>4848.3</v>
      </c>
      <c r="M3681" s="35"/>
      <c r="N3681" s="35" t="s">
        <v>290</v>
      </c>
    </row>
    <row r="3682" spans="1:14" x14ac:dyDescent="0.2">
      <c r="A3682" s="35">
        <v>2021</v>
      </c>
      <c r="B3682" s="35">
        <v>9</v>
      </c>
      <c r="C3682" s="35" t="s">
        <v>65</v>
      </c>
      <c r="D3682" s="35" t="s">
        <v>201</v>
      </c>
      <c r="E3682" s="35" t="s">
        <v>202</v>
      </c>
      <c r="F3682" s="35" t="s">
        <v>110</v>
      </c>
      <c r="G3682" s="35">
        <v>1679</v>
      </c>
      <c r="H3682" s="35">
        <v>1617</v>
      </c>
      <c r="I3682" s="35">
        <v>36</v>
      </c>
      <c r="J3682" s="35">
        <v>1581</v>
      </c>
      <c r="K3682" s="36">
        <v>18326.093333333301</v>
      </c>
      <c r="L3682" s="36">
        <v>4289.2233333333334</v>
      </c>
      <c r="M3682" s="35"/>
      <c r="N3682" s="35" t="s">
        <v>290</v>
      </c>
    </row>
    <row r="3683" spans="1:14" x14ac:dyDescent="0.2">
      <c r="A3683" s="35">
        <v>2021</v>
      </c>
      <c r="B3683" s="35">
        <v>10</v>
      </c>
      <c r="C3683" s="35" t="s">
        <v>14</v>
      </c>
      <c r="D3683" s="35" t="s">
        <v>201</v>
      </c>
      <c r="E3683" s="35" t="s">
        <v>202</v>
      </c>
      <c r="F3683" s="35" t="s">
        <v>110</v>
      </c>
      <c r="G3683" s="35">
        <v>1950</v>
      </c>
      <c r="H3683" s="35">
        <v>1866</v>
      </c>
      <c r="I3683" s="35">
        <v>1</v>
      </c>
      <c r="J3683" s="35">
        <v>1865</v>
      </c>
      <c r="K3683" s="36">
        <v>21842.166666666701</v>
      </c>
      <c r="L3683" s="36">
        <v>5228.0666666666666</v>
      </c>
      <c r="M3683" s="35"/>
      <c r="N3683" s="35" t="s">
        <v>290</v>
      </c>
    </row>
    <row r="3684" spans="1:14" x14ac:dyDescent="0.2">
      <c r="A3684" s="35">
        <v>2021</v>
      </c>
      <c r="B3684" s="35">
        <v>11</v>
      </c>
      <c r="C3684" s="35" t="s">
        <v>11</v>
      </c>
      <c r="D3684" s="35" t="s">
        <v>201</v>
      </c>
      <c r="E3684" s="35" t="s">
        <v>202</v>
      </c>
      <c r="F3684" s="35" t="s">
        <v>110</v>
      </c>
      <c r="G3684" s="35">
        <v>2004</v>
      </c>
      <c r="H3684" s="35">
        <v>1935</v>
      </c>
      <c r="I3684" s="35">
        <v>19</v>
      </c>
      <c r="J3684" s="35">
        <v>1916</v>
      </c>
      <c r="K3684" s="36">
        <v>22581.8108333333</v>
      </c>
      <c r="L3684" s="36">
        <v>5581.5058333333336</v>
      </c>
      <c r="M3684" s="35"/>
      <c r="N3684" s="35" t="s">
        <v>290</v>
      </c>
    </row>
    <row r="3685" spans="1:14" x14ac:dyDescent="0.2">
      <c r="A3685" s="35">
        <v>2021</v>
      </c>
      <c r="B3685" s="35">
        <v>12</v>
      </c>
      <c r="C3685" s="35" t="s">
        <v>60</v>
      </c>
      <c r="D3685" s="35" t="s">
        <v>201</v>
      </c>
      <c r="E3685" s="35" t="s">
        <v>202</v>
      </c>
      <c r="F3685" s="35" t="s">
        <v>110</v>
      </c>
      <c r="G3685" s="35">
        <v>2061</v>
      </c>
      <c r="H3685" s="35">
        <v>1974</v>
      </c>
      <c r="I3685" s="35">
        <v>123</v>
      </c>
      <c r="J3685" s="35">
        <v>1851</v>
      </c>
      <c r="K3685" s="36">
        <v>21635.97</v>
      </c>
      <c r="L3685" s="36">
        <v>5140.5633333333335</v>
      </c>
      <c r="M3685" s="35"/>
      <c r="N3685" s="35" t="s">
        <v>290</v>
      </c>
    </row>
    <row r="3686" spans="1:14" x14ac:dyDescent="0.2">
      <c r="A3686" s="35">
        <v>2021</v>
      </c>
      <c r="B3686" s="35">
        <v>1</v>
      </c>
      <c r="C3686" s="35" t="s">
        <v>10</v>
      </c>
      <c r="D3686" s="35" t="s">
        <v>0</v>
      </c>
      <c r="E3686" s="35" t="s">
        <v>184</v>
      </c>
      <c r="F3686" s="35" t="s">
        <v>110</v>
      </c>
      <c r="G3686" s="35">
        <v>1975</v>
      </c>
      <c r="H3686" s="35">
        <v>1345</v>
      </c>
      <c r="I3686" s="35">
        <v>174</v>
      </c>
      <c r="J3686" s="35">
        <v>1171</v>
      </c>
      <c r="K3686" s="36">
        <v>13959.3825</v>
      </c>
      <c r="L3686" s="36">
        <v>3694.5508333333332</v>
      </c>
      <c r="M3686" s="35"/>
      <c r="N3686" s="35" t="s">
        <v>291</v>
      </c>
    </row>
    <row r="3687" spans="1:14" x14ac:dyDescent="0.2">
      <c r="A3687" s="35">
        <v>2021</v>
      </c>
      <c r="B3687" s="35">
        <v>2</v>
      </c>
      <c r="C3687" s="35" t="s">
        <v>33</v>
      </c>
      <c r="D3687" s="35" t="s">
        <v>0</v>
      </c>
      <c r="E3687" s="35" t="s">
        <v>184</v>
      </c>
      <c r="F3687" s="35" t="s">
        <v>110</v>
      </c>
      <c r="G3687" s="35">
        <v>1478</v>
      </c>
      <c r="H3687" s="35">
        <v>916</v>
      </c>
      <c r="I3687" s="35">
        <v>58</v>
      </c>
      <c r="J3687" s="35">
        <v>858</v>
      </c>
      <c r="K3687" s="36">
        <v>9999.3666666666704</v>
      </c>
      <c r="L3687" s="36">
        <v>2279.5166666666669</v>
      </c>
      <c r="M3687" s="35"/>
      <c r="N3687" s="35" t="s">
        <v>291</v>
      </c>
    </row>
    <row r="3688" spans="1:14" x14ac:dyDescent="0.2">
      <c r="A3688" s="35">
        <v>2021</v>
      </c>
      <c r="B3688" s="35">
        <v>3</v>
      </c>
      <c r="C3688" s="35" t="s">
        <v>79</v>
      </c>
      <c r="D3688" s="35" t="s">
        <v>0</v>
      </c>
      <c r="E3688" s="35" t="s">
        <v>184</v>
      </c>
      <c r="F3688" s="35" t="s">
        <v>110</v>
      </c>
      <c r="G3688" s="35">
        <v>2056</v>
      </c>
      <c r="H3688" s="35">
        <v>1305</v>
      </c>
      <c r="I3688" s="35">
        <v>61</v>
      </c>
      <c r="J3688" s="35">
        <v>1244</v>
      </c>
      <c r="K3688" s="36">
        <v>14473.6933333333</v>
      </c>
      <c r="L3688" s="36">
        <v>3705.99</v>
      </c>
      <c r="M3688" s="35"/>
      <c r="N3688" s="35" t="s">
        <v>291</v>
      </c>
    </row>
    <row r="3689" spans="1:14" x14ac:dyDescent="0.2">
      <c r="A3689" s="35">
        <v>2021</v>
      </c>
      <c r="B3689" s="35">
        <v>4</v>
      </c>
      <c r="C3689" s="35" t="s">
        <v>58</v>
      </c>
      <c r="D3689" s="35" t="s">
        <v>0</v>
      </c>
      <c r="E3689" s="35" t="s">
        <v>184</v>
      </c>
      <c r="F3689" s="35" t="s">
        <v>110</v>
      </c>
      <c r="G3689" s="35">
        <v>2260</v>
      </c>
      <c r="H3689" s="35">
        <v>1496</v>
      </c>
      <c r="I3689" s="35">
        <v>146</v>
      </c>
      <c r="J3689" s="35">
        <v>1350</v>
      </c>
      <c r="K3689" s="36">
        <v>15769.276666666699</v>
      </c>
      <c r="L3689" s="36">
        <v>3205.69</v>
      </c>
      <c r="M3689" s="35"/>
      <c r="N3689" s="35" t="s">
        <v>291</v>
      </c>
    </row>
    <row r="3690" spans="1:14" x14ac:dyDescent="0.2">
      <c r="A3690" s="35">
        <v>2021</v>
      </c>
      <c r="B3690" s="35">
        <v>5</v>
      </c>
      <c r="C3690" s="35" t="s">
        <v>36</v>
      </c>
      <c r="D3690" s="35" t="s">
        <v>0</v>
      </c>
      <c r="E3690" s="35" t="s">
        <v>184</v>
      </c>
      <c r="F3690" s="35" t="s">
        <v>110</v>
      </c>
      <c r="G3690" s="35">
        <v>2608</v>
      </c>
      <c r="H3690" s="35">
        <v>1744</v>
      </c>
      <c r="I3690" s="35">
        <v>216</v>
      </c>
      <c r="J3690" s="35">
        <v>1528</v>
      </c>
      <c r="K3690" s="36">
        <v>17657.25</v>
      </c>
      <c r="L3690" s="36">
        <v>4872.3666666666668</v>
      </c>
      <c r="M3690" s="35"/>
      <c r="N3690" s="35" t="s">
        <v>291</v>
      </c>
    </row>
    <row r="3691" spans="1:14" x14ac:dyDescent="0.2">
      <c r="A3691" s="35">
        <v>2021</v>
      </c>
      <c r="B3691" s="35">
        <v>6</v>
      </c>
      <c r="C3691" s="35" t="s">
        <v>44</v>
      </c>
      <c r="D3691" s="35" t="s">
        <v>0</v>
      </c>
      <c r="E3691" s="35" t="s">
        <v>184</v>
      </c>
      <c r="F3691" s="35" t="s">
        <v>110</v>
      </c>
      <c r="G3691" s="35">
        <v>3018</v>
      </c>
      <c r="H3691" s="35">
        <v>2059</v>
      </c>
      <c r="I3691" s="35">
        <v>113</v>
      </c>
      <c r="J3691" s="35">
        <v>1946</v>
      </c>
      <c r="K3691" s="36">
        <v>22814.044999999998</v>
      </c>
      <c r="L3691" s="36">
        <v>6164.7216666666664</v>
      </c>
      <c r="M3691" s="35"/>
      <c r="N3691" s="35" t="s">
        <v>291</v>
      </c>
    </row>
    <row r="3692" spans="1:14" x14ac:dyDescent="0.2">
      <c r="A3692" s="35">
        <v>2021</v>
      </c>
      <c r="B3692" s="35">
        <v>7</v>
      </c>
      <c r="C3692" s="35" t="s">
        <v>24</v>
      </c>
      <c r="D3692" s="35" t="s">
        <v>0</v>
      </c>
      <c r="E3692" s="35" t="s">
        <v>184</v>
      </c>
      <c r="F3692" s="35" t="s">
        <v>110</v>
      </c>
      <c r="G3692" s="35">
        <v>3843</v>
      </c>
      <c r="H3692" s="35">
        <v>2821</v>
      </c>
      <c r="I3692" s="35">
        <v>222</v>
      </c>
      <c r="J3692" s="35">
        <v>2599</v>
      </c>
      <c r="K3692" s="36">
        <v>30717.276666666701</v>
      </c>
      <c r="L3692" s="36">
        <v>11058.69</v>
      </c>
      <c r="M3692" s="35"/>
      <c r="N3692" s="35" t="s">
        <v>291</v>
      </c>
    </row>
    <row r="3693" spans="1:14" x14ac:dyDescent="0.2">
      <c r="A3693" s="35">
        <v>2021</v>
      </c>
      <c r="B3693" s="35">
        <v>8</v>
      </c>
      <c r="C3693" s="35" t="s">
        <v>13</v>
      </c>
      <c r="D3693" s="35" t="s">
        <v>0</v>
      </c>
      <c r="E3693" s="35" t="s">
        <v>184</v>
      </c>
      <c r="F3693" s="35" t="s">
        <v>110</v>
      </c>
      <c r="G3693" s="35">
        <v>4172</v>
      </c>
      <c r="H3693" s="35">
        <v>3191</v>
      </c>
      <c r="I3693" s="35">
        <v>198</v>
      </c>
      <c r="J3693" s="35">
        <v>2993</v>
      </c>
      <c r="K3693" s="36">
        <v>35887.508333333302</v>
      </c>
      <c r="L3693" s="36">
        <v>12018.491666666667</v>
      </c>
      <c r="M3693" s="35"/>
      <c r="N3693" s="35" t="s">
        <v>291</v>
      </c>
    </row>
    <row r="3694" spans="1:14" x14ac:dyDescent="0.2">
      <c r="A3694" s="35">
        <v>2021</v>
      </c>
      <c r="B3694" s="35">
        <v>9</v>
      </c>
      <c r="C3694" s="35" t="s">
        <v>65</v>
      </c>
      <c r="D3694" s="35" t="s">
        <v>0</v>
      </c>
      <c r="E3694" s="35" t="s">
        <v>184</v>
      </c>
      <c r="F3694" s="35" t="s">
        <v>110</v>
      </c>
      <c r="G3694" s="35">
        <v>3948</v>
      </c>
      <c r="H3694" s="35">
        <v>2930</v>
      </c>
      <c r="I3694" s="35">
        <v>32</v>
      </c>
      <c r="J3694" s="35">
        <v>2898</v>
      </c>
      <c r="K3694" s="36">
        <v>35172.846666666701</v>
      </c>
      <c r="L3694" s="36">
        <v>12397.203333333333</v>
      </c>
      <c r="M3694" s="35"/>
      <c r="N3694" s="35" t="s">
        <v>291</v>
      </c>
    </row>
    <row r="3695" spans="1:14" x14ac:dyDescent="0.2">
      <c r="A3695" s="35">
        <v>2021</v>
      </c>
      <c r="B3695" s="35">
        <v>10</v>
      </c>
      <c r="C3695" s="35" t="s">
        <v>14</v>
      </c>
      <c r="D3695" s="35" t="s">
        <v>0</v>
      </c>
      <c r="E3695" s="35" t="s">
        <v>184</v>
      </c>
      <c r="F3695" s="35" t="s">
        <v>110</v>
      </c>
      <c r="G3695" s="35">
        <v>4441</v>
      </c>
      <c r="H3695" s="35">
        <v>3337</v>
      </c>
      <c r="I3695" s="35">
        <v>24</v>
      </c>
      <c r="J3695" s="35">
        <v>3313</v>
      </c>
      <c r="K3695" s="36">
        <v>39760.800833333298</v>
      </c>
      <c r="L3695" s="36">
        <v>14338.415833333333</v>
      </c>
      <c r="M3695" s="35"/>
      <c r="N3695" s="35" t="s">
        <v>291</v>
      </c>
    </row>
    <row r="3696" spans="1:14" x14ac:dyDescent="0.2">
      <c r="A3696" s="35">
        <v>2021</v>
      </c>
      <c r="B3696" s="35">
        <v>11</v>
      </c>
      <c r="C3696" s="35" t="s">
        <v>11</v>
      </c>
      <c r="D3696" s="35" t="s">
        <v>0</v>
      </c>
      <c r="E3696" s="35" t="s">
        <v>184</v>
      </c>
      <c r="F3696" s="35" t="s">
        <v>110</v>
      </c>
      <c r="G3696" s="35">
        <v>4736</v>
      </c>
      <c r="H3696" s="35">
        <v>3686</v>
      </c>
      <c r="I3696" s="35">
        <v>27</v>
      </c>
      <c r="J3696" s="35">
        <v>3659</v>
      </c>
      <c r="K3696" s="36">
        <v>45387.188333333303</v>
      </c>
      <c r="L3696" s="36">
        <v>15847.045</v>
      </c>
      <c r="M3696" s="35"/>
      <c r="N3696" s="35" t="s">
        <v>291</v>
      </c>
    </row>
    <row r="3697" spans="1:14" x14ac:dyDescent="0.2">
      <c r="A3697" s="35">
        <v>2021</v>
      </c>
      <c r="B3697" s="35">
        <v>12</v>
      </c>
      <c r="C3697" s="35" t="s">
        <v>60</v>
      </c>
      <c r="D3697" s="35" t="s">
        <v>0</v>
      </c>
      <c r="E3697" s="35" t="s">
        <v>184</v>
      </c>
      <c r="F3697" s="35" t="s">
        <v>110</v>
      </c>
      <c r="G3697" s="35">
        <v>5119</v>
      </c>
      <c r="H3697" s="35">
        <v>4024</v>
      </c>
      <c r="I3697" s="35">
        <v>489</v>
      </c>
      <c r="J3697" s="35">
        <v>3535</v>
      </c>
      <c r="K3697" s="36">
        <v>43882.214999999997</v>
      </c>
      <c r="L3697" s="36">
        <v>13678.735000000001</v>
      </c>
      <c r="M3697" s="35"/>
      <c r="N3697" s="35" t="s">
        <v>291</v>
      </c>
    </row>
    <row r="3698" spans="1:14" x14ac:dyDescent="0.2">
      <c r="A3698" s="35">
        <v>2021</v>
      </c>
      <c r="B3698" s="35">
        <v>1</v>
      </c>
      <c r="C3698" s="35" t="s">
        <v>10</v>
      </c>
      <c r="D3698" s="35" t="s">
        <v>203</v>
      </c>
      <c r="E3698" s="35" t="s">
        <v>204</v>
      </c>
      <c r="F3698" s="35" t="s">
        <v>110</v>
      </c>
      <c r="G3698" s="35">
        <v>786</v>
      </c>
      <c r="H3698" s="35">
        <v>713</v>
      </c>
      <c r="I3698" s="35">
        <v>87</v>
      </c>
      <c r="J3698" s="35">
        <v>626</v>
      </c>
      <c r="K3698" s="36">
        <v>7226.9966666666696</v>
      </c>
      <c r="L3698" s="36">
        <v>1427.5533333333333</v>
      </c>
      <c r="M3698" s="35"/>
      <c r="N3698" s="35" t="s">
        <v>292</v>
      </c>
    </row>
    <row r="3699" spans="1:14" x14ac:dyDescent="0.2">
      <c r="A3699" s="35">
        <v>2021</v>
      </c>
      <c r="B3699" s="35">
        <v>2</v>
      </c>
      <c r="C3699" s="35" t="s">
        <v>33</v>
      </c>
      <c r="D3699" s="35" t="s">
        <v>203</v>
      </c>
      <c r="E3699" s="35" t="s">
        <v>204</v>
      </c>
      <c r="F3699" s="35" t="s">
        <v>110</v>
      </c>
      <c r="G3699" s="35">
        <v>456</v>
      </c>
      <c r="H3699" s="35">
        <v>420</v>
      </c>
      <c r="I3699" s="35">
        <v>15</v>
      </c>
      <c r="J3699" s="35">
        <v>405</v>
      </c>
      <c r="K3699" s="36">
        <v>4549</v>
      </c>
      <c r="L3699" s="36">
        <v>680.18333333333328</v>
      </c>
      <c r="M3699" s="35"/>
      <c r="N3699" s="35" t="s">
        <v>292</v>
      </c>
    </row>
    <row r="3700" spans="1:14" x14ac:dyDescent="0.2">
      <c r="A3700" s="35">
        <v>2021</v>
      </c>
      <c r="B3700" s="35">
        <v>3</v>
      </c>
      <c r="C3700" s="35" t="s">
        <v>79</v>
      </c>
      <c r="D3700" s="35" t="s">
        <v>203</v>
      </c>
      <c r="E3700" s="35" t="s">
        <v>204</v>
      </c>
      <c r="F3700" s="35" t="s">
        <v>110</v>
      </c>
      <c r="G3700" s="35">
        <v>707</v>
      </c>
      <c r="H3700" s="35">
        <v>624</v>
      </c>
      <c r="I3700" s="35">
        <v>62</v>
      </c>
      <c r="J3700" s="35">
        <v>562</v>
      </c>
      <c r="K3700" s="36">
        <v>6131.9833333333299</v>
      </c>
      <c r="L3700" s="36">
        <v>949.2166666666667</v>
      </c>
      <c r="M3700" s="35"/>
      <c r="N3700" s="35" t="s">
        <v>292</v>
      </c>
    </row>
    <row r="3701" spans="1:14" x14ac:dyDescent="0.2">
      <c r="A3701" s="35">
        <v>2021</v>
      </c>
      <c r="B3701" s="35">
        <v>4</v>
      </c>
      <c r="C3701" s="35" t="s">
        <v>58</v>
      </c>
      <c r="D3701" s="35" t="s">
        <v>203</v>
      </c>
      <c r="E3701" s="35" t="s">
        <v>204</v>
      </c>
      <c r="F3701" s="35" t="s">
        <v>110</v>
      </c>
      <c r="G3701" s="35">
        <v>870</v>
      </c>
      <c r="H3701" s="35">
        <v>807</v>
      </c>
      <c r="I3701" s="35">
        <v>32</v>
      </c>
      <c r="J3701" s="35">
        <v>775</v>
      </c>
      <c r="K3701" s="36">
        <v>8516.4750000000004</v>
      </c>
      <c r="L3701" s="36">
        <v>1299.7916666666667</v>
      </c>
      <c r="M3701" s="35"/>
      <c r="N3701" s="35" t="s">
        <v>292</v>
      </c>
    </row>
    <row r="3702" spans="1:14" x14ac:dyDescent="0.2">
      <c r="A3702" s="35">
        <v>2021</v>
      </c>
      <c r="B3702" s="35">
        <v>5</v>
      </c>
      <c r="C3702" s="35" t="s">
        <v>36</v>
      </c>
      <c r="D3702" s="35" t="s">
        <v>203</v>
      </c>
      <c r="E3702" s="35" t="s">
        <v>204</v>
      </c>
      <c r="F3702" s="35" t="s">
        <v>110</v>
      </c>
      <c r="G3702" s="35">
        <v>1082</v>
      </c>
      <c r="H3702" s="35">
        <v>1004</v>
      </c>
      <c r="I3702" s="35">
        <v>8</v>
      </c>
      <c r="J3702" s="35">
        <v>996</v>
      </c>
      <c r="K3702" s="36">
        <v>11016.5333333333</v>
      </c>
      <c r="L3702" s="36">
        <v>2202.3333333333335</v>
      </c>
      <c r="M3702" s="35"/>
      <c r="N3702" s="35" t="s">
        <v>292</v>
      </c>
    </row>
    <row r="3703" spans="1:14" x14ac:dyDescent="0.2">
      <c r="A3703" s="35">
        <v>2021</v>
      </c>
      <c r="B3703" s="35">
        <v>6</v>
      </c>
      <c r="C3703" s="35" t="s">
        <v>44</v>
      </c>
      <c r="D3703" s="35" t="s">
        <v>203</v>
      </c>
      <c r="E3703" s="35" t="s">
        <v>204</v>
      </c>
      <c r="F3703" s="35" t="s">
        <v>110</v>
      </c>
      <c r="G3703" s="35">
        <v>1334</v>
      </c>
      <c r="H3703" s="35">
        <v>1255</v>
      </c>
      <c r="I3703" s="35">
        <v>27</v>
      </c>
      <c r="J3703" s="35">
        <v>1228</v>
      </c>
      <c r="K3703" s="36">
        <v>13835.15</v>
      </c>
      <c r="L3703" s="36">
        <v>2582.2166666666667</v>
      </c>
      <c r="M3703" s="35"/>
      <c r="N3703" s="35" t="s">
        <v>292</v>
      </c>
    </row>
    <row r="3704" spans="1:14" x14ac:dyDescent="0.2">
      <c r="A3704" s="35">
        <v>2021</v>
      </c>
      <c r="B3704" s="35">
        <v>7</v>
      </c>
      <c r="C3704" s="35" t="s">
        <v>24</v>
      </c>
      <c r="D3704" s="35" t="s">
        <v>203</v>
      </c>
      <c r="E3704" s="35" t="s">
        <v>204</v>
      </c>
      <c r="F3704" s="35" t="s">
        <v>110</v>
      </c>
      <c r="G3704" s="35">
        <v>1825</v>
      </c>
      <c r="H3704" s="35">
        <v>1757</v>
      </c>
      <c r="I3704" s="35">
        <v>20</v>
      </c>
      <c r="J3704" s="35">
        <v>1737</v>
      </c>
      <c r="K3704" s="36">
        <v>19949.633333333299</v>
      </c>
      <c r="L3704" s="36">
        <v>4271.4666666666662</v>
      </c>
      <c r="M3704" s="35"/>
      <c r="N3704" s="35" t="s">
        <v>292</v>
      </c>
    </row>
    <row r="3705" spans="1:14" x14ac:dyDescent="0.2">
      <c r="A3705" s="35">
        <v>2021</v>
      </c>
      <c r="B3705" s="35">
        <v>8</v>
      </c>
      <c r="C3705" s="35" t="s">
        <v>13</v>
      </c>
      <c r="D3705" s="35" t="s">
        <v>203</v>
      </c>
      <c r="E3705" s="35" t="s">
        <v>204</v>
      </c>
      <c r="F3705" s="35" t="s">
        <v>110</v>
      </c>
      <c r="G3705" s="35">
        <v>2256</v>
      </c>
      <c r="H3705" s="35">
        <v>2175</v>
      </c>
      <c r="I3705" s="35">
        <v>25</v>
      </c>
      <c r="J3705" s="35">
        <v>2150</v>
      </c>
      <c r="K3705" s="36">
        <v>25052.166666666701</v>
      </c>
      <c r="L3705" s="36">
        <v>5436.0666666666666</v>
      </c>
      <c r="M3705" s="35"/>
      <c r="N3705" s="35" t="s">
        <v>292</v>
      </c>
    </row>
    <row r="3706" spans="1:14" x14ac:dyDescent="0.2">
      <c r="A3706" s="35">
        <v>2021</v>
      </c>
      <c r="B3706" s="35">
        <v>9</v>
      </c>
      <c r="C3706" s="35" t="s">
        <v>65</v>
      </c>
      <c r="D3706" s="35" t="s">
        <v>203</v>
      </c>
      <c r="E3706" s="35" t="s">
        <v>204</v>
      </c>
      <c r="F3706" s="35" t="s">
        <v>110</v>
      </c>
      <c r="G3706" s="35">
        <v>2064</v>
      </c>
      <c r="H3706" s="35">
        <v>1967</v>
      </c>
      <c r="I3706" s="35">
        <v>101</v>
      </c>
      <c r="J3706" s="35">
        <v>1866</v>
      </c>
      <c r="K3706" s="36">
        <v>21912.0333333333</v>
      </c>
      <c r="L3706" s="36">
        <v>4790.0166666666664</v>
      </c>
      <c r="M3706" s="35"/>
      <c r="N3706" s="35" t="s">
        <v>292</v>
      </c>
    </row>
    <row r="3707" spans="1:14" x14ac:dyDescent="0.2">
      <c r="A3707" s="35">
        <v>2021</v>
      </c>
      <c r="B3707" s="35">
        <v>10</v>
      </c>
      <c r="C3707" s="35" t="s">
        <v>14</v>
      </c>
      <c r="D3707" s="35" t="s">
        <v>203</v>
      </c>
      <c r="E3707" s="35" t="s">
        <v>204</v>
      </c>
      <c r="F3707" s="35" t="s">
        <v>110</v>
      </c>
      <c r="G3707" s="35">
        <v>2314</v>
      </c>
      <c r="H3707" s="35">
        <v>2183</v>
      </c>
      <c r="I3707" s="35">
        <v>3</v>
      </c>
      <c r="J3707" s="35">
        <v>2180</v>
      </c>
      <c r="K3707" s="36">
        <v>26082.7</v>
      </c>
      <c r="L3707" s="36">
        <v>5767.083333333333</v>
      </c>
      <c r="M3707" s="35"/>
      <c r="N3707" s="35" t="s">
        <v>292</v>
      </c>
    </row>
    <row r="3708" spans="1:14" x14ac:dyDescent="0.2">
      <c r="A3708" s="35">
        <v>2021</v>
      </c>
      <c r="B3708" s="35">
        <v>11</v>
      </c>
      <c r="C3708" s="35" t="s">
        <v>11</v>
      </c>
      <c r="D3708" s="35" t="s">
        <v>203</v>
      </c>
      <c r="E3708" s="35" t="s">
        <v>204</v>
      </c>
      <c r="F3708" s="35" t="s">
        <v>110</v>
      </c>
      <c r="G3708" s="35">
        <v>2434</v>
      </c>
      <c r="H3708" s="35">
        <v>2299</v>
      </c>
      <c r="I3708" s="35">
        <v>74</v>
      </c>
      <c r="J3708" s="35">
        <v>2225</v>
      </c>
      <c r="K3708" s="36">
        <v>26875.016666666699</v>
      </c>
      <c r="L3708" s="36">
        <v>6235.8833333333332</v>
      </c>
      <c r="M3708" s="35"/>
      <c r="N3708" s="35" t="s">
        <v>292</v>
      </c>
    </row>
    <row r="3709" spans="1:14" x14ac:dyDescent="0.2">
      <c r="A3709" s="35">
        <v>2021</v>
      </c>
      <c r="B3709" s="35">
        <v>12</v>
      </c>
      <c r="C3709" s="35" t="s">
        <v>60</v>
      </c>
      <c r="D3709" s="35" t="s">
        <v>203</v>
      </c>
      <c r="E3709" s="35" t="s">
        <v>204</v>
      </c>
      <c r="F3709" s="35" t="s">
        <v>110</v>
      </c>
      <c r="G3709" s="35">
        <v>2500</v>
      </c>
      <c r="H3709" s="35">
        <v>2386</v>
      </c>
      <c r="I3709" s="35">
        <v>104</v>
      </c>
      <c r="J3709" s="35">
        <v>2282</v>
      </c>
      <c r="K3709" s="36">
        <v>27763.116666666701</v>
      </c>
      <c r="L3709" s="36">
        <v>6890.666666666667</v>
      </c>
      <c r="M3709" s="35"/>
      <c r="N3709" s="35" t="s">
        <v>292</v>
      </c>
    </row>
    <row r="3710" spans="1:14" x14ac:dyDescent="0.2">
      <c r="A3710" s="35">
        <v>2021</v>
      </c>
      <c r="B3710" s="35">
        <v>1</v>
      </c>
      <c r="C3710" s="35" t="s">
        <v>10</v>
      </c>
      <c r="D3710" s="35" t="s">
        <v>78</v>
      </c>
      <c r="E3710" s="35" t="s">
        <v>241</v>
      </c>
      <c r="F3710" s="35" t="s">
        <v>110</v>
      </c>
      <c r="G3710" s="35">
        <v>687</v>
      </c>
      <c r="H3710" s="35">
        <v>556</v>
      </c>
      <c r="I3710" s="35">
        <v>19</v>
      </c>
      <c r="J3710" s="35">
        <v>537</v>
      </c>
      <c r="K3710" s="36">
        <v>6404.1416666666701</v>
      </c>
      <c r="L3710" s="36">
        <v>1113.4916666666666</v>
      </c>
      <c r="M3710" s="35"/>
      <c r="N3710" s="35" t="s">
        <v>293</v>
      </c>
    </row>
    <row r="3711" spans="1:14" x14ac:dyDescent="0.2">
      <c r="A3711" s="35">
        <v>2021</v>
      </c>
      <c r="B3711" s="35">
        <v>2</v>
      </c>
      <c r="C3711" s="35" t="s">
        <v>33</v>
      </c>
      <c r="D3711" s="35" t="s">
        <v>78</v>
      </c>
      <c r="E3711" s="35" t="s">
        <v>241</v>
      </c>
      <c r="F3711" s="35" t="s">
        <v>110</v>
      </c>
      <c r="G3711" s="35">
        <v>434</v>
      </c>
      <c r="H3711" s="35">
        <v>351</v>
      </c>
      <c r="I3711" s="35">
        <v>39</v>
      </c>
      <c r="J3711" s="35">
        <v>312</v>
      </c>
      <c r="K3711" s="36">
        <v>3730.0266666666698</v>
      </c>
      <c r="L3711" s="36">
        <v>620.49</v>
      </c>
      <c r="M3711" s="35"/>
      <c r="N3711" s="35" t="s">
        <v>293</v>
      </c>
    </row>
    <row r="3712" spans="1:14" x14ac:dyDescent="0.2">
      <c r="A3712" s="35">
        <v>2021</v>
      </c>
      <c r="B3712" s="35">
        <v>3</v>
      </c>
      <c r="C3712" s="35" t="s">
        <v>79</v>
      </c>
      <c r="D3712" s="35" t="s">
        <v>78</v>
      </c>
      <c r="E3712" s="35" t="s">
        <v>241</v>
      </c>
      <c r="F3712" s="35" t="s">
        <v>110</v>
      </c>
      <c r="G3712" s="35">
        <v>542</v>
      </c>
      <c r="H3712" s="35">
        <v>389</v>
      </c>
      <c r="I3712" s="35">
        <v>24</v>
      </c>
      <c r="J3712" s="35">
        <v>365</v>
      </c>
      <c r="K3712" s="36">
        <v>4291.8158333333304</v>
      </c>
      <c r="L3712" s="36">
        <v>684.25083333333339</v>
      </c>
      <c r="M3712" s="35"/>
      <c r="N3712" s="35" t="s">
        <v>293</v>
      </c>
    </row>
    <row r="3713" spans="1:14" x14ac:dyDescent="0.2">
      <c r="A3713" s="35">
        <v>2021</v>
      </c>
      <c r="B3713" s="35">
        <v>4</v>
      </c>
      <c r="C3713" s="35" t="s">
        <v>58</v>
      </c>
      <c r="D3713" s="35" t="s">
        <v>78</v>
      </c>
      <c r="E3713" s="35" t="s">
        <v>241</v>
      </c>
      <c r="F3713" s="35" t="s">
        <v>110</v>
      </c>
      <c r="G3713" s="35">
        <v>714</v>
      </c>
      <c r="H3713" s="35">
        <v>534</v>
      </c>
      <c r="I3713" s="35">
        <v>34</v>
      </c>
      <c r="J3713" s="35">
        <v>500</v>
      </c>
      <c r="K3713" s="36">
        <v>5942.4041666666699</v>
      </c>
      <c r="L3713" s="36">
        <v>1001.2625</v>
      </c>
      <c r="M3713" s="35"/>
      <c r="N3713" s="35" t="s">
        <v>293</v>
      </c>
    </row>
    <row r="3714" spans="1:14" x14ac:dyDescent="0.2">
      <c r="A3714" s="35">
        <v>2021</v>
      </c>
      <c r="B3714" s="35">
        <v>5</v>
      </c>
      <c r="C3714" s="35" t="s">
        <v>36</v>
      </c>
      <c r="D3714" s="35" t="s">
        <v>78</v>
      </c>
      <c r="E3714" s="35" t="s">
        <v>241</v>
      </c>
      <c r="F3714" s="35" t="s">
        <v>110</v>
      </c>
      <c r="G3714" s="35">
        <v>835</v>
      </c>
      <c r="H3714" s="35">
        <v>608</v>
      </c>
      <c r="I3714" s="35">
        <v>15</v>
      </c>
      <c r="J3714" s="35">
        <v>593</v>
      </c>
      <c r="K3714" s="36">
        <v>7120.04</v>
      </c>
      <c r="L3714" s="36">
        <v>1518.9933333333333</v>
      </c>
      <c r="M3714" s="35"/>
      <c r="N3714" s="35" t="s">
        <v>293</v>
      </c>
    </row>
    <row r="3715" spans="1:14" x14ac:dyDescent="0.2">
      <c r="A3715" s="35">
        <v>2021</v>
      </c>
      <c r="B3715" s="35">
        <v>6</v>
      </c>
      <c r="C3715" s="35" t="s">
        <v>44</v>
      </c>
      <c r="D3715" s="35" t="s">
        <v>78</v>
      </c>
      <c r="E3715" s="35" t="s">
        <v>241</v>
      </c>
      <c r="F3715" s="35" t="s">
        <v>110</v>
      </c>
      <c r="G3715" s="35">
        <v>1049</v>
      </c>
      <c r="H3715" s="35">
        <v>798</v>
      </c>
      <c r="I3715" s="35">
        <v>14</v>
      </c>
      <c r="J3715" s="35">
        <v>784</v>
      </c>
      <c r="K3715" s="36">
        <v>9421.2999999999993</v>
      </c>
      <c r="L3715" s="36">
        <v>1714.9833333333333</v>
      </c>
      <c r="M3715" s="35"/>
      <c r="N3715" s="35" t="s">
        <v>293</v>
      </c>
    </row>
    <row r="3716" spans="1:14" x14ac:dyDescent="0.2">
      <c r="A3716" s="35">
        <v>2021</v>
      </c>
      <c r="B3716" s="35">
        <v>7</v>
      </c>
      <c r="C3716" s="35" t="s">
        <v>24</v>
      </c>
      <c r="D3716" s="35" t="s">
        <v>78</v>
      </c>
      <c r="E3716" s="35" t="s">
        <v>241</v>
      </c>
      <c r="F3716" s="35" t="s">
        <v>110</v>
      </c>
      <c r="G3716" s="35">
        <v>1728</v>
      </c>
      <c r="H3716" s="35">
        <v>1322</v>
      </c>
      <c r="I3716" s="35">
        <v>67</v>
      </c>
      <c r="J3716" s="35">
        <v>1255</v>
      </c>
      <c r="K3716" s="36">
        <v>15057.25</v>
      </c>
      <c r="L3716" s="36">
        <v>3185.6833333333334</v>
      </c>
      <c r="M3716" s="35"/>
      <c r="N3716" s="35" t="s">
        <v>293</v>
      </c>
    </row>
    <row r="3717" spans="1:14" x14ac:dyDescent="0.2">
      <c r="A3717" s="35">
        <v>2021</v>
      </c>
      <c r="B3717" s="35">
        <v>8</v>
      </c>
      <c r="C3717" s="35" t="s">
        <v>13</v>
      </c>
      <c r="D3717" s="35" t="s">
        <v>78</v>
      </c>
      <c r="E3717" s="35" t="s">
        <v>241</v>
      </c>
      <c r="F3717" s="35" t="s">
        <v>110</v>
      </c>
      <c r="G3717" s="35">
        <v>2094</v>
      </c>
      <c r="H3717" s="35">
        <v>1751</v>
      </c>
      <c r="I3717" s="35">
        <v>15</v>
      </c>
      <c r="J3717" s="35">
        <v>1736</v>
      </c>
      <c r="K3717" s="36">
        <v>20897.676666666699</v>
      </c>
      <c r="L3717" s="36">
        <v>4249.09</v>
      </c>
      <c r="M3717" s="35"/>
      <c r="N3717" s="35" t="s">
        <v>293</v>
      </c>
    </row>
    <row r="3718" spans="1:14" x14ac:dyDescent="0.2">
      <c r="A3718" s="35">
        <v>2021</v>
      </c>
      <c r="B3718" s="35">
        <v>9</v>
      </c>
      <c r="C3718" s="35" t="s">
        <v>65</v>
      </c>
      <c r="D3718" s="35" t="s">
        <v>78</v>
      </c>
      <c r="E3718" s="35" t="s">
        <v>241</v>
      </c>
      <c r="F3718" s="35" t="s">
        <v>110</v>
      </c>
      <c r="G3718" s="35">
        <v>2118</v>
      </c>
      <c r="H3718" s="35">
        <v>1830</v>
      </c>
      <c r="I3718" s="35">
        <v>190</v>
      </c>
      <c r="J3718" s="35">
        <v>1640</v>
      </c>
      <c r="K3718" s="36">
        <v>19806.5</v>
      </c>
      <c r="L3718" s="36">
        <v>4072.3166666666666</v>
      </c>
      <c r="M3718" s="35"/>
      <c r="N3718" s="35" t="s">
        <v>293</v>
      </c>
    </row>
    <row r="3719" spans="1:14" x14ac:dyDescent="0.2">
      <c r="A3719" s="35">
        <v>2021</v>
      </c>
      <c r="B3719" s="35">
        <v>10</v>
      </c>
      <c r="C3719" s="35" t="s">
        <v>14</v>
      </c>
      <c r="D3719" s="35" t="s">
        <v>78</v>
      </c>
      <c r="E3719" s="35" t="s">
        <v>241</v>
      </c>
      <c r="F3719" s="35" t="s">
        <v>110</v>
      </c>
      <c r="G3719" s="35">
        <v>2668</v>
      </c>
      <c r="H3719" s="35">
        <v>2413</v>
      </c>
      <c r="I3719" s="35">
        <v>176</v>
      </c>
      <c r="J3719" s="35">
        <v>2237</v>
      </c>
      <c r="K3719" s="36">
        <v>27617.113333333298</v>
      </c>
      <c r="L3719" s="36">
        <v>6859.586666666667</v>
      </c>
      <c r="M3719" s="35"/>
      <c r="N3719" s="35" t="s">
        <v>293</v>
      </c>
    </row>
    <row r="3720" spans="1:14" x14ac:dyDescent="0.2">
      <c r="A3720" s="35">
        <v>2021</v>
      </c>
      <c r="B3720" s="35">
        <v>11</v>
      </c>
      <c r="C3720" s="35" t="s">
        <v>11</v>
      </c>
      <c r="D3720" s="35" t="s">
        <v>78</v>
      </c>
      <c r="E3720" s="35" t="s">
        <v>241</v>
      </c>
      <c r="F3720" s="35" t="s">
        <v>110</v>
      </c>
      <c r="G3720" s="35">
        <v>3027</v>
      </c>
      <c r="H3720" s="35">
        <v>2756</v>
      </c>
      <c r="I3720" s="35">
        <v>75</v>
      </c>
      <c r="J3720" s="35">
        <v>2681</v>
      </c>
      <c r="K3720" s="36">
        <v>33080.963333333297</v>
      </c>
      <c r="L3720" s="36">
        <v>8820.503333333334</v>
      </c>
      <c r="M3720" s="35"/>
      <c r="N3720" s="35" t="s">
        <v>293</v>
      </c>
    </row>
    <row r="3721" spans="1:14" x14ac:dyDescent="0.2">
      <c r="A3721" s="35">
        <v>2021</v>
      </c>
      <c r="B3721" s="35">
        <v>12</v>
      </c>
      <c r="C3721" s="35" t="s">
        <v>60</v>
      </c>
      <c r="D3721" s="35" t="s">
        <v>78</v>
      </c>
      <c r="E3721" s="35" t="s">
        <v>241</v>
      </c>
      <c r="F3721" s="35" t="s">
        <v>110</v>
      </c>
      <c r="G3721" s="35">
        <v>3187</v>
      </c>
      <c r="H3721" s="35">
        <v>2905</v>
      </c>
      <c r="I3721" s="35">
        <v>11</v>
      </c>
      <c r="J3721" s="35">
        <v>2894</v>
      </c>
      <c r="K3721" s="36">
        <v>34995.24</v>
      </c>
      <c r="L3721" s="36">
        <v>8687.7433333333338</v>
      </c>
      <c r="M3721" s="35"/>
      <c r="N3721" s="35" t="s">
        <v>293</v>
      </c>
    </row>
    <row r="3722" spans="1:14" x14ac:dyDescent="0.2">
      <c r="A3722" s="35">
        <v>2021</v>
      </c>
      <c r="B3722" s="35">
        <v>1</v>
      </c>
      <c r="C3722" s="35" t="s">
        <v>10</v>
      </c>
      <c r="D3722" s="35" t="s">
        <v>61</v>
      </c>
      <c r="E3722" s="35" t="s">
        <v>166</v>
      </c>
      <c r="F3722" s="35" t="s">
        <v>110</v>
      </c>
      <c r="G3722" s="35">
        <v>1402</v>
      </c>
      <c r="H3722" s="35">
        <v>616</v>
      </c>
      <c r="I3722" s="35">
        <v>1</v>
      </c>
      <c r="J3722" s="35">
        <v>615</v>
      </c>
      <c r="K3722" s="36">
        <v>6483.03</v>
      </c>
      <c r="L3722" s="36">
        <v>1331.32</v>
      </c>
      <c r="M3722" s="35"/>
      <c r="N3722" s="35" t="s">
        <v>294</v>
      </c>
    </row>
    <row r="3723" spans="1:14" x14ac:dyDescent="0.2">
      <c r="A3723" s="35">
        <v>2021</v>
      </c>
      <c r="B3723" s="35">
        <v>2</v>
      </c>
      <c r="C3723" s="35" t="s">
        <v>33</v>
      </c>
      <c r="D3723" s="35" t="s">
        <v>61</v>
      </c>
      <c r="E3723" s="35" t="s">
        <v>166</v>
      </c>
      <c r="F3723" s="35" t="s">
        <v>110</v>
      </c>
      <c r="G3723" s="35">
        <v>1198</v>
      </c>
      <c r="H3723" s="35">
        <v>458</v>
      </c>
      <c r="I3723" s="35">
        <v>2</v>
      </c>
      <c r="J3723" s="35">
        <v>456</v>
      </c>
      <c r="K3723" s="36">
        <v>4826.3500000000004</v>
      </c>
      <c r="L3723" s="36">
        <v>851.08333333333337</v>
      </c>
      <c r="M3723" s="35"/>
      <c r="N3723" s="35" t="s">
        <v>294</v>
      </c>
    </row>
    <row r="3724" spans="1:14" x14ac:dyDescent="0.2">
      <c r="A3724" s="35">
        <v>2021</v>
      </c>
      <c r="B3724" s="35">
        <v>3</v>
      </c>
      <c r="C3724" s="35" t="s">
        <v>79</v>
      </c>
      <c r="D3724" s="35" t="s">
        <v>61</v>
      </c>
      <c r="E3724" s="35" t="s">
        <v>166</v>
      </c>
      <c r="F3724" s="35" t="s">
        <v>110</v>
      </c>
      <c r="G3724" s="35">
        <v>1631</v>
      </c>
      <c r="H3724" s="35">
        <v>657</v>
      </c>
      <c r="I3724" s="35">
        <v>1</v>
      </c>
      <c r="J3724" s="35">
        <v>656</v>
      </c>
      <c r="K3724" s="36">
        <v>6935.0583333333298</v>
      </c>
      <c r="L3724" s="36">
        <v>1332.5416666666667</v>
      </c>
      <c r="M3724" s="35"/>
      <c r="N3724" s="35" t="s">
        <v>294</v>
      </c>
    </row>
    <row r="3725" spans="1:14" x14ac:dyDescent="0.2">
      <c r="A3725" s="35">
        <v>2021</v>
      </c>
      <c r="B3725" s="35">
        <v>4</v>
      </c>
      <c r="C3725" s="35" t="s">
        <v>58</v>
      </c>
      <c r="D3725" s="35" t="s">
        <v>61</v>
      </c>
      <c r="E3725" s="35" t="s">
        <v>166</v>
      </c>
      <c r="F3725" s="35" t="s">
        <v>110</v>
      </c>
      <c r="G3725" s="35">
        <v>1820</v>
      </c>
      <c r="H3725" s="35">
        <v>769</v>
      </c>
      <c r="I3725" s="35">
        <v>0</v>
      </c>
      <c r="J3725" s="35">
        <v>769</v>
      </c>
      <c r="K3725" s="36">
        <v>8054.085</v>
      </c>
      <c r="L3725" s="36">
        <v>1330.8150000000001</v>
      </c>
      <c r="M3725" s="35"/>
      <c r="N3725" s="35" t="s">
        <v>294</v>
      </c>
    </row>
    <row r="3726" spans="1:14" x14ac:dyDescent="0.2">
      <c r="A3726" s="35">
        <v>2021</v>
      </c>
      <c r="B3726" s="35">
        <v>5</v>
      </c>
      <c r="C3726" s="35" t="s">
        <v>36</v>
      </c>
      <c r="D3726" s="35" t="s">
        <v>61</v>
      </c>
      <c r="E3726" s="35" t="s">
        <v>166</v>
      </c>
      <c r="F3726" s="35" t="s">
        <v>110</v>
      </c>
      <c r="G3726" s="35">
        <v>2138</v>
      </c>
      <c r="H3726" s="35">
        <v>905</v>
      </c>
      <c r="I3726" s="35">
        <v>0</v>
      </c>
      <c r="J3726" s="35">
        <v>905</v>
      </c>
      <c r="K3726" s="36">
        <v>9479.6108333333304</v>
      </c>
      <c r="L3726" s="36">
        <v>1750.0225</v>
      </c>
      <c r="M3726" s="35"/>
      <c r="N3726" s="35" t="s">
        <v>294</v>
      </c>
    </row>
    <row r="3727" spans="1:14" x14ac:dyDescent="0.2">
      <c r="A3727" s="35">
        <v>2021</v>
      </c>
      <c r="B3727" s="35">
        <v>6</v>
      </c>
      <c r="C3727" s="35" t="s">
        <v>44</v>
      </c>
      <c r="D3727" s="35" t="s">
        <v>61</v>
      </c>
      <c r="E3727" s="35" t="s">
        <v>166</v>
      </c>
      <c r="F3727" s="35" t="s">
        <v>110</v>
      </c>
      <c r="G3727" s="35">
        <v>2404</v>
      </c>
      <c r="H3727" s="35">
        <v>1090</v>
      </c>
      <c r="I3727" s="35">
        <v>0</v>
      </c>
      <c r="J3727" s="35">
        <v>1090</v>
      </c>
      <c r="K3727" s="36">
        <v>11468.428333333301</v>
      </c>
      <c r="L3727" s="36">
        <v>2160.1383333333333</v>
      </c>
      <c r="M3727" s="35"/>
      <c r="N3727" s="35" t="s">
        <v>294</v>
      </c>
    </row>
    <row r="3728" spans="1:14" x14ac:dyDescent="0.2">
      <c r="A3728" s="35">
        <v>2021</v>
      </c>
      <c r="B3728" s="35">
        <v>7</v>
      </c>
      <c r="C3728" s="35" t="s">
        <v>24</v>
      </c>
      <c r="D3728" s="35" t="s">
        <v>61</v>
      </c>
      <c r="E3728" s="35" t="s">
        <v>166</v>
      </c>
      <c r="F3728" s="35" t="s">
        <v>110</v>
      </c>
      <c r="G3728" s="35">
        <v>2766</v>
      </c>
      <c r="H3728" s="35">
        <v>1507</v>
      </c>
      <c r="I3728" s="35">
        <v>1</v>
      </c>
      <c r="J3728" s="35">
        <v>1506</v>
      </c>
      <c r="K3728" s="36">
        <v>15879.823333333299</v>
      </c>
      <c r="L3728" s="36">
        <v>3928.6433333333334</v>
      </c>
      <c r="M3728" s="35"/>
      <c r="N3728" s="35" t="s">
        <v>294</v>
      </c>
    </row>
    <row r="3729" spans="1:14" x14ac:dyDescent="0.2">
      <c r="A3729" s="35">
        <v>2021</v>
      </c>
      <c r="B3729" s="35">
        <v>8</v>
      </c>
      <c r="C3729" s="35" t="s">
        <v>13</v>
      </c>
      <c r="D3729" s="35" t="s">
        <v>61</v>
      </c>
      <c r="E3729" s="35" t="s">
        <v>166</v>
      </c>
      <c r="F3729" s="35" t="s">
        <v>110</v>
      </c>
      <c r="G3729" s="35">
        <v>2917</v>
      </c>
      <c r="H3729" s="35">
        <v>1691</v>
      </c>
      <c r="I3729" s="35">
        <v>0</v>
      </c>
      <c r="J3729" s="35">
        <v>1691</v>
      </c>
      <c r="K3729" s="36">
        <v>17910.0141666667</v>
      </c>
      <c r="L3729" s="36">
        <v>3358.5524999999998</v>
      </c>
      <c r="M3729" s="35"/>
      <c r="N3729" s="35" t="s">
        <v>294</v>
      </c>
    </row>
    <row r="3730" spans="1:14" x14ac:dyDescent="0.2">
      <c r="A3730" s="35">
        <v>2021</v>
      </c>
      <c r="B3730" s="35">
        <v>9</v>
      </c>
      <c r="C3730" s="35" t="s">
        <v>65</v>
      </c>
      <c r="D3730" s="35" t="s">
        <v>61</v>
      </c>
      <c r="E3730" s="35" t="s">
        <v>166</v>
      </c>
      <c r="F3730" s="35" t="s">
        <v>110</v>
      </c>
      <c r="G3730" s="35">
        <v>2632</v>
      </c>
      <c r="H3730" s="35">
        <v>1455</v>
      </c>
      <c r="I3730" s="35">
        <v>38</v>
      </c>
      <c r="J3730" s="35">
        <v>1417</v>
      </c>
      <c r="K3730" s="36">
        <v>14967.1466666667</v>
      </c>
      <c r="L3730" s="36">
        <v>2229.3866666666668</v>
      </c>
      <c r="M3730" s="35"/>
      <c r="N3730" s="35" t="s">
        <v>294</v>
      </c>
    </row>
    <row r="3731" spans="1:14" x14ac:dyDescent="0.2">
      <c r="A3731" s="35">
        <v>2021</v>
      </c>
      <c r="B3731" s="35">
        <v>10</v>
      </c>
      <c r="C3731" s="35" t="s">
        <v>14</v>
      </c>
      <c r="D3731" s="35" t="s">
        <v>61</v>
      </c>
      <c r="E3731" s="35" t="s">
        <v>166</v>
      </c>
      <c r="F3731" s="35" t="s">
        <v>110</v>
      </c>
      <c r="G3731" s="35">
        <v>2441</v>
      </c>
      <c r="H3731" s="35">
        <v>1313</v>
      </c>
      <c r="I3731" s="35">
        <v>77</v>
      </c>
      <c r="J3731" s="35">
        <v>1236</v>
      </c>
      <c r="K3731" s="36">
        <v>12930.739166666701</v>
      </c>
      <c r="L3731" s="36">
        <v>2014.7441666666666</v>
      </c>
      <c r="M3731" s="35"/>
      <c r="N3731" s="35" t="s">
        <v>294</v>
      </c>
    </row>
    <row r="3732" spans="1:14" x14ac:dyDescent="0.2">
      <c r="A3732" s="35">
        <v>2021</v>
      </c>
      <c r="B3732" s="35">
        <v>11</v>
      </c>
      <c r="C3732" s="35" t="s">
        <v>11</v>
      </c>
      <c r="D3732" s="35" t="s">
        <v>61</v>
      </c>
      <c r="E3732" s="35" t="s">
        <v>166</v>
      </c>
      <c r="F3732" s="35" t="s">
        <v>110</v>
      </c>
      <c r="G3732" s="35">
        <v>2360</v>
      </c>
      <c r="H3732" s="35">
        <v>1298</v>
      </c>
      <c r="I3732" s="35">
        <v>30</v>
      </c>
      <c r="J3732" s="35">
        <v>1268</v>
      </c>
      <c r="K3732" s="36">
        <v>13482.3</v>
      </c>
      <c r="L3732" s="36">
        <v>2371.0166666666669</v>
      </c>
      <c r="M3732" s="35"/>
      <c r="N3732" s="35" t="s">
        <v>294</v>
      </c>
    </row>
    <row r="3733" spans="1:14" x14ac:dyDescent="0.2">
      <c r="A3733" s="35">
        <v>2021</v>
      </c>
      <c r="B3733" s="35">
        <v>12</v>
      </c>
      <c r="C3733" s="35" t="s">
        <v>60</v>
      </c>
      <c r="D3733" s="35" t="s">
        <v>61</v>
      </c>
      <c r="E3733" s="35" t="s">
        <v>166</v>
      </c>
      <c r="F3733" s="35" t="s">
        <v>110</v>
      </c>
      <c r="G3733" s="35">
        <v>2603</v>
      </c>
      <c r="H3733" s="35">
        <v>1413</v>
      </c>
      <c r="I3733" s="35">
        <v>6</v>
      </c>
      <c r="J3733" s="35">
        <v>1407</v>
      </c>
      <c r="K3733" s="36">
        <v>15139.05</v>
      </c>
      <c r="L3733" s="36">
        <v>2852.0333333333333</v>
      </c>
      <c r="M3733" s="35"/>
      <c r="N3733" s="35" t="s">
        <v>294</v>
      </c>
    </row>
    <row r="3734" spans="1:14" x14ac:dyDescent="0.2">
      <c r="A3734" s="35">
        <v>2021</v>
      </c>
      <c r="B3734" s="35">
        <v>1</v>
      </c>
      <c r="C3734" s="35" t="s">
        <v>10</v>
      </c>
      <c r="D3734" s="35" t="s">
        <v>134</v>
      </c>
      <c r="E3734" s="35" t="s">
        <v>185</v>
      </c>
      <c r="F3734" s="35" t="s">
        <v>147</v>
      </c>
      <c r="G3734" s="35">
        <v>1074</v>
      </c>
      <c r="H3734" s="35">
        <v>819</v>
      </c>
      <c r="I3734" s="35">
        <v>99</v>
      </c>
      <c r="J3734" s="35">
        <v>720</v>
      </c>
      <c r="K3734" s="36">
        <v>7334.3416666666699</v>
      </c>
      <c r="L3734" s="36">
        <v>2106.3083333333334</v>
      </c>
      <c r="M3734" s="35"/>
      <c r="N3734" s="35" t="s">
        <v>295</v>
      </c>
    </row>
    <row r="3735" spans="1:14" x14ac:dyDescent="0.2">
      <c r="A3735" s="35">
        <v>2021</v>
      </c>
      <c r="B3735" s="35">
        <v>2</v>
      </c>
      <c r="C3735" s="35" t="s">
        <v>33</v>
      </c>
      <c r="D3735" s="35" t="s">
        <v>134</v>
      </c>
      <c r="E3735" s="35" t="s">
        <v>185</v>
      </c>
      <c r="F3735" s="35" t="s">
        <v>147</v>
      </c>
      <c r="G3735" s="35">
        <v>894</v>
      </c>
      <c r="H3735" s="35">
        <v>689</v>
      </c>
      <c r="I3735" s="35">
        <v>58</v>
      </c>
      <c r="J3735" s="35">
        <v>631</v>
      </c>
      <c r="K3735" s="36">
        <v>6445.0366666666696</v>
      </c>
      <c r="L3735" s="36">
        <v>1858.4966666666667</v>
      </c>
      <c r="M3735" s="35"/>
      <c r="N3735" s="35" t="s">
        <v>295</v>
      </c>
    </row>
    <row r="3736" spans="1:14" x14ac:dyDescent="0.2">
      <c r="A3736" s="35">
        <v>2021</v>
      </c>
      <c r="B3736" s="35">
        <v>3</v>
      </c>
      <c r="C3736" s="35" t="s">
        <v>79</v>
      </c>
      <c r="D3736" s="35" t="s">
        <v>134</v>
      </c>
      <c r="E3736" s="35" t="s">
        <v>185</v>
      </c>
      <c r="F3736" s="35" t="s">
        <v>147</v>
      </c>
      <c r="G3736" s="35">
        <v>1065</v>
      </c>
      <c r="H3736" s="35">
        <v>819</v>
      </c>
      <c r="I3736" s="35">
        <v>85</v>
      </c>
      <c r="J3736" s="35">
        <v>734</v>
      </c>
      <c r="K3736" s="36">
        <v>7469.5633333333299</v>
      </c>
      <c r="L3736" s="36">
        <v>2157.02</v>
      </c>
      <c r="M3736" s="35"/>
      <c r="N3736" s="35" t="s">
        <v>295</v>
      </c>
    </row>
    <row r="3737" spans="1:14" x14ac:dyDescent="0.2">
      <c r="A3737" s="35">
        <v>2021</v>
      </c>
      <c r="B3737" s="35">
        <v>4</v>
      </c>
      <c r="C3737" s="35" t="s">
        <v>58</v>
      </c>
      <c r="D3737" s="35" t="s">
        <v>134</v>
      </c>
      <c r="E3737" s="35" t="s">
        <v>185</v>
      </c>
      <c r="F3737" s="35" t="s">
        <v>147</v>
      </c>
      <c r="G3737" s="35">
        <v>1197</v>
      </c>
      <c r="H3737" s="35">
        <v>910</v>
      </c>
      <c r="I3737" s="35">
        <v>96</v>
      </c>
      <c r="J3737" s="35">
        <v>814</v>
      </c>
      <c r="K3737" s="36">
        <v>8319</v>
      </c>
      <c r="L3737" s="36">
        <v>2260.9499999999998</v>
      </c>
      <c r="M3737" s="35"/>
      <c r="N3737" s="35" t="s">
        <v>295</v>
      </c>
    </row>
    <row r="3738" spans="1:14" x14ac:dyDescent="0.2">
      <c r="A3738" s="35">
        <v>2021</v>
      </c>
      <c r="B3738" s="35">
        <v>5</v>
      </c>
      <c r="C3738" s="35" t="s">
        <v>36</v>
      </c>
      <c r="D3738" s="35" t="s">
        <v>134</v>
      </c>
      <c r="E3738" s="35" t="s">
        <v>185</v>
      </c>
      <c r="F3738" s="35" t="s">
        <v>147</v>
      </c>
      <c r="G3738" s="35">
        <v>1290</v>
      </c>
      <c r="H3738" s="35">
        <v>1003</v>
      </c>
      <c r="I3738" s="35">
        <v>127</v>
      </c>
      <c r="J3738" s="35">
        <v>876</v>
      </c>
      <c r="K3738" s="36">
        <v>9022.3541666666697</v>
      </c>
      <c r="L3738" s="36">
        <v>2019.3958333333333</v>
      </c>
      <c r="M3738" s="35"/>
      <c r="N3738" s="35" t="s">
        <v>295</v>
      </c>
    </row>
    <row r="3739" spans="1:14" x14ac:dyDescent="0.2">
      <c r="A3739" s="35">
        <v>2021</v>
      </c>
      <c r="B3739" s="35">
        <v>6</v>
      </c>
      <c r="C3739" s="35" t="s">
        <v>44</v>
      </c>
      <c r="D3739" s="35" t="s">
        <v>134</v>
      </c>
      <c r="E3739" s="35" t="s">
        <v>185</v>
      </c>
      <c r="F3739" s="35" t="s">
        <v>147</v>
      </c>
      <c r="G3739" s="35">
        <v>1605</v>
      </c>
      <c r="H3739" s="35">
        <v>1235</v>
      </c>
      <c r="I3739" s="35">
        <v>130</v>
      </c>
      <c r="J3739" s="35">
        <v>1105</v>
      </c>
      <c r="K3739" s="36">
        <v>11513.6266666667</v>
      </c>
      <c r="L3739" s="36">
        <v>2870.44</v>
      </c>
      <c r="M3739" s="35"/>
      <c r="N3739" s="35" t="s">
        <v>295</v>
      </c>
    </row>
    <row r="3740" spans="1:14" x14ac:dyDescent="0.2">
      <c r="A3740" s="35">
        <v>2021</v>
      </c>
      <c r="B3740" s="35">
        <v>7</v>
      </c>
      <c r="C3740" s="35" t="s">
        <v>24</v>
      </c>
      <c r="D3740" s="35" t="s">
        <v>134</v>
      </c>
      <c r="E3740" s="35" t="s">
        <v>185</v>
      </c>
      <c r="F3740" s="35" t="s">
        <v>147</v>
      </c>
      <c r="G3740" s="35">
        <v>2259</v>
      </c>
      <c r="H3740" s="35">
        <v>1681</v>
      </c>
      <c r="I3740" s="35">
        <v>239</v>
      </c>
      <c r="J3740" s="35">
        <v>1442</v>
      </c>
      <c r="K3740" s="36">
        <v>14803.3383333333</v>
      </c>
      <c r="L3740" s="36">
        <v>4061.9116666666669</v>
      </c>
      <c r="M3740" s="35"/>
      <c r="N3740" s="35" t="s">
        <v>295</v>
      </c>
    </row>
    <row r="3741" spans="1:14" x14ac:dyDescent="0.2">
      <c r="A3741" s="35">
        <v>2021</v>
      </c>
      <c r="B3741" s="35">
        <v>8</v>
      </c>
      <c r="C3741" s="35" t="s">
        <v>13</v>
      </c>
      <c r="D3741" s="35" t="s">
        <v>134</v>
      </c>
      <c r="E3741" s="35" t="s">
        <v>185</v>
      </c>
      <c r="F3741" s="35" t="s">
        <v>147</v>
      </c>
      <c r="G3741" s="35">
        <v>2505</v>
      </c>
      <c r="H3741" s="35">
        <v>1850</v>
      </c>
      <c r="I3741" s="35">
        <v>127</v>
      </c>
      <c r="J3741" s="35">
        <v>1723</v>
      </c>
      <c r="K3741" s="36">
        <v>18024.192500000001</v>
      </c>
      <c r="L3741" s="36">
        <v>4250.6575000000003</v>
      </c>
      <c r="M3741" s="35"/>
      <c r="N3741" s="35" t="s">
        <v>295</v>
      </c>
    </row>
    <row r="3742" spans="1:14" x14ac:dyDescent="0.2">
      <c r="A3742" s="35">
        <v>2021</v>
      </c>
      <c r="B3742" s="35">
        <v>9</v>
      </c>
      <c r="C3742" s="35" t="s">
        <v>65</v>
      </c>
      <c r="D3742" s="35" t="s">
        <v>134</v>
      </c>
      <c r="E3742" s="35" t="s">
        <v>185</v>
      </c>
      <c r="F3742" s="35" t="s">
        <v>147</v>
      </c>
      <c r="G3742" s="35">
        <v>2289</v>
      </c>
      <c r="H3742" s="35">
        <v>1788</v>
      </c>
      <c r="I3742" s="35">
        <v>93</v>
      </c>
      <c r="J3742" s="35">
        <v>1695</v>
      </c>
      <c r="K3742" s="36">
        <v>17714.636666666702</v>
      </c>
      <c r="L3742" s="36">
        <v>4543.1133333333337</v>
      </c>
      <c r="M3742" s="35"/>
      <c r="N3742" s="35" t="s">
        <v>295</v>
      </c>
    </row>
    <row r="3743" spans="1:14" x14ac:dyDescent="0.2">
      <c r="A3743" s="35">
        <v>2021</v>
      </c>
      <c r="B3743" s="35">
        <v>10</v>
      </c>
      <c r="C3743" s="35" t="s">
        <v>14</v>
      </c>
      <c r="D3743" s="35" t="s">
        <v>134</v>
      </c>
      <c r="E3743" s="35" t="s">
        <v>185</v>
      </c>
      <c r="F3743" s="35" t="s">
        <v>147</v>
      </c>
      <c r="G3743" s="35">
        <v>2118</v>
      </c>
      <c r="H3743" s="35">
        <v>1597</v>
      </c>
      <c r="I3743" s="35">
        <v>118</v>
      </c>
      <c r="J3743" s="35">
        <v>1479</v>
      </c>
      <c r="K3743" s="36">
        <v>15329.5491666667</v>
      </c>
      <c r="L3743" s="36">
        <v>3841.9675000000002</v>
      </c>
      <c r="M3743" s="35"/>
      <c r="N3743" s="35" t="s">
        <v>295</v>
      </c>
    </row>
    <row r="3744" spans="1:14" x14ac:dyDescent="0.2">
      <c r="A3744" s="35">
        <v>2021</v>
      </c>
      <c r="B3744" s="35">
        <v>11</v>
      </c>
      <c r="C3744" s="35" t="s">
        <v>11</v>
      </c>
      <c r="D3744" s="35" t="s">
        <v>134</v>
      </c>
      <c r="E3744" s="35" t="s">
        <v>185</v>
      </c>
      <c r="F3744" s="35" t="s">
        <v>147</v>
      </c>
      <c r="G3744" s="35">
        <v>1678</v>
      </c>
      <c r="H3744" s="35">
        <v>1280</v>
      </c>
      <c r="I3744" s="35">
        <v>91</v>
      </c>
      <c r="J3744" s="35">
        <v>1189</v>
      </c>
      <c r="K3744" s="36">
        <v>12474.391666666699</v>
      </c>
      <c r="L3744" s="36">
        <v>3006.9083333333333</v>
      </c>
      <c r="M3744" s="35"/>
      <c r="N3744" s="35" t="s">
        <v>295</v>
      </c>
    </row>
    <row r="3745" spans="1:14" x14ac:dyDescent="0.2">
      <c r="A3745" s="35">
        <v>2021</v>
      </c>
      <c r="B3745" s="35">
        <v>12</v>
      </c>
      <c r="C3745" s="35" t="s">
        <v>60</v>
      </c>
      <c r="D3745" s="35" t="s">
        <v>134</v>
      </c>
      <c r="E3745" s="35" t="s">
        <v>185</v>
      </c>
      <c r="F3745" s="35" t="s">
        <v>147</v>
      </c>
      <c r="G3745" s="35">
        <v>1865</v>
      </c>
      <c r="H3745" s="35">
        <v>1414</v>
      </c>
      <c r="I3745" s="35">
        <v>53</v>
      </c>
      <c r="J3745" s="35">
        <v>1361</v>
      </c>
      <c r="K3745" s="36">
        <v>14582.4683333333</v>
      </c>
      <c r="L3745" s="36">
        <v>4146.915</v>
      </c>
      <c r="M3745" s="35"/>
      <c r="N3745" s="35" t="s">
        <v>295</v>
      </c>
    </row>
    <row r="3746" spans="1:14" x14ac:dyDescent="0.2">
      <c r="A3746" s="35">
        <v>2021</v>
      </c>
      <c r="B3746" s="35">
        <v>1</v>
      </c>
      <c r="C3746" s="35" t="s">
        <v>10</v>
      </c>
      <c r="D3746" s="35" t="s">
        <v>213</v>
      </c>
      <c r="E3746" s="35" t="s">
        <v>212</v>
      </c>
      <c r="F3746" s="35" t="s">
        <v>214</v>
      </c>
      <c r="G3746" s="35">
        <v>698</v>
      </c>
      <c r="H3746" s="35">
        <v>574</v>
      </c>
      <c r="I3746" s="35">
        <v>77</v>
      </c>
      <c r="J3746" s="35">
        <v>497</v>
      </c>
      <c r="K3746" s="36">
        <v>5207.6883333333299</v>
      </c>
      <c r="L3746" s="36">
        <v>2071.9616666666666</v>
      </c>
      <c r="M3746" s="35"/>
      <c r="N3746" s="35" t="s">
        <v>296</v>
      </c>
    </row>
    <row r="3747" spans="1:14" x14ac:dyDescent="0.2">
      <c r="A3747" s="35">
        <v>2021</v>
      </c>
      <c r="B3747" s="35">
        <v>2</v>
      </c>
      <c r="C3747" s="35" t="s">
        <v>33</v>
      </c>
      <c r="D3747" s="35" t="s">
        <v>213</v>
      </c>
      <c r="E3747" s="35" t="s">
        <v>212</v>
      </c>
      <c r="F3747" s="35" t="s">
        <v>214</v>
      </c>
      <c r="G3747" s="35">
        <v>620</v>
      </c>
      <c r="H3747" s="35">
        <v>521</v>
      </c>
      <c r="I3747" s="35">
        <v>8</v>
      </c>
      <c r="J3747" s="35">
        <v>513</v>
      </c>
      <c r="K3747" s="36">
        <v>5257.9733333333297</v>
      </c>
      <c r="L3747" s="36">
        <v>1947.76</v>
      </c>
      <c r="M3747" s="35"/>
      <c r="N3747" s="35" t="s">
        <v>296</v>
      </c>
    </row>
    <row r="3748" spans="1:14" x14ac:dyDescent="0.2">
      <c r="A3748" s="35">
        <v>2021</v>
      </c>
      <c r="B3748" s="35">
        <v>3</v>
      </c>
      <c r="C3748" s="35" t="s">
        <v>79</v>
      </c>
      <c r="D3748" s="35" t="s">
        <v>213</v>
      </c>
      <c r="E3748" s="35" t="s">
        <v>212</v>
      </c>
      <c r="F3748" s="35" t="s">
        <v>214</v>
      </c>
      <c r="G3748" s="35">
        <v>821</v>
      </c>
      <c r="H3748" s="35">
        <v>595</v>
      </c>
      <c r="I3748" s="35">
        <v>42</v>
      </c>
      <c r="J3748" s="35">
        <v>553</v>
      </c>
      <c r="K3748" s="36">
        <v>5691.30666666667</v>
      </c>
      <c r="L3748" s="36">
        <v>2176.4933333333333</v>
      </c>
      <c r="M3748" s="35"/>
      <c r="N3748" s="35" t="s">
        <v>296</v>
      </c>
    </row>
    <row r="3749" spans="1:14" x14ac:dyDescent="0.2">
      <c r="A3749" s="35">
        <v>2021</v>
      </c>
      <c r="B3749" s="35">
        <v>4</v>
      </c>
      <c r="C3749" s="35" t="s">
        <v>58</v>
      </c>
      <c r="D3749" s="35" t="s">
        <v>213</v>
      </c>
      <c r="E3749" s="35" t="s">
        <v>212</v>
      </c>
      <c r="F3749" s="35" t="s">
        <v>214</v>
      </c>
      <c r="G3749" s="35">
        <v>918</v>
      </c>
      <c r="H3749" s="35">
        <v>676</v>
      </c>
      <c r="I3749" s="35">
        <v>81</v>
      </c>
      <c r="J3749" s="35">
        <v>595</v>
      </c>
      <c r="K3749" s="36">
        <v>6226.5033333333304</v>
      </c>
      <c r="L3749" s="36">
        <v>2415.3466666666668</v>
      </c>
      <c r="M3749" s="35"/>
      <c r="N3749" s="35" t="s">
        <v>296</v>
      </c>
    </row>
    <row r="3750" spans="1:14" x14ac:dyDescent="0.2">
      <c r="A3750" s="35">
        <v>2021</v>
      </c>
      <c r="B3750" s="35">
        <v>5</v>
      </c>
      <c r="C3750" s="35" t="s">
        <v>36</v>
      </c>
      <c r="D3750" s="35" t="s">
        <v>213</v>
      </c>
      <c r="E3750" s="35" t="s">
        <v>212</v>
      </c>
      <c r="F3750" s="35" t="s">
        <v>214</v>
      </c>
      <c r="G3750" s="35">
        <v>1047</v>
      </c>
      <c r="H3750" s="35">
        <v>809</v>
      </c>
      <c r="I3750" s="35">
        <v>37</v>
      </c>
      <c r="J3750" s="35">
        <v>772</v>
      </c>
      <c r="K3750" s="36">
        <v>7980.4808333333303</v>
      </c>
      <c r="L3750" s="36">
        <v>2902.3358333333335</v>
      </c>
      <c r="M3750" s="35"/>
      <c r="N3750" s="35" t="s">
        <v>296</v>
      </c>
    </row>
    <row r="3751" spans="1:14" x14ac:dyDescent="0.2">
      <c r="A3751" s="35">
        <v>2021</v>
      </c>
      <c r="B3751" s="35">
        <v>6</v>
      </c>
      <c r="C3751" s="35" t="s">
        <v>44</v>
      </c>
      <c r="D3751" s="35" t="s">
        <v>213</v>
      </c>
      <c r="E3751" s="35" t="s">
        <v>212</v>
      </c>
      <c r="F3751" s="35" t="s">
        <v>214</v>
      </c>
      <c r="G3751" s="35">
        <v>1208</v>
      </c>
      <c r="H3751" s="35">
        <v>941</v>
      </c>
      <c r="I3751" s="35">
        <v>28</v>
      </c>
      <c r="J3751" s="35">
        <v>913</v>
      </c>
      <c r="K3751" s="36">
        <v>9483.0216666666693</v>
      </c>
      <c r="L3751" s="36">
        <v>2714.2783333333332</v>
      </c>
      <c r="M3751" s="35"/>
      <c r="N3751" s="35" t="s">
        <v>296</v>
      </c>
    </row>
    <row r="3752" spans="1:14" x14ac:dyDescent="0.2">
      <c r="A3752" s="35">
        <v>2021</v>
      </c>
      <c r="B3752" s="35">
        <v>7</v>
      </c>
      <c r="C3752" s="35" t="s">
        <v>24</v>
      </c>
      <c r="D3752" s="35" t="s">
        <v>213</v>
      </c>
      <c r="E3752" s="35" t="s">
        <v>212</v>
      </c>
      <c r="F3752" s="35" t="s">
        <v>214</v>
      </c>
      <c r="G3752" s="35">
        <v>1463</v>
      </c>
      <c r="H3752" s="35">
        <v>1180</v>
      </c>
      <c r="I3752" s="35">
        <v>54</v>
      </c>
      <c r="J3752" s="35">
        <v>1126</v>
      </c>
      <c r="K3752" s="36">
        <v>11894.57</v>
      </c>
      <c r="L3752" s="36">
        <v>3294.4966666666664</v>
      </c>
      <c r="M3752" s="35"/>
      <c r="N3752" s="35" t="s">
        <v>296</v>
      </c>
    </row>
    <row r="3753" spans="1:14" x14ac:dyDescent="0.2">
      <c r="A3753" s="35">
        <v>2021</v>
      </c>
      <c r="B3753" s="35">
        <v>8</v>
      </c>
      <c r="C3753" s="35" t="s">
        <v>13</v>
      </c>
      <c r="D3753" s="35" t="s">
        <v>213</v>
      </c>
      <c r="E3753" s="35" t="s">
        <v>212</v>
      </c>
      <c r="F3753" s="35" t="s">
        <v>214</v>
      </c>
      <c r="G3753" s="35">
        <v>1544</v>
      </c>
      <c r="H3753" s="35">
        <v>1262</v>
      </c>
      <c r="I3753" s="35">
        <v>37</v>
      </c>
      <c r="J3753" s="35">
        <v>1225</v>
      </c>
      <c r="K3753" s="36">
        <v>13343.401666666699</v>
      </c>
      <c r="L3753" s="36">
        <v>3258.7483333333334</v>
      </c>
      <c r="M3753" s="35"/>
      <c r="N3753" s="35" t="s">
        <v>296</v>
      </c>
    </row>
    <row r="3754" spans="1:14" x14ac:dyDescent="0.2">
      <c r="A3754" s="35">
        <v>2021</v>
      </c>
      <c r="B3754" s="35">
        <v>9</v>
      </c>
      <c r="C3754" s="35" t="s">
        <v>65</v>
      </c>
      <c r="D3754" s="35" t="s">
        <v>213</v>
      </c>
      <c r="E3754" s="35" t="s">
        <v>212</v>
      </c>
      <c r="F3754" s="35" t="s">
        <v>214</v>
      </c>
      <c r="G3754" s="35">
        <v>1700</v>
      </c>
      <c r="H3754" s="35">
        <v>1371</v>
      </c>
      <c r="I3754" s="35">
        <v>26</v>
      </c>
      <c r="J3754" s="35">
        <v>1345</v>
      </c>
      <c r="K3754" s="36">
        <v>14666.865833333301</v>
      </c>
      <c r="L3754" s="36">
        <v>3511.0508333333332</v>
      </c>
      <c r="M3754" s="35"/>
      <c r="N3754" s="35" t="s">
        <v>296</v>
      </c>
    </row>
    <row r="3755" spans="1:14" x14ac:dyDescent="0.2">
      <c r="A3755" s="35">
        <v>2021</v>
      </c>
      <c r="B3755" s="35">
        <v>10</v>
      </c>
      <c r="C3755" s="35" t="s">
        <v>14</v>
      </c>
      <c r="D3755" s="35" t="s">
        <v>213</v>
      </c>
      <c r="E3755" s="35" t="s">
        <v>212</v>
      </c>
      <c r="F3755" s="35" t="s">
        <v>214</v>
      </c>
      <c r="G3755" s="35">
        <v>1699</v>
      </c>
      <c r="H3755" s="35">
        <v>1371</v>
      </c>
      <c r="I3755" s="35">
        <v>12</v>
      </c>
      <c r="J3755" s="35">
        <v>1359</v>
      </c>
      <c r="K3755" s="36">
        <v>14919.1175</v>
      </c>
      <c r="L3755" s="36">
        <v>4201.1824999999999</v>
      </c>
      <c r="M3755" s="35"/>
      <c r="N3755" s="35" t="s">
        <v>296</v>
      </c>
    </row>
    <row r="3756" spans="1:14" x14ac:dyDescent="0.2">
      <c r="A3756" s="35">
        <v>2021</v>
      </c>
      <c r="B3756" s="35">
        <v>11</v>
      </c>
      <c r="C3756" s="35" t="s">
        <v>11</v>
      </c>
      <c r="D3756" s="35" t="s">
        <v>213</v>
      </c>
      <c r="E3756" s="35" t="s">
        <v>212</v>
      </c>
      <c r="F3756" s="35" t="s">
        <v>214</v>
      </c>
      <c r="G3756" s="35">
        <v>1458</v>
      </c>
      <c r="H3756" s="35">
        <v>1214</v>
      </c>
      <c r="I3756" s="35">
        <v>15</v>
      </c>
      <c r="J3756" s="35">
        <v>1199</v>
      </c>
      <c r="K3756" s="36">
        <v>13198.071666666699</v>
      </c>
      <c r="L3756" s="36">
        <v>3351.0783333333334</v>
      </c>
      <c r="M3756" s="35"/>
      <c r="N3756" s="35" t="s">
        <v>296</v>
      </c>
    </row>
    <row r="3757" spans="1:14" x14ac:dyDescent="0.2">
      <c r="A3757" s="35">
        <v>2021</v>
      </c>
      <c r="B3757" s="35">
        <v>12</v>
      </c>
      <c r="C3757" s="35" t="s">
        <v>60</v>
      </c>
      <c r="D3757" s="35" t="s">
        <v>213</v>
      </c>
      <c r="E3757" s="35" t="s">
        <v>212</v>
      </c>
      <c r="F3757" s="35" t="s">
        <v>214</v>
      </c>
      <c r="G3757" s="35">
        <v>1607</v>
      </c>
      <c r="H3757" s="35">
        <v>1323</v>
      </c>
      <c r="I3757" s="35">
        <v>26</v>
      </c>
      <c r="J3757" s="35">
        <v>1297</v>
      </c>
      <c r="K3757" s="36">
        <v>14311.624166666699</v>
      </c>
      <c r="L3757" s="36">
        <v>3770.6591666666668</v>
      </c>
      <c r="M3757" s="35"/>
      <c r="N3757" s="35" t="s">
        <v>296</v>
      </c>
    </row>
    <row r="3758" spans="1:14" x14ac:dyDescent="0.2">
      <c r="A3758" s="35">
        <v>2021</v>
      </c>
      <c r="B3758" s="35">
        <v>1</v>
      </c>
      <c r="C3758" s="35" t="s">
        <v>10</v>
      </c>
      <c r="D3758" s="35" t="s">
        <v>135</v>
      </c>
      <c r="E3758" s="35" t="s">
        <v>167</v>
      </c>
      <c r="F3758" s="35" t="s">
        <v>110</v>
      </c>
      <c r="G3758" s="35">
        <v>643</v>
      </c>
      <c r="H3758" s="35">
        <v>581</v>
      </c>
      <c r="I3758" s="35">
        <v>23</v>
      </c>
      <c r="J3758" s="35">
        <v>558</v>
      </c>
      <c r="K3758" s="36">
        <v>6509.9333333333298</v>
      </c>
      <c r="L3758" s="36">
        <v>1579.1666666666667</v>
      </c>
      <c r="M3758" s="35"/>
      <c r="N3758" s="35" t="s">
        <v>297</v>
      </c>
    </row>
    <row r="3759" spans="1:14" x14ac:dyDescent="0.2">
      <c r="A3759" s="35">
        <v>2021</v>
      </c>
      <c r="B3759" s="35">
        <v>2</v>
      </c>
      <c r="C3759" s="35" t="s">
        <v>33</v>
      </c>
      <c r="D3759" s="35" t="s">
        <v>135</v>
      </c>
      <c r="E3759" s="35" t="s">
        <v>167</v>
      </c>
      <c r="F3759" s="35" t="s">
        <v>110</v>
      </c>
      <c r="G3759" s="35">
        <v>323</v>
      </c>
      <c r="H3759" s="35">
        <v>292</v>
      </c>
      <c r="I3759" s="35">
        <v>19</v>
      </c>
      <c r="J3759" s="35">
        <v>273</v>
      </c>
      <c r="K3759" s="36">
        <v>3252.9666666666699</v>
      </c>
      <c r="L3759" s="36">
        <v>911.98333333333335</v>
      </c>
      <c r="M3759" s="35"/>
      <c r="N3759" s="35" t="s">
        <v>297</v>
      </c>
    </row>
    <row r="3760" spans="1:14" x14ac:dyDescent="0.2">
      <c r="A3760" s="35">
        <v>2021</v>
      </c>
      <c r="B3760" s="35">
        <v>3</v>
      </c>
      <c r="C3760" s="35" t="s">
        <v>79</v>
      </c>
      <c r="D3760" s="35" t="s">
        <v>135</v>
      </c>
      <c r="E3760" s="35" t="s">
        <v>167</v>
      </c>
      <c r="F3760" s="35" t="s">
        <v>110</v>
      </c>
      <c r="G3760" s="35">
        <v>438</v>
      </c>
      <c r="H3760" s="35">
        <v>390</v>
      </c>
      <c r="I3760" s="35">
        <v>7</v>
      </c>
      <c r="J3760" s="35">
        <v>383</v>
      </c>
      <c r="K3760" s="36">
        <v>4593.8924999999999</v>
      </c>
      <c r="L3760" s="36">
        <v>1179.3408333333334</v>
      </c>
      <c r="M3760" s="35"/>
      <c r="N3760" s="35" t="s">
        <v>297</v>
      </c>
    </row>
    <row r="3761" spans="1:14" x14ac:dyDescent="0.2">
      <c r="A3761" s="35">
        <v>2021</v>
      </c>
      <c r="B3761" s="35">
        <v>4</v>
      </c>
      <c r="C3761" s="35" t="s">
        <v>58</v>
      </c>
      <c r="D3761" s="35" t="s">
        <v>135</v>
      </c>
      <c r="E3761" s="35" t="s">
        <v>167</v>
      </c>
      <c r="F3761" s="35" t="s">
        <v>110</v>
      </c>
      <c r="G3761" s="35">
        <v>763</v>
      </c>
      <c r="H3761" s="35">
        <v>700</v>
      </c>
      <c r="I3761" s="35">
        <v>20</v>
      </c>
      <c r="J3761" s="35">
        <v>680</v>
      </c>
      <c r="K3761" s="36">
        <v>8175.5266666666703</v>
      </c>
      <c r="L3761" s="36">
        <v>2149.8566666666666</v>
      </c>
      <c r="M3761" s="35"/>
      <c r="N3761" s="35" t="s">
        <v>297</v>
      </c>
    </row>
    <row r="3762" spans="1:14" x14ac:dyDescent="0.2">
      <c r="A3762" s="35">
        <v>2021</v>
      </c>
      <c r="B3762" s="35">
        <v>5</v>
      </c>
      <c r="C3762" s="35" t="s">
        <v>36</v>
      </c>
      <c r="D3762" s="35" t="s">
        <v>135</v>
      </c>
      <c r="E3762" s="35" t="s">
        <v>167</v>
      </c>
      <c r="F3762" s="35" t="s">
        <v>110</v>
      </c>
      <c r="G3762" s="35">
        <v>1178</v>
      </c>
      <c r="H3762" s="35">
        <v>1088</v>
      </c>
      <c r="I3762" s="35">
        <v>27</v>
      </c>
      <c r="J3762" s="35">
        <v>1061</v>
      </c>
      <c r="K3762" s="36">
        <v>12759.145</v>
      </c>
      <c r="L3762" s="36">
        <v>2900.0216666666665</v>
      </c>
      <c r="M3762" s="35"/>
      <c r="N3762" s="35" t="s">
        <v>297</v>
      </c>
    </row>
    <row r="3763" spans="1:14" x14ac:dyDescent="0.2">
      <c r="A3763" s="35">
        <v>2021</v>
      </c>
      <c r="B3763" s="35">
        <v>6</v>
      </c>
      <c r="C3763" s="35" t="s">
        <v>44</v>
      </c>
      <c r="D3763" s="35" t="s">
        <v>135</v>
      </c>
      <c r="E3763" s="35" t="s">
        <v>167</v>
      </c>
      <c r="F3763" s="35" t="s">
        <v>110</v>
      </c>
      <c r="G3763" s="35">
        <v>2109</v>
      </c>
      <c r="H3763" s="35">
        <v>1849</v>
      </c>
      <c r="I3763" s="35">
        <v>33</v>
      </c>
      <c r="J3763" s="35">
        <v>1816</v>
      </c>
      <c r="K3763" s="36">
        <v>22002.553333333301</v>
      </c>
      <c r="L3763" s="36">
        <v>5018.5466666666671</v>
      </c>
      <c r="M3763" s="35"/>
      <c r="N3763" s="35" t="s">
        <v>297</v>
      </c>
    </row>
    <row r="3764" spans="1:14" x14ac:dyDescent="0.2">
      <c r="A3764" s="35">
        <v>2021</v>
      </c>
      <c r="B3764" s="35">
        <v>7</v>
      </c>
      <c r="C3764" s="35" t="s">
        <v>24</v>
      </c>
      <c r="D3764" s="35" t="s">
        <v>135</v>
      </c>
      <c r="E3764" s="35" t="s">
        <v>167</v>
      </c>
      <c r="F3764" s="35" t="s">
        <v>110</v>
      </c>
      <c r="G3764" s="35">
        <v>3332</v>
      </c>
      <c r="H3764" s="35">
        <v>2884</v>
      </c>
      <c r="I3764" s="35">
        <v>68</v>
      </c>
      <c r="J3764" s="35">
        <v>2816</v>
      </c>
      <c r="K3764" s="36">
        <v>34106.764166666697</v>
      </c>
      <c r="L3764" s="36">
        <v>7448.8691666666664</v>
      </c>
      <c r="M3764" s="35"/>
      <c r="N3764" s="35" t="s">
        <v>297</v>
      </c>
    </row>
    <row r="3765" spans="1:14" x14ac:dyDescent="0.2">
      <c r="A3765" s="35">
        <v>2021</v>
      </c>
      <c r="B3765" s="35">
        <v>8</v>
      </c>
      <c r="C3765" s="35" t="s">
        <v>13</v>
      </c>
      <c r="D3765" s="35" t="s">
        <v>135</v>
      </c>
      <c r="E3765" s="35" t="s">
        <v>167</v>
      </c>
      <c r="F3765" s="35" t="s">
        <v>110</v>
      </c>
      <c r="G3765" s="35">
        <v>3878</v>
      </c>
      <c r="H3765" s="35">
        <v>3304</v>
      </c>
      <c r="I3765" s="35">
        <v>90</v>
      </c>
      <c r="J3765" s="35">
        <v>3214</v>
      </c>
      <c r="K3765" s="36">
        <v>38976.2366666667</v>
      </c>
      <c r="L3765" s="36">
        <v>9333.5966666666664</v>
      </c>
      <c r="M3765" s="35"/>
      <c r="N3765" s="35" t="s">
        <v>297</v>
      </c>
    </row>
    <row r="3766" spans="1:14" x14ac:dyDescent="0.2">
      <c r="A3766" s="35">
        <v>2021</v>
      </c>
      <c r="B3766" s="35">
        <v>9</v>
      </c>
      <c r="C3766" s="35" t="s">
        <v>65</v>
      </c>
      <c r="D3766" s="35" t="s">
        <v>135</v>
      </c>
      <c r="E3766" s="35" t="s">
        <v>167</v>
      </c>
      <c r="F3766" s="35" t="s">
        <v>110</v>
      </c>
      <c r="G3766" s="35">
        <v>3658</v>
      </c>
      <c r="H3766" s="35">
        <v>3161</v>
      </c>
      <c r="I3766" s="35">
        <v>67</v>
      </c>
      <c r="J3766" s="35">
        <v>3094</v>
      </c>
      <c r="K3766" s="36">
        <v>37331.466666666704</v>
      </c>
      <c r="L3766" s="36">
        <v>9097.3833333333332</v>
      </c>
      <c r="M3766" s="35"/>
      <c r="N3766" s="35" t="s">
        <v>297</v>
      </c>
    </row>
    <row r="3767" spans="1:14" x14ac:dyDescent="0.2">
      <c r="A3767" s="35">
        <v>2021</v>
      </c>
      <c r="B3767" s="35">
        <v>10</v>
      </c>
      <c r="C3767" s="35" t="s">
        <v>14</v>
      </c>
      <c r="D3767" s="35" t="s">
        <v>135</v>
      </c>
      <c r="E3767" s="35" t="s">
        <v>167</v>
      </c>
      <c r="F3767" s="35" t="s">
        <v>110</v>
      </c>
      <c r="G3767" s="35">
        <v>3801</v>
      </c>
      <c r="H3767" s="35">
        <v>3318</v>
      </c>
      <c r="I3767" s="35">
        <v>48</v>
      </c>
      <c r="J3767" s="35">
        <v>3270</v>
      </c>
      <c r="K3767" s="36">
        <v>39388.633333333302</v>
      </c>
      <c r="L3767" s="36">
        <v>9028.7666666666664</v>
      </c>
      <c r="M3767" s="35"/>
      <c r="N3767" s="35" t="s">
        <v>297</v>
      </c>
    </row>
    <row r="3768" spans="1:14" x14ac:dyDescent="0.2">
      <c r="A3768" s="35">
        <v>2021</v>
      </c>
      <c r="B3768" s="35">
        <v>11</v>
      </c>
      <c r="C3768" s="35" t="s">
        <v>11</v>
      </c>
      <c r="D3768" s="35" t="s">
        <v>135</v>
      </c>
      <c r="E3768" s="35" t="s">
        <v>167</v>
      </c>
      <c r="F3768" s="35" t="s">
        <v>110</v>
      </c>
      <c r="G3768" s="35">
        <v>2670</v>
      </c>
      <c r="H3768" s="35">
        <v>2423</v>
      </c>
      <c r="I3768" s="35">
        <v>68</v>
      </c>
      <c r="J3768" s="35">
        <v>2355</v>
      </c>
      <c r="K3768" s="36">
        <v>27847.5</v>
      </c>
      <c r="L3768" s="36">
        <v>6631.7833333333338</v>
      </c>
      <c r="M3768" s="35"/>
      <c r="N3768" s="35" t="s">
        <v>297</v>
      </c>
    </row>
    <row r="3769" spans="1:14" x14ac:dyDescent="0.2">
      <c r="A3769" s="35">
        <v>2021</v>
      </c>
      <c r="B3769" s="35">
        <v>12</v>
      </c>
      <c r="C3769" s="35" t="s">
        <v>60</v>
      </c>
      <c r="D3769" s="35" t="s">
        <v>135</v>
      </c>
      <c r="E3769" s="35" t="s">
        <v>167</v>
      </c>
      <c r="F3769" s="35" t="s">
        <v>110</v>
      </c>
      <c r="G3769" s="35">
        <v>2643</v>
      </c>
      <c r="H3769" s="35">
        <v>2398</v>
      </c>
      <c r="I3769" s="35">
        <v>61</v>
      </c>
      <c r="J3769" s="35">
        <v>2337</v>
      </c>
      <c r="K3769" s="36">
        <v>27698.551666666699</v>
      </c>
      <c r="L3769" s="36">
        <v>6432.7816666666668</v>
      </c>
      <c r="M3769" s="35"/>
      <c r="N3769" s="35" t="s">
        <v>297</v>
      </c>
    </row>
    <row r="3770" spans="1:14" x14ac:dyDescent="0.2">
      <c r="A3770" s="35">
        <v>2021</v>
      </c>
      <c r="B3770" s="35">
        <v>1</v>
      </c>
      <c r="C3770" s="35" t="s">
        <v>10</v>
      </c>
      <c r="D3770" s="35" t="s">
        <v>136</v>
      </c>
      <c r="E3770" s="35" t="s">
        <v>157</v>
      </c>
      <c r="F3770" s="35" t="s">
        <v>110</v>
      </c>
      <c r="G3770" s="35">
        <v>418</v>
      </c>
      <c r="H3770" s="35">
        <v>318</v>
      </c>
      <c r="I3770" s="35">
        <v>14</v>
      </c>
      <c r="J3770" s="35">
        <v>304</v>
      </c>
      <c r="K3770" s="36">
        <v>3236.1891666666702</v>
      </c>
      <c r="L3770" s="36">
        <v>925.21083333333331</v>
      </c>
      <c r="M3770" s="35"/>
      <c r="N3770" s="35" t="s">
        <v>298</v>
      </c>
    </row>
    <row r="3771" spans="1:14" x14ac:dyDescent="0.2">
      <c r="A3771" s="35">
        <v>2021</v>
      </c>
      <c r="B3771" s="35">
        <v>2</v>
      </c>
      <c r="C3771" s="35" t="s">
        <v>33</v>
      </c>
      <c r="D3771" s="35" t="s">
        <v>136</v>
      </c>
      <c r="E3771" s="35" t="s">
        <v>157</v>
      </c>
      <c r="F3771" s="35" t="s">
        <v>110</v>
      </c>
      <c r="G3771" s="35">
        <v>256</v>
      </c>
      <c r="H3771" s="35">
        <v>205</v>
      </c>
      <c r="I3771" s="35">
        <v>40</v>
      </c>
      <c r="J3771" s="35">
        <v>165</v>
      </c>
      <c r="K3771" s="36">
        <v>1581.0733333333301</v>
      </c>
      <c r="L3771" s="36">
        <v>717.31</v>
      </c>
      <c r="M3771" s="35"/>
      <c r="N3771" s="35" t="s">
        <v>298</v>
      </c>
    </row>
    <row r="3772" spans="1:14" x14ac:dyDescent="0.2">
      <c r="A3772" s="35">
        <v>2021</v>
      </c>
      <c r="B3772" s="35">
        <v>3</v>
      </c>
      <c r="C3772" s="35" t="s">
        <v>79</v>
      </c>
      <c r="D3772" s="35" t="s">
        <v>136</v>
      </c>
      <c r="E3772" s="35" t="s">
        <v>157</v>
      </c>
      <c r="F3772" s="35" t="s">
        <v>110</v>
      </c>
      <c r="G3772" s="35">
        <v>352</v>
      </c>
      <c r="H3772" s="35">
        <v>270</v>
      </c>
      <c r="I3772" s="35">
        <v>42</v>
      </c>
      <c r="J3772" s="35">
        <v>228</v>
      </c>
      <c r="K3772" s="36">
        <v>2291.84</v>
      </c>
      <c r="L3772" s="36">
        <v>731.17666666666662</v>
      </c>
      <c r="M3772" s="35"/>
      <c r="N3772" s="35" t="s">
        <v>298</v>
      </c>
    </row>
    <row r="3773" spans="1:14" x14ac:dyDescent="0.2">
      <c r="A3773" s="35">
        <v>2021</v>
      </c>
      <c r="B3773" s="35">
        <v>4</v>
      </c>
      <c r="C3773" s="35" t="s">
        <v>58</v>
      </c>
      <c r="D3773" s="35" t="s">
        <v>136</v>
      </c>
      <c r="E3773" s="35" t="s">
        <v>157</v>
      </c>
      <c r="F3773" s="35" t="s">
        <v>110</v>
      </c>
      <c r="G3773" s="35">
        <v>436</v>
      </c>
      <c r="H3773" s="35">
        <v>347</v>
      </c>
      <c r="I3773" s="35">
        <v>63</v>
      </c>
      <c r="J3773" s="35">
        <v>284</v>
      </c>
      <c r="K3773" s="36">
        <v>2827.0666666666698</v>
      </c>
      <c r="L3773" s="36">
        <v>1068.5833333333333</v>
      </c>
      <c r="M3773" s="35"/>
      <c r="N3773" s="35" t="s">
        <v>298</v>
      </c>
    </row>
    <row r="3774" spans="1:14" x14ac:dyDescent="0.2">
      <c r="A3774" s="35">
        <v>2021</v>
      </c>
      <c r="B3774" s="35">
        <v>5</v>
      </c>
      <c r="C3774" s="35" t="s">
        <v>36</v>
      </c>
      <c r="D3774" s="35" t="s">
        <v>136</v>
      </c>
      <c r="E3774" s="35" t="s">
        <v>157</v>
      </c>
      <c r="F3774" s="35" t="s">
        <v>110</v>
      </c>
      <c r="G3774" s="35">
        <v>611</v>
      </c>
      <c r="H3774" s="35">
        <v>491</v>
      </c>
      <c r="I3774" s="35">
        <v>57</v>
      </c>
      <c r="J3774" s="35">
        <v>434</v>
      </c>
      <c r="K3774" s="36">
        <v>4566.8999999999996</v>
      </c>
      <c r="L3774" s="36">
        <v>1135.2166666666667</v>
      </c>
      <c r="M3774" s="35"/>
      <c r="N3774" s="35" t="s">
        <v>298</v>
      </c>
    </row>
    <row r="3775" spans="1:14" x14ac:dyDescent="0.2">
      <c r="A3775" s="35">
        <v>2021</v>
      </c>
      <c r="B3775" s="35">
        <v>6</v>
      </c>
      <c r="C3775" s="35" t="s">
        <v>44</v>
      </c>
      <c r="D3775" s="35" t="s">
        <v>136</v>
      </c>
      <c r="E3775" s="35" t="s">
        <v>157</v>
      </c>
      <c r="F3775" s="35" t="s">
        <v>110</v>
      </c>
      <c r="G3775" s="35">
        <v>1084</v>
      </c>
      <c r="H3775" s="35">
        <v>853</v>
      </c>
      <c r="I3775" s="35">
        <v>67</v>
      </c>
      <c r="J3775" s="35">
        <v>786</v>
      </c>
      <c r="K3775" s="36">
        <v>8309.0383333333302</v>
      </c>
      <c r="L3775" s="36">
        <v>1890.7616666666668</v>
      </c>
      <c r="M3775" s="35"/>
      <c r="N3775" s="35" t="s">
        <v>298</v>
      </c>
    </row>
    <row r="3776" spans="1:14" x14ac:dyDescent="0.2">
      <c r="A3776" s="35">
        <v>2021</v>
      </c>
      <c r="B3776" s="35">
        <v>7</v>
      </c>
      <c r="C3776" s="35" t="s">
        <v>24</v>
      </c>
      <c r="D3776" s="35" t="s">
        <v>136</v>
      </c>
      <c r="E3776" s="35" t="s">
        <v>157</v>
      </c>
      <c r="F3776" s="35" t="s">
        <v>110</v>
      </c>
      <c r="G3776" s="35">
        <v>1502</v>
      </c>
      <c r="H3776" s="35">
        <v>1176</v>
      </c>
      <c r="I3776" s="35">
        <v>102</v>
      </c>
      <c r="J3776" s="35">
        <v>1074</v>
      </c>
      <c r="K3776" s="36">
        <v>11632.5683333333</v>
      </c>
      <c r="L3776" s="36">
        <v>1867.415</v>
      </c>
      <c r="M3776" s="35"/>
      <c r="N3776" s="35" t="s">
        <v>298</v>
      </c>
    </row>
    <row r="3777" spans="1:14" x14ac:dyDescent="0.2">
      <c r="A3777" s="35">
        <v>2021</v>
      </c>
      <c r="B3777" s="35">
        <v>8</v>
      </c>
      <c r="C3777" s="35" t="s">
        <v>13</v>
      </c>
      <c r="D3777" s="35" t="s">
        <v>136</v>
      </c>
      <c r="E3777" s="35" t="s">
        <v>157</v>
      </c>
      <c r="F3777" s="35" t="s">
        <v>110</v>
      </c>
      <c r="G3777" s="35">
        <v>1628</v>
      </c>
      <c r="H3777" s="35">
        <v>1255</v>
      </c>
      <c r="I3777" s="35">
        <v>147</v>
      </c>
      <c r="J3777" s="35">
        <v>1108</v>
      </c>
      <c r="K3777" s="36">
        <v>12052.3008333333</v>
      </c>
      <c r="L3777" s="36">
        <v>1620.7991666666667</v>
      </c>
      <c r="M3777" s="35"/>
      <c r="N3777" s="35" t="s">
        <v>298</v>
      </c>
    </row>
    <row r="3778" spans="1:14" x14ac:dyDescent="0.2">
      <c r="A3778" s="35">
        <v>2021</v>
      </c>
      <c r="B3778" s="35">
        <v>9</v>
      </c>
      <c r="C3778" s="35" t="s">
        <v>65</v>
      </c>
      <c r="D3778" s="35" t="s">
        <v>136</v>
      </c>
      <c r="E3778" s="35" t="s">
        <v>157</v>
      </c>
      <c r="F3778" s="35" t="s">
        <v>110</v>
      </c>
      <c r="G3778" s="35">
        <v>1481</v>
      </c>
      <c r="H3778" s="35">
        <v>1195</v>
      </c>
      <c r="I3778" s="35">
        <v>65</v>
      </c>
      <c r="J3778" s="35">
        <v>1130</v>
      </c>
      <c r="K3778" s="36">
        <v>12741.2483333333</v>
      </c>
      <c r="L3778" s="36">
        <v>2338.9349999999999</v>
      </c>
      <c r="M3778" s="35"/>
      <c r="N3778" s="35" t="s">
        <v>298</v>
      </c>
    </row>
    <row r="3779" spans="1:14" x14ac:dyDescent="0.2">
      <c r="A3779" s="35">
        <v>2021</v>
      </c>
      <c r="B3779" s="35">
        <v>10</v>
      </c>
      <c r="C3779" s="35" t="s">
        <v>14</v>
      </c>
      <c r="D3779" s="35" t="s">
        <v>136</v>
      </c>
      <c r="E3779" s="35" t="s">
        <v>157</v>
      </c>
      <c r="F3779" s="35" t="s">
        <v>110</v>
      </c>
      <c r="G3779" s="35">
        <v>1497</v>
      </c>
      <c r="H3779" s="35">
        <v>1171</v>
      </c>
      <c r="I3779" s="35">
        <v>78</v>
      </c>
      <c r="J3779" s="35">
        <v>1093</v>
      </c>
      <c r="K3779" s="36">
        <v>12428.7575</v>
      </c>
      <c r="L3779" s="36">
        <v>2421.3924999999999</v>
      </c>
      <c r="M3779" s="35"/>
      <c r="N3779" s="35" t="s">
        <v>298</v>
      </c>
    </row>
    <row r="3780" spans="1:14" x14ac:dyDescent="0.2">
      <c r="A3780" s="35">
        <v>2021</v>
      </c>
      <c r="B3780" s="35">
        <v>11</v>
      </c>
      <c r="C3780" s="35" t="s">
        <v>11</v>
      </c>
      <c r="D3780" s="35" t="s">
        <v>136</v>
      </c>
      <c r="E3780" s="35" t="s">
        <v>157</v>
      </c>
      <c r="F3780" s="35" t="s">
        <v>110</v>
      </c>
      <c r="G3780" s="35">
        <v>1250</v>
      </c>
      <c r="H3780" s="35">
        <v>1000</v>
      </c>
      <c r="I3780" s="35">
        <v>63</v>
      </c>
      <c r="J3780" s="35">
        <v>937</v>
      </c>
      <c r="K3780" s="36">
        <v>10690.3866666667</v>
      </c>
      <c r="L3780" s="36">
        <v>2338.0633333333335</v>
      </c>
      <c r="M3780" s="35"/>
      <c r="N3780" s="35" t="s">
        <v>298</v>
      </c>
    </row>
    <row r="3781" spans="1:14" x14ac:dyDescent="0.2">
      <c r="A3781" s="35">
        <v>2021</v>
      </c>
      <c r="B3781" s="35">
        <v>12</v>
      </c>
      <c r="C3781" s="35" t="s">
        <v>60</v>
      </c>
      <c r="D3781" s="35" t="s">
        <v>136</v>
      </c>
      <c r="E3781" s="35" t="s">
        <v>157</v>
      </c>
      <c r="F3781" s="35" t="s">
        <v>110</v>
      </c>
      <c r="G3781" s="35">
        <v>1384</v>
      </c>
      <c r="H3781" s="35">
        <v>1095</v>
      </c>
      <c r="I3781" s="35">
        <v>113</v>
      </c>
      <c r="J3781" s="35">
        <v>982</v>
      </c>
      <c r="K3781" s="36">
        <v>11805.618333333299</v>
      </c>
      <c r="L3781" s="36">
        <v>2917.4316666666668</v>
      </c>
      <c r="M3781" s="35"/>
      <c r="N3781" s="35" t="s">
        <v>298</v>
      </c>
    </row>
    <row r="3782" spans="1:14" x14ac:dyDescent="0.2">
      <c r="A3782" s="35">
        <v>2021</v>
      </c>
      <c r="B3782" s="35">
        <v>1</v>
      </c>
      <c r="C3782" s="35" t="s">
        <v>10</v>
      </c>
      <c r="D3782" s="35" t="s">
        <v>39</v>
      </c>
      <c r="E3782" s="35" t="s">
        <v>48</v>
      </c>
      <c r="F3782" s="35" t="s">
        <v>110</v>
      </c>
      <c r="G3782" s="35">
        <v>2718</v>
      </c>
      <c r="H3782" s="35">
        <v>2118</v>
      </c>
      <c r="I3782" s="35">
        <v>0</v>
      </c>
      <c r="J3782" s="35">
        <v>2118</v>
      </c>
      <c r="K3782" s="36">
        <v>24674.3</v>
      </c>
      <c r="L3782" s="36">
        <v>4324.7666666666664</v>
      </c>
      <c r="M3782" s="35"/>
      <c r="N3782" s="35" t="s">
        <v>299</v>
      </c>
    </row>
    <row r="3783" spans="1:14" x14ac:dyDescent="0.2">
      <c r="A3783" s="35">
        <v>2021</v>
      </c>
      <c r="B3783" s="35">
        <v>2</v>
      </c>
      <c r="C3783" s="35" t="s">
        <v>33</v>
      </c>
      <c r="D3783" s="35" t="s">
        <v>39</v>
      </c>
      <c r="E3783" s="35" t="s">
        <v>48</v>
      </c>
      <c r="F3783" s="35" t="s">
        <v>110</v>
      </c>
      <c r="G3783" s="35">
        <v>1938</v>
      </c>
      <c r="H3783" s="35">
        <v>1521</v>
      </c>
      <c r="I3783" s="35">
        <v>0</v>
      </c>
      <c r="J3783" s="35">
        <v>1521</v>
      </c>
      <c r="K3783" s="36">
        <v>17734.333333333299</v>
      </c>
      <c r="L3783" s="36">
        <v>2725.5333333333333</v>
      </c>
      <c r="M3783" s="35"/>
      <c r="N3783" s="35" t="s">
        <v>299</v>
      </c>
    </row>
    <row r="3784" spans="1:14" x14ac:dyDescent="0.2">
      <c r="A3784" s="35">
        <v>2021</v>
      </c>
      <c r="B3784" s="35">
        <v>3</v>
      </c>
      <c r="C3784" s="35" t="s">
        <v>79</v>
      </c>
      <c r="D3784" s="35" t="s">
        <v>39</v>
      </c>
      <c r="E3784" s="35" t="s">
        <v>48</v>
      </c>
      <c r="F3784" s="35" t="s">
        <v>110</v>
      </c>
      <c r="G3784" s="35">
        <v>2487</v>
      </c>
      <c r="H3784" s="35">
        <v>1960</v>
      </c>
      <c r="I3784" s="35">
        <v>3</v>
      </c>
      <c r="J3784" s="35">
        <v>1957</v>
      </c>
      <c r="K3784" s="36">
        <v>22679.493333333299</v>
      </c>
      <c r="L3784" s="36">
        <v>3594.7733333333335</v>
      </c>
      <c r="M3784" s="35"/>
      <c r="N3784" s="35" t="s">
        <v>299</v>
      </c>
    </row>
    <row r="3785" spans="1:14" x14ac:dyDescent="0.2">
      <c r="A3785" s="35">
        <v>2021</v>
      </c>
      <c r="B3785" s="35">
        <v>4</v>
      </c>
      <c r="C3785" s="35" t="s">
        <v>58</v>
      </c>
      <c r="D3785" s="35" t="s">
        <v>39</v>
      </c>
      <c r="E3785" s="35" t="s">
        <v>48</v>
      </c>
      <c r="F3785" s="35" t="s">
        <v>110</v>
      </c>
      <c r="G3785" s="35">
        <v>3113</v>
      </c>
      <c r="H3785" s="35">
        <v>2523</v>
      </c>
      <c r="I3785" s="35">
        <v>19</v>
      </c>
      <c r="J3785" s="35">
        <v>2504</v>
      </c>
      <c r="K3785" s="36">
        <v>29242.2791666667</v>
      </c>
      <c r="L3785" s="36">
        <v>4942.1374999999998</v>
      </c>
      <c r="M3785" s="35"/>
      <c r="N3785" s="35" t="s">
        <v>299</v>
      </c>
    </row>
    <row r="3786" spans="1:14" x14ac:dyDescent="0.2">
      <c r="A3786" s="35">
        <v>2021</v>
      </c>
      <c r="B3786" s="35">
        <v>5</v>
      </c>
      <c r="C3786" s="35" t="s">
        <v>36</v>
      </c>
      <c r="D3786" s="35" t="s">
        <v>39</v>
      </c>
      <c r="E3786" s="35" t="s">
        <v>48</v>
      </c>
      <c r="F3786" s="35" t="s">
        <v>110</v>
      </c>
      <c r="G3786" s="35">
        <v>4598</v>
      </c>
      <c r="H3786" s="35">
        <v>3682</v>
      </c>
      <c r="I3786" s="35">
        <v>2</v>
      </c>
      <c r="J3786" s="35">
        <v>3680</v>
      </c>
      <c r="K3786" s="36">
        <v>42915.991666666698</v>
      </c>
      <c r="L3786" s="36">
        <v>8550.8916666666664</v>
      </c>
      <c r="M3786" s="35"/>
      <c r="N3786" s="35" t="s">
        <v>299</v>
      </c>
    </row>
    <row r="3787" spans="1:14" x14ac:dyDescent="0.2">
      <c r="A3787" s="35">
        <v>2021</v>
      </c>
      <c r="B3787" s="35">
        <v>6</v>
      </c>
      <c r="C3787" s="35" t="s">
        <v>44</v>
      </c>
      <c r="D3787" s="35" t="s">
        <v>39</v>
      </c>
      <c r="E3787" s="35" t="s">
        <v>48</v>
      </c>
      <c r="F3787" s="35" t="s">
        <v>110</v>
      </c>
      <c r="G3787" s="35">
        <v>6607</v>
      </c>
      <c r="H3787" s="35">
        <v>5160</v>
      </c>
      <c r="I3787" s="35">
        <v>964</v>
      </c>
      <c r="J3787" s="35">
        <v>4196</v>
      </c>
      <c r="K3787" s="36">
        <v>48230.400000000001</v>
      </c>
      <c r="L3787" s="36">
        <v>10457.299999999999</v>
      </c>
      <c r="M3787" s="35"/>
      <c r="N3787" s="35" t="s">
        <v>299</v>
      </c>
    </row>
    <row r="3788" spans="1:14" x14ac:dyDescent="0.2">
      <c r="A3788" s="35">
        <v>2021</v>
      </c>
      <c r="B3788" s="35">
        <v>7</v>
      </c>
      <c r="C3788" s="35" t="s">
        <v>24</v>
      </c>
      <c r="D3788" s="35" t="s">
        <v>39</v>
      </c>
      <c r="E3788" s="35" t="s">
        <v>48</v>
      </c>
      <c r="F3788" s="35" t="s">
        <v>110</v>
      </c>
      <c r="G3788" s="35">
        <v>9716</v>
      </c>
      <c r="H3788" s="35">
        <v>7774</v>
      </c>
      <c r="I3788" s="35">
        <v>1033</v>
      </c>
      <c r="J3788" s="35">
        <v>6741</v>
      </c>
      <c r="K3788" s="36">
        <v>78599.133333333302</v>
      </c>
      <c r="L3788" s="36">
        <v>15934.266666666666</v>
      </c>
      <c r="M3788" s="35"/>
      <c r="N3788" s="35" t="s">
        <v>299</v>
      </c>
    </row>
    <row r="3789" spans="1:14" x14ac:dyDescent="0.2">
      <c r="A3789" s="35">
        <v>2021</v>
      </c>
      <c r="B3789" s="35">
        <v>8</v>
      </c>
      <c r="C3789" s="35" t="s">
        <v>13</v>
      </c>
      <c r="D3789" s="35" t="s">
        <v>39</v>
      </c>
      <c r="E3789" s="35" t="s">
        <v>48</v>
      </c>
      <c r="F3789" s="35" t="s">
        <v>110</v>
      </c>
      <c r="G3789" s="35">
        <v>10798</v>
      </c>
      <c r="H3789" s="35">
        <v>8514</v>
      </c>
      <c r="I3789" s="35">
        <v>237</v>
      </c>
      <c r="J3789" s="35">
        <v>8277</v>
      </c>
      <c r="K3789" s="36">
        <v>98438.188333333295</v>
      </c>
      <c r="L3789" s="36">
        <v>19134.945</v>
      </c>
      <c r="M3789" s="35"/>
      <c r="N3789" s="35" t="s">
        <v>299</v>
      </c>
    </row>
    <row r="3790" spans="1:14" x14ac:dyDescent="0.2">
      <c r="A3790" s="35">
        <v>2021</v>
      </c>
      <c r="B3790" s="35">
        <v>9</v>
      </c>
      <c r="C3790" s="35" t="s">
        <v>65</v>
      </c>
      <c r="D3790" s="35" t="s">
        <v>39</v>
      </c>
      <c r="E3790" s="35" t="s">
        <v>48</v>
      </c>
      <c r="F3790" s="35" t="s">
        <v>110</v>
      </c>
      <c r="G3790" s="35">
        <v>10276</v>
      </c>
      <c r="H3790" s="35">
        <v>8332</v>
      </c>
      <c r="I3790" s="35">
        <v>0</v>
      </c>
      <c r="J3790" s="35">
        <v>8332</v>
      </c>
      <c r="K3790" s="36">
        <v>99812.772500000006</v>
      </c>
      <c r="L3790" s="36">
        <v>20842.744166666667</v>
      </c>
      <c r="M3790" s="35"/>
      <c r="N3790" s="35" t="s">
        <v>299</v>
      </c>
    </row>
    <row r="3791" spans="1:14" x14ac:dyDescent="0.2">
      <c r="A3791" s="35">
        <v>2021</v>
      </c>
      <c r="B3791" s="35">
        <v>10</v>
      </c>
      <c r="C3791" s="35" t="s">
        <v>14</v>
      </c>
      <c r="D3791" s="35" t="s">
        <v>39</v>
      </c>
      <c r="E3791" s="35" t="s">
        <v>48</v>
      </c>
      <c r="F3791" s="35" t="s">
        <v>110</v>
      </c>
      <c r="G3791" s="35">
        <v>9881</v>
      </c>
      <c r="H3791" s="35">
        <v>8071</v>
      </c>
      <c r="I3791" s="35">
        <v>0</v>
      </c>
      <c r="J3791" s="35">
        <v>8071</v>
      </c>
      <c r="K3791" s="36">
        <v>95302.625</v>
      </c>
      <c r="L3791" s="36">
        <v>17752.608333333334</v>
      </c>
      <c r="M3791" s="35"/>
      <c r="N3791" s="35" t="s">
        <v>299</v>
      </c>
    </row>
    <row r="3792" spans="1:14" x14ac:dyDescent="0.2">
      <c r="A3792" s="35">
        <v>2021</v>
      </c>
      <c r="B3792" s="35">
        <v>11</v>
      </c>
      <c r="C3792" s="35" t="s">
        <v>11</v>
      </c>
      <c r="D3792" s="35" t="s">
        <v>39</v>
      </c>
      <c r="E3792" s="35" t="s">
        <v>48</v>
      </c>
      <c r="F3792" s="35" t="s">
        <v>110</v>
      </c>
      <c r="G3792" s="35">
        <v>8806</v>
      </c>
      <c r="H3792" s="35">
        <v>7258</v>
      </c>
      <c r="I3792" s="35">
        <v>0</v>
      </c>
      <c r="J3792" s="35">
        <v>7258</v>
      </c>
      <c r="K3792" s="36">
        <v>85782.139166666704</v>
      </c>
      <c r="L3792" s="36">
        <v>17522.310833333333</v>
      </c>
      <c r="M3792" s="35"/>
      <c r="N3792" s="35" t="s">
        <v>299</v>
      </c>
    </row>
    <row r="3793" spans="1:14" x14ac:dyDescent="0.2">
      <c r="A3793" s="35">
        <v>2021</v>
      </c>
      <c r="B3793" s="35">
        <v>12</v>
      </c>
      <c r="C3793" s="35" t="s">
        <v>60</v>
      </c>
      <c r="D3793" s="35" t="s">
        <v>39</v>
      </c>
      <c r="E3793" s="35" t="s">
        <v>48</v>
      </c>
      <c r="F3793" s="35" t="s">
        <v>110</v>
      </c>
      <c r="G3793" s="35">
        <v>9626</v>
      </c>
      <c r="H3793" s="35">
        <v>7915</v>
      </c>
      <c r="I3793" s="35">
        <v>0</v>
      </c>
      <c r="J3793" s="35">
        <v>7915</v>
      </c>
      <c r="K3793" s="36">
        <v>92102.019166666694</v>
      </c>
      <c r="L3793" s="36">
        <v>19890.747500000001</v>
      </c>
      <c r="M3793" s="35"/>
      <c r="N3793" s="35" t="s">
        <v>299</v>
      </c>
    </row>
    <row r="3794" spans="1:14" x14ac:dyDescent="0.2">
      <c r="A3794" s="35">
        <v>2021</v>
      </c>
      <c r="B3794" s="35">
        <v>1</v>
      </c>
      <c r="C3794" s="35" t="s">
        <v>10</v>
      </c>
      <c r="D3794" s="35" t="s">
        <v>67</v>
      </c>
      <c r="E3794" s="35" t="s">
        <v>23</v>
      </c>
      <c r="F3794" s="35" t="s">
        <v>110</v>
      </c>
      <c r="G3794" s="35">
        <v>614</v>
      </c>
      <c r="H3794" s="35">
        <v>368</v>
      </c>
      <c r="I3794" s="35">
        <v>3</v>
      </c>
      <c r="J3794" s="35">
        <v>365</v>
      </c>
      <c r="K3794" s="36">
        <v>3984.3166666666698</v>
      </c>
      <c r="L3794" s="36">
        <v>878.81666666666672</v>
      </c>
      <c r="M3794" s="35"/>
      <c r="N3794" s="35" t="s">
        <v>300</v>
      </c>
    </row>
    <row r="3795" spans="1:14" x14ac:dyDescent="0.2">
      <c r="A3795" s="35">
        <v>2021</v>
      </c>
      <c r="B3795" s="35">
        <v>2</v>
      </c>
      <c r="C3795" s="35" t="s">
        <v>33</v>
      </c>
      <c r="D3795" s="35" t="s">
        <v>67</v>
      </c>
      <c r="E3795" s="35" t="s">
        <v>23</v>
      </c>
      <c r="F3795" s="35" t="s">
        <v>110</v>
      </c>
      <c r="G3795" s="35">
        <v>422</v>
      </c>
      <c r="H3795" s="35">
        <v>228</v>
      </c>
      <c r="I3795" s="35">
        <v>2</v>
      </c>
      <c r="J3795" s="35">
        <v>226</v>
      </c>
      <c r="K3795" s="36">
        <v>2500.2716666666702</v>
      </c>
      <c r="L3795" s="36">
        <v>574.62833333333333</v>
      </c>
      <c r="M3795" s="35"/>
      <c r="N3795" s="35" t="s">
        <v>300</v>
      </c>
    </row>
    <row r="3796" spans="1:14" x14ac:dyDescent="0.2">
      <c r="A3796" s="35">
        <v>2021</v>
      </c>
      <c r="B3796" s="35">
        <v>3</v>
      </c>
      <c r="C3796" s="35" t="s">
        <v>79</v>
      </c>
      <c r="D3796" s="35" t="s">
        <v>67</v>
      </c>
      <c r="E3796" s="35" t="s">
        <v>23</v>
      </c>
      <c r="F3796" s="35" t="s">
        <v>110</v>
      </c>
      <c r="G3796" s="35">
        <v>593</v>
      </c>
      <c r="H3796" s="35">
        <v>371</v>
      </c>
      <c r="I3796" s="35">
        <v>1</v>
      </c>
      <c r="J3796" s="35">
        <v>370</v>
      </c>
      <c r="K3796" s="36">
        <v>4138.7733333333299</v>
      </c>
      <c r="L3796" s="36">
        <v>761.51</v>
      </c>
      <c r="M3796" s="35"/>
      <c r="N3796" s="35" t="s">
        <v>300</v>
      </c>
    </row>
    <row r="3797" spans="1:14" x14ac:dyDescent="0.2">
      <c r="A3797" s="35">
        <v>2021</v>
      </c>
      <c r="B3797" s="35">
        <v>4</v>
      </c>
      <c r="C3797" s="35" t="s">
        <v>58</v>
      </c>
      <c r="D3797" s="35" t="s">
        <v>67</v>
      </c>
      <c r="E3797" s="35" t="s">
        <v>23</v>
      </c>
      <c r="F3797" s="35" t="s">
        <v>110</v>
      </c>
      <c r="G3797" s="35">
        <v>1022</v>
      </c>
      <c r="H3797" s="35">
        <v>683</v>
      </c>
      <c r="I3797" s="35">
        <v>1</v>
      </c>
      <c r="J3797" s="35">
        <v>682</v>
      </c>
      <c r="K3797" s="36">
        <v>7659.5366666666696</v>
      </c>
      <c r="L3797" s="36">
        <v>1745.6633333333334</v>
      </c>
      <c r="M3797" s="35"/>
      <c r="N3797" s="35" t="s">
        <v>300</v>
      </c>
    </row>
    <row r="3798" spans="1:14" x14ac:dyDescent="0.2">
      <c r="A3798" s="35">
        <v>2021</v>
      </c>
      <c r="B3798" s="35">
        <v>5</v>
      </c>
      <c r="C3798" s="35" t="s">
        <v>36</v>
      </c>
      <c r="D3798" s="35" t="s">
        <v>67</v>
      </c>
      <c r="E3798" s="35" t="s">
        <v>23</v>
      </c>
      <c r="F3798" s="35" t="s">
        <v>110</v>
      </c>
      <c r="G3798" s="35">
        <v>1820</v>
      </c>
      <c r="H3798" s="35">
        <v>1344</v>
      </c>
      <c r="I3798" s="35">
        <v>2</v>
      </c>
      <c r="J3798" s="35">
        <v>1342</v>
      </c>
      <c r="K3798" s="36">
        <v>15075.178333333301</v>
      </c>
      <c r="L3798" s="36">
        <v>3492.2883333333334</v>
      </c>
      <c r="M3798" s="35"/>
      <c r="N3798" s="35" t="s">
        <v>300</v>
      </c>
    </row>
    <row r="3799" spans="1:14" x14ac:dyDescent="0.2">
      <c r="A3799" s="35">
        <v>2021</v>
      </c>
      <c r="B3799" s="35">
        <v>6</v>
      </c>
      <c r="C3799" s="35" t="s">
        <v>44</v>
      </c>
      <c r="D3799" s="35" t="s">
        <v>67</v>
      </c>
      <c r="E3799" s="35" t="s">
        <v>23</v>
      </c>
      <c r="F3799" s="35" t="s">
        <v>110</v>
      </c>
      <c r="G3799" s="35">
        <v>3316</v>
      </c>
      <c r="H3799" s="35">
        <v>2642</v>
      </c>
      <c r="I3799" s="35">
        <v>16</v>
      </c>
      <c r="J3799" s="35">
        <v>2626</v>
      </c>
      <c r="K3799" s="36">
        <v>30341.6675</v>
      </c>
      <c r="L3799" s="36">
        <v>8466.7158333333336</v>
      </c>
      <c r="M3799" s="35"/>
      <c r="N3799" s="35" t="s">
        <v>300</v>
      </c>
    </row>
    <row r="3800" spans="1:14" x14ac:dyDescent="0.2">
      <c r="A3800" s="35">
        <v>2021</v>
      </c>
      <c r="B3800" s="35">
        <v>7</v>
      </c>
      <c r="C3800" s="35" t="s">
        <v>24</v>
      </c>
      <c r="D3800" s="35" t="s">
        <v>67</v>
      </c>
      <c r="E3800" s="35" t="s">
        <v>23</v>
      </c>
      <c r="F3800" s="35" t="s">
        <v>110</v>
      </c>
      <c r="G3800" s="35">
        <v>5657</v>
      </c>
      <c r="H3800" s="35">
        <v>4676</v>
      </c>
      <c r="I3800" s="35">
        <v>9</v>
      </c>
      <c r="J3800" s="35">
        <v>4667</v>
      </c>
      <c r="K3800" s="36">
        <v>54309.440000000002</v>
      </c>
      <c r="L3800" s="36">
        <v>15496.193333333333</v>
      </c>
      <c r="M3800" s="35"/>
      <c r="N3800" s="35" t="s">
        <v>300</v>
      </c>
    </row>
    <row r="3801" spans="1:14" x14ac:dyDescent="0.2">
      <c r="A3801" s="35">
        <v>2021</v>
      </c>
      <c r="B3801" s="35">
        <v>8</v>
      </c>
      <c r="C3801" s="35" t="s">
        <v>13</v>
      </c>
      <c r="D3801" s="35" t="s">
        <v>67</v>
      </c>
      <c r="E3801" s="35" t="s">
        <v>23</v>
      </c>
      <c r="F3801" s="35" t="s">
        <v>110</v>
      </c>
      <c r="G3801" s="35">
        <v>5865</v>
      </c>
      <c r="H3801" s="35">
        <v>4796</v>
      </c>
      <c r="I3801" s="35">
        <v>25</v>
      </c>
      <c r="J3801" s="35">
        <v>4771</v>
      </c>
      <c r="K3801" s="36">
        <v>57102.021666666697</v>
      </c>
      <c r="L3801" s="36">
        <v>16067.578333333333</v>
      </c>
      <c r="M3801" s="35"/>
      <c r="N3801" s="35" t="s">
        <v>300</v>
      </c>
    </row>
    <row r="3802" spans="1:14" x14ac:dyDescent="0.2">
      <c r="A3802" s="35">
        <v>2021</v>
      </c>
      <c r="B3802" s="35">
        <v>9</v>
      </c>
      <c r="C3802" s="35" t="s">
        <v>65</v>
      </c>
      <c r="D3802" s="35" t="s">
        <v>67</v>
      </c>
      <c r="E3802" s="35" t="s">
        <v>23</v>
      </c>
      <c r="F3802" s="35" t="s">
        <v>110</v>
      </c>
      <c r="G3802" s="35">
        <v>4369</v>
      </c>
      <c r="H3802" s="35">
        <v>3497</v>
      </c>
      <c r="I3802" s="35">
        <v>29</v>
      </c>
      <c r="J3802" s="35">
        <v>3468</v>
      </c>
      <c r="K3802" s="36">
        <v>40520</v>
      </c>
      <c r="L3802" s="36">
        <v>9091.9500000000007</v>
      </c>
      <c r="M3802" s="35"/>
      <c r="N3802" s="35" t="s">
        <v>300</v>
      </c>
    </row>
    <row r="3803" spans="1:14" x14ac:dyDescent="0.2">
      <c r="A3803" s="35">
        <v>2021</v>
      </c>
      <c r="B3803" s="35">
        <v>10</v>
      </c>
      <c r="C3803" s="35" t="s">
        <v>14</v>
      </c>
      <c r="D3803" s="35" t="s">
        <v>67</v>
      </c>
      <c r="E3803" s="35" t="s">
        <v>23</v>
      </c>
      <c r="F3803" s="35" t="s">
        <v>110</v>
      </c>
      <c r="G3803" s="35">
        <v>3331</v>
      </c>
      <c r="H3803" s="35">
        <v>2607</v>
      </c>
      <c r="I3803" s="35">
        <v>8</v>
      </c>
      <c r="J3803" s="35">
        <v>2599</v>
      </c>
      <c r="K3803" s="36">
        <v>29973.333333333299</v>
      </c>
      <c r="L3803" s="36">
        <v>5763.5333333333338</v>
      </c>
      <c r="M3803" s="35"/>
      <c r="N3803" s="35" t="s">
        <v>300</v>
      </c>
    </row>
    <row r="3804" spans="1:14" x14ac:dyDescent="0.2">
      <c r="A3804" s="35">
        <v>2021</v>
      </c>
      <c r="B3804" s="35">
        <v>11</v>
      </c>
      <c r="C3804" s="35" t="s">
        <v>11</v>
      </c>
      <c r="D3804" s="35" t="s">
        <v>67</v>
      </c>
      <c r="E3804" s="35" t="s">
        <v>23</v>
      </c>
      <c r="F3804" s="35" t="s">
        <v>110</v>
      </c>
      <c r="G3804" s="35">
        <v>1248</v>
      </c>
      <c r="H3804" s="35">
        <v>810</v>
      </c>
      <c r="I3804" s="35">
        <v>4</v>
      </c>
      <c r="J3804" s="35">
        <v>806</v>
      </c>
      <c r="K3804" s="36">
        <v>9246.6166666666704</v>
      </c>
      <c r="L3804" s="36">
        <v>1856.05</v>
      </c>
      <c r="M3804" s="35"/>
      <c r="N3804" s="35" t="s">
        <v>300</v>
      </c>
    </row>
    <row r="3805" spans="1:14" x14ac:dyDescent="0.2">
      <c r="A3805" s="35">
        <v>2021</v>
      </c>
      <c r="B3805" s="35">
        <v>12</v>
      </c>
      <c r="C3805" s="35" t="s">
        <v>60</v>
      </c>
      <c r="D3805" s="35" t="s">
        <v>67</v>
      </c>
      <c r="E3805" s="35" t="s">
        <v>23</v>
      </c>
      <c r="F3805" s="35" t="s">
        <v>110</v>
      </c>
      <c r="G3805" s="35">
        <v>1280</v>
      </c>
      <c r="H3805" s="35">
        <v>874</v>
      </c>
      <c r="I3805" s="35">
        <v>4</v>
      </c>
      <c r="J3805" s="35">
        <v>870</v>
      </c>
      <c r="K3805" s="36">
        <v>9709.4500000000007</v>
      </c>
      <c r="L3805" s="36">
        <v>2041.9833333333333</v>
      </c>
      <c r="M3805" s="35"/>
      <c r="N3805" s="35" t="s">
        <v>300</v>
      </c>
    </row>
    <row r="3806" spans="1:14" x14ac:dyDescent="0.2">
      <c r="A3806" s="35">
        <v>2021</v>
      </c>
      <c r="B3806" s="35">
        <v>1</v>
      </c>
      <c r="C3806" s="35" t="s">
        <v>10</v>
      </c>
      <c r="D3806" s="35" t="s">
        <v>54</v>
      </c>
      <c r="E3806" s="35" t="s">
        <v>242</v>
      </c>
      <c r="F3806" s="35" t="s">
        <v>110</v>
      </c>
      <c r="G3806" s="35">
        <v>4961</v>
      </c>
      <c r="H3806" s="35">
        <v>3806</v>
      </c>
      <c r="I3806" s="35">
        <v>116</v>
      </c>
      <c r="J3806" s="35">
        <v>3690</v>
      </c>
      <c r="K3806" s="36">
        <v>41854.539166666698</v>
      </c>
      <c r="L3806" s="36">
        <v>10394.294166666667</v>
      </c>
      <c r="M3806" s="35"/>
      <c r="N3806" s="35" t="s">
        <v>301</v>
      </c>
    </row>
    <row r="3807" spans="1:14" x14ac:dyDescent="0.2">
      <c r="A3807" s="35">
        <v>2021</v>
      </c>
      <c r="B3807" s="35">
        <v>2</v>
      </c>
      <c r="C3807" s="35" t="s">
        <v>33</v>
      </c>
      <c r="D3807" s="35" t="s">
        <v>54</v>
      </c>
      <c r="E3807" s="35" t="s">
        <v>242</v>
      </c>
      <c r="F3807" s="35" t="s">
        <v>110</v>
      </c>
      <c r="G3807" s="35">
        <v>4751</v>
      </c>
      <c r="H3807" s="35">
        <v>3716</v>
      </c>
      <c r="I3807" s="35">
        <v>224</v>
      </c>
      <c r="J3807" s="35">
        <v>3492</v>
      </c>
      <c r="K3807" s="36">
        <v>39940.108333333301</v>
      </c>
      <c r="L3807" s="36">
        <v>7873.9083333333338</v>
      </c>
      <c r="M3807" s="35"/>
      <c r="N3807" s="35" t="s">
        <v>301</v>
      </c>
    </row>
    <row r="3808" spans="1:14" x14ac:dyDescent="0.2">
      <c r="A3808" s="35">
        <v>2021</v>
      </c>
      <c r="B3808" s="35">
        <v>3</v>
      </c>
      <c r="C3808" s="35" t="s">
        <v>79</v>
      </c>
      <c r="D3808" s="35" t="s">
        <v>54</v>
      </c>
      <c r="E3808" s="35" t="s">
        <v>242</v>
      </c>
      <c r="F3808" s="35" t="s">
        <v>110</v>
      </c>
      <c r="G3808" s="35">
        <v>5533</v>
      </c>
      <c r="H3808" s="35">
        <v>4404</v>
      </c>
      <c r="I3808" s="35">
        <v>115</v>
      </c>
      <c r="J3808" s="35">
        <v>4289</v>
      </c>
      <c r="K3808" s="36">
        <v>48215.183333333298</v>
      </c>
      <c r="L3808" s="36">
        <v>7919.5</v>
      </c>
      <c r="M3808" s="35"/>
      <c r="N3808" s="35" t="s">
        <v>301</v>
      </c>
    </row>
    <row r="3809" spans="1:14" x14ac:dyDescent="0.2">
      <c r="A3809" s="35">
        <v>2021</v>
      </c>
      <c r="B3809" s="35">
        <v>4</v>
      </c>
      <c r="C3809" s="35" t="s">
        <v>58</v>
      </c>
      <c r="D3809" s="35" t="s">
        <v>54</v>
      </c>
      <c r="E3809" s="35" t="s">
        <v>242</v>
      </c>
      <c r="F3809" s="35" t="s">
        <v>110</v>
      </c>
      <c r="G3809" s="35">
        <v>5960</v>
      </c>
      <c r="H3809" s="35">
        <v>4693</v>
      </c>
      <c r="I3809" s="35">
        <v>209</v>
      </c>
      <c r="J3809" s="35">
        <v>4484</v>
      </c>
      <c r="K3809" s="36">
        <v>50335.851666666698</v>
      </c>
      <c r="L3809" s="36">
        <v>8926.2816666666658</v>
      </c>
      <c r="M3809" s="35"/>
      <c r="N3809" s="35" t="s">
        <v>301</v>
      </c>
    </row>
    <row r="3810" spans="1:14" x14ac:dyDescent="0.2">
      <c r="A3810" s="35">
        <v>2021</v>
      </c>
      <c r="B3810" s="35">
        <v>5</v>
      </c>
      <c r="C3810" s="35" t="s">
        <v>36</v>
      </c>
      <c r="D3810" s="35" t="s">
        <v>54</v>
      </c>
      <c r="E3810" s="35" t="s">
        <v>242</v>
      </c>
      <c r="F3810" s="35" t="s">
        <v>110</v>
      </c>
      <c r="G3810" s="35">
        <v>6891</v>
      </c>
      <c r="H3810" s="35">
        <v>5360</v>
      </c>
      <c r="I3810" s="35">
        <v>112</v>
      </c>
      <c r="J3810" s="35">
        <v>5248</v>
      </c>
      <c r="K3810" s="36">
        <v>59265.384166666699</v>
      </c>
      <c r="L3810" s="36">
        <v>11315.515833333333</v>
      </c>
      <c r="M3810" s="35"/>
      <c r="N3810" s="35" t="s">
        <v>301</v>
      </c>
    </row>
    <row r="3811" spans="1:14" x14ac:dyDescent="0.2">
      <c r="A3811" s="35">
        <v>2021</v>
      </c>
      <c r="B3811" s="35">
        <v>6</v>
      </c>
      <c r="C3811" s="35" t="s">
        <v>44</v>
      </c>
      <c r="D3811" s="35" t="s">
        <v>54</v>
      </c>
      <c r="E3811" s="35" t="s">
        <v>242</v>
      </c>
      <c r="F3811" s="35" t="s">
        <v>110</v>
      </c>
      <c r="G3811" s="35">
        <v>8666</v>
      </c>
      <c r="H3811" s="35">
        <v>6814</v>
      </c>
      <c r="I3811" s="35">
        <v>222</v>
      </c>
      <c r="J3811" s="35">
        <v>6592</v>
      </c>
      <c r="K3811" s="36">
        <v>75432.1933333333</v>
      </c>
      <c r="L3811" s="36">
        <v>17594.59</v>
      </c>
      <c r="M3811" s="35"/>
      <c r="N3811" s="35" t="s">
        <v>301</v>
      </c>
    </row>
    <row r="3812" spans="1:14" x14ac:dyDescent="0.2">
      <c r="A3812" s="35">
        <v>2021</v>
      </c>
      <c r="B3812" s="35">
        <v>7</v>
      </c>
      <c r="C3812" s="35" t="s">
        <v>24</v>
      </c>
      <c r="D3812" s="35" t="s">
        <v>54</v>
      </c>
      <c r="E3812" s="35" t="s">
        <v>242</v>
      </c>
      <c r="F3812" s="35" t="s">
        <v>110</v>
      </c>
      <c r="G3812" s="35">
        <v>10957</v>
      </c>
      <c r="H3812" s="35">
        <v>8645</v>
      </c>
      <c r="I3812" s="35">
        <v>198</v>
      </c>
      <c r="J3812" s="35">
        <v>8447</v>
      </c>
      <c r="K3812" s="36">
        <v>96700.063333333295</v>
      </c>
      <c r="L3812" s="36">
        <v>23403.603333333333</v>
      </c>
      <c r="M3812" s="35"/>
      <c r="N3812" s="35" t="s">
        <v>301</v>
      </c>
    </row>
    <row r="3813" spans="1:14" x14ac:dyDescent="0.2">
      <c r="A3813" s="35">
        <v>2021</v>
      </c>
      <c r="B3813" s="35">
        <v>8</v>
      </c>
      <c r="C3813" s="35" t="s">
        <v>13</v>
      </c>
      <c r="D3813" s="35" t="s">
        <v>54</v>
      </c>
      <c r="E3813" s="35" t="s">
        <v>242</v>
      </c>
      <c r="F3813" s="35" t="s">
        <v>110</v>
      </c>
      <c r="G3813" s="35">
        <v>11495</v>
      </c>
      <c r="H3813" s="35">
        <v>9045</v>
      </c>
      <c r="I3813" s="35">
        <v>232</v>
      </c>
      <c r="J3813" s="35">
        <v>8813</v>
      </c>
      <c r="K3813" s="36">
        <v>101642.7775</v>
      </c>
      <c r="L3813" s="36">
        <v>22172.572499999998</v>
      </c>
      <c r="M3813" s="35"/>
      <c r="N3813" s="35" t="s">
        <v>301</v>
      </c>
    </row>
    <row r="3814" spans="1:14" x14ac:dyDescent="0.2">
      <c r="A3814" s="35">
        <v>2021</v>
      </c>
      <c r="B3814" s="35">
        <v>9</v>
      </c>
      <c r="C3814" s="35" t="s">
        <v>65</v>
      </c>
      <c r="D3814" s="35" t="s">
        <v>54</v>
      </c>
      <c r="E3814" s="35" t="s">
        <v>242</v>
      </c>
      <c r="F3814" s="35" t="s">
        <v>110</v>
      </c>
      <c r="G3814" s="35">
        <v>11354</v>
      </c>
      <c r="H3814" s="35">
        <v>9073</v>
      </c>
      <c r="I3814" s="35">
        <v>178</v>
      </c>
      <c r="J3814" s="35">
        <v>8895</v>
      </c>
      <c r="K3814" s="36">
        <v>102002.46416666701</v>
      </c>
      <c r="L3814" s="36">
        <v>23934.752499999999</v>
      </c>
      <c r="M3814" s="35"/>
      <c r="N3814" s="35" t="s">
        <v>301</v>
      </c>
    </row>
    <row r="3815" spans="1:14" x14ac:dyDescent="0.2">
      <c r="A3815" s="35">
        <v>2021</v>
      </c>
      <c r="B3815" s="35">
        <v>10</v>
      </c>
      <c r="C3815" s="35" t="s">
        <v>14</v>
      </c>
      <c r="D3815" s="35" t="s">
        <v>54</v>
      </c>
      <c r="E3815" s="35" t="s">
        <v>242</v>
      </c>
      <c r="F3815" s="35" t="s">
        <v>110</v>
      </c>
      <c r="G3815" s="35">
        <v>11610</v>
      </c>
      <c r="H3815" s="35">
        <v>9273</v>
      </c>
      <c r="I3815" s="35">
        <v>140</v>
      </c>
      <c r="J3815" s="35">
        <v>9133</v>
      </c>
      <c r="K3815" s="36">
        <v>103881.1525</v>
      </c>
      <c r="L3815" s="36">
        <v>22170.297500000001</v>
      </c>
      <c r="M3815" s="35"/>
      <c r="N3815" s="35" t="s">
        <v>301</v>
      </c>
    </row>
    <row r="3816" spans="1:14" x14ac:dyDescent="0.2">
      <c r="A3816" s="35">
        <v>2021</v>
      </c>
      <c r="B3816" s="35">
        <v>11</v>
      </c>
      <c r="C3816" s="35" t="s">
        <v>11</v>
      </c>
      <c r="D3816" s="35" t="s">
        <v>54</v>
      </c>
      <c r="E3816" s="35" t="s">
        <v>242</v>
      </c>
      <c r="F3816" s="35" t="s">
        <v>110</v>
      </c>
      <c r="G3816" s="35">
        <v>11870</v>
      </c>
      <c r="H3816" s="35">
        <v>9818</v>
      </c>
      <c r="I3816" s="35">
        <v>23</v>
      </c>
      <c r="J3816" s="35">
        <v>9795</v>
      </c>
      <c r="K3816" s="36">
        <v>111619.543333333</v>
      </c>
      <c r="L3816" s="36">
        <v>25214.523333333334</v>
      </c>
      <c r="M3816" s="35"/>
      <c r="N3816" s="35" t="s">
        <v>301</v>
      </c>
    </row>
    <row r="3817" spans="1:14" x14ac:dyDescent="0.2">
      <c r="A3817" s="35">
        <v>2021</v>
      </c>
      <c r="B3817" s="35">
        <v>12</v>
      </c>
      <c r="C3817" s="35" t="s">
        <v>60</v>
      </c>
      <c r="D3817" s="35" t="s">
        <v>54</v>
      </c>
      <c r="E3817" s="35" t="s">
        <v>242</v>
      </c>
      <c r="F3817" s="35" t="s">
        <v>110</v>
      </c>
      <c r="G3817" s="35">
        <v>12514</v>
      </c>
      <c r="H3817" s="35">
        <v>10336</v>
      </c>
      <c r="I3817" s="35">
        <v>82</v>
      </c>
      <c r="J3817" s="35">
        <v>10254</v>
      </c>
      <c r="K3817" s="36">
        <v>117191.506666667</v>
      </c>
      <c r="L3817" s="36">
        <v>27063.493333333332</v>
      </c>
      <c r="M3817" s="35"/>
      <c r="N3817" s="35" t="s">
        <v>301</v>
      </c>
    </row>
    <row r="3818" spans="1:14" x14ac:dyDescent="0.2">
      <c r="A3818" s="35">
        <v>2021</v>
      </c>
      <c r="B3818" s="35">
        <v>1</v>
      </c>
      <c r="C3818" s="35" t="s">
        <v>10</v>
      </c>
      <c r="D3818" s="35" t="s">
        <v>12</v>
      </c>
      <c r="E3818" s="35" t="s">
        <v>168</v>
      </c>
      <c r="F3818" s="35" t="s">
        <v>110</v>
      </c>
      <c r="G3818" s="35">
        <v>1394</v>
      </c>
      <c r="H3818" s="35">
        <v>1069</v>
      </c>
      <c r="I3818" s="35">
        <v>127</v>
      </c>
      <c r="J3818" s="35">
        <v>942</v>
      </c>
      <c r="K3818" s="36">
        <v>11189.2033333333</v>
      </c>
      <c r="L3818" s="36">
        <v>2467.6966666666667</v>
      </c>
      <c r="M3818" s="35"/>
      <c r="N3818" s="35" t="s">
        <v>302</v>
      </c>
    </row>
    <row r="3819" spans="1:14" x14ac:dyDescent="0.2">
      <c r="A3819" s="35">
        <v>2021</v>
      </c>
      <c r="B3819" s="35">
        <v>2</v>
      </c>
      <c r="C3819" s="35" t="s">
        <v>33</v>
      </c>
      <c r="D3819" s="35" t="s">
        <v>12</v>
      </c>
      <c r="E3819" s="35" t="s">
        <v>168</v>
      </c>
      <c r="F3819" s="35" t="s">
        <v>110</v>
      </c>
      <c r="G3819" s="35">
        <v>1052</v>
      </c>
      <c r="H3819" s="35">
        <v>779</v>
      </c>
      <c r="I3819" s="35">
        <v>69</v>
      </c>
      <c r="J3819" s="35">
        <v>710</v>
      </c>
      <c r="K3819" s="36">
        <v>8182.3175000000001</v>
      </c>
      <c r="L3819" s="36">
        <v>2048.2658333333334</v>
      </c>
      <c r="M3819" s="35"/>
      <c r="N3819" s="35" t="s">
        <v>302</v>
      </c>
    </row>
    <row r="3820" spans="1:14" x14ac:dyDescent="0.2">
      <c r="A3820" s="35">
        <v>2021</v>
      </c>
      <c r="B3820" s="35">
        <v>3</v>
      </c>
      <c r="C3820" s="35" t="s">
        <v>79</v>
      </c>
      <c r="D3820" s="35" t="s">
        <v>12</v>
      </c>
      <c r="E3820" s="35" t="s">
        <v>168</v>
      </c>
      <c r="F3820" s="35" t="s">
        <v>110</v>
      </c>
      <c r="G3820" s="35">
        <v>1476</v>
      </c>
      <c r="H3820" s="35">
        <v>1101</v>
      </c>
      <c r="I3820" s="35">
        <v>97</v>
      </c>
      <c r="J3820" s="35">
        <v>1004</v>
      </c>
      <c r="K3820" s="36">
        <v>11504.9633333333</v>
      </c>
      <c r="L3820" s="36">
        <v>2806.17</v>
      </c>
      <c r="M3820" s="35"/>
      <c r="N3820" s="35" t="s">
        <v>302</v>
      </c>
    </row>
    <row r="3821" spans="1:14" x14ac:dyDescent="0.2">
      <c r="A3821" s="35">
        <v>2021</v>
      </c>
      <c r="B3821" s="35">
        <v>4</v>
      </c>
      <c r="C3821" s="35" t="s">
        <v>58</v>
      </c>
      <c r="D3821" s="35" t="s">
        <v>12</v>
      </c>
      <c r="E3821" s="35" t="s">
        <v>168</v>
      </c>
      <c r="F3821" s="35" t="s">
        <v>110</v>
      </c>
      <c r="G3821" s="35">
        <v>1742</v>
      </c>
      <c r="H3821" s="35">
        <v>1409</v>
      </c>
      <c r="I3821" s="35">
        <v>24</v>
      </c>
      <c r="J3821" s="35">
        <v>1385</v>
      </c>
      <c r="K3821" s="36">
        <v>15959.4233333333</v>
      </c>
      <c r="L3821" s="36">
        <v>3698.1933333333332</v>
      </c>
      <c r="M3821" s="35"/>
      <c r="N3821" s="35" t="s">
        <v>302</v>
      </c>
    </row>
    <row r="3822" spans="1:14" x14ac:dyDescent="0.2">
      <c r="A3822" s="35">
        <v>2021</v>
      </c>
      <c r="B3822" s="35">
        <v>5</v>
      </c>
      <c r="C3822" s="35" t="s">
        <v>36</v>
      </c>
      <c r="D3822" s="35" t="s">
        <v>12</v>
      </c>
      <c r="E3822" s="35" t="s">
        <v>168</v>
      </c>
      <c r="F3822" s="35" t="s">
        <v>110</v>
      </c>
      <c r="G3822" s="35">
        <v>2550</v>
      </c>
      <c r="H3822" s="35">
        <v>1967</v>
      </c>
      <c r="I3822" s="35">
        <v>37</v>
      </c>
      <c r="J3822" s="35">
        <v>1930</v>
      </c>
      <c r="K3822" s="36">
        <v>22260.628333333301</v>
      </c>
      <c r="L3822" s="36">
        <v>4677.788333333333</v>
      </c>
      <c r="M3822" s="35"/>
      <c r="N3822" s="35" t="s">
        <v>302</v>
      </c>
    </row>
    <row r="3823" spans="1:14" x14ac:dyDescent="0.2">
      <c r="A3823" s="35">
        <v>2021</v>
      </c>
      <c r="B3823" s="35">
        <v>6</v>
      </c>
      <c r="C3823" s="35" t="s">
        <v>44</v>
      </c>
      <c r="D3823" s="35" t="s">
        <v>12</v>
      </c>
      <c r="E3823" s="35" t="s">
        <v>168</v>
      </c>
      <c r="F3823" s="35" t="s">
        <v>110</v>
      </c>
      <c r="G3823" s="35">
        <v>3850</v>
      </c>
      <c r="H3823" s="35">
        <v>3061</v>
      </c>
      <c r="I3823" s="35">
        <v>373</v>
      </c>
      <c r="J3823" s="35">
        <v>2688</v>
      </c>
      <c r="K3823" s="36">
        <v>31068.833333333299</v>
      </c>
      <c r="L3823" s="36">
        <v>7553.833333333333</v>
      </c>
      <c r="M3823" s="35"/>
      <c r="N3823" s="35" t="s">
        <v>302</v>
      </c>
    </row>
    <row r="3824" spans="1:14" x14ac:dyDescent="0.2">
      <c r="A3824" s="35">
        <v>2021</v>
      </c>
      <c r="B3824" s="35">
        <v>7</v>
      </c>
      <c r="C3824" s="35" t="s">
        <v>24</v>
      </c>
      <c r="D3824" s="35" t="s">
        <v>12</v>
      </c>
      <c r="E3824" s="35" t="s">
        <v>168</v>
      </c>
      <c r="F3824" s="35" t="s">
        <v>110</v>
      </c>
      <c r="G3824" s="35">
        <v>5565</v>
      </c>
      <c r="H3824" s="35">
        <v>4421</v>
      </c>
      <c r="I3824" s="35">
        <v>318</v>
      </c>
      <c r="J3824" s="35">
        <v>4103</v>
      </c>
      <c r="K3824" s="36">
        <v>48368.447500000002</v>
      </c>
      <c r="L3824" s="36">
        <v>12600.169166666667</v>
      </c>
      <c r="M3824" s="35"/>
      <c r="N3824" s="35" t="s">
        <v>302</v>
      </c>
    </row>
    <row r="3825" spans="1:14" x14ac:dyDescent="0.2">
      <c r="A3825" s="35">
        <v>2021</v>
      </c>
      <c r="B3825" s="35">
        <v>8</v>
      </c>
      <c r="C3825" s="35" t="s">
        <v>13</v>
      </c>
      <c r="D3825" s="35" t="s">
        <v>12</v>
      </c>
      <c r="E3825" s="35" t="s">
        <v>168</v>
      </c>
      <c r="F3825" s="35" t="s">
        <v>110</v>
      </c>
      <c r="G3825" s="35">
        <v>6399</v>
      </c>
      <c r="H3825" s="35">
        <v>5279</v>
      </c>
      <c r="I3825" s="35">
        <v>513</v>
      </c>
      <c r="J3825" s="35">
        <v>4766</v>
      </c>
      <c r="K3825" s="36">
        <v>55372.690833333298</v>
      </c>
      <c r="L3825" s="36">
        <v>11843.5425</v>
      </c>
      <c r="M3825" s="35"/>
      <c r="N3825" s="35" t="s">
        <v>302</v>
      </c>
    </row>
    <row r="3826" spans="1:14" x14ac:dyDescent="0.2">
      <c r="A3826" s="35">
        <v>2021</v>
      </c>
      <c r="B3826" s="35">
        <v>9</v>
      </c>
      <c r="C3826" s="35" t="s">
        <v>65</v>
      </c>
      <c r="D3826" s="35" t="s">
        <v>12</v>
      </c>
      <c r="E3826" s="35" t="s">
        <v>168</v>
      </c>
      <c r="F3826" s="35" t="s">
        <v>110</v>
      </c>
      <c r="G3826" s="35">
        <v>5916</v>
      </c>
      <c r="H3826" s="35">
        <v>4855</v>
      </c>
      <c r="I3826" s="35">
        <v>82</v>
      </c>
      <c r="J3826" s="35">
        <v>4773</v>
      </c>
      <c r="K3826" s="36">
        <v>54870.8616666667</v>
      </c>
      <c r="L3826" s="36">
        <v>13114.221666666666</v>
      </c>
      <c r="M3826" s="35"/>
      <c r="N3826" s="35" t="s">
        <v>302</v>
      </c>
    </row>
    <row r="3827" spans="1:14" x14ac:dyDescent="0.2">
      <c r="A3827" s="35">
        <v>2021</v>
      </c>
      <c r="B3827" s="35">
        <v>10</v>
      </c>
      <c r="C3827" s="35" t="s">
        <v>14</v>
      </c>
      <c r="D3827" s="35" t="s">
        <v>12</v>
      </c>
      <c r="E3827" s="35" t="s">
        <v>168</v>
      </c>
      <c r="F3827" s="35" t="s">
        <v>110</v>
      </c>
      <c r="G3827" s="35">
        <v>6294</v>
      </c>
      <c r="H3827" s="35">
        <v>5121</v>
      </c>
      <c r="I3827" s="35">
        <v>105</v>
      </c>
      <c r="J3827" s="35">
        <v>5016</v>
      </c>
      <c r="K3827" s="36">
        <v>57907.776666666701</v>
      </c>
      <c r="L3827" s="36">
        <v>12680.49</v>
      </c>
      <c r="M3827" s="35"/>
      <c r="N3827" s="35" t="s">
        <v>302</v>
      </c>
    </row>
    <row r="3828" spans="1:14" x14ac:dyDescent="0.2">
      <c r="A3828" s="35">
        <v>2021</v>
      </c>
      <c r="B3828" s="35">
        <v>11</v>
      </c>
      <c r="C3828" s="35" t="s">
        <v>11</v>
      </c>
      <c r="D3828" s="35" t="s">
        <v>12</v>
      </c>
      <c r="E3828" s="35" t="s">
        <v>168</v>
      </c>
      <c r="F3828" s="35" t="s">
        <v>110</v>
      </c>
      <c r="G3828" s="35">
        <v>4346</v>
      </c>
      <c r="H3828" s="35">
        <v>3330</v>
      </c>
      <c r="I3828" s="35">
        <v>98</v>
      </c>
      <c r="J3828" s="35">
        <v>3232</v>
      </c>
      <c r="K3828" s="36">
        <v>39278.5491666667</v>
      </c>
      <c r="L3828" s="36">
        <v>9756.9675000000007</v>
      </c>
      <c r="M3828" s="35"/>
      <c r="N3828" s="35" t="s">
        <v>302</v>
      </c>
    </row>
    <row r="3829" spans="1:14" x14ac:dyDescent="0.2">
      <c r="A3829" s="35">
        <v>2021</v>
      </c>
      <c r="B3829" s="35">
        <v>12</v>
      </c>
      <c r="C3829" s="35" t="s">
        <v>60</v>
      </c>
      <c r="D3829" s="35" t="s">
        <v>12</v>
      </c>
      <c r="E3829" s="35" t="s">
        <v>168</v>
      </c>
      <c r="F3829" s="35" t="s">
        <v>110</v>
      </c>
      <c r="G3829" s="35">
        <v>4296</v>
      </c>
      <c r="H3829" s="35">
        <v>3367</v>
      </c>
      <c r="I3829" s="35">
        <v>70</v>
      </c>
      <c r="J3829" s="35">
        <v>3297</v>
      </c>
      <c r="K3829" s="36">
        <v>39675.489166666703</v>
      </c>
      <c r="L3829" s="36">
        <v>11405.2775</v>
      </c>
      <c r="M3829" s="35"/>
      <c r="N3829" s="35" t="s">
        <v>302</v>
      </c>
    </row>
    <row r="3830" spans="1:14" x14ac:dyDescent="0.2">
      <c r="A3830" s="35">
        <v>2021</v>
      </c>
      <c r="B3830" s="35">
        <v>1</v>
      </c>
      <c r="C3830" s="35" t="s">
        <v>10</v>
      </c>
      <c r="D3830" s="35" t="s">
        <v>6</v>
      </c>
      <c r="E3830" s="35" t="s">
        <v>169</v>
      </c>
      <c r="F3830" s="35" t="s">
        <v>110</v>
      </c>
      <c r="G3830" s="35">
        <v>1588</v>
      </c>
      <c r="H3830" s="35">
        <v>1016</v>
      </c>
      <c r="I3830" s="35">
        <v>3</v>
      </c>
      <c r="J3830" s="35">
        <v>1013</v>
      </c>
      <c r="K3830" s="36">
        <v>11584.01</v>
      </c>
      <c r="L3830" s="36">
        <v>2180.04</v>
      </c>
      <c r="M3830" s="35"/>
      <c r="N3830" s="35" t="s">
        <v>303</v>
      </c>
    </row>
    <row r="3831" spans="1:14" x14ac:dyDescent="0.2">
      <c r="A3831" s="35">
        <v>2021</v>
      </c>
      <c r="B3831" s="35">
        <v>2</v>
      </c>
      <c r="C3831" s="35" t="s">
        <v>33</v>
      </c>
      <c r="D3831" s="35" t="s">
        <v>6</v>
      </c>
      <c r="E3831" s="35" t="s">
        <v>169</v>
      </c>
      <c r="F3831" s="35" t="s">
        <v>110</v>
      </c>
      <c r="G3831" s="35">
        <v>1169</v>
      </c>
      <c r="H3831" s="35">
        <v>737</v>
      </c>
      <c r="I3831" s="35">
        <v>3</v>
      </c>
      <c r="J3831" s="35">
        <v>734</v>
      </c>
      <c r="K3831" s="36">
        <v>8362.8433333333305</v>
      </c>
      <c r="L3831" s="36">
        <v>1516.3733333333332</v>
      </c>
      <c r="M3831" s="35"/>
      <c r="N3831" s="35" t="s">
        <v>303</v>
      </c>
    </row>
    <row r="3832" spans="1:14" x14ac:dyDescent="0.2">
      <c r="A3832" s="35">
        <v>2021</v>
      </c>
      <c r="B3832" s="35">
        <v>3</v>
      </c>
      <c r="C3832" s="35" t="s">
        <v>79</v>
      </c>
      <c r="D3832" s="35" t="s">
        <v>6</v>
      </c>
      <c r="E3832" s="35" t="s">
        <v>169</v>
      </c>
      <c r="F3832" s="35" t="s">
        <v>110</v>
      </c>
      <c r="G3832" s="35">
        <v>2022</v>
      </c>
      <c r="H3832" s="35">
        <v>1511</v>
      </c>
      <c r="I3832" s="35">
        <v>6</v>
      </c>
      <c r="J3832" s="35">
        <v>1505</v>
      </c>
      <c r="K3832" s="36">
        <v>17910.585833333302</v>
      </c>
      <c r="L3832" s="36">
        <v>3093.2308333333335</v>
      </c>
      <c r="M3832" s="35"/>
      <c r="N3832" s="35" t="s">
        <v>303</v>
      </c>
    </row>
    <row r="3833" spans="1:14" x14ac:dyDescent="0.2">
      <c r="A3833" s="35">
        <v>2021</v>
      </c>
      <c r="B3833" s="35">
        <v>4</v>
      </c>
      <c r="C3833" s="35" t="s">
        <v>58</v>
      </c>
      <c r="D3833" s="35" t="s">
        <v>6</v>
      </c>
      <c r="E3833" s="35" t="s">
        <v>169</v>
      </c>
      <c r="F3833" s="35" t="s">
        <v>110</v>
      </c>
      <c r="G3833" s="35">
        <v>3210</v>
      </c>
      <c r="H3833" s="35">
        <v>2483</v>
      </c>
      <c r="I3833" s="35">
        <v>3</v>
      </c>
      <c r="J3833" s="35">
        <v>2480</v>
      </c>
      <c r="K3833" s="36">
        <v>29313.8533333333</v>
      </c>
      <c r="L3833" s="36">
        <v>5419.83</v>
      </c>
      <c r="M3833" s="35"/>
      <c r="N3833" s="35" t="s">
        <v>303</v>
      </c>
    </row>
    <row r="3834" spans="1:14" x14ac:dyDescent="0.2">
      <c r="A3834" s="35">
        <v>2021</v>
      </c>
      <c r="B3834" s="35">
        <v>5</v>
      </c>
      <c r="C3834" s="35" t="s">
        <v>36</v>
      </c>
      <c r="D3834" s="35" t="s">
        <v>6</v>
      </c>
      <c r="E3834" s="35" t="s">
        <v>169</v>
      </c>
      <c r="F3834" s="35" t="s">
        <v>110</v>
      </c>
      <c r="G3834" s="35">
        <v>4573</v>
      </c>
      <c r="H3834" s="35">
        <v>3652</v>
      </c>
      <c r="I3834" s="35">
        <v>3</v>
      </c>
      <c r="J3834" s="35">
        <v>3649</v>
      </c>
      <c r="K3834" s="36">
        <v>40755.734166666698</v>
      </c>
      <c r="L3834" s="36">
        <v>7312.8491666666669</v>
      </c>
      <c r="M3834" s="35"/>
      <c r="N3834" s="35" t="s">
        <v>303</v>
      </c>
    </row>
    <row r="3835" spans="1:14" x14ac:dyDescent="0.2">
      <c r="A3835" s="35">
        <v>2021</v>
      </c>
      <c r="B3835" s="35">
        <v>6</v>
      </c>
      <c r="C3835" s="35" t="s">
        <v>44</v>
      </c>
      <c r="D3835" s="35" t="s">
        <v>6</v>
      </c>
      <c r="E3835" s="35" t="s">
        <v>169</v>
      </c>
      <c r="F3835" s="35" t="s">
        <v>110</v>
      </c>
      <c r="G3835" s="35">
        <v>6715</v>
      </c>
      <c r="H3835" s="35">
        <v>5469</v>
      </c>
      <c r="I3835" s="35">
        <v>2</v>
      </c>
      <c r="J3835" s="35">
        <v>5467</v>
      </c>
      <c r="K3835" s="36">
        <v>61835.884166666699</v>
      </c>
      <c r="L3835" s="36">
        <v>11355.315833333334</v>
      </c>
      <c r="M3835" s="35"/>
      <c r="N3835" s="35" t="s">
        <v>303</v>
      </c>
    </row>
    <row r="3836" spans="1:14" x14ac:dyDescent="0.2">
      <c r="A3836" s="35">
        <v>2021</v>
      </c>
      <c r="B3836" s="35">
        <v>7</v>
      </c>
      <c r="C3836" s="35" t="s">
        <v>24</v>
      </c>
      <c r="D3836" s="35" t="s">
        <v>6</v>
      </c>
      <c r="E3836" s="35" t="s">
        <v>169</v>
      </c>
      <c r="F3836" s="35" t="s">
        <v>110</v>
      </c>
      <c r="G3836" s="35">
        <v>11177</v>
      </c>
      <c r="H3836" s="35">
        <v>9327</v>
      </c>
      <c r="I3836" s="35">
        <v>6</v>
      </c>
      <c r="J3836" s="35">
        <v>9321</v>
      </c>
      <c r="K3836" s="36">
        <v>104302.18416666699</v>
      </c>
      <c r="L3836" s="36">
        <v>27133.032500000001</v>
      </c>
      <c r="M3836" s="35"/>
      <c r="N3836" s="35" t="s">
        <v>303</v>
      </c>
    </row>
    <row r="3837" spans="1:14" x14ac:dyDescent="0.2">
      <c r="A3837" s="35">
        <v>2021</v>
      </c>
      <c r="B3837" s="35">
        <v>8</v>
      </c>
      <c r="C3837" s="35" t="s">
        <v>13</v>
      </c>
      <c r="D3837" s="35" t="s">
        <v>6</v>
      </c>
      <c r="E3837" s="35" t="s">
        <v>169</v>
      </c>
      <c r="F3837" s="35" t="s">
        <v>110</v>
      </c>
      <c r="G3837" s="35">
        <v>11390</v>
      </c>
      <c r="H3837" s="35">
        <v>9407</v>
      </c>
      <c r="I3837" s="35">
        <v>7</v>
      </c>
      <c r="J3837" s="35">
        <v>9400</v>
      </c>
      <c r="K3837" s="36">
        <v>110677.441666667</v>
      </c>
      <c r="L3837" s="36">
        <v>27434.058333333334</v>
      </c>
      <c r="M3837" s="35"/>
      <c r="N3837" s="35" t="s">
        <v>303</v>
      </c>
    </row>
    <row r="3838" spans="1:14" x14ac:dyDescent="0.2">
      <c r="A3838" s="35">
        <v>2021</v>
      </c>
      <c r="B3838" s="35">
        <v>9</v>
      </c>
      <c r="C3838" s="35" t="s">
        <v>65</v>
      </c>
      <c r="D3838" s="35" t="s">
        <v>6</v>
      </c>
      <c r="E3838" s="35" t="s">
        <v>169</v>
      </c>
      <c r="F3838" s="35" t="s">
        <v>110</v>
      </c>
      <c r="G3838" s="35">
        <v>9614</v>
      </c>
      <c r="H3838" s="35">
        <v>7783</v>
      </c>
      <c r="I3838" s="35">
        <v>12</v>
      </c>
      <c r="J3838" s="35">
        <v>7771</v>
      </c>
      <c r="K3838" s="36">
        <v>91255.220833333296</v>
      </c>
      <c r="L3838" s="36">
        <v>19479.845833333333</v>
      </c>
      <c r="M3838" s="35"/>
      <c r="N3838" s="35" t="s">
        <v>303</v>
      </c>
    </row>
    <row r="3839" spans="1:14" x14ac:dyDescent="0.2">
      <c r="A3839" s="35">
        <v>2021</v>
      </c>
      <c r="B3839" s="35">
        <v>10</v>
      </c>
      <c r="C3839" s="35" t="s">
        <v>14</v>
      </c>
      <c r="D3839" s="35" t="s">
        <v>6</v>
      </c>
      <c r="E3839" s="35" t="s">
        <v>169</v>
      </c>
      <c r="F3839" s="35" t="s">
        <v>110</v>
      </c>
      <c r="G3839" s="35">
        <v>9425</v>
      </c>
      <c r="H3839" s="35">
        <v>7677</v>
      </c>
      <c r="I3839" s="35">
        <v>2</v>
      </c>
      <c r="J3839" s="35">
        <v>7675</v>
      </c>
      <c r="K3839" s="36">
        <v>90003.259166666699</v>
      </c>
      <c r="L3839" s="36">
        <v>21327.040833333333</v>
      </c>
      <c r="M3839" s="35"/>
      <c r="N3839" s="35" t="s">
        <v>303</v>
      </c>
    </row>
    <row r="3840" spans="1:14" x14ac:dyDescent="0.2">
      <c r="A3840" s="35">
        <v>2021</v>
      </c>
      <c r="B3840" s="35">
        <v>11</v>
      </c>
      <c r="C3840" s="35" t="s">
        <v>11</v>
      </c>
      <c r="D3840" s="35" t="s">
        <v>6</v>
      </c>
      <c r="E3840" s="35" t="s">
        <v>169</v>
      </c>
      <c r="F3840" s="35" t="s">
        <v>110</v>
      </c>
      <c r="G3840" s="35">
        <v>4029</v>
      </c>
      <c r="H3840" s="35">
        <v>2976</v>
      </c>
      <c r="I3840" s="35">
        <v>7</v>
      </c>
      <c r="J3840" s="35">
        <v>2969</v>
      </c>
      <c r="K3840" s="36">
        <v>36009.734166666698</v>
      </c>
      <c r="L3840" s="36">
        <v>6399.2325000000001</v>
      </c>
      <c r="M3840" s="35"/>
      <c r="N3840" s="35" t="s">
        <v>303</v>
      </c>
    </row>
    <row r="3841" spans="1:14" x14ac:dyDescent="0.2">
      <c r="A3841" s="35">
        <v>2021</v>
      </c>
      <c r="B3841" s="35">
        <v>12</v>
      </c>
      <c r="C3841" s="35" t="s">
        <v>60</v>
      </c>
      <c r="D3841" s="35" t="s">
        <v>6</v>
      </c>
      <c r="E3841" s="35" t="s">
        <v>169</v>
      </c>
      <c r="F3841" s="35" t="s">
        <v>110</v>
      </c>
      <c r="G3841" s="35">
        <v>4067</v>
      </c>
      <c r="H3841" s="35">
        <v>3030</v>
      </c>
      <c r="I3841" s="35">
        <v>3</v>
      </c>
      <c r="J3841" s="35">
        <v>3027</v>
      </c>
      <c r="K3841" s="36">
        <v>34874.829166666699</v>
      </c>
      <c r="L3841" s="36">
        <v>6392.6875</v>
      </c>
      <c r="M3841" s="35"/>
      <c r="N3841" s="35" t="s">
        <v>303</v>
      </c>
    </row>
    <row r="3842" spans="1:14" x14ac:dyDescent="0.2">
      <c r="A3842" s="35">
        <v>2021</v>
      </c>
      <c r="B3842" s="35">
        <v>1</v>
      </c>
      <c r="C3842" s="35" t="s">
        <v>10</v>
      </c>
      <c r="D3842" s="35" t="s">
        <v>137</v>
      </c>
      <c r="E3842" s="35" t="s">
        <v>158</v>
      </c>
      <c r="F3842" s="35" t="s">
        <v>110</v>
      </c>
      <c r="G3842" s="35">
        <v>871</v>
      </c>
      <c r="H3842" s="35">
        <v>638</v>
      </c>
      <c r="I3842" s="35">
        <v>0</v>
      </c>
      <c r="J3842" s="35">
        <v>638</v>
      </c>
      <c r="K3842" s="36">
        <v>7530.3</v>
      </c>
      <c r="L3842" s="36">
        <v>1550.6</v>
      </c>
      <c r="M3842" s="35"/>
      <c r="N3842" s="35" t="s">
        <v>304</v>
      </c>
    </row>
    <row r="3843" spans="1:14" x14ac:dyDescent="0.2">
      <c r="A3843" s="35">
        <v>2021</v>
      </c>
      <c r="B3843" s="35">
        <v>2</v>
      </c>
      <c r="C3843" s="35" t="s">
        <v>33</v>
      </c>
      <c r="D3843" s="35" t="s">
        <v>137</v>
      </c>
      <c r="E3843" s="35" t="s">
        <v>158</v>
      </c>
      <c r="F3843" s="35" t="s">
        <v>110</v>
      </c>
      <c r="G3843" s="35">
        <v>687</v>
      </c>
      <c r="H3843" s="35">
        <v>458</v>
      </c>
      <c r="I3843" s="35">
        <v>0</v>
      </c>
      <c r="J3843" s="35">
        <v>458</v>
      </c>
      <c r="K3843" s="36">
        <v>5337.0166666666701</v>
      </c>
      <c r="L3843" s="36">
        <v>1141.9666666666667</v>
      </c>
      <c r="M3843" s="35"/>
      <c r="N3843" s="35" t="s">
        <v>304</v>
      </c>
    </row>
    <row r="3844" spans="1:14" x14ac:dyDescent="0.2">
      <c r="A3844" s="35">
        <v>2021</v>
      </c>
      <c r="B3844" s="35">
        <v>3</v>
      </c>
      <c r="C3844" s="35" t="s">
        <v>79</v>
      </c>
      <c r="D3844" s="35" t="s">
        <v>137</v>
      </c>
      <c r="E3844" s="35" t="s">
        <v>158</v>
      </c>
      <c r="F3844" s="35" t="s">
        <v>110</v>
      </c>
      <c r="G3844" s="35">
        <v>820</v>
      </c>
      <c r="H3844" s="35">
        <v>561</v>
      </c>
      <c r="I3844" s="35">
        <v>0</v>
      </c>
      <c r="J3844" s="35">
        <v>561</v>
      </c>
      <c r="K3844" s="36">
        <v>6462.0158333333302</v>
      </c>
      <c r="L3844" s="36">
        <v>1234.1341666666667</v>
      </c>
      <c r="M3844" s="35"/>
      <c r="N3844" s="35" t="s">
        <v>304</v>
      </c>
    </row>
    <row r="3845" spans="1:14" x14ac:dyDescent="0.2">
      <c r="A3845" s="35">
        <v>2021</v>
      </c>
      <c r="B3845" s="35">
        <v>4</v>
      </c>
      <c r="C3845" s="35" t="s">
        <v>58</v>
      </c>
      <c r="D3845" s="35" t="s">
        <v>137</v>
      </c>
      <c r="E3845" s="35" t="s">
        <v>158</v>
      </c>
      <c r="F3845" s="35" t="s">
        <v>110</v>
      </c>
      <c r="G3845" s="35">
        <v>952</v>
      </c>
      <c r="H3845" s="35">
        <v>741</v>
      </c>
      <c r="I3845" s="35">
        <v>0</v>
      </c>
      <c r="J3845" s="35">
        <v>741</v>
      </c>
      <c r="K3845" s="36">
        <v>8660.5191666666706</v>
      </c>
      <c r="L3845" s="36">
        <v>1527.1641666666667</v>
      </c>
      <c r="M3845" s="35"/>
      <c r="N3845" s="35" t="s">
        <v>304</v>
      </c>
    </row>
    <row r="3846" spans="1:14" x14ac:dyDescent="0.2">
      <c r="A3846" s="35">
        <v>2021</v>
      </c>
      <c r="B3846" s="35">
        <v>5</v>
      </c>
      <c r="C3846" s="35" t="s">
        <v>36</v>
      </c>
      <c r="D3846" s="35" t="s">
        <v>137</v>
      </c>
      <c r="E3846" s="35" t="s">
        <v>158</v>
      </c>
      <c r="F3846" s="35" t="s">
        <v>110</v>
      </c>
      <c r="G3846" s="35">
        <v>1192</v>
      </c>
      <c r="H3846" s="35">
        <v>909</v>
      </c>
      <c r="I3846" s="35">
        <v>0</v>
      </c>
      <c r="J3846" s="35">
        <v>909</v>
      </c>
      <c r="K3846" s="36">
        <v>10630.434999999999</v>
      </c>
      <c r="L3846" s="36">
        <v>2083.915</v>
      </c>
      <c r="M3846" s="35"/>
      <c r="N3846" s="35" t="s">
        <v>304</v>
      </c>
    </row>
    <row r="3847" spans="1:14" x14ac:dyDescent="0.2">
      <c r="A3847" s="35">
        <v>2021</v>
      </c>
      <c r="B3847" s="35">
        <v>6</v>
      </c>
      <c r="C3847" s="35" t="s">
        <v>44</v>
      </c>
      <c r="D3847" s="35" t="s">
        <v>137</v>
      </c>
      <c r="E3847" s="35" t="s">
        <v>158</v>
      </c>
      <c r="F3847" s="35" t="s">
        <v>110</v>
      </c>
      <c r="G3847" s="35">
        <v>1976</v>
      </c>
      <c r="H3847" s="35">
        <v>1581</v>
      </c>
      <c r="I3847" s="35">
        <v>0</v>
      </c>
      <c r="J3847" s="35">
        <v>1581</v>
      </c>
      <c r="K3847" s="36">
        <v>18728.863333333298</v>
      </c>
      <c r="L3847" s="36">
        <v>3626.92</v>
      </c>
      <c r="M3847" s="35"/>
      <c r="N3847" s="35" t="s">
        <v>304</v>
      </c>
    </row>
    <row r="3848" spans="1:14" x14ac:dyDescent="0.2">
      <c r="A3848" s="35">
        <v>2021</v>
      </c>
      <c r="B3848" s="35">
        <v>7</v>
      </c>
      <c r="C3848" s="35" t="s">
        <v>24</v>
      </c>
      <c r="D3848" s="35" t="s">
        <v>137</v>
      </c>
      <c r="E3848" s="35" t="s">
        <v>158</v>
      </c>
      <c r="F3848" s="35" t="s">
        <v>110</v>
      </c>
      <c r="G3848" s="35">
        <v>2840</v>
      </c>
      <c r="H3848" s="35">
        <v>2311</v>
      </c>
      <c r="I3848" s="35">
        <v>0</v>
      </c>
      <c r="J3848" s="35">
        <v>2311</v>
      </c>
      <c r="K3848" s="36">
        <v>27561.366666666701</v>
      </c>
      <c r="L3848" s="36">
        <v>5014.1333333333332</v>
      </c>
      <c r="M3848" s="35"/>
      <c r="N3848" s="35" t="s">
        <v>304</v>
      </c>
    </row>
    <row r="3849" spans="1:14" x14ac:dyDescent="0.2">
      <c r="A3849" s="35">
        <v>2021</v>
      </c>
      <c r="B3849" s="35">
        <v>8</v>
      </c>
      <c r="C3849" s="35" t="s">
        <v>13</v>
      </c>
      <c r="D3849" s="35" t="s">
        <v>137</v>
      </c>
      <c r="E3849" s="35" t="s">
        <v>158</v>
      </c>
      <c r="F3849" s="35" t="s">
        <v>110</v>
      </c>
      <c r="G3849" s="35">
        <v>3119</v>
      </c>
      <c r="H3849" s="35">
        <v>2518</v>
      </c>
      <c r="I3849" s="35">
        <v>0</v>
      </c>
      <c r="J3849" s="35">
        <v>2518</v>
      </c>
      <c r="K3849" s="36">
        <v>30329.032500000001</v>
      </c>
      <c r="L3849" s="36">
        <v>5661.6841666666669</v>
      </c>
      <c r="M3849" s="35"/>
      <c r="N3849" s="35" t="s">
        <v>304</v>
      </c>
    </row>
    <row r="3850" spans="1:14" x14ac:dyDescent="0.2">
      <c r="A3850" s="35">
        <v>2021</v>
      </c>
      <c r="B3850" s="35">
        <v>9</v>
      </c>
      <c r="C3850" s="35" t="s">
        <v>65</v>
      </c>
      <c r="D3850" s="35" t="s">
        <v>137</v>
      </c>
      <c r="E3850" s="35" t="s">
        <v>158</v>
      </c>
      <c r="F3850" s="35" t="s">
        <v>110</v>
      </c>
      <c r="G3850" s="35">
        <v>2725</v>
      </c>
      <c r="H3850" s="35">
        <v>2197</v>
      </c>
      <c r="I3850" s="35">
        <v>0</v>
      </c>
      <c r="J3850" s="35">
        <v>2197</v>
      </c>
      <c r="K3850" s="36">
        <v>26107.995833333302</v>
      </c>
      <c r="L3850" s="36">
        <v>4534.5541666666668</v>
      </c>
      <c r="M3850" s="35"/>
      <c r="N3850" s="35" t="s">
        <v>304</v>
      </c>
    </row>
    <row r="3851" spans="1:14" x14ac:dyDescent="0.2">
      <c r="A3851" s="35">
        <v>2021</v>
      </c>
      <c r="B3851" s="35">
        <v>10</v>
      </c>
      <c r="C3851" s="35" t="s">
        <v>14</v>
      </c>
      <c r="D3851" s="35" t="s">
        <v>137</v>
      </c>
      <c r="E3851" s="35" t="s">
        <v>158</v>
      </c>
      <c r="F3851" s="35" t="s">
        <v>110</v>
      </c>
      <c r="G3851" s="35">
        <v>2752</v>
      </c>
      <c r="H3851" s="35">
        <v>2183</v>
      </c>
      <c r="I3851" s="35">
        <v>0</v>
      </c>
      <c r="J3851" s="35">
        <v>2183</v>
      </c>
      <c r="K3851" s="36">
        <v>25781.1858333333</v>
      </c>
      <c r="L3851" s="36">
        <v>3995.9141666666665</v>
      </c>
      <c r="M3851" s="35"/>
      <c r="N3851" s="35" t="s">
        <v>304</v>
      </c>
    </row>
    <row r="3852" spans="1:14" x14ac:dyDescent="0.2">
      <c r="A3852" s="35">
        <v>2021</v>
      </c>
      <c r="B3852" s="35">
        <v>11</v>
      </c>
      <c r="C3852" s="35" t="s">
        <v>11</v>
      </c>
      <c r="D3852" s="35" t="s">
        <v>137</v>
      </c>
      <c r="E3852" s="35" t="s">
        <v>158</v>
      </c>
      <c r="F3852" s="35" t="s">
        <v>110</v>
      </c>
      <c r="G3852" s="35">
        <v>2344</v>
      </c>
      <c r="H3852" s="35">
        <v>1891</v>
      </c>
      <c r="I3852" s="35">
        <v>0</v>
      </c>
      <c r="J3852" s="35">
        <v>1891</v>
      </c>
      <c r="K3852" s="36">
        <v>22116.836666666699</v>
      </c>
      <c r="L3852" s="36">
        <v>3687.0966666666668</v>
      </c>
      <c r="M3852" s="35"/>
      <c r="N3852" s="35" t="s">
        <v>304</v>
      </c>
    </row>
    <row r="3853" spans="1:14" x14ac:dyDescent="0.2">
      <c r="A3853" s="35">
        <v>2021</v>
      </c>
      <c r="B3853" s="35">
        <v>12</v>
      </c>
      <c r="C3853" s="35" t="s">
        <v>60</v>
      </c>
      <c r="D3853" s="35" t="s">
        <v>137</v>
      </c>
      <c r="E3853" s="35" t="s">
        <v>158</v>
      </c>
      <c r="F3853" s="35" t="s">
        <v>110</v>
      </c>
      <c r="G3853" s="35">
        <v>2389</v>
      </c>
      <c r="H3853" s="35">
        <v>1931</v>
      </c>
      <c r="I3853" s="35">
        <v>0</v>
      </c>
      <c r="J3853" s="35">
        <v>1931</v>
      </c>
      <c r="K3853" s="36">
        <v>22495.291666666701</v>
      </c>
      <c r="L3853" s="36">
        <v>3826.8416666666667</v>
      </c>
      <c r="M3853" s="35"/>
      <c r="N3853" s="35" t="s">
        <v>304</v>
      </c>
    </row>
    <row r="3854" spans="1:14" x14ac:dyDescent="0.2">
      <c r="A3854" s="35">
        <v>2021</v>
      </c>
      <c r="B3854" s="35">
        <v>1</v>
      </c>
      <c r="C3854" s="35" t="s">
        <v>10</v>
      </c>
      <c r="D3854" s="35" t="s">
        <v>138</v>
      </c>
      <c r="E3854" s="35" t="s">
        <v>159</v>
      </c>
      <c r="F3854" s="35" t="s">
        <v>110</v>
      </c>
      <c r="G3854" s="35">
        <v>754</v>
      </c>
      <c r="H3854" s="35">
        <v>475</v>
      </c>
      <c r="I3854" s="35">
        <v>28</v>
      </c>
      <c r="J3854" s="35">
        <v>447</v>
      </c>
      <c r="K3854" s="36">
        <v>4921.9174999999996</v>
      </c>
      <c r="L3854" s="36">
        <v>1164.5158333333334</v>
      </c>
      <c r="M3854" s="35"/>
      <c r="N3854" s="35" t="s">
        <v>305</v>
      </c>
    </row>
    <row r="3855" spans="1:14" x14ac:dyDescent="0.2">
      <c r="A3855" s="35">
        <v>2021</v>
      </c>
      <c r="B3855" s="35">
        <v>2</v>
      </c>
      <c r="C3855" s="35" t="s">
        <v>33</v>
      </c>
      <c r="D3855" s="35" t="s">
        <v>138</v>
      </c>
      <c r="E3855" s="35" t="s">
        <v>159</v>
      </c>
      <c r="F3855" s="35" t="s">
        <v>110</v>
      </c>
      <c r="G3855" s="35">
        <v>608</v>
      </c>
      <c r="H3855" s="35">
        <v>294</v>
      </c>
      <c r="I3855" s="35">
        <v>19</v>
      </c>
      <c r="J3855" s="35">
        <v>275</v>
      </c>
      <c r="K3855" s="36">
        <v>3062.4349999999999</v>
      </c>
      <c r="L3855" s="36">
        <v>622.08166666666671</v>
      </c>
      <c r="M3855" s="35"/>
      <c r="N3855" s="35" t="s">
        <v>305</v>
      </c>
    </row>
    <row r="3856" spans="1:14" x14ac:dyDescent="0.2">
      <c r="A3856" s="35">
        <v>2021</v>
      </c>
      <c r="B3856" s="35">
        <v>3</v>
      </c>
      <c r="C3856" s="35" t="s">
        <v>79</v>
      </c>
      <c r="D3856" s="35" t="s">
        <v>138</v>
      </c>
      <c r="E3856" s="35" t="s">
        <v>159</v>
      </c>
      <c r="F3856" s="35" t="s">
        <v>110</v>
      </c>
      <c r="G3856" s="35">
        <v>997</v>
      </c>
      <c r="H3856" s="35">
        <v>373</v>
      </c>
      <c r="I3856" s="35">
        <v>52</v>
      </c>
      <c r="J3856" s="35">
        <v>321</v>
      </c>
      <c r="K3856" s="36">
        <v>3684.34666666667</v>
      </c>
      <c r="L3856" s="36">
        <v>635.37</v>
      </c>
      <c r="M3856" s="35"/>
      <c r="N3856" s="35" t="s">
        <v>305</v>
      </c>
    </row>
    <row r="3857" spans="1:14" x14ac:dyDescent="0.2">
      <c r="A3857" s="35">
        <v>2021</v>
      </c>
      <c r="B3857" s="35">
        <v>4</v>
      </c>
      <c r="C3857" s="35" t="s">
        <v>58</v>
      </c>
      <c r="D3857" s="35" t="s">
        <v>138</v>
      </c>
      <c r="E3857" s="35" t="s">
        <v>159</v>
      </c>
      <c r="F3857" s="35" t="s">
        <v>110</v>
      </c>
      <c r="G3857" s="35">
        <v>995</v>
      </c>
      <c r="H3857" s="35">
        <v>553</v>
      </c>
      <c r="I3857" s="35">
        <v>55</v>
      </c>
      <c r="J3857" s="35">
        <v>498</v>
      </c>
      <c r="K3857" s="36">
        <v>5514.8133333333299</v>
      </c>
      <c r="L3857" s="36">
        <v>1008.1033333333334</v>
      </c>
      <c r="M3857" s="35"/>
      <c r="N3857" s="35" t="s">
        <v>305</v>
      </c>
    </row>
    <row r="3858" spans="1:14" x14ac:dyDescent="0.2">
      <c r="A3858" s="35">
        <v>2021</v>
      </c>
      <c r="B3858" s="35">
        <v>5</v>
      </c>
      <c r="C3858" s="35" t="s">
        <v>36</v>
      </c>
      <c r="D3858" s="35" t="s">
        <v>138</v>
      </c>
      <c r="E3858" s="35" t="s">
        <v>159</v>
      </c>
      <c r="F3858" s="35" t="s">
        <v>110</v>
      </c>
      <c r="G3858" s="35">
        <v>1480</v>
      </c>
      <c r="H3858" s="35">
        <v>803</v>
      </c>
      <c r="I3858" s="35">
        <v>63</v>
      </c>
      <c r="J3858" s="35">
        <v>740</v>
      </c>
      <c r="K3858" s="36">
        <v>8237.5750000000007</v>
      </c>
      <c r="L3858" s="36">
        <v>1322.5083333333334</v>
      </c>
      <c r="M3858" s="35"/>
      <c r="N3858" s="35" t="s">
        <v>305</v>
      </c>
    </row>
    <row r="3859" spans="1:14" x14ac:dyDescent="0.2">
      <c r="A3859" s="35">
        <v>2021</v>
      </c>
      <c r="B3859" s="35">
        <v>6</v>
      </c>
      <c r="C3859" s="35" t="s">
        <v>44</v>
      </c>
      <c r="D3859" s="35" t="s">
        <v>138</v>
      </c>
      <c r="E3859" s="35" t="s">
        <v>159</v>
      </c>
      <c r="F3859" s="35" t="s">
        <v>110</v>
      </c>
      <c r="G3859" s="35">
        <v>1874</v>
      </c>
      <c r="H3859" s="35">
        <v>1218</v>
      </c>
      <c r="I3859" s="35">
        <v>43</v>
      </c>
      <c r="J3859" s="35">
        <v>1175</v>
      </c>
      <c r="K3859" s="36">
        <v>12892.0583333333</v>
      </c>
      <c r="L3859" s="36">
        <v>1881.9416666666666</v>
      </c>
      <c r="M3859" s="35"/>
      <c r="N3859" s="35" t="s">
        <v>305</v>
      </c>
    </row>
    <row r="3860" spans="1:14" x14ac:dyDescent="0.2">
      <c r="A3860" s="35">
        <v>2021</v>
      </c>
      <c r="B3860" s="35">
        <v>7</v>
      </c>
      <c r="C3860" s="35" t="s">
        <v>24</v>
      </c>
      <c r="D3860" s="35" t="s">
        <v>138</v>
      </c>
      <c r="E3860" s="35" t="s">
        <v>159</v>
      </c>
      <c r="F3860" s="35" t="s">
        <v>110</v>
      </c>
      <c r="G3860" s="35">
        <v>2116</v>
      </c>
      <c r="H3860" s="35">
        <v>1395</v>
      </c>
      <c r="I3860" s="35">
        <v>49</v>
      </c>
      <c r="J3860" s="35">
        <v>1346</v>
      </c>
      <c r="K3860" s="36">
        <v>14778.8166666667</v>
      </c>
      <c r="L3860" s="36">
        <v>1942.1666666666667</v>
      </c>
      <c r="M3860" s="35"/>
      <c r="N3860" s="35" t="s">
        <v>305</v>
      </c>
    </row>
    <row r="3861" spans="1:14" x14ac:dyDescent="0.2">
      <c r="A3861" s="35">
        <v>2021</v>
      </c>
      <c r="B3861" s="35">
        <v>8</v>
      </c>
      <c r="C3861" s="35" t="s">
        <v>13</v>
      </c>
      <c r="D3861" s="35" t="s">
        <v>138</v>
      </c>
      <c r="E3861" s="35" t="s">
        <v>159</v>
      </c>
      <c r="F3861" s="35" t="s">
        <v>110</v>
      </c>
      <c r="G3861" s="35">
        <v>2108</v>
      </c>
      <c r="H3861" s="35">
        <v>1472</v>
      </c>
      <c r="I3861" s="35">
        <v>8</v>
      </c>
      <c r="J3861" s="35">
        <v>1464</v>
      </c>
      <c r="K3861" s="36">
        <v>15818.778333333301</v>
      </c>
      <c r="L3861" s="36">
        <v>1632.8216666666667</v>
      </c>
      <c r="M3861" s="35"/>
      <c r="N3861" s="35" t="s">
        <v>305</v>
      </c>
    </row>
    <row r="3862" spans="1:14" x14ac:dyDescent="0.2">
      <c r="A3862" s="35">
        <v>2021</v>
      </c>
      <c r="B3862" s="35">
        <v>9</v>
      </c>
      <c r="C3862" s="35" t="s">
        <v>65</v>
      </c>
      <c r="D3862" s="35" t="s">
        <v>138</v>
      </c>
      <c r="E3862" s="35" t="s">
        <v>159</v>
      </c>
      <c r="F3862" s="35" t="s">
        <v>110</v>
      </c>
      <c r="G3862" s="35">
        <v>2233</v>
      </c>
      <c r="H3862" s="35">
        <v>1561</v>
      </c>
      <c r="I3862" s="35">
        <v>69</v>
      </c>
      <c r="J3862" s="35">
        <v>1492</v>
      </c>
      <c r="K3862" s="36">
        <v>16395.900000000001</v>
      </c>
      <c r="L3862" s="36">
        <v>2267.1666666666665</v>
      </c>
      <c r="M3862" s="35"/>
      <c r="N3862" s="35" t="s">
        <v>305</v>
      </c>
    </row>
    <row r="3863" spans="1:14" x14ac:dyDescent="0.2">
      <c r="A3863" s="35">
        <v>2021</v>
      </c>
      <c r="B3863" s="35">
        <v>10</v>
      </c>
      <c r="C3863" s="35" t="s">
        <v>14</v>
      </c>
      <c r="D3863" s="35" t="s">
        <v>138</v>
      </c>
      <c r="E3863" s="35" t="s">
        <v>159</v>
      </c>
      <c r="F3863" s="35" t="s">
        <v>110</v>
      </c>
      <c r="G3863" s="35">
        <v>2415</v>
      </c>
      <c r="H3863" s="35">
        <v>1752</v>
      </c>
      <c r="I3863" s="35">
        <v>42</v>
      </c>
      <c r="J3863" s="35">
        <v>1710</v>
      </c>
      <c r="K3863" s="36">
        <v>19152.891666666699</v>
      </c>
      <c r="L3863" s="36">
        <v>2847.1416666666669</v>
      </c>
      <c r="M3863" s="35"/>
      <c r="N3863" s="35" t="s">
        <v>305</v>
      </c>
    </row>
    <row r="3864" spans="1:14" x14ac:dyDescent="0.2">
      <c r="A3864" s="35">
        <v>2021</v>
      </c>
      <c r="B3864" s="35">
        <v>11</v>
      </c>
      <c r="C3864" s="35" t="s">
        <v>11</v>
      </c>
      <c r="D3864" s="35" t="s">
        <v>138</v>
      </c>
      <c r="E3864" s="35" t="s">
        <v>159</v>
      </c>
      <c r="F3864" s="35" t="s">
        <v>110</v>
      </c>
      <c r="G3864" s="35">
        <v>2150</v>
      </c>
      <c r="H3864" s="35">
        <v>1577</v>
      </c>
      <c r="I3864" s="35">
        <v>49</v>
      </c>
      <c r="J3864" s="35">
        <v>1528</v>
      </c>
      <c r="K3864" s="36">
        <v>17267.455833333301</v>
      </c>
      <c r="L3864" s="36">
        <v>2780.7608333333333</v>
      </c>
      <c r="M3864" s="35"/>
      <c r="N3864" s="35" t="s">
        <v>305</v>
      </c>
    </row>
    <row r="3865" spans="1:14" x14ac:dyDescent="0.2">
      <c r="A3865" s="35">
        <v>2021</v>
      </c>
      <c r="B3865" s="35">
        <v>12</v>
      </c>
      <c r="C3865" s="35" t="s">
        <v>60</v>
      </c>
      <c r="D3865" s="35" t="s">
        <v>138</v>
      </c>
      <c r="E3865" s="35" t="s">
        <v>159</v>
      </c>
      <c r="F3865" s="35" t="s">
        <v>110</v>
      </c>
      <c r="G3865" s="35">
        <v>2162</v>
      </c>
      <c r="H3865" s="35">
        <v>1664</v>
      </c>
      <c r="I3865" s="35">
        <v>26</v>
      </c>
      <c r="J3865" s="35">
        <v>1638</v>
      </c>
      <c r="K3865" s="36">
        <v>18609.849999999999</v>
      </c>
      <c r="L3865" s="36">
        <v>3178.5</v>
      </c>
      <c r="M3865" s="35"/>
      <c r="N3865" s="35" t="s">
        <v>305</v>
      </c>
    </row>
    <row r="3866" spans="1:14" x14ac:dyDescent="0.2">
      <c r="A3866" s="35">
        <v>2021</v>
      </c>
      <c r="B3866" s="35">
        <v>1</v>
      </c>
      <c r="C3866" s="35" t="s">
        <v>10</v>
      </c>
      <c r="D3866" s="35" t="s">
        <v>62</v>
      </c>
      <c r="E3866" s="35" t="s">
        <v>208</v>
      </c>
      <c r="F3866" s="35" t="s">
        <v>111</v>
      </c>
      <c r="G3866" s="35">
        <v>1577</v>
      </c>
      <c r="H3866" s="35">
        <v>1350</v>
      </c>
      <c r="I3866" s="35">
        <v>302</v>
      </c>
      <c r="J3866" s="35">
        <v>1048</v>
      </c>
      <c r="K3866" s="36">
        <v>11500.016666666699</v>
      </c>
      <c r="L3866" s="36">
        <v>1858.4833333333333</v>
      </c>
      <c r="M3866" s="35"/>
      <c r="N3866" s="35" t="s">
        <v>306</v>
      </c>
    </row>
    <row r="3867" spans="1:14" x14ac:dyDescent="0.2">
      <c r="A3867" s="35">
        <v>2021</v>
      </c>
      <c r="B3867" s="35">
        <v>2</v>
      </c>
      <c r="C3867" s="35" t="s">
        <v>33</v>
      </c>
      <c r="D3867" s="35" t="s">
        <v>62</v>
      </c>
      <c r="E3867" s="35" t="s">
        <v>208</v>
      </c>
      <c r="F3867" s="35" t="s">
        <v>111</v>
      </c>
      <c r="G3867" s="35">
        <v>1372</v>
      </c>
      <c r="H3867" s="35">
        <v>1162</v>
      </c>
      <c r="I3867" s="35">
        <v>196</v>
      </c>
      <c r="J3867" s="35">
        <v>966</v>
      </c>
      <c r="K3867" s="36">
        <v>10634.342500000001</v>
      </c>
      <c r="L3867" s="36">
        <v>1849.0908333333334</v>
      </c>
      <c r="M3867" s="35"/>
      <c r="N3867" s="35" t="s">
        <v>306</v>
      </c>
    </row>
    <row r="3868" spans="1:14" x14ac:dyDescent="0.2">
      <c r="A3868" s="35">
        <v>2021</v>
      </c>
      <c r="B3868" s="35">
        <v>3</v>
      </c>
      <c r="C3868" s="35" t="s">
        <v>79</v>
      </c>
      <c r="D3868" s="35" t="s">
        <v>62</v>
      </c>
      <c r="E3868" s="35" t="s">
        <v>208</v>
      </c>
      <c r="F3868" s="35" t="s">
        <v>111</v>
      </c>
      <c r="G3868" s="35">
        <v>1411</v>
      </c>
      <c r="H3868" s="35">
        <v>1195</v>
      </c>
      <c r="I3868" s="35">
        <v>201</v>
      </c>
      <c r="J3868" s="35">
        <v>994</v>
      </c>
      <c r="K3868" s="36">
        <v>10941.665000000001</v>
      </c>
      <c r="L3868" s="36">
        <v>1979.6849999999999</v>
      </c>
      <c r="M3868" s="35"/>
      <c r="N3868" s="35" t="s">
        <v>306</v>
      </c>
    </row>
    <row r="3869" spans="1:14" x14ac:dyDescent="0.2">
      <c r="A3869" s="35">
        <v>2021</v>
      </c>
      <c r="B3869" s="35">
        <v>4</v>
      </c>
      <c r="C3869" s="35" t="s">
        <v>58</v>
      </c>
      <c r="D3869" s="35" t="s">
        <v>62</v>
      </c>
      <c r="E3869" s="35" t="s">
        <v>208</v>
      </c>
      <c r="F3869" s="35" t="s">
        <v>111</v>
      </c>
      <c r="G3869" s="35">
        <v>1412</v>
      </c>
      <c r="H3869" s="35">
        <v>1176</v>
      </c>
      <c r="I3869" s="35">
        <v>210</v>
      </c>
      <c r="J3869" s="35">
        <v>966</v>
      </c>
      <c r="K3869" s="36">
        <v>10538.151666666699</v>
      </c>
      <c r="L3869" s="36">
        <v>1704.5983333333334</v>
      </c>
      <c r="M3869" s="35"/>
      <c r="N3869" s="35" t="s">
        <v>306</v>
      </c>
    </row>
    <row r="3870" spans="1:14" x14ac:dyDescent="0.2">
      <c r="A3870" s="35">
        <v>2021</v>
      </c>
      <c r="B3870" s="35">
        <v>5</v>
      </c>
      <c r="C3870" s="35" t="s">
        <v>36</v>
      </c>
      <c r="D3870" s="35" t="s">
        <v>62</v>
      </c>
      <c r="E3870" s="35" t="s">
        <v>208</v>
      </c>
      <c r="F3870" s="35" t="s">
        <v>111</v>
      </c>
      <c r="G3870" s="35">
        <v>1567</v>
      </c>
      <c r="H3870" s="35">
        <v>1278</v>
      </c>
      <c r="I3870" s="35">
        <v>50</v>
      </c>
      <c r="J3870" s="35">
        <v>1228</v>
      </c>
      <c r="K3870" s="36">
        <v>13393.855</v>
      </c>
      <c r="L3870" s="36">
        <v>1960.6783333333333</v>
      </c>
      <c r="M3870" s="35"/>
      <c r="N3870" s="35" t="s">
        <v>306</v>
      </c>
    </row>
    <row r="3871" spans="1:14" x14ac:dyDescent="0.2">
      <c r="A3871" s="35">
        <v>2021</v>
      </c>
      <c r="B3871" s="35">
        <v>6</v>
      </c>
      <c r="C3871" s="35" t="s">
        <v>44</v>
      </c>
      <c r="D3871" s="35" t="s">
        <v>62</v>
      </c>
      <c r="E3871" s="35" t="s">
        <v>208</v>
      </c>
      <c r="F3871" s="35" t="s">
        <v>111</v>
      </c>
      <c r="G3871" s="35">
        <v>2175</v>
      </c>
      <c r="H3871" s="35">
        <v>1789</v>
      </c>
      <c r="I3871" s="35">
        <v>0</v>
      </c>
      <c r="J3871" s="35">
        <v>1789</v>
      </c>
      <c r="K3871" s="36">
        <v>19795.514999999999</v>
      </c>
      <c r="L3871" s="36">
        <v>2896.7183333333332</v>
      </c>
      <c r="M3871" s="35"/>
      <c r="N3871" s="35" t="s">
        <v>306</v>
      </c>
    </row>
    <row r="3872" spans="1:14" x14ac:dyDescent="0.2">
      <c r="A3872" s="35">
        <v>2021</v>
      </c>
      <c r="B3872" s="35">
        <v>7</v>
      </c>
      <c r="C3872" s="35" t="s">
        <v>24</v>
      </c>
      <c r="D3872" s="35" t="s">
        <v>62</v>
      </c>
      <c r="E3872" s="35" t="s">
        <v>208</v>
      </c>
      <c r="F3872" s="35" t="s">
        <v>111</v>
      </c>
      <c r="G3872" s="35">
        <v>3142</v>
      </c>
      <c r="H3872" s="35">
        <v>2539</v>
      </c>
      <c r="I3872" s="35">
        <v>0</v>
      </c>
      <c r="J3872" s="35">
        <v>2539</v>
      </c>
      <c r="K3872" s="36">
        <v>27260.15</v>
      </c>
      <c r="L3872" s="36">
        <v>4323.4666666666662</v>
      </c>
      <c r="M3872" s="35"/>
      <c r="N3872" s="35" t="s">
        <v>306</v>
      </c>
    </row>
    <row r="3873" spans="1:14" x14ac:dyDescent="0.2">
      <c r="A3873" s="35">
        <v>2021</v>
      </c>
      <c r="B3873" s="35">
        <v>8</v>
      </c>
      <c r="C3873" s="35" t="s">
        <v>13</v>
      </c>
      <c r="D3873" s="35" t="s">
        <v>62</v>
      </c>
      <c r="E3873" s="35" t="s">
        <v>208</v>
      </c>
      <c r="F3873" s="35" t="s">
        <v>111</v>
      </c>
      <c r="G3873" s="35">
        <v>3122</v>
      </c>
      <c r="H3873" s="35">
        <v>2483</v>
      </c>
      <c r="I3873" s="35">
        <v>0</v>
      </c>
      <c r="J3873" s="35">
        <v>2483</v>
      </c>
      <c r="K3873" s="36">
        <v>26528.289166666698</v>
      </c>
      <c r="L3873" s="36">
        <v>3963.3941666666665</v>
      </c>
      <c r="M3873" s="35"/>
      <c r="N3873" s="35" t="s">
        <v>306</v>
      </c>
    </row>
    <row r="3874" spans="1:14" x14ac:dyDescent="0.2">
      <c r="A3874" s="35">
        <v>2021</v>
      </c>
      <c r="B3874" s="35">
        <v>9</v>
      </c>
      <c r="C3874" s="35" t="s">
        <v>65</v>
      </c>
      <c r="D3874" s="35" t="s">
        <v>62</v>
      </c>
      <c r="E3874" s="35" t="s">
        <v>208</v>
      </c>
      <c r="F3874" s="35" t="s">
        <v>111</v>
      </c>
      <c r="G3874" s="35">
        <v>3004</v>
      </c>
      <c r="H3874" s="35">
        <v>2424</v>
      </c>
      <c r="I3874" s="35">
        <v>100</v>
      </c>
      <c r="J3874" s="35">
        <v>2324</v>
      </c>
      <c r="K3874" s="36">
        <v>25600.269166666701</v>
      </c>
      <c r="L3874" s="36">
        <v>4390.0308333333332</v>
      </c>
      <c r="M3874" s="35"/>
      <c r="N3874" s="35" t="s">
        <v>306</v>
      </c>
    </row>
    <row r="3875" spans="1:14" x14ac:dyDescent="0.2">
      <c r="A3875" s="35">
        <v>2021</v>
      </c>
      <c r="B3875" s="35">
        <v>10</v>
      </c>
      <c r="C3875" s="35" t="s">
        <v>14</v>
      </c>
      <c r="D3875" s="35" t="s">
        <v>62</v>
      </c>
      <c r="E3875" s="35" t="s">
        <v>208</v>
      </c>
      <c r="F3875" s="35" t="s">
        <v>111</v>
      </c>
      <c r="G3875" s="35">
        <v>2955</v>
      </c>
      <c r="H3875" s="35">
        <v>2413</v>
      </c>
      <c r="I3875" s="35">
        <v>53</v>
      </c>
      <c r="J3875" s="35">
        <v>2360</v>
      </c>
      <c r="K3875" s="36">
        <v>26323.5016666667</v>
      </c>
      <c r="L3875" s="36">
        <v>5079.1149999999998</v>
      </c>
      <c r="M3875" s="35"/>
      <c r="N3875" s="35" t="s">
        <v>306</v>
      </c>
    </row>
    <row r="3876" spans="1:14" x14ac:dyDescent="0.2">
      <c r="A3876" s="35">
        <v>2021</v>
      </c>
      <c r="B3876" s="35">
        <v>11</v>
      </c>
      <c r="C3876" s="35" t="s">
        <v>11</v>
      </c>
      <c r="D3876" s="35" t="s">
        <v>62</v>
      </c>
      <c r="E3876" s="35" t="s">
        <v>208</v>
      </c>
      <c r="F3876" s="35" t="s">
        <v>111</v>
      </c>
      <c r="G3876" s="35">
        <v>2715</v>
      </c>
      <c r="H3876" s="35">
        <v>2236</v>
      </c>
      <c r="I3876" s="35">
        <v>12</v>
      </c>
      <c r="J3876" s="35">
        <v>2224</v>
      </c>
      <c r="K3876" s="36">
        <v>24436.9516666667</v>
      </c>
      <c r="L3876" s="36">
        <v>5020.8483333333334</v>
      </c>
      <c r="M3876" s="35"/>
      <c r="N3876" s="35" t="s">
        <v>306</v>
      </c>
    </row>
    <row r="3877" spans="1:14" x14ac:dyDescent="0.2">
      <c r="A3877" s="35">
        <v>2021</v>
      </c>
      <c r="B3877" s="35">
        <v>12</v>
      </c>
      <c r="C3877" s="35" t="s">
        <v>60</v>
      </c>
      <c r="D3877" s="35" t="s">
        <v>62</v>
      </c>
      <c r="E3877" s="35" t="s">
        <v>208</v>
      </c>
      <c r="F3877" s="35" t="s">
        <v>111</v>
      </c>
      <c r="G3877" s="35">
        <v>2945</v>
      </c>
      <c r="H3877" s="35">
        <v>2362</v>
      </c>
      <c r="I3877" s="35">
        <v>58</v>
      </c>
      <c r="J3877" s="35">
        <v>2304</v>
      </c>
      <c r="K3877" s="36">
        <v>25727.294999999998</v>
      </c>
      <c r="L3877" s="36">
        <v>4732.8216666666667</v>
      </c>
      <c r="M3877" s="35"/>
      <c r="N3877" s="35" t="s">
        <v>306</v>
      </c>
    </row>
    <row r="3878" spans="1:14" x14ac:dyDescent="0.2">
      <c r="A3878" s="35">
        <v>2021</v>
      </c>
      <c r="B3878" s="35">
        <v>1</v>
      </c>
      <c r="C3878" s="35" t="s">
        <v>10</v>
      </c>
      <c r="D3878" s="35" t="s">
        <v>223</v>
      </c>
      <c r="E3878" s="35" t="s">
        <v>222</v>
      </c>
      <c r="F3878" s="35" t="s">
        <v>111</v>
      </c>
      <c r="G3878" s="35">
        <v>1583</v>
      </c>
      <c r="H3878" s="35">
        <v>1266</v>
      </c>
      <c r="I3878" s="35">
        <v>26</v>
      </c>
      <c r="J3878" s="35">
        <v>1240</v>
      </c>
      <c r="K3878" s="36">
        <v>10692.6508333333</v>
      </c>
      <c r="L3878" s="36">
        <v>3907.3825000000002</v>
      </c>
      <c r="M3878" s="35"/>
      <c r="N3878" s="35" t="s">
        <v>307</v>
      </c>
    </row>
    <row r="3879" spans="1:14" x14ac:dyDescent="0.2">
      <c r="A3879" s="35">
        <v>2021</v>
      </c>
      <c r="B3879" s="35">
        <v>2</v>
      </c>
      <c r="C3879" s="35" t="s">
        <v>33</v>
      </c>
      <c r="D3879" s="35" t="s">
        <v>223</v>
      </c>
      <c r="E3879" s="35" t="s">
        <v>222</v>
      </c>
      <c r="F3879" s="35" t="s">
        <v>111</v>
      </c>
      <c r="G3879" s="35">
        <v>1276</v>
      </c>
      <c r="H3879" s="35">
        <v>961</v>
      </c>
      <c r="I3879" s="35">
        <v>65</v>
      </c>
      <c r="J3879" s="35">
        <v>896</v>
      </c>
      <c r="K3879" s="36">
        <v>7668.9908333333296</v>
      </c>
      <c r="L3879" s="36">
        <v>3085.2758333333331</v>
      </c>
      <c r="M3879" s="35"/>
      <c r="N3879" s="35" t="s">
        <v>307</v>
      </c>
    </row>
    <row r="3880" spans="1:14" x14ac:dyDescent="0.2">
      <c r="A3880" s="35">
        <v>2021</v>
      </c>
      <c r="B3880" s="35">
        <v>3</v>
      </c>
      <c r="C3880" s="35" t="s">
        <v>79</v>
      </c>
      <c r="D3880" s="35" t="s">
        <v>223</v>
      </c>
      <c r="E3880" s="35" t="s">
        <v>222</v>
      </c>
      <c r="F3880" s="35" t="s">
        <v>111</v>
      </c>
      <c r="G3880" s="35">
        <v>1378</v>
      </c>
      <c r="H3880" s="35">
        <v>1029</v>
      </c>
      <c r="I3880" s="35">
        <v>45</v>
      </c>
      <c r="J3880" s="35">
        <v>984</v>
      </c>
      <c r="K3880" s="36">
        <v>8445.1124999999993</v>
      </c>
      <c r="L3880" s="36">
        <v>2879.6541666666667</v>
      </c>
      <c r="M3880" s="35"/>
      <c r="N3880" s="35" t="s">
        <v>307</v>
      </c>
    </row>
    <row r="3881" spans="1:14" x14ac:dyDescent="0.2">
      <c r="A3881" s="35">
        <v>2021</v>
      </c>
      <c r="B3881" s="35">
        <v>4</v>
      </c>
      <c r="C3881" s="35" t="s">
        <v>58</v>
      </c>
      <c r="D3881" s="35" t="s">
        <v>223</v>
      </c>
      <c r="E3881" s="35" t="s">
        <v>222</v>
      </c>
      <c r="F3881" s="35" t="s">
        <v>111</v>
      </c>
      <c r="G3881" s="35">
        <v>1319</v>
      </c>
      <c r="H3881" s="35">
        <v>947</v>
      </c>
      <c r="I3881" s="35">
        <v>57</v>
      </c>
      <c r="J3881" s="35">
        <v>890</v>
      </c>
      <c r="K3881" s="36">
        <v>7655.1316666666698</v>
      </c>
      <c r="L3881" s="36">
        <v>2796.1849999999999</v>
      </c>
      <c r="M3881" s="35"/>
      <c r="N3881" s="35" t="s">
        <v>307</v>
      </c>
    </row>
    <row r="3882" spans="1:14" x14ac:dyDescent="0.2">
      <c r="A3882" s="35">
        <v>2021</v>
      </c>
      <c r="B3882" s="35">
        <v>5</v>
      </c>
      <c r="C3882" s="35" t="s">
        <v>36</v>
      </c>
      <c r="D3882" s="35" t="s">
        <v>223</v>
      </c>
      <c r="E3882" s="35" t="s">
        <v>222</v>
      </c>
      <c r="F3882" s="35" t="s">
        <v>111</v>
      </c>
      <c r="G3882" s="35">
        <v>1738</v>
      </c>
      <c r="H3882" s="35">
        <v>1339</v>
      </c>
      <c r="I3882" s="35">
        <v>59</v>
      </c>
      <c r="J3882" s="35">
        <v>1280</v>
      </c>
      <c r="K3882" s="36">
        <v>10991.3983333333</v>
      </c>
      <c r="L3882" s="36">
        <v>3644.8850000000002</v>
      </c>
      <c r="M3882" s="35"/>
      <c r="N3882" s="35" t="s">
        <v>307</v>
      </c>
    </row>
    <row r="3883" spans="1:14" x14ac:dyDescent="0.2">
      <c r="A3883" s="35">
        <v>2021</v>
      </c>
      <c r="B3883" s="35">
        <v>6</v>
      </c>
      <c r="C3883" s="35" t="s">
        <v>44</v>
      </c>
      <c r="D3883" s="35" t="s">
        <v>223</v>
      </c>
      <c r="E3883" s="35" t="s">
        <v>222</v>
      </c>
      <c r="F3883" s="35" t="s">
        <v>111</v>
      </c>
      <c r="G3883" s="35">
        <v>2550</v>
      </c>
      <c r="H3883" s="35">
        <v>1966</v>
      </c>
      <c r="I3883" s="35">
        <v>117</v>
      </c>
      <c r="J3883" s="35">
        <v>1849</v>
      </c>
      <c r="K3883" s="36">
        <v>15998.7925</v>
      </c>
      <c r="L3883" s="36">
        <v>5923.3241666666663</v>
      </c>
      <c r="M3883" s="35"/>
      <c r="N3883" s="35" t="s">
        <v>307</v>
      </c>
    </row>
    <row r="3884" spans="1:14" x14ac:dyDescent="0.2">
      <c r="A3884" s="35">
        <v>2021</v>
      </c>
      <c r="B3884" s="35">
        <v>7</v>
      </c>
      <c r="C3884" s="35" t="s">
        <v>24</v>
      </c>
      <c r="D3884" s="35" t="s">
        <v>223</v>
      </c>
      <c r="E3884" s="35" t="s">
        <v>222</v>
      </c>
      <c r="F3884" s="35" t="s">
        <v>111</v>
      </c>
      <c r="G3884" s="35">
        <v>3409</v>
      </c>
      <c r="H3884" s="35">
        <v>2649</v>
      </c>
      <c r="I3884" s="35">
        <v>137</v>
      </c>
      <c r="J3884" s="35">
        <v>2512</v>
      </c>
      <c r="K3884" s="36">
        <v>21729.570833333299</v>
      </c>
      <c r="L3884" s="36">
        <v>7693.229166666667</v>
      </c>
      <c r="M3884" s="35"/>
      <c r="N3884" s="35" t="s">
        <v>307</v>
      </c>
    </row>
    <row r="3885" spans="1:14" x14ac:dyDescent="0.2">
      <c r="A3885" s="35">
        <v>2021</v>
      </c>
      <c r="B3885" s="35">
        <v>8</v>
      </c>
      <c r="C3885" s="35" t="s">
        <v>13</v>
      </c>
      <c r="D3885" s="35" t="s">
        <v>223</v>
      </c>
      <c r="E3885" s="35" t="s">
        <v>222</v>
      </c>
      <c r="F3885" s="35" t="s">
        <v>111</v>
      </c>
      <c r="G3885" s="35">
        <v>3537</v>
      </c>
      <c r="H3885" s="35">
        <v>2722</v>
      </c>
      <c r="I3885" s="35">
        <v>52</v>
      </c>
      <c r="J3885" s="35">
        <v>2670</v>
      </c>
      <c r="K3885" s="36">
        <v>23224.971666666701</v>
      </c>
      <c r="L3885" s="36">
        <v>8340.7116666666661</v>
      </c>
      <c r="M3885" s="35"/>
      <c r="N3885" s="35" t="s">
        <v>307</v>
      </c>
    </row>
    <row r="3886" spans="1:14" x14ac:dyDescent="0.2">
      <c r="A3886" s="35">
        <v>2021</v>
      </c>
      <c r="B3886" s="35">
        <v>9</v>
      </c>
      <c r="C3886" s="35" t="s">
        <v>65</v>
      </c>
      <c r="D3886" s="35" t="s">
        <v>223</v>
      </c>
      <c r="E3886" s="35" t="s">
        <v>222</v>
      </c>
      <c r="F3886" s="35" t="s">
        <v>111</v>
      </c>
      <c r="G3886" s="35">
        <v>3260</v>
      </c>
      <c r="H3886" s="35">
        <v>2556</v>
      </c>
      <c r="I3886" s="35">
        <v>0</v>
      </c>
      <c r="J3886" s="35">
        <v>2556</v>
      </c>
      <c r="K3886" s="36">
        <v>22291.405833333301</v>
      </c>
      <c r="L3886" s="36">
        <v>8644.3775000000005</v>
      </c>
      <c r="M3886" s="35"/>
      <c r="N3886" s="35" t="s">
        <v>307</v>
      </c>
    </row>
    <row r="3887" spans="1:14" x14ac:dyDescent="0.2">
      <c r="A3887" s="35">
        <v>2021</v>
      </c>
      <c r="B3887" s="35">
        <v>10</v>
      </c>
      <c r="C3887" s="35" t="s">
        <v>14</v>
      </c>
      <c r="D3887" s="35" t="s">
        <v>223</v>
      </c>
      <c r="E3887" s="35" t="s">
        <v>222</v>
      </c>
      <c r="F3887" s="35" t="s">
        <v>111</v>
      </c>
      <c r="G3887" s="35">
        <v>3291</v>
      </c>
      <c r="H3887" s="35">
        <v>2603</v>
      </c>
      <c r="I3887" s="35">
        <v>25</v>
      </c>
      <c r="J3887" s="35">
        <v>2578</v>
      </c>
      <c r="K3887" s="36">
        <v>22455.674999999999</v>
      </c>
      <c r="L3887" s="36">
        <v>8634.8250000000007</v>
      </c>
      <c r="M3887" s="35"/>
      <c r="N3887" s="35" t="s">
        <v>307</v>
      </c>
    </row>
    <row r="3888" spans="1:14" x14ac:dyDescent="0.2">
      <c r="A3888" s="35">
        <v>2021</v>
      </c>
      <c r="B3888" s="35">
        <v>11</v>
      </c>
      <c r="C3888" s="35" t="s">
        <v>11</v>
      </c>
      <c r="D3888" s="35" t="s">
        <v>223</v>
      </c>
      <c r="E3888" s="35" t="s">
        <v>222</v>
      </c>
      <c r="F3888" s="35" t="s">
        <v>111</v>
      </c>
      <c r="G3888" s="35">
        <v>2908</v>
      </c>
      <c r="H3888" s="35">
        <v>2326</v>
      </c>
      <c r="I3888" s="35">
        <v>22</v>
      </c>
      <c r="J3888" s="35">
        <v>2304</v>
      </c>
      <c r="K3888" s="36">
        <v>20113.4008333333</v>
      </c>
      <c r="L3888" s="36">
        <v>8316.6658333333326</v>
      </c>
      <c r="M3888" s="35"/>
      <c r="N3888" s="35" t="s">
        <v>307</v>
      </c>
    </row>
    <row r="3889" spans="1:14" x14ac:dyDescent="0.2">
      <c r="A3889" s="35">
        <v>2021</v>
      </c>
      <c r="B3889" s="35">
        <v>12</v>
      </c>
      <c r="C3889" s="35" t="s">
        <v>60</v>
      </c>
      <c r="D3889" s="35" t="s">
        <v>223</v>
      </c>
      <c r="E3889" s="35" t="s">
        <v>222</v>
      </c>
      <c r="F3889" s="35" t="s">
        <v>111</v>
      </c>
      <c r="G3889" s="35">
        <v>2833</v>
      </c>
      <c r="H3889" s="35">
        <v>2213</v>
      </c>
      <c r="I3889" s="35">
        <v>0</v>
      </c>
      <c r="J3889" s="35">
        <v>2213</v>
      </c>
      <c r="K3889" s="36">
        <v>19360.849999999999</v>
      </c>
      <c r="L3889" s="36">
        <v>7911.166666666667</v>
      </c>
      <c r="M3889" s="35"/>
      <c r="N3889" s="35" t="s">
        <v>307</v>
      </c>
    </row>
    <row r="3890" spans="1:14" x14ac:dyDescent="0.2">
      <c r="A3890" s="35">
        <v>2021</v>
      </c>
      <c r="B3890" s="35">
        <v>1</v>
      </c>
      <c r="C3890" s="35" t="s">
        <v>10</v>
      </c>
      <c r="D3890" s="35" t="s">
        <v>73</v>
      </c>
      <c r="E3890" s="35" t="s">
        <v>219</v>
      </c>
      <c r="F3890" s="35" t="s">
        <v>111</v>
      </c>
      <c r="G3890" s="35">
        <v>1891</v>
      </c>
      <c r="H3890" s="35">
        <v>1685</v>
      </c>
      <c r="I3890" s="35">
        <v>75</v>
      </c>
      <c r="J3890" s="35">
        <v>1610</v>
      </c>
      <c r="K3890" s="36">
        <v>17349.072499999998</v>
      </c>
      <c r="L3890" s="36">
        <v>5861.0275000000001</v>
      </c>
      <c r="M3890" s="35"/>
      <c r="N3890" s="35" t="s">
        <v>308</v>
      </c>
    </row>
    <row r="3891" spans="1:14" x14ac:dyDescent="0.2">
      <c r="A3891" s="35">
        <v>2021</v>
      </c>
      <c r="B3891" s="35">
        <v>2</v>
      </c>
      <c r="C3891" s="35" t="s">
        <v>33</v>
      </c>
      <c r="D3891" s="35" t="s">
        <v>73</v>
      </c>
      <c r="E3891" s="35" t="s">
        <v>219</v>
      </c>
      <c r="F3891" s="35" t="s">
        <v>111</v>
      </c>
      <c r="G3891" s="35">
        <v>1522</v>
      </c>
      <c r="H3891" s="35">
        <v>1353</v>
      </c>
      <c r="I3891" s="35">
        <v>80</v>
      </c>
      <c r="J3891" s="35">
        <v>1273</v>
      </c>
      <c r="K3891" s="36">
        <v>13626.0308333333</v>
      </c>
      <c r="L3891" s="36">
        <v>4138.4525000000003</v>
      </c>
      <c r="M3891" s="35"/>
      <c r="N3891" s="35" t="s">
        <v>308</v>
      </c>
    </row>
    <row r="3892" spans="1:14" x14ac:dyDescent="0.2">
      <c r="A3892" s="35">
        <v>2021</v>
      </c>
      <c r="B3892" s="35">
        <v>3</v>
      </c>
      <c r="C3892" s="35" t="s">
        <v>79</v>
      </c>
      <c r="D3892" s="35" t="s">
        <v>73</v>
      </c>
      <c r="E3892" s="35" t="s">
        <v>219</v>
      </c>
      <c r="F3892" s="35" t="s">
        <v>111</v>
      </c>
      <c r="G3892" s="35">
        <v>1709</v>
      </c>
      <c r="H3892" s="35">
        <v>1525</v>
      </c>
      <c r="I3892" s="35">
        <v>87</v>
      </c>
      <c r="J3892" s="35">
        <v>1438</v>
      </c>
      <c r="K3892" s="36">
        <v>15406.618333333299</v>
      </c>
      <c r="L3892" s="36">
        <v>4382.2983333333332</v>
      </c>
      <c r="M3892" s="35"/>
      <c r="N3892" s="35" t="s">
        <v>308</v>
      </c>
    </row>
    <row r="3893" spans="1:14" x14ac:dyDescent="0.2">
      <c r="A3893" s="35">
        <v>2021</v>
      </c>
      <c r="B3893" s="35">
        <v>4</v>
      </c>
      <c r="C3893" s="35" t="s">
        <v>58</v>
      </c>
      <c r="D3893" s="35" t="s">
        <v>73</v>
      </c>
      <c r="E3893" s="35" t="s">
        <v>219</v>
      </c>
      <c r="F3893" s="35" t="s">
        <v>111</v>
      </c>
      <c r="G3893" s="35">
        <v>1800</v>
      </c>
      <c r="H3893" s="35">
        <v>1614</v>
      </c>
      <c r="I3893" s="35">
        <v>16</v>
      </c>
      <c r="J3893" s="35">
        <v>1598</v>
      </c>
      <c r="K3893" s="36">
        <v>17274.555833333299</v>
      </c>
      <c r="L3893" s="36">
        <v>5279.3774999999996</v>
      </c>
      <c r="M3893" s="35"/>
      <c r="N3893" s="35" t="s">
        <v>308</v>
      </c>
    </row>
    <row r="3894" spans="1:14" x14ac:dyDescent="0.2">
      <c r="A3894" s="35">
        <v>2021</v>
      </c>
      <c r="B3894" s="35">
        <v>5</v>
      </c>
      <c r="C3894" s="35" t="s">
        <v>36</v>
      </c>
      <c r="D3894" s="35" t="s">
        <v>73</v>
      </c>
      <c r="E3894" s="35" t="s">
        <v>219</v>
      </c>
      <c r="F3894" s="35" t="s">
        <v>111</v>
      </c>
      <c r="G3894" s="35">
        <v>2995</v>
      </c>
      <c r="H3894" s="35">
        <v>2686</v>
      </c>
      <c r="I3894" s="35">
        <v>146</v>
      </c>
      <c r="J3894" s="35">
        <v>2540</v>
      </c>
      <c r="K3894" s="36">
        <v>27415.3966666667</v>
      </c>
      <c r="L3894" s="36">
        <v>10062.77</v>
      </c>
      <c r="M3894" s="35"/>
      <c r="N3894" s="35" t="s">
        <v>308</v>
      </c>
    </row>
    <row r="3895" spans="1:14" x14ac:dyDescent="0.2">
      <c r="A3895" s="35">
        <v>2021</v>
      </c>
      <c r="B3895" s="35">
        <v>6</v>
      </c>
      <c r="C3895" s="35" t="s">
        <v>44</v>
      </c>
      <c r="D3895" s="35" t="s">
        <v>73</v>
      </c>
      <c r="E3895" s="35" t="s">
        <v>219</v>
      </c>
      <c r="F3895" s="35" t="s">
        <v>111</v>
      </c>
      <c r="G3895" s="35">
        <v>3854</v>
      </c>
      <c r="H3895" s="35">
        <v>3468</v>
      </c>
      <c r="I3895" s="35">
        <v>23</v>
      </c>
      <c r="J3895" s="35">
        <v>3445</v>
      </c>
      <c r="K3895" s="36">
        <v>37225.345833333296</v>
      </c>
      <c r="L3895" s="36">
        <v>12054.904166666667</v>
      </c>
      <c r="M3895" s="35"/>
      <c r="N3895" s="35" t="s">
        <v>308</v>
      </c>
    </row>
    <row r="3896" spans="1:14" x14ac:dyDescent="0.2">
      <c r="A3896" s="35">
        <v>2021</v>
      </c>
      <c r="B3896" s="35">
        <v>7</v>
      </c>
      <c r="C3896" s="35" t="s">
        <v>24</v>
      </c>
      <c r="D3896" s="35" t="s">
        <v>73</v>
      </c>
      <c r="E3896" s="35" t="s">
        <v>219</v>
      </c>
      <c r="F3896" s="35" t="s">
        <v>111</v>
      </c>
      <c r="G3896" s="35">
        <v>6778</v>
      </c>
      <c r="H3896" s="35">
        <v>6074</v>
      </c>
      <c r="I3896" s="35">
        <v>38</v>
      </c>
      <c r="J3896" s="35">
        <v>6036</v>
      </c>
      <c r="K3896" s="36">
        <v>65286.9433333333</v>
      </c>
      <c r="L3896" s="36">
        <v>26386.006666666668</v>
      </c>
      <c r="M3896" s="35"/>
      <c r="N3896" s="35" t="s">
        <v>308</v>
      </c>
    </row>
    <row r="3897" spans="1:14" x14ac:dyDescent="0.2">
      <c r="A3897" s="35">
        <v>2021</v>
      </c>
      <c r="B3897" s="35">
        <v>8</v>
      </c>
      <c r="C3897" s="35" t="s">
        <v>13</v>
      </c>
      <c r="D3897" s="35" t="s">
        <v>73</v>
      </c>
      <c r="E3897" s="35" t="s">
        <v>219</v>
      </c>
      <c r="F3897" s="35" t="s">
        <v>111</v>
      </c>
      <c r="G3897" s="35">
        <v>7031</v>
      </c>
      <c r="H3897" s="35">
        <v>6380</v>
      </c>
      <c r="I3897" s="35">
        <v>71</v>
      </c>
      <c r="J3897" s="35">
        <v>6309</v>
      </c>
      <c r="K3897" s="36">
        <v>68144.015833333295</v>
      </c>
      <c r="L3897" s="36">
        <v>28785.684166666666</v>
      </c>
      <c r="M3897" s="35"/>
      <c r="N3897" s="35" t="s">
        <v>308</v>
      </c>
    </row>
    <row r="3898" spans="1:14" x14ac:dyDescent="0.2">
      <c r="A3898" s="35">
        <v>2021</v>
      </c>
      <c r="B3898" s="35">
        <v>9</v>
      </c>
      <c r="C3898" s="35" t="s">
        <v>65</v>
      </c>
      <c r="D3898" s="35" t="s">
        <v>73</v>
      </c>
      <c r="E3898" s="35" t="s">
        <v>219</v>
      </c>
      <c r="F3898" s="35" t="s">
        <v>111</v>
      </c>
      <c r="G3898" s="35">
        <v>6326</v>
      </c>
      <c r="H3898" s="35">
        <v>5684</v>
      </c>
      <c r="I3898" s="35">
        <v>38</v>
      </c>
      <c r="J3898" s="35">
        <v>5646</v>
      </c>
      <c r="K3898" s="36">
        <v>61948.135000000002</v>
      </c>
      <c r="L3898" s="36">
        <v>24151.948333333334</v>
      </c>
      <c r="M3898" s="35"/>
      <c r="N3898" s="35" t="s">
        <v>308</v>
      </c>
    </row>
    <row r="3899" spans="1:14" x14ac:dyDescent="0.2">
      <c r="A3899" s="35">
        <v>2021</v>
      </c>
      <c r="B3899" s="35">
        <v>10</v>
      </c>
      <c r="C3899" s="35" t="s">
        <v>14</v>
      </c>
      <c r="D3899" s="35" t="s">
        <v>73</v>
      </c>
      <c r="E3899" s="35" t="s">
        <v>219</v>
      </c>
      <c r="F3899" s="35" t="s">
        <v>111</v>
      </c>
      <c r="G3899" s="35">
        <v>5218</v>
      </c>
      <c r="H3899" s="35">
        <v>4692</v>
      </c>
      <c r="I3899" s="35">
        <v>48</v>
      </c>
      <c r="J3899" s="35">
        <v>4644</v>
      </c>
      <c r="K3899" s="36">
        <v>51068.387499999997</v>
      </c>
      <c r="L3899" s="36">
        <v>17819.579166666666</v>
      </c>
      <c r="M3899" s="35"/>
      <c r="N3899" s="35" t="s">
        <v>308</v>
      </c>
    </row>
    <row r="3900" spans="1:14" x14ac:dyDescent="0.2">
      <c r="A3900" s="35">
        <v>2021</v>
      </c>
      <c r="B3900" s="35">
        <v>11</v>
      </c>
      <c r="C3900" s="35" t="s">
        <v>11</v>
      </c>
      <c r="D3900" s="35" t="s">
        <v>73</v>
      </c>
      <c r="E3900" s="35" t="s">
        <v>219</v>
      </c>
      <c r="F3900" s="35" t="s">
        <v>111</v>
      </c>
      <c r="G3900" s="35">
        <v>3962</v>
      </c>
      <c r="H3900" s="35">
        <v>3566</v>
      </c>
      <c r="I3900" s="35">
        <v>139</v>
      </c>
      <c r="J3900" s="35">
        <v>3427</v>
      </c>
      <c r="K3900" s="36">
        <v>37546.528333333299</v>
      </c>
      <c r="L3900" s="36">
        <v>15314.538333333334</v>
      </c>
      <c r="M3900" s="35"/>
      <c r="N3900" s="35" t="s">
        <v>308</v>
      </c>
    </row>
    <row r="3901" spans="1:14" x14ac:dyDescent="0.2">
      <c r="A3901" s="35">
        <v>2021</v>
      </c>
      <c r="B3901" s="35">
        <v>12</v>
      </c>
      <c r="C3901" s="35" t="s">
        <v>60</v>
      </c>
      <c r="D3901" s="35" t="s">
        <v>73</v>
      </c>
      <c r="E3901" s="35" t="s">
        <v>219</v>
      </c>
      <c r="F3901" s="35" t="s">
        <v>111</v>
      </c>
      <c r="G3901" s="35">
        <v>4076</v>
      </c>
      <c r="H3901" s="35">
        <v>3671</v>
      </c>
      <c r="I3901" s="35">
        <v>18</v>
      </c>
      <c r="J3901" s="35">
        <v>3653</v>
      </c>
      <c r="K3901" s="36">
        <v>40305.346666666701</v>
      </c>
      <c r="L3901" s="36">
        <v>13207.203333333333</v>
      </c>
      <c r="M3901" s="35"/>
      <c r="N3901" s="35" t="s">
        <v>308</v>
      </c>
    </row>
    <row r="3902" spans="1:14" x14ac:dyDescent="0.2">
      <c r="A3902" s="35">
        <v>2021</v>
      </c>
      <c r="B3902" s="35">
        <v>1</v>
      </c>
      <c r="C3902" s="35" t="s">
        <v>10</v>
      </c>
      <c r="D3902" s="35" t="s">
        <v>40</v>
      </c>
      <c r="E3902" s="35" t="s">
        <v>418</v>
      </c>
      <c r="F3902" s="35" t="s">
        <v>111</v>
      </c>
      <c r="G3902" s="35">
        <v>7148</v>
      </c>
      <c r="H3902" s="35">
        <v>5444</v>
      </c>
      <c r="I3902" s="35">
        <v>224</v>
      </c>
      <c r="J3902" s="35">
        <v>5220</v>
      </c>
      <c r="K3902" s="36">
        <v>66818.080000000002</v>
      </c>
      <c r="L3902" s="36">
        <v>11214.086666666666</v>
      </c>
      <c r="M3902" s="35"/>
      <c r="N3902" s="35" t="s">
        <v>419</v>
      </c>
    </row>
    <row r="3903" spans="1:14" x14ac:dyDescent="0.2">
      <c r="A3903" s="35">
        <v>2021</v>
      </c>
      <c r="B3903" s="35">
        <v>2</v>
      </c>
      <c r="C3903" s="35" t="s">
        <v>33</v>
      </c>
      <c r="D3903" s="35" t="s">
        <v>40</v>
      </c>
      <c r="E3903" s="35" t="s">
        <v>418</v>
      </c>
      <c r="F3903" s="35" t="s">
        <v>111</v>
      </c>
      <c r="G3903" s="35">
        <v>6125</v>
      </c>
      <c r="H3903" s="35">
        <v>4590</v>
      </c>
      <c r="I3903" s="35">
        <v>387</v>
      </c>
      <c r="J3903" s="35">
        <v>4203</v>
      </c>
      <c r="K3903" s="36">
        <v>54789.798333333303</v>
      </c>
      <c r="L3903" s="36">
        <v>9543.4683333333342</v>
      </c>
      <c r="M3903" s="35"/>
      <c r="N3903" s="35" t="s">
        <v>419</v>
      </c>
    </row>
    <row r="3904" spans="1:14" x14ac:dyDescent="0.2">
      <c r="A3904" s="35">
        <v>2021</v>
      </c>
      <c r="B3904" s="35">
        <v>3</v>
      </c>
      <c r="C3904" s="35" t="s">
        <v>79</v>
      </c>
      <c r="D3904" s="35" t="s">
        <v>40</v>
      </c>
      <c r="E3904" s="35" t="s">
        <v>418</v>
      </c>
      <c r="F3904" s="35" t="s">
        <v>111</v>
      </c>
      <c r="G3904" s="35">
        <v>7070</v>
      </c>
      <c r="H3904" s="35">
        <v>5328</v>
      </c>
      <c r="I3904" s="35">
        <v>108</v>
      </c>
      <c r="J3904" s="35">
        <v>5220</v>
      </c>
      <c r="K3904" s="36">
        <v>67338.632500000007</v>
      </c>
      <c r="L3904" s="36">
        <v>11104.450833333334</v>
      </c>
      <c r="M3904" s="35"/>
      <c r="N3904" s="35" t="s">
        <v>419</v>
      </c>
    </row>
    <row r="3905" spans="1:14" x14ac:dyDescent="0.2">
      <c r="A3905" s="35">
        <v>2021</v>
      </c>
      <c r="B3905" s="35">
        <v>4</v>
      </c>
      <c r="C3905" s="35" t="s">
        <v>58</v>
      </c>
      <c r="D3905" s="35" t="s">
        <v>40</v>
      </c>
      <c r="E3905" s="35" t="s">
        <v>418</v>
      </c>
      <c r="F3905" s="35" t="s">
        <v>111</v>
      </c>
      <c r="G3905" s="35">
        <v>7164</v>
      </c>
      <c r="H3905" s="35">
        <v>5505</v>
      </c>
      <c r="I3905" s="35">
        <v>221</v>
      </c>
      <c r="J3905" s="35">
        <v>5284</v>
      </c>
      <c r="K3905" s="36">
        <v>69709.954166666706</v>
      </c>
      <c r="L3905" s="36">
        <v>11256.445833333333</v>
      </c>
      <c r="M3905" s="35"/>
      <c r="N3905" s="35" t="s">
        <v>419</v>
      </c>
    </row>
    <row r="3906" spans="1:14" x14ac:dyDescent="0.2">
      <c r="A3906" s="35">
        <v>2021</v>
      </c>
      <c r="B3906" s="35">
        <v>5</v>
      </c>
      <c r="C3906" s="35" t="s">
        <v>36</v>
      </c>
      <c r="D3906" s="35" t="s">
        <v>40</v>
      </c>
      <c r="E3906" s="35" t="s">
        <v>418</v>
      </c>
      <c r="F3906" s="35" t="s">
        <v>111</v>
      </c>
      <c r="G3906" s="35">
        <v>7569</v>
      </c>
      <c r="H3906" s="35">
        <v>5937</v>
      </c>
      <c r="I3906" s="35">
        <v>195</v>
      </c>
      <c r="J3906" s="35">
        <v>5742</v>
      </c>
      <c r="K3906" s="36">
        <v>73764.315000000002</v>
      </c>
      <c r="L3906" s="36">
        <v>13704.535</v>
      </c>
      <c r="M3906" s="35"/>
      <c r="N3906" s="35" t="s">
        <v>419</v>
      </c>
    </row>
    <row r="3907" spans="1:14" x14ac:dyDescent="0.2">
      <c r="A3907" s="35">
        <v>2021</v>
      </c>
      <c r="B3907" s="35">
        <v>6</v>
      </c>
      <c r="C3907" s="35" t="s">
        <v>44</v>
      </c>
      <c r="D3907" s="35" t="s">
        <v>40</v>
      </c>
      <c r="E3907" s="35" t="s">
        <v>418</v>
      </c>
      <c r="F3907" s="35" t="s">
        <v>111</v>
      </c>
      <c r="G3907" s="35">
        <v>9357</v>
      </c>
      <c r="H3907" s="35">
        <v>7467</v>
      </c>
      <c r="I3907" s="35">
        <v>371</v>
      </c>
      <c r="J3907" s="35">
        <v>7096</v>
      </c>
      <c r="K3907" s="36">
        <v>91774.320833333302</v>
      </c>
      <c r="L3907" s="36">
        <v>13599.262500000001</v>
      </c>
      <c r="M3907" s="35"/>
      <c r="N3907" s="35" t="s">
        <v>419</v>
      </c>
    </row>
    <row r="3908" spans="1:14" x14ac:dyDescent="0.2">
      <c r="A3908" s="35">
        <v>2021</v>
      </c>
      <c r="B3908" s="35">
        <v>7</v>
      </c>
      <c r="C3908" s="35" t="s">
        <v>24</v>
      </c>
      <c r="D3908" s="35" t="s">
        <v>40</v>
      </c>
      <c r="E3908" s="35" t="s">
        <v>418</v>
      </c>
      <c r="F3908" s="35" t="s">
        <v>111</v>
      </c>
      <c r="G3908" s="35">
        <v>13694</v>
      </c>
      <c r="H3908" s="35">
        <v>11106</v>
      </c>
      <c r="I3908" s="35">
        <v>597</v>
      </c>
      <c r="J3908" s="35">
        <v>10509</v>
      </c>
      <c r="K3908" s="36">
        <v>133982.56</v>
      </c>
      <c r="L3908" s="36">
        <v>23577.473333333332</v>
      </c>
      <c r="M3908" s="35"/>
      <c r="N3908" s="35" t="s">
        <v>419</v>
      </c>
    </row>
    <row r="3909" spans="1:14" x14ac:dyDescent="0.2">
      <c r="A3909" s="35">
        <v>2021</v>
      </c>
      <c r="B3909" s="35">
        <v>8</v>
      </c>
      <c r="C3909" s="35" t="s">
        <v>13</v>
      </c>
      <c r="D3909" s="35" t="s">
        <v>40</v>
      </c>
      <c r="E3909" s="35" t="s">
        <v>418</v>
      </c>
      <c r="F3909" s="35" t="s">
        <v>111</v>
      </c>
      <c r="G3909" s="35">
        <v>14680</v>
      </c>
      <c r="H3909" s="35">
        <v>12049</v>
      </c>
      <c r="I3909" s="35">
        <v>480</v>
      </c>
      <c r="J3909" s="35">
        <v>11569</v>
      </c>
      <c r="K3909" s="36">
        <v>149061.67000000001</v>
      </c>
      <c r="L3909" s="36">
        <v>24176.096666666668</v>
      </c>
      <c r="M3909" s="35"/>
      <c r="N3909" s="35" t="s">
        <v>419</v>
      </c>
    </row>
    <row r="3910" spans="1:14" x14ac:dyDescent="0.2">
      <c r="A3910" s="35">
        <v>2021</v>
      </c>
      <c r="B3910" s="35">
        <v>9</v>
      </c>
      <c r="C3910" s="35" t="s">
        <v>65</v>
      </c>
      <c r="D3910" s="35" t="s">
        <v>40</v>
      </c>
      <c r="E3910" s="35" t="s">
        <v>418</v>
      </c>
      <c r="F3910" s="35" t="s">
        <v>111</v>
      </c>
      <c r="G3910" s="35">
        <v>12887</v>
      </c>
      <c r="H3910" s="35">
        <v>10560</v>
      </c>
      <c r="I3910" s="35">
        <v>159</v>
      </c>
      <c r="J3910" s="35">
        <v>10401</v>
      </c>
      <c r="K3910" s="36">
        <v>137414.713333333</v>
      </c>
      <c r="L3910" s="36">
        <v>20495.786666666667</v>
      </c>
      <c r="M3910" s="35"/>
      <c r="N3910" s="35" t="s">
        <v>419</v>
      </c>
    </row>
    <row r="3911" spans="1:14" x14ac:dyDescent="0.2">
      <c r="A3911" s="35">
        <v>2021</v>
      </c>
      <c r="B3911" s="35">
        <v>10</v>
      </c>
      <c r="C3911" s="35" t="s">
        <v>14</v>
      </c>
      <c r="D3911" s="35" t="s">
        <v>40</v>
      </c>
      <c r="E3911" s="35" t="s">
        <v>418</v>
      </c>
      <c r="F3911" s="35" t="s">
        <v>111</v>
      </c>
      <c r="G3911" s="35">
        <v>13426</v>
      </c>
      <c r="H3911" s="35">
        <v>11022</v>
      </c>
      <c r="I3911" s="35">
        <v>147</v>
      </c>
      <c r="J3911" s="35">
        <v>10875</v>
      </c>
      <c r="K3911" s="36">
        <v>140937.745</v>
      </c>
      <c r="L3911" s="36">
        <v>25642.205000000002</v>
      </c>
      <c r="M3911" s="35"/>
      <c r="N3911" s="35" t="s">
        <v>419</v>
      </c>
    </row>
    <row r="3912" spans="1:14" x14ac:dyDescent="0.2">
      <c r="A3912" s="35">
        <v>2021</v>
      </c>
      <c r="B3912" s="35">
        <v>11</v>
      </c>
      <c r="C3912" s="35" t="s">
        <v>11</v>
      </c>
      <c r="D3912" s="35" t="s">
        <v>40</v>
      </c>
      <c r="E3912" s="35" t="s">
        <v>418</v>
      </c>
      <c r="F3912" s="35" t="s">
        <v>111</v>
      </c>
      <c r="G3912" s="35">
        <v>13965</v>
      </c>
      <c r="H3912" s="35">
        <v>11421</v>
      </c>
      <c r="I3912" s="35">
        <v>122</v>
      </c>
      <c r="J3912" s="35">
        <v>11299</v>
      </c>
      <c r="K3912" s="36">
        <v>146424.618333333</v>
      </c>
      <c r="L3912" s="36">
        <v>29101.298333333332</v>
      </c>
      <c r="M3912" s="35"/>
      <c r="N3912" s="35" t="s">
        <v>419</v>
      </c>
    </row>
    <row r="3913" spans="1:14" x14ac:dyDescent="0.2">
      <c r="A3913" s="35">
        <v>2021</v>
      </c>
      <c r="B3913" s="35">
        <v>12</v>
      </c>
      <c r="C3913" s="35" t="s">
        <v>60</v>
      </c>
      <c r="D3913" s="35" t="s">
        <v>40</v>
      </c>
      <c r="E3913" s="35" t="s">
        <v>418</v>
      </c>
      <c r="F3913" s="35" t="s">
        <v>111</v>
      </c>
      <c r="G3913" s="35">
        <v>14862</v>
      </c>
      <c r="H3913" s="35">
        <v>12165</v>
      </c>
      <c r="I3913" s="35">
        <v>26</v>
      </c>
      <c r="J3913" s="35">
        <v>12139</v>
      </c>
      <c r="K3913" s="36">
        <v>157076.12833333301</v>
      </c>
      <c r="L3913" s="36">
        <v>32782.088333333333</v>
      </c>
      <c r="M3913" s="35"/>
      <c r="N3913" s="35" t="s">
        <v>419</v>
      </c>
    </row>
    <row r="3914" spans="1:14" x14ac:dyDescent="0.2">
      <c r="A3914" s="35">
        <v>2021</v>
      </c>
      <c r="B3914" s="35">
        <v>1</v>
      </c>
      <c r="C3914" s="35" t="s">
        <v>10</v>
      </c>
      <c r="D3914" s="35" t="s">
        <v>17</v>
      </c>
      <c r="E3914" s="35" t="s">
        <v>420</v>
      </c>
      <c r="F3914" s="35" t="s">
        <v>111</v>
      </c>
      <c r="G3914" s="35">
        <v>3520</v>
      </c>
      <c r="H3914" s="35">
        <v>3157</v>
      </c>
      <c r="I3914" s="35">
        <v>146</v>
      </c>
      <c r="J3914" s="35">
        <v>3011</v>
      </c>
      <c r="K3914" s="36">
        <v>36969.983333333301</v>
      </c>
      <c r="L3914" s="36">
        <v>7212.4833333333336</v>
      </c>
      <c r="M3914" s="35"/>
      <c r="N3914" s="35" t="s">
        <v>421</v>
      </c>
    </row>
    <row r="3915" spans="1:14" x14ac:dyDescent="0.2">
      <c r="A3915" s="35">
        <v>2021</v>
      </c>
      <c r="B3915" s="35">
        <v>2</v>
      </c>
      <c r="C3915" s="35" t="s">
        <v>33</v>
      </c>
      <c r="D3915" s="35" t="s">
        <v>17</v>
      </c>
      <c r="E3915" s="35" t="s">
        <v>420</v>
      </c>
      <c r="F3915" s="35" t="s">
        <v>111</v>
      </c>
      <c r="G3915" s="35">
        <v>2348</v>
      </c>
      <c r="H3915" s="35">
        <v>2122</v>
      </c>
      <c r="I3915" s="35">
        <v>47</v>
      </c>
      <c r="J3915" s="35">
        <v>2075</v>
      </c>
      <c r="K3915" s="36">
        <v>24780.116666666701</v>
      </c>
      <c r="L3915" s="36">
        <v>3881.8166666666666</v>
      </c>
      <c r="M3915" s="35"/>
      <c r="N3915" s="35" t="s">
        <v>421</v>
      </c>
    </row>
    <row r="3916" spans="1:14" x14ac:dyDescent="0.2">
      <c r="A3916" s="35">
        <v>2021</v>
      </c>
      <c r="B3916" s="35">
        <v>3</v>
      </c>
      <c r="C3916" s="35" t="s">
        <v>79</v>
      </c>
      <c r="D3916" s="35" t="s">
        <v>17</v>
      </c>
      <c r="E3916" s="35" t="s">
        <v>420</v>
      </c>
      <c r="F3916" s="35" t="s">
        <v>111</v>
      </c>
      <c r="G3916" s="35">
        <v>2277</v>
      </c>
      <c r="H3916" s="35">
        <v>2073</v>
      </c>
      <c r="I3916" s="35">
        <v>38</v>
      </c>
      <c r="J3916" s="35">
        <v>2035</v>
      </c>
      <c r="K3916" s="36">
        <v>24238.133333333299</v>
      </c>
      <c r="L3916" s="36">
        <v>4272.8500000000004</v>
      </c>
      <c r="M3916" s="35"/>
      <c r="N3916" s="35" t="s">
        <v>421</v>
      </c>
    </row>
    <row r="3917" spans="1:14" x14ac:dyDescent="0.2">
      <c r="A3917" s="35">
        <v>2021</v>
      </c>
      <c r="B3917" s="35">
        <v>4</v>
      </c>
      <c r="C3917" s="35" t="s">
        <v>58</v>
      </c>
      <c r="D3917" s="35" t="s">
        <v>17</v>
      </c>
      <c r="E3917" s="35" t="s">
        <v>420</v>
      </c>
      <c r="F3917" s="35" t="s">
        <v>111</v>
      </c>
      <c r="G3917" s="35">
        <v>2251</v>
      </c>
      <c r="H3917" s="35">
        <v>1932</v>
      </c>
      <c r="I3917" s="35">
        <v>40</v>
      </c>
      <c r="J3917" s="35">
        <v>1892</v>
      </c>
      <c r="K3917" s="36">
        <v>21742.633333333299</v>
      </c>
      <c r="L3917" s="36">
        <v>3815.3333333333335</v>
      </c>
      <c r="M3917" s="35"/>
      <c r="N3917" s="35" t="s">
        <v>421</v>
      </c>
    </row>
    <row r="3918" spans="1:14" x14ac:dyDescent="0.2">
      <c r="A3918" s="35">
        <v>2021</v>
      </c>
      <c r="B3918" s="35">
        <v>5</v>
      </c>
      <c r="C3918" s="35" t="s">
        <v>36</v>
      </c>
      <c r="D3918" s="35" t="s">
        <v>17</v>
      </c>
      <c r="E3918" s="35" t="s">
        <v>420</v>
      </c>
      <c r="F3918" s="35" t="s">
        <v>111</v>
      </c>
      <c r="G3918" s="35">
        <v>3471</v>
      </c>
      <c r="H3918" s="35">
        <v>3073</v>
      </c>
      <c r="I3918" s="35">
        <v>68</v>
      </c>
      <c r="J3918" s="35">
        <v>3005</v>
      </c>
      <c r="K3918" s="36">
        <v>37018.403333333299</v>
      </c>
      <c r="L3918" s="36">
        <v>6256.5633333333335</v>
      </c>
      <c r="M3918" s="35"/>
      <c r="N3918" s="35" t="s">
        <v>421</v>
      </c>
    </row>
    <row r="3919" spans="1:14" x14ac:dyDescent="0.2">
      <c r="A3919" s="35">
        <v>2021</v>
      </c>
      <c r="B3919" s="35">
        <v>6</v>
      </c>
      <c r="C3919" s="35" t="s">
        <v>44</v>
      </c>
      <c r="D3919" s="35" t="s">
        <v>17</v>
      </c>
      <c r="E3919" s="35" t="s">
        <v>420</v>
      </c>
      <c r="F3919" s="35" t="s">
        <v>111</v>
      </c>
      <c r="G3919" s="35">
        <v>4783</v>
      </c>
      <c r="H3919" s="35">
        <v>4262</v>
      </c>
      <c r="I3919" s="35">
        <v>111</v>
      </c>
      <c r="J3919" s="35">
        <v>4151</v>
      </c>
      <c r="K3919" s="36">
        <v>50031.35</v>
      </c>
      <c r="L3919" s="36">
        <v>7900.8833333333332</v>
      </c>
      <c r="M3919" s="35"/>
      <c r="N3919" s="35" t="s">
        <v>421</v>
      </c>
    </row>
    <row r="3920" spans="1:14" x14ac:dyDescent="0.2">
      <c r="A3920" s="35">
        <v>2021</v>
      </c>
      <c r="B3920" s="35">
        <v>7</v>
      </c>
      <c r="C3920" s="35" t="s">
        <v>24</v>
      </c>
      <c r="D3920" s="35" t="s">
        <v>17</v>
      </c>
      <c r="E3920" s="35" t="s">
        <v>420</v>
      </c>
      <c r="F3920" s="35" t="s">
        <v>111</v>
      </c>
      <c r="G3920" s="35">
        <v>7345</v>
      </c>
      <c r="H3920" s="35">
        <v>6399</v>
      </c>
      <c r="I3920" s="35">
        <v>172</v>
      </c>
      <c r="J3920" s="35">
        <v>6227</v>
      </c>
      <c r="K3920" s="36">
        <v>75949.8</v>
      </c>
      <c r="L3920" s="36">
        <v>13542.916666666666</v>
      </c>
      <c r="M3920" s="35"/>
      <c r="N3920" s="35" t="s">
        <v>421</v>
      </c>
    </row>
    <row r="3921" spans="1:14" x14ac:dyDescent="0.2">
      <c r="A3921" s="35">
        <v>2021</v>
      </c>
      <c r="B3921" s="35">
        <v>8</v>
      </c>
      <c r="C3921" s="35" t="s">
        <v>13</v>
      </c>
      <c r="D3921" s="35" t="s">
        <v>17</v>
      </c>
      <c r="E3921" s="35" t="s">
        <v>420</v>
      </c>
      <c r="F3921" s="35" t="s">
        <v>111</v>
      </c>
      <c r="G3921" s="35">
        <v>7707</v>
      </c>
      <c r="H3921" s="35">
        <v>6726</v>
      </c>
      <c r="I3921" s="35">
        <v>288</v>
      </c>
      <c r="J3921" s="35">
        <v>6438</v>
      </c>
      <c r="K3921" s="36">
        <v>78308.62</v>
      </c>
      <c r="L3921" s="36">
        <v>13427.296666666667</v>
      </c>
      <c r="M3921" s="35"/>
      <c r="N3921" s="35" t="s">
        <v>421</v>
      </c>
    </row>
    <row r="3922" spans="1:14" x14ac:dyDescent="0.2">
      <c r="A3922" s="35">
        <v>2021</v>
      </c>
      <c r="B3922" s="35">
        <v>9</v>
      </c>
      <c r="C3922" s="35" t="s">
        <v>65</v>
      </c>
      <c r="D3922" s="35" t="s">
        <v>17</v>
      </c>
      <c r="E3922" s="35" t="s">
        <v>420</v>
      </c>
      <c r="F3922" s="35" t="s">
        <v>111</v>
      </c>
      <c r="G3922" s="35">
        <v>6559</v>
      </c>
      <c r="H3922" s="35">
        <v>5824</v>
      </c>
      <c r="I3922" s="35">
        <v>168</v>
      </c>
      <c r="J3922" s="35">
        <v>5656</v>
      </c>
      <c r="K3922" s="36">
        <v>67733.133333333302</v>
      </c>
      <c r="L3922" s="36">
        <v>9770.7833333333328</v>
      </c>
      <c r="M3922" s="35"/>
      <c r="N3922" s="35" t="s">
        <v>421</v>
      </c>
    </row>
    <row r="3923" spans="1:14" x14ac:dyDescent="0.2">
      <c r="A3923" s="35">
        <v>2021</v>
      </c>
      <c r="B3923" s="35">
        <v>10</v>
      </c>
      <c r="C3923" s="35" t="s">
        <v>14</v>
      </c>
      <c r="D3923" s="35" t="s">
        <v>17</v>
      </c>
      <c r="E3923" s="35" t="s">
        <v>420</v>
      </c>
      <c r="F3923" s="35" t="s">
        <v>111</v>
      </c>
      <c r="G3923" s="35">
        <v>6719</v>
      </c>
      <c r="H3923" s="35">
        <v>5705</v>
      </c>
      <c r="I3923" s="35">
        <v>134</v>
      </c>
      <c r="J3923" s="35">
        <v>5571</v>
      </c>
      <c r="K3923" s="36">
        <v>68815.133333333302</v>
      </c>
      <c r="L3923" s="36">
        <v>13286.516666666666</v>
      </c>
      <c r="M3923" s="35"/>
      <c r="N3923" s="35" t="s">
        <v>421</v>
      </c>
    </row>
    <row r="3924" spans="1:14" x14ac:dyDescent="0.2">
      <c r="A3924" s="35">
        <v>2021</v>
      </c>
      <c r="B3924" s="35">
        <v>11</v>
      </c>
      <c r="C3924" s="35" t="s">
        <v>11</v>
      </c>
      <c r="D3924" s="35" t="s">
        <v>17</v>
      </c>
      <c r="E3924" s="35" t="s">
        <v>420</v>
      </c>
      <c r="F3924" s="35" t="s">
        <v>111</v>
      </c>
      <c r="G3924" s="35">
        <v>6707</v>
      </c>
      <c r="H3924" s="35">
        <v>5942</v>
      </c>
      <c r="I3924" s="35">
        <v>152</v>
      </c>
      <c r="J3924" s="35">
        <v>5790</v>
      </c>
      <c r="K3924" s="36">
        <v>70743.541666666701</v>
      </c>
      <c r="L3924" s="36">
        <v>15014.475</v>
      </c>
      <c r="M3924" s="35"/>
      <c r="N3924" s="35" t="s">
        <v>421</v>
      </c>
    </row>
    <row r="3925" spans="1:14" x14ac:dyDescent="0.2">
      <c r="A3925" s="35">
        <v>2021</v>
      </c>
      <c r="B3925" s="35">
        <v>12</v>
      </c>
      <c r="C3925" s="35" t="s">
        <v>60</v>
      </c>
      <c r="D3925" s="35" t="s">
        <v>17</v>
      </c>
      <c r="E3925" s="35" t="s">
        <v>420</v>
      </c>
      <c r="F3925" s="35" t="s">
        <v>111</v>
      </c>
      <c r="G3925" s="35">
        <v>6648</v>
      </c>
      <c r="H3925" s="35">
        <v>5802</v>
      </c>
      <c r="I3925" s="35">
        <v>166</v>
      </c>
      <c r="J3925" s="35">
        <v>5636</v>
      </c>
      <c r="K3925" s="36">
        <v>69512.666666666701</v>
      </c>
      <c r="L3925" s="36">
        <v>14886.816666666668</v>
      </c>
      <c r="M3925" s="35"/>
      <c r="N3925" s="35" t="s">
        <v>421</v>
      </c>
    </row>
    <row r="3926" spans="1:14" x14ac:dyDescent="0.2">
      <c r="A3926" s="35">
        <v>2021</v>
      </c>
      <c r="B3926" s="35">
        <v>1</v>
      </c>
      <c r="C3926" s="35" t="s">
        <v>10</v>
      </c>
      <c r="D3926" s="35" t="s">
        <v>16</v>
      </c>
      <c r="E3926" s="35" t="s">
        <v>209</v>
      </c>
      <c r="F3926" s="35" t="s">
        <v>111</v>
      </c>
      <c r="G3926" s="35">
        <v>1235</v>
      </c>
      <c r="H3926" s="35">
        <v>591</v>
      </c>
      <c r="I3926" s="35">
        <v>53</v>
      </c>
      <c r="J3926" s="35">
        <v>538</v>
      </c>
      <c r="K3926" s="36">
        <v>6458.9375</v>
      </c>
      <c r="L3926" s="36">
        <v>1784.4958333333334</v>
      </c>
      <c r="M3926" s="35"/>
      <c r="N3926" s="35" t="s">
        <v>309</v>
      </c>
    </row>
    <row r="3927" spans="1:14" x14ac:dyDescent="0.2">
      <c r="A3927" s="35">
        <v>2021</v>
      </c>
      <c r="B3927" s="35">
        <v>2</v>
      </c>
      <c r="C3927" s="35" t="s">
        <v>33</v>
      </c>
      <c r="D3927" s="35" t="s">
        <v>16</v>
      </c>
      <c r="E3927" s="35" t="s">
        <v>209</v>
      </c>
      <c r="F3927" s="35" t="s">
        <v>111</v>
      </c>
      <c r="G3927" s="35">
        <v>1330</v>
      </c>
      <c r="H3927" s="35">
        <v>463</v>
      </c>
      <c r="I3927" s="35">
        <v>33</v>
      </c>
      <c r="J3927" s="35">
        <v>430</v>
      </c>
      <c r="K3927" s="36">
        <v>5122.5733333333301</v>
      </c>
      <c r="L3927" s="36">
        <v>1351.7433333333333</v>
      </c>
      <c r="M3927" s="35"/>
      <c r="N3927" s="35" t="s">
        <v>309</v>
      </c>
    </row>
    <row r="3928" spans="1:14" x14ac:dyDescent="0.2">
      <c r="A3928" s="35">
        <v>2021</v>
      </c>
      <c r="B3928" s="35">
        <v>3</v>
      </c>
      <c r="C3928" s="35" t="s">
        <v>79</v>
      </c>
      <c r="D3928" s="35" t="s">
        <v>16</v>
      </c>
      <c r="E3928" s="35" t="s">
        <v>209</v>
      </c>
      <c r="F3928" s="35" t="s">
        <v>111</v>
      </c>
      <c r="G3928" s="35">
        <v>1467</v>
      </c>
      <c r="H3928" s="35">
        <v>525</v>
      </c>
      <c r="I3928" s="35">
        <v>75</v>
      </c>
      <c r="J3928" s="35">
        <v>450</v>
      </c>
      <c r="K3928" s="36">
        <v>5270.1</v>
      </c>
      <c r="L3928" s="36">
        <v>1523.3333333333333</v>
      </c>
      <c r="M3928" s="35"/>
      <c r="N3928" s="35" t="s">
        <v>309</v>
      </c>
    </row>
    <row r="3929" spans="1:14" x14ac:dyDescent="0.2">
      <c r="A3929" s="35">
        <v>2021</v>
      </c>
      <c r="B3929" s="35">
        <v>4</v>
      </c>
      <c r="C3929" s="35" t="s">
        <v>58</v>
      </c>
      <c r="D3929" s="35" t="s">
        <v>16</v>
      </c>
      <c r="E3929" s="35" t="s">
        <v>209</v>
      </c>
      <c r="F3929" s="35" t="s">
        <v>111</v>
      </c>
      <c r="G3929" s="35">
        <v>1576</v>
      </c>
      <c r="H3929" s="35">
        <v>689</v>
      </c>
      <c r="I3929" s="35">
        <v>208</v>
      </c>
      <c r="J3929" s="35">
        <v>481</v>
      </c>
      <c r="K3929" s="36">
        <v>5534.02833333333</v>
      </c>
      <c r="L3929" s="36">
        <v>1648.1716666666666</v>
      </c>
      <c r="M3929" s="35"/>
      <c r="N3929" s="35" t="s">
        <v>309</v>
      </c>
    </row>
    <row r="3930" spans="1:14" x14ac:dyDescent="0.2">
      <c r="A3930" s="35">
        <v>2021</v>
      </c>
      <c r="B3930" s="35">
        <v>5</v>
      </c>
      <c r="C3930" s="35" t="s">
        <v>36</v>
      </c>
      <c r="D3930" s="35" t="s">
        <v>16</v>
      </c>
      <c r="E3930" s="35" t="s">
        <v>209</v>
      </c>
      <c r="F3930" s="35" t="s">
        <v>111</v>
      </c>
      <c r="G3930" s="35">
        <v>1733</v>
      </c>
      <c r="H3930" s="35">
        <v>827</v>
      </c>
      <c r="I3930" s="35">
        <v>118</v>
      </c>
      <c r="J3930" s="35">
        <v>709</v>
      </c>
      <c r="K3930" s="36">
        <v>8404.5550000000003</v>
      </c>
      <c r="L3930" s="36">
        <v>2366.7116666666666</v>
      </c>
      <c r="M3930" s="35"/>
      <c r="N3930" s="35" t="s">
        <v>309</v>
      </c>
    </row>
    <row r="3931" spans="1:14" x14ac:dyDescent="0.2">
      <c r="A3931" s="35">
        <v>2021</v>
      </c>
      <c r="B3931" s="35">
        <v>6</v>
      </c>
      <c r="C3931" s="35" t="s">
        <v>44</v>
      </c>
      <c r="D3931" s="35" t="s">
        <v>16</v>
      </c>
      <c r="E3931" s="35" t="s">
        <v>209</v>
      </c>
      <c r="F3931" s="35" t="s">
        <v>111</v>
      </c>
      <c r="G3931" s="35">
        <v>2202</v>
      </c>
      <c r="H3931" s="35">
        <v>1136</v>
      </c>
      <c r="I3931" s="35">
        <v>92</v>
      </c>
      <c r="J3931" s="35">
        <v>1044</v>
      </c>
      <c r="K3931" s="36">
        <v>12404.8966666667</v>
      </c>
      <c r="L3931" s="36">
        <v>3260.67</v>
      </c>
      <c r="M3931" s="35"/>
      <c r="N3931" s="35" t="s">
        <v>309</v>
      </c>
    </row>
    <row r="3932" spans="1:14" x14ac:dyDescent="0.2">
      <c r="A3932" s="35">
        <v>2021</v>
      </c>
      <c r="B3932" s="35">
        <v>7</v>
      </c>
      <c r="C3932" s="35" t="s">
        <v>24</v>
      </c>
      <c r="D3932" s="35" t="s">
        <v>16</v>
      </c>
      <c r="E3932" s="35" t="s">
        <v>209</v>
      </c>
      <c r="F3932" s="35" t="s">
        <v>111</v>
      </c>
      <c r="G3932" s="35">
        <v>3249</v>
      </c>
      <c r="H3932" s="35">
        <v>2107</v>
      </c>
      <c r="I3932" s="35">
        <v>127</v>
      </c>
      <c r="J3932" s="35">
        <v>1980</v>
      </c>
      <c r="K3932" s="36">
        <v>23803.169166666699</v>
      </c>
      <c r="L3932" s="36">
        <v>6122.4475000000002</v>
      </c>
      <c r="M3932" s="35"/>
      <c r="N3932" s="35" t="s">
        <v>309</v>
      </c>
    </row>
    <row r="3933" spans="1:14" x14ac:dyDescent="0.2">
      <c r="A3933" s="35">
        <v>2021</v>
      </c>
      <c r="B3933" s="35">
        <v>8</v>
      </c>
      <c r="C3933" s="35" t="s">
        <v>13</v>
      </c>
      <c r="D3933" s="35" t="s">
        <v>16</v>
      </c>
      <c r="E3933" s="35" t="s">
        <v>209</v>
      </c>
      <c r="F3933" s="35" t="s">
        <v>111</v>
      </c>
      <c r="G3933" s="35">
        <v>3513</v>
      </c>
      <c r="H3933" s="35">
        <v>2301</v>
      </c>
      <c r="I3933" s="35">
        <v>134</v>
      </c>
      <c r="J3933" s="35">
        <v>2167</v>
      </c>
      <c r="K3933" s="36">
        <v>26689.33</v>
      </c>
      <c r="L3933" s="36">
        <v>5667.2033333333329</v>
      </c>
      <c r="M3933" s="35"/>
      <c r="N3933" s="35" t="s">
        <v>309</v>
      </c>
    </row>
    <row r="3934" spans="1:14" x14ac:dyDescent="0.2">
      <c r="A3934" s="35">
        <v>2021</v>
      </c>
      <c r="B3934" s="35">
        <v>9</v>
      </c>
      <c r="C3934" s="35" t="s">
        <v>65</v>
      </c>
      <c r="D3934" s="35" t="s">
        <v>16</v>
      </c>
      <c r="E3934" s="35" t="s">
        <v>209</v>
      </c>
      <c r="F3934" s="35" t="s">
        <v>111</v>
      </c>
      <c r="G3934" s="35">
        <v>3413</v>
      </c>
      <c r="H3934" s="35">
        <v>2147</v>
      </c>
      <c r="I3934" s="35">
        <v>28</v>
      </c>
      <c r="J3934" s="35">
        <v>2119</v>
      </c>
      <c r="K3934" s="36">
        <v>26012.71</v>
      </c>
      <c r="L3934" s="36">
        <v>4921.4733333333334</v>
      </c>
      <c r="M3934" s="35"/>
      <c r="N3934" s="35" t="s">
        <v>309</v>
      </c>
    </row>
    <row r="3935" spans="1:14" x14ac:dyDescent="0.2">
      <c r="A3935" s="35">
        <v>2021</v>
      </c>
      <c r="B3935" s="35">
        <v>10</v>
      </c>
      <c r="C3935" s="35" t="s">
        <v>14</v>
      </c>
      <c r="D3935" s="35" t="s">
        <v>16</v>
      </c>
      <c r="E3935" s="35" t="s">
        <v>209</v>
      </c>
      <c r="F3935" s="35" t="s">
        <v>111</v>
      </c>
      <c r="G3935" s="35">
        <v>3348</v>
      </c>
      <c r="H3935" s="35">
        <v>2187</v>
      </c>
      <c r="I3935" s="35">
        <v>68</v>
      </c>
      <c r="J3935" s="35">
        <v>2119</v>
      </c>
      <c r="K3935" s="36">
        <v>26342.5841666667</v>
      </c>
      <c r="L3935" s="36">
        <v>4783.6324999999997</v>
      </c>
      <c r="M3935" s="35"/>
      <c r="N3935" s="35" t="s">
        <v>309</v>
      </c>
    </row>
    <row r="3936" spans="1:14" x14ac:dyDescent="0.2">
      <c r="A3936" s="35">
        <v>2021</v>
      </c>
      <c r="B3936" s="35">
        <v>11</v>
      </c>
      <c r="C3936" s="35" t="s">
        <v>11</v>
      </c>
      <c r="D3936" s="35" t="s">
        <v>16</v>
      </c>
      <c r="E3936" s="35" t="s">
        <v>209</v>
      </c>
      <c r="F3936" s="35" t="s">
        <v>111</v>
      </c>
      <c r="G3936" s="35">
        <v>2325</v>
      </c>
      <c r="H3936" s="35">
        <v>1532</v>
      </c>
      <c r="I3936" s="35">
        <v>27</v>
      </c>
      <c r="J3936" s="35">
        <v>1505</v>
      </c>
      <c r="K3936" s="36">
        <v>17936.915000000001</v>
      </c>
      <c r="L3936" s="36">
        <v>3568.6683333333335</v>
      </c>
      <c r="M3936" s="35"/>
      <c r="N3936" s="35" t="s">
        <v>309</v>
      </c>
    </row>
    <row r="3937" spans="1:14" x14ac:dyDescent="0.2">
      <c r="A3937" s="35">
        <v>2021</v>
      </c>
      <c r="B3937" s="35">
        <v>12</v>
      </c>
      <c r="C3937" s="35" t="s">
        <v>60</v>
      </c>
      <c r="D3937" s="35" t="s">
        <v>16</v>
      </c>
      <c r="E3937" s="35" t="s">
        <v>209</v>
      </c>
      <c r="F3937" s="35" t="s">
        <v>111</v>
      </c>
      <c r="G3937" s="35">
        <v>2611</v>
      </c>
      <c r="H3937" s="35">
        <v>1681</v>
      </c>
      <c r="I3937" s="35">
        <v>8</v>
      </c>
      <c r="J3937" s="35">
        <v>1673</v>
      </c>
      <c r="K3937" s="36">
        <v>20193.170833333301</v>
      </c>
      <c r="L3937" s="36">
        <v>3722.5124999999998</v>
      </c>
      <c r="M3937" s="35"/>
      <c r="N3937" s="35" t="s">
        <v>309</v>
      </c>
    </row>
    <row r="3938" spans="1:14" x14ac:dyDescent="0.2">
      <c r="A3938" s="35">
        <v>2021</v>
      </c>
      <c r="B3938" s="35">
        <v>1</v>
      </c>
      <c r="C3938" s="35" t="s">
        <v>10</v>
      </c>
      <c r="D3938" s="35" t="s">
        <v>63</v>
      </c>
      <c r="E3938" s="35" t="s">
        <v>3</v>
      </c>
      <c r="F3938" s="35" t="s">
        <v>119</v>
      </c>
      <c r="G3938" s="35">
        <v>2811</v>
      </c>
      <c r="H3938" s="35">
        <v>2319</v>
      </c>
      <c r="I3938" s="35">
        <v>37</v>
      </c>
      <c r="J3938" s="35">
        <v>2282</v>
      </c>
      <c r="K3938" s="36">
        <v>24854.965</v>
      </c>
      <c r="L3938" s="36">
        <v>6748.251666666667</v>
      </c>
      <c r="M3938" s="35"/>
      <c r="N3938" s="35" t="s">
        <v>310</v>
      </c>
    </row>
    <row r="3939" spans="1:14" x14ac:dyDescent="0.2">
      <c r="A3939" s="35">
        <v>2021</v>
      </c>
      <c r="B3939" s="35">
        <v>2</v>
      </c>
      <c r="C3939" s="35" t="s">
        <v>33</v>
      </c>
      <c r="D3939" s="35" t="s">
        <v>63</v>
      </c>
      <c r="E3939" s="35" t="s">
        <v>3</v>
      </c>
      <c r="F3939" s="35" t="s">
        <v>119</v>
      </c>
      <c r="G3939" s="35">
        <v>2442</v>
      </c>
      <c r="H3939" s="35">
        <v>2014</v>
      </c>
      <c r="I3939" s="35">
        <v>31</v>
      </c>
      <c r="J3939" s="35">
        <v>1983</v>
      </c>
      <c r="K3939" s="36">
        <v>21979.816666666698</v>
      </c>
      <c r="L3939" s="36">
        <v>6006.85</v>
      </c>
      <c r="M3939" s="35"/>
      <c r="N3939" s="35" t="s">
        <v>310</v>
      </c>
    </row>
    <row r="3940" spans="1:14" x14ac:dyDescent="0.2">
      <c r="A3940" s="35">
        <v>2021</v>
      </c>
      <c r="B3940" s="35">
        <v>3</v>
      </c>
      <c r="C3940" s="35" t="s">
        <v>79</v>
      </c>
      <c r="D3940" s="35" t="s">
        <v>63</v>
      </c>
      <c r="E3940" s="35" t="s">
        <v>3</v>
      </c>
      <c r="F3940" s="35" t="s">
        <v>119</v>
      </c>
      <c r="G3940" s="35">
        <v>2956</v>
      </c>
      <c r="H3940" s="35">
        <v>2429</v>
      </c>
      <c r="I3940" s="35">
        <v>27</v>
      </c>
      <c r="J3940" s="35">
        <v>2402</v>
      </c>
      <c r="K3940" s="36">
        <v>26561.218333333301</v>
      </c>
      <c r="L3940" s="36">
        <v>6948.8649999999998</v>
      </c>
      <c r="M3940" s="35"/>
      <c r="N3940" s="35" t="s">
        <v>310</v>
      </c>
    </row>
    <row r="3941" spans="1:14" x14ac:dyDescent="0.2">
      <c r="A3941" s="35">
        <v>2021</v>
      </c>
      <c r="B3941" s="35">
        <v>4</v>
      </c>
      <c r="C3941" s="35" t="s">
        <v>58</v>
      </c>
      <c r="D3941" s="35" t="s">
        <v>63</v>
      </c>
      <c r="E3941" s="35" t="s">
        <v>3</v>
      </c>
      <c r="F3941" s="35" t="s">
        <v>119</v>
      </c>
      <c r="G3941" s="35">
        <v>3487</v>
      </c>
      <c r="H3941" s="35">
        <v>2819</v>
      </c>
      <c r="I3941" s="35">
        <v>62</v>
      </c>
      <c r="J3941" s="35">
        <v>2757</v>
      </c>
      <c r="K3941" s="36">
        <v>30482.2241666667</v>
      </c>
      <c r="L3941" s="36">
        <v>7772.1591666666664</v>
      </c>
      <c r="M3941" s="35"/>
      <c r="N3941" s="35" t="s">
        <v>310</v>
      </c>
    </row>
    <row r="3942" spans="1:14" x14ac:dyDescent="0.2">
      <c r="A3942" s="35">
        <v>2021</v>
      </c>
      <c r="B3942" s="35">
        <v>5</v>
      </c>
      <c r="C3942" s="35" t="s">
        <v>36</v>
      </c>
      <c r="D3942" s="35" t="s">
        <v>63</v>
      </c>
      <c r="E3942" s="35" t="s">
        <v>3</v>
      </c>
      <c r="F3942" s="35" t="s">
        <v>119</v>
      </c>
      <c r="G3942" s="35">
        <v>4810</v>
      </c>
      <c r="H3942" s="35">
        <v>3713</v>
      </c>
      <c r="I3942" s="35">
        <v>38</v>
      </c>
      <c r="J3942" s="35">
        <v>3675</v>
      </c>
      <c r="K3942" s="36">
        <v>40781.601666666698</v>
      </c>
      <c r="L3942" s="36">
        <v>10481.014999999999</v>
      </c>
      <c r="M3942" s="35"/>
      <c r="N3942" s="35" t="s">
        <v>310</v>
      </c>
    </row>
    <row r="3943" spans="1:14" x14ac:dyDescent="0.2">
      <c r="A3943" s="35">
        <v>2021</v>
      </c>
      <c r="B3943" s="35">
        <v>6</v>
      </c>
      <c r="C3943" s="35" t="s">
        <v>44</v>
      </c>
      <c r="D3943" s="35" t="s">
        <v>63</v>
      </c>
      <c r="E3943" s="35" t="s">
        <v>3</v>
      </c>
      <c r="F3943" s="35" t="s">
        <v>119</v>
      </c>
      <c r="G3943" s="35">
        <v>7690</v>
      </c>
      <c r="H3943" s="35">
        <v>5469</v>
      </c>
      <c r="I3943" s="35">
        <v>40</v>
      </c>
      <c r="J3943" s="35">
        <v>5429</v>
      </c>
      <c r="K3943" s="36">
        <v>60525.275000000001</v>
      </c>
      <c r="L3943" s="36">
        <v>16434.775000000001</v>
      </c>
      <c r="M3943" s="35"/>
      <c r="N3943" s="35" t="s">
        <v>310</v>
      </c>
    </row>
    <row r="3944" spans="1:14" x14ac:dyDescent="0.2">
      <c r="A3944" s="35">
        <v>2021</v>
      </c>
      <c r="B3944" s="35">
        <v>7</v>
      </c>
      <c r="C3944" s="35" t="s">
        <v>24</v>
      </c>
      <c r="D3944" s="35" t="s">
        <v>63</v>
      </c>
      <c r="E3944" s="35" t="s">
        <v>3</v>
      </c>
      <c r="F3944" s="35" t="s">
        <v>119</v>
      </c>
      <c r="G3944" s="35">
        <v>10447</v>
      </c>
      <c r="H3944" s="35">
        <v>7388</v>
      </c>
      <c r="I3944" s="35">
        <v>42</v>
      </c>
      <c r="J3944" s="35">
        <v>7346</v>
      </c>
      <c r="K3944" s="36">
        <v>81792.902499999997</v>
      </c>
      <c r="L3944" s="36">
        <v>25017.264166666668</v>
      </c>
      <c r="M3944" s="35"/>
      <c r="N3944" s="35" t="s">
        <v>310</v>
      </c>
    </row>
    <row r="3945" spans="1:14" x14ac:dyDescent="0.2">
      <c r="A3945" s="35">
        <v>2021</v>
      </c>
      <c r="B3945" s="35">
        <v>8</v>
      </c>
      <c r="C3945" s="35" t="s">
        <v>13</v>
      </c>
      <c r="D3945" s="35" t="s">
        <v>63</v>
      </c>
      <c r="E3945" s="35" t="s">
        <v>3</v>
      </c>
      <c r="F3945" s="35" t="s">
        <v>119</v>
      </c>
      <c r="G3945" s="35">
        <v>10862</v>
      </c>
      <c r="H3945" s="35">
        <v>7632</v>
      </c>
      <c r="I3945" s="35">
        <v>50</v>
      </c>
      <c r="J3945" s="35">
        <v>7582</v>
      </c>
      <c r="K3945" s="36">
        <v>84546.05</v>
      </c>
      <c r="L3945" s="36">
        <v>23530.383333333335</v>
      </c>
      <c r="M3945" s="35"/>
      <c r="N3945" s="35" t="s">
        <v>310</v>
      </c>
    </row>
    <row r="3946" spans="1:14" x14ac:dyDescent="0.2">
      <c r="A3946" s="35">
        <v>2021</v>
      </c>
      <c r="B3946" s="35">
        <v>9</v>
      </c>
      <c r="C3946" s="35" t="s">
        <v>65</v>
      </c>
      <c r="D3946" s="35" t="s">
        <v>63</v>
      </c>
      <c r="E3946" s="35" t="s">
        <v>3</v>
      </c>
      <c r="F3946" s="35" t="s">
        <v>119</v>
      </c>
      <c r="G3946" s="35">
        <v>9264</v>
      </c>
      <c r="H3946" s="35">
        <v>6715</v>
      </c>
      <c r="I3946" s="35">
        <v>34</v>
      </c>
      <c r="J3946" s="35">
        <v>6681</v>
      </c>
      <c r="K3946" s="36">
        <v>74916.104999999996</v>
      </c>
      <c r="L3946" s="36">
        <v>20896.561666666668</v>
      </c>
      <c r="M3946" s="35"/>
      <c r="N3946" s="35" t="s">
        <v>310</v>
      </c>
    </row>
    <row r="3947" spans="1:14" x14ac:dyDescent="0.2">
      <c r="A3947" s="35">
        <v>2021</v>
      </c>
      <c r="B3947" s="35">
        <v>10</v>
      </c>
      <c r="C3947" s="35" t="s">
        <v>14</v>
      </c>
      <c r="D3947" s="35" t="s">
        <v>63</v>
      </c>
      <c r="E3947" s="35" t="s">
        <v>3</v>
      </c>
      <c r="F3947" s="35" t="s">
        <v>119</v>
      </c>
      <c r="G3947" s="35">
        <v>8348</v>
      </c>
      <c r="H3947" s="35">
        <v>6289</v>
      </c>
      <c r="I3947" s="35">
        <v>63</v>
      </c>
      <c r="J3947" s="35">
        <v>6226</v>
      </c>
      <c r="K3947" s="36">
        <v>70173.616666666698</v>
      </c>
      <c r="L3947" s="36">
        <v>20052.916666666668</v>
      </c>
      <c r="M3947" s="35"/>
      <c r="N3947" s="35" t="s">
        <v>310</v>
      </c>
    </row>
    <row r="3948" spans="1:14" x14ac:dyDescent="0.2">
      <c r="A3948" s="35">
        <v>2021</v>
      </c>
      <c r="B3948" s="35">
        <v>11</v>
      </c>
      <c r="C3948" s="35" t="s">
        <v>11</v>
      </c>
      <c r="D3948" s="35" t="s">
        <v>63</v>
      </c>
      <c r="E3948" s="35" t="s">
        <v>3</v>
      </c>
      <c r="F3948" s="35" t="s">
        <v>119</v>
      </c>
      <c r="G3948" s="35">
        <v>6674</v>
      </c>
      <c r="H3948" s="35">
        <v>5373</v>
      </c>
      <c r="I3948" s="35">
        <v>52</v>
      </c>
      <c r="J3948" s="35">
        <v>5321</v>
      </c>
      <c r="K3948" s="36">
        <v>60099.103333333303</v>
      </c>
      <c r="L3948" s="36">
        <v>17289.596666666668</v>
      </c>
      <c r="M3948" s="35"/>
      <c r="N3948" s="35" t="s">
        <v>310</v>
      </c>
    </row>
    <row r="3949" spans="1:14" x14ac:dyDescent="0.2">
      <c r="A3949" s="35">
        <v>2021</v>
      </c>
      <c r="B3949" s="35">
        <v>12</v>
      </c>
      <c r="C3949" s="35" t="s">
        <v>60</v>
      </c>
      <c r="D3949" s="35" t="s">
        <v>63</v>
      </c>
      <c r="E3949" s="35" t="s">
        <v>3</v>
      </c>
      <c r="F3949" s="35" t="s">
        <v>119</v>
      </c>
      <c r="G3949" s="35">
        <v>6747</v>
      </c>
      <c r="H3949" s="35">
        <v>5489</v>
      </c>
      <c r="I3949" s="35">
        <v>60</v>
      </c>
      <c r="J3949" s="35">
        <v>5429</v>
      </c>
      <c r="K3949" s="36">
        <v>61311.675000000003</v>
      </c>
      <c r="L3949" s="36">
        <v>19725.708333333332</v>
      </c>
      <c r="M3949" s="35"/>
      <c r="N3949" s="35" t="s">
        <v>310</v>
      </c>
    </row>
    <row r="3950" spans="1:14" x14ac:dyDescent="0.2">
      <c r="A3950" s="35">
        <v>2021</v>
      </c>
      <c r="B3950" s="35">
        <v>1</v>
      </c>
      <c r="C3950" s="35" t="s">
        <v>10</v>
      </c>
      <c r="D3950" s="35" t="s">
        <v>139</v>
      </c>
      <c r="E3950" s="35" t="s">
        <v>243</v>
      </c>
      <c r="F3950" s="35" t="s">
        <v>148</v>
      </c>
      <c r="G3950" s="35">
        <v>873</v>
      </c>
      <c r="H3950" s="35">
        <v>596</v>
      </c>
      <c r="I3950" s="35">
        <v>20</v>
      </c>
      <c r="J3950" s="35">
        <v>576</v>
      </c>
      <c r="K3950" s="36">
        <v>6715.6508333333304</v>
      </c>
      <c r="L3950" s="36">
        <v>1167.7325000000001</v>
      </c>
      <c r="M3950" s="35"/>
      <c r="N3950" s="35" t="s">
        <v>311</v>
      </c>
    </row>
    <row r="3951" spans="1:14" x14ac:dyDescent="0.2">
      <c r="A3951" s="35">
        <v>2021</v>
      </c>
      <c r="B3951" s="35">
        <v>2</v>
      </c>
      <c r="C3951" s="35" t="s">
        <v>33</v>
      </c>
      <c r="D3951" s="35" t="s">
        <v>139</v>
      </c>
      <c r="E3951" s="35" t="s">
        <v>243</v>
      </c>
      <c r="F3951" s="35" t="s">
        <v>148</v>
      </c>
      <c r="G3951" s="35">
        <v>837</v>
      </c>
      <c r="H3951" s="35">
        <v>582</v>
      </c>
      <c r="I3951" s="35">
        <v>36</v>
      </c>
      <c r="J3951" s="35">
        <v>546</v>
      </c>
      <c r="K3951" s="36">
        <v>6229.5249999999996</v>
      </c>
      <c r="L3951" s="36">
        <v>1063.3583333333333</v>
      </c>
      <c r="M3951" s="35"/>
      <c r="N3951" s="35" t="s">
        <v>311</v>
      </c>
    </row>
    <row r="3952" spans="1:14" x14ac:dyDescent="0.2">
      <c r="A3952" s="35">
        <v>2021</v>
      </c>
      <c r="B3952" s="35">
        <v>3</v>
      </c>
      <c r="C3952" s="35" t="s">
        <v>79</v>
      </c>
      <c r="D3952" s="35" t="s">
        <v>139</v>
      </c>
      <c r="E3952" s="35" t="s">
        <v>243</v>
      </c>
      <c r="F3952" s="35" t="s">
        <v>148</v>
      </c>
      <c r="G3952" s="35">
        <v>913</v>
      </c>
      <c r="H3952" s="35">
        <v>648</v>
      </c>
      <c r="I3952" s="35">
        <v>36</v>
      </c>
      <c r="J3952" s="35">
        <v>612</v>
      </c>
      <c r="K3952" s="36">
        <v>7163.4866666666703</v>
      </c>
      <c r="L3952" s="36">
        <v>1260.03</v>
      </c>
      <c r="M3952" s="35"/>
      <c r="N3952" s="35" t="s">
        <v>311</v>
      </c>
    </row>
    <row r="3953" spans="1:14" x14ac:dyDescent="0.2">
      <c r="A3953" s="35">
        <v>2021</v>
      </c>
      <c r="B3953" s="35">
        <v>4</v>
      </c>
      <c r="C3953" s="35" t="s">
        <v>58</v>
      </c>
      <c r="D3953" s="35" t="s">
        <v>139</v>
      </c>
      <c r="E3953" s="35" t="s">
        <v>243</v>
      </c>
      <c r="F3953" s="35" t="s">
        <v>148</v>
      </c>
      <c r="G3953" s="35">
        <v>1032</v>
      </c>
      <c r="H3953" s="35">
        <v>720</v>
      </c>
      <c r="I3953" s="35">
        <v>61</v>
      </c>
      <c r="J3953" s="35">
        <v>659</v>
      </c>
      <c r="K3953" s="36">
        <v>7674.8833333333296</v>
      </c>
      <c r="L3953" s="36">
        <v>1522.2333333333333</v>
      </c>
      <c r="M3953" s="35"/>
      <c r="N3953" s="35" t="s">
        <v>311</v>
      </c>
    </row>
    <row r="3954" spans="1:14" x14ac:dyDescent="0.2">
      <c r="A3954" s="35">
        <v>2021</v>
      </c>
      <c r="B3954" s="35">
        <v>5</v>
      </c>
      <c r="C3954" s="35" t="s">
        <v>36</v>
      </c>
      <c r="D3954" s="35" t="s">
        <v>139</v>
      </c>
      <c r="E3954" s="35" t="s">
        <v>243</v>
      </c>
      <c r="F3954" s="35" t="s">
        <v>148</v>
      </c>
      <c r="G3954" s="35">
        <v>1238</v>
      </c>
      <c r="H3954" s="35">
        <v>879</v>
      </c>
      <c r="I3954" s="35">
        <v>55</v>
      </c>
      <c r="J3954" s="35">
        <v>824</v>
      </c>
      <c r="K3954" s="36">
        <v>9773.2283333333307</v>
      </c>
      <c r="L3954" s="36">
        <v>1669.8883333333333</v>
      </c>
      <c r="M3954" s="35"/>
      <c r="N3954" s="35" t="s">
        <v>311</v>
      </c>
    </row>
    <row r="3955" spans="1:14" x14ac:dyDescent="0.2">
      <c r="A3955" s="35">
        <v>2021</v>
      </c>
      <c r="B3955" s="35">
        <v>6</v>
      </c>
      <c r="C3955" s="35" t="s">
        <v>44</v>
      </c>
      <c r="D3955" s="35" t="s">
        <v>139</v>
      </c>
      <c r="E3955" s="35" t="s">
        <v>243</v>
      </c>
      <c r="F3955" s="35" t="s">
        <v>148</v>
      </c>
      <c r="G3955" s="35">
        <v>2243</v>
      </c>
      <c r="H3955" s="35">
        <v>1681</v>
      </c>
      <c r="I3955" s="35">
        <v>146</v>
      </c>
      <c r="J3955" s="35">
        <v>1535</v>
      </c>
      <c r="K3955" s="36">
        <v>18273.074166666702</v>
      </c>
      <c r="L3955" s="36">
        <v>2784.9591666666665</v>
      </c>
      <c r="M3955" s="35"/>
      <c r="N3955" s="35" t="s">
        <v>311</v>
      </c>
    </row>
    <row r="3956" spans="1:14" x14ac:dyDescent="0.2">
      <c r="A3956" s="35">
        <v>2021</v>
      </c>
      <c r="B3956" s="35">
        <v>7</v>
      </c>
      <c r="C3956" s="35" t="s">
        <v>24</v>
      </c>
      <c r="D3956" s="35" t="s">
        <v>139</v>
      </c>
      <c r="E3956" s="35" t="s">
        <v>243</v>
      </c>
      <c r="F3956" s="35" t="s">
        <v>148</v>
      </c>
      <c r="G3956" s="35">
        <v>3128</v>
      </c>
      <c r="H3956" s="35">
        <v>2400</v>
      </c>
      <c r="I3956" s="35">
        <v>77</v>
      </c>
      <c r="J3956" s="35">
        <v>2323</v>
      </c>
      <c r="K3956" s="36">
        <v>27919.313333333299</v>
      </c>
      <c r="L3956" s="36">
        <v>4783.336666666667</v>
      </c>
      <c r="M3956" s="35"/>
      <c r="N3956" s="35" t="s">
        <v>311</v>
      </c>
    </row>
    <row r="3957" spans="1:14" x14ac:dyDescent="0.2">
      <c r="A3957" s="35">
        <v>2021</v>
      </c>
      <c r="B3957" s="35">
        <v>8</v>
      </c>
      <c r="C3957" s="35" t="s">
        <v>13</v>
      </c>
      <c r="D3957" s="35" t="s">
        <v>139</v>
      </c>
      <c r="E3957" s="35" t="s">
        <v>243</v>
      </c>
      <c r="F3957" s="35" t="s">
        <v>148</v>
      </c>
      <c r="G3957" s="35">
        <v>3404</v>
      </c>
      <c r="H3957" s="35">
        <v>2626</v>
      </c>
      <c r="I3957" s="35">
        <v>85</v>
      </c>
      <c r="J3957" s="35">
        <v>2541</v>
      </c>
      <c r="K3957" s="36">
        <v>31365.015833333298</v>
      </c>
      <c r="L3957" s="36">
        <v>10407.834166666667</v>
      </c>
      <c r="M3957" s="35"/>
      <c r="N3957" s="35" t="s">
        <v>311</v>
      </c>
    </row>
    <row r="3958" spans="1:14" x14ac:dyDescent="0.2">
      <c r="A3958" s="35">
        <v>2021</v>
      </c>
      <c r="B3958" s="35">
        <v>9</v>
      </c>
      <c r="C3958" s="35" t="s">
        <v>65</v>
      </c>
      <c r="D3958" s="35" t="s">
        <v>139</v>
      </c>
      <c r="E3958" s="35" t="s">
        <v>243</v>
      </c>
      <c r="F3958" s="35" t="s">
        <v>148</v>
      </c>
      <c r="G3958" s="35">
        <v>3376</v>
      </c>
      <c r="H3958" s="35">
        <v>2613</v>
      </c>
      <c r="I3958" s="35">
        <v>99</v>
      </c>
      <c r="J3958" s="35">
        <v>2514</v>
      </c>
      <c r="K3958" s="36">
        <v>31063.858333333301</v>
      </c>
      <c r="L3958" s="36">
        <v>7715.0583333333334</v>
      </c>
      <c r="M3958" s="35"/>
      <c r="N3958" s="35" t="s">
        <v>311</v>
      </c>
    </row>
    <row r="3959" spans="1:14" x14ac:dyDescent="0.2">
      <c r="A3959" s="35">
        <v>2021</v>
      </c>
      <c r="B3959" s="35">
        <v>10</v>
      </c>
      <c r="C3959" s="35" t="s">
        <v>14</v>
      </c>
      <c r="D3959" s="35" t="s">
        <v>139</v>
      </c>
      <c r="E3959" s="35" t="s">
        <v>243</v>
      </c>
      <c r="F3959" s="35" t="s">
        <v>148</v>
      </c>
      <c r="G3959" s="35">
        <v>3417</v>
      </c>
      <c r="H3959" s="35">
        <v>2640</v>
      </c>
      <c r="I3959" s="35">
        <v>224</v>
      </c>
      <c r="J3959" s="35">
        <v>2416</v>
      </c>
      <c r="K3959" s="36">
        <v>29373.497500000001</v>
      </c>
      <c r="L3959" s="36">
        <v>4893.7191666666668</v>
      </c>
      <c r="M3959" s="35"/>
      <c r="N3959" s="35" t="s">
        <v>311</v>
      </c>
    </row>
    <row r="3960" spans="1:14" x14ac:dyDescent="0.2">
      <c r="A3960" s="35">
        <v>2021</v>
      </c>
      <c r="B3960" s="35">
        <v>11</v>
      </c>
      <c r="C3960" s="35" t="s">
        <v>11</v>
      </c>
      <c r="D3960" s="35" t="s">
        <v>139</v>
      </c>
      <c r="E3960" s="35" t="s">
        <v>243</v>
      </c>
      <c r="F3960" s="35" t="s">
        <v>148</v>
      </c>
      <c r="G3960" s="35">
        <v>3450</v>
      </c>
      <c r="H3960" s="35">
        <v>2587</v>
      </c>
      <c r="I3960" s="35">
        <v>56</v>
      </c>
      <c r="J3960" s="35">
        <v>2531</v>
      </c>
      <c r="K3960" s="36">
        <v>30936.776666666701</v>
      </c>
      <c r="L3960" s="36">
        <v>4957.1066666666666</v>
      </c>
      <c r="M3960" s="35"/>
      <c r="N3960" s="35" t="s">
        <v>311</v>
      </c>
    </row>
    <row r="3961" spans="1:14" x14ac:dyDescent="0.2">
      <c r="A3961" s="35">
        <v>2021</v>
      </c>
      <c r="B3961" s="35">
        <v>12</v>
      </c>
      <c r="C3961" s="35" t="s">
        <v>60</v>
      </c>
      <c r="D3961" s="35" t="s">
        <v>139</v>
      </c>
      <c r="E3961" s="35" t="s">
        <v>243</v>
      </c>
      <c r="F3961" s="35" t="s">
        <v>148</v>
      </c>
      <c r="G3961" s="35">
        <v>3610</v>
      </c>
      <c r="H3961" s="35">
        <v>2731</v>
      </c>
      <c r="I3961" s="35">
        <v>54</v>
      </c>
      <c r="J3961" s="35">
        <v>2677</v>
      </c>
      <c r="K3961" s="36">
        <v>33559.125</v>
      </c>
      <c r="L3961" s="36">
        <v>5551.0583333333334</v>
      </c>
      <c r="M3961" s="35"/>
      <c r="N3961" s="35" t="s">
        <v>311</v>
      </c>
    </row>
    <row r="3962" spans="1:14" x14ac:dyDescent="0.2">
      <c r="A3962" s="35">
        <v>2021</v>
      </c>
      <c r="B3962" s="35">
        <v>1</v>
      </c>
      <c r="C3962" s="35" t="s">
        <v>10</v>
      </c>
      <c r="D3962" s="35" t="s">
        <v>70</v>
      </c>
      <c r="E3962" s="35" t="s">
        <v>170</v>
      </c>
      <c r="F3962" s="35" t="s">
        <v>109</v>
      </c>
      <c r="G3962" s="35">
        <v>876</v>
      </c>
      <c r="H3962" s="35">
        <v>765</v>
      </c>
      <c r="I3962" s="35">
        <v>1</v>
      </c>
      <c r="J3962" s="35">
        <v>764</v>
      </c>
      <c r="K3962" s="36">
        <v>8101.1750000000002</v>
      </c>
      <c r="L3962" s="36">
        <v>2634.1916666666666</v>
      </c>
      <c r="M3962" s="35"/>
      <c r="N3962" s="35" t="s">
        <v>312</v>
      </c>
    </row>
    <row r="3963" spans="1:14" x14ac:dyDescent="0.2">
      <c r="A3963" s="35">
        <v>2021</v>
      </c>
      <c r="B3963" s="35">
        <v>2</v>
      </c>
      <c r="C3963" s="35" t="s">
        <v>33</v>
      </c>
      <c r="D3963" s="35" t="s">
        <v>70</v>
      </c>
      <c r="E3963" s="35" t="s">
        <v>170</v>
      </c>
      <c r="F3963" s="35" t="s">
        <v>109</v>
      </c>
      <c r="G3963" s="35">
        <v>503</v>
      </c>
      <c r="H3963" s="35">
        <v>400</v>
      </c>
      <c r="I3963" s="35">
        <v>0</v>
      </c>
      <c r="J3963" s="35">
        <v>400</v>
      </c>
      <c r="K3963" s="36">
        <v>4269.8333333333303</v>
      </c>
      <c r="L3963" s="36">
        <v>1058.0333333333333</v>
      </c>
      <c r="M3963" s="35"/>
      <c r="N3963" s="35" t="s">
        <v>312</v>
      </c>
    </row>
    <row r="3964" spans="1:14" x14ac:dyDescent="0.2">
      <c r="A3964" s="35">
        <v>2021</v>
      </c>
      <c r="B3964" s="35">
        <v>3</v>
      </c>
      <c r="C3964" s="35" t="s">
        <v>79</v>
      </c>
      <c r="D3964" s="35" t="s">
        <v>70</v>
      </c>
      <c r="E3964" s="35" t="s">
        <v>170</v>
      </c>
      <c r="F3964" s="35" t="s">
        <v>109</v>
      </c>
      <c r="G3964" s="35">
        <v>711</v>
      </c>
      <c r="H3964" s="35">
        <v>564</v>
      </c>
      <c r="I3964" s="35">
        <v>1</v>
      </c>
      <c r="J3964" s="35">
        <v>563</v>
      </c>
      <c r="K3964" s="36">
        <v>5998.0124999999998</v>
      </c>
      <c r="L3964" s="36">
        <v>1680.3875</v>
      </c>
      <c r="M3964" s="35"/>
      <c r="N3964" s="35" t="s">
        <v>312</v>
      </c>
    </row>
    <row r="3965" spans="1:14" x14ac:dyDescent="0.2">
      <c r="A3965" s="35">
        <v>2021</v>
      </c>
      <c r="B3965" s="35">
        <v>4</v>
      </c>
      <c r="C3965" s="35" t="s">
        <v>58</v>
      </c>
      <c r="D3965" s="35" t="s">
        <v>70</v>
      </c>
      <c r="E3965" s="35" t="s">
        <v>170</v>
      </c>
      <c r="F3965" s="35" t="s">
        <v>109</v>
      </c>
      <c r="G3965" s="35">
        <v>1055</v>
      </c>
      <c r="H3965" s="35">
        <v>865</v>
      </c>
      <c r="I3965" s="35">
        <v>0</v>
      </c>
      <c r="J3965" s="35">
        <v>865</v>
      </c>
      <c r="K3965" s="36">
        <v>9223.35</v>
      </c>
      <c r="L3965" s="36">
        <v>2563.35</v>
      </c>
      <c r="M3965" s="35"/>
      <c r="N3965" s="35" t="s">
        <v>312</v>
      </c>
    </row>
    <row r="3966" spans="1:14" x14ac:dyDescent="0.2">
      <c r="A3966" s="35">
        <v>2021</v>
      </c>
      <c r="B3966" s="35">
        <v>5</v>
      </c>
      <c r="C3966" s="35" t="s">
        <v>36</v>
      </c>
      <c r="D3966" s="35" t="s">
        <v>70</v>
      </c>
      <c r="E3966" s="35" t="s">
        <v>170</v>
      </c>
      <c r="F3966" s="35" t="s">
        <v>109</v>
      </c>
      <c r="G3966" s="35">
        <v>1248</v>
      </c>
      <c r="H3966" s="35">
        <v>1029</v>
      </c>
      <c r="I3966" s="35">
        <v>0</v>
      </c>
      <c r="J3966" s="35">
        <v>1029</v>
      </c>
      <c r="K3966" s="36">
        <v>10969.862499999999</v>
      </c>
      <c r="L3966" s="36">
        <v>2837.0541666666668</v>
      </c>
      <c r="M3966" s="35"/>
      <c r="N3966" s="35" t="s">
        <v>312</v>
      </c>
    </row>
    <row r="3967" spans="1:14" x14ac:dyDescent="0.2">
      <c r="A3967" s="35">
        <v>2021</v>
      </c>
      <c r="B3967" s="35">
        <v>6</v>
      </c>
      <c r="C3967" s="35" t="s">
        <v>44</v>
      </c>
      <c r="D3967" s="35" t="s">
        <v>70</v>
      </c>
      <c r="E3967" s="35" t="s">
        <v>170</v>
      </c>
      <c r="F3967" s="35" t="s">
        <v>109</v>
      </c>
      <c r="G3967" s="35">
        <v>2392</v>
      </c>
      <c r="H3967" s="35">
        <v>2071</v>
      </c>
      <c r="I3967" s="35">
        <v>7</v>
      </c>
      <c r="J3967" s="35">
        <v>2064</v>
      </c>
      <c r="K3967" s="36">
        <v>22063.205000000002</v>
      </c>
      <c r="L3967" s="36">
        <v>9373.4616666666661</v>
      </c>
      <c r="M3967" s="35"/>
      <c r="N3967" s="35" t="s">
        <v>312</v>
      </c>
    </row>
    <row r="3968" spans="1:14" x14ac:dyDescent="0.2">
      <c r="A3968" s="35">
        <v>2021</v>
      </c>
      <c r="B3968" s="35">
        <v>7</v>
      </c>
      <c r="C3968" s="35" t="s">
        <v>24</v>
      </c>
      <c r="D3968" s="35" t="s">
        <v>70</v>
      </c>
      <c r="E3968" s="35" t="s">
        <v>170</v>
      </c>
      <c r="F3968" s="35" t="s">
        <v>109</v>
      </c>
      <c r="G3968" s="35">
        <v>3565</v>
      </c>
      <c r="H3968" s="35">
        <v>3041</v>
      </c>
      <c r="I3968" s="35">
        <v>2</v>
      </c>
      <c r="J3968" s="35">
        <v>3039</v>
      </c>
      <c r="K3968" s="36">
        <v>32579.083333333299</v>
      </c>
      <c r="L3968" s="36">
        <v>12084.15</v>
      </c>
      <c r="M3968" s="35"/>
      <c r="N3968" s="35" t="s">
        <v>312</v>
      </c>
    </row>
    <row r="3969" spans="1:14" x14ac:dyDescent="0.2">
      <c r="A3969" s="35">
        <v>2021</v>
      </c>
      <c r="B3969" s="35">
        <v>8</v>
      </c>
      <c r="C3969" s="35" t="s">
        <v>13</v>
      </c>
      <c r="D3969" s="35" t="s">
        <v>70</v>
      </c>
      <c r="E3969" s="35" t="s">
        <v>170</v>
      </c>
      <c r="F3969" s="35" t="s">
        <v>109</v>
      </c>
      <c r="G3969" s="35">
        <v>3259</v>
      </c>
      <c r="H3969" s="35">
        <v>2825</v>
      </c>
      <c r="I3969" s="35">
        <v>4</v>
      </c>
      <c r="J3969" s="35">
        <v>2821</v>
      </c>
      <c r="K3969" s="36">
        <v>30379.7</v>
      </c>
      <c r="L3969" s="36">
        <v>13057.716666666667</v>
      </c>
      <c r="M3969" s="35"/>
      <c r="N3969" s="35" t="s">
        <v>312</v>
      </c>
    </row>
    <row r="3970" spans="1:14" x14ac:dyDescent="0.2">
      <c r="A3970" s="35">
        <v>2021</v>
      </c>
      <c r="B3970" s="35">
        <v>9</v>
      </c>
      <c r="C3970" s="35" t="s">
        <v>65</v>
      </c>
      <c r="D3970" s="35" t="s">
        <v>70</v>
      </c>
      <c r="E3970" s="35" t="s">
        <v>170</v>
      </c>
      <c r="F3970" s="35" t="s">
        <v>109</v>
      </c>
      <c r="G3970" s="35">
        <v>3275</v>
      </c>
      <c r="H3970" s="35">
        <v>2809</v>
      </c>
      <c r="I3970" s="35">
        <v>5</v>
      </c>
      <c r="J3970" s="35">
        <v>2804</v>
      </c>
      <c r="K3970" s="36">
        <v>30205.633333333299</v>
      </c>
      <c r="L3970" s="36">
        <v>12021.833333333334</v>
      </c>
      <c r="M3970" s="35"/>
      <c r="N3970" s="35" t="s">
        <v>312</v>
      </c>
    </row>
    <row r="3971" spans="1:14" x14ac:dyDescent="0.2">
      <c r="A3971" s="35">
        <v>2021</v>
      </c>
      <c r="B3971" s="35">
        <v>10</v>
      </c>
      <c r="C3971" s="35" t="s">
        <v>14</v>
      </c>
      <c r="D3971" s="35" t="s">
        <v>70</v>
      </c>
      <c r="E3971" s="35" t="s">
        <v>170</v>
      </c>
      <c r="F3971" s="35" t="s">
        <v>109</v>
      </c>
      <c r="G3971" s="35">
        <v>2670</v>
      </c>
      <c r="H3971" s="35">
        <v>2231</v>
      </c>
      <c r="I3971" s="35">
        <v>6</v>
      </c>
      <c r="J3971" s="35">
        <v>2225</v>
      </c>
      <c r="K3971" s="36">
        <v>24008.25</v>
      </c>
      <c r="L3971" s="36">
        <v>10051.716666666667</v>
      </c>
      <c r="M3971" s="35"/>
      <c r="N3971" s="35" t="s">
        <v>312</v>
      </c>
    </row>
    <row r="3972" spans="1:14" x14ac:dyDescent="0.2">
      <c r="A3972" s="35">
        <v>2021</v>
      </c>
      <c r="B3972" s="35">
        <v>11</v>
      </c>
      <c r="C3972" s="35" t="s">
        <v>11</v>
      </c>
      <c r="D3972" s="35" t="s">
        <v>70</v>
      </c>
      <c r="E3972" s="35" t="s">
        <v>170</v>
      </c>
      <c r="F3972" s="35" t="s">
        <v>109</v>
      </c>
      <c r="G3972" s="35">
        <v>2211</v>
      </c>
      <c r="H3972" s="35">
        <v>1797</v>
      </c>
      <c r="I3972" s="35">
        <v>1</v>
      </c>
      <c r="J3972" s="35">
        <v>1796</v>
      </c>
      <c r="K3972" s="36">
        <v>19424.473333333299</v>
      </c>
      <c r="L3972" s="36">
        <v>7177.0266666666666</v>
      </c>
      <c r="M3972" s="35"/>
      <c r="N3972" s="35" t="s">
        <v>312</v>
      </c>
    </row>
    <row r="3973" spans="1:14" x14ac:dyDescent="0.2">
      <c r="A3973" s="35">
        <v>2021</v>
      </c>
      <c r="B3973" s="35">
        <v>12</v>
      </c>
      <c r="C3973" s="35" t="s">
        <v>60</v>
      </c>
      <c r="D3973" s="35" t="s">
        <v>70</v>
      </c>
      <c r="E3973" s="35" t="s">
        <v>170</v>
      </c>
      <c r="F3973" s="35" t="s">
        <v>109</v>
      </c>
      <c r="G3973" s="35">
        <v>2400</v>
      </c>
      <c r="H3973" s="35">
        <v>2047</v>
      </c>
      <c r="I3973" s="35">
        <v>1</v>
      </c>
      <c r="J3973" s="35">
        <v>2046</v>
      </c>
      <c r="K3973" s="36">
        <v>21950.4175</v>
      </c>
      <c r="L3973" s="36">
        <v>7323.9658333333336</v>
      </c>
      <c r="M3973" s="35"/>
      <c r="N3973" s="35" t="s">
        <v>312</v>
      </c>
    </row>
    <row r="3974" spans="1:14" x14ac:dyDescent="0.2">
      <c r="A3974" s="35">
        <v>2021</v>
      </c>
      <c r="B3974" s="35">
        <v>1</v>
      </c>
      <c r="C3974" s="35" t="s">
        <v>10</v>
      </c>
      <c r="D3974" s="35" t="s">
        <v>20</v>
      </c>
      <c r="E3974" s="35" t="s">
        <v>244</v>
      </c>
      <c r="F3974" s="35" t="s">
        <v>109</v>
      </c>
      <c r="G3974" s="35">
        <v>2607</v>
      </c>
      <c r="H3974" s="35">
        <v>1786</v>
      </c>
      <c r="I3974" s="35">
        <v>1</v>
      </c>
      <c r="J3974" s="35">
        <v>1785</v>
      </c>
      <c r="K3974" s="36">
        <v>18813.0991666667</v>
      </c>
      <c r="L3974" s="36">
        <v>4577.0341666666664</v>
      </c>
      <c r="M3974" s="35"/>
      <c r="N3974" s="35" t="s">
        <v>313</v>
      </c>
    </row>
    <row r="3975" spans="1:14" x14ac:dyDescent="0.2">
      <c r="A3975" s="35">
        <v>2021</v>
      </c>
      <c r="B3975" s="35">
        <v>2</v>
      </c>
      <c r="C3975" s="35" t="s">
        <v>33</v>
      </c>
      <c r="D3975" s="35" t="s">
        <v>20</v>
      </c>
      <c r="E3975" s="35" t="s">
        <v>244</v>
      </c>
      <c r="F3975" s="35" t="s">
        <v>109</v>
      </c>
      <c r="G3975" s="35">
        <v>2355</v>
      </c>
      <c r="H3975" s="35">
        <v>1559</v>
      </c>
      <c r="I3975" s="35">
        <v>0</v>
      </c>
      <c r="J3975" s="35">
        <v>1559</v>
      </c>
      <c r="K3975" s="36">
        <v>16324.9691666667</v>
      </c>
      <c r="L3975" s="36">
        <v>3751.0308333333332</v>
      </c>
      <c r="M3975" s="35"/>
      <c r="N3975" s="35" t="s">
        <v>313</v>
      </c>
    </row>
    <row r="3976" spans="1:14" x14ac:dyDescent="0.2">
      <c r="A3976" s="35">
        <v>2021</v>
      </c>
      <c r="B3976" s="35">
        <v>3</v>
      </c>
      <c r="C3976" s="35" t="s">
        <v>79</v>
      </c>
      <c r="D3976" s="35" t="s">
        <v>20</v>
      </c>
      <c r="E3976" s="35" t="s">
        <v>244</v>
      </c>
      <c r="F3976" s="35" t="s">
        <v>109</v>
      </c>
      <c r="G3976" s="35">
        <v>2946</v>
      </c>
      <c r="H3976" s="35">
        <v>2039</v>
      </c>
      <c r="I3976" s="35">
        <v>5</v>
      </c>
      <c r="J3976" s="35">
        <v>2034</v>
      </c>
      <c r="K3976" s="36">
        <v>21012.799999999999</v>
      </c>
      <c r="L3976" s="36">
        <v>4613.0333333333338</v>
      </c>
      <c r="M3976" s="35"/>
      <c r="N3976" s="35" t="s">
        <v>313</v>
      </c>
    </row>
    <row r="3977" spans="1:14" x14ac:dyDescent="0.2">
      <c r="A3977" s="35">
        <v>2021</v>
      </c>
      <c r="B3977" s="35">
        <v>4</v>
      </c>
      <c r="C3977" s="35" t="s">
        <v>58</v>
      </c>
      <c r="D3977" s="35" t="s">
        <v>20</v>
      </c>
      <c r="E3977" s="35" t="s">
        <v>244</v>
      </c>
      <c r="F3977" s="35" t="s">
        <v>109</v>
      </c>
      <c r="G3977" s="35">
        <v>3135</v>
      </c>
      <c r="H3977" s="35">
        <v>2161</v>
      </c>
      <c r="I3977" s="35">
        <v>21</v>
      </c>
      <c r="J3977" s="35">
        <v>2140</v>
      </c>
      <c r="K3977" s="36">
        <v>22196.9866666667</v>
      </c>
      <c r="L3977" s="36">
        <v>5077.68</v>
      </c>
      <c r="M3977" s="35"/>
      <c r="N3977" s="35" t="s">
        <v>313</v>
      </c>
    </row>
    <row r="3978" spans="1:14" x14ac:dyDescent="0.2">
      <c r="A3978" s="35">
        <v>2021</v>
      </c>
      <c r="B3978" s="35">
        <v>5</v>
      </c>
      <c r="C3978" s="35" t="s">
        <v>36</v>
      </c>
      <c r="D3978" s="35" t="s">
        <v>20</v>
      </c>
      <c r="E3978" s="35" t="s">
        <v>244</v>
      </c>
      <c r="F3978" s="35" t="s">
        <v>109</v>
      </c>
      <c r="G3978" s="35">
        <v>3377</v>
      </c>
      <c r="H3978" s="35">
        <v>2330</v>
      </c>
      <c r="I3978" s="35">
        <v>18</v>
      </c>
      <c r="J3978" s="35">
        <v>2312</v>
      </c>
      <c r="K3978" s="36">
        <v>23802.406666666699</v>
      </c>
      <c r="L3978" s="36">
        <v>5071.7433333333329</v>
      </c>
      <c r="M3978" s="35"/>
      <c r="N3978" s="35" t="s">
        <v>313</v>
      </c>
    </row>
    <row r="3979" spans="1:14" x14ac:dyDescent="0.2">
      <c r="A3979" s="35">
        <v>2021</v>
      </c>
      <c r="B3979" s="35">
        <v>6</v>
      </c>
      <c r="C3979" s="35" t="s">
        <v>44</v>
      </c>
      <c r="D3979" s="35" t="s">
        <v>20</v>
      </c>
      <c r="E3979" s="35" t="s">
        <v>244</v>
      </c>
      <c r="F3979" s="35" t="s">
        <v>109</v>
      </c>
      <c r="G3979" s="35">
        <v>4744</v>
      </c>
      <c r="H3979" s="35">
        <v>3459</v>
      </c>
      <c r="I3979" s="35">
        <v>25</v>
      </c>
      <c r="J3979" s="35">
        <v>3434</v>
      </c>
      <c r="K3979" s="36">
        <v>35017.046666666698</v>
      </c>
      <c r="L3979" s="36">
        <v>7639.1366666666663</v>
      </c>
      <c r="M3979" s="35"/>
      <c r="N3979" s="35" t="s">
        <v>313</v>
      </c>
    </row>
    <row r="3980" spans="1:14" x14ac:dyDescent="0.2">
      <c r="A3980" s="35">
        <v>2021</v>
      </c>
      <c r="B3980" s="35">
        <v>7</v>
      </c>
      <c r="C3980" s="35" t="s">
        <v>24</v>
      </c>
      <c r="D3980" s="35" t="s">
        <v>20</v>
      </c>
      <c r="E3980" s="35" t="s">
        <v>244</v>
      </c>
      <c r="F3980" s="35" t="s">
        <v>109</v>
      </c>
      <c r="G3980" s="35">
        <v>6599</v>
      </c>
      <c r="H3980" s="35">
        <v>4863</v>
      </c>
      <c r="I3980" s="35">
        <v>55</v>
      </c>
      <c r="J3980" s="35">
        <v>4808</v>
      </c>
      <c r="K3980" s="36">
        <v>48586.3766666667</v>
      </c>
      <c r="L3980" s="36">
        <v>13810.556666666667</v>
      </c>
      <c r="M3980" s="35"/>
      <c r="N3980" s="35" t="s">
        <v>313</v>
      </c>
    </row>
    <row r="3981" spans="1:14" x14ac:dyDescent="0.2">
      <c r="A3981" s="35">
        <v>2021</v>
      </c>
      <c r="B3981" s="35">
        <v>8</v>
      </c>
      <c r="C3981" s="35" t="s">
        <v>13</v>
      </c>
      <c r="D3981" s="35" t="s">
        <v>20</v>
      </c>
      <c r="E3981" s="35" t="s">
        <v>244</v>
      </c>
      <c r="F3981" s="35" t="s">
        <v>109</v>
      </c>
      <c r="G3981" s="35">
        <v>7225</v>
      </c>
      <c r="H3981" s="35">
        <v>5401</v>
      </c>
      <c r="I3981" s="35">
        <v>2</v>
      </c>
      <c r="J3981" s="35">
        <v>5399</v>
      </c>
      <c r="K3981" s="36">
        <v>54993.966666666704</v>
      </c>
      <c r="L3981" s="36">
        <v>14016.816666666668</v>
      </c>
      <c r="M3981" s="35"/>
      <c r="N3981" s="35" t="s">
        <v>313</v>
      </c>
    </row>
    <row r="3982" spans="1:14" x14ac:dyDescent="0.2">
      <c r="A3982" s="35">
        <v>2021</v>
      </c>
      <c r="B3982" s="35">
        <v>9</v>
      </c>
      <c r="C3982" s="35" t="s">
        <v>65</v>
      </c>
      <c r="D3982" s="35" t="s">
        <v>20</v>
      </c>
      <c r="E3982" s="35" t="s">
        <v>244</v>
      </c>
      <c r="F3982" s="35" t="s">
        <v>109</v>
      </c>
      <c r="G3982" s="35">
        <v>6751</v>
      </c>
      <c r="H3982" s="35">
        <v>4954</v>
      </c>
      <c r="I3982" s="35">
        <v>19</v>
      </c>
      <c r="J3982" s="35">
        <v>4935</v>
      </c>
      <c r="K3982" s="36">
        <v>51529.206666666701</v>
      </c>
      <c r="L3982" s="36">
        <v>19191.310000000001</v>
      </c>
      <c r="M3982" s="35"/>
      <c r="N3982" s="35" t="s">
        <v>313</v>
      </c>
    </row>
    <row r="3983" spans="1:14" x14ac:dyDescent="0.2">
      <c r="A3983" s="35">
        <v>2021</v>
      </c>
      <c r="B3983" s="35">
        <v>10</v>
      </c>
      <c r="C3983" s="35" t="s">
        <v>14</v>
      </c>
      <c r="D3983" s="35" t="s">
        <v>20</v>
      </c>
      <c r="E3983" s="35" t="s">
        <v>244</v>
      </c>
      <c r="F3983" s="35" t="s">
        <v>109</v>
      </c>
      <c r="G3983" s="35">
        <v>6418</v>
      </c>
      <c r="H3983" s="35">
        <v>4738</v>
      </c>
      <c r="I3983" s="35">
        <v>52</v>
      </c>
      <c r="J3983" s="35">
        <v>4686</v>
      </c>
      <c r="K3983" s="36">
        <v>50313.577499999999</v>
      </c>
      <c r="L3983" s="36">
        <v>17690.489166666666</v>
      </c>
      <c r="M3983" s="35"/>
      <c r="N3983" s="35" t="s">
        <v>313</v>
      </c>
    </row>
    <row r="3984" spans="1:14" x14ac:dyDescent="0.2">
      <c r="A3984" s="35">
        <v>2021</v>
      </c>
      <c r="B3984" s="35">
        <v>11</v>
      </c>
      <c r="C3984" s="35" t="s">
        <v>11</v>
      </c>
      <c r="D3984" s="35" t="s">
        <v>20</v>
      </c>
      <c r="E3984" s="35" t="s">
        <v>244</v>
      </c>
      <c r="F3984" s="35" t="s">
        <v>109</v>
      </c>
      <c r="G3984" s="35">
        <v>6353</v>
      </c>
      <c r="H3984" s="35">
        <v>4821</v>
      </c>
      <c r="I3984" s="35">
        <v>36</v>
      </c>
      <c r="J3984" s="35">
        <v>4785</v>
      </c>
      <c r="K3984" s="36">
        <v>52583.333333333299</v>
      </c>
      <c r="L3984" s="36">
        <v>15363.366666666667</v>
      </c>
      <c r="M3984" s="35"/>
      <c r="N3984" s="35" t="s">
        <v>313</v>
      </c>
    </row>
    <row r="3985" spans="1:14" x14ac:dyDescent="0.2">
      <c r="A3985" s="35">
        <v>2021</v>
      </c>
      <c r="B3985" s="35">
        <v>12</v>
      </c>
      <c r="C3985" s="35" t="s">
        <v>60</v>
      </c>
      <c r="D3985" s="35" t="s">
        <v>20</v>
      </c>
      <c r="E3985" s="35" t="s">
        <v>244</v>
      </c>
      <c r="F3985" s="35" t="s">
        <v>109</v>
      </c>
      <c r="G3985" s="35">
        <v>6826</v>
      </c>
      <c r="H3985" s="35">
        <v>5171</v>
      </c>
      <c r="I3985" s="35">
        <v>24</v>
      </c>
      <c r="J3985" s="35">
        <v>5147</v>
      </c>
      <c r="K3985" s="36">
        <v>56588.487500000003</v>
      </c>
      <c r="L3985" s="36">
        <v>20197.712500000001</v>
      </c>
      <c r="M3985" s="35"/>
      <c r="N3985" s="35" t="s">
        <v>313</v>
      </c>
    </row>
    <row r="3986" spans="1:14" x14ac:dyDescent="0.2">
      <c r="A3986" s="35">
        <v>2021</v>
      </c>
      <c r="B3986" s="35">
        <v>1</v>
      </c>
      <c r="C3986" s="35" t="s">
        <v>10</v>
      </c>
      <c r="D3986" s="35" t="s">
        <v>46</v>
      </c>
      <c r="E3986" s="35" t="s">
        <v>210</v>
      </c>
      <c r="F3986" s="35" t="s">
        <v>109</v>
      </c>
      <c r="G3986" s="35">
        <v>746</v>
      </c>
      <c r="H3986" s="35">
        <v>560</v>
      </c>
      <c r="I3986" s="35">
        <v>8</v>
      </c>
      <c r="J3986" s="35">
        <v>552</v>
      </c>
      <c r="K3986" s="36">
        <v>6218.85</v>
      </c>
      <c r="L3986" s="36">
        <v>1302.4166666666667</v>
      </c>
      <c r="M3986" s="35"/>
      <c r="N3986" s="35" t="s">
        <v>314</v>
      </c>
    </row>
    <row r="3987" spans="1:14" x14ac:dyDescent="0.2">
      <c r="A3987" s="35">
        <v>2021</v>
      </c>
      <c r="B3987" s="35">
        <v>2</v>
      </c>
      <c r="C3987" s="35" t="s">
        <v>33</v>
      </c>
      <c r="D3987" s="35" t="s">
        <v>46</v>
      </c>
      <c r="E3987" s="35" t="s">
        <v>210</v>
      </c>
      <c r="F3987" s="35" t="s">
        <v>109</v>
      </c>
      <c r="G3987" s="35">
        <v>516</v>
      </c>
      <c r="H3987" s="35">
        <v>353</v>
      </c>
      <c r="I3987" s="35">
        <v>6</v>
      </c>
      <c r="J3987" s="35">
        <v>347</v>
      </c>
      <c r="K3987" s="36">
        <v>3810.8966666666702</v>
      </c>
      <c r="L3987" s="36">
        <v>710.95333333333338</v>
      </c>
      <c r="M3987" s="35"/>
      <c r="N3987" s="35" t="s">
        <v>314</v>
      </c>
    </row>
    <row r="3988" spans="1:14" x14ac:dyDescent="0.2">
      <c r="A3988" s="35">
        <v>2021</v>
      </c>
      <c r="B3988" s="35">
        <v>3</v>
      </c>
      <c r="C3988" s="35" t="s">
        <v>79</v>
      </c>
      <c r="D3988" s="35" t="s">
        <v>46</v>
      </c>
      <c r="E3988" s="35" t="s">
        <v>210</v>
      </c>
      <c r="F3988" s="35" t="s">
        <v>109</v>
      </c>
      <c r="G3988" s="35">
        <v>600</v>
      </c>
      <c r="H3988" s="35">
        <v>406</v>
      </c>
      <c r="I3988" s="35">
        <v>8</v>
      </c>
      <c r="J3988" s="35">
        <v>398</v>
      </c>
      <c r="K3988" s="36">
        <v>4367.7433333333302</v>
      </c>
      <c r="L3988" s="36">
        <v>896.99</v>
      </c>
      <c r="M3988" s="35"/>
      <c r="N3988" s="35" t="s">
        <v>314</v>
      </c>
    </row>
    <row r="3989" spans="1:14" x14ac:dyDescent="0.2">
      <c r="A3989" s="35">
        <v>2021</v>
      </c>
      <c r="B3989" s="35">
        <v>4</v>
      </c>
      <c r="C3989" s="35" t="s">
        <v>58</v>
      </c>
      <c r="D3989" s="35" t="s">
        <v>46</v>
      </c>
      <c r="E3989" s="35" t="s">
        <v>210</v>
      </c>
      <c r="F3989" s="35" t="s">
        <v>109</v>
      </c>
      <c r="G3989" s="35">
        <v>780</v>
      </c>
      <c r="H3989" s="35">
        <v>558</v>
      </c>
      <c r="I3989" s="35">
        <v>24</v>
      </c>
      <c r="J3989" s="35">
        <v>534</v>
      </c>
      <c r="K3989" s="36">
        <v>5980.1625000000004</v>
      </c>
      <c r="L3989" s="36">
        <v>1018.0541666666667</v>
      </c>
      <c r="M3989" s="35"/>
      <c r="N3989" s="35" t="s">
        <v>314</v>
      </c>
    </row>
    <row r="3990" spans="1:14" x14ac:dyDescent="0.2">
      <c r="A3990" s="35">
        <v>2021</v>
      </c>
      <c r="B3990" s="35">
        <v>5</v>
      </c>
      <c r="C3990" s="35" t="s">
        <v>36</v>
      </c>
      <c r="D3990" s="35" t="s">
        <v>46</v>
      </c>
      <c r="E3990" s="35" t="s">
        <v>210</v>
      </c>
      <c r="F3990" s="35" t="s">
        <v>109</v>
      </c>
      <c r="G3990" s="35">
        <v>943</v>
      </c>
      <c r="H3990" s="35">
        <v>704</v>
      </c>
      <c r="I3990" s="35">
        <v>5</v>
      </c>
      <c r="J3990" s="35">
        <v>699</v>
      </c>
      <c r="K3990" s="36">
        <v>7634.2483333333303</v>
      </c>
      <c r="L3990" s="36">
        <v>1274.7850000000001</v>
      </c>
      <c r="M3990" s="35"/>
      <c r="N3990" s="35" t="s">
        <v>314</v>
      </c>
    </row>
    <row r="3991" spans="1:14" x14ac:dyDescent="0.2">
      <c r="A3991" s="35">
        <v>2021</v>
      </c>
      <c r="B3991" s="35">
        <v>6</v>
      </c>
      <c r="C3991" s="35" t="s">
        <v>44</v>
      </c>
      <c r="D3991" s="35" t="s">
        <v>46</v>
      </c>
      <c r="E3991" s="35" t="s">
        <v>210</v>
      </c>
      <c r="F3991" s="35" t="s">
        <v>109</v>
      </c>
      <c r="G3991" s="35">
        <v>2135</v>
      </c>
      <c r="H3991" s="35">
        <v>1644</v>
      </c>
      <c r="I3991" s="35">
        <v>57</v>
      </c>
      <c r="J3991" s="35">
        <v>1587</v>
      </c>
      <c r="K3991" s="36">
        <v>17778.259166666699</v>
      </c>
      <c r="L3991" s="36">
        <v>2972.7908333333335</v>
      </c>
      <c r="M3991" s="35"/>
      <c r="N3991" s="35" t="s">
        <v>314</v>
      </c>
    </row>
    <row r="3992" spans="1:14" x14ac:dyDescent="0.2">
      <c r="A3992" s="35">
        <v>2021</v>
      </c>
      <c r="B3992" s="35">
        <v>7</v>
      </c>
      <c r="C3992" s="35" t="s">
        <v>24</v>
      </c>
      <c r="D3992" s="35" t="s">
        <v>46</v>
      </c>
      <c r="E3992" s="35" t="s">
        <v>210</v>
      </c>
      <c r="F3992" s="35" t="s">
        <v>109</v>
      </c>
      <c r="G3992" s="35">
        <v>3267</v>
      </c>
      <c r="H3992" s="35">
        <v>2530</v>
      </c>
      <c r="I3992" s="35">
        <v>145</v>
      </c>
      <c r="J3992" s="35">
        <v>2385</v>
      </c>
      <c r="K3992" s="36">
        <v>27127.412499999999</v>
      </c>
      <c r="L3992" s="36">
        <v>5666.5041666666666</v>
      </c>
      <c r="M3992" s="35"/>
      <c r="N3992" s="35" t="s">
        <v>314</v>
      </c>
    </row>
    <row r="3993" spans="1:14" x14ac:dyDescent="0.2">
      <c r="A3993" s="35">
        <v>2021</v>
      </c>
      <c r="B3993" s="35">
        <v>8</v>
      </c>
      <c r="C3993" s="35" t="s">
        <v>13</v>
      </c>
      <c r="D3993" s="35" t="s">
        <v>46</v>
      </c>
      <c r="E3993" s="35" t="s">
        <v>210</v>
      </c>
      <c r="F3993" s="35" t="s">
        <v>109</v>
      </c>
      <c r="G3993" s="35">
        <v>3541</v>
      </c>
      <c r="H3993" s="35">
        <v>2764</v>
      </c>
      <c r="I3993" s="35">
        <v>99</v>
      </c>
      <c r="J3993" s="35">
        <v>2665</v>
      </c>
      <c r="K3993" s="36">
        <v>30349.938333333299</v>
      </c>
      <c r="L3993" s="36">
        <v>5949.8950000000004</v>
      </c>
      <c r="M3993" s="35"/>
      <c r="N3993" s="35" t="s">
        <v>314</v>
      </c>
    </row>
    <row r="3994" spans="1:14" x14ac:dyDescent="0.2">
      <c r="A3994" s="35">
        <v>2021</v>
      </c>
      <c r="B3994" s="35">
        <v>9</v>
      </c>
      <c r="C3994" s="35" t="s">
        <v>65</v>
      </c>
      <c r="D3994" s="35" t="s">
        <v>46</v>
      </c>
      <c r="E3994" s="35" t="s">
        <v>210</v>
      </c>
      <c r="F3994" s="35" t="s">
        <v>109</v>
      </c>
      <c r="G3994" s="35">
        <v>3364</v>
      </c>
      <c r="H3994" s="35">
        <v>2578</v>
      </c>
      <c r="I3994" s="35">
        <v>78</v>
      </c>
      <c r="J3994" s="35">
        <v>2500</v>
      </c>
      <c r="K3994" s="36">
        <v>28904.904999999999</v>
      </c>
      <c r="L3994" s="36">
        <v>5504.9283333333333</v>
      </c>
      <c r="M3994" s="35"/>
      <c r="N3994" s="35" t="s">
        <v>314</v>
      </c>
    </row>
    <row r="3995" spans="1:14" x14ac:dyDescent="0.2">
      <c r="A3995" s="35">
        <v>2021</v>
      </c>
      <c r="B3995" s="35">
        <v>10</v>
      </c>
      <c r="C3995" s="35" t="s">
        <v>14</v>
      </c>
      <c r="D3995" s="35" t="s">
        <v>46</v>
      </c>
      <c r="E3995" s="35" t="s">
        <v>210</v>
      </c>
      <c r="F3995" s="35" t="s">
        <v>109</v>
      </c>
      <c r="G3995" s="35">
        <v>3363</v>
      </c>
      <c r="H3995" s="35">
        <v>2575</v>
      </c>
      <c r="I3995" s="35">
        <v>44</v>
      </c>
      <c r="J3995" s="35">
        <v>2531</v>
      </c>
      <c r="K3995" s="36">
        <v>29332.131666666701</v>
      </c>
      <c r="L3995" s="36">
        <v>5539.835</v>
      </c>
      <c r="M3995" s="35"/>
      <c r="N3995" s="35" t="s">
        <v>314</v>
      </c>
    </row>
    <row r="3996" spans="1:14" x14ac:dyDescent="0.2">
      <c r="A3996" s="35">
        <v>2021</v>
      </c>
      <c r="B3996" s="35">
        <v>11</v>
      </c>
      <c r="C3996" s="35" t="s">
        <v>11</v>
      </c>
      <c r="D3996" s="35" t="s">
        <v>46</v>
      </c>
      <c r="E3996" s="35" t="s">
        <v>210</v>
      </c>
      <c r="F3996" s="35" t="s">
        <v>109</v>
      </c>
      <c r="G3996" s="35">
        <v>3308</v>
      </c>
      <c r="H3996" s="35">
        <v>2626</v>
      </c>
      <c r="I3996" s="35">
        <v>56</v>
      </c>
      <c r="J3996" s="35">
        <v>2570</v>
      </c>
      <c r="K3996" s="36">
        <v>30873.31</v>
      </c>
      <c r="L3996" s="36">
        <v>7020.1566666666668</v>
      </c>
      <c r="M3996" s="35"/>
      <c r="N3996" s="35" t="s">
        <v>314</v>
      </c>
    </row>
    <row r="3997" spans="1:14" x14ac:dyDescent="0.2">
      <c r="A3997" s="35">
        <v>2021</v>
      </c>
      <c r="B3997" s="35">
        <v>12</v>
      </c>
      <c r="C3997" s="35" t="s">
        <v>60</v>
      </c>
      <c r="D3997" s="35" t="s">
        <v>46</v>
      </c>
      <c r="E3997" s="35" t="s">
        <v>210</v>
      </c>
      <c r="F3997" s="35" t="s">
        <v>109</v>
      </c>
      <c r="G3997" s="35">
        <v>3340</v>
      </c>
      <c r="H3997" s="35">
        <v>2651</v>
      </c>
      <c r="I3997" s="35">
        <v>43</v>
      </c>
      <c r="J3997" s="35">
        <v>2608</v>
      </c>
      <c r="K3997" s="36">
        <v>31379.683333333302</v>
      </c>
      <c r="L3997" s="36">
        <v>7841.5666666666666</v>
      </c>
      <c r="M3997" s="35"/>
      <c r="N3997" s="35" t="s">
        <v>314</v>
      </c>
    </row>
    <row r="3998" spans="1:14" x14ac:dyDescent="0.2">
      <c r="A3998" s="35">
        <v>2021</v>
      </c>
      <c r="B3998" s="35">
        <v>1</v>
      </c>
      <c r="C3998" s="35" t="s">
        <v>10</v>
      </c>
      <c r="D3998" s="35" t="s">
        <v>215</v>
      </c>
      <c r="E3998" s="35" t="s">
        <v>216</v>
      </c>
      <c r="F3998" s="35" t="s">
        <v>109</v>
      </c>
      <c r="G3998" s="35"/>
      <c r="H3998" s="35"/>
      <c r="I3998" s="35"/>
      <c r="J3998" s="35"/>
      <c r="K3998" s="36"/>
      <c r="L3998" s="36"/>
      <c r="M3998" s="35" t="s">
        <v>351</v>
      </c>
      <c r="N3998" s="35" t="s">
        <v>315</v>
      </c>
    </row>
    <row r="3999" spans="1:14" x14ac:dyDescent="0.2">
      <c r="A3999" s="35">
        <v>2021</v>
      </c>
      <c r="B3999" s="35">
        <v>2</v>
      </c>
      <c r="C3999" s="35" t="s">
        <v>33</v>
      </c>
      <c r="D3999" s="35" t="s">
        <v>215</v>
      </c>
      <c r="E3999" s="35" t="s">
        <v>216</v>
      </c>
      <c r="F3999" s="35" t="s">
        <v>109</v>
      </c>
      <c r="G3999" s="35"/>
      <c r="H3999" s="35"/>
      <c r="I3999" s="35"/>
      <c r="J3999" s="35"/>
      <c r="K3999" s="36"/>
      <c r="L3999" s="36"/>
      <c r="M3999" s="35" t="s">
        <v>351</v>
      </c>
      <c r="N3999" s="35" t="s">
        <v>315</v>
      </c>
    </row>
    <row r="4000" spans="1:14" x14ac:dyDescent="0.2">
      <c r="A4000" s="35">
        <v>2021</v>
      </c>
      <c r="B4000" s="35">
        <v>3</v>
      </c>
      <c r="C4000" s="35" t="s">
        <v>79</v>
      </c>
      <c r="D4000" s="35" t="s">
        <v>215</v>
      </c>
      <c r="E4000" s="35" t="s">
        <v>216</v>
      </c>
      <c r="F4000" s="35" t="s">
        <v>109</v>
      </c>
      <c r="G4000" s="35"/>
      <c r="H4000" s="35"/>
      <c r="I4000" s="35"/>
      <c r="J4000" s="35"/>
      <c r="K4000" s="36"/>
      <c r="L4000" s="36"/>
      <c r="M4000" s="35" t="s">
        <v>351</v>
      </c>
      <c r="N4000" s="35" t="s">
        <v>315</v>
      </c>
    </row>
    <row r="4001" spans="1:14" x14ac:dyDescent="0.2">
      <c r="A4001" s="35">
        <v>2021</v>
      </c>
      <c r="B4001" s="35">
        <v>4</v>
      </c>
      <c r="C4001" s="35" t="s">
        <v>58</v>
      </c>
      <c r="D4001" s="35" t="s">
        <v>215</v>
      </c>
      <c r="E4001" s="35" t="s">
        <v>216</v>
      </c>
      <c r="F4001" s="35" t="s">
        <v>109</v>
      </c>
      <c r="G4001" s="35"/>
      <c r="H4001" s="35"/>
      <c r="I4001" s="35"/>
      <c r="J4001" s="35"/>
      <c r="K4001" s="36"/>
      <c r="L4001" s="36"/>
      <c r="M4001" s="35" t="s">
        <v>351</v>
      </c>
      <c r="N4001" s="35" t="s">
        <v>315</v>
      </c>
    </row>
    <row r="4002" spans="1:14" x14ac:dyDescent="0.2">
      <c r="A4002" s="35">
        <v>2021</v>
      </c>
      <c r="B4002" s="35">
        <v>5</v>
      </c>
      <c r="C4002" s="35" t="s">
        <v>36</v>
      </c>
      <c r="D4002" s="35" t="s">
        <v>215</v>
      </c>
      <c r="E4002" s="35" t="s">
        <v>216</v>
      </c>
      <c r="F4002" s="35" t="s">
        <v>109</v>
      </c>
      <c r="G4002" s="35"/>
      <c r="H4002" s="35"/>
      <c r="I4002" s="35"/>
      <c r="J4002" s="35"/>
      <c r="K4002" s="36"/>
      <c r="L4002" s="36"/>
      <c r="M4002" s="35" t="s">
        <v>351</v>
      </c>
      <c r="N4002" s="35" t="s">
        <v>315</v>
      </c>
    </row>
    <row r="4003" spans="1:14" x14ac:dyDescent="0.2">
      <c r="A4003" s="35">
        <v>2021</v>
      </c>
      <c r="B4003" s="35">
        <v>6</v>
      </c>
      <c r="C4003" s="35" t="s">
        <v>44</v>
      </c>
      <c r="D4003" s="35" t="s">
        <v>215</v>
      </c>
      <c r="E4003" s="35" t="s">
        <v>216</v>
      </c>
      <c r="F4003" s="35" t="s">
        <v>109</v>
      </c>
      <c r="G4003" s="35"/>
      <c r="H4003" s="35"/>
      <c r="I4003" s="35"/>
      <c r="J4003" s="35"/>
      <c r="K4003" s="36"/>
      <c r="L4003" s="36"/>
      <c r="M4003" s="35" t="s">
        <v>351</v>
      </c>
      <c r="N4003" s="35" t="s">
        <v>315</v>
      </c>
    </row>
    <row r="4004" spans="1:14" x14ac:dyDescent="0.2">
      <c r="A4004" s="35">
        <v>2021</v>
      </c>
      <c r="B4004" s="35">
        <v>7</v>
      </c>
      <c r="C4004" s="35" t="s">
        <v>24</v>
      </c>
      <c r="D4004" s="35" t="s">
        <v>215</v>
      </c>
      <c r="E4004" s="35" t="s">
        <v>216</v>
      </c>
      <c r="F4004" s="35" t="s">
        <v>109</v>
      </c>
      <c r="G4004" s="35"/>
      <c r="H4004" s="35"/>
      <c r="I4004" s="35"/>
      <c r="J4004" s="35"/>
      <c r="K4004" s="36"/>
      <c r="L4004" s="36"/>
      <c r="M4004" s="35" t="s">
        <v>373</v>
      </c>
      <c r="N4004" s="35" t="s">
        <v>315</v>
      </c>
    </row>
    <row r="4005" spans="1:14" x14ac:dyDescent="0.2">
      <c r="A4005" s="35">
        <v>2021</v>
      </c>
      <c r="B4005" s="35">
        <v>8</v>
      </c>
      <c r="C4005" s="35" t="s">
        <v>13</v>
      </c>
      <c r="D4005" s="35" t="s">
        <v>215</v>
      </c>
      <c r="E4005" s="35" t="s">
        <v>216</v>
      </c>
      <c r="F4005" s="35" t="s">
        <v>109</v>
      </c>
      <c r="G4005" s="35"/>
      <c r="H4005" s="35"/>
      <c r="I4005" s="35"/>
      <c r="J4005" s="35"/>
      <c r="K4005" s="36"/>
      <c r="L4005" s="36"/>
      <c r="M4005" s="35" t="s">
        <v>373</v>
      </c>
      <c r="N4005" s="35" t="s">
        <v>315</v>
      </c>
    </row>
    <row r="4006" spans="1:14" x14ac:dyDescent="0.2">
      <c r="A4006" s="35">
        <v>2021</v>
      </c>
      <c r="B4006" s="35">
        <v>9</v>
      </c>
      <c r="C4006" s="35" t="s">
        <v>65</v>
      </c>
      <c r="D4006" s="35" t="s">
        <v>215</v>
      </c>
      <c r="E4006" s="35" t="s">
        <v>216</v>
      </c>
      <c r="F4006" s="35" t="s">
        <v>109</v>
      </c>
      <c r="G4006" s="35"/>
      <c r="H4006" s="35"/>
      <c r="I4006" s="35"/>
      <c r="J4006" s="35"/>
      <c r="K4006" s="36"/>
      <c r="L4006" s="36"/>
      <c r="M4006" s="35" t="s">
        <v>373</v>
      </c>
      <c r="N4006" s="35" t="s">
        <v>315</v>
      </c>
    </row>
    <row r="4007" spans="1:14" x14ac:dyDescent="0.2">
      <c r="A4007" s="35">
        <v>2021</v>
      </c>
      <c r="B4007" s="35">
        <v>10</v>
      </c>
      <c r="C4007" s="35" t="s">
        <v>14</v>
      </c>
      <c r="D4007" s="35" t="s">
        <v>215</v>
      </c>
      <c r="E4007" s="35" t="s">
        <v>216</v>
      </c>
      <c r="F4007" s="35" t="s">
        <v>109</v>
      </c>
      <c r="G4007" s="35"/>
      <c r="H4007" s="35"/>
      <c r="I4007" s="35"/>
      <c r="J4007" s="35"/>
      <c r="K4007" s="36"/>
      <c r="L4007" s="36"/>
      <c r="M4007" s="35" t="s">
        <v>373</v>
      </c>
      <c r="N4007" s="35" t="s">
        <v>315</v>
      </c>
    </row>
    <row r="4008" spans="1:14" x14ac:dyDescent="0.2">
      <c r="A4008" s="35">
        <v>2021</v>
      </c>
      <c r="B4008" s="35">
        <v>11</v>
      </c>
      <c r="C4008" s="35" t="s">
        <v>11</v>
      </c>
      <c r="D4008" s="35" t="s">
        <v>215</v>
      </c>
      <c r="E4008" s="35" t="s">
        <v>216</v>
      </c>
      <c r="F4008" s="35" t="s">
        <v>109</v>
      </c>
      <c r="G4008" s="35"/>
      <c r="H4008" s="35"/>
      <c r="I4008" s="35"/>
      <c r="J4008" s="35"/>
      <c r="K4008" s="36"/>
      <c r="L4008" s="36"/>
      <c r="M4008" s="35" t="s">
        <v>373</v>
      </c>
      <c r="N4008" s="35" t="s">
        <v>315</v>
      </c>
    </row>
    <row r="4009" spans="1:14" x14ac:dyDescent="0.2">
      <c r="A4009" s="35">
        <v>2021</v>
      </c>
      <c r="B4009" s="35">
        <v>12</v>
      </c>
      <c r="C4009" s="35" t="s">
        <v>60</v>
      </c>
      <c r="D4009" s="35" t="s">
        <v>215</v>
      </c>
      <c r="E4009" s="35" t="s">
        <v>216</v>
      </c>
      <c r="F4009" s="35" t="s">
        <v>109</v>
      </c>
      <c r="G4009" s="35"/>
      <c r="H4009" s="35"/>
      <c r="I4009" s="35"/>
      <c r="J4009" s="35"/>
      <c r="K4009" s="36"/>
      <c r="L4009" s="36"/>
      <c r="M4009" s="35" t="s">
        <v>373</v>
      </c>
      <c r="N4009" s="35" t="s">
        <v>315</v>
      </c>
    </row>
    <row r="4010" spans="1:14" x14ac:dyDescent="0.2">
      <c r="A4010" s="35">
        <v>2021</v>
      </c>
      <c r="B4010" s="35">
        <v>1</v>
      </c>
      <c r="C4010" s="35" t="s">
        <v>10</v>
      </c>
      <c r="D4010" s="35" t="s">
        <v>76</v>
      </c>
      <c r="E4010" s="35" t="s">
        <v>245</v>
      </c>
      <c r="F4010" s="35" t="s">
        <v>109</v>
      </c>
      <c r="G4010" s="35">
        <v>1220</v>
      </c>
      <c r="H4010" s="35">
        <v>1049</v>
      </c>
      <c r="I4010" s="35">
        <v>7</v>
      </c>
      <c r="J4010" s="35">
        <v>1042</v>
      </c>
      <c r="K4010" s="36">
        <v>9705.5433333333294</v>
      </c>
      <c r="L4010" s="36">
        <v>2088.6733333333332</v>
      </c>
      <c r="M4010" s="35"/>
      <c r="N4010" s="35" t="s">
        <v>316</v>
      </c>
    </row>
    <row r="4011" spans="1:14" x14ac:dyDescent="0.2">
      <c r="A4011" s="35">
        <v>2021</v>
      </c>
      <c r="B4011" s="35">
        <v>2</v>
      </c>
      <c r="C4011" s="35" t="s">
        <v>33</v>
      </c>
      <c r="D4011" s="35" t="s">
        <v>76</v>
      </c>
      <c r="E4011" s="35" t="s">
        <v>245</v>
      </c>
      <c r="F4011" s="35" t="s">
        <v>109</v>
      </c>
      <c r="G4011" s="35">
        <v>1214</v>
      </c>
      <c r="H4011" s="35">
        <v>1024</v>
      </c>
      <c r="I4011" s="35">
        <v>0</v>
      </c>
      <c r="J4011" s="35">
        <v>1024</v>
      </c>
      <c r="K4011" s="36">
        <v>9681.2933333333294</v>
      </c>
      <c r="L4011" s="36">
        <v>1983.0066666666667</v>
      </c>
      <c r="M4011" s="35"/>
      <c r="N4011" s="35" t="s">
        <v>316</v>
      </c>
    </row>
    <row r="4012" spans="1:14" x14ac:dyDescent="0.2">
      <c r="A4012" s="35">
        <v>2021</v>
      </c>
      <c r="B4012" s="35">
        <v>3</v>
      </c>
      <c r="C4012" s="35" t="s">
        <v>79</v>
      </c>
      <c r="D4012" s="35" t="s">
        <v>76</v>
      </c>
      <c r="E4012" s="35" t="s">
        <v>245</v>
      </c>
      <c r="F4012" s="35" t="s">
        <v>109</v>
      </c>
      <c r="G4012" s="35">
        <v>1421</v>
      </c>
      <c r="H4012" s="35">
        <v>1179</v>
      </c>
      <c r="I4012" s="35">
        <v>7</v>
      </c>
      <c r="J4012" s="35">
        <v>1172</v>
      </c>
      <c r="K4012" s="36">
        <v>11051.8</v>
      </c>
      <c r="L4012" s="36">
        <v>2311.5833333333335</v>
      </c>
      <c r="M4012" s="35"/>
      <c r="N4012" s="35" t="s">
        <v>316</v>
      </c>
    </row>
    <row r="4013" spans="1:14" x14ac:dyDescent="0.2">
      <c r="A4013" s="35">
        <v>2021</v>
      </c>
      <c r="B4013" s="35">
        <v>4</v>
      </c>
      <c r="C4013" s="35" t="s">
        <v>58</v>
      </c>
      <c r="D4013" s="35" t="s">
        <v>76</v>
      </c>
      <c r="E4013" s="35" t="s">
        <v>245</v>
      </c>
      <c r="F4013" s="35" t="s">
        <v>109</v>
      </c>
      <c r="G4013" s="35">
        <v>1802</v>
      </c>
      <c r="H4013" s="35">
        <v>1610</v>
      </c>
      <c r="I4013" s="35">
        <v>36</v>
      </c>
      <c r="J4013" s="35">
        <v>1574</v>
      </c>
      <c r="K4013" s="36">
        <v>14745.9683333333</v>
      </c>
      <c r="L4013" s="36">
        <v>3317.4983333333334</v>
      </c>
      <c r="M4013" s="35"/>
      <c r="N4013" s="35" t="s">
        <v>316</v>
      </c>
    </row>
    <row r="4014" spans="1:14" x14ac:dyDescent="0.2">
      <c r="A4014" s="35">
        <v>2021</v>
      </c>
      <c r="B4014" s="35">
        <v>5</v>
      </c>
      <c r="C4014" s="35" t="s">
        <v>36</v>
      </c>
      <c r="D4014" s="35" t="s">
        <v>76</v>
      </c>
      <c r="E4014" s="35" t="s">
        <v>245</v>
      </c>
      <c r="F4014" s="35" t="s">
        <v>109</v>
      </c>
      <c r="G4014" s="35">
        <v>2162</v>
      </c>
      <c r="H4014" s="35">
        <v>1857</v>
      </c>
      <c r="I4014" s="35">
        <v>3</v>
      </c>
      <c r="J4014" s="35">
        <v>1854</v>
      </c>
      <c r="K4014" s="36">
        <v>17479.6875</v>
      </c>
      <c r="L4014" s="36">
        <v>3650.7624999999998</v>
      </c>
      <c r="M4014" s="35"/>
      <c r="N4014" s="35" t="s">
        <v>316</v>
      </c>
    </row>
    <row r="4015" spans="1:14" x14ac:dyDescent="0.2">
      <c r="A4015" s="35">
        <v>2021</v>
      </c>
      <c r="B4015" s="35">
        <v>6</v>
      </c>
      <c r="C4015" s="35" t="s">
        <v>44</v>
      </c>
      <c r="D4015" s="35" t="s">
        <v>76</v>
      </c>
      <c r="E4015" s="35" t="s">
        <v>245</v>
      </c>
      <c r="F4015" s="35" t="s">
        <v>109</v>
      </c>
      <c r="G4015" s="35">
        <v>3019</v>
      </c>
      <c r="H4015" s="35">
        <v>2599</v>
      </c>
      <c r="I4015" s="35">
        <v>1</v>
      </c>
      <c r="J4015" s="35">
        <v>2598</v>
      </c>
      <c r="K4015" s="36">
        <v>24692.090833333299</v>
      </c>
      <c r="L4015" s="36">
        <v>5289.8591666666671</v>
      </c>
      <c r="M4015" s="35"/>
      <c r="N4015" s="35" t="s">
        <v>316</v>
      </c>
    </row>
    <row r="4016" spans="1:14" x14ac:dyDescent="0.2">
      <c r="A4016" s="35">
        <v>2021</v>
      </c>
      <c r="B4016" s="35">
        <v>7</v>
      </c>
      <c r="C4016" s="35" t="s">
        <v>24</v>
      </c>
      <c r="D4016" s="35" t="s">
        <v>76</v>
      </c>
      <c r="E4016" s="35" t="s">
        <v>245</v>
      </c>
      <c r="F4016" s="35" t="s">
        <v>109</v>
      </c>
      <c r="G4016" s="35">
        <v>3785</v>
      </c>
      <c r="H4016" s="35">
        <v>3232</v>
      </c>
      <c r="I4016" s="35">
        <v>46</v>
      </c>
      <c r="J4016" s="35">
        <v>3186</v>
      </c>
      <c r="K4016" s="36">
        <v>30270.36</v>
      </c>
      <c r="L4016" s="36">
        <v>7114.373333333333</v>
      </c>
      <c r="M4016" s="35"/>
      <c r="N4016" s="35" t="s">
        <v>316</v>
      </c>
    </row>
    <row r="4017" spans="1:14" x14ac:dyDescent="0.2">
      <c r="A4017" s="35">
        <v>2021</v>
      </c>
      <c r="B4017" s="35">
        <v>8</v>
      </c>
      <c r="C4017" s="35" t="s">
        <v>13</v>
      </c>
      <c r="D4017" s="35" t="s">
        <v>76</v>
      </c>
      <c r="E4017" s="35" t="s">
        <v>245</v>
      </c>
      <c r="F4017" s="35" t="s">
        <v>109</v>
      </c>
      <c r="G4017" s="35">
        <v>3605</v>
      </c>
      <c r="H4017" s="35">
        <v>3193</v>
      </c>
      <c r="I4017" s="35">
        <v>22</v>
      </c>
      <c r="J4017" s="35">
        <v>3171</v>
      </c>
      <c r="K4017" s="36">
        <v>30072.741666666701</v>
      </c>
      <c r="L4017" s="36">
        <v>5991.9250000000002</v>
      </c>
      <c r="M4017" s="35"/>
      <c r="N4017" s="35" t="s">
        <v>316</v>
      </c>
    </row>
    <row r="4018" spans="1:14" x14ac:dyDescent="0.2">
      <c r="A4018" s="35">
        <v>2021</v>
      </c>
      <c r="B4018" s="35">
        <v>9</v>
      </c>
      <c r="C4018" s="35" t="s">
        <v>65</v>
      </c>
      <c r="D4018" s="35" t="s">
        <v>76</v>
      </c>
      <c r="E4018" s="35" t="s">
        <v>245</v>
      </c>
      <c r="F4018" s="35" t="s">
        <v>109</v>
      </c>
      <c r="G4018" s="35">
        <v>4063</v>
      </c>
      <c r="H4018" s="35">
        <v>3555</v>
      </c>
      <c r="I4018" s="35">
        <v>2</v>
      </c>
      <c r="J4018" s="35">
        <v>3553</v>
      </c>
      <c r="K4018" s="36">
        <v>35104.229166666701</v>
      </c>
      <c r="L4018" s="36">
        <v>9022.1541666666672</v>
      </c>
      <c r="M4018" s="35"/>
      <c r="N4018" s="35" t="s">
        <v>316</v>
      </c>
    </row>
    <row r="4019" spans="1:14" x14ac:dyDescent="0.2">
      <c r="A4019" s="35">
        <v>2021</v>
      </c>
      <c r="B4019" s="35">
        <v>10</v>
      </c>
      <c r="C4019" s="35" t="s">
        <v>14</v>
      </c>
      <c r="D4019" s="35" t="s">
        <v>76</v>
      </c>
      <c r="E4019" s="35" t="s">
        <v>245</v>
      </c>
      <c r="F4019" s="35" t="s">
        <v>109</v>
      </c>
      <c r="G4019" s="35">
        <v>3994</v>
      </c>
      <c r="H4019" s="35">
        <v>3523</v>
      </c>
      <c r="I4019" s="35">
        <v>9</v>
      </c>
      <c r="J4019" s="35">
        <v>3514</v>
      </c>
      <c r="K4019" s="36">
        <v>35042.616666666698</v>
      </c>
      <c r="L4019" s="36">
        <v>8848.3833333333332</v>
      </c>
      <c r="M4019" s="35"/>
      <c r="N4019" s="35" t="s">
        <v>316</v>
      </c>
    </row>
    <row r="4020" spans="1:14" x14ac:dyDescent="0.2">
      <c r="A4020" s="35">
        <v>2021</v>
      </c>
      <c r="B4020" s="35">
        <v>11</v>
      </c>
      <c r="C4020" s="35" t="s">
        <v>11</v>
      </c>
      <c r="D4020" s="35" t="s">
        <v>76</v>
      </c>
      <c r="E4020" s="35" t="s">
        <v>245</v>
      </c>
      <c r="F4020" s="35" t="s">
        <v>109</v>
      </c>
      <c r="G4020" s="35">
        <v>3788</v>
      </c>
      <c r="H4020" s="35">
        <v>3281</v>
      </c>
      <c r="I4020" s="35">
        <v>0</v>
      </c>
      <c r="J4020" s="35">
        <v>3281</v>
      </c>
      <c r="K4020" s="36">
        <v>32732.8383333333</v>
      </c>
      <c r="L4020" s="36">
        <v>8165.7783333333336</v>
      </c>
      <c r="M4020" s="35"/>
      <c r="N4020" s="35" t="s">
        <v>316</v>
      </c>
    </row>
    <row r="4021" spans="1:14" x14ac:dyDescent="0.2">
      <c r="A4021" s="35">
        <v>2021</v>
      </c>
      <c r="B4021" s="35">
        <v>12</v>
      </c>
      <c r="C4021" s="35" t="s">
        <v>60</v>
      </c>
      <c r="D4021" s="35" t="s">
        <v>76</v>
      </c>
      <c r="E4021" s="35" t="s">
        <v>245</v>
      </c>
      <c r="F4021" s="35" t="s">
        <v>109</v>
      </c>
      <c r="G4021" s="35">
        <v>3755</v>
      </c>
      <c r="H4021" s="35">
        <v>3267</v>
      </c>
      <c r="I4021" s="35">
        <v>17</v>
      </c>
      <c r="J4021" s="35">
        <v>3250</v>
      </c>
      <c r="K4021" s="36">
        <v>32697.98</v>
      </c>
      <c r="L4021" s="36">
        <v>10607.753333333334</v>
      </c>
      <c r="M4021" s="35"/>
      <c r="N4021" s="35" t="s">
        <v>316</v>
      </c>
    </row>
    <row r="4022" spans="1:14" x14ac:dyDescent="0.2">
      <c r="A4022" s="35">
        <v>2021</v>
      </c>
      <c r="B4022" s="35">
        <v>1</v>
      </c>
      <c r="C4022" s="35" t="s">
        <v>10</v>
      </c>
      <c r="D4022" s="35" t="s">
        <v>32</v>
      </c>
      <c r="E4022" s="35" t="s">
        <v>186</v>
      </c>
      <c r="F4022" s="35" t="s">
        <v>109</v>
      </c>
      <c r="G4022" s="35"/>
      <c r="H4022" s="35"/>
      <c r="I4022" s="35"/>
      <c r="J4022" s="35"/>
      <c r="K4022" s="36"/>
      <c r="L4022" s="36"/>
      <c r="M4022" s="35" t="s">
        <v>348</v>
      </c>
      <c r="N4022" s="35" t="s">
        <v>317</v>
      </c>
    </row>
    <row r="4023" spans="1:14" x14ac:dyDescent="0.2">
      <c r="A4023" s="35">
        <v>2021</v>
      </c>
      <c r="B4023" s="35">
        <v>2</v>
      </c>
      <c r="C4023" s="35" t="s">
        <v>33</v>
      </c>
      <c r="D4023" s="35" t="s">
        <v>32</v>
      </c>
      <c r="E4023" s="35" t="s">
        <v>186</v>
      </c>
      <c r="F4023" s="35" t="s">
        <v>109</v>
      </c>
      <c r="G4023" s="35"/>
      <c r="H4023" s="35"/>
      <c r="I4023" s="35"/>
      <c r="J4023" s="35"/>
      <c r="K4023" s="36"/>
      <c r="L4023" s="36"/>
      <c r="M4023" s="35" t="s">
        <v>348</v>
      </c>
      <c r="N4023" s="35" t="s">
        <v>317</v>
      </c>
    </row>
    <row r="4024" spans="1:14" x14ac:dyDescent="0.2">
      <c r="A4024" s="35">
        <v>2021</v>
      </c>
      <c r="B4024" s="35">
        <v>3</v>
      </c>
      <c r="C4024" s="35" t="s">
        <v>79</v>
      </c>
      <c r="D4024" s="35" t="s">
        <v>32</v>
      </c>
      <c r="E4024" s="35" t="s">
        <v>186</v>
      </c>
      <c r="F4024" s="35" t="s">
        <v>109</v>
      </c>
      <c r="G4024" s="35"/>
      <c r="H4024" s="35"/>
      <c r="I4024" s="35"/>
      <c r="J4024" s="35"/>
      <c r="K4024" s="36"/>
      <c r="L4024" s="36"/>
      <c r="M4024" s="35" t="s">
        <v>348</v>
      </c>
      <c r="N4024" s="35" t="s">
        <v>317</v>
      </c>
    </row>
    <row r="4025" spans="1:14" x14ac:dyDescent="0.2">
      <c r="A4025" s="35">
        <v>2021</v>
      </c>
      <c r="B4025" s="35">
        <v>4</v>
      </c>
      <c r="C4025" s="35" t="s">
        <v>58</v>
      </c>
      <c r="D4025" s="35" t="s">
        <v>32</v>
      </c>
      <c r="E4025" s="35" t="s">
        <v>186</v>
      </c>
      <c r="F4025" s="35" t="s">
        <v>109</v>
      </c>
      <c r="G4025" s="35"/>
      <c r="H4025" s="35"/>
      <c r="I4025" s="35"/>
      <c r="J4025" s="35"/>
      <c r="K4025" s="36"/>
      <c r="L4025" s="36"/>
      <c r="M4025" s="35" t="s">
        <v>348</v>
      </c>
      <c r="N4025" s="35" t="s">
        <v>317</v>
      </c>
    </row>
    <row r="4026" spans="1:14" x14ac:dyDescent="0.2">
      <c r="A4026" s="35">
        <v>2021</v>
      </c>
      <c r="B4026" s="35">
        <v>5</v>
      </c>
      <c r="C4026" s="35" t="s">
        <v>36</v>
      </c>
      <c r="D4026" s="35" t="s">
        <v>32</v>
      </c>
      <c r="E4026" s="35" t="s">
        <v>186</v>
      </c>
      <c r="F4026" s="35" t="s">
        <v>109</v>
      </c>
      <c r="G4026" s="35"/>
      <c r="H4026" s="35"/>
      <c r="I4026" s="35"/>
      <c r="J4026" s="35"/>
      <c r="K4026" s="36"/>
      <c r="L4026" s="36"/>
      <c r="M4026" s="35" t="s">
        <v>348</v>
      </c>
      <c r="N4026" s="35" t="s">
        <v>317</v>
      </c>
    </row>
    <row r="4027" spans="1:14" x14ac:dyDescent="0.2">
      <c r="A4027" s="35">
        <v>2021</v>
      </c>
      <c r="B4027" s="35">
        <v>6</v>
      </c>
      <c r="C4027" s="35" t="s">
        <v>44</v>
      </c>
      <c r="D4027" s="35" t="s">
        <v>32</v>
      </c>
      <c r="E4027" s="35" t="s">
        <v>186</v>
      </c>
      <c r="F4027" s="35" t="s">
        <v>109</v>
      </c>
      <c r="G4027" s="35"/>
      <c r="H4027" s="35"/>
      <c r="I4027" s="35"/>
      <c r="J4027" s="35"/>
      <c r="K4027" s="36"/>
      <c r="L4027" s="36"/>
      <c r="M4027" s="35" t="s">
        <v>348</v>
      </c>
      <c r="N4027" s="35" t="s">
        <v>317</v>
      </c>
    </row>
    <row r="4028" spans="1:14" x14ac:dyDescent="0.2">
      <c r="A4028" s="35">
        <v>2021</v>
      </c>
      <c r="B4028" s="35">
        <v>7</v>
      </c>
      <c r="C4028" s="35" t="s">
        <v>24</v>
      </c>
      <c r="D4028" s="35" t="s">
        <v>32</v>
      </c>
      <c r="E4028" s="35" t="s">
        <v>186</v>
      </c>
      <c r="F4028" s="35" t="s">
        <v>109</v>
      </c>
      <c r="G4028" s="35"/>
      <c r="H4028" s="35"/>
      <c r="I4028" s="35"/>
      <c r="J4028" s="35"/>
      <c r="K4028" s="36"/>
      <c r="L4028" s="36"/>
      <c r="M4028" s="35" t="s">
        <v>348</v>
      </c>
      <c r="N4028" s="35" t="s">
        <v>317</v>
      </c>
    </row>
    <row r="4029" spans="1:14" x14ac:dyDescent="0.2">
      <c r="A4029" s="35">
        <v>2021</v>
      </c>
      <c r="B4029" s="35">
        <v>8</v>
      </c>
      <c r="C4029" s="35" t="s">
        <v>13</v>
      </c>
      <c r="D4029" s="35" t="s">
        <v>32</v>
      </c>
      <c r="E4029" s="35" t="s">
        <v>186</v>
      </c>
      <c r="F4029" s="35" t="s">
        <v>109</v>
      </c>
      <c r="G4029" s="35"/>
      <c r="H4029" s="35"/>
      <c r="I4029" s="35"/>
      <c r="J4029" s="35"/>
      <c r="K4029" s="36"/>
      <c r="L4029" s="36"/>
      <c r="M4029" s="35" t="s">
        <v>348</v>
      </c>
      <c r="N4029" s="35" t="s">
        <v>317</v>
      </c>
    </row>
    <row r="4030" spans="1:14" x14ac:dyDescent="0.2">
      <c r="A4030" s="35">
        <v>2021</v>
      </c>
      <c r="B4030" s="35">
        <v>9</v>
      </c>
      <c r="C4030" s="35" t="s">
        <v>65</v>
      </c>
      <c r="D4030" s="35" t="s">
        <v>32</v>
      </c>
      <c r="E4030" s="35" t="s">
        <v>186</v>
      </c>
      <c r="F4030" s="35" t="s">
        <v>109</v>
      </c>
      <c r="G4030" s="35"/>
      <c r="H4030" s="35"/>
      <c r="I4030" s="35"/>
      <c r="J4030" s="35"/>
      <c r="K4030" s="36"/>
      <c r="L4030" s="36"/>
      <c r="M4030" s="35" t="s">
        <v>348</v>
      </c>
      <c r="N4030" s="35" t="s">
        <v>317</v>
      </c>
    </row>
    <row r="4031" spans="1:14" x14ac:dyDescent="0.2">
      <c r="A4031" s="35">
        <v>2021</v>
      </c>
      <c r="B4031" s="35">
        <v>10</v>
      </c>
      <c r="C4031" s="35" t="s">
        <v>14</v>
      </c>
      <c r="D4031" s="35" t="s">
        <v>32</v>
      </c>
      <c r="E4031" s="35" t="s">
        <v>186</v>
      </c>
      <c r="F4031" s="35" t="s">
        <v>109</v>
      </c>
      <c r="G4031" s="35"/>
      <c r="H4031" s="35"/>
      <c r="I4031" s="35"/>
      <c r="J4031" s="35"/>
      <c r="K4031" s="36"/>
      <c r="L4031" s="36"/>
      <c r="M4031" s="35" t="s">
        <v>348</v>
      </c>
      <c r="N4031" s="35" t="s">
        <v>317</v>
      </c>
    </row>
    <row r="4032" spans="1:14" x14ac:dyDescent="0.2">
      <c r="A4032" s="35">
        <v>2021</v>
      </c>
      <c r="B4032" s="35">
        <v>11</v>
      </c>
      <c r="C4032" s="35" t="s">
        <v>11</v>
      </c>
      <c r="D4032" s="35" t="s">
        <v>32</v>
      </c>
      <c r="E4032" s="35" t="s">
        <v>186</v>
      </c>
      <c r="F4032" s="35" t="s">
        <v>109</v>
      </c>
      <c r="G4032" s="35"/>
      <c r="H4032" s="35"/>
      <c r="I4032" s="35"/>
      <c r="J4032" s="35"/>
      <c r="K4032" s="36"/>
      <c r="L4032" s="36"/>
      <c r="M4032" s="35" t="s">
        <v>348</v>
      </c>
      <c r="N4032" s="35" t="s">
        <v>317</v>
      </c>
    </row>
    <row r="4033" spans="1:14" x14ac:dyDescent="0.2">
      <c r="A4033" s="35">
        <v>2021</v>
      </c>
      <c r="B4033" s="35">
        <v>12</v>
      </c>
      <c r="C4033" s="35" t="s">
        <v>60</v>
      </c>
      <c r="D4033" s="35" t="s">
        <v>32</v>
      </c>
      <c r="E4033" s="35" t="s">
        <v>186</v>
      </c>
      <c r="F4033" s="35" t="s">
        <v>109</v>
      </c>
      <c r="G4033" s="35"/>
      <c r="H4033" s="35"/>
      <c r="I4033" s="35"/>
      <c r="J4033" s="35"/>
      <c r="K4033" s="36"/>
      <c r="L4033" s="36"/>
      <c r="M4033" s="35" t="s">
        <v>348</v>
      </c>
      <c r="N4033" s="35" t="s">
        <v>317</v>
      </c>
    </row>
    <row r="4034" spans="1:14" x14ac:dyDescent="0.2">
      <c r="A4034" s="35">
        <v>2021</v>
      </c>
      <c r="B4034" s="35">
        <v>1</v>
      </c>
      <c r="C4034" s="35" t="s">
        <v>10</v>
      </c>
      <c r="D4034" s="35" t="s">
        <v>59</v>
      </c>
      <c r="E4034" s="35" t="s">
        <v>171</v>
      </c>
      <c r="F4034" s="35" t="s">
        <v>109</v>
      </c>
      <c r="G4034" s="35">
        <v>635</v>
      </c>
      <c r="H4034" s="35">
        <v>530</v>
      </c>
      <c r="I4034" s="35">
        <v>2</v>
      </c>
      <c r="J4034" s="35">
        <v>528</v>
      </c>
      <c r="K4034" s="36">
        <v>5256.6125000000002</v>
      </c>
      <c r="L4034" s="36">
        <v>1085.1541666666667</v>
      </c>
      <c r="M4034" s="35"/>
      <c r="N4034" s="35" t="s">
        <v>318</v>
      </c>
    </row>
    <row r="4035" spans="1:14" x14ac:dyDescent="0.2">
      <c r="A4035" s="35">
        <v>2021</v>
      </c>
      <c r="B4035" s="35">
        <v>2</v>
      </c>
      <c r="C4035" s="35" t="s">
        <v>33</v>
      </c>
      <c r="D4035" s="35" t="s">
        <v>59</v>
      </c>
      <c r="E4035" s="35" t="s">
        <v>171</v>
      </c>
      <c r="F4035" s="35" t="s">
        <v>109</v>
      </c>
      <c r="G4035" s="35">
        <v>567</v>
      </c>
      <c r="H4035" s="35">
        <v>454</v>
      </c>
      <c r="I4035" s="35">
        <v>13</v>
      </c>
      <c r="J4035" s="35">
        <v>441</v>
      </c>
      <c r="K4035" s="36">
        <v>4455.6499999999996</v>
      </c>
      <c r="L4035" s="36">
        <v>710.8</v>
      </c>
      <c r="M4035" s="35"/>
      <c r="N4035" s="35" t="s">
        <v>318</v>
      </c>
    </row>
    <row r="4036" spans="1:14" x14ac:dyDescent="0.2">
      <c r="A4036" s="35">
        <v>2021</v>
      </c>
      <c r="B4036" s="35">
        <v>3</v>
      </c>
      <c r="C4036" s="35" t="s">
        <v>79</v>
      </c>
      <c r="D4036" s="35" t="s">
        <v>59</v>
      </c>
      <c r="E4036" s="35" t="s">
        <v>171</v>
      </c>
      <c r="F4036" s="35" t="s">
        <v>109</v>
      </c>
      <c r="G4036" s="35">
        <v>654</v>
      </c>
      <c r="H4036" s="35">
        <v>515</v>
      </c>
      <c r="I4036" s="35">
        <v>2</v>
      </c>
      <c r="J4036" s="35">
        <v>513</v>
      </c>
      <c r="K4036" s="36">
        <v>5152.21583333333</v>
      </c>
      <c r="L4036" s="36">
        <v>901.21749999999997</v>
      </c>
      <c r="M4036" s="35"/>
      <c r="N4036" s="35" t="s">
        <v>318</v>
      </c>
    </row>
    <row r="4037" spans="1:14" x14ac:dyDescent="0.2">
      <c r="A4037" s="35">
        <v>2021</v>
      </c>
      <c r="B4037" s="35">
        <v>4</v>
      </c>
      <c r="C4037" s="35" t="s">
        <v>58</v>
      </c>
      <c r="D4037" s="35" t="s">
        <v>59</v>
      </c>
      <c r="E4037" s="35" t="s">
        <v>171</v>
      </c>
      <c r="F4037" s="35" t="s">
        <v>109</v>
      </c>
      <c r="G4037" s="35">
        <v>791</v>
      </c>
      <c r="H4037" s="35">
        <v>632</v>
      </c>
      <c r="I4037" s="35">
        <v>2</v>
      </c>
      <c r="J4037" s="35">
        <v>630</v>
      </c>
      <c r="K4037" s="36">
        <v>6295.4575000000004</v>
      </c>
      <c r="L4037" s="36">
        <v>1115.9091666666666</v>
      </c>
      <c r="M4037" s="35"/>
      <c r="N4037" s="35" t="s">
        <v>318</v>
      </c>
    </row>
    <row r="4038" spans="1:14" x14ac:dyDescent="0.2">
      <c r="A4038" s="35">
        <v>2021</v>
      </c>
      <c r="B4038" s="35">
        <v>5</v>
      </c>
      <c r="C4038" s="35" t="s">
        <v>36</v>
      </c>
      <c r="D4038" s="35" t="s">
        <v>59</v>
      </c>
      <c r="E4038" s="35" t="s">
        <v>171</v>
      </c>
      <c r="F4038" s="35" t="s">
        <v>109</v>
      </c>
      <c r="G4038" s="35">
        <v>1088</v>
      </c>
      <c r="H4038" s="35">
        <v>895</v>
      </c>
      <c r="I4038" s="35">
        <v>53</v>
      </c>
      <c r="J4038" s="35">
        <v>842</v>
      </c>
      <c r="K4038" s="36">
        <v>8517.4883333333291</v>
      </c>
      <c r="L4038" s="36">
        <v>1506.1116666666667</v>
      </c>
      <c r="M4038" s="35"/>
      <c r="N4038" s="35" t="s">
        <v>318</v>
      </c>
    </row>
    <row r="4039" spans="1:14" x14ac:dyDescent="0.2">
      <c r="A4039" s="35">
        <v>2021</v>
      </c>
      <c r="B4039" s="35">
        <v>6</v>
      </c>
      <c r="C4039" s="35" t="s">
        <v>44</v>
      </c>
      <c r="D4039" s="35" t="s">
        <v>59</v>
      </c>
      <c r="E4039" s="35" t="s">
        <v>171</v>
      </c>
      <c r="F4039" s="35" t="s">
        <v>109</v>
      </c>
      <c r="G4039" s="35">
        <v>1560</v>
      </c>
      <c r="H4039" s="35">
        <v>1289</v>
      </c>
      <c r="I4039" s="35">
        <v>52</v>
      </c>
      <c r="J4039" s="35">
        <v>1237</v>
      </c>
      <c r="K4039" s="36">
        <v>12268.323333333299</v>
      </c>
      <c r="L4039" s="36">
        <v>1975.8766666666668</v>
      </c>
      <c r="M4039" s="35"/>
      <c r="N4039" s="35" t="s">
        <v>318</v>
      </c>
    </row>
    <row r="4040" spans="1:14" x14ac:dyDescent="0.2">
      <c r="A4040" s="35">
        <v>2021</v>
      </c>
      <c r="B4040" s="35">
        <v>7</v>
      </c>
      <c r="C4040" s="35" t="s">
        <v>24</v>
      </c>
      <c r="D4040" s="35" t="s">
        <v>59</v>
      </c>
      <c r="E4040" s="35" t="s">
        <v>171</v>
      </c>
      <c r="F4040" s="35" t="s">
        <v>109</v>
      </c>
      <c r="G4040" s="35">
        <v>2452</v>
      </c>
      <c r="H4040" s="35">
        <v>2031</v>
      </c>
      <c r="I4040" s="35">
        <v>56</v>
      </c>
      <c r="J4040" s="35">
        <v>1975</v>
      </c>
      <c r="K4040" s="36">
        <v>19750.409166666701</v>
      </c>
      <c r="L4040" s="36">
        <v>4186.9741666666669</v>
      </c>
      <c r="M4040" s="35"/>
      <c r="N4040" s="35" t="s">
        <v>318</v>
      </c>
    </row>
    <row r="4041" spans="1:14" x14ac:dyDescent="0.2">
      <c r="A4041" s="35">
        <v>2021</v>
      </c>
      <c r="B4041" s="35">
        <v>8</v>
      </c>
      <c r="C4041" s="35" t="s">
        <v>13</v>
      </c>
      <c r="D4041" s="35" t="s">
        <v>59</v>
      </c>
      <c r="E4041" s="35" t="s">
        <v>171</v>
      </c>
      <c r="F4041" s="35" t="s">
        <v>109</v>
      </c>
      <c r="G4041" s="35">
        <v>2789</v>
      </c>
      <c r="H4041" s="35">
        <v>2330</v>
      </c>
      <c r="I4041" s="35">
        <v>19</v>
      </c>
      <c r="J4041" s="35">
        <v>2311</v>
      </c>
      <c r="K4041" s="36">
        <v>23105.055</v>
      </c>
      <c r="L4041" s="36">
        <v>5204.5616666666665</v>
      </c>
      <c r="M4041" s="35"/>
      <c r="N4041" s="35" t="s">
        <v>318</v>
      </c>
    </row>
    <row r="4042" spans="1:14" x14ac:dyDescent="0.2">
      <c r="A4042" s="35">
        <v>2021</v>
      </c>
      <c r="B4042" s="35">
        <v>9</v>
      </c>
      <c r="C4042" s="35" t="s">
        <v>65</v>
      </c>
      <c r="D4042" s="35" t="s">
        <v>59</v>
      </c>
      <c r="E4042" s="35" t="s">
        <v>171</v>
      </c>
      <c r="F4042" s="35" t="s">
        <v>109</v>
      </c>
      <c r="G4042" s="35">
        <v>2606</v>
      </c>
      <c r="H4042" s="35">
        <v>2243</v>
      </c>
      <c r="I4042" s="35">
        <v>4</v>
      </c>
      <c r="J4042" s="35">
        <v>2239</v>
      </c>
      <c r="K4042" s="36">
        <v>22356.866666666701</v>
      </c>
      <c r="L4042" s="36">
        <v>4971</v>
      </c>
      <c r="M4042" s="35"/>
      <c r="N4042" s="35" t="s">
        <v>318</v>
      </c>
    </row>
    <row r="4043" spans="1:14" x14ac:dyDescent="0.2">
      <c r="A4043" s="35">
        <v>2021</v>
      </c>
      <c r="B4043" s="35">
        <v>10</v>
      </c>
      <c r="C4043" s="35" t="s">
        <v>14</v>
      </c>
      <c r="D4043" s="35" t="s">
        <v>59</v>
      </c>
      <c r="E4043" s="35" t="s">
        <v>171</v>
      </c>
      <c r="F4043" s="35" t="s">
        <v>109</v>
      </c>
      <c r="G4043" s="35">
        <v>2428</v>
      </c>
      <c r="H4043" s="35">
        <v>2110</v>
      </c>
      <c r="I4043" s="35">
        <v>26</v>
      </c>
      <c r="J4043" s="35">
        <v>2084</v>
      </c>
      <c r="K4043" s="36">
        <v>20907.483333333301</v>
      </c>
      <c r="L4043" s="36">
        <v>4973.6166666666668</v>
      </c>
      <c r="M4043" s="35"/>
      <c r="N4043" s="35" t="s">
        <v>318</v>
      </c>
    </row>
    <row r="4044" spans="1:14" x14ac:dyDescent="0.2">
      <c r="A4044" s="35">
        <v>2021</v>
      </c>
      <c r="B4044" s="35">
        <v>11</v>
      </c>
      <c r="C4044" s="35" t="s">
        <v>11</v>
      </c>
      <c r="D4044" s="35" t="s">
        <v>59</v>
      </c>
      <c r="E4044" s="35" t="s">
        <v>171</v>
      </c>
      <c r="F4044" s="35" t="s">
        <v>109</v>
      </c>
      <c r="G4044" s="35">
        <v>1948</v>
      </c>
      <c r="H4044" s="35">
        <v>1587</v>
      </c>
      <c r="I4044" s="35">
        <v>42</v>
      </c>
      <c r="J4044" s="35">
        <v>1545</v>
      </c>
      <c r="K4044" s="36">
        <v>15303.854166666701</v>
      </c>
      <c r="L4044" s="36">
        <v>3411.4124999999999</v>
      </c>
      <c r="M4044" s="35"/>
      <c r="N4044" s="35" t="s">
        <v>318</v>
      </c>
    </row>
    <row r="4045" spans="1:14" x14ac:dyDescent="0.2">
      <c r="A4045" s="35">
        <v>2021</v>
      </c>
      <c r="B4045" s="35">
        <v>12</v>
      </c>
      <c r="C4045" s="35" t="s">
        <v>60</v>
      </c>
      <c r="D4045" s="35" t="s">
        <v>59</v>
      </c>
      <c r="E4045" s="35" t="s">
        <v>171</v>
      </c>
      <c r="F4045" s="35" t="s">
        <v>109</v>
      </c>
      <c r="G4045" s="35">
        <v>2048</v>
      </c>
      <c r="H4045" s="35">
        <v>1625</v>
      </c>
      <c r="I4045" s="35">
        <v>0</v>
      </c>
      <c r="J4045" s="35">
        <v>1625</v>
      </c>
      <c r="K4045" s="36">
        <v>16162.5433333333</v>
      </c>
      <c r="L4045" s="36">
        <v>3744.7566666666667</v>
      </c>
      <c r="M4045" s="35"/>
      <c r="N4045" s="35" t="s">
        <v>318</v>
      </c>
    </row>
    <row r="4046" spans="1:14" x14ac:dyDescent="0.2">
      <c r="A4046" s="35">
        <v>2021</v>
      </c>
      <c r="B4046" s="35">
        <v>1</v>
      </c>
      <c r="C4046" s="35" t="s">
        <v>10</v>
      </c>
      <c r="D4046" s="35" t="s">
        <v>221</v>
      </c>
      <c r="E4046" s="35" t="s">
        <v>246</v>
      </c>
      <c r="F4046" s="35" t="s">
        <v>109</v>
      </c>
      <c r="G4046" s="35"/>
      <c r="H4046" s="35"/>
      <c r="I4046" s="35"/>
      <c r="J4046" s="35"/>
      <c r="K4046" s="36"/>
      <c r="L4046" s="36"/>
      <c r="M4046" s="35" t="s">
        <v>348</v>
      </c>
      <c r="N4046" s="35" t="s">
        <v>319</v>
      </c>
    </row>
    <row r="4047" spans="1:14" x14ac:dyDescent="0.2">
      <c r="A4047" s="35">
        <v>2021</v>
      </c>
      <c r="B4047" s="35">
        <v>2</v>
      </c>
      <c r="C4047" s="35" t="s">
        <v>33</v>
      </c>
      <c r="D4047" s="35" t="s">
        <v>221</v>
      </c>
      <c r="E4047" s="35" t="s">
        <v>246</v>
      </c>
      <c r="F4047" s="35" t="s">
        <v>109</v>
      </c>
      <c r="G4047" s="35"/>
      <c r="H4047" s="35"/>
      <c r="I4047" s="35"/>
      <c r="J4047" s="35"/>
      <c r="K4047" s="36"/>
      <c r="L4047" s="36"/>
      <c r="M4047" s="35" t="s">
        <v>348</v>
      </c>
      <c r="N4047" s="35" t="s">
        <v>319</v>
      </c>
    </row>
    <row r="4048" spans="1:14" x14ac:dyDescent="0.2">
      <c r="A4048" s="35">
        <v>2021</v>
      </c>
      <c r="B4048" s="35">
        <v>3</v>
      </c>
      <c r="C4048" s="35" t="s">
        <v>79</v>
      </c>
      <c r="D4048" s="35" t="s">
        <v>221</v>
      </c>
      <c r="E4048" s="35" t="s">
        <v>246</v>
      </c>
      <c r="F4048" s="35" t="s">
        <v>109</v>
      </c>
      <c r="G4048" s="35"/>
      <c r="H4048" s="35"/>
      <c r="I4048" s="35"/>
      <c r="J4048" s="35"/>
      <c r="K4048" s="36"/>
      <c r="L4048" s="36"/>
      <c r="M4048" s="35" t="s">
        <v>348</v>
      </c>
      <c r="N4048" s="35" t="s">
        <v>319</v>
      </c>
    </row>
    <row r="4049" spans="1:14" x14ac:dyDescent="0.2">
      <c r="A4049" s="35">
        <v>2021</v>
      </c>
      <c r="B4049" s="35">
        <v>4</v>
      </c>
      <c r="C4049" s="35" t="s">
        <v>58</v>
      </c>
      <c r="D4049" s="35" t="s">
        <v>221</v>
      </c>
      <c r="E4049" s="35" t="s">
        <v>246</v>
      </c>
      <c r="F4049" s="35" t="s">
        <v>109</v>
      </c>
      <c r="G4049" s="35"/>
      <c r="H4049" s="35"/>
      <c r="I4049" s="35"/>
      <c r="J4049" s="35"/>
      <c r="K4049" s="36"/>
      <c r="L4049" s="36"/>
      <c r="M4049" s="35" t="s">
        <v>348</v>
      </c>
      <c r="N4049" s="35" t="s">
        <v>319</v>
      </c>
    </row>
    <row r="4050" spans="1:14" x14ac:dyDescent="0.2">
      <c r="A4050" s="35">
        <v>2021</v>
      </c>
      <c r="B4050" s="35">
        <v>5</v>
      </c>
      <c r="C4050" s="35" t="s">
        <v>36</v>
      </c>
      <c r="D4050" s="35" t="s">
        <v>221</v>
      </c>
      <c r="E4050" s="35" t="s">
        <v>246</v>
      </c>
      <c r="F4050" s="35" t="s">
        <v>109</v>
      </c>
      <c r="G4050" s="35"/>
      <c r="H4050" s="35"/>
      <c r="I4050" s="35"/>
      <c r="J4050" s="35"/>
      <c r="K4050" s="36"/>
      <c r="L4050" s="36"/>
      <c r="M4050" s="35" t="s">
        <v>348</v>
      </c>
      <c r="N4050" s="35" t="s">
        <v>319</v>
      </c>
    </row>
    <row r="4051" spans="1:14" x14ac:dyDescent="0.2">
      <c r="A4051" s="35">
        <v>2021</v>
      </c>
      <c r="B4051" s="35">
        <v>6</v>
      </c>
      <c r="C4051" s="35" t="s">
        <v>44</v>
      </c>
      <c r="D4051" s="35" t="s">
        <v>221</v>
      </c>
      <c r="E4051" s="35" t="s">
        <v>246</v>
      </c>
      <c r="F4051" s="35" t="s">
        <v>109</v>
      </c>
      <c r="G4051" s="35"/>
      <c r="H4051" s="35"/>
      <c r="I4051" s="35"/>
      <c r="J4051" s="35"/>
      <c r="K4051" s="36"/>
      <c r="L4051" s="36"/>
      <c r="M4051" s="35" t="s">
        <v>348</v>
      </c>
      <c r="N4051" s="35" t="s">
        <v>319</v>
      </c>
    </row>
    <row r="4052" spans="1:14" x14ac:dyDescent="0.2">
      <c r="A4052" s="35">
        <v>2021</v>
      </c>
      <c r="B4052" s="35">
        <v>7</v>
      </c>
      <c r="C4052" s="35" t="s">
        <v>24</v>
      </c>
      <c r="D4052" s="35" t="s">
        <v>221</v>
      </c>
      <c r="E4052" s="35" t="s">
        <v>246</v>
      </c>
      <c r="F4052" s="35" t="s">
        <v>109</v>
      </c>
      <c r="G4052" s="35"/>
      <c r="H4052" s="35"/>
      <c r="I4052" s="35"/>
      <c r="J4052" s="35"/>
      <c r="K4052" s="36"/>
      <c r="L4052" s="36"/>
      <c r="M4052" s="35" t="s">
        <v>348</v>
      </c>
      <c r="N4052" s="35" t="s">
        <v>319</v>
      </c>
    </row>
    <row r="4053" spans="1:14" x14ac:dyDescent="0.2">
      <c r="A4053" s="35">
        <v>2021</v>
      </c>
      <c r="B4053" s="35">
        <v>8</v>
      </c>
      <c r="C4053" s="35" t="s">
        <v>13</v>
      </c>
      <c r="D4053" s="35" t="s">
        <v>221</v>
      </c>
      <c r="E4053" s="35" t="s">
        <v>246</v>
      </c>
      <c r="F4053" s="35" t="s">
        <v>109</v>
      </c>
      <c r="G4053" s="35"/>
      <c r="H4053" s="35"/>
      <c r="I4053" s="35"/>
      <c r="J4053" s="35"/>
      <c r="K4053" s="36"/>
      <c r="L4053" s="36"/>
      <c r="M4053" s="35" t="s">
        <v>348</v>
      </c>
      <c r="N4053" s="35" t="s">
        <v>319</v>
      </c>
    </row>
    <row r="4054" spans="1:14" x14ac:dyDescent="0.2">
      <c r="A4054" s="35">
        <v>2021</v>
      </c>
      <c r="B4054" s="35">
        <v>9</v>
      </c>
      <c r="C4054" s="35" t="s">
        <v>65</v>
      </c>
      <c r="D4054" s="35" t="s">
        <v>221</v>
      </c>
      <c r="E4054" s="35" t="s">
        <v>246</v>
      </c>
      <c r="F4054" s="35" t="s">
        <v>109</v>
      </c>
      <c r="G4054" s="35"/>
      <c r="H4054" s="35"/>
      <c r="I4054" s="35"/>
      <c r="J4054" s="35"/>
      <c r="K4054" s="36"/>
      <c r="L4054" s="36"/>
      <c r="M4054" s="35" t="s">
        <v>348</v>
      </c>
      <c r="N4054" s="35" t="s">
        <v>319</v>
      </c>
    </row>
    <row r="4055" spans="1:14" x14ac:dyDescent="0.2">
      <c r="A4055" s="35">
        <v>2021</v>
      </c>
      <c r="B4055" s="35">
        <v>10</v>
      </c>
      <c r="C4055" s="35" t="s">
        <v>14</v>
      </c>
      <c r="D4055" s="35" t="s">
        <v>221</v>
      </c>
      <c r="E4055" s="35" t="s">
        <v>246</v>
      </c>
      <c r="F4055" s="35" t="s">
        <v>109</v>
      </c>
      <c r="G4055" s="35"/>
      <c r="H4055" s="35"/>
      <c r="I4055" s="35"/>
      <c r="J4055" s="35"/>
      <c r="K4055" s="36"/>
      <c r="L4055" s="36"/>
      <c r="M4055" s="35" t="s">
        <v>348</v>
      </c>
      <c r="N4055" s="35" t="s">
        <v>319</v>
      </c>
    </row>
    <row r="4056" spans="1:14" x14ac:dyDescent="0.2">
      <c r="A4056" s="35">
        <v>2021</v>
      </c>
      <c r="B4056" s="35">
        <v>11</v>
      </c>
      <c r="C4056" s="35" t="s">
        <v>11</v>
      </c>
      <c r="D4056" s="35" t="s">
        <v>221</v>
      </c>
      <c r="E4056" s="35" t="s">
        <v>246</v>
      </c>
      <c r="F4056" s="35" t="s">
        <v>109</v>
      </c>
      <c r="G4056" s="35"/>
      <c r="H4056" s="35"/>
      <c r="I4056" s="35"/>
      <c r="J4056" s="35"/>
      <c r="K4056" s="36"/>
      <c r="L4056" s="36"/>
      <c r="M4056" s="35" t="s">
        <v>348</v>
      </c>
      <c r="N4056" s="35" t="s">
        <v>319</v>
      </c>
    </row>
    <row r="4057" spans="1:14" x14ac:dyDescent="0.2">
      <c r="A4057" s="35">
        <v>2021</v>
      </c>
      <c r="B4057" s="35">
        <v>12</v>
      </c>
      <c r="C4057" s="35" t="s">
        <v>60</v>
      </c>
      <c r="D4057" s="35" t="s">
        <v>221</v>
      </c>
      <c r="E4057" s="35" t="s">
        <v>246</v>
      </c>
      <c r="F4057" s="35" t="s">
        <v>109</v>
      </c>
      <c r="G4057" s="35"/>
      <c r="H4057" s="35"/>
      <c r="I4057" s="35"/>
      <c r="J4057" s="35"/>
      <c r="K4057" s="36"/>
      <c r="L4057" s="36"/>
      <c r="M4057" s="35" t="s">
        <v>348</v>
      </c>
      <c r="N4057" s="35" t="s">
        <v>319</v>
      </c>
    </row>
    <row r="4058" spans="1:14" x14ac:dyDescent="0.2">
      <c r="A4058" s="35">
        <v>2021</v>
      </c>
      <c r="B4058" s="35">
        <v>1</v>
      </c>
      <c r="C4058" s="35" t="s">
        <v>10</v>
      </c>
      <c r="D4058" s="35" t="s">
        <v>29</v>
      </c>
      <c r="E4058" s="35" t="s">
        <v>247</v>
      </c>
      <c r="F4058" s="35" t="s">
        <v>109</v>
      </c>
      <c r="G4058" s="35">
        <v>2415</v>
      </c>
      <c r="H4058" s="35">
        <v>2162</v>
      </c>
      <c r="I4058" s="35">
        <v>111</v>
      </c>
      <c r="J4058" s="35">
        <v>2051</v>
      </c>
      <c r="K4058" s="36">
        <v>21076.186666666701</v>
      </c>
      <c r="L4058" s="36">
        <v>5771.98</v>
      </c>
      <c r="M4058" s="35"/>
      <c r="N4058" s="35" t="s">
        <v>320</v>
      </c>
    </row>
    <row r="4059" spans="1:14" x14ac:dyDescent="0.2">
      <c r="A4059" s="35">
        <v>2021</v>
      </c>
      <c r="B4059" s="35">
        <v>2</v>
      </c>
      <c r="C4059" s="35" t="s">
        <v>33</v>
      </c>
      <c r="D4059" s="35" t="s">
        <v>29</v>
      </c>
      <c r="E4059" s="35" t="s">
        <v>247</v>
      </c>
      <c r="F4059" s="35" t="s">
        <v>109</v>
      </c>
      <c r="G4059" s="35">
        <v>2106</v>
      </c>
      <c r="H4059" s="35">
        <v>1854</v>
      </c>
      <c r="I4059" s="35">
        <v>23</v>
      </c>
      <c r="J4059" s="35">
        <v>1831</v>
      </c>
      <c r="K4059" s="36">
        <v>18603.936666666701</v>
      </c>
      <c r="L4059" s="36">
        <v>4330.53</v>
      </c>
      <c r="M4059" s="35"/>
      <c r="N4059" s="35" t="s">
        <v>320</v>
      </c>
    </row>
    <row r="4060" spans="1:14" x14ac:dyDescent="0.2">
      <c r="A4060" s="35">
        <v>2021</v>
      </c>
      <c r="B4060" s="35">
        <v>3</v>
      </c>
      <c r="C4060" s="35" t="s">
        <v>79</v>
      </c>
      <c r="D4060" s="35" t="s">
        <v>29</v>
      </c>
      <c r="E4060" s="35" t="s">
        <v>247</v>
      </c>
      <c r="F4060" s="35" t="s">
        <v>109</v>
      </c>
      <c r="G4060" s="35">
        <v>2470</v>
      </c>
      <c r="H4060" s="35">
        <v>2147</v>
      </c>
      <c r="I4060" s="35">
        <v>53</v>
      </c>
      <c r="J4060" s="35">
        <v>2094</v>
      </c>
      <c r="K4060" s="36">
        <v>21379.227500000001</v>
      </c>
      <c r="L4060" s="36">
        <v>5490.0058333333336</v>
      </c>
      <c r="M4060" s="35"/>
      <c r="N4060" s="35" t="s">
        <v>320</v>
      </c>
    </row>
    <row r="4061" spans="1:14" x14ac:dyDescent="0.2">
      <c r="A4061" s="35">
        <v>2021</v>
      </c>
      <c r="B4061" s="35">
        <v>4</v>
      </c>
      <c r="C4061" s="35" t="s">
        <v>58</v>
      </c>
      <c r="D4061" s="35" t="s">
        <v>29</v>
      </c>
      <c r="E4061" s="35" t="s">
        <v>247</v>
      </c>
      <c r="F4061" s="35" t="s">
        <v>109</v>
      </c>
      <c r="G4061" s="35">
        <v>3121</v>
      </c>
      <c r="H4061" s="35">
        <v>2825</v>
      </c>
      <c r="I4061" s="35">
        <v>77</v>
      </c>
      <c r="J4061" s="35">
        <v>2748</v>
      </c>
      <c r="K4061" s="36">
        <v>27540.5683333333</v>
      </c>
      <c r="L4061" s="36">
        <v>7484.9816666666666</v>
      </c>
      <c r="M4061" s="35"/>
      <c r="N4061" s="35" t="s">
        <v>320</v>
      </c>
    </row>
    <row r="4062" spans="1:14" x14ac:dyDescent="0.2">
      <c r="A4062" s="35">
        <v>2021</v>
      </c>
      <c r="B4062" s="35">
        <v>5</v>
      </c>
      <c r="C4062" s="35" t="s">
        <v>36</v>
      </c>
      <c r="D4062" s="35" t="s">
        <v>29</v>
      </c>
      <c r="E4062" s="35" t="s">
        <v>247</v>
      </c>
      <c r="F4062" s="35" t="s">
        <v>109</v>
      </c>
      <c r="G4062" s="35">
        <v>3311</v>
      </c>
      <c r="H4062" s="35">
        <v>2970</v>
      </c>
      <c r="I4062" s="35">
        <v>20</v>
      </c>
      <c r="J4062" s="35">
        <v>2950</v>
      </c>
      <c r="K4062" s="36">
        <v>29534.787499999999</v>
      </c>
      <c r="L4062" s="36">
        <v>7328.1958333333332</v>
      </c>
      <c r="M4062" s="35"/>
      <c r="N4062" s="35" t="s">
        <v>320</v>
      </c>
    </row>
    <row r="4063" spans="1:14" x14ac:dyDescent="0.2">
      <c r="A4063" s="35">
        <v>2021</v>
      </c>
      <c r="B4063" s="35">
        <v>6</v>
      </c>
      <c r="C4063" s="35" t="s">
        <v>44</v>
      </c>
      <c r="D4063" s="35" t="s">
        <v>29</v>
      </c>
      <c r="E4063" s="35" t="s">
        <v>247</v>
      </c>
      <c r="F4063" s="35" t="s">
        <v>109</v>
      </c>
      <c r="G4063" s="35">
        <v>4324</v>
      </c>
      <c r="H4063" s="35">
        <v>3875</v>
      </c>
      <c r="I4063" s="35">
        <v>20</v>
      </c>
      <c r="J4063" s="35">
        <v>3855</v>
      </c>
      <c r="K4063" s="36">
        <v>38787.720833333296</v>
      </c>
      <c r="L4063" s="36">
        <v>9094.9958333333325</v>
      </c>
      <c r="M4063" s="35"/>
      <c r="N4063" s="35" t="s">
        <v>320</v>
      </c>
    </row>
    <row r="4064" spans="1:14" x14ac:dyDescent="0.2">
      <c r="A4064" s="35">
        <v>2021</v>
      </c>
      <c r="B4064" s="35">
        <v>7</v>
      </c>
      <c r="C4064" s="35" t="s">
        <v>24</v>
      </c>
      <c r="D4064" s="35" t="s">
        <v>29</v>
      </c>
      <c r="E4064" s="35" t="s">
        <v>247</v>
      </c>
      <c r="F4064" s="35" t="s">
        <v>109</v>
      </c>
      <c r="G4064" s="35">
        <v>6233</v>
      </c>
      <c r="H4064" s="35">
        <v>5583</v>
      </c>
      <c r="I4064" s="35">
        <v>134</v>
      </c>
      <c r="J4064" s="35">
        <v>5449</v>
      </c>
      <c r="K4064" s="36">
        <v>55180.489166666703</v>
      </c>
      <c r="L4064" s="36">
        <v>14520.094166666666</v>
      </c>
      <c r="M4064" s="35"/>
      <c r="N4064" s="35" t="s">
        <v>320</v>
      </c>
    </row>
    <row r="4065" spans="1:14" x14ac:dyDescent="0.2">
      <c r="A4065" s="35">
        <v>2021</v>
      </c>
      <c r="B4065" s="35">
        <v>8</v>
      </c>
      <c r="C4065" s="35" t="s">
        <v>13</v>
      </c>
      <c r="D4065" s="35" t="s">
        <v>29</v>
      </c>
      <c r="E4065" s="35" t="s">
        <v>247</v>
      </c>
      <c r="F4065" s="35" t="s">
        <v>109</v>
      </c>
      <c r="G4065" s="35">
        <v>7302</v>
      </c>
      <c r="H4065" s="35">
        <v>6473</v>
      </c>
      <c r="I4065" s="35">
        <v>115</v>
      </c>
      <c r="J4065" s="35">
        <v>6358</v>
      </c>
      <c r="K4065" s="36">
        <v>65161.0133333333</v>
      </c>
      <c r="L4065" s="36">
        <v>16977.686666666668</v>
      </c>
      <c r="M4065" s="35"/>
      <c r="N4065" s="35" t="s">
        <v>320</v>
      </c>
    </row>
    <row r="4066" spans="1:14" x14ac:dyDescent="0.2">
      <c r="A4066" s="35">
        <v>2021</v>
      </c>
      <c r="B4066" s="35">
        <v>9</v>
      </c>
      <c r="C4066" s="35" t="s">
        <v>65</v>
      </c>
      <c r="D4066" s="35" t="s">
        <v>29</v>
      </c>
      <c r="E4066" s="35" t="s">
        <v>247</v>
      </c>
      <c r="F4066" s="35" t="s">
        <v>109</v>
      </c>
      <c r="G4066" s="35">
        <v>6465</v>
      </c>
      <c r="H4066" s="35">
        <v>5682</v>
      </c>
      <c r="I4066" s="35">
        <v>123</v>
      </c>
      <c r="J4066" s="35">
        <v>5559</v>
      </c>
      <c r="K4066" s="36">
        <v>55872.400833333297</v>
      </c>
      <c r="L4066" s="36">
        <v>12715.699166666667</v>
      </c>
      <c r="M4066" s="35"/>
      <c r="N4066" s="35" t="s">
        <v>320</v>
      </c>
    </row>
    <row r="4067" spans="1:14" x14ac:dyDescent="0.2">
      <c r="A4067" s="35">
        <v>2021</v>
      </c>
      <c r="B4067" s="35">
        <v>10</v>
      </c>
      <c r="C4067" s="35" t="s">
        <v>14</v>
      </c>
      <c r="D4067" s="35" t="s">
        <v>29</v>
      </c>
      <c r="E4067" s="35" t="s">
        <v>247</v>
      </c>
      <c r="F4067" s="35" t="s">
        <v>109</v>
      </c>
      <c r="G4067" s="35">
        <v>6152</v>
      </c>
      <c r="H4067" s="35">
        <v>5295</v>
      </c>
      <c r="I4067" s="35">
        <v>188</v>
      </c>
      <c r="J4067" s="35">
        <v>5107</v>
      </c>
      <c r="K4067" s="36">
        <v>52761.374166666697</v>
      </c>
      <c r="L4067" s="36">
        <v>13121.342500000001</v>
      </c>
      <c r="M4067" s="35"/>
      <c r="N4067" s="35" t="s">
        <v>320</v>
      </c>
    </row>
    <row r="4068" spans="1:14" x14ac:dyDescent="0.2">
      <c r="A4068" s="35">
        <v>2021</v>
      </c>
      <c r="B4068" s="35">
        <v>11</v>
      </c>
      <c r="C4068" s="35" t="s">
        <v>11</v>
      </c>
      <c r="D4068" s="35" t="s">
        <v>29</v>
      </c>
      <c r="E4068" s="35" t="s">
        <v>247</v>
      </c>
      <c r="F4068" s="35" t="s">
        <v>109</v>
      </c>
      <c r="G4068" s="35">
        <v>6306</v>
      </c>
      <c r="H4068" s="35">
        <v>5483</v>
      </c>
      <c r="I4068" s="35">
        <v>14</v>
      </c>
      <c r="J4068" s="35">
        <v>5469</v>
      </c>
      <c r="K4068" s="36">
        <v>54717.073333333297</v>
      </c>
      <c r="L4068" s="36">
        <v>16786.61</v>
      </c>
      <c r="M4068" s="35"/>
      <c r="N4068" s="35" t="s">
        <v>320</v>
      </c>
    </row>
    <row r="4069" spans="1:14" x14ac:dyDescent="0.2">
      <c r="A4069" s="35">
        <v>2021</v>
      </c>
      <c r="B4069" s="35">
        <v>12</v>
      </c>
      <c r="C4069" s="35" t="s">
        <v>60</v>
      </c>
      <c r="D4069" s="35" t="s">
        <v>29</v>
      </c>
      <c r="E4069" s="35" t="s">
        <v>247</v>
      </c>
      <c r="F4069" s="35" t="s">
        <v>109</v>
      </c>
      <c r="G4069" s="35">
        <v>6649</v>
      </c>
      <c r="H4069" s="35">
        <v>5779</v>
      </c>
      <c r="I4069" s="35">
        <v>98</v>
      </c>
      <c r="J4069" s="35">
        <v>5681</v>
      </c>
      <c r="K4069" s="36">
        <v>59359.124166666697</v>
      </c>
      <c r="L4069" s="36">
        <v>15881.3925</v>
      </c>
      <c r="M4069" s="35"/>
      <c r="N4069" s="35" t="s">
        <v>320</v>
      </c>
    </row>
    <row r="4070" spans="1:14" x14ac:dyDescent="0.2">
      <c r="A4070" s="35">
        <v>2021</v>
      </c>
      <c r="B4070" s="35">
        <v>1</v>
      </c>
      <c r="C4070" s="35" t="s">
        <v>10</v>
      </c>
      <c r="D4070" s="35" t="s">
        <v>35</v>
      </c>
      <c r="E4070" s="35" t="s">
        <v>172</v>
      </c>
      <c r="F4070" s="35" t="s">
        <v>109</v>
      </c>
      <c r="G4070" s="35">
        <v>482</v>
      </c>
      <c r="H4070" s="35">
        <v>398</v>
      </c>
      <c r="I4070" s="35">
        <v>16</v>
      </c>
      <c r="J4070" s="35">
        <v>382</v>
      </c>
      <c r="K4070" s="36">
        <v>3985.84666666667</v>
      </c>
      <c r="L4070" s="36">
        <v>1487.62</v>
      </c>
      <c r="M4070" s="35"/>
      <c r="N4070" s="35" t="s">
        <v>321</v>
      </c>
    </row>
    <row r="4071" spans="1:14" x14ac:dyDescent="0.2">
      <c r="A4071" s="35">
        <v>2021</v>
      </c>
      <c r="B4071" s="35">
        <v>2</v>
      </c>
      <c r="C4071" s="35" t="s">
        <v>33</v>
      </c>
      <c r="D4071" s="35" t="s">
        <v>35</v>
      </c>
      <c r="E4071" s="35" t="s">
        <v>172</v>
      </c>
      <c r="F4071" s="35" t="s">
        <v>109</v>
      </c>
      <c r="G4071" s="35">
        <v>344</v>
      </c>
      <c r="H4071" s="35">
        <v>264</v>
      </c>
      <c r="I4071" s="35">
        <v>11</v>
      </c>
      <c r="J4071" s="35">
        <v>253</v>
      </c>
      <c r="K4071" s="36">
        <v>2650.0933333333301</v>
      </c>
      <c r="L4071" s="36">
        <v>820.47333333333336</v>
      </c>
      <c r="M4071" s="35"/>
      <c r="N4071" s="35" t="s">
        <v>321</v>
      </c>
    </row>
    <row r="4072" spans="1:14" x14ac:dyDescent="0.2">
      <c r="A4072" s="35">
        <v>2021</v>
      </c>
      <c r="B4072" s="35">
        <v>3</v>
      </c>
      <c r="C4072" s="35" t="s">
        <v>79</v>
      </c>
      <c r="D4072" s="35" t="s">
        <v>35</v>
      </c>
      <c r="E4072" s="35" t="s">
        <v>172</v>
      </c>
      <c r="F4072" s="35" t="s">
        <v>109</v>
      </c>
      <c r="G4072" s="35">
        <v>482</v>
      </c>
      <c r="H4072" s="35">
        <v>369</v>
      </c>
      <c r="I4072" s="35">
        <v>21</v>
      </c>
      <c r="J4072" s="35">
        <v>348</v>
      </c>
      <c r="K4072" s="36">
        <v>3602.55416666667</v>
      </c>
      <c r="L4072" s="36">
        <v>1074.8625</v>
      </c>
      <c r="M4072" s="35"/>
      <c r="N4072" s="35" t="s">
        <v>321</v>
      </c>
    </row>
    <row r="4073" spans="1:14" x14ac:dyDescent="0.2">
      <c r="A4073" s="35">
        <v>2021</v>
      </c>
      <c r="B4073" s="35">
        <v>4</v>
      </c>
      <c r="C4073" s="35" t="s">
        <v>58</v>
      </c>
      <c r="D4073" s="35" t="s">
        <v>35</v>
      </c>
      <c r="E4073" s="35" t="s">
        <v>172</v>
      </c>
      <c r="F4073" s="35" t="s">
        <v>109</v>
      </c>
      <c r="G4073" s="35">
        <v>744</v>
      </c>
      <c r="H4073" s="35">
        <v>610</v>
      </c>
      <c r="I4073" s="35">
        <v>30</v>
      </c>
      <c r="J4073" s="35">
        <v>580</v>
      </c>
      <c r="K4073" s="36">
        <v>6048.58</v>
      </c>
      <c r="L4073" s="36">
        <v>1627.47</v>
      </c>
      <c r="M4073" s="35"/>
      <c r="N4073" s="35" t="s">
        <v>321</v>
      </c>
    </row>
    <row r="4074" spans="1:14" x14ac:dyDescent="0.2">
      <c r="A4074" s="35">
        <v>2021</v>
      </c>
      <c r="B4074" s="35">
        <v>5</v>
      </c>
      <c r="C4074" s="35" t="s">
        <v>36</v>
      </c>
      <c r="D4074" s="35" t="s">
        <v>35</v>
      </c>
      <c r="E4074" s="35" t="s">
        <v>172</v>
      </c>
      <c r="F4074" s="35" t="s">
        <v>109</v>
      </c>
      <c r="G4074" s="35">
        <v>1005</v>
      </c>
      <c r="H4074" s="35">
        <v>783</v>
      </c>
      <c r="I4074" s="35">
        <v>11</v>
      </c>
      <c r="J4074" s="35">
        <v>772</v>
      </c>
      <c r="K4074" s="36">
        <v>8099.5533333333296</v>
      </c>
      <c r="L4074" s="36">
        <v>2333.7633333333333</v>
      </c>
      <c r="M4074" s="35"/>
      <c r="N4074" s="35" t="s">
        <v>321</v>
      </c>
    </row>
    <row r="4075" spans="1:14" x14ac:dyDescent="0.2">
      <c r="A4075" s="35">
        <v>2021</v>
      </c>
      <c r="B4075" s="35">
        <v>6</v>
      </c>
      <c r="C4075" s="35" t="s">
        <v>44</v>
      </c>
      <c r="D4075" s="35" t="s">
        <v>35</v>
      </c>
      <c r="E4075" s="35" t="s">
        <v>172</v>
      </c>
      <c r="F4075" s="35" t="s">
        <v>109</v>
      </c>
      <c r="G4075" s="35">
        <v>2064</v>
      </c>
      <c r="H4075" s="35">
        <v>1653</v>
      </c>
      <c r="I4075" s="35">
        <v>15</v>
      </c>
      <c r="J4075" s="35">
        <v>1638</v>
      </c>
      <c r="K4075" s="36">
        <v>17145.789166666698</v>
      </c>
      <c r="L4075" s="36">
        <v>5669.6774999999998</v>
      </c>
      <c r="M4075" s="35"/>
      <c r="N4075" s="35" t="s">
        <v>321</v>
      </c>
    </row>
    <row r="4076" spans="1:14" x14ac:dyDescent="0.2">
      <c r="A4076" s="35">
        <v>2021</v>
      </c>
      <c r="B4076" s="35">
        <v>7</v>
      </c>
      <c r="C4076" s="35" t="s">
        <v>24</v>
      </c>
      <c r="D4076" s="35" t="s">
        <v>35</v>
      </c>
      <c r="E4076" s="35" t="s">
        <v>172</v>
      </c>
      <c r="F4076" s="35" t="s">
        <v>109</v>
      </c>
      <c r="G4076" s="35">
        <v>3477</v>
      </c>
      <c r="H4076" s="35">
        <v>2778</v>
      </c>
      <c r="I4076" s="35">
        <v>37</v>
      </c>
      <c r="J4076" s="35">
        <v>2741</v>
      </c>
      <c r="K4076" s="36">
        <v>29211.892500000002</v>
      </c>
      <c r="L4076" s="36">
        <v>12057.290833333333</v>
      </c>
      <c r="M4076" s="35"/>
      <c r="N4076" s="35" t="s">
        <v>321</v>
      </c>
    </row>
    <row r="4077" spans="1:14" x14ac:dyDescent="0.2">
      <c r="A4077" s="35">
        <v>2021</v>
      </c>
      <c r="B4077" s="35">
        <v>8</v>
      </c>
      <c r="C4077" s="35" t="s">
        <v>13</v>
      </c>
      <c r="D4077" s="35" t="s">
        <v>35</v>
      </c>
      <c r="E4077" s="35" t="s">
        <v>172</v>
      </c>
      <c r="F4077" s="35" t="s">
        <v>109</v>
      </c>
      <c r="G4077" s="35">
        <v>4108</v>
      </c>
      <c r="H4077" s="35">
        <v>3349</v>
      </c>
      <c r="I4077" s="35">
        <v>67</v>
      </c>
      <c r="J4077" s="35">
        <v>3282</v>
      </c>
      <c r="K4077" s="36">
        <v>35476.020833333299</v>
      </c>
      <c r="L4077" s="36">
        <v>16174.729166666666</v>
      </c>
      <c r="M4077" s="35"/>
      <c r="N4077" s="35" t="s">
        <v>321</v>
      </c>
    </row>
    <row r="4078" spans="1:14" x14ac:dyDescent="0.2">
      <c r="A4078" s="35">
        <v>2021</v>
      </c>
      <c r="B4078" s="35">
        <v>9</v>
      </c>
      <c r="C4078" s="35" t="s">
        <v>65</v>
      </c>
      <c r="D4078" s="35" t="s">
        <v>35</v>
      </c>
      <c r="E4078" s="35" t="s">
        <v>172</v>
      </c>
      <c r="F4078" s="35" t="s">
        <v>109</v>
      </c>
      <c r="G4078" s="35">
        <v>3407</v>
      </c>
      <c r="H4078" s="35">
        <v>2744</v>
      </c>
      <c r="I4078" s="35">
        <v>142</v>
      </c>
      <c r="J4078" s="35">
        <v>2602</v>
      </c>
      <c r="K4078" s="36">
        <v>27704.737499999999</v>
      </c>
      <c r="L4078" s="36">
        <v>9680.5625</v>
      </c>
      <c r="M4078" s="35"/>
      <c r="N4078" s="35" t="s">
        <v>321</v>
      </c>
    </row>
    <row r="4079" spans="1:14" x14ac:dyDescent="0.2">
      <c r="A4079" s="35">
        <v>2021</v>
      </c>
      <c r="B4079" s="35">
        <v>10</v>
      </c>
      <c r="C4079" s="35" t="s">
        <v>14</v>
      </c>
      <c r="D4079" s="35" t="s">
        <v>35</v>
      </c>
      <c r="E4079" s="35" t="s">
        <v>172</v>
      </c>
      <c r="F4079" s="35" t="s">
        <v>109</v>
      </c>
      <c r="G4079" s="35">
        <v>2940</v>
      </c>
      <c r="H4079" s="35">
        <v>2430</v>
      </c>
      <c r="I4079" s="35">
        <v>226</v>
      </c>
      <c r="J4079" s="35">
        <v>2204</v>
      </c>
      <c r="K4079" s="36">
        <v>23066.996666666699</v>
      </c>
      <c r="L4079" s="36">
        <v>7212.97</v>
      </c>
      <c r="M4079" s="35"/>
      <c r="N4079" s="35" t="s">
        <v>321</v>
      </c>
    </row>
    <row r="4080" spans="1:14" x14ac:dyDescent="0.2">
      <c r="A4080" s="35">
        <v>2021</v>
      </c>
      <c r="B4080" s="35">
        <v>11</v>
      </c>
      <c r="C4080" s="35" t="s">
        <v>11</v>
      </c>
      <c r="D4080" s="35" t="s">
        <v>35</v>
      </c>
      <c r="E4080" s="35" t="s">
        <v>172</v>
      </c>
      <c r="F4080" s="35" t="s">
        <v>109</v>
      </c>
      <c r="G4080" s="35">
        <v>2345</v>
      </c>
      <c r="H4080" s="35">
        <v>1985</v>
      </c>
      <c r="I4080" s="35">
        <v>138</v>
      </c>
      <c r="J4080" s="35">
        <v>1847</v>
      </c>
      <c r="K4080" s="36">
        <v>19619.758333333299</v>
      </c>
      <c r="L4080" s="36">
        <v>6739.0916666666662</v>
      </c>
      <c r="M4080" s="35"/>
      <c r="N4080" s="35" t="s">
        <v>321</v>
      </c>
    </row>
    <row r="4081" spans="1:14" x14ac:dyDescent="0.2">
      <c r="A4081" s="35">
        <v>2021</v>
      </c>
      <c r="B4081" s="35">
        <v>12</v>
      </c>
      <c r="C4081" s="35" t="s">
        <v>60</v>
      </c>
      <c r="D4081" s="35" t="s">
        <v>35</v>
      </c>
      <c r="E4081" s="35" t="s">
        <v>172</v>
      </c>
      <c r="F4081" s="35" t="s">
        <v>109</v>
      </c>
      <c r="G4081" s="35">
        <v>2522</v>
      </c>
      <c r="H4081" s="35">
        <v>2142</v>
      </c>
      <c r="I4081" s="35">
        <v>141</v>
      </c>
      <c r="J4081" s="35">
        <v>2001</v>
      </c>
      <c r="K4081" s="36">
        <v>21312.512500000001</v>
      </c>
      <c r="L4081" s="36">
        <v>6499.8374999999996</v>
      </c>
      <c r="M4081" s="35"/>
      <c r="N4081" s="35" t="s">
        <v>321</v>
      </c>
    </row>
    <row r="4082" spans="1:14" x14ac:dyDescent="0.2">
      <c r="A4082" s="35">
        <v>2021</v>
      </c>
      <c r="B4082" s="35">
        <v>1</v>
      </c>
      <c r="C4082" s="35" t="s">
        <v>10</v>
      </c>
      <c r="D4082" s="35" t="s">
        <v>140</v>
      </c>
      <c r="E4082" s="35" t="s">
        <v>160</v>
      </c>
      <c r="F4082" s="35" t="s">
        <v>149</v>
      </c>
      <c r="G4082" s="35">
        <v>362</v>
      </c>
      <c r="H4082" s="35">
        <v>197</v>
      </c>
      <c r="I4082" s="35">
        <v>60</v>
      </c>
      <c r="J4082" s="35">
        <v>137</v>
      </c>
      <c r="K4082" s="36">
        <v>1471.8416666666701</v>
      </c>
      <c r="L4082" s="36">
        <v>497.20833333333331</v>
      </c>
      <c r="M4082" s="35"/>
      <c r="N4082" s="35" t="s">
        <v>322</v>
      </c>
    </row>
    <row r="4083" spans="1:14" x14ac:dyDescent="0.2">
      <c r="A4083" s="35">
        <v>2021</v>
      </c>
      <c r="B4083" s="35">
        <v>2</v>
      </c>
      <c r="C4083" s="35" t="s">
        <v>33</v>
      </c>
      <c r="D4083" s="35" t="s">
        <v>140</v>
      </c>
      <c r="E4083" s="35" t="s">
        <v>160</v>
      </c>
      <c r="F4083" s="35" t="s">
        <v>149</v>
      </c>
      <c r="G4083" s="35">
        <v>481</v>
      </c>
      <c r="H4083" s="35">
        <v>204</v>
      </c>
      <c r="I4083" s="35">
        <v>54</v>
      </c>
      <c r="J4083" s="35">
        <v>150</v>
      </c>
      <c r="K4083" s="36">
        <v>1584</v>
      </c>
      <c r="L4083" s="36">
        <v>488.21666666666664</v>
      </c>
      <c r="M4083" s="35"/>
      <c r="N4083" s="35" t="s">
        <v>322</v>
      </c>
    </row>
    <row r="4084" spans="1:14" x14ac:dyDescent="0.2">
      <c r="A4084" s="35">
        <v>2021</v>
      </c>
      <c r="B4084" s="35">
        <v>3</v>
      </c>
      <c r="C4084" s="35" t="s">
        <v>79</v>
      </c>
      <c r="D4084" s="35" t="s">
        <v>140</v>
      </c>
      <c r="E4084" s="35" t="s">
        <v>160</v>
      </c>
      <c r="F4084" s="35" t="s">
        <v>149</v>
      </c>
      <c r="G4084" s="35">
        <v>625</v>
      </c>
      <c r="H4084" s="35">
        <v>243</v>
      </c>
      <c r="I4084" s="35">
        <v>58</v>
      </c>
      <c r="J4084" s="35">
        <v>185</v>
      </c>
      <c r="K4084" s="36">
        <v>1958.0166666666701</v>
      </c>
      <c r="L4084" s="36">
        <v>601.26666666666665</v>
      </c>
      <c r="M4084" s="35"/>
      <c r="N4084" s="35" t="s">
        <v>322</v>
      </c>
    </row>
    <row r="4085" spans="1:14" x14ac:dyDescent="0.2">
      <c r="A4085" s="35">
        <v>2021</v>
      </c>
      <c r="B4085" s="35">
        <v>4</v>
      </c>
      <c r="C4085" s="35" t="s">
        <v>58</v>
      </c>
      <c r="D4085" s="35" t="s">
        <v>140</v>
      </c>
      <c r="E4085" s="35" t="s">
        <v>160</v>
      </c>
      <c r="F4085" s="35" t="s">
        <v>149</v>
      </c>
      <c r="G4085" s="35">
        <v>484</v>
      </c>
      <c r="H4085" s="35">
        <v>229</v>
      </c>
      <c r="I4085" s="35">
        <v>48</v>
      </c>
      <c r="J4085" s="35">
        <v>181</v>
      </c>
      <c r="K4085" s="36">
        <v>1937.47</v>
      </c>
      <c r="L4085" s="36">
        <v>636.21333333333337</v>
      </c>
      <c r="M4085" s="35"/>
      <c r="N4085" s="35" t="s">
        <v>322</v>
      </c>
    </row>
    <row r="4086" spans="1:14" x14ac:dyDescent="0.2">
      <c r="A4086" s="35">
        <v>2021</v>
      </c>
      <c r="B4086" s="35">
        <v>5</v>
      </c>
      <c r="C4086" s="35" t="s">
        <v>36</v>
      </c>
      <c r="D4086" s="35" t="s">
        <v>140</v>
      </c>
      <c r="E4086" s="35" t="s">
        <v>160</v>
      </c>
      <c r="F4086" s="35" t="s">
        <v>149</v>
      </c>
      <c r="G4086" s="35">
        <v>638</v>
      </c>
      <c r="H4086" s="35">
        <v>329</v>
      </c>
      <c r="I4086" s="35">
        <v>32</v>
      </c>
      <c r="J4086" s="35">
        <v>297</v>
      </c>
      <c r="K4086" s="36">
        <v>3179.5808333333298</v>
      </c>
      <c r="L4086" s="36">
        <v>868.75250000000005</v>
      </c>
      <c r="M4086" s="35"/>
      <c r="N4086" s="35" t="s">
        <v>322</v>
      </c>
    </row>
    <row r="4087" spans="1:14" x14ac:dyDescent="0.2">
      <c r="A4087" s="35">
        <v>2021</v>
      </c>
      <c r="B4087" s="35">
        <v>6</v>
      </c>
      <c r="C4087" s="35" t="s">
        <v>44</v>
      </c>
      <c r="D4087" s="35" t="s">
        <v>140</v>
      </c>
      <c r="E4087" s="35" t="s">
        <v>160</v>
      </c>
      <c r="F4087" s="35" t="s">
        <v>149</v>
      </c>
      <c r="G4087" s="35">
        <v>828</v>
      </c>
      <c r="H4087" s="35">
        <v>399</v>
      </c>
      <c r="I4087" s="35">
        <v>54</v>
      </c>
      <c r="J4087" s="35">
        <v>345</v>
      </c>
      <c r="K4087" s="36">
        <v>3696.29</v>
      </c>
      <c r="L4087" s="36">
        <v>858.91</v>
      </c>
      <c r="M4087" s="35"/>
      <c r="N4087" s="35" t="s">
        <v>322</v>
      </c>
    </row>
    <row r="4088" spans="1:14" x14ac:dyDescent="0.2">
      <c r="A4088" s="35">
        <v>2021</v>
      </c>
      <c r="B4088" s="35">
        <v>7</v>
      </c>
      <c r="C4088" s="35" t="s">
        <v>24</v>
      </c>
      <c r="D4088" s="35" t="s">
        <v>140</v>
      </c>
      <c r="E4088" s="35" t="s">
        <v>160</v>
      </c>
      <c r="F4088" s="35" t="s">
        <v>149</v>
      </c>
      <c r="G4088" s="35">
        <v>1002</v>
      </c>
      <c r="H4088" s="35">
        <v>569</v>
      </c>
      <c r="I4088" s="35">
        <v>83</v>
      </c>
      <c r="J4088" s="35">
        <v>486</v>
      </c>
      <c r="K4088" s="36">
        <v>5194.0241666666698</v>
      </c>
      <c r="L4088" s="36">
        <v>1279.4591666666668</v>
      </c>
      <c r="M4088" s="35"/>
      <c r="N4088" s="35" t="s">
        <v>322</v>
      </c>
    </row>
    <row r="4089" spans="1:14" x14ac:dyDescent="0.2">
      <c r="A4089" s="35">
        <v>2021</v>
      </c>
      <c r="B4089" s="35">
        <v>8</v>
      </c>
      <c r="C4089" s="35" t="s">
        <v>13</v>
      </c>
      <c r="D4089" s="35" t="s">
        <v>140</v>
      </c>
      <c r="E4089" s="35" t="s">
        <v>160</v>
      </c>
      <c r="F4089" s="35" t="s">
        <v>149</v>
      </c>
      <c r="G4089" s="35">
        <v>1097</v>
      </c>
      <c r="H4089" s="35">
        <v>567</v>
      </c>
      <c r="I4089" s="35">
        <v>3</v>
      </c>
      <c r="J4089" s="35">
        <v>564</v>
      </c>
      <c r="K4089" s="36">
        <v>6075.0550000000003</v>
      </c>
      <c r="L4089" s="36">
        <v>1474.0783333333334</v>
      </c>
      <c r="M4089" s="35"/>
      <c r="N4089" s="35" t="s">
        <v>322</v>
      </c>
    </row>
    <row r="4090" spans="1:14" x14ac:dyDescent="0.2">
      <c r="A4090" s="35">
        <v>2021</v>
      </c>
      <c r="B4090" s="35">
        <v>9</v>
      </c>
      <c r="C4090" s="35" t="s">
        <v>65</v>
      </c>
      <c r="D4090" s="35" t="s">
        <v>140</v>
      </c>
      <c r="E4090" s="35" t="s">
        <v>160</v>
      </c>
      <c r="F4090" s="35" t="s">
        <v>149</v>
      </c>
      <c r="G4090" s="35">
        <v>1100</v>
      </c>
      <c r="H4090" s="35">
        <v>594</v>
      </c>
      <c r="I4090" s="35">
        <v>1</v>
      </c>
      <c r="J4090" s="35">
        <v>593</v>
      </c>
      <c r="K4090" s="36">
        <v>6494.86</v>
      </c>
      <c r="L4090" s="36">
        <v>1643.0566666666666</v>
      </c>
      <c r="M4090" s="35"/>
      <c r="N4090" s="35" t="s">
        <v>322</v>
      </c>
    </row>
    <row r="4091" spans="1:14" x14ac:dyDescent="0.2">
      <c r="A4091" s="35">
        <v>2021</v>
      </c>
      <c r="B4091" s="35">
        <v>10</v>
      </c>
      <c r="C4091" s="35" t="s">
        <v>14</v>
      </c>
      <c r="D4091" s="35" t="s">
        <v>140</v>
      </c>
      <c r="E4091" s="35" t="s">
        <v>160</v>
      </c>
      <c r="F4091" s="35" t="s">
        <v>149</v>
      </c>
      <c r="G4091" s="35">
        <v>833</v>
      </c>
      <c r="H4091" s="35">
        <v>562</v>
      </c>
      <c r="I4091" s="35">
        <v>4</v>
      </c>
      <c r="J4091" s="35">
        <v>558</v>
      </c>
      <c r="K4091" s="36">
        <v>6163.7358333333304</v>
      </c>
      <c r="L4091" s="36">
        <v>1613.2808333333332</v>
      </c>
      <c r="M4091" s="35"/>
      <c r="N4091" s="35" t="s">
        <v>322</v>
      </c>
    </row>
    <row r="4092" spans="1:14" x14ac:dyDescent="0.2">
      <c r="A4092" s="35">
        <v>2021</v>
      </c>
      <c r="B4092" s="35">
        <v>11</v>
      </c>
      <c r="C4092" s="35" t="s">
        <v>11</v>
      </c>
      <c r="D4092" s="35" t="s">
        <v>140</v>
      </c>
      <c r="E4092" s="35" t="s">
        <v>160</v>
      </c>
      <c r="F4092" s="35" t="s">
        <v>149</v>
      </c>
      <c r="G4092" s="35">
        <v>665</v>
      </c>
      <c r="H4092" s="35">
        <v>482</v>
      </c>
      <c r="I4092" s="35">
        <v>4</v>
      </c>
      <c r="J4092" s="35">
        <v>478</v>
      </c>
      <c r="K4092" s="36">
        <v>5315.4549999999999</v>
      </c>
      <c r="L4092" s="36">
        <v>1413.595</v>
      </c>
      <c r="M4092" s="35"/>
      <c r="N4092" s="35" t="s">
        <v>322</v>
      </c>
    </row>
    <row r="4093" spans="1:14" x14ac:dyDescent="0.2">
      <c r="A4093" s="35">
        <v>2021</v>
      </c>
      <c r="B4093" s="35">
        <v>12</v>
      </c>
      <c r="C4093" s="35" t="s">
        <v>60</v>
      </c>
      <c r="D4093" s="35" t="s">
        <v>140</v>
      </c>
      <c r="E4093" s="35" t="s">
        <v>160</v>
      </c>
      <c r="F4093" s="35" t="s">
        <v>149</v>
      </c>
      <c r="G4093" s="35">
        <v>649</v>
      </c>
      <c r="H4093" s="35">
        <v>481</v>
      </c>
      <c r="I4093" s="35">
        <v>4</v>
      </c>
      <c r="J4093" s="35">
        <v>477</v>
      </c>
      <c r="K4093" s="36">
        <v>5313.51</v>
      </c>
      <c r="L4093" s="36">
        <v>1496.0733333333333</v>
      </c>
      <c r="M4093" s="35"/>
      <c r="N4093" s="35" t="s">
        <v>322</v>
      </c>
    </row>
    <row r="4094" spans="1:14" x14ac:dyDescent="0.2">
      <c r="A4094" s="35">
        <v>2021</v>
      </c>
      <c r="B4094" s="35">
        <v>1</v>
      </c>
      <c r="C4094" s="35" t="s">
        <v>10</v>
      </c>
      <c r="D4094" s="35" t="s">
        <v>74</v>
      </c>
      <c r="E4094" s="35" t="s">
        <v>173</v>
      </c>
      <c r="F4094" s="35" t="s">
        <v>126</v>
      </c>
      <c r="G4094" s="35">
        <v>1093</v>
      </c>
      <c r="H4094" s="35">
        <v>825</v>
      </c>
      <c r="I4094" s="35">
        <v>23</v>
      </c>
      <c r="J4094" s="35">
        <v>802</v>
      </c>
      <c r="K4094" s="36">
        <v>8748.4441666666698</v>
      </c>
      <c r="L4094" s="36">
        <v>2173.1558333333332</v>
      </c>
      <c r="M4094" s="35"/>
      <c r="N4094" s="35" t="s">
        <v>323</v>
      </c>
    </row>
    <row r="4095" spans="1:14" x14ac:dyDescent="0.2">
      <c r="A4095" s="35">
        <v>2021</v>
      </c>
      <c r="B4095" s="35">
        <v>2</v>
      </c>
      <c r="C4095" s="35" t="s">
        <v>33</v>
      </c>
      <c r="D4095" s="35" t="s">
        <v>74</v>
      </c>
      <c r="E4095" s="35" t="s">
        <v>173</v>
      </c>
      <c r="F4095" s="35" t="s">
        <v>126</v>
      </c>
      <c r="G4095" s="35">
        <v>965</v>
      </c>
      <c r="H4095" s="35">
        <v>689</v>
      </c>
      <c r="I4095" s="35">
        <v>18</v>
      </c>
      <c r="J4095" s="35">
        <v>671</v>
      </c>
      <c r="K4095" s="36">
        <v>7150.8158333333304</v>
      </c>
      <c r="L4095" s="36">
        <v>1655.0841666666668</v>
      </c>
      <c r="M4095" s="35"/>
      <c r="N4095" s="35" t="s">
        <v>323</v>
      </c>
    </row>
    <row r="4096" spans="1:14" x14ac:dyDescent="0.2">
      <c r="A4096" s="35">
        <v>2021</v>
      </c>
      <c r="B4096" s="35">
        <v>3</v>
      </c>
      <c r="C4096" s="35" t="s">
        <v>79</v>
      </c>
      <c r="D4096" s="35" t="s">
        <v>74</v>
      </c>
      <c r="E4096" s="35" t="s">
        <v>173</v>
      </c>
      <c r="F4096" s="35" t="s">
        <v>126</v>
      </c>
      <c r="G4096" s="35">
        <v>1082</v>
      </c>
      <c r="H4096" s="35">
        <v>773</v>
      </c>
      <c r="I4096" s="35">
        <v>47</v>
      </c>
      <c r="J4096" s="35">
        <v>726</v>
      </c>
      <c r="K4096" s="36">
        <v>7728.2833333333301</v>
      </c>
      <c r="L4096" s="36">
        <v>1794.55</v>
      </c>
      <c r="M4096" s="35"/>
      <c r="N4096" s="35" t="s">
        <v>323</v>
      </c>
    </row>
    <row r="4097" spans="1:14" x14ac:dyDescent="0.2">
      <c r="A4097" s="35">
        <v>2021</v>
      </c>
      <c r="B4097" s="35">
        <v>4</v>
      </c>
      <c r="C4097" s="35" t="s">
        <v>58</v>
      </c>
      <c r="D4097" s="35" t="s">
        <v>74</v>
      </c>
      <c r="E4097" s="35" t="s">
        <v>173</v>
      </c>
      <c r="F4097" s="35" t="s">
        <v>126</v>
      </c>
      <c r="G4097" s="35">
        <v>1170</v>
      </c>
      <c r="H4097" s="35">
        <v>850</v>
      </c>
      <c r="I4097" s="35">
        <v>154</v>
      </c>
      <c r="J4097" s="35">
        <v>696</v>
      </c>
      <c r="K4097" s="36">
        <v>7431.29</v>
      </c>
      <c r="L4097" s="36">
        <v>1593.7766666666666</v>
      </c>
      <c r="M4097" s="35"/>
      <c r="N4097" s="35" t="s">
        <v>323</v>
      </c>
    </row>
    <row r="4098" spans="1:14" x14ac:dyDescent="0.2">
      <c r="A4098" s="35">
        <v>2021</v>
      </c>
      <c r="B4098" s="35">
        <v>5</v>
      </c>
      <c r="C4098" s="35" t="s">
        <v>36</v>
      </c>
      <c r="D4098" s="35" t="s">
        <v>74</v>
      </c>
      <c r="E4098" s="35" t="s">
        <v>173</v>
      </c>
      <c r="F4098" s="35" t="s">
        <v>126</v>
      </c>
      <c r="G4098" s="35">
        <v>1478</v>
      </c>
      <c r="H4098" s="35">
        <v>1127</v>
      </c>
      <c r="I4098" s="35">
        <v>674</v>
      </c>
      <c r="J4098" s="35">
        <v>453</v>
      </c>
      <c r="K4098" s="36">
        <v>4216.6750000000002</v>
      </c>
      <c r="L4098" s="36">
        <v>857.20833333333337</v>
      </c>
      <c r="M4098" s="35"/>
      <c r="N4098" s="35" t="s">
        <v>323</v>
      </c>
    </row>
    <row r="4099" spans="1:14" x14ac:dyDescent="0.2">
      <c r="A4099" s="35">
        <v>2021</v>
      </c>
      <c r="B4099" s="35">
        <v>6</v>
      </c>
      <c r="C4099" s="35" t="s">
        <v>44</v>
      </c>
      <c r="D4099" s="35" t="s">
        <v>74</v>
      </c>
      <c r="E4099" s="35" t="s">
        <v>173</v>
      </c>
      <c r="F4099" s="35" t="s">
        <v>126</v>
      </c>
      <c r="G4099" s="35">
        <v>2322</v>
      </c>
      <c r="H4099" s="35">
        <v>1847</v>
      </c>
      <c r="I4099" s="35">
        <v>925</v>
      </c>
      <c r="J4099" s="35">
        <v>922</v>
      </c>
      <c r="K4099" s="36">
        <v>9348.4208333333299</v>
      </c>
      <c r="L4099" s="36">
        <v>1792.7125000000001</v>
      </c>
      <c r="M4099" s="35"/>
      <c r="N4099" s="35" t="s">
        <v>323</v>
      </c>
    </row>
    <row r="4100" spans="1:14" x14ac:dyDescent="0.2">
      <c r="A4100" s="35">
        <v>2021</v>
      </c>
      <c r="B4100" s="35">
        <v>7</v>
      </c>
      <c r="C4100" s="35" t="s">
        <v>24</v>
      </c>
      <c r="D4100" s="35" t="s">
        <v>74</v>
      </c>
      <c r="E4100" s="35" t="s">
        <v>173</v>
      </c>
      <c r="F4100" s="35" t="s">
        <v>126</v>
      </c>
      <c r="G4100" s="35">
        <v>3334</v>
      </c>
      <c r="H4100" s="35">
        <v>2738</v>
      </c>
      <c r="I4100" s="35">
        <v>0</v>
      </c>
      <c r="J4100" s="35">
        <v>2738</v>
      </c>
      <c r="K4100" s="36">
        <v>29653.828333333298</v>
      </c>
      <c r="L4100" s="36">
        <v>6204.5216666666665</v>
      </c>
      <c r="M4100" s="35"/>
      <c r="N4100" s="35" t="s">
        <v>323</v>
      </c>
    </row>
    <row r="4101" spans="1:14" x14ac:dyDescent="0.2">
      <c r="A4101" s="35">
        <v>2021</v>
      </c>
      <c r="B4101" s="35">
        <v>8</v>
      </c>
      <c r="C4101" s="35" t="s">
        <v>13</v>
      </c>
      <c r="D4101" s="35" t="s">
        <v>74</v>
      </c>
      <c r="E4101" s="35" t="s">
        <v>173</v>
      </c>
      <c r="F4101" s="35" t="s">
        <v>126</v>
      </c>
      <c r="G4101" s="35">
        <v>3625</v>
      </c>
      <c r="H4101" s="35">
        <v>3007</v>
      </c>
      <c r="I4101" s="35">
        <v>31</v>
      </c>
      <c r="J4101" s="35">
        <v>2976</v>
      </c>
      <c r="K4101" s="36">
        <v>32576.564999999999</v>
      </c>
      <c r="L4101" s="36">
        <v>6480.8016666666663</v>
      </c>
      <c r="M4101" s="35"/>
      <c r="N4101" s="35" t="s">
        <v>323</v>
      </c>
    </row>
    <row r="4102" spans="1:14" x14ac:dyDescent="0.2">
      <c r="A4102" s="35">
        <v>2021</v>
      </c>
      <c r="B4102" s="35">
        <v>9</v>
      </c>
      <c r="C4102" s="35" t="s">
        <v>65</v>
      </c>
      <c r="D4102" s="35" t="s">
        <v>74</v>
      </c>
      <c r="E4102" s="35" t="s">
        <v>173</v>
      </c>
      <c r="F4102" s="35" t="s">
        <v>126</v>
      </c>
      <c r="G4102" s="35">
        <v>3676</v>
      </c>
      <c r="H4102" s="35">
        <v>3096</v>
      </c>
      <c r="I4102" s="35">
        <v>92</v>
      </c>
      <c r="J4102" s="35">
        <v>3004</v>
      </c>
      <c r="K4102" s="36">
        <v>32602.416666666701</v>
      </c>
      <c r="L4102" s="36">
        <v>6263.15</v>
      </c>
      <c r="M4102" s="35"/>
      <c r="N4102" s="35" t="s">
        <v>323</v>
      </c>
    </row>
    <row r="4103" spans="1:14" x14ac:dyDescent="0.2">
      <c r="A4103" s="35">
        <v>2021</v>
      </c>
      <c r="B4103" s="35">
        <v>10</v>
      </c>
      <c r="C4103" s="35" t="s">
        <v>14</v>
      </c>
      <c r="D4103" s="35" t="s">
        <v>74</v>
      </c>
      <c r="E4103" s="35" t="s">
        <v>173</v>
      </c>
      <c r="F4103" s="35" t="s">
        <v>126</v>
      </c>
      <c r="G4103" s="35">
        <v>3497</v>
      </c>
      <c r="H4103" s="35">
        <v>2947</v>
      </c>
      <c r="I4103" s="35">
        <v>0</v>
      </c>
      <c r="J4103" s="35">
        <v>2947</v>
      </c>
      <c r="K4103" s="36">
        <v>32104.433333333302</v>
      </c>
      <c r="L4103" s="36">
        <v>6842.95</v>
      </c>
      <c r="M4103" s="35"/>
      <c r="N4103" s="35" t="s">
        <v>323</v>
      </c>
    </row>
    <row r="4104" spans="1:14" x14ac:dyDescent="0.2">
      <c r="A4104" s="35">
        <v>2021</v>
      </c>
      <c r="B4104" s="35">
        <v>11</v>
      </c>
      <c r="C4104" s="35" t="s">
        <v>11</v>
      </c>
      <c r="D4104" s="35" t="s">
        <v>74</v>
      </c>
      <c r="E4104" s="35" t="s">
        <v>173</v>
      </c>
      <c r="F4104" s="35" t="s">
        <v>126</v>
      </c>
      <c r="G4104" s="35">
        <v>3278</v>
      </c>
      <c r="H4104" s="35">
        <v>2705</v>
      </c>
      <c r="I4104" s="35">
        <v>0</v>
      </c>
      <c r="J4104" s="35">
        <v>2705</v>
      </c>
      <c r="K4104" s="36">
        <v>29867.300833333298</v>
      </c>
      <c r="L4104" s="36">
        <v>7027.8158333333331</v>
      </c>
      <c r="M4104" s="35"/>
      <c r="N4104" s="35" t="s">
        <v>323</v>
      </c>
    </row>
    <row r="4105" spans="1:14" x14ac:dyDescent="0.2">
      <c r="A4105" s="35">
        <v>2021</v>
      </c>
      <c r="B4105" s="35">
        <v>12</v>
      </c>
      <c r="C4105" s="35" t="s">
        <v>60</v>
      </c>
      <c r="D4105" s="35" t="s">
        <v>74</v>
      </c>
      <c r="E4105" s="35" t="s">
        <v>173</v>
      </c>
      <c r="F4105" s="35" t="s">
        <v>126</v>
      </c>
      <c r="G4105" s="35">
        <v>3336</v>
      </c>
      <c r="H4105" s="35">
        <v>2780</v>
      </c>
      <c r="I4105" s="35">
        <v>50</v>
      </c>
      <c r="J4105" s="35">
        <v>2730</v>
      </c>
      <c r="K4105" s="36">
        <v>30334.7166666667</v>
      </c>
      <c r="L4105" s="36">
        <v>7093.35</v>
      </c>
      <c r="M4105" s="35"/>
      <c r="N4105" s="35" t="s">
        <v>323</v>
      </c>
    </row>
    <row r="4106" spans="1:14" x14ac:dyDescent="0.2">
      <c r="A4106" s="35">
        <v>2021</v>
      </c>
      <c r="B4106" s="35">
        <v>1</v>
      </c>
      <c r="C4106" s="35" t="s">
        <v>10</v>
      </c>
      <c r="D4106" s="35" t="s">
        <v>1</v>
      </c>
      <c r="E4106" s="35" t="s">
        <v>117</v>
      </c>
      <c r="F4106" s="35" t="s">
        <v>117</v>
      </c>
      <c r="G4106" s="35">
        <v>1288</v>
      </c>
      <c r="H4106" s="35">
        <v>455</v>
      </c>
      <c r="I4106" s="35">
        <v>59</v>
      </c>
      <c r="J4106" s="35">
        <v>396</v>
      </c>
      <c r="K4106" s="36">
        <v>4229.1466666666702</v>
      </c>
      <c r="L4106" s="36">
        <v>1782.1533333333334</v>
      </c>
      <c r="M4106" s="35"/>
      <c r="N4106" s="35" t="s">
        <v>324</v>
      </c>
    </row>
    <row r="4107" spans="1:14" x14ac:dyDescent="0.2">
      <c r="A4107" s="35">
        <v>2021</v>
      </c>
      <c r="B4107" s="35">
        <v>2</v>
      </c>
      <c r="C4107" s="35" t="s">
        <v>33</v>
      </c>
      <c r="D4107" s="35" t="s">
        <v>1</v>
      </c>
      <c r="E4107" s="35" t="s">
        <v>117</v>
      </c>
      <c r="F4107" s="35" t="s">
        <v>117</v>
      </c>
      <c r="G4107" s="35">
        <v>1313</v>
      </c>
      <c r="H4107" s="35">
        <v>376</v>
      </c>
      <c r="I4107" s="35">
        <v>65</v>
      </c>
      <c r="J4107" s="35">
        <v>311</v>
      </c>
      <c r="K4107" s="36">
        <v>3311.97166666667</v>
      </c>
      <c r="L4107" s="36">
        <v>1020.6616666666666</v>
      </c>
      <c r="M4107" s="35"/>
      <c r="N4107" s="35" t="s">
        <v>324</v>
      </c>
    </row>
    <row r="4108" spans="1:14" x14ac:dyDescent="0.2">
      <c r="A4108" s="35">
        <v>2021</v>
      </c>
      <c r="B4108" s="35">
        <v>3</v>
      </c>
      <c r="C4108" s="35" t="s">
        <v>79</v>
      </c>
      <c r="D4108" s="35" t="s">
        <v>1</v>
      </c>
      <c r="E4108" s="35" t="s">
        <v>117</v>
      </c>
      <c r="F4108" s="35" t="s">
        <v>117</v>
      </c>
      <c r="G4108" s="35">
        <v>1215</v>
      </c>
      <c r="H4108" s="35">
        <v>431</v>
      </c>
      <c r="I4108" s="35">
        <v>53</v>
      </c>
      <c r="J4108" s="35">
        <v>378</v>
      </c>
      <c r="K4108" s="36">
        <v>4031.8649999999998</v>
      </c>
      <c r="L4108" s="36">
        <v>1524.9849999999999</v>
      </c>
      <c r="M4108" s="35"/>
      <c r="N4108" s="35" t="s">
        <v>324</v>
      </c>
    </row>
    <row r="4109" spans="1:14" x14ac:dyDescent="0.2">
      <c r="A4109" s="35">
        <v>2021</v>
      </c>
      <c r="B4109" s="35">
        <v>4</v>
      </c>
      <c r="C4109" s="35" t="s">
        <v>58</v>
      </c>
      <c r="D4109" s="35" t="s">
        <v>1</v>
      </c>
      <c r="E4109" s="35" t="s">
        <v>117</v>
      </c>
      <c r="F4109" s="35" t="s">
        <v>117</v>
      </c>
      <c r="G4109" s="35">
        <v>1258</v>
      </c>
      <c r="H4109" s="35">
        <v>527</v>
      </c>
      <c r="I4109" s="35">
        <v>59</v>
      </c>
      <c r="J4109" s="35">
        <v>468</v>
      </c>
      <c r="K4109" s="36">
        <v>4958.4708333333301</v>
      </c>
      <c r="L4109" s="36">
        <v>1611.5791666666667</v>
      </c>
      <c r="M4109" s="35"/>
      <c r="N4109" s="35" t="s">
        <v>324</v>
      </c>
    </row>
    <row r="4110" spans="1:14" x14ac:dyDescent="0.2">
      <c r="A4110" s="35">
        <v>2021</v>
      </c>
      <c r="B4110" s="35">
        <v>5</v>
      </c>
      <c r="C4110" s="35" t="s">
        <v>36</v>
      </c>
      <c r="D4110" s="35" t="s">
        <v>1</v>
      </c>
      <c r="E4110" s="35" t="s">
        <v>117</v>
      </c>
      <c r="F4110" s="35" t="s">
        <v>117</v>
      </c>
      <c r="G4110" s="35">
        <v>1775</v>
      </c>
      <c r="H4110" s="35">
        <v>658</v>
      </c>
      <c r="I4110" s="35">
        <v>66</v>
      </c>
      <c r="J4110" s="35">
        <v>592</v>
      </c>
      <c r="K4110" s="36">
        <v>6253.0291666666699</v>
      </c>
      <c r="L4110" s="36">
        <v>1966.2708333333333</v>
      </c>
      <c r="M4110" s="35"/>
      <c r="N4110" s="35" t="s">
        <v>324</v>
      </c>
    </row>
    <row r="4111" spans="1:14" x14ac:dyDescent="0.2">
      <c r="A4111" s="35">
        <v>2021</v>
      </c>
      <c r="B4111" s="35">
        <v>6</v>
      </c>
      <c r="C4111" s="35" t="s">
        <v>44</v>
      </c>
      <c r="D4111" s="35" t="s">
        <v>1</v>
      </c>
      <c r="E4111" s="35" t="s">
        <v>117</v>
      </c>
      <c r="F4111" s="35" t="s">
        <v>117</v>
      </c>
      <c r="G4111" s="35">
        <v>2339</v>
      </c>
      <c r="H4111" s="35">
        <v>1192</v>
      </c>
      <c r="I4111" s="35">
        <v>83</v>
      </c>
      <c r="J4111" s="35">
        <v>1109</v>
      </c>
      <c r="K4111" s="36">
        <v>11565.0316666667</v>
      </c>
      <c r="L4111" s="36">
        <v>2819.8016666666667</v>
      </c>
      <c r="M4111" s="35"/>
      <c r="N4111" s="35" t="s">
        <v>324</v>
      </c>
    </row>
    <row r="4112" spans="1:14" x14ac:dyDescent="0.2">
      <c r="A4112" s="35">
        <v>2021</v>
      </c>
      <c r="B4112" s="35">
        <v>7</v>
      </c>
      <c r="C4112" s="35" t="s">
        <v>24</v>
      </c>
      <c r="D4112" s="35" t="s">
        <v>1</v>
      </c>
      <c r="E4112" s="35" t="s">
        <v>117</v>
      </c>
      <c r="F4112" s="35" t="s">
        <v>117</v>
      </c>
      <c r="G4112" s="35">
        <v>2869</v>
      </c>
      <c r="H4112" s="35">
        <v>1750</v>
      </c>
      <c r="I4112" s="35">
        <v>139</v>
      </c>
      <c r="J4112" s="35">
        <v>1611</v>
      </c>
      <c r="K4112" s="36">
        <v>16768.133333333299</v>
      </c>
      <c r="L4112" s="36">
        <v>5887.0333333333338</v>
      </c>
      <c r="M4112" s="35"/>
      <c r="N4112" s="35" t="s">
        <v>324</v>
      </c>
    </row>
    <row r="4113" spans="1:14" x14ac:dyDescent="0.2">
      <c r="A4113" s="35">
        <v>2021</v>
      </c>
      <c r="B4113" s="35">
        <v>8</v>
      </c>
      <c r="C4113" s="35" t="s">
        <v>13</v>
      </c>
      <c r="D4113" s="35" t="s">
        <v>1</v>
      </c>
      <c r="E4113" s="35" t="s">
        <v>117</v>
      </c>
      <c r="F4113" s="35" t="s">
        <v>117</v>
      </c>
      <c r="G4113" s="35">
        <v>3127</v>
      </c>
      <c r="H4113" s="35">
        <v>1856</v>
      </c>
      <c r="I4113" s="35">
        <v>147</v>
      </c>
      <c r="J4113" s="35">
        <v>1709</v>
      </c>
      <c r="K4113" s="36">
        <v>17737.333333333299</v>
      </c>
      <c r="L4113" s="36">
        <v>5905.9833333333336</v>
      </c>
      <c r="M4113" s="35"/>
      <c r="N4113" s="35" t="s">
        <v>324</v>
      </c>
    </row>
    <row r="4114" spans="1:14" x14ac:dyDescent="0.2">
      <c r="A4114" s="35">
        <v>2021</v>
      </c>
      <c r="B4114" s="35">
        <v>9</v>
      </c>
      <c r="C4114" s="35" t="s">
        <v>65</v>
      </c>
      <c r="D4114" s="35" t="s">
        <v>1</v>
      </c>
      <c r="E4114" s="35" t="s">
        <v>117</v>
      </c>
      <c r="F4114" s="35" t="s">
        <v>117</v>
      </c>
      <c r="G4114" s="35">
        <v>2695</v>
      </c>
      <c r="H4114" s="35">
        <v>1676</v>
      </c>
      <c r="I4114" s="35">
        <v>124</v>
      </c>
      <c r="J4114" s="35">
        <v>1552</v>
      </c>
      <c r="K4114" s="36">
        <v>16062.016666666699</v>
      </c>
      <c r="L4114" s="36">
        <v>4721.8999999999996</v>
      </c>
      <c r="M4114" s="35"/>
      <c r="N4114" s="35" t="s">
        <v>324</v>
      </c>
    </row>
    <row r="4115" spans="1:14" x14ac:dyDescent="0.2">
      <c r="A4115" s="35">
        <v>2021</v>
      </c>
      <c r="B4115" s="35">
        <v>10</v>
      </c>
      <c r="C4115" s="35" t="s">
        <v>14</v>
      </c>
      <c r="D4115" s="35" t="s">
        <v>1</v>
      </c>
      <c r="E4115" s="35" t="s">
        <v>117</v>
      </c>
      <c r="F4115" s="35" t="s">
        <v>117</v>
      </c>
      <c r="G4115" s="35">
        <v>2495</v>
      </c>
      <c r="H4115" s="35">
        <v>1672</v>
      </c>
      <c r="I4115" s="35">
        <v>134</v>
      </c>
      <c r="J4115" s="35">
        <v>1538</v>
      </c>
      <c r="K4115" s="36">
        <v>15936.695</v>
      </c>
      <c r="L4115" s="36">
        <v>5352.1716666666671</v>
      </c>
      <c r="M4115" s="35"/>
      <c r="N4115" s="35" t="s">
        <v>324</v>
      </c>
    </row>
    <row r="4116" spans="1:14" x14ac:dyDescent="0.2">
      <c r="A4116" s="35">
        <v>2021</v>
      </c>
      <c r="B4116" s="35">
        <v>11</v>
      </c>
      <c r="C4116" s="35" t="s">
        <v>11</v>
      </c>
      <c r="D4116" s="35" t="s">
        <v>1</v>
      </c>
      <c r="E4116" s="35" t="s">
        <v>117</v>
      </c>
      <c r="F4116" s="35" t="s">
        <v>117</v>
      </c>
      <c r="G4116" s="35">
        <v>2129</v>
      </c>
      <c r="H4116" s="35">
        <v>1358</v>
      </c>
      <c r="I4116" s="35">
        <v>99</v>
      </c>
      <c r="J4116" s="35">
        <v>1259</v>
      </c>
      <c r="K4116" s="36">
        <v>13081.977500000001</v>
      </c>
      <c r="L4116" s="36">
        <v>4200.1558333333332</v>
      </c>
      <c r="M4116" s="35"/>
      <c r="N4116" s="35" t="s">
        <v>324</v>
      </c>
    </row>
    <row r="4117" spans="1:14" x14ac:dyDescent="0.2">
      <c r="A4117" s="35">
        <v>2021</v>
      </c>
      <c r="B4117" s="35">
        <v>12</v>
      </c>
      <c r="C4117" s="35" t="s">
        <v>60</v>
      </c>
      <c r="D4117" s="35" t="s">
        <v>1</v>
      </c>
      <c r="E4117" s="35" t="s">
        <v>117</v>
      </c>
      <c r="F4117" s="35" t="s">
        <v>117</v>
      </c>
      <c r="G4117" s="35">
        <v>2084</v>
      </c>
      <c r="H4117" s="35">
        <v>1360</v>
      </c>
      <c r="I4117" s="35">
        <v>103</v>
      </c>
      <c r="J4117" s="35">
        <v>1257</v>
      </c>
      <c r="K4117" s="36">
        <v>13055.737499999999</v>
      </c>
      <c r="L4117" s="36">
        <v>5066.6625000000004</v>
      </c>
      <c r="M4117" s="35"/>
      <c r="N4117" s="35" t="s">
        <v>324</v>
      </c>
    </row>
    <row r="4118" spans="1:14" x14ac:dyDescent="0.2">
      <c r="A4118" s="35">
        <v>2021</v>
      </c>
      <c r="B4118" s="35">
        <v>1</v>
      </c>
      <c r="C4118" s="35" t="s">
        <v>10</v>
      </c>
      <c r="D4118" s="35" t="s">
        <v>30</v>
      </c>
      <c r="E4118" s="35" t="s">
        <v>42</v>
      </c>
      <c r="F4118" s="35" t="s">
        <v>121</v>
      </c>
      <c r="G4118" s="35">
        <v>2264</v>
      </c>
      <c r="H4118" s="35">
        <v>1868</v>
      </c>
      <c r="I4118" s="35">
        <v>3</v>
      </c>
      <c r="J4118" s="35">
        <v>1865</v>
      </c>
      <c r="K4118" s="36">
        <v>20554.605833333299</v>
      </c>
      <c r="L4118" s="36">
        <v>4233.7941666666666</v>
      </c>
      <c r="M4118" s="35"/>
      <c r="N4118" s="35" t="s">
        <v>325</v>
      </c>
    </row>
    <row r="4119" spans="1:14" x14ac:dyDescent="0.2">
      <c r="A4119" s="35">
        <v>2021</v>
      </c>
      <c r="B4119" s="35">
        <v>2</v>
      </c>
      <c r="C4119" s="35" t="s">
        <v>33</v>
      </c>
      <c r="D4119" s="35" t="s">
        <v>30</v>
      </c>
      <c r="E4119" s="35" t="s">
        <v>42</v>
      </c>
      <c r="F4119" s="35" t="s">
        <v>121</v>
      </c>
      <c r="G4119" s="35">
        <v>1845</v>
      </c>
      <c r="H4119" s="35">
        <v>1485</v>
      </c>
      <c r="I4119" s="35">
        <v>0</v>
      </c>
      <c r="J4119" s="35">
        <v>1485</v>
      </c>
      <c r="K4119" s="36">
        <v>16193.13</v>
      </c>
      <c r="L4119" s="36">
        <v>3327.1366666666668</v>
      </c>
      <c r="M4119" s="35"/>
      <c r="N4119" s="35" t="s">
        <v>325</v>
      </c>
    </row>
    <row r="4120" spans="1:14" x14ac:dyDescent="0.2">
      <c r="A4120" s="35">
        <v>2021</v>
      </c>
      <c r="B4120" s="35">
        <v>3</v>
      </c>
      <c r="C4120" s="35" t="s">
        <v>79</v>
      </c>
      <c r="D4120" s="35" t="s">
        <v>30</v>
      </c>
      <c r="E4120" s="35" t="s">
        <v>42</v>
      </c>
      <c r="F4120" s="35" t="s">
        <v>121</v>
      </c>
      <c r="G4120" s="35">
        <v>2513</v>
      </c>
      <c r="H4120" s="35">
        <v>2032</v>
      </c>
      <c r="I4120" s="35">
        <v>8</v>
      </c>
      <c r="J4120" s="35">
        <v>2024</v>
      </c>
      <c r="K4120" s="36">
        <v>22009.56</v>
      </c>
      <c r="L4120" s="36">
        <v>4871.2233333333334</v>
      </c>
      <c r="M4120" s="35"/>
      <c r="N4120" s="35" t="s">
        <v>325</v>
      </c>
    </row>
    <row r="4121" spans="1:14" x14ac:dyDescent="0.2">
      <c r="A4121" s="35">
        <v>2021</v>
      </c>
      <c r="B4121" s="35">
        <v>4</v>
      </c>
      <c r="C4121" s="35" t="s">
        <v>58</v>
      </c>
      <c r="D4121" s="35" t="s">
        <v>30</v>
      </c>
      <c r="E4121" s="35" t="s">
        <v>42</v>
      </c>
      <c r="F4121" s="35" t="s">
        <v>121</v>
      </c>
      <c r="G4121" s="35">
        <v>3049</v>
      </c>
      <c r="H4121" s="35">
        <v>2500</v>
      </c>
      <c r="I4121" s="35">
        <v>118</v>
      </c>
      <c r="J4121" s="35">
        <v>2382</v>
      </c>
      <c r="K4121" s="36">
        <v>25711.964166666701</v>
      </c>
      <c r="L4121" s="36">
        <v>5544.2524999999996</v>
      </c>
      <c r="M4121" s="35"/>
      <c r="N4121" s="35" t="s">
        <v>325</v>
      </c>
    </row>
    <row r="4122" spans="1:14" x14ac:dyDescent="0.2">
      <c r="A4122" s="35">
        <v>2021</v>
      </c>
      <c r="B4122" s="35">
        <v>5</v>
      </c>
      <c r="C4122" s="35" t="s">
        <v>36</v>
      </c>
      <c r="D4122" s="35" t="s">
        <v>30</v>
      </c>
      <c r="E4122" s="35" t="s">
        <v>42</v>
      </c>
      <c r="F4122" s="35" t="s">
        <v>121</v>
      </c>
      <c r="G4122" s="35">
        <v>3564</v>
      </c>
      <c r="H4122" s="35">
        <v>2911</v>
      </c>
      <c r="I4122" s="35">
        <v>91</v>
      </c>
      <c r="J4122" s="35">
        <v>2820</v>
      </c>
      <c r="K4122" s="36">
        <v>30503.644166666701</v>
      </c>
      <c r="L4122" s="36">
        <v>6760.9224999999997</v>
      </c>
      <c r="M4122" s="35"/>
      <c r="N4122" s="35" t="s">
        <v>325</v>
      </c>
    </row>
    <row r="4123" spans="1:14" x14ac:dyDescent="0.2">
      <c r="A4123" s="35">
        <v>2021</v>
      </c>
      <c r="B4123" s="35">
        <v>6</v>
      </c>
      <c r="C4123" s="35" t="s">
        <v>44</v>
      </c>
      <c r="D4123" s="35" t="s">
        <v>30</v>
      </c>
      <c r="E4123" s="35" t="s">
        <v>42</v>
      </c>
      <c r="F4123" s="35" t="s">
        <v>121</v>
      </c>
      <c r="G4123" s="35">
        <v>5018</v>
      </c>
      <c r="H4123" s="35">
        <v>4106</v>
      </c>
      <c r="I4123" s="35">
        <v>53</v>
      </c>
      <c r="J4123" s="35">
        <v>4053</v>
      </c>
      <c r="K4123" s="36">
        <v>44222.813333333303</v>
      </c>
      <c r="L4123" s="36">
        <v>8469.17</v>
      </c>
      <c r="M4123" s="35"/>
      <c r="N4123" s="35" t="s">
        <v>325</v>
      </c>
    </row>
    <row r="4124" spans="1:14" x14ac:dyDescent="0.2">
      <c r="A4124" s="35">
        <v>2021</v>
      </c>
      <c r="B4124" s="35">
        <v>7</v>
      </c>
      <c r="C4124" s="35" t="s">
        <v>24</v>
      </c>
      <c r="D4124" s="35" t="s">
        <v>30</v>
      </c>
      <c r="E4124" s="35" t="s">
        <v>42</v>
      </c>
      <c r="F4124" s="35" t="s">
        <v>121</v>
      </c>
      <c r="G4124" s="35">
        <v>7549</v>
      </c>
      <c r="H4124" s="35">
        <v>6251</v>
      </c>
      <c r="I4124" s="35">
        <v>0</v>
      </c>
      <c r="J4124" s="35">
        <v>6251</v>
      </c>
      <c r="K4124" s="36">
        <v>67687.777499999997</v>
      </c>
      <c r="L4124" s="36">
        <v>15070.755833333333</v>
      </c>
      <c r="M4124" s="35"/>
      <c r="N4124" s="35" t="s">
        <v>325</v>
      </c>
    </row>
    <row r="4125" spans="1:14" x14ac:dyDescent="0.2">
      <c r="A4125" s="35">
        <v>2021</v>
      </c>
      <c r="B4125" s="35">
        <v>8</v>
      </c>
      <c r="C4125" s="35" t="s">
        <v>13</v>
      </c>
      <c r="D4125" s="35" t="s">
        <v>30</v>
      </c>
      <c r="E4125" s="35" t="s">
        <v>42</v>
      </c>
      <c r="F4125" s="35" t="s">
        <v>121</v>
      </c>
      <c r="G4125" s="35">
        <v>8426</v>
      </c>
      <c r="H4125" s="35">
        <v>6984</v>
      </c>
      <c r="I4125" s="35">
        <v>0</v>
      </c>
      <c r="J4125" s="35">
        <v>6984</v>
      </c>
      <c r="K4125" s="36">
        <v>76140.6816666667</v>
      </c>
      <c r="L4125" s="36">
        <v>16742.101666666666</v>
      </c>
      <c r="M4125" s="35"/>
      <c r="N4125" s="35" t="s">
        <v>325</v>
      </c>
    </row>
    <row r="4126" spans="1:14" x14ac:dyDescent="0.2">
      <c r="A4126" s="35">
        <v>2021</v>
      </c>
      <c r="B4126" s="35">
        <v>9</v>
      </c>
      <c r="C4126" s="35" t="s">
        <v>65</v>
      </c>
      <c r="D4126" s="35" t="s">
        <v>30</v>
      </c>
      <c r="E4126" s="35" t="s">
        <v>42</v>
      </c>
      <c r="F4126" s="35" t="s">
        <v>121</v>
      </c>
      <c r="G4126" s="35">
        <v>8333</v>
      </c>
      <c r="H4126" s="35">
        <v>7056</v>
      </c>
      <c r="I4126" s="35">
        <v>0</v>
      </c>
      <c r="J4126" s="35">
        <v>7056</v>
      </c>
      <c r="K4126" s="36">
        <v>77303.079166666706</v>
      </c>
      <c r="L4126" s="36">
        <v>18792.720833333333</v>
      </c>
      <c r="M4126" s="35"/>
      <c r="N4126" s="35" t="s">
        <v>325</v>
      </c>
    </row>
    <row r="4127" spans="1:14" x14ac:dyDescent="0.2">
      <c r="A4127" s="35">
        <v>2021</v>
      </c>
      <c r="B4127" s="35">
        <v>10</v>
      </c>
      <c r="C4127" s="35" t="s">
        <v>14</v>
      </c>
      <c r="D4127" s="35" t="s">
        <v>30</v>
      </c>
      <c r="E4127" s="35" t="s">
        <v>42</v>
      </c>
      <c r="F4127" s="35" t="s">
        <v>121</v>
      </c>
      <c r="G4127" s="35">
        <v>8144</v>
      </c>
      <c r="H4127" s="35">
        <v>6858</v>
      </c>
      <c r="I4127" s="35">
        <v>1</v>
      </c>
      <c r="J4127" s="35">
        <v>6857</v>
      </c>
      <c r="K4127" s="36">
        <v>74947.613333333298</v>
      </c>
      <c r="L4127" s="36">
        <v>17756.203333333335</v>
      </c>
      <c r="M4127" s="35"/>
      <c r="N4127" s="35" t="s">
        <v>325</v>
      </c>
    </row>
    <row r="4128" spans="1:14" x14ac:dyDescent="0.2">
      <c r="A4128" s="35">
        <v>2021</v>
      </c>
      <c r="B4128" s="35">
        <v>11</v>
      </c>
      <c r="C4128" s="35" t="s">
        <v>11</v>
      </c>
      <c r="D4128" s="35" t="s">
        <v>30</v>
      </c>
      <c r="E4128" s="35" t="s">
        <v>42</v>
      </c>
      <c r="F4128" s="35" t="s">
        <v>121</v>
      </c>
      <c r="G4128" s="35">
        <v>6951</v>
      </c>
      <c r="H4128" s="35">
        <v>5894</v>
      </c>
      <c r="I4128" s="35">
        <v>0</v>
      </c>
      <c r="J4128" s="35">
        <v>5894</v>
      </c>
      <c r="K4128" s="36">
        <v>64865.137499999997</v>
      </c>
      <c r="L4128" s="36">
        <v>17446.262500000001</v>
      </c>
      <c r="M4128" s="35"/>
      <c r="N4128" s="35" t="s">
        <v>325</v>
      </c>
    </row>
    <row r="4129" spans="1:14" x14ac:dyDescent="0.2">
      <c r="A4129" s="35">
        <v>2021</v>
      </c>
      <c r="B4129" s="35">
        <v>12</v>
      </c>
      <c r="C4129" s="35" t="s">
        <v>60</v>
      </c>
      <c r="D4129" s="35" t="s">
        <v>30</v>
      </c>
      <c r="E4129" s="35" t="s">
        <v>42</v>
      </c>
      <c r="F4129" s="35" t="s">
        <v>121</v>
      </c>
      <c r="G4129" s="35">
        <v>6411</v>
      </c>
      <c r="H4129" s="35">
        <v>5437</v>
      </c>
      <c r="I4129" s="35">
        <v>1</v>
      </c>
      <c r="J4129" s="35">
        <v>5436</v>
      </c>
      <c r="K4129" s="36">
        <v>59963.420833333301</v>
      </c>
      <c r="L4129" s="36">
        <v>15450.9125</v>
      </c>
      <c r="M4129" s="35"/>
      <c r="N4129" s="35" t="s">
        <v>325</v>
      </c>
    </row>
    <row r="4130" spans="1:14" x14ac:dyDescent="0.2">
      <c r="A4130" s="35">
        <v>2021</v>
      </c>
      <c r="B4130" s="35">
        <v>1</v>
      </c>
      <c r="C4130" s="35" t="s">
        <v>10</v>
      </c>
      <c r="D4130" s="35" t="s">
        <v>227</v>
      </c>
      <c r="E4130" s="35" t="s">
        <v>228</v>
      </c>
      <c r="F4130" s="35" t="s">
        <v>118</v>
      </c>
      <c r="G4130" s="35">
        <v>337</v>
      </c>
      <c r="H4130" s="35">
        <v>287</v>
      </c>
      <c r="I4130" s="35">
        <v>17</v>
      </c>
      <c r="J4130" s="35">
        <v>270</v>
      </c>
      <c r="K4130" s="36">
        <v>3064.5733333333301</v>
      </c>
      <c r="L4130" s="36">
        <v>498.62666666666667</v>
      </c>
      <c r="M4130" s="35"/>
      <c r="N4130" s="35" t="s">
        <v>326</v>
      </c>
    </row>
    <row r="4131" spans="1:14" x14ac:dyDescent="0.2">
      <c r="A4131" s="35">
        <v>2021</v>
      </c>
      <c r="B4131" s="35">
        <v>2</v>
      </c>
      <c r="C4131" s="35" t="s">
        <v>33</v>
      </c>
      <c r="D4131" s="35" t="s">
        <v>227</v>
      </c>
      <c r="E4131" s="35" t="s">
        <v>228</v>
      </c>
      <c r="F4131" s="35" t="s">
        <v>118</v>
      </c>
      <c r="G4131" s="35">
        <v>158</v>
      </c>
      <c r="H4131" s="35">
        <v>119</v>
      </c>
      <c r="I4131" s="35">
        <v>10</v>
      </c>
      <c r="J4131" s="35">
        <v>109</v>
      </c>
      <c r="K4131" s="36">
        <v>1227.40333333333</v>
      </c>
      <c r="L4131" s="36">
        <v>223.69666666666666</v>
      </c>
      <c r="M4131" s="35"/>
      <c r="N4131" s="35" t="s">
        <v>326</v>
      </c>
    </row>
    <row r="4132" spans="1:14" x14ac:dyDescent="0.2">
      <c r="A4132" s="35">
        <v>2021</v>
      </c>
      <c r="B4132" s="35">
        <v>3</v>
      </c>
      <c r="C4132" s="35" t="s">
        <v>79</v>
      </c>
      <c r="D4132" s="35" t="s">
        <v>227</v>
      </c>
      <c r="E4132" s="35" t="s">
        <v>228</v>
      </c>
      <c r="F4132" s="35" t="s">
        <v>118</v>
      </c>
      <c r="G4132" s="35">
        <v>175</v>
      </c>
      <c r="H4132" s="35">
        <v>131</v>
      </c>
      <c r="I4132" s="35">
        <v>24</v>
      </c>
      <c r="J4132" s="35">
        <v>107</v>
      </c>
      <c r="K4132" s="36">
        <v>1204.0983333333299</v>
      </c>
      <c r="L4132" s="36">
        <v>180.23500000000001</v>
      </c>
      <c r="M4132" s="35"/>
      <c r="N4132" s="35" t="s">
        <v>326</v>
      </c>
    </row>
    <row r="4133" spans="1:14" x14ac:dyDescent="0.2">
      <c r="A4133" s="35">
        <v>2021</v>
      </c>
      <c r="B4133" s="35">
        <v>4</v>
      </c>
      <c r="C4133" s="35" t="s">
        <v>58</v>
      </c>
      <c r="D4133" s="35" t="s">
        <v>227</v>
      </c>
      <c r="E4133" s="35" t="s">
        <v>228</v>
      </c>
      <c r="F4133" s="35" t="s">
        <v>118</v>
      </c>
      <c r="G4133" s="35">
        <v>486</v>
      </c>
      <c r="H4133" s="35">
        <v>396</v>
      </c>
      <c r="I4133" s="35">
        <v>39</v>
      </c>
      <c r="J4133" s="35">
        <v>357</v>
      </c>
      <c r="K4133" s="36">
        <v>4053.5666666666698</v>
      </c>
      <c r="L4133" s="36">
        <v>656.86666666666667</v>
      </c>
      <c r="M4133" s="35"/>
      <c r="N4133" s="35" t="s">
        <v>326</v>
      </c>
    </row>
    <row r="4134" spans="1:14" x14ac:dyDescent="0.2">
      <c r="A4134" s="35">
        <v>2021</v>
      </c>
      <c r="B4134" s="35">
        <v>5</v>
      </c>
      <c r="C4134" s="35" t="s">
        <v>36</v>
      </c>
      <c r="D4134" s="35" t="s">
        <v>227</v>
      </c>
      <c r="E4134" s="35" t="s">
        <v>228</v>
      </c>
      <c r="F4134" s="35" t="s">
        <v>118</v>
      </c>
      <c r="G4134" s="35">
        <v>1177</v>
      </c>
      <c r="H4134" s="35">
        <v>1070</v>
      </c>
      <c r="I4134" s="35">
        <v>42</v>
      </c>
      <c r="J4134" s="35">
        <v>1028</v>
      </c>
      <c r="K4134" s="36">
        <v>11667.016666666699</v>
      </c>
      <c r="L4134" s="36">
        <v>1765.3166666666666</v>
      </c>
      <c r="M4134" s="35"/>
      <c r="N4134" s="35" t="s">
        <v>326</v>
      </c>
    </row>
    <row r="4135" spans="1:14" x14ac:dyDescent="0.2">
      <c r="A4135" s="35">
        <v>2021</v>
      </c>
      <c r="B4135" s="35">
        <v>6</v>
      </c>
      <c r="C4135" s="35" t="s">
        <v>44</v>
      </c>
      <c r="D4135" s="35" t="s">
        <v>227</v>
      </c>
      <c r="E4135" s="35" t="s">
        <v>228</v>
      </c>
      <c r="F4135" s="35" t="s">
        <v>118</v>
      </c>
      <c r="G4135" s="35">
        <v>1947</v>
      </c>
      <c r="H4135" s="35">
        <v>1769</v>
      </c>
      <c r="I4135" s="35">
        <v>9</v>
      </c>
      <c r="J4135" s="35">
        <v>1760</v>
      </c>
      <c r="K4135" s="36">
        <v>20106.5075</v>
      </c>
      <c r="L4135" s="36">
        <v>3224.3591666666666</v>
      </c>
      <c r="M4135" s="35"/>
      <c r="N4135" s="35" t="s">
        <v>326</v>
      </c>
    </row>
    <row r="4136" spans="1:14" x14ac:dyDescent="0.2">
      <c r="A4136" s="35">
        <v>2021</v>
      </c>
      <c r="B4136" s="35">
        <v>7</v>
      </c>
      <c r="C4136" s="35" t="s">
        <v>24</v>
      </c>
      <c r="D4136" s="35" t="s">
        <v>227</v>
      </c>
      <c r="E4136" s="35" t="s">
        <v>228</v>
      </c>
      <c r="F4136" s="35" t="s">
        <v>118</v>
      </c>
      <c r="G4136" s="35">
        <v>2446</v>
      </c>
      <c r="H4136" s="35">
        <v>2190</v>
      </c>
      <c r="I4136" s="35">
        <v>6</v>
      </c>
      <c r="J4136" s="35">
        <v>2184</v>
      </c>
      <c r="K4136" s="36">
        <v>25040.372500000001</v>
      </c>
      <c r="L4136" s="36">
        <v>3551.4775</v>
      </c>
      <c r="M4136" s="35"/>
      <c r="N4136" s="35" t="s">
        <v>326</v>
      </c>
    </row>
    <row r="4137" spans="1:14" x14ac:dyDescent="0.2">
      <c r="A4137" s="35">
        <v>2021</v>
      </c>
      <c r="B4137" s="35">
        <v>8</v>
      </c>
      <c r="C4137" s="35" t="s">
        <v>13</v>
      </c>
      <c r="D4137" s="35" t="s">
        <v>227</v>
      </c>
      <c r="E4137" s="35" t="s">
        <v>228</v>
      </c>
      <c r="F4137" s="35" t="s">
        <v>118</v>
      </c>
      <c r="G4137" s="35">
        <v>2977</v>
      </c>
      <c r="H4137" s="35">
        <v>2709</v>
      </c>
      <c r="I4137" s="35">
        <v>9</v>
      </c>
      <c r="J4137" s="35">
        <v>2700</v>
      </c>
      <c r="K4137" s="36">
        <v>31125.6116666667</v>
      </c>
      <c r="L4137" s="36">
        <v>4298.9216666666671</v>
      </c>
      <c r="M4137" s="35"/>
      <c r="N4137" s="35" t="s">
        <v>326</v>
      </c>
    </row>
    <row r="4138" spans="1:14" x14ac:dyDescent="0.2">
      <c r="A4138" s="35">
        <v>2021</v>
      </c>
      <c r="B4138" s="35">
        <v>9</v>
      </c>
      <c r="C4138" s="35" t="s">
        <v>65</v>
      </c>
      <c r="D4138" s="35" t="s">
        <v>227</v>
      </c>
      <c r="E4138" s="35" t="s">
        <v>228</v>
      </c>
      <c r="F4138" s="35" t="s">
        <v>118</v>
      </c>
      <c r="G4138" s="35">
        <v>2777</v>
      </c>
      <c r="H4138" s="35">
        <v>2519</v>
      </c>
      <c r="I4138" s="35">
        <v>14</v>
      </c>
      <c r="J4138" s="35">
        <v>2505</v>
      </c>
      <c r="K4138" s="36">
        <v>29063.589166666701</v>
      </c>
      <c r="L4138" s="36">
        <v>4318.2608333333337</v>
      </c>
      <c r="M4138" s="35"/>
      <c r="N4138" s="35" t="s">
        <v>326</v>
      </c>
    </row>
    <row r="4139" spans="1:14" x14ac:dyDescent="0.2">
      <c r="A4139" s="35">
        <v>2021</v>
      </c>
      <c r="B4139" s="35">
        <v>10</v>
      </c>
      <c r="C4139" s="35" t="s">
        <v>14</v>
      </c>
      <c r="D4139" s="35" t="s">
        <v>227</v>
      </c>
      <c r="E4139" s="35" t="s">
        <v>228</v>
      </c>
      <c r="F4139" s="35" t="s">
        <v>118</v>
      </c>
      <c r="G4139" s="35">
        <v>2909</v>
      </c>
      <c r="H4139" s="35">
        <v>2641</v>
      </c>
      <c r="I4139" s="35">
        <v>18</v>
      </c>
      <c r="J4139" s="35">
        <v>2623</v>
      </c>
      <c r="K4139" s="36">
        <v>30394.134166666699</v>
      </c>
      <c r="L4139" s="36">
        <v>4322.7491666666665</v>
      </c>
      <c r="M4139" s="35"/>
      <c r="N4139" s="35" t="s">
        <v>326</v>
      </c>
    </row>
    <row r="4140" spans="1:14" x14ac:dyDescent="0.2">
      <c r="A4140" s="35">
        <v>2021</v>
      </c>
      <c r="B4140" s="35">
        <v>11</v>
      </c>
      <c r="C4140" s="35" t="s">
        <v>11</v>
      </c>
      <c r="D4140" s="35" t="s">
        <v>227</v>
      </c>
      <c r="E4140" s="35" t="s">
        <v>228</v>
      </c>
      <c r="F4140" s="35" t="s">
        <v>118</v>
      </c>
      <c r="G4140" s="35">
        <v>1265</v>
      </c>
      <c r="H4140" s="35">
        <v>1110</v>
      </c>
      <c r="I4140" s="35">
        <v>37</v>
      </c>
      <c r="J4140" s="35">
        <v>1073</v>
      </c>
      <c r="K4140" s="36">
        <v>12408.4666666667</v>
      </c>
      <c r="L4140" s="36">
        <v>1708.3833333333334</v>
      </c>
      <c r="M4140" s="35"/>
      <c r="N4140" s="35" t="s">
        <v>326</v>
      </c>
    </row>
    <row r="4141" spans="1:14" x14ac:dyDescent="0.2">
      <c r="A4141" s="35">
        <v>2021</v>
      </c>
      <c r="B4141" s="35">
        <v>12</v>
      </c>
      <c r="C4141" s="35" t="s">
        <v>60</v>
      </c>
      <c r="D4141" s="35" t="s">
        <v>227</v>
      </c>
      <c r="E4141" s="35" t="s">
        <v>228</v>
      </c>
      <c r="F4141" s="35" t="s">
        <v>118</v>
      </c>
      <c r="G4141" s="35">
        <v>1060</v>
      </c>
      <c r="H4141" s="35">
        <v>932</v>
      </c>
      <c r="I4141" s="35">
        <v>19</v>
      </c>
      <c r="J4141" s="35">
        <v>913</v>
      </c>
      <c r="K4141" s="36">
        <v>10530.669166666699</v>
      </c>
      <c r="L4141" s="36">
        <v>1679.7808333333332</v>
      </c>
      <c r="M4141" s="35"/>
      <c r="N4141" s="35" t="s">
        <v>326</v>
      </c>
    </row>
    <row r="4142" spans="1:14" x14ac:dyDescent="0.2">
      <c r="A4142" s="35">
        <v>2021</v>
      </c>
      <c r="B4142" s="35">
        <v>1</v>
      </c>
      <c r="C4142" s="35" t="s">
        <v>10</v>
      </c>
      <c r="D4142" s="35" t="s">
        <v>28</v>
      </c>
      <c r="E4142" s="35" t="s">
        <v>75</v>
      </c>
      <c r="F4142" s="35" t="s">
        <v>118</v>
      </c>
      <c r="G4142" s="35">
        <v>1230</v>
      </c>
      <c r="H4142" s="35">
        <v>1045</v>
      </c>
      <c r="I4142" s="35">
        <v>16</v>
      </c>
      <c r="J4142" s="35">
        <v>1029</v>
      </c>
      <c r="K4142" s="36">
        <v>12418.006666666701</v>
      </c>
      <c r="L4142" s="36">
        <v>2871.4266666666667</v>
      </c>
      <c r="M4142" s="35"/>
      <c r="N4142" s="35" t="s">
        <v>327</v>
      </c>
    </row>
    <row r="4143" spans="1:14" x14ac:dyDescent="0.2">
      <c r="A4143" s="35">
        <v>2021</v>
      </c>
      <c r="B4143" s="35">
        <v>2</v>
      </c>
      <c r="C4143" s="35" t="s">
        <v>33</v>
      </c>
      <c r="D4143" s="35" t="s">
        <v>28</v>
      </c>
      <c r="E4143" s="35" t="s">
        <v>75</v>
      </c>
      <c r="F4143" s="35" t="s">
        <v>118</v>
      </c>
      <c r="G4143" s="35">
        <v>700</v>
      </c>
      <c r="H4143" s="35">
        <v>594</v>
      </c>
      <c r="I4143" s="35">
        <v>43</v>
      </c>
      <c r="J4143" s="35">
        <v>551</v>
      </c>
      <c r="K4143" s="36">
        <v>6844.3424999999997</v>
      </c>
      <c r="L4143" s="36">
        <v>1565.7741666666666</v>
      </c>
      <c r="M4143" s="35"/>
      <c r="N4143" s="35" t="s">
        <v>327</v>
      </c>
    </row>
    <row r="4144" spans="1:14" x14ac:dyDescent="0.2">
      <c r="A4144" s="35">
        <v>2021</v>
      </c>
      <c r="B4144" s="35">
        <v>3</v>
      </c>
      <c r="C4144" s="35" t="s">
        <v>79</v>
      </c>
      <c r="D4144" s="35" t="s">
        <v>28</v>
      </c>
      <c r="E4144" s="35" t="s">
        <v>75</v>
      </c>
      <c r="F4144" s="35" t="s">
        <v>118</v>
      </c>
      <c r="G4144" s="35">
        <v>790</v>
      </c>
      <c r="H4144" s="35">
        <v>620</v>
      </c>
      <c r="I4144" s="35">
        <v>30</v>
      </c>
      <c r="J4144" s="35">
        <v>590</v>
      </c>
      <c r="K4144" s="36">
        <v>7033.415</v>
      </c>
      <c r="L4144" s="36">
        <v>1336.9016666666666</v>
      </c>
      <c r="M4144" s="35"/>
      <c r="N4144" s="35" t="s">
        <v>327</v>
      </c>
    </row>
    <row r="4145" spans="1:14" x14ac:dyDescent="0.2">
      <c r="A4145" s="35">
        <v>2021</v>
      </c>
      <c r="B4145" s="35">
        <v>4</v>
      </c>
      <c r="C4145" s="35" t="s">
        <v>58</v>
      </c>
      <c r="D4145" s="35" t="s">
        <v>28</v>
      </c>
      <c r="E4145" s="35" t="s">
        <v>75</v>
      </c>
      <c r="F4145" s="35" t="s">
        <v>118</v>
      </c>
      <c r="G4145" s="35">
        <v>1209</v>
      </c>
      <c r="H4145" s="35">
        <v>974</v>
      </c>
      <c r="I4145" s="35">
        <v>8</v>
      </c>
      <c r="J4145" s="35">
        <v>966</v>
      </c>
      <c r="K4145" s="36">
        <v>11638.5391666667</v>
      </c>
      <c r="L4145" s="36">
        <v>2243.8941666666665</v>
      </c>
      <c r="M4145" s="35"/>
      <c r="N4145" s="35" t="s">
        <v>327</v>
      </c>
    </row>
    <row r="4146" spans="1:14" x14ac:dyDescent="0.2">
      <c r="A4146" s="35">
        <v>2021</v>
      </c>
      <c r="B4146" s="35">
        <v>5</v>
      </c>
      <c r="C4146" s="35" t="s">
        <v>36</v>
      </c>
      <c r="D4146" s="35" t="s">
        <v>28</v>
      </c>
      <c r="E4146" s="35" t="s">
        <v>75</v>
      </c>
      <c r="F4146" s="35" t="s">
        <v>118</v>
      </c>
      <c r="G4146" s="35">
        <v>1802</v>
      </c>
      <c r="H4146" s="35">
        <v>1449</v>
      </c>
      <c r="I4146" s="35">
        <v>26</v>
      </c>
      <c r="J4146" s="35">
        <v>1423</v>
      </c>
      <c r="K4146" s="36">
        <v>17101.287499999999</v>
      </c>
      <c r="L4146" s="36">
        <v>5138.9624999999996</v>
      </c>
      <c r="M4146" s="35"/>
      <c r="N4146" s="35" t="s">
        <v>327</v>
      </c>
    </row>
    <row r="4147" spans="1:14" x14ac:dyDescent="0.2">
      <c r="A4147" s="35">
        <v>2021</v>
      </c>
      <c r="B4147" s="35">
        <v>6</v>
      </c>
      <c r="C4147" s="35" t="s">
        <v>44</v>
      </c>
      <c r="D4147" s="35" t="s">
        <v>28</v>
      </c>
      <c r="E4147" s="35" t="s">
        <v>75</v>
      </c>
      <c r="F4147" s="35" t="s">
        <v>118</v>
      </c>
      <c r="G4147" s="35">
        <v>2380</v>
      </c>
      <c r="H4147" s="35">
        <v>1995</v>
      </c>
      <c r="I4147" s="35">
        <v>55</v>
      </c>
      <c r="J4147" s="35">
        <v>1940</v>
      </c>
      <c r="K4147" s="36">
        <v>23383.4391666667</v>
      </c>
      <c r="L4147" s="36">
        <v>5440.6774999999998</v>
      </c>
      <c r="M4147" s="35"/>
      <c r="N4147" s="35" t="s">
        <v>327</v>
      </c>
    </row>
    <row r="4148" spans="1:14" x14ac:dyDescent="0.2">
      <c r="A4148" s="35">
        <v>2021</v>
      </c>
      <c r="B4148" s="35">
        <v>7</v>
      </c>
      <c r="C4148" s="35" t="s">
        <v>24</v>
      </c>
      <c r="D4148" s="35" t="s">
        <v>28</v>
      </c>
      <c r="E4148" s="35" t="s">
        <v>75</v>
      </c>
      <c r="F4148" s="35" t="s">
        <v>118</v>
      </c>
      <c r="G4148" s="35">
        <v>3222</v>
      </c>
      <c r="H4148" s="35">
        <v>2636</v>
      </c>
      <c r="I4148" s="35">
        <v>73</v>
      </c>
      <c r="J4148" s="35">
        <v>2563</v>
      </c>
      <c r="K4148" s="36">
        <v>31387.616666666701</v>
      </c>
      <c r="L4148" s="36">
        <v>6629.65</v>
      </c>
      <c r="M4148" s="35"/>
      <c r="N4148" s="35" t="s">
        <v>327</v>
      </c>
    </row>
    <row r="4149" spans="1:14" x14ac:dyDescent="0.2">
      <c r="A4149" s="35">
        <v>2021</v>
      </c>
      <c r="B4149" s="35">
        <v>8</v>
      </c>
      <c r="C4149" s="35" t="s">
        <v>13</v>
      </c>
      <c r="D4149" s="35" t="s">
        <v>28</v>
      </c>
      <c r="E4149" s="35" t="s">
        <v>75</v>
      </c>
      <c r="F4149" s="35" t="s">
        <v>118</v>
      </c>
      <c r="G4149" s="35">
        <v>3476</v>
      </c>
      <c r="H4149" s="35">
        <v>2853</v>
      </c>
      <c r="I4149" s="35">
        <v>74</v>
      </c>
      <c r="J4149" s="35">
        <v>2779</v>
      </c>
      <c r="K4149" s="36">
        <v>34257.278333333299</v>
      </c>
      <c r="L4149" s="36">
        <v>6812.4883333333337</v>
      </c>
      <c r="M4149" s="35"/>
      <c r="N4149" s="35" t="s">
        <v>327</v>
      </c>
    </row>
    <row r="4150" spans="1:14" x14ac:dyDescent="0.2">
      <c r="A4150" s="35">
        <v>2021</v>
      </c>
      <c r="B4150" s="35">
        <v>9</v>
      </c>
      <c r="C4150" s="35" t="s">
        <v>65</v>
      </c>
      <c r="D4150" s="35" t="s">
        <v>28</v>
      </c>
      <c r="E4150" s="35" t="s">
        <v>75</v>
      </c>
      <c r="F4150" s="35" t="s">
        <v>118</v>
      </c>
      <c r="G4150" s="35">
        <v>3137</v>
      </c>
      <c r="H4150" s="35">
        <v>2588</v>
      </c>
      <c r="I4150" s="35">
        <v>60</v>
      </c>
      <c r="J4150" s="35">
        <v>2528</v>
      </c>
      <c r="K4150" s="36">
        <v>31567.4358333333</v>
      </c>
      <c r="L4150" s="36">
        <v>5887.1641666666665</v>
      </c>
      <c r="M4150" s="35"/>
      <c r="N4150" s="35" t="s">
        <v>327</v>
      </c>
    </row>
    <row r="4151" spans="1:14" x14ac:dyDescent="0.2">
      <c r="A4151" s="35">
        <v>2021</v>
      </c>
      <c r="B4151" s="35">
        <v>10</v>
      </c>
      <c r="C4151" s="35" t="s">
        <v>14</v>
      </c>
      <c r="D4151" s="35" t="s">
        <v>28</v>
      </c>
      <c r="E4151" s="35" t="s">
        <v>75</v>
      </c>
      <c r="F4151" s="35" t="s">
        <v>118</v>
      </c>
      <c r="G4151" s="35">
        <v>3179</v>
      </c>
      <c r="H4151" s="35">
        <v>2652</v>
      </c>
      <c r="I4151" s="35">
        <v>8</v>
      </c>
      <c r="J4151" s="35">
        <v>2644</v>
      </c>
      <c r="K4151" s="36">
        <v>33090.714999999997</v>
      </c>
      <c r="L4151" s="36">
        <v>6421.2183333333332</v>
      </c>
      <c r="M4151" s="35"/>
      <c r="N4151" s="35" t="s">
        <v>327</v>
      </c>
    </row>
    <row r="4152" spans="1:14" x14ac:dyDescent="0.2">
      <c r="A4152" s="35">
        <v>2021</v>
      </c>
      <c r="B4152" s="35">
        <v>11</v>
      </c>
      <c r="C4152" s="35" t="s">
        <v>11</v>
      </c>
      <c r="D4152" s="35" t="s">
        <v>28</v>
      </c>
      <c r="E4152" s="35" t="s">
        <v>75</v>
      </c>
      <c r="F4152" s="35" t="s">
        <v>118</v>
      </c>
      <c r="G4152" s="35">
        <v>2841</v>
      </c>
      <c r="H4152" s="35">
        <v>2253</v>
      </c>
      <c r="I4152" s="35">
        <v>2</v>
      </c>
      <c r="J4152" s="35">
        <v>2251</v>
      </c>
      <c r="K4152" s="36">
        <v>27584.449166666702</v>
      </c>
      <c r="L4152" s="36">
        <v>4560.6508333333331</v>
      </c>
      <c r="M4152" s="35"/>
      <c r="N4152" s="35" t="s">
        <v>327</v>
      </c>
    </row>
    <row r="4153" spans="1:14" x14ac:dyDescent="0.2">
      <c r="A4153" s="35">
        <v>2021</v>
      </c>
      <c r="B4153" s="35">
        <v>12</v>
      </c>
      <c r="C4153" s="35" t="s">
        <v>60</v>
      </c>
      <c r="D4153" s="35" t="s">
        <v>28</v>
      </c>
      <c r="E4153" s="35" t="s">
        <v>75</v>
      </c>
      <c r="F4153" s="35" t="s">
        <v>118</v>
      </c>
      <c r="G4153" s="35">
        <v>3112</v>
      </c>
      <c r="H4153" s="35">
        <v>2496</v>
      </c>
      <c r="I4153" s="35">
        <v>9</v>
      </c>
      <c r="J4153" s="35">
        <v>2487</v>
      </c>
      <c r="K4153" s="36">
        <v>30997.131666666701</v>
      </c>
      <c r="L4153" s="36">
        <v>7796.7016666666668</v>
      </c>
      <c r="M4153" s="35"/>
      <c r="N4153" s="35" t="s">
        <v>327</v>
      </c>
    </row>
    <row r="4154" spans="1:14" x14ac:dyDescent="0.2">
      <c r="A4154" s="35">
        <v>2021</v>
      </c>
      <c r="B4154" s="35">
        <v>1</v>
      </c>
      <c r="C4154" s="35" t="s">
        <v>10</v>
      </c>
      <c r="D4154" s="35" t="s">
        <v>37</v>
      </c>
      <c r="E4154" s="35" t="s">
        <v>187</v>
      </c>
      <c r="F4154" s="35" t="s">
        <v>118</v>
      </c>
      <c r="G4154" s="35">
        <v>2640</v>
      </c>
      <c r="H4154" s="35">
        <v>2316</v>
      </c>
      <c r="I4154" s="35">
        <v>64</v>
      </c>
      <c r="J4154" s="35">
        <v>2252</v>
      </c>
      <c r="K4154" s="36">
        <v>27258.366666666701</v>
      </c>
      <c r="L4154" s="36">
        <v>6194.9</v>
      </c>
      <c r="M4154" s="35"/>
      <c r="N4154" s="35" t="s">
        <v>328</v>
      </c>
    </row>
    <row r="4155" spans="1:14" x14ac:dyDescent="0.2">
      <c r="A4155" s="35">
        <v>2021</v>
      </c>
      <c r="B4155" s="35">
        <v>2</v>
      </c>
      <c r="C4155" s="35" t="s">
        <v>33</v>
      </c>
      <c r="D4155" s="35" t="s">
        <v>37</v>
      </c>
      <c r="E4155" s="35" t="s">
        <v>187</v>
      </c>
      <c r="F4155" s="35" t="s">
        <v>118</v>
      </c>
      <c r="G4155" s="35">
        <v>1352</v>
      </c>
      <c r="H4155" s="35">
        <v>1133</v>
      </c>
      <c r="I4155" s="35">
        <v>54</v>
      </c>
      <c r="J4155" s="35">
        <v>1079</v>
      </c>
      <c r="K4155" s="36">
        <v>12419.496666666701</v>
      </c>
      <c r="L4155" s="36">
        <v>2298.62</v>
      </c>
      <c r="M4155" s="35"/>
      <c r="N4155" s="35" t="s">
        <v>328</v>
      </c>
    </row>
    <row r="4156" spans="1:14" x14ac:dyDescent="0.2">
      <c r="A4156" s="35">
        <v>2021</v>
      </c>
      <c r="B4156" s="35">
        <v>3</v>
      </c>
      <c r="C4156" s="35" t="s">
        <v>79</v>
      </c>
      <c r="D4156" s="35" t="s">
        <v>37</v>
      </c>
      <c r="E4156" s="35" t="s">
        <v>187</v>
      </c>
      <c r="F4156" s="35" t="s">
        <v>118</v>
      </c>
      <c r="G4156" s="35">
        <v>1688</v>
      </c>
      <c r="H4156" s="35">
        <v>1357</v>
      </c>
      <c r="I4156" s="35">
        <v>7</v>
      </c>
      <c r="J4156" s="35">
        <v>1350</v>
      </c>
      <c r="K4156" s="36">
        <v>16465.6733333333</v>
      </c>
      <c r="L4156" s="36">
        <v>2731.7266666666665</v>
      </c>
      <c r="M4156" s="35"/>
      <c r="N4156" s="35" t="s">
        <v>328</v>
      </c>
    </row>
    <row r="4157" spans="1:14" x14ac:dyDescent="0.2">
      <c r="A4157" s="35">
        <v>2021</v>
      </c>
      <c r="B4157" s="35">
        <v>4</v>
      </c>
      <c r="C4157" s="35" t="s">
        <v>58</v>
      </c>
      <c r="D4157" s="35" t="s">
        <v>37</v>
      </c>
      <c r="E4157" s="35" t="s">
        <v>187</v>
      </c>
      <c r="F4157" s="35" t="s">
        <v>118</v>
      </c>
      <c r="G4157" s="35">
        <v>2856</v>
      </c>
      <c r="H4157" s="35">
        <v>2298</v>
      </c>
      <c r="I4157" s="35">
        <v>64</v>
      </c>
      <c r="J4157" s="35">
        <v>2234</v>
      </c>
      <c r="K4157" s="36">
        <v>26114.575000000001</v>
      </c>
      <c r="L4157" s="36">
        <v>4720.9083333333338</v>
      </c>
      <c r="M4157" s="35"/>
      <c r="N4157" s="35" t="s">
        <v>328</v>
      </c>
    </row>
    <row r="4158" spans="1:14" x14ac:dyDescent="0.2">
      <c r="A4158" s="35">
        <v>2021</v>
      </c>
      <c r="B4158" s="35">
        <v>5</v>
      </c>
      <c r="C4158" s="35" t="s">
        <v>36</v>
      </c>
      <c r="D4158" s="35" t="s">
        <v>37</v>
      </c>
      <c r="E4158" s="35" t="s">
        <v>187</v>
      </c>
      <c r="F4158" s="35" t="s">
        <v>118</v>
      </c>
      <c r="G4158" s="35">
        <v>3538</v>
      </c>
      <c r="H4158" s="35">
        <v>2823</v>
      </c>
      <c r="I4158" s="35">
        <v>35</v>
      </c>
      <c r="J4158" s="35">
        <v>2788</v>
      </c>
      <c r="K4158" s="36">
        <v>34415.837500000001</v>
      </c>
      <c r="L4158" s="36">
        <v>6724.6291666666666</v>
      </c>
      <c r="M4158" s="35"/>
      <c r="N4158" s="35" t="s">
        <v>328</v>
      </c>
    </row>
    <row r="4159" spans="1:14" x14ac:dyDescent="0.2">
      <c r="A4159" s="35">
        <v>2021</v>
      </c>
      <c r="B4159" s="35">
        <v>6</v>
      </c>
      <c r="C4159" s="35" t="s">
        <v>44</v>
      </c>
      <c r="D4159" s="35" t="s">
        <v>37</v>
      </c>
      <c r="E4159" s="35" t="s">
        <v>187</v>
      </c>
      <c r="F4159" s="35" t="s">
        <v>118</v>
      </c>
      <c r="G4159" s="35">
        <v>4880</v>
      </c>
      <c r="H4159" s="35">
        <v>4017</v>
      </c>
      <c r="I4159" s="35">
        <v>77</v>
      </c>
      <c r="J4159" s="35">
        <v>3940</v>
      </c>
      <c r="K4159" s="36">
        <v>48250.720833333296</v>
      </c>
      <c r="L4159" s="36">
        <v>10006.829166666666</v>
      </c>
      <c r="M4159" s="35"/>
      <c r="N4159" s="35" t="s">
        <v>328</v>
      </c>
    </row>
    <row r="4160" spans="1:14" x14ac:dyDescent="0.2">
      <c r="A4160" s="35">
        <v>2021</v>
      </c>
      <c r="B4160" s="35">
        <v>7</v>
      </c>
      <c r="C4160" s="35" t="s">
        <v>24</v>
      </c>
      <c r="D4160" s="35" t="s">
        <v>37</v>
      </c>
      <c r="E4160" s="35" t="s">
        <v>187</v>
      </c>
      <c r="F4160" s="35" t="s">
        <v>118</v>
      </c>
      <c r="G4160" s="35">
        <v>6336</v>
      </c>
      <c r="H4160" s="35">
        <v>5194</v>
      </c>
      <c r="I4160" s="35">
        <v>15</v>
      </c>
      <c r="J4160" s="35">
        <v>5179</v>
      </c>
      <c r="K4160" s="36">
        <v>65145.53</v>
      </c>
      <c r="L4160" s="36">
        <v>15147.22</v>
      </c>
      <c r="M4160" s="35"/>
      <c r="N4160" s="35" t="s">
        <v>328</v>
      </c>
    </row>
    <row r="4161" spans="1:14" x14ac:dyDescent="0.2">
      <c r="A4161" s="35">
        <v>2021</v>
      </c>
      <c r="B4161" s="35">
        <v>8</v>
      </c>
      <c r="C4161" s="35" t="s">
        <v>13</v>
      </c>
      <c r="D4161" s="35" t="s">
        <v>37</v>
      </c>
      <c r="E4161" s="35" t="s">
        <v>187</v>
      </c>
      <c r="F4161" s="35" t="s">
        <v>118</v>
      </c>
      <c r="G4161" s="35">
        <v>7002</v>
      </c>
      <c r="H4161" s="35">
        <v>5752</v>
      </c>
      <c r="I4161" s="35">
        <v>62</v>
      </c>
      <c r="J4161" s="35">
        <v>5690</v>
      </c>
      <c r="K4161" s="36">
        <v>70950.104166666701</v>
      </c>
      <c r="L4161" s="36">
        <v>17556.412499999999</v>
      </c>
      <c r="M4161" s="35"/>
      <c r="N4161" s="35" t="s">
        <v>328</v>
      </c>
    </row>
    <row r="4162" spans="1:14" x14ac:dyDescent="0.2">
      <c r="A4162" s="35">
        <v>2021</v>
      </c>
      <c r="B4162" s="35">
        <v>9</v>
      </c>
      <c r="C4162" s="35" t="s">
        <v>65</v>
      </c>
      <c r="D4162" s="35" t="s">
        <v>37</v>
      </c>
      <c r="E4162" s="35" t="s">
        <v>187</v>
      </c>
      <c r="F4162" s="35" t="s">
        <v>118</v>
      </c>
      <c r="G4162" s="35">
        <v>6584</v>
      </c>
      <c r="H4162" s="35">
        <v>5354</v>
      </c>
      <c r="I4162" s="35">
        <v>74</v>
      </c>
      <c r="J4162" s="35">
        <v>5280</v>
      </c>
      <c r="K4162" s="36">
        <v>63900.098333333299</v>
      </c>
      <c r="L4162" s="36">
        <v>15012.401666666667</v>
      </c>
      <c r="M4162" s="35"/>
      <c r="N4162" s="35" t="s">
        <v>328</v>
      </c>
    </row>
    <row r="4163" spans="1:14" x14ac:dyDescent="0.2">
      <c r="A4163" s="35">
        <v>2021</v>
      </c>
      <c r="B4163" s="35">
        <v>10</v>
      </c>
      <c r="C4163" s="35" t="s">
        <v>14</v>
      </c>
      <c r="D4163" s="35" t="s">
        <v>37</v>
      </c>
      <c r="E4163" s="35" t="s">
        <v>187</v>
      </c>
      <c r="F4163" s="35" t="s">
        <v>118</v>
      </c>
      <c r="G4163" s="35">
        <v>6900</v>
      </c>
      <c r="H4163" s="35">
        <v>5599</v>
      </c>
      <c r="I4163" s="35">
        <v>42</v>
      </c>
      <c r="J4163" s="35">
        <v>5557</v>
      </c>
      <c r="K4163" s="36">
        <v>68799.588333333304</v>
      </c>
      <c r="L4163" s="36">
        <v>16225.228333333333</v>
      </c>
      <c r="M4163" s="35"/>
      <c r="N4163" s="35" t="s">
        <v>328</v>
      </c>
    </row>
    <row r="4164" spans="1:14" x14ac:dyDescent="0.2">
      <c r="A4164" s="35">
        <v>2021</v>
      </c>
      <c r="B4164" s="35">
        <v>11</v>
      </c>
      <c r="C4164" s="35" t="s">
        <v>11</v>
      </c>
      <c r="D4164" s="35" t="s">
        <v>37</v>
      </c>
      <c r="E4164" s="35" t="s">
        <v>187</v>
      </c>
      <c r="F4164" s="35" t="s">
        <v>118</v>
      </c>
      <c r="G4164" s="35">
        <v>7073</v>
      </c>
      <c r="H4164" s="35">
        <v>5836</v>
      </c>
      <c r="I4164" s="35">
        <v>20</v>
      </c>
      <c r="J4164" s="35">
        <v>5816</v>
      </c>
      <c r="K4164" s="36">
        <v>75278.058333333305</v>
      </c>
      <c r="L4164" s="36">
        <v>19264.308333333334</v>
      </c>
      <c r="M4164" s="35"/>
      <c r="N4164" s="35" t="s">
        <v>328</v>
      </c>
    </row>
    <row r="4165" spans="1:14" x14ac:dyDescent="0.2">
      <c r="A4165" s="35">
        <v>2021</v>
      </c>
      <c r="B4165" s="35">
        <v>12</v>
      </c>
      <c r="C4165" s="35" t="s">
        <v>60</v>
      </c>
      <c r="D4165" s="35" t="s">
        <v>37</v>
      </c>
      <c r="E4165" s="35" t="s">
        <v>187</v>
      </c>
      <c r="F4165" s="35" t="s">
        <v>118</v>
      </c>
      <c r="G4165" s="35">
        <v>7187</v>
      </c>
      <c r="H4165" s="35">
        <v>5811</v>
      </c>
      <c r="I4165" s="35">
        <v>115</v>
      </c>
      <c r="J4165" s="35">
        <v>5696</v>
      </c>
      <c r="K4165" s="36">
        <v>69356.125</v>
      </c>
      <c r="L4165" s="36">
        <v>18144.224999999999</v>
      </c>
      <c r="M4165" s="35"/>
      <c r="N4165" s="35" t="s">
        <v>328</v>
      </c>
    </row>
    <row r="4166" spans="1:14" x14ac:dyDescent="0.2">
      <c r="A4166" s="35">
        <v>2021</v>
      </c>
      <c r="B4166" s="35">
        <v>1</v>
      </c>
      <c r="C4166" s="35" t="s">
        <v>10</v>
      </c>
      <c r="D4166" s="35" t="s">
        <v>141</v>
      </c>
      <c r="E4166" s="35" t="s">
        <v>248</v>
      </c>
      <c r="F4166" s="35" t="s">
        <v>150</v>
      </c>
      <c r="G4166" s="35">
        <v>1625</v>
      </c>
      <c r="H4166" s="35">
        <v>1167</v>
      </c>
      <c r="I4166" s="35">
        <v>0</v>
      </c>
      <c r="J4166" s="35">
        <v>1167</v>
      </c>
      <c r="K4166" s="36">
        <v>12566.44</v>
      </c>
      <c r="L4166" s="36">
        <v>3241.9766666666665</v>
      </c>
      <c r="M4166" s="35"/>
      <c r="N4166" s="35" t="s">
        <v>329</v>
      </c>
    </row>
    <row r="4167" spans="1:14" x14ac:dyDescent="0.2">
      <c r="A4167" s="35">
        <v>2021</v>
      </c>
      <c r="B4167" s="35">
        <v>2</v>
      </c>
      <c r="C4167" s="35" t="s">
        <v>33</v>
      </c>
      <c r="D4167" s="35" t="s">
        <v>141</v>
      </c>
      <c r="E4167" s="35" t="s">
        <v>248</v>
      </c>
      <c r="F4167" s="35" t="s">
        <v>150</v>
      </c>
      <c r="G4167" s="35">
        <v>1354</v>
      </c>
      <c r="H4167" s="35">
        <v>980</v>
      </c>
      <c r="I4167" s="35">
        <v>178</v>
      </c>
      <c r="J4167" s="35">
        <v>802</v>
      </c>
      <c r="K4167" s="36">
        <v>8499.6708333333299</v>
      </c>
      <c r="L4167" s="36">
        <v>2073.0625</v>
      </c>
      <c r="M4167" s="35"/>
      <c r="N4167" s="35" t="s">
        <v>329</v>
      </c>
    </row>
    <row r="4168" spans="1:14" x14ac:dyDescent="0.2">
      <c r="A4168" s="35">
        <v>2021</v>
      </c>
      <c r="B4168" s="35">
        <v>3</v>
      </c>
      <c r="C4168" s="35" t="s">
        <v>79</v>
      </c>
      <c r="D4168" s="35" t="s">
        <v>141</v>
      </c>
      <c r="E4168" s="35" t="s">
        <v>248</v>
      </c>
      <c r="F4168" s="35" t="s">
        <v>150</v>
      </c>
      <c r="G4168" s="35">
        <v>1626</v>
      </c>
      <c r="H4168" s="35">
        <v>1196</v>
      </c>
      <c r="I4168" s="35">
        <v>213</v>
      </c>
      <c r="J4168" s="35">
        <v>983</v>
      </c>
      <c r="K4168" s="36">
        <v>10460.410833333301</v>
      </c>
      <c r="L4168" s="36">
        <v>2343.2558333333332</v>
      </c>
      <c r="M4168" s="35"/>
      <c r="N4168" s="35" t="s">
        <v>329</v>
      </c>
    </row>
    <row r="4169" spans="1:14" x14ac:dyDescent="0.2">
      <c r="A4169" s="35">
        <v>2021</v>
      </c>
      <c r="B4169" s="35">
        <v>4</v>
      </c>
      <c r="C4169" s="35" t="s">
        <v>58</v>
      </c>
      <c r="D4169" s="35" t="s">
        <v>141</v>
      </c>
      <c r="E4169" s="35" t="s">
        <v>248</v>
      </c>
      <c r="F4169" s="35" t="s">
        <v>150</v>
      </c>
      <c r="G4169" s="35">
        <v>2081</v>
      </c>
      <c r="H4169" s="35">
        <v>1495</v>
      </c>
      <c r="I4169" s="35">
        <v>220</v>
      </c>
      <c r="J4169" s="35">
        <v>1275</v>
      </c>
      <c r="K4169" s="36">
        <v>13735.5316666667</v>
      </c>
      <c r="L4169" s="36">
        <v>2976.8850000000002</v>
      </c>
      <c r="M4169" s="35"/>
      <c r="N4169" s="35" t="s">
        <v>329</v>
      </c>
    </row>
    <row r="4170" spans="1:14" x14ac:dyDescent="0.2">
      <c r="A4170" s="35">
        <v>2021</v>
      </c>
      <c r="B4170" s="35">
        <v>5</v>
      </c>
      <c r="C4170" s="35" t="s">
        <v>36</v>
      </c>
      <c r="D4170" s="35" t="s">
        <v>141</v>
      </c>
      <c r="E4170" s="35" t="s">
        <v>248</v>
      </c>
      <c r="F4170" s="35" t="s">
        <v>150</v>
      </c>
      <c r="G4170" s="35">
        <v>2464</v>
      </c>
      <c r="H4170" s="35">
        <v>1699</v>
      </c>
      <c r="I4170" s="35">
        <v>32</v>
      </c>
      <c r="J4170" s="35">
        <v>1667</v>
      </c>
      <c r="K4170" s="36">
        <v>17706.020833333299</v>
      </c>
      <c r="L4170" s="36">
        <v>3699.4291666666668</v>
      </c>
      <c r="M4170" s="35"/>
      <c r="N4170" s="35" t="s">
        <v>329</v>
      </c>
    </row>
    <row r="4171" spans="1:14" x14ac:dyDescent="0.2">
      <c r="A4171" s="35">
        <v>2021</v>
      </c>
      <c r="B4171" s="35">
        <v>6</v>
      </c>
      <c r="C4171" s="35" t="s">
        <v>44</v>
      </c>
      <c r="D4171" s="35" t="s">
        <v>141</v>
      </c>
      <c r="E4171" s="35" t="s">
        <v>248</v>
      </c>
      <c r="F4171" s="35" t="s">
        <v>150</v>
      </c>
      <c r="G4171" s="35">
        <v>3414</v>
      </c>
      <c r="H4171" s="35">
        <v>2466</v>
      </c>
      <c r="I4171" s="35">
        <v>106</v>
      </c>
      <c r="J4171" s="35">
        <v>2360</v>
      </c>
      <c r="K4171" s="36">
        <v>24656.5366666667</v>
      </c>
      <c r="L4171" s="36">
        <v>5352.1133333333337</v>
      </c>
      <c r="M4171" s="35"/>
      <c r="N4171" s="35" t="s">
        <v>329</v>
      </c>
    </row>
    <row r="4172" spans="1:14" x14ac:dyDescent="0.2">
      <c r="A4172" s="35">
        <v>2021</v>
      </c>
      <c r="B4172" s="35">
        <v>7</v>
      </c>
      <c r="C4172" s="35" t="s">
        <v>24</v>
      </c>
      <c r="D4172" s="35" t="s">
        <v>141</v>
      </c>
      <c r="E4172" s="35" t="s">
        <v>248</v>
      </c>
      <c r="F4172" s="35" t="s">
        <v>150</v>
      </c>
      <c r="G4172" s="35">
        <v>4213</v>
      </c>
      <c r="H4172" s="35">
        <v>2997</v>
      </c>
      <c r="I4172" s="35">
        <v>243</v>
      </c>
      <c r="J4172" s="35">
        <v>2754</v>
      </c>
      <c r="K4172" s="36">
        <v>28082.106666666699</v>
      </c>
      <c r="L4172" s="36">
        <v>6316.11</v>
      </c>
      <c r="M4172" s="35"/>
      <c r="N4172" s="35" t="s">
        <v>329</v>
      </c>
    </row>
    <row r="4173" spans="1:14" x14ac:dyDescent="0.2">
      <c r="A4173" s="35">
        <v>2021</v>
      </c>
      <c r="B4173" s="35">
        <v>8</v>
      </c>
      <c r="C4173" s="35" t="s">
        <v>13</v>
      </c>
      <c r="D4173" s="35" t="s">
        <v>141</v>
      </c>
      <c r="E4173" s="35" t="s">
        <v>248</v>
      </c>
      <c r="F4173" s="35" t="s">
        <v>150</v>
      </c>
      <c r="G4173" s="35">
        <v>4558</v>
      </c>
      <c r="H4173" s="35">
        <v>3273</v>
      </c>
      <c r="I4173" s="35">
        <v>320</v>
      </c>
      <c r="J4173" s="35">
        <v>2953</v>
      </c>
      <c r="K4173" s="36">
        <v>30105.8266666667</v>
      </c>
      <c r="L4173" s="36">
        <v>5535.7733333333335</v>
      </c>
      <c r="M4173" s="35"/>
      <c r="N4173" s="35" t="s">
        <v>329</v>
      </c>
    </row>
    <row r="4174" spans="1:14" x14ac:dyDescent="0.2">
      <c r="A4174" s="35">
        <v>2021</v>
      </c>
      <c r="B4174" s="35">
        <v>9</v>
      </c>
      <c r="C4174" s="35" t="s">
        <v>65</v>
      </c>
      <c r="D4174" s="35" t="s">
        <v>141</v>
      </c>
      <c r="E4174" s="35" t="s">
        <v>248</v>
      </c>
      <c r="F4174" s="35" t="s">
        <v>150</v>
      </c>
      <c r="G4174" s="35">
        <v>4296</v>
      </c>
      <c r="H4174" s="35">
        <v>3017</v>
      </c>
      <c r="I4174" s="35">
        <v>144</v>
      </c>
      <c r="J4174" s="35">
        <v>2873</v>
      </c>
      <c r="K4174" s="36">
        <v>29567.0333333333</v>
      </c>
      <c r="L4174" s="36">
        <v>5991.7</v>
      </c>
      <c r="M4174" s="35"/>
      <c r="N4174" s="35" t="s">
        <v>329</v>
      </c>
    </row>
    <row r="4175" spans="1:14" x14ac:dyDescent="0.2">
      <c r="A4175" s="35">
        <v>2021</v>
      </c>
      <c r="B4175" s="35">
        <v>10</v>
      </c>
      <c r="C4175" s="35" t="s">
        <v>14</v>
      </c>
      <c r="D4175" s="35" t="s">
        <v>141</v>
      </c>
      <c r="E4175" s="35" t="s">
        <v>248</v>
      </c>
      <c r="F4175" s="35" t="s">
        <v>150</v>
      </c>
      <c r="G4175" s="35">
        <v>3770</v>
      </c>
      <c r="H4175" s="35">
        <v>2669</v>
      </c>
      <c r="I4175" s="35">
        <v>540</v>
      </c>
      <c r="J4175" s="35">
        <v>2129</v>
      </c>
      <c r="K4175" s="36">
        <v>20892.676666666699</v>
      </c>
      <c r="L4175" s="36">
        <v>4902.6066666666666</v>
      </c>
      <c r="M4175" s="35"/>
      <c r="N4175" s="35" t="s">
        <v>329</v>
      </c>
    </row>
    <row r="4176" spans="1:14" x14ac:dyDescent="0.2">
      <c r="A4176" s="35">
        <v>2021</v>
      </c>
      <c r="B4176" s="35">
        <v>11</v>
      </c>
      <c r="C4176" s="35" t="s">
        <v>11</v>
      </c>
      <c r="D4176" s="35" t="s">
        <v>141</v>
      </c>
      <c r="E4176" s="35" t="s">
        <v>248</v>
      </c>
      <c r="F4176" s="35" t="s">
        <v>150</v>
      </c>
      <c r="G4176" s="35">
        <v>3187</v>
      </c>
      <c r="H4176" s="35">
        <v>2281</v>
      </c>
      <c r="I4176" s="35">
        <v>161</v>
      </c>
      <c r="J4176" s="35">
        <v>2120</v>
      </c>
      <c r="K4176" s="36">
        <v>21695.7575</v>
      </c>
      <c r="L4176" s="36">
        <v>4638.6424999999999</v>
      </c>
      <c r="M4176" s="35"/>
      <c r="N4176" s="35" t="s">
        <v>329</v>
      </c>
    </row>
    <row r="4177" spans="1:14" x14ac:dyDescent="0.2">
      <c r="A4177" s="35">
        <v>2021</v>
      </c>
      <c r="B4177" s="35">
        <v>12</v>
      </c>
      <c r="C4177" s="35" t="s">
        <v>60</v>
      </c>
      <c r="D4177" s="35" t="s">
        <v>141</v>
      </c>
      <c r="E4177" s="35" t="s">
        <v>248</v>
      </c>
      <c r="F4177" s="35" t="s">
        <v>150</v>
      </c>
      <c r="G4177" s="35">
        <v>3493</v>
      </c>
      <c r="H4177" s="35">
        <v>2477</v>
      </c>
      <c r="I4177" s="35">
        <v>55</v>
      </c>
      <c r="J4177" s="35">
        <v>2422</v>
      </c>
      <c r="K4177" s="36">
        <v>25914.7208333333</v>
      </c>
      <c r="L4177" s="36">
        <v>6092.0791666666664</v>
      </c>
      <c r="M4177" s="35"/>
      <c r="N4177" s="35" t="s">
        <v>329</v>
      </c>
    </row>
    <row r="4178" spans="1:14" x14ac:dyDescent="0.2">
      <c r="A4178" s="35">
        <v>2021</v>
      </c>
      <c r="B4178" s="35">
        <v>1</v>
      </c>
      <c r="C4178" s="35" t="s">
        <v>10</v>
      </c>
      <c r="D4178" s="35" t="s">
        <v>45</v>
      </c>
      <c r="E4178" s="35" t="s">
        <v>83</v>
      </c>
      <c r="F4178" s="35" t="s">
        <v>123</v>
      </c>
      <c r="G4178" s="35">
        <v>2307</v>
      </c>
      <c r="H4178" s="35">
        <v>1778</v>
      </c>
      <c r="I4178" s="35">
        <v>0</v>
      </c>
      <c r="J4178" s="35">
        <v>1778</v>
      </c>
      <c r="K4178" s="36">
        <v>19574.474999999999</v>
      </c>
      <c r="L4178" s="36">
        <v>6061.0083333333332</v>
      </c>
      <c r="M4178" s="35"/>
      <c r="N4178" s="35" t="s">
        <v>330</v>
      </c>
    </row>
    <row r="4179" spans="1:14" x14ac:dyDescent="0.2">
      <c r="A4179" s="35">
        <v>2021</v>
      </c>
      <c r="B4179" s="35">
        <v>2</v>
      </c>
      <c r="C4179" s="35" t="s">
        <v>33</v>
      </c>
      <c r="D4179" s="35" t="s">
        <v>45</v>
      </c>
      <c r="E4179" s="35" t="s">
        <v>83</v>
      </c>
      <c r="F4179" s="35" t="s">
        <v>123</v>
      </c>
      <c r="G4179" s="35">
        <v>1976</v>
      </c>
      <c r="H4179" s="35">
        <v>1343</v>
      </c>
      <c r="I4179" s="35">
        <v>0</v>
      </c>
      <c r="J4179" s="35">
        <v>1343</v>
      </c>
      <c r="K4179" s="36">
        <v>14831.9316666667</v>
      </c>
      <c r="L4179" s="36">
        <v>3920.3850000000002</v>
      </c>
      <c r="M4179" s="35"/>
      <c r="N4179" s="35" t="s">
        <v>330</v>
      </c>
    </row>
    <row r="4180" spans="1:14" x14ac:dyDescent="0.2">
      <c r="A4180" s="35">
        <v>2021</v>
      </c>
      <c r="B4180" s="35">
        <v>3</v>
      </c>
      <c r="C4180" s="35" t="s">
        <v>79</v>
      </c>
      <c r="D4180" s="35" t="s">
        <v>45</v>
      </c>
      <c r="E4180" s="35" t="s">
        <v>83</v>
      </c>
      <c r="F4180" s="35" t="s">
        <v>123</v>
      </c>
      <c r="G4180" s="35">
        <v>2189</v>
      </c>
      <c r="H4180" s="35">
        <v>1557</v>
      </c>
      <c r="I4180" s="35">
        <v>0</v>
      </c>
      <c r="J4180" s="35">
        <v>1557</v>
      </c>
      <c r="K4180" s="36">
        <v>16924.575000000001</v>
      </c>
      <c r="L4180" s="36">
        <v>5061.458333333333</v>
      </c>
      <c r="M4180" s="35"/>
      <c r="N4180" s="35" t="s">
        <v>330</v>
      </c>
    </row>
    <row r="4181" spans="1:14" x14ac:dyDescent="0.2">
      <c r="A4181" s="35">
        <v>2021</v>
      </c>
      <c r="B4181" s="35">
        <v>4</v>
      </c>
      <c r="C4181" s="35" t="s">
        <v>58</v>
      </c>
      <c r="D4181" s="35" t="s">
        <v>45</v>
      </c>
      <c r="E4181" s="35" t="s">
        <v>83</v>
      </c>
      <c r="F4181" s="35" t="s">
        <v>123</v>
      </c>
      <c r="G4181" s="35">
        <v>2664</v>
      </c>
      <c r="H4181" s="35">
        <v>2008</v>
      </c>
      <c r="I4181" s="35">
        <v>0</v>
      </c>
      <c r="J4181" s="35">
        <v>2008</v>
      </c>
      <c r="K4181" s="36">
        <v>22086.99</v>
      </c>
      <c r="L4181" s="36">
        <v>6516.3433333333332</v>
      </c>
      <c r="M4181" s="35"/>
      <c r="N4181" s="35" t="s">
        <v>330</v>
      </c>
    </row>
    <row r="4182" spans="1:14" x14ac:dyDescent="0.2">
      <c r="A4182" s="35">
        <v>2021</v>
      </c>
      <c r="B4182" s="35">
        <v>5</v>
      </c>
      <c r="C4182" s="35" t="s">
        <v>36</v>
      </c>
      <c r="D4182" s="35" t="s">
        <v>45</v>
      </c>
      <c r="E4182" s="35" t="s">
        <v>83</v>
      </c>
      <c r="F4182" s="35" t="s">
        <v>123</v>
      </c>
      <c r="G4182" s="35">
        <v>2822</v>
      </c>
      <c r="H4182" s="35">
        <v>2176</v>
      </c>
      <c r="I4182" s="35">
        <v>0</v>
      </c>
      <c r="J4182" s="35">
        <v>2176</v>
      </c>
      <c r="K4182" s="36">
        <v>24460.42</v>
      </c>
      <c r="L4182" s="36">
        <v>6138.88</v>
      </c>
      <c r="M4182" s="35"/>
      <c r="N4182" s="35" t="s">
        <v>330</v>
      </c>
    </row>
    <row r="4183" spans="1:14" x14ac:dyDescent="0.2">
      <c r="A4183" s="35">
        <v>2021</v>
      </c>
      <c r="B4183" s="35">
        <v>6</v>
      </c>
      <c r="C4183" s="35" t="s">
        <v>44</v>
      </c>
      <c r="D4183" s="35" t="s">
        <v>45</v>
      </c>
      <c r="E4183" s="35" t="s">
        <v>83</v>
      </c>
      <c r="F4183" s="35" t="s">
        <v>123</v>
      </c>
      <c r="G4183" s="35">
        <v>3530</v>
      </c>
      <c r="H4183" s="35">
        <v>2784</v>
      </c>
      <c r="I4183" s="35">
        <v>0</v>
      </c>
      <c r="J4183" s="35">
        <v>2784</v>
      </c>
      <c r="K4183" s="36">
        <v>31176.6266666667</v>
      </c>
      <c r="L4183" s="36">
        <v>8437.3566666666666</v>
      </c>
      <c r="M4183" s="35"/>
      <c r="N4183" s="35" t="s">
        <v>330</v>
      </c>
    </row>
    <row r="4184" spans="1:14" x14ac:dyDescent="0.2">
      <c r="A4184" s="35">
        <v>2021</v>
      </c>
      <c r="B4184" s="35">
        <v>7</v>
      </c>
      <c r="C4184" s="35" t="s">
        <v>24</v>
      </c>
      <c r="D4184" s="35" t="s">
        <v>45</v>
      </c>
      <c r="E4184" s="35" t="s">
        <v>83</v>
      </c>
      <c r="F4184" s="35" t="s">
        <v>123</v>
      </c>
      <c r="G4184" s="35">
        <v>5485</v>
      </c>
      <c r="H4184" s="35">
        <v>4409</v>
      </c>
      <c r="I4184" s="35">
        <v>0</v>
      </c>
      <c r="J4184" s="35">
        <v>4409</v>
      </c>
      <c r="K4184" s="36">
        <v>49879.139166666697</v>
      </c>
      <c r="L4184" s="36">
        <v>13690.244166666667</v>
      </c>
      <c r="M4184" s="35"/>
      <c r="N4184" s="35" t="s">
        <v>330</v>
      </c>
    </row>
    <row r="4185" spans="1:14" x14ac:dyDescent="0.2">
      <c r="A4185" s="35">
        <v>2021</v>
      </c>
      <c r="B4185" s="35">
        <v>8</v>
      </c>
      <c r="C4185" s="35" t="s">
        <v>13</v>
      </c>
      <c r="D4185" s="35" t="s">
        <v>45</v>
      </c>
      <c r="E4185" s="35" t="s">
        <v>83</v>
      </c>
      <c r="F4185" s="35" t="s">
        <v>123</v>
      </c>
      <c r="G4185" s="35">
        <v>5765</v>
      </c>
      <c r="H4185" s="35">
        <v>4699</v>
      </c>
      <c r="I4185" s="35">
        <v>0</v>
      </c>
      <c r="J4185" s="35">
        <v>4699</v>
      </c>
      <c r="K4185" s="36">
        <v>53639.4316666667</v>
      </c>
      <c r="L4185" s="36">
        <v>13911.501666666667</v>
      </c>
      <c r="M4185" s="35"/>
      <c r="N4185" s="35" t="s">
        <v>330</v>
      </c>
    </row>
    <row r="4186" spans="1:14" x14ac:dyDescent="0.2">
      <c r="A4186" s="35">
        <v>2021</v>
      </c>
      <c r="B4186" s="35">
        <v>9</v>
      </c>
      <c r="C4186" s="35" t="s">
        <v>65</v>
      </c>
      <c r="D4186" s="35" t="s">
        <v>45</v>
      </c>
      <c r="E4186" s="35" t="s">
        <v>83</v>
      </c>
      <c r="F4186" s="35" t="s">
        <v>123</v>
      </c>
      <c r="G4186" s="35">
        <v>5535</v>
      </c>
      <c r="H4186" s="35">
        <v>4570</v>
      </c>
      <c r="I4186" s="35">
        <v>0</v>
      </c>
      <c r="J4186" s="35">
        <v>4570</v>
      </c>
      <c r="K4186" s="36">
        <v>52231.8691666667</v>
      </c>
      <c r="L4186" s="36">
        <v>13284.797500000001</v>
      </c>
      <c r="M4186" s="35"/>
      <c r="N4186" s="35" t="s">
        <v>330</v>
      </c>
    </row>
    <row r="4187" spans="1:14" x14ac:dyDescent="0.2">
      <c r="A4187" s="35">
        <v>2021</v>
      </c>
      <c r="B4187" s="35">
        <v>10</v>
      </c>
      <c r="C4187" s="35" t="s">
        <v>14</v>
      </c>
      <c r="D4187" s="35" t="s">
        <v>45</v>
      </c>
      <c r="E4187" s="35" t="s">
        <v>83</v>
      </c>
      <c r="F4187" s="35" t="s">
        <v>123</v>
      </c>
      <c r="G4187" s="35">
        <v>5725</v>
      </c>
      <c r="H4187" s="35">
        <v>4714</v>
      </c>
      <c r="I4187" s="35">
        <v>0</v>
      </c>
      <c r="J4187" s="35">
        <v>4714</v>
      </c>
      <c r="K4187" s="36">
        <v>54254.666666666701</v>
      </c>
      <c r="L4187" s="36">
        <v>16384.683333333334</v>
      </c>
      <c r="M4187" s="35"/>
      <c r="N4187" s="35" t="s">
        <v>330</v>
      </c>
    </row>
    <row r="4188" spans="1:14" x14ac:dyDescent="0.2">
      <c r="A4188" s="35">
        <v>2021</v>
      </c>
      <c r="B4188" s="35">
        <v>11</v>
      </c>
      <c r="C4188" s="35" t="s">
        <v>11</v>
      </c>
      <c r="D4188" s="35" t="s">
        <v>45</v>
      </c>
      <c r="E4188" s="35" t="s">
        <v>83</v>
      </c>
      <c r="F4188" s="35" t="s">
        <v>123</v>
      </c>
      <c r="G4188" s="35">
        <v>4805</v>
      </c>
      <c r="H4188" s="35">
        <v>3968</v>
      </c>
      <c r="I4188" s="35">
        <v>0</v>
      </c>
      <c r="J4188" s="35">
        <v>3968</v>
      </c>
      <c r="K4188" s="36">
        <v>46211.235000000001</v>
      </c>
      <c r="L4188" s="36">
        <v>13145.415000000001</v>
      </c>
      <c r="M4188" s="35"/>
      <c r="N4188" s="35" t="s">
        <v>330</v>
      </c>
    </row>
    <row r="4189" spans="1:14" x14ac:dyDescent="0.2">
      <c r="A4189" s="35">
        <v>2021</v>
      </c>
      <c r="B4189" s="35">
        <v>12</v>
      </c>
      <c r="C4189" s="35" t="s">
        <v>60</v>
      </c>
      <c r="D4189" s="35" t="s">
        <v>45</v>
      </c>
      <c r="E4189" s="35" t="s">
        <v>83</v>
      </c>
      <c r="F4189" s="35" t="s">
        <v>123</v>
      </c>
      <c r="G4189" s="35">
        <v>5541</v>
      </c>
      <c r="H4189" s="35">
        <v>4659</v>
      </c>
      <c r="I4189" s="35">
        <v>0</v>
      </c>
      <c r="J4189" s="35">
        <v>4659</v>
      </c>
      <c r="K4189" s="36">
        <v>53573.066666666702</v>
      </c>
      <c r="L4189" s="36">
        <v>17425.383333333335</v>
      </c>
      <c r="M4189" s="35"/>
      <c r="N4189" s="35" t="s">
        <v>330</v>
      </c>
    </row>
    <row r="4190" spans="1:14" x14ac:dyDescent="0.2">
      <c r="A4190" s="35">
        <v>2021</v>
      </c>
      <c r="B4190" s="35">
        <v>1</v>
      </c>
      <c r="C4190" s="35" t="s">
        <v>10</v>
      </c>
      <c r="D4190" s="35" t="s">
        <v>85</v>
      </c>
      <c r="E4190" s="35" t="s">
        <v>174</v>
      </c>
      <c r="F4190" s="35" t="s">
        <v>123</v>
      </c>
      <c r="G4190" s="35">
        <v>2746</v>
      </c>
      <c r="H4190" s="35">
        <v>2322</v>
      </c>
      <c r="I4190" s="35">
        <v>256</v>
      </c>
      <c r="J4190" s="35">
        <v>2066</v>
      </c>
      <c r="K4190" s="36">
        <v>23918.226666666698</v>
      </c>
      <c r="L4190" s="36">
        <v>4485.0733333333337</v>
      </c>
      <c r="M4190" s="35"/>
      <c r="N4190" s="35" t="s">
        <v>331</v>
      </c>
    </row>
    <row r="4191" spans="1:14" x14ac:dyDescent="0.2">
      <c r="A4191" s="35">
        <v>2021</v>
      </c>
      <c r="B4191" s="35">
        <v>2</v>
      </c>
      <c r="C4191" s="35" t="s">
        <v>33</v>
      </c>
      <c r="D4191" s="35" t="s">
        <v>85</v>
      </c>
      <c r="E4191" s="35" t="s">
        <v>174</v>
      </c>
      <c r="F4191" s="35" t="s">
        <v>123</v>
      </c>
      <c r="G4191" s="35">
        <v>2321</v>
      </c>
      <c r="H4191" s="35">
        <v>1702</v>
      </c>
      <c r="I4191" s="35">
        <v>109</v>
      </c>
      <c r="J4191" s="35">
        <v>1593</v>
      </c>
      <c r="K4191" s="36">
        <v>18202.150000000001</v>
      </c>
      <c r="L4191" s="36">
        <v>3183.25</v>
      </c>
      <c r="M4191" s="35"/>
      <c r="N4191" s="35" t="s">
        <v>331</v>
      </c>
    </row>
    <row r="4192" spans="1:14" x14ac:dyDescent="0.2">
      <c r="A4192" s="35">
        <v>2021</v>
      </c>
      <c r="B4192" s="35">
        <v>3</v>
      </c>
      <c r="C4192" s="35" t="s">
        <v>79</v>
      </c>
      <c r="D4192" s="35" t="s">
        <v>85</v>
      </c>
      <c r="E4192" s="35" t="s">
        <v>174</v>
      </c>
      <c r="F4192" s="35" t="s">
        <v>123</v>
      </c>
      <c r="G4192" s="35">
        <v>2871</v>
      </c>
      <c r="H4192" s="35">
        <v>2138</v>
      </c>
      <c r="I4192" s="35">
        <v>155</v>
      </c>
      <c r="J4192" s="35">
        <v>1983</v>
      </c>
      <c r="K4192" s="36">
        <v>23031.289166666698</v>
      </c>
      <c r="L4192" s="36">
        <v>3721.9608333333335</v>
      </c>
      <c r="M4192" s="35"/>
      <c r="N4192" s="35" t="s">
        <v>331</v>
      </c>
    </row>
    <row r="4193" spans="1:14" x14ac:dyDescent="0.2">
      <c r="A4193" s="35">
        <v>2021</v>
      </c>
      <c r="B4193" s="35">
        <v>4</v>
      </c>
      <c r="C4193" s="35" t="s">
        <v>58</v>
      </c>
      <c r="D4193" s="35" t="s">
        <v>85</v>
      </c>
      <c r="E4193" s="35" t="s">
        <v>174</v>
      </c>
      <c r="F4193" s="35" t="s">
        <v>123</v>
      </c>
      <c r="G4193" s="35">
        <v>3352</v>
      </c>
      <c r="H4193" s="35">
        <v>2552</v>
      </c>
      <c r="I4193" s="35">
        <v>144</v>
      </c>
      <c r="J4193" s="35">
        <v>2408</v>
      </c>
      <c r="K4193" s="36">
        <v>28197.1191666667</v>
      </c>
      <c r="L4193" s="36">
        <v>4554.814166666667</v>
      </c>
      <c r="M4193" s="35"/>
      <c r="N4193" s="35" t="s">
        <v>331</v>
      </c>
    </row>
    <row r="4194" spans="1:14" x14ac:dyDescent="0.2">
      <c r="A4194" s="35">
        <v>2021</v>
      </c>
      <c r="B4194" s="35">
        <v>5</v>
      </c>
      <c r="C4194" s="35" t="s">
        <v>36</v>
      </c>
      <c r="D4194" s="35" t="s">
        <v>85</v>
      </c>
      <c r="E4194" s="35" t="s">
        <v>174</v>
      </c>
      <c r="F4194" s="35" t="s">
        <v>123</v>
      </c>
      <c r="G4194" s="35">
        <v>3998</v>
      </c>
      <c r="H4194" s="35">
        <v>3199</v>
      </c>
      <c r="I4194" s="35">
        <v>129</v>
      </c>
      <c r="J4194" s="35">
        <v>3070</v>
      </c>
      <c r="K4194" s="36">
        <v>36741.8808333333</v>
      </c>
      <c r="L4194" s="36">
        <v>6726.1191666666664</v>
      </c>
      <c r="M4194" s="35"/>
      <c r="N4194" s="35" t="s">
        <v>331</v>
      </c>
    </row>
    <row r="4195" spans="1:14" x14ac:dyDescent="0.2">
      <c r="A4195" s="35">
        <v>2021</v>
      </c>
      <c r="B4195" s="35">
        <v>6</v>
      </c>
      <c r="C4195" s="35" t="s">
        <v>44</v>
      </c>
      <c r="D4195" s="35" t="s">
        <v>85</v>
      </c>
      <c r="E4195" s="35" t="s">
        <v>174</v>
      </c>
      <c r="F4195" s="35" t="s">
        <v>123</v>
      </c>
      <c r="G4195" s="35">
        <v>5105</v>
      </c>
      <c r="H4195" s="35">
        <v>4009</v>
      </c>
      <c r="I4195" s="35">
        <v>166</v>
      </c>
      <c r="J4195" s="35">
        <v>3843</v>
      </c>
      <c r="K4195" s="36">
        <v>45391.5625</v>
      </c>
      <c r="L4195" s="36">
        <v>8247.9208333333336</v>
      </c>
      <c r="M4195" s="35"/>
      <c r="N4195" s="35" t="s">
        <v>331</v>
      </c>
    </row>
    <row r="4196" spans="1:14" x14ac:dyDescent="0.2">
      <c r="A4196" s="35">
        <v>2021</v>
      </c>
      <c r="B4196" s="35">
        <v>7</v>
      </c>
      <c r="C4196" s="35" t="s">
        <v>24</v>
      </c>
      <c r="D4196" s="35" t="s">
        <v>85</v>
      </c>
      <c r="E4196" s="35" t="s">
        <v>174</v>
      </c>
      <c r="F4196" s="35" t="s">
        <v>123</v>
      </c>
      <c r="G4196" s="35">
        <v>7607</v>
      </c>
      <c r="H4196" s="35">
        <v>6256</v>
      </c>
      <c r="I4196" s="35">
        <v>190</v>
      </c>
      <c r="J4196" s="35">
        <v>6066</v>
      </c>
      <c r="K4196" s="36">
        <v>71971.804166666698</v>
      </c>
      <c r="L4196" s="36">
        <v>17881.912499999999</v>
      </c>
      <c r="M4196" s="35"/>
      <c r="N4196" s="35" t="s">
        <v>331</v>
      </c>
    </row>
    <row r="4197" spans="1:14" x14ac:dyDescent="0.2">
      <c r="A4197" s="35">
        <v>2021</v>
      </c>
      <c r="B4197" s="35">
        <v>8</v>
      </c>
      <c r="C4197" s="35" t="s">
        <v>13</v>
      </c>
      <c r="D4197" s="35" t="s">
        <v>85</v>
      </c>
      <c r="E4197" s="35" t="s">
        <v>174</v>
      </c>
      <c r="F4197" s="35" t="s">
        <v>123</v>
      </c>
      <c r="G4197" s="35">
        <v>8114</v>
      </c>
      <c r="H4197" s="35">
        <v>6706</v>
      </c>
      <c r="I4197" s="35">
        <v>156</v>
      </c>
      <c r="J4197" s="35">
        <v>6550</v>
      </c>
      <c r="K4197" s="36">
        <v>78256.424166666693</v>
      </c>
      <c r="L4197" s="36">
        <v>19756.959166666667</v>
      </c>
      <c r="M4197" s="35"/>
      <c r="N4197" s="35" t="s">
        <v>331</v>
      </c>
    </row>
    <row r="4198" spans="1:14" x14ac:dyDescent="0.2">
      <c r="A4198" s="35">
        <v>2021</v>
      </c>
      <c r="B4198" s="35">
        <v>9</v>
      </c>
      <c r="C4198" s="35" t="s">
        <v>65</v>
      </c>
      <c r="D4198" s="35" t="s">
        <v>85</v>
      </c>
      <c r="E4198" s="35" t="s">
        <v>174</v>
      </c>
      <c r="F4198" s="35" t="s">
        <v>123</v>
      </c>
      <c r="G4198" s="35">
        <v>8001</v>
      </c>
      <c r="H4198" s="35">
        <v>6717</v>
      </c>
      <c r="I4198" s="35">
        <v>108</v>
      </c>
      <c r="J4198" s="35">
        <v>6609</v>
      </c>
      <c r="K4198" s="36">
        <v>78335.663333333301</v>
      </c>
      <c r="L4198" s="36">
        <v>18432.153333333332</v>
      </c>
      <c r="M4198" s="35"/>
      <c r="N4198" s="35" t="s">
        <v>331</v>
      </c>
    </row>
    <row r="4199" spans="1:14" x14ac:dyDescent="0.2">
      <c r="A4199" s="35">
        <v>2021</v>
      </c>
      <c r="B4199" s="35">
        <v>10</v>
      </c>
      <c r="C4199" s="35" t="s">
        <v>14</v>
      </c>
      <c r="D4199" s="35" t="s">
        <v>85</v>
      </c>
      <c r="E4199" s="35" t="s">
        <v>174</v>
      </c>
      <c r="F4199" s="35" t="s">
        <v>123</v>
      </c>
      <c r="G4199" s="35">
        <v>8320</v>
      </c>
      <c r="H4199" s="35">
        <v>7031</v>
      </c>
      <c r="I4199" s="35">
        <v>216</v>
      </c>
      <c r="J4199" s="35">
        <v>6815</v>
      </c>
      <c r="K4199" s="36">
        <v>80649.863333333298</v>
      </c>
      <c r="L4199" s="36">
        <v>22263.67</v>
      </c>
      <c r="M4199" s="35"/>
      <c r="N4199" s="35" t="s">
        <v>331</v>
      </c>
    </row>
    <row r="4200" spans="1:14" x14ac:dyDescent="0.2">
      <c r="A4200" s="35">
        <v>2021</v>
      </c>
      <c r="B4200" s="35">
        <v>11</v>
      </c>
      <c r="C4200" s="35" t="s">
        <v>11</v>
      </c>
      <c r="D4200" s="35" t="s">
        <v>85</v>
      </c>
      <c r="E4200" s="35" t="s">
        <v>174</v>
      </c>
      <c r="F4200" s="35" t="s">
        <v>123</v>
      </c>
      <c r="G4200" s="35">
        <v>6597</v>
      </c>
      <c r="H4200" s="35">
        <v>5811</v>
      </c>
      <c r="I4200" s="35">
        <v>265</v>
      </c>
      <c r="J4200" s="35">
        <v>5546</v>
      </c>
      <c r="K4200" s="36">
        <v>64502.65</v>
      </c>
      <c r="L4200" s="36">
        <v>18720.099999999999</v>
      </c>
      <c r="M4200" s="35"/>
      <c r="N4200" s="35" t="s">
        <v>331</v>
      </c>
    </row>
    <row r="4201" spans="1:14" x14ac:dyDescent="0.2">
      <c r="A4201" s="35">
        <v>2021</v>
      </c>
      <c r="B4201" s="35">
        <v>12</v>
      </c>
      <c r="C4201" s="35" t="s">
        <v>60</v>
      </c>
      <c r="D4201" s="35" t="s">
        <v>85</v>
      </c>
      <c r="E4201" s="35" t="s">
        <v>174</v>
      </c>
      <c r="F4201" s="35" t="s">
        <v>123</v>
      </c>
      <c r="G4201" s="35">
        <v>6926</v>
      </c>
      <c r="H4201" s="35">
        <v>6087</v>
      </c>
      <c r="I4201" s="35">
        <v>268</v>
      </c>
      <c r="J4201" s="35">
        <v>5819</v>
      </c>
      <c r="K4201" s="36">
        <v>67824.717499999999</v>
      </c>
      <c r="L4201" s="36">
        <v>21756.115833333333</v>
      </c>
      <c r="M4201" s="35"/>
      <c r="N4201" s="35" t="s">
        <v>331</v>
      </c>
    </row>
    <row r="4202" spans="1:14" x14ac:dyDescent="0.2">
      <c r="A4202" s="35">
        <v>2021</v>
      </c>
      <c r="B4202" s="35">
        <v>1</v>
      </c>
      <c r="C4202" s="35" t="s">
        <v>10</v>
      </c>
      <c r="D4202" s="35" t="s">
        <v>334</v>
      </c>
      <c r="E4202" s="35" t="s">
        <v>400</v>
      </c>
      <c r="F4202" s="35" t="s">
        <v>336</v>
      </c>
      <c r="G4202" s="35">
        <v>7498</v>
      </c>
      <c r="H4202" s="35">
        <v>5068</v>
      </c>
      <c r="I4202" s="35">
        <v>1750</v>
      </c>
      <c r="J4202" s="35">
        <v>3318</v>
      </c>
      <c r="K4202" s="36">
        <v>48042.696666666699</v>
      </c>
      <c r="L4202" s="36">
        <v>13216.853333333333</v>
      </c>
      <c r="M4202" s="35"/>
      <c r="N4202" s="35" t="s">
        <v>401</v>
      </c>
    </row>
    <row r="4203" spans="1:14" x14ac:dyDescent="0.2">
      <c r="A4203" s="35">
        <v>2021</v>
      </c>
      <c r="B4203" s="35">
        <v>2</v>
      </c>
      <c r="C4203" s="35" t="s">
        <v>33</v>
      </c>
      <c r="D4203" s="35" t="s">
        <v>334</v>
      </c>
      <c r="E4203" s="35" t="s">
        <v>400</v>
      </c>
      <c r="F4203" s="35" t="s">
        <v>336</v>
      </c>
      <c r="G4203" s="35">
        <v>6925</v>
      </c>
      <c r="H4203" s="35">
        <v>4723</v>
      </c>
      <c r="I4203" s="35">
        <v>1263</v>
      </c>
      <c r="J4203" s="35">
        <v>3460</v>
      </c>
      <c r="K4203" s="36">
        <v>49137.134166666699</v>
      </c>
      <c r="L4203" s="36">
        <v>12582.849166666667</v>
      </c>
      <c r="M4203" s="35"/>
      <c r="N4203" s="35" t="s">
        <v>401</v>
      </c>
    </row>
    <row r="4204" spans="1:14" x14ac:dyDescent="0.2">
      <c r="A4204" s="35">
        <v>2021</v>
      </c>
      <c r="B4204" s="35">
        <v>3</v>
      </c>
      <c r="C4204" s="35" t="s">
        <v>79</v>
      </c>
      <c r="D4204" s="35" t="s">
        <v>334</v>
      </c>
      <c r="E4204" s="35" t="s">
        <v>400</v>
      </c>
      <c r="F4204" s="35" t="s">
        <v>336</v>
      </c>
      <c r="G4204" s="35">
        <v>8713</v>
      </c>
      <c r="H4204" s="35">
        <v>5918</v>
      </c>
      <c r="I4204" s="35">
        <v>656</v>
      </c>
      <c r="J4204" s="35">
        <v>5262</v>
      </c>
      <c r="K4204" s="36">
        <v>74079.849166666696</v>
      </c>
      <c r="L4204" s="36">
        <v>20186.517500000002</v>
      </c>
      <c r="M4204" s="35"/>
      <c r="N4204" s="35" t="s">
        <v>401</v>
      </c>
    </row>
    <row r="4205" spans="1:14" x14ac:dyDescent="0.2">
      <c r="A4205" s="35">
        <v>2021</v>
      </c>
      <c r="B4205" s="35">
        <v>4</v>
      </c>
      <c r="C4205" s="35" t="s">
        <v>58</v>
      </c>
      <c r="D4205" s="35" t="s">
        <v>334</v>
      </c>
      <c r="E4205" s="35" t="s">
        <v>400</v>
      </c>
      <c r="F4205" s="35" t="s">
        <v>336</v>
      </c>
      <c r="G4205" s="35">
        <v>8996</v>
      </c>
      <c r="H4205" s="35">
        <v>5857</v>
      </c>
      <c r="I4205" s="35">
        <v>379</v>
      </c>
      <c r="J4205" s="35">
        <v>5478</v>
      </c>
      <c r="K4205" s="36">
        <v>72225.396666666697</v>
      </c>
      <c r="L4205" s="36">
        <v>21757.67</v>
      </c>
      <c r="M4205" s="35"/>
      <c r="N4205" s="35" t="s">
        <v>401</v>
      </c>
    </row>
    <row r="4206" spans="1:14" x14ac:dyDescent="0.2">
      <c r="A4206" s="35">
        <v>2021</v>
      </c>
      <c r="B4206" s="35">
        <v>5</v>
      </c>
      <c r="C4206" s="35" t="s">
        <v>36</v>
      </c>
      <c r="D4206" s="35" t="s">
        <v>334</v>
      </c>
      <c r="E4206" s="35" t="s">
        <v>400</v>
      </c>
      <c r="F4206" s="35" t="s">
        <v>336</v>
      </c>
      <c r="G4206" s="35">
        <v>8208</v>
      </c>
      <c r="H4206" s="35">
        <v>5316</v>
      </c>
      <c r="I4206" s="35">
        <v>472</v>
      </c>
      <c r="J4206" s="35">
        <v>4844</v>
      </c>
      <c r="K4206" s="36">
        <v>60457.345833333296</v>
      </c>
      <c r="L4206" s="36">
        <v>15662.154166666667</v>
      </c>
      <c r="M4206" s="35"/>
      <c r="N4206" s="35" t="s">
        <v>401</v>
      </c>
    </row>
    <row r="4207" spans="1:14" x14ac:dyDescent="0.2">
      <c r="A4207" s="35">
        <v>2021</v>
      </c>
      <c r="B4207" s="35">
        <v>6</v>
      </c>
      <c r="C4207" s="35" t="s">
        <v>44</v>
      </c>
      <c r="D4207" s="35" t="s">
        <v>334</v>
      </c>
      <c r="E4207" s="35" t="s">
        <v>400</v>
      </c>
      <c r="F4207" s="35" t="s">
        <v>336</v>
      </c>
      <c r="G4207" s="35">
        <v>10737</v>
      </c>
      <c r="H4207" s="35">
        <v>7178</v>
      </c>
      <c r="I4207" s="35">
        <v>112</v>
      </c>
      <c r="J4207" s="35">
        <v>7066</v>
      </c>
      <c r="K4207" s="36">
        <v>89296.118333333303</v>
      </c>
      <c r="L4207" s="36">
        <v>22553.448333333334</v>
      </c>
      <c r="M4207" s="35"/>
      <c r="N4207" s="35" t="s">
        <v>401</v>
      </c>
    </row>
    <row r="4208" spans="1:14" x14ac:dyDescent="0.2">
      <c r="A4208" s="35">
        <v>2021</v>
      </c>
      <c r="B4208" s="35">
        <v>7</v>
      </c>
      <c r="C4208" s="35" t="s">
        <v>24</v>
      </c>
      <c r="D4208" s="35" t="s">
        <v>334</v>
      </c>
      <c r="E4208" s="35" t="s">
        <v>400</v>
      </c>
      <c r="F4208" s="35" t="s">
        <v>336</v>
      </c>
      <c r="G4208" s="35">
        <v>14805</v>
      </c>
      <c r="H4208" s="35">
        <v>9736</v>
      </c>
      <c r="I4208" s="35">
        <v>500</v>
      </c>
      <c r="J4208" s="35">
        <v>9236</v>
      </c>
      <c r="K4208" s="36">
        <v>113634.826666667</v>
      </c>
      <c r="L4208" s="36">
        <v>33449.040000000001</v>
      </c>
      <c r="M4208" s="35"/>
      <c r="N4208" s="35" t="s">
        <v>401</v>
      </c>
    </row>
    <row r="4209" spans="1:14" x14ac:dyDescent="0.2">
      <c r="A4209" s="35">
        <v>2021</v>
      </c>
      <c r="B4209" s="35">
        <v>8</v>
      </c>
      <c r="C4209" s="35" t="s">
        <v>13</v>
      </c>
      <c r="D4209" s="35" t="s">
        <v>334</v>
      </c>
      <c r="E4209" s="35" t="s">
        <v>400</v>
      </c>
      <c r="F4209" s="35" t="s">
        <v>336</v>
      </c>
      <c r="G4209" s="35">
        <v>15731</v>
      </c>
      <c r="H4209" s="35">
        <v>10504</v>
      </c>
      <c r="I4209" s="35">
        <v>176</v>
      </c>
      <c r="J4209" s="35">
        <v>10328</v>
      </c>
      <c r="K4209" s="36">
        <v>127420.15416666699</v>
      </c>
      <c r="L4209" s="36">
        <v>38508.729166666664</v>
      </c>
      <c r="M4209" s="35"/>
      <c r="N4209" s="35" t="s">
        <v>401</v>
      </c>
    </row>
    <row r="4210" spans="1:14" x14ac:dyDescent="0.2">
      <c r="A4210" s="35">
        <v>2021</v>
      </c>
      <c r="B4210" s="35">
        <v>9</v>
      </c>
      <c r="C4210" s="35" t="s">
        <v>65</v>
      </c>
      <c r="D4210" s="35" t="s">
        <v>334</v>
      </c>
      <c r="E4210" s="35" t="s">
        <v>400</v>
      </c>
      <c r="F4210" s="35" t="s">
        <v>336</v>
      </c>
      <c r="G4210" s="35">
        <v>14858</v>
      </c>
      <c r="H4210" s="35">
        <v>9966</v>
      </c>
      <c r="I4210" s="35">
        <v>576</v>
      </c>
      <c r="J4210" s="35">
        <v>9390</v>
      </c>
      <c r="K4210" s="36">
        <v>116584.88499999999</v>
      </c>
      <c r="L4210" s="36">
        <v>38892.864999999998</v>
      </c>
      <c r="M4210" s="35"/>
      <c r="N4210" s="35" t="s">
        <v>401</v>
      </c>
    </row>
    <row r="4211" spans="1:14" x14ac:dyDescent="0.2">
      <c r="A4211" s="35">
        <v>2021</v>
      </c>
      <c r="B4211" s="35">
        <v>10</v>
      </c>
      <c r="C4211" s="35" t="s">
        <v>14</v>
      </c>
      <c r="D4211" s="35" t="s">
        <v>334</v>
      </c>
      <c r="E4211" s="35" t="s">
        <v>400</v>
      </c>
      <c r="F4211" s="35" t="s">
        <v>336</v>
      </c>
      <c r="G4211" s="35">
        <v>15413</v>
      </c>
      <c r="H4211" s="35">
        <v>10220</v>
      </c>
      <c r="I4211" s="35">
        <v>345</v>
      </c>
      <c r="J4211" s="35">
        <v>9875</v>
      </c>
      <c r="K4211" s="36">
        <v>121555.2775</v>
      </c>
      <c r="L4211" s="36">
        <v>37957.389166666668</v>
      </c>
      <c r="M4211" s="35"/>
      <c r="N4211" s="35" t="s">
        <v>401</v>
      </c>
    </row>
    <row r="4212" spans="1:14" x14ac:dyDescent="0.2">
      <c r="A4212" s="35">
        <v>2021</v>
      </c>
      <c r="B4212" s="35">
        <v>11</v>
      </c>
      <c r="C4212" s="35" t="s">
        <v>11</v>
      </c>
      <c r="D4212" s="35" t="s">
        <v>334</v>
      </c>
      <c r="E4212" s="35" t="s">
        <v>400</v>
      </c>
      <c r="F4212" s="35" t="s">
        <v>336</v>
      </c>
      <c r="G4212" s="35">
        <v>13655</v>
      </c>
      <c r="H4212" s="35">
        <v>8858</v>
      </c>
      <c r="I4212" s="35">
        <v>439</v>
      </c>
      <c r="J4212" s="35">
        <v>8419</v>
      </c>
      <c r="K4212" s="36">
        <v>107320.135833333</v>
      </c>
      <c r="L4212" s="36">
        <v>33652.597500000003</v>
      </c>
      <c r="M4212" s="35"/>
      <c r="N4212" s="35" t="s">
        <v>401</v>
      </c>
    </row>
    <row r="4213" spans="1:14" x14ac:dyDescent="0.2">
      <c r="A4213" s="35">
        <v>2021</v>
      </c>
      <c r="B4213" s="35">
        <v>12</v>
      </c>
      <c r="C4213" s="35" t="s">
        <v>60</v>
      </c>
      <c r="D4213" s="35" t="s">
        <v>334</v>
      </c>
      <c r="E4213" s="35" t="s">
        <v>400</v>
      </c>
      <c r="F4213" s="35" t="s">
        <v>336</v>
      </c>
      <c r="G4213" s="35">
        <v>14185</v>
      </c>
      <c r="H4213" s="35">
        <v>9252</v>
      </c>
      <c r="I4213" s="35">
        <v>222</v>
      </c>
      <c r="J4213" s="35">
        <v>9030</v>
      </c>
      <c r="K4213" s="36">
        <v>116762.66250000001</v>
      </c>
      <c r="L4213" s="36">
        <v>37221.620833333334</v>
      </c>
      <c r="M4213" s="35"/>
      <c r="N4213" s="35" t="s">
        <v>401</v>
      </c>
    </row>
    <row r="4214" spans="1:14" x14ac:dyDescent="0.2">
      <c r="A4214" s="35">
        <v>2021</v>
      </c>
      <c r="B4214" s="35">
        <v>1</v>
      </c>
      <c r="C4214" s="35" t="s">
        <v>10</v>
      </c>
      <c r="D4214" s="35" t="s">
        <v>142</v>
      </c>
      <c r="E4214" s="35" t="s">
        <v>161</v>
      </c>
      <c r="F4214" s="35" t="s">
        <v>151</v>
      </c>
      <c r="G4214" s="35">
        <v>378</v>
      </c>
      <c r="H4214" s="35">
        <v>129</v>
      </c>
      <c r="I4214" s="35">
        <v>0</v>
      </c>
      <c r="J4214" s="35">
        <v>129</v>
      </c>
      <c r="K4214" s="36">
        <v>1400.5550000000001</v>
      </c>
      <c r="L4214" s="36">
        <v>476.97833333333335</v>
      </c>
      <c r="M4214" s="35"/>
      <c r="N4214" s="35" t="s">
        <v>332</v>
      </c>
    </row>
    <row r="4215" spans="1:14" x14ac:dyDescent="0.2">
      <c r="A4215" s="35">
        <v>2021</v>
      </c>
      <c r="B4215" s="35">
        <v>2</v>
      </c>
      <c r="C4215" s="35" t="s">
        <v>33</v>
      </c>
      <c r="D4215" s="35" t="s">
        <v>142</v>
      </c>
      <c r="E4215" s="35" t="s">
        <v>161</v>
      </c>
      <c r="F4215" s="35" t="s">
        <v>151</v>
      </c>
      <c r="G4215" s="35">
        <v>409</v>
      </c>
      <c r="H4215" s="35">
        <v>113</v>
      </c>
      <c r="I4215" s="35">
        <v>27</v>
      </c>
      <c r="J4215" s="35">
        <v>86</v>
      </c>
      <c r="K4215" s="36">
        <v>950.79666666666697</v>
      </c>
      <c r="L4215" s="36">
        <v>360.23666666666668</v>
      </c>
      <c r="M4215" s="35"/>
      <c r="N4215" s="35" t="s">
        <v>332</v>
      </c>
    </row>
    <row r="4216" spans="1:14" x14ac:dyDescent="0.2">
      <c r="A4216" s="35">
        <v>2021</v>
      </c>
      <c r="B4216" s="35">
        <v>3</v>
      </c>
      <c r="C4216" s="35" t="s">
        <v>79</v>
      </c>
      <c r="D4216" s="35" t="s">
        <v>142</v>
      </c>
      <c r="E4216" s="35" t="s">
        <v>161</v>
      </c>
      <c r="F4216" s="35" t="s">
        <v>151</v>
      </c>
      <c r="G4216" s="35">
        <v>484</v>
      </c>
      <c r="H4216" s="35">
        <v>102</v>
      </c>
      <c r="I4216" s="35">
        <v>19</v>
      </c>
      <c r="J4216" s="35">
        <v>83</v>
      </c>
      <c r="K4216" s="36">
        <v>907.64166666666699</v>
      </c>
      <c r="L4216" s="36">
        <v>244.32499999999999</v>
      </c>
      <c r="M4216" s="35"/>
      <c r="N4216" s="35" t="s">
        <v>332</v>
      </c>
    </row>
    <row r="4217" spans="1:14" x14ac:dyDescent="0.2">
      <c r="A4217" s="35">
        <v>2021</v>
      </c>
      <c r="B4217" s="35">
        <v>4</v>
      </c>
      <c r="C4217" s="35" t="s">
        <v>58</v>
      </c>
      <c r="D4217" s="35" t="s">
        <v>142</v>
      </c>
      <c r="E4217" s="35" t="s">
        <v>161</v>
      </c>
      <c r="F4217" s="35" t="s">
        <v>151</v>
      </c>
      <c r="G4217" s="35">
        <v>347</v>
      </c>
      <c r="H4217" s="35">
        <v>89</v>
      </c>
      <c r="I4217" s="35">
        <v>38</v>
      </c>
      <c r="J4217" s="35">
        <v>51</v>
      </c>
      <c r="K4217" s="36">
        <v>546.70249999999999</v>
      </c>
      <c r="L4217" s="36">
        <v>148.14750000000001</v>
      </c>
      <c r="M4217" s="35"/>
      <c r="N4217" s="35" t="s">
        <v>332</v>
      </c>
    </row>
    <row r="4218" spans="1:14" x14ac:dyDescent="0.2">
      <c r="A4218" s="35">
        <v>2021</v>
      </c>
      <c r="B4218" s="35">
        <v>5</v>
      </c>
      <c r="C4218" s="35" t="s">
        <v>36</v>
      </c>
      <c r="D4218" s="35" t="s">
        <v>142</v>
      </c>
      <c r="E4218" s="35" t="s">
        <v>161</v>
      </c>
      <c r="F4218" s="35" t="s">
        <v>151</v>
      </c>
      <c r="G4218" s="35">
        <v>569</v>
      </c>
      <c r="H4218" s="35">
        <v>166</v>
      </c>
      <c r="I4218" s="35">
        <v>72</v>
      </c>
      <c r="J4218" s="35">
        <v>94</v>
      </c>
      <c r="K4218" s="36">
        <v>1056.5333333333299</v>
      </c>
      <c r="L4218" s="36">
        <v>297.26666666666665</v>
      </c>
      <c r="M4218" s="35"/>
      <c r="N4218" s="35" t="s">
        <v>332</v>
      </c>
    </row>
    <row r="4219" spans="1:14" x14ac:dyDescent="0.2">
      <c r="A4219" s="35">
        <v>2021</v>
      </c>
      <c r="B4219" s="35">
        <v>6</v>
      </c>
      <c r="C4219" s="35" t="s">
        <v>44</v>
      </c>
      <c r="D4219" s="35" t="s">
        <v>142</v>
      </c>
      <c r="E4219" s="35" t="s">
        <v>161</v>
      </c>
      <c r="F4219" s="35" t="s">
        <v>151</v>
      </c>
      <c r="G4219" s="35">
        <v>1013</v>
      </c>
      <c r="H4219" s="35">
        <v>369</v>
      </c>
      <c r="I4219" s="35">
        <v>56</v>
      </c>
      <c r="J4219" s="35">
        <v>313</v>
      </c>
      <c r="K4219" s="36">
        <v>3333.26416666667</v>
      </c>
      <c r="L4219" s="36">
        <v>775.78583333333336</v>
      </c>
      <c r="M4219" s="35"/>
      <c r="N4219" s="35" t="s">
        <v>332</v>
      </c>
    </row>
    <row r="4220" spans="1:14" x14ac:dyDescent="0.2">
      <c r="A4220" s="35">
        <v>2021</v>
      </c>
      <c r="B4220" s="35">
        <v>7</v>
      </c>
      <c r="C4220" s="35" t="s">
        <v>24</v>
      </c>
      <c r="D4220" s="35" t="s">
        <v>142</v>
      </c>
      <c r="E4220" s="35" t="s">
        <v>161</v>
      </c>
      <c r="F4220" s="35" t="s">
        <v>151</v>
      </c>
      <c r="G4220" s="35">
        <v>1140</v>
      </c>
      <c r="H4220" s="35">
        <v>547</v>
      </c>
      <c r="I4220" s="35">
        <v>190</v>
      </c>
      <c r="J4220" s="35">
        <v>357</v>
      </c>
      <c r="K4220" s="36">
        <v>3685.8516666666701</v>
      </c>
      <c r="L4220" s="36">
        <v>908.79833333333329</v>
      </c>
      <c r="M4220" s="35"/>
      <c r="N4220" s="35" t="s">
        <v>332</v>
      </c>
    </row>
    <row r="4221" spans="1:14" x14ac:dyDescent="0.2">
      <c r="A4221" s="35">
        <v>2021</v>
      </c>
      <c r="B4221" s="35">
        <v>8</v>
      </c>
      <c r="C4221" s="35" t="s">
        <v>13</v>
      </c>
      <c r="D4221" s="35" t="s">
        <v>142</v>
      </c>
      <c r="E4221" s="35" t="s">
        <v>161</v>
      </c>
      <c r="F4221" s="35" t="s">
        <v>151</v>
      </c>
      <c r="G4221" s="35">
        <v>1156</v>
      </c>
      <c r="H4221" s="35">
        <v>583</v>
      </c>
      <c r="I4221" s="35">
        <v>64</v>
      </c>
      <c r="J4221" s="35">
        <v>519</v>
      </c>
      <c r="K4221" s="36">
        <v>5460.2633333333297</v>
      </c>
      <c r="L4221" s="36">
        <v>1162.1033333333332</v>
      </c>
      <c r="M4221" s="35"/>
      <c r="N4221" s="35" t="s">
        <v>332</v>
      </c>
    </row>
    <row r="4222" spans="1:14" x14ac:dyDescent="0.2">
      <c r="A4222" s="35">
        <v>2021</v>
      </c>
      <c r="B4222" s="35">
        <v>9</v>
      </c>
      <c r="C4222" s="35" t="s">
        <v>65</v>
      </c>
      <c r="D4222" s="35" t="s">
        <v>142</v>
      </c>
      <c r="E4222" s="35" t="s">
        <v>161</v>
      </c>
      <c r="F4222" s="35" t="s">
        <v>151</v>
      </c>
      <c r="G4222" s="35">
        <v>1086</v>
      </c>
      <c r="H4222" s="35">
        <v>498</v>
      </c>
      <c r="I4222" s="35">
        <v>68</v>
      </c>
      <c r="J4222" s="35">
        <v>430</v>
      </c>
      <c r="K4222" s="36">
        <v>4633.0008333333299</v>
      </c>
      <c r="L4222" s="36">
        <v>1147.5325</v>
      </c>
      <c r="M4222" s="35"/>
      <c r="N4222" s="35" t="s">
        <v>332</v>
      </c>
    </row>
    <row r="4223" spans="1:14" x14ac:dyDescent="0.2">
      <c r="A4223" s="35">
        <v>2021</v>
      </c>
      <c r="B4223" s="35">
        <v>10</v>
      </c>
      <c r="C4223" s="35" t="s">
        <v>14</v>
      </c>
      <c r="D4223" s="35" t="s">
        <v>142</v>
      </c>
      <c r="E4223" s="35" t="s">
        <v>161</v>
      </c>
      <c r="F4223" s="35" t="s">
        <v>151</v>
      </c>
      <c r="G4223" s="35">
        <v>928</v>
      </c>
      <c r="H4223" s="35">
        <v>399</v>
      </c>
      <c r="I4223" s="35">
        <v>100</v>
      </c>
      <c r="J4223" s="35">
        <v>299</v>
      </c>
      <c r="K4223" s="36">
        <v>3292.4549999999999</v>
      </c>
      <c r="L4223" s="36">
        <v>787.7116666666667</v>
      </c>
      <c r="M4223" s="35"/>
      <c r="N4223" s="35" t="s">
        <v>332</v>
      </c>
    </row>
    <row r="4224" spans="1:14" x14ac:dyDescent="0.2">
      <c r="A4224" s="35">
        <v>2021</v>
      </c>
      <c r="B4224" s="35">
        <v>11</v>
      </c>
      <c r="C4224" s="35" t="s">
        <v>11</v>
      </c>
      <c r="D4224" s="35" t="s">
        <v>142</v>
      </c>
      <c r="E4224" s="35" t="s">
        <v>161</v>
      </c>
      <c r="F4224" s="35" t="s">
        <v>151</v>
      </c>
      <c r="G4224" s="35">
        <v>700</v>
      </c>
      <c r="H4224" s="35">
        <v>368</v>
      </c>
      <c r="I4224" s="35">
        <v>98</v>
      </c>
      <c r="J4224" s="35">
        <v>270</v>
      </c>
      <c r="K4224" s="36">
        <v>2959.6283333333299</v>
      </c>
      <c r="L4224" s="36">
        <v>813.47166666666669</v>
      </c>
      <c r="M4224" s="35"/>
      <c r="N4224" s="35" t="s">
        <v>332</v>
      </c>
    </row>
    <row r="4225" spans="1:14" x14ac:dyDescent="0.2">
      <c r="A4225" s="35">
        <v>2021</v>
      </c>
      <c r="B4225" s="35">
        <v>12</v>
      </c>
      <c r="C4225" s="35" t="s">
        <v>60</v>
      </c>
      <c r="D4225" s="35" t="s">
        <v>142</v>
      </c>
      <c r="E4225" s="35" t="s">
        <v>161</v>
      </c>
      <c r="F4225" s="35" t="s">
        <v>151</v>
      </c>
      <c r="G4225" s="35">
        <v>653</v>
      </c>
      <c r="H4225" s="35">
        <v>357</v>
      </c>
      <c r="I4225" s="35">
        <v>34</v>
      </c>
      <c r="J4225" s="35">
        <v>323</v>
      </c>
      <c r="K4225" s="36">
        <v>3546.7008333333301</v>
      </c>
      <c r="L4225" s="36">
        <v>1156.3491666666666</v>
      </c>
      <c r="M4225" s="35"/>
      <c r="N4225" s="35" t="s">
        <v>332</v>
      </c>
    </row>
    <row r="4226" spans="1:14" x14ac:dyDescent="0.2">
      <c r="A4226" s="35">
        <v>2022</v>
      </c>
      <c r="B4226" s="35">
        <v>1</v>
      </c>
      <c r="C4226" s="35" t="s">
        <v>10</v>
      </c>
      <c r="D4226" s="35" t="s">
        <v>5</v>
      </c>
      <c r="E4226" s="35" t="s">
        <v>90</v>
      </c>
      <c r="F4226" s="35" t="s">
        <v>114</v>
      </c>
      <c r="G4226" s="35">
        <v>5297</v>
      </c>
      <c r="H4226" s="35">
        <v>4116</v>
      </c>
      <c r="I4226" s="35">
        <v>75</v>
      </c>
      <c r="J4226" s="35">
        <v>4041</v>
      </c>
      <c r="K4226" s="36">
        <v>44966.550833333298</v>
      </c>
      <c r="L4226" s="36">
        <v>9424.8491666666669</v>
      </c>
      <c r="M4226" s="35"/>
      <c r="N4226" s="35" t="s">
        <v>218</v>
      </c>
    </row>
    <row r="4227" spans="1:14" x14ac:dyDescent="0.2">
      <c r="A4227" s="35">
        <v>2022</v>
      </c>
      <c r="B4227" s="35">
        <v>2</v>
      </c>
      <c r="C4227" s="35" t="s">
        <v>33</v>
      </c>
      <c r="D4227" s="35" t="s">
        <v>5</v>
      </c>
      <c r="E4227" s="35" t="s">
        <v>90</v>
      </c>
      <c r="F4227" s="35" t="s">
        <v>114</v>
      </c>
      <c r="G4227" s="35">
        <v>4956</v>
      </c>
      <c r="H4227" s="35">
        <v>3727</v>
      </c>
      <c r="I4227" s="35">
        <v>231</v>
      </c>
      <c r="J4227" s="35">
        <v>3496</v>
      </c>
      <c r="K4227" s="36">
        <v>39225.699999999997</v>
      </c>
      <c r="L4227" s="36">
        <v>9742.9500000000007</v>
      </c>
      <c r="M4227" s="35"/>
      <c r="N4227" s="35" t="s">
        <v>218</v>
      </c>
    </row>
    <row r="4228" spans="1:14" x14ac:dyDescent="0.2">
      <c r="A4228" s="35">
        <v>2022</v>
      </c>
      <c r="B4228" s="35">
        <v>3</v>
      </c>
      <c r="C4228" s="35" t="s">
        <v>79</v>
      </c>
      <c r="D4228" s="35" t="s">
        <v>5</v>
      </c>
      <c r="E4228" s="35" t="s">
        <v>90</v>
      </c>
      <c r="F4228" s="35" t="s">
        <v>114</v>
      </c>
      <c r="G4228" s="35">
        <v>6562</v>
      </c>
      <c r="H4228" s="35">
        <v>4987</v>
      </c>
      <c r="I4228" s="35">
        <v>242</v>
      </c>
      <c r="J4228" s="35">
        <v>4745</v>
      </c>
      <c r="K4228" s="36">
        <v>54142.212500000001</v>
      </c>
      <c r="L4228" s="36">
        <v>9608.4041666666672</v>
      </c>
      <c r="M4228" s="35"/>
      <c r="N4228" s="35" t="s">
        <v>218</v>
      </c>
    </row>
    <row r="4229" spans="1:14" x14ac:dyDescent="0.2">
      <c r="A4229" s="35">
        <v>2022</v>
      </c>
      <c r="B4229" s="35">
        <v>4</v>
      </c>
      <c r="C4229" s="35" t="s">
        <v>58</v>
      </c>
      <c r="D4229" s="35" t="s">
        <v>5</v>
      </c>
      <c r="E4229" s="35" t="s">
        <v>90</v>
      </c>
      <c r="F4229" s="35" t="s">
        <v>114</v>
      </c>
      <c r="G4229" s="35">
        <v>7414</v>
      </c>
      <c r="H4229" s="35">
        <v>5792</v>
      </c>
      <c r="I4229" s="35">
        <v>204</v>
      </c>
      <c r="J4229" s="35">
        <v>5588</v>
      </c>
      <c r="K4229" s="36">
        <v>63630.356666666703</v>
      </c>
      <c r="L4229" s="36">
        <v>14225.626666666667</v>
      </c>
      <c r="M4229" s="35"/>
      <c r="N4229" s="35" t="s">
        <v>218</v>
      </c>
    </row>
    <row r="4230" spans="1:14" x14ac:dyDescent="0.2">
      <c r="A4230" s="35">
        <v>2022</v>
      </c>
      <c r="B4230" s="35">
        <v>5</v>
      </c>
      <c r="C4230" s="35" t="s">
        <v>36</v>
      </c>
      <c r="D4230" s="35" t="s">
        <v>5</v>
      </c>
      <c r="E4230" s="35" t="s">
        <v>90</v>
      </c>
      <c r="F4230" s="35" t="s">
        <v>114</v>
      </c>
      <c r="G4230" s="35">
        <v>8218</v>
      </c>
      <c r="H4230" s="35">
        <v>6312</v>
      </c>
      <c r="I4230" s="35">
        <v>59</v>
      </c>
      <c r="J4230" s="35">
        <v>6253</v>
      </c>
      <c r="K4230" s="36">
        <v>69498.073333333305</v>
      </c>
      <c r="L4230" s="36">
        <v>11885.976666666667</v>
      </c>
      <c r="M4230" s="35"/>
      <c r="N4230" s="35" t="s">
        <v>218</v>
      </c>
    </row>
    <row r="4231" spans="1:14" x14ac:dyDescent="0.2">
      <c r="A4231" s="35">
        <v>2022</v>
      </c>
      <c r="B4231" s="35">
        <v>6</v>
      </c>
      <c r="C4231" s="35" t="s">
        <v>44</v>
      </c>
      <c r="D4231" s="35" t="s">
        <v>5</v>
      </c>
      <c r="E4231" s="35" t="s">
        <v>90</v>
      </c>
      <c r="F4231" s="35" t="s">
        <v>114</v>
      </c>
      <c r="G4231" s="35">
        <v>8051</v>
      </c>
      <c r="H4231" s="35">
        <v>6100</v>
      </c>
      <c r="I4231" s="35">
        <v>51</v>
      </c>
      <c r="J4231" s="35">
        <v>6049</v>
      </c>
      <c r="K4231" s="36">
        <v>68863.913333333301</v>
      </c>
      <c r="L4231" s="36">
        <v>12204.536666666667</v>
      </c>
      <c r="M4231" s="35"/>
      <c r="N4231" s="35" t="s">
        <v>218</v>
      </c>
    </row>
    <row r="4232" spans="1:14" x14ac:dyDescent="0.2">
      <c r="A4232" s="35">
        <v>2022</v>
      </c>
      <c r="B4232" s="35">
        <v>7</v>
      </c>
      <c r="C4232" s="35" t="s">
        <v>24</v>
      </c>
      <c r="D4232" s="35" t="s">
        <v>5</v>
      </c>
      <c r="E4232" s="35" t="s">
        <v>90</v>
      </c>
      <c r="F4232" s="35" t="s">
        <v>114</v>
      </c>
      <c r="G4232" s="35">
        <v>9088</v>
      </c>
      <c r="H4232" s="35">
        <v>6822</v>
      </c>
      <c r="I4232" s="35">
        <v>25</v>
      </c>
      <c r="J4232" s="35">
        <v>6797</v>
      </c>
      <c r="K4232" s="36">
        <v>75919.785000000003</v>
      </c>
      <c r="L4232" s="36">
        <v>12857.498333333333</v>
      </c>
      <c r="M4232" s="35"/>
      <c r="N4232" s="35" t="s">
        <v>218</v>
      </c>
    </row>
    <row r="4233" spans="1:14" x14ac:dyDescent="0.2">
      <c r="A4233" s="35">
        <v>2022</v>
      </c>
      <c r="B4233" s="35">
        <v>8</v>
      </c>
      <c r="C4233" s="35" t="s">
        <v>13</v>
      </c>
      <c r="D4233" s="35" t="s">
        <v>5</v>
      </c>
      <c r="E4233" s="35" t="s">
        <v>90</v>
      </c>
      <c r="F4233" s="35" t="s">
        <v>114</v>
      </c>
      <c r="G4233" s="35">
        <v>8937</v>
      </c>
      <c r="H4233" s="35">
        <v>6733</v>
      </c>
      <c r="I4233" s="35">
        <v>6</v>
      </c>
      <c r="J4233" s="35">
        <v>6727</v>
      </c>
      <c r="K4233" s="36">
        <v>76490.941666666695</v>
      </c>
      <c r="L4233" s="36">
        <v>13314.008333333333</v>
      </c>
      <c r="M4233" s="35"/>
      <c r="N4233" s="35" t="s">
        <v>218</v>
      </c>
    </row>
    <row r="4234" spans="1:14" x14ac:dyDescent="0.2">
      <c r="A4234" s="35">
        <v>2022</v>
      </c>
      <c r="B4234" s="35">
        <v>9</v>
      </c>
      <c r="C4234" s="35" t="s">
        <v>65</v>
      </c>
      <c r="D4234" s="35" t="s">
        <v>5</v>
      </c>
      <c r="E4234" s="35" t="s">
        <v>90</v>
      </c>
      <c r="F4234" s="35" t="s">
        <v>114</v>
      </c>
      <c r="G4234" s="35">
        <v>8681</v>
      </c>
      <c r="H4234" s="35">
        <v>6554</v>
      </c>
      <c r="I4234" s="35">
        <v>75</v>
      </c>
      <c r="J4234" s="35">
        <v>6479</v>
      </c>
      <c r="K4234" s="36">
        <v>71661.914999999994</v>
      </c>
      <c r="L4234" s="36">
        <v>12741.834999999999</v>
      </c>
      <c r="M4234" s="35"/>
      <c r="N4234" s="35" t="s">
        <v>218</v>
      </c>
    </row>
    <row r="4235" spans="1:14" x14ac:dyDescent="0.2">
      <c r="A4235" s="35">
        <v>2022</v>
      </c>
      <c r="B4235" s="35">
        <v>10</v>
      </c>
      <c r="C4235" s="35" t="s">
        <v>14</v>
      </c>
      <c r="D4235" s="35" t="s">
        <v>5</v>
      </c>
      <c r="E4235" s="35" t="s">
        <v>90</v>
      </c>
      <c r="F4235" s="35" t="s">
        <v>114</v>
      </c>
      <c r="G4235" s="35">
        <v>8402</v>
      </c>
      <c r="H4235" s="35">
        <v>6439</v>
      </c>
      <c r="I4235" s="35">
        <v>132</v>
      </c>
      <c r="J4235" s="35">
        <v>6307</v>
      </c>
      <c r="K4235" s="36">
        <v>69785.360833333296</v>
      </c>
      <c r="L4235" s="36">
        <v>13492.122499999999</v>
      </c>
      <c r="M4235" s="35"/>
      <c r="N4235" s="35" t="s">
        <v>218</v>
      </c>
    </row>
    <row r="4236" spans="1:14" x14ac:dyDescent="0.2">
      <c r="A4236" s="35">
        <v>2022</v>
      </c>
      <c r="B4236" s="35">
        <v>11</v>
      </c>
      <c r="C4236" s="35" t="s">
        <v>11</v>
      </c>
      <c r="D4236" s="35" t="s">
        <v>5</v>
      </c>
      <c r="E4236" s="35" t="s">
        <v>90</v>
      </c>
      <c r="F4236" s="35" t="s">
        <v>114</v>
      </c>
      <c r="G4236" s="35">
        <v>6995</v>
      </c>
      <c r="H4236" s="35">
        <v>5429</v>
      </c>
      <c r="I4236" s="35">
        <v>218</v>
      </c>
      <c r="J4236" s="35">
        <v>5211</v>
      </c>
      <c r="K4236" s="36">
        <v>57291.09</v>
      </c>
      <c r="L4236" s="36">
        <v>12230.676666666666</v>
      </c>
      <c r="M4236" s="35"/>
      <c r="N4236" s="35" t="s">
        <v>218</v>
      </c>
    </row>
    <row r="4237" spans="1:14" x14ac:dyDescent="0.2">
      <c r="A4237" s="35">
        <v>2022</v>
      </c>
      <c r="B4237" s="35">
        <v>12</v>
      </c>
      <c r="C4237" s="35" t="s">
        <v>60</v>
      </c>
      <c r="D4237" s="35" t="s">
        <v>5</v>
      </c>
      <c r="E4237" s="35" t="s">
        <v>90</v>
      </c>
      <c r="F4237" s="35" t="s">
        <v>114</v>
      </c>
      <c r="G4237" s="35">
        <v>6819</v>
      </c>
      <c r="H4237" s="35">
        <v>5311</v>
      </c>
      <c r="I4237" s="35">
        <v>138</v>
      </c>
      <c r="J4237" s="35">
        <v>5173</v>
      </c>
      <c r="K4237" s="36">
        <v>57662.368333333303</v>
      </c>
      <c r="L4237" s="36">
        <v>13164.931666666667</v>
      </c>
      <c r="M4237" s="35"/>
      <c r="N4237" s="35" t="s">
        <v>218</v>
      </c>
    </row>
    <row r="4238" spans="1:14" x14ac:dyDescent="0.2">
      <c r="A4238" s="35">
        <v>2022</v>
      </c>
      <c r="B4238" s="35">
        <v>1</v>
      </c>
      <c r="C4238" s="35" t="s">
        <v>10</v>
      </c>
      <c r="D4238" s="35" t="s">
        <v>192</v>
      </c>
      <c r="E4238" s="35" t="s">
        <v>416</v>
      </c>
      <c r="F4238" s="35" t="s">
        <v>114</v>
      </c>
      <c r="G4238" s="35">
        <v>1853</v>
      </c>
      <c r="H4238" s="35">
        <v>1189</v>
      </c>
      <c r="I4238" s="35">
        <v>30</v>
      </c>
      <c r="J4238" s="35">
        <v>1159</v>
      </c>
      <c r="K4238" s="36">
        <v>12624.8941666667</v>
      </c>
      <c r="L4238" s="36">
        <v>2424.5225</v>
      </c>
      <c r="M4238" s="35"/>
      <c r="N4238" s="35" t="s">
        <v>417</v>
      </c>
    </row>
    <row r="4239" spans="1:14" x14ac:dyDescent="0.2">
      <c r="A4239" s="35">
        <v>2022</v>
      </c>
      <c r="B4239" s="35">
        <v>2</v>
      </c>
      <c r="C4239" s="35" t="s">
        <v>33</v>
      </c>
      <c r="D4239" s="35" t="s">
        <v>192</v>
      </c>
      <c r="E4239" s="35" t="s">
        <v>416</v>
      </c>
      <c r="F4239" s="35" t="s">
        <v>114</v>
      </c>
      <c r="G4239" s="35">
        <v>2233</v>
      </c>
      <c r="H4239" s="35">
        <v>1312</v>
      </c>
      <c r="I4239" s="35">
        <v>41</v>
      </c>
      <c r="J4239" s="35">
        <v>1271</v>
      </c>
      <c r="K4239" s="36">
        <v>13935.8666666667</v>
      </c>
      <c r="L4239" s="36">
        <v>3174.4166666666665</v>
      </c>
      <c r="M4239" s="35"/>
      <c r="N4239" s="35" t="s">
        <v>417</v>
      </c>
    </row>
    <row r="4240" spans="1:14" x14ac:dyDescent="0.2">
      <c r="A4240" s="35">
        <v>2022</v>
      </c>
      <c r="B4240" s="35">
        <v>3</v>
      </c>
      <c r="C4240" s="35" t="s">
        <v>79</v>
      </c>
      <c r="D4240" s="35" t="s">
        <v>192</v>
      </c>
      <c r="E4240" s="35" t="s">
        <v>416</v>
      </c>
      <c r="F4240" s="35" t="s">
        <v>114</v>
      </c>
      <c r="G4240" s="35">
        <v>3147</v>
      </c>
      <c r="H4240" s="35">
        <v>1746</v>
      </c>
      <c r="I4240" s="35">
        <v>120</v>
      </c>
      <c r="J4240" s="35">
        <v>1626</v>
      </c>
      <c r="K4240" s="36">
        <v>18181.766666666699</v>
      </c>
      <c r="L4240" s="36">
        <v>3091.3</v>
      </c>
      <c r="M4240" s="35"/>
      <c r="N4240" s="35" t="s">
        <v>417</v>
      </c>
    </row>
    <row r="4241" spans="1:14" x14ac:dyDescent="0.2">
      <c r="A4241" s="35">
        <v>2022</v>
      </c>
      <c r="B4241" s="35">
        <v>4</v>
      </c>
      <c r="C4241" s="35" t="s">
        <v>58</v>
      </c>
      <c r="D4241" s="35" t="s">
        <v>192</v>
      </c>
      <c r="E4241" s="35" t="s">
        <v>416</v>
      </c>
      <c r="F4241" s="35" t="s">
        <v>114</v>
      </c>
      <c r="G4241" s="35">
        <v>3092</v>
      </c>
      <c r="H4241" s="35">
        <v>1938</v>
      </c>
      <c r="I4241" s="35">
        <v>42</v>
      </c>
      <c r="J4241" s="35">
        <v>1896</v>
      </c>
      <c r="K4241" s="36">
        <v>21205.4116666667</v>
      </c>
      <c r="L4241" s="36">
        <v>4335.8716666666669</v>
      </c>
      <c r="M4241" s="35"/>
      <c r="N4241" s="35" t="s">
        <v>417</v>
      </c>
    </row>
    <row r="4242" spans="1:14" x14ac:dyDescent="0.2">
      <c r="A4242" s="35">
        <v>2022</v>
      </c>
      <c r="B4242" s="35">
        <v>5</v>
      </c>
      <c r="C4242" s="35" t="s">
        <v>36</v>
      </c>
      <c r="D4242" s="35" t="s">
        <v>192</v>
      </c>
      <c r="E4242" s="35" t="s">
        <v>416</v>
      </c>
      <c r="F4242" s="35" t="s">
        <v>114</v>
      </c>
      <c r="G4242" s="35">
        <v>3382</v>
      </c>
      <c r="H4242" s="35">
        <v>2118</v>
      </c>
      <c r="I4242" s="35">
        <v>49</v>
      </c>
      <c r="J4242" s="35">
        <v>2069</v>
      </c>
      <c r="K4242" s="36">
        <v>22874.5</v>
      </c>
      <c r="L4242" s="36">
        <v>3658.7333333333331</v>
      </c>
      <c r="M4242" s="35"/>
      <c r="N4242" s="35" t="s">
        <v>417</v>
      </c>
    </row>
    <row r="4243" spans="1:14" x14ac:dyDescent="0.2">
      <c r="A4243" s="35">
        <v>2022</v>
      </c>
      <c r="B4243" s="35">
        <v>6</v>
      </c>
      <c r="C4243" s="35" t="s">
        <v>44</v>
      </c>
      <c r="D4243" s="35" t="s">
        <v>192</v>
      </c>
      <c r="E4243" s="35" t="s">
        <v>416</v>
      </c>
      <c r="F4243" s="35" t="s">
        <v>114</v>
      </c>
      <c r="G4243" s="35">
        <v>3270</v>
      </c>
      <c r="H4243" s="35">
        <v>1994</v>
      </c>
      <c r="I4243" s="35">
        <v>48</v>
      </c>
      <c r="J4243" s="35">
        <v>1946</v>
      </c>
      <c r="K4243" s="36">
        <v>21672.12</v>
      </c>
      <c r="L4243" s="36">
        <v>3598.33</v>
      </c>
      <c r="M4243" s="35"/>
      <c r="N4243" s="35" t="s">
        <v>417</v>
      </c>
    </row>
    <row r="4244" spans="1:14" x14ac:dyDescent="0.2">
      <c r="A4244" s="35">
        <v>2022</v>
      </c>
      <c r="B4244" s="35">
        <v>7</v>
      </c>
      <c r="C4244" s="35" t="s">
        <v>24</v>
      </c>
      <c r="D4244" s="35" t="s">
        <v>192</v>
      </c>
      <c r="E4244" s="35" t="s">
        <v>416</v>
      </c>
      <c r="F4244" s="35" t="s">
        <v>114</v>
      </c>
      <c r="G4244" s="35">
        <v>3553</v>
      </c>
      <c r="H4244" s="35">
        <v>2192</v>
      </c>
      <c r="I4244" s="35">
        <v>52</v>
      </c>
      <c r="J4244" s="35">
        <v>2140</v>
      </c>
      <c r="K4244" s="36">
        <v>23675.546666666702</v>
      </c>
      <c r="L4244" s="36">
        <v>3740.7033333333334</v>
      </c>
      <c r="M4244" s="35"/>
      <c r="N4244" s="35" t="s">
        <v>417</v>
      </c>
    </row>
    <row r="4245" spans="1:14" x14ac:dyDescent="0.2">
      <c r="A4245" s="35">
        <v>2022</v>
      </c>
      <c r="B4245" s="35">
        <v>8</v>
      </c>
      <c r="C4245" s="35" t="s">
        <v>13</v>
      </c>
      <c r="D4245" s="35" t="s">
        <v>192</v>
      </c>
      <c r="E4245" s="35" t="s">
        <v>416</v>
      </c>
      <c r="F4245" s="35" t="s">
        <v>114</v>
      </c>
      <c r="G4245" s="35">
        <v>3504</v>
      </c>
      <c r="H4245" s="35">
        <v>2221</v>
      </c>
      <c r="I4245" s="35">
        <v>50</v>
      </c>
      <c r="J4245" s="35">
        <v>2171</v>
      </c>
      <c r="K4245" s="36">
        <v>24072.523333333302</v>
      </c>
      <c r="L4245" s="36">
        <v>3763.3933333333334</v>
      </c>
      <c r="M4245" s="35"/>
      <c r="N4245" s="35" t="s">
        <v>417</v>
      </c>
    </row>
    <row r="4246" spans="1:14" x14ac:dyDescent="0.2">
      <c r="A4246" s="35">
        <v>2022</v>
      </c>
      <c r="B4246" s="35">
        <v>9</v>
      </c>
      <c r="C4246" s="35" t="s">
        <v>65</v>
      </c>
      <c r="D4246" s="35" t="s">
        <v>192</v>
      </c>
      <c r="E4246" s="35" t="s">
        <v>416</v>
      </c>
      <c r="F4246" s="35" t="s">
        <v>114</v>
      </c>
      <c r="G4246" s="35">
        <v>3232</v>
      </c>
      <c r="H4246" s="35">
        <v>2109</v>
      </c>
      <c r="I4246" s="35">
        <v>45</v>
      </c>
      <c r="J4246" s="35">
        <v>2064</v>
      </c>
      <c r="K4246" s="36">
        <v>22646.460833333302</v>
      </c>
      <c r="L4246" s="36">
        <v>3545.4558333333334</v>
      </c>
      <c r="M4246" s="35"/>
      <c r="N4246" s="35" t="s">
        <v>417</v>
      </c>
    </row>
    <row r="4247" spans="1:14" x14ac:dyDescent="0.2">
      <c r="A4247" s="35">
        <v>2022</v>
      </c>
      <c r="B4247" s="35">
        <v>10</v>
      </c>
      <c r="C4247" s="35" t="s">
        <v>14</v>
      </c>
      <c r="D4247" s="35" t="s">
        <v>192</v>
      </c>
      <c r="E4247" s="35" t="s">
        <v>416</v>
      </c>
      <c r="F4247" s="35" t="s">
        <v>114</v>
      </c>
      <c r="G4247" s="35">
        <v>3410</v>
      </c>
      <c r="H4247" s="35">
        <v>2143</v>
      </c>
      <c r="I4247" s="35">
        <v>47</v>
      </c>
      <c r="J4247" s="35">
        <v>2096</v>
      </c>
      <c r="K4247" s="36">
        <v>23124.8616666667</v>
      </c>
      <c r="L4247" s="36">
        <v>4076.4216666666666</v>
      </c>
      <c r="M4247" s="35"/>
      <c r="N4247" s="35" t="s">
        <v>417</v>
      </c>
    </row>
    <row r="4248" spans="1:14" x14ac:dyDescent="0.2">
      <c r="A4248" s="35">
        <v>2022</v>
      </c>
      <c r="B4248" s="35">
        <v>11</v>
      </c>
      <c r="C4248" s="35" t="s">
        <v>11</v>
      </c>
      <c r="D4248" s="35" t="s">
        <v>192</v>
      </c>
      <c r="E4248" s="35" t="s">
        <v>416</v>
      </c>
      <c r="F4248" s="35" t="s">
        <v>114</v>
      </c>
      <c r="G4248" s="35">
        <v>2608</v>
      </c>
      <c r="H4248" s="35">
        <v>1766</v>
      </c>
      <c r="I4248" s="35">
        <v>46</v>
      </c>
      <c r="J4248" s="35">
        <v>1720</v>
      </c>
      <c r="K4248" s="36">
        <v>18921.370833333302</v>
      </c>
      <c r="L4248" s="36">
        <v>3429.1458333333335</v>
      </c>
      <c r="M4248" s="35"/>
      <c r="N4248" s="35" t="s">
        <v>417</v>
      </c>
    </row>
    <row r="4249" spans="1:14" x14ac:dyDescent="0.2">
      <c r="A4249" s="35">
        <v>2022</v>
      </c>
      <c r="B4249" s="35">
        <v>12</v>
      </c>
      <c r="C4249" s="35" t="s">
        <v>60</v>
      </c>
      <c r="D4249" s="35" t="s">
        <v>192</v>
      </c>
      <c r="E4249" s="35" t="s">
        <v>416</v>
      </c>
      <c r="F4249" s="35" t="s">
        <v>114</v>
      </c>
      <c r="G4249" s="35">
        <v>2398</v>
      </c>
      <c r="H4249" s="35">
        <v>1765</v>
      </c>
      <c r="I4249" s="35">
        <v>46</v>
      </c>
      <c r="J4249" s="35">
        <v>1719</v>
      </c>
      <c r="K4249" s="36">
        <v>19040.078333333298</v>
      </c>
      <c r="L4249" s="36">
        <v>3704.4549999999999</v>
      </c>
      <c r="M4249" s="35"/>
      <c r="N4249" s="35" t="s">
        <v>417</v>
      </c>
    </row>
    <row r="4250" spans="1:14" x14ac:dyDescent="0.2">
      <c r="A4250" s="35">
        <v>2022</v>
      </c>
      <c r="B4250" s="35">
        <v>1</v>
      </c>
      <c r="C4250" s="35" t="s">
        <v>10</v>
      </c>
      <c r="D4250" s="35" t="s">
        <v>21</v>
      </c>
      <c r="E4250" s="35" t="s">
        <v>249</v>
      </c>
      <c r="F4250" s="35" t="s">
        <v>115</v>
      </c>
      <c r="G4250" s="35">
        <v>4555</v>
      </c>
      <c r="H4250" s="35">
        <v>3897</v>
      </c>
      <c r="I4250" s="35">
        <v>54</v>
      </c>
      <c r="J4250" s="35">
        <v>3843</v>
      </c>
      <c r="K4250" s="36">
        <v>47839.976666666698</v>
      </c>
      <c r="L4250" s="36">
        <v>9595.9066666666658</v>
      </c>
      <c r="M4250" s="35"/>
      <c r="N4250" s="35" t="s">
        <v>250</v>
      </c>
    </row>
    <row r="4251" spans="1:14" x14ac:dyDescent="0.2">
      <c r="A4251" s="35">
        <v>2022</v>
      </c>
      <c r="B4251" s="35">
        <v>2</v>
      </c>
      <c r="C4251" s="35" t="s">
        <v>33</v>
      </c>
      <c r="D4251" s="35" t="s">
        <v>21</v>
      </c>
      <c r="E4251" s="35" t="s">
        <v>249</v>
      </c>
      <c r="F4251" s="35" t="s">
        <v>115</v>
      </c>
      <c r="G4251" s="35">
        <v>5016</v>
      </c>
      <c r="H4251" s="35">
        <v>4228</v>
      </c>
      <c r="I4251" s="35">
        <v>67</v>
      </c>
      <c r="J4251" s="35">
        <v>4161</v>
      </c>
      <c r="K4251" s="36">
        <v>51994.947500000002</v>
      </c>
      <c r="L4251" s="36">
        <v>11164.585833333333</v>
      </c>
      <c r="M4251" s="35"/>
      <c r="N4251" s="35" t="s">
        <v>250</v>
      </c>
    </row>
    <row r="4252" spans="1:14" x14ac:dyDescent="0.2">
      <c r="A4252" s="35">
        <v>2022</v>
      </c>
      <c r="B4252" s="35">
        <v>3</v>
      </c>
      <c r="C4252" s="35" t="s">
        <v>79</v>
      </c>
      <c r="D4252" s="35" t="s">
        <v>21</v>
      </c>
      <c r="E4252" s="35" t="s">
        <v>249</v>
      </c>
      <c r="F4252" s="35" t="s">
        <v>115</v>
      </c>
      <c r="G4252" s="35">
        <v>6220</v>
      </c>
      <c r="H4252" s="35">
        <v>5251</v>
      </c>
      <c r="I4252" s="35">
        <v>290</v>
      </c>
      <c r="J4252" s="35">
        <v>4961</v>
      </c>
      <c r="K4252" s="36">
        <v>55886.465833333299</v>
      </c>
      <c r="L4252" s="36">
        <v>10537.450833333334</v>
      </c>
      <c r="M4252" s="35"/>
      <c r="N4252" s="35" t="s">
        <v>250</v>
      </c>
    </row>
    <row r="4253" spans="1:14" x14ac:dyDescent="0.2">
      <c r="A4253" s="35">
        <v>2022</v>
      </c>
      <c r="B4253" s="35">
        <v>4</v>
      </c>
      <c r="C4253" s="35" t="s">
        <v>58</v>
      </c>
      <c r="D4253" s="35" t="s">
        <v>21</v>
      </c>
      <c r="E4253" s="35" t="s">
        <v>249</v>
      </c>
      <c r="F4253" s="35" t="s">
        <v>115</v>
      </c>
      <c r="G4253" s="35">
        <v>7307</v>
      </c>
      <c r="H4253" s="35">
        <v>6188</v>
      </c>
      <c r="I4253" s="35">
        <v>71</v>
      </c>
      <c r="J4253" s="35">
        <v>6117</v>
      </c>
      <c r="K4253" s="36">
        <v>71507.751666666707</v>
      </c>
      <c r="L4253" s="36">
        <v>14390.598333333333</v>
      </c>
      <c r="M4253" s="35"/>
      <c r="N4253" s="35" t="s">
        <v>250</v>
      </c>
    </row>
    <row r="4254" spans="1:14" x14ac:dyDescent="0.2">
      <c r="A4254" s="35">
        <v>2022</v>
      </c>
      <c r="B4254" s="35">
        <v>5</v>
      </c>
      <c r="C4254" s="35" t="s">
        <v>36</v>
      </c>
      <c r="D4254" s="35" t="s">
        <v>21</v>
      </c>
      <c r="E4254" s="35" t="s">
        <v>249</v>
      </c>
      <c r="F4254" s="35" t="s">
        <v>115</v>
      </c>
      <c r="G4254" s="35">
        <v>7841</v>
      </c>
      <c r="H4254" s="35">
        <v>6648</v>
      </c>
      <c r="I4254" s="35">
        <v>82</v>
      </c>
      <c r="J4254" s="35">
        <v>6566</v>
      </c>
      <c r="K4254" s="36">
        <v>79664.463333333304</v>
      </c>
      <c r="L4254" s="36">
        <v>13068.57</v>
      </c>
      <c r="M4254" s="35"/>
      <c r="N4254" s="35" t="s">
        <v>250</v>
      </c>
    </row>
    <row r="4255" spans="1:14" x14ac:dyDescent="0.2">
      <c r="A4255" s="35">
        <v>2022</v>
      </c>
      <c r="B4255" s="35">
        <v>6</v>
      </c>
      <c r="C4255" s="35" t="s">
        <v>44</v>
      </c>
      <c r="D4255" s="35" t="s">
        <v>21</v>
      </c>
      <c r="E4255" s="35" t="s">
        <v>249</v>
      </c>
      <c r="F4255" s="35" t="s">
        <v>115</v>
      </c>
      <c r="G4255" s="35">
        <v>7740</v>
      </c>
      <c r="H4255" s="35">
        <v>6471</v>
      </c>
      <c r="I4255" s="35">
        <v>85</v>
      </c>
      <c r="J4255" s="35">
        <v>6386</v>
      </c>
      <c r="K4255" s="36">
        <v>77145.785000000003</v>
      </c>
      <c r="L4255" s="36">
        <v>11828.481666666667</v>
      </c>
      <c r="M4255" s="35"/>
      <c r="N4255" s="35" t="s">
        <v>250</v>
      </c>
    </row>
    <row r="4256" spans="1:14" x14ac:dyDescent="0.2">
      <c r="A4256" s="35">
        <v>2022</v>
      </c>
      <c r="B4256" s="35">
        <v>7</v>
      </c>
      <c r="C4256" s="35" t="s">
        <v>24</v>
      </c>
      <c r="D4256" s="35" t="s">
        <v>21</v>
      </c>
      <c r="E4256" s="35" t="s">
        <v>249</v>
      </c>
      <c r="F4256" s="35" t="s">
        <v>115</v>
      </c>
      <c r="G4256" s="35">
        <v>7583</v>
      </c>
      <c r="H4256" s="35">
        <v>6279</v>
      </c>
      <c r="I4256" s="35">
        <v>80</v>
      </c>
      <c r="J4256" s="35">
        <v>6199</v>
      </c>
      <c r="K4256" s="36">
        <v>75897.725000000006</v>
      </c>
      <c r="L4256" s="36">
        <v>11247.841666666667</v>
      </c>
      <c r="M4256" s="35"/>
      <c r="N4256" s="35" t="s">
        <v>250</v>
      </c>
    </row>
    <row r="4257" spans="1:14" x14ac:dyDescent="0.2">
      <c r="A4257" s="35">
        <v>2022</v>
      </c>
      <c r="B4257" s="35">
        <v>8</v>
      </c>
      <c r="C4257" s="35" t="s">
        <v>13</v>
      </c>
      <c r="D4257" s="35" t="s">
        <v>21</v>
      </c>
      <c r="E4257" s="35" t="s">
        <v>249</v>
      </c>
      <c r="F4257" s="35" t="s">
        <v>115</v>
      </c>
      <c r="G4257" s="35">
        <v>7380</v>
      </c>
      <c r="H4257" s="35">
        <v>6179</v>
      </c>
      <c r="I4257" s="35">
        <v>104</v>
      </c>
      <c r="J4257" s="35">
        <v>6075</v>
      </c>
      <c r="K4257" s="36">
        <v>70286.289166666698</v>
      </c>
      <c r="L4257" s="36">
        <v>10205.1775</v>
      </c>
      <c r="M4257" s="35"/>
      <c r="N4257" s="35" t="s">
        <v>250</v>
      </c>
    </row>
    <row r="4258" spans="1:14" x14ac:dyDescent="0.2">
      <c r="A4258" s="35">
        <v>2022</v>
      </c>
      <c r="B4258" s="35">
        <v>9</v>
      </c>
      <c r="C4258" s="35" t="s">
        <v>65</v>
      </c>
      <c r="D4258" s="35" t="s">
        <v>21</v>
      </c>
      <c r="E4258" s="35" t="s">
        <v>249</v>
      </c>
      <c r="F4258" s="35" t="s">
        <v>115</v>
      </c>
      <c r="G4258" s="35">
        <v>7967</v>
      </c>
      <c r="H4258" s="35">
        <v>6646</v>
      </c>
      <c r="I4258" s="35">
        <v>96</v>
      </c>
      <c r="J4258" s="35">
        <v>6550</v>
      </c>
      <c r="K4258" s="36">
        <v>78147.736666666693</v>
      </c>
      <c r="L4258" s="36">
        <v>14066.13</v>
      </c>
      <c r="M4258" s="35"/>
      <c r="N4258" s="35" t="s">
        <v>250</v>
      </c>
    </row>
    <row r="4259" spans="1:14" x14ac:dyDescent="0.2">
      <c r="A4259" s="35">
        <v>2022</v>
      </c>
      <c r="B4259" s="35">
        <v>10</v>
      </c>
      <c r="C4259" s="35" t="s">
        <v>14</v>
      </c>
      <c r="D4259" s="35" t="s">
        <v>21</v>
      </c>
      <c r="E4259" s="35" t="s">
        <v>249</v>
      </c>
      <c r="F4259" s="35" t="s">
        <v>115</v>
      </c>
      <c r="G4259" s="35">
        <v>8022</v>
      </c>
      <c r="H4259" s="35">
        <v>6815</v>
      </c>
      <c r="I4259" s="35">
        <v>93</v>
      </c>
      <c r="J4259" s="35">
        <v>6722</v>
      </c>
      <c r="K4259" s="36">
        <v>82228.933333333305</v>
      </c>
      <c r="L4259" s="36">
        <v>13296.383333333333</v>
      </c>
      <c r="M4259" s="35"/>
      <c r="N4259" s="35" t="s">
        <v>250</v>
      </c>
    </row>
    <row r="4260" spans="1:14" x14ac:dyDescent="0.2">
      <c r="A4260" s="35">
        <v>2022</v>
      </c>
      <c r="B4260" s="35">
        <v>11</v>
      </c>
      <c r="C4260" s="35" t="s">
        <v>11</v>
      </c>
      <c r="D4260" s="35" t="s">
        <v>21</v>
      </c>
      <c r="E4260" s="35" t="s">
        <v>249</v>
      </c>
      <c r="F4260" s="35" t="s">
        <v>115</v>
      </c>
      <c r="G4260" s="35">
        <v>6430</v>
      </c>
      <c r="H4260" s="35">
        <v>5538</v>
      </c>
      <c r="I4260" s="35">
        <v>89</v>
      </c>
      <c r="J4260" s="35">
        <v>5449</v>
      </c>
      <c r="K4260" s="36">
        <v>64232.775000000001</v>
      </c>
      <c r="L4260" s="36">
        <v>10999.508333333333</v>
      </c>
      <c r="M4260" s="35"/>
      <c r="N4260" s="35" t="s">
        <v>250</v>
      </c>
    </row>
    <row r="4261" spans="1:14" x14ac:dyDescent="0.2">
      <c r="A4261" s="35">
        <v>2022</v>
      </c>
      <c r="B4261" s="35">
        <v>12</v>
      </c>
      <c r="C4261" s="35" t="s">
        <v>60</v>
      </c>
      <c r="D4261" s="35" t="s">
        <v>21</v>
      </c>
      <c r="E4261" s="35" t="s">
        <v>249</v>
      </c>
      <c r="F4261" s="35" t="s">
        <v>115</v>
      </c>
      <c r="G4261" s="35">
        <v>6079</v>
      </c>
      <c r="H4261" s="35">
        <v>5183</v>
      </c>
      <c r="I4261" s="35">
        <v>61</v>
      </c>
      <c r="J4261" s="35">
        <v>5122</v>
      </c>
      <c r="K4261" s="36">
        <v>61207.759166666699</v>
      </c>
      <c r="L4261" s="36">
        <v>11091.224166666667</v>
      </c>
      <c r="M4261" s="35"/>
      <c r="N4261" s="35" t="s">
        <v>250</v>
      </c>
    </row>
    <row r="4262" spans="1:14" x14ac:dyDescent="0.2">
      <c r="A4262" s="35">
        <v>2022</v>
      </c>
      <c r="B4262" s="35">
        <v>1</v>
      </c>
      <c r="C4262" s="35" t="s">
        <v>10</v>
      </c>
      <c r="D4262" s="35" t="s">
        <v>225</v>
      </c>
      <c r="E4262" s="35" t="s">
        <v>226</v>
      </c>
      <c r="F4262" s="35" t="s">
        <v>115</v>
      </c>
      <c r="G4262" s="35">
        <v>214</v>
      </c>
      <c r="H4262" s="35">
        <v>143</v>
      </c>
      <c r="I4262" s="35">
        <v>13</v>
      </c>
      <c r="J4262" s="35">
        <v>130</v>
      </c>
      <c r="K4262" s="36">
        <v>1528.1</v>
      </c>
      <c r="L4262" s="36">
        <v>353.66666666666669</v>
      </c>
      <c r="M4262" s="35"/>
      <c r="N4262" s="35" t="s">
        <v>251</v>
      </c>
    </row>
    <row r="4263" spans="1:14" x14ac:dyDescent="0.2">
      <c r="A4263" s="35">
        <v>2022</v>
      </c>
      <c r="B4263" s="35">
        <v>2</v>
      </c>
      <c r="C4263" s="35" t="s">
        <v>33</v>
      </c>
      <c r="D4263" s="35" t="s">
        <v>225</v>
      </c>
      <c r="E4263" s="35" t="s">
        <v>226</v>
      </c>
      <c r="F4263" s="35" t="s">
        <v>115</v>
      </c>
      <c r="G4263" s="35">
        <v>251</v>
      </c>
      <c r="H4263" s="35">
        <v>178</v>
      </c>
      <c r="I4263" s="35">
        <v>26</v>
      </c>
      <c r="J4263" s="35">
        <v>152</v>
      </c>
      <c r="K4263" s="36">
        <v>1776.6824999999999</v>
      </c>
      <c r="L4263" s="36">
        <v>528.96749999999997</v>
      </c>
      <c r="M4263" s="35"/>
      <c r="N4263" s="35" t="s">
        <v>251</v>
      </c>
    </row>
    <row r="4264" spans="1:14" x14ac:dyDescent="0.2">
      <c r="A4264" s="35">
        <v>2022</v>
      </c>
      <c r="B4264" s="35">
        <v>3</v>
      </c>
      <c r="C4264" s="35" t="s">
        <v>79</v>
      </c>
      <c r="D4264" s="35" t="s">
        <v>225</v>
      </c>
      <c r="E4264" s="35" t="s">
        <v>226</v>
      </c>
      <c r="F4264" s="35" t="s">
        <v>115</v>
      </c>
      <c r="G4264" s="35">
        <v>436</v>
      </c>
      <c r="H4264" s="35">
        <v>317</v>
      </c>
      <c r="I4264" s="35">
        <v>68</v>
      </c>
      <c r="J4264" s="35">
        <v>249</v>
      </c>
      <c r="K4264" s="36">
        <v>2644.7491666666701</v>
      </c>
      <c r="L4264" s="36">
        <v>572.63416666666672</v>
      </c>
      <c r="M4264" s="35"/>
      <c r="N4264" s="35" t="s">
        <v>251</v>
      </c>
    </row>
    <row r="4265" spans="1:14" x14ac:dyDescent="0.2">
      <c r="A4265" s="35">
        <v>2022</v>
      </c>
      <c r="B4265" s="35">
        <v>4</v>
      </c>
      <c r="C4265" s="35" t="s">
        <v>58</v>
      </c>
      <c r="D4265" s="35" t="s">
        <v>225</v>
      </c>
      <c r="E4265" s="35" t="s">
        <v>226</v>
      </c>
      <c r="F4265" s="35" t="s">
        <v>115</v>
      </c>
      <c r="G4265" s="35">
        <v>510</v>
      </c>
      <c r="H4265" s="35">
        <v>399</v>
      </c>
      <c r="I4265" s="35">
        <v>69</v>
      </c>
      <c r="J4265" s="35">
        <v>330</v>
      </c>
      <c r="K4265" s="36">
        <v>3525.8516666666701</v>
      </c>
      <c r="L4265" s="36">
        <v>776.34833333333336</v>
      </c>
      <c r="M4265" s="35"/>
      <c r="N4265" s="35" t="s">
        <v>251</v>
      </c>
    </row>
    <row r="4266" spans="1:14" x14ac:dyDescent="0.2">
      <c r="A4266" s="35">
        <v>2022</v>
      </c>
      <c r="B4266" s="35">
        <v>5</v>
      </c>
      <c r="C4266" s="35" t="s">
        <v>36</v>
      </c>
      <c r="D4266" s="35" t="s">
        <v>225</v>
      </c>
      <c r="E4266" s="35" t="s">
        <v>226</v>
      </c>
      <c r="F4266" s="35" t="s">
        <v>115</v>
      </c>
      <c r="G4266" s="35">
        <v>656</v>
      </c>
      <c r="H4266" s="35">
        <v>530</v>
      </c>
      <c r="I4266" s="35">
        <v>66</v>
      </c>
      <c r="J4266" s="35">
        <v>464</v>
      </c>
      <c r="K4266" s="36">
        <v>5143.6008333333302</v>
      </c>
      <c r="L4266" s="36">
        <v>859.91583333333335</v>
      </c>
      <c r="M4266" s="35"/>
      <c r="N4266" s="35" t="s">
        <v>251</v>
      </c>
    </row>
    <row r="4267" spans="1:14" x14ac:dyDescent="0.2">
      <c r="A4267" s="35">
        <v>2022</v>
      </c>
      <c r="B4267" s="35">
        <v>6</v>
      </c>
      <c r="C4267" s="35" t="s">
        <v>44</v>
      </c>
      <c r="D4267" s="35" t="s">
        <v>225</v>
      </c>
      <c r="E4267" s="35" t="s">
        <v>226</v>
      </c>
      <c r="F4267" s="35" t="s">
        <v>115</v>
      </c>
      <c r="G4267" s="35">
        <v>564</v>
      </c>
      <c r="H4267" s="35">
        <v>456</v>
      </c>
      <c r="I4267" s="35">
        <v>60</v>
      </c>
      <c r="J4267" s="35">
        <v>396</v>
      </c>
      <c r="K4267" s="36">
        <v>4358.6666666666697</v>
      </c>
      <c r="L4267" s="36">
        <v>762.05</v>
      </c>
      <c r="M4267" s="35"/>
      <c r="N4267" s="35" t="s">
        <v>251</v>
      </c>
    </row>
    <row r="4268" spans="1:14" x14ac:dyDescent="0.2">
      <c r="A4268" s="35">
        <v>2022</v>
      </c>
      <c r="B4268" s="35">
        <v>7</v>
      </c>
      <c r="C4268" s="35" t="s">
        <v>24</v>
      </c>
      <c r="D4268" s="35" t="s">
        <v>225</v>
      </c>
      <c r="E4268" s="35" t="s">
        <v>226</v>
      </c>
      <c r="F4268" s="35" t="s">
        <v>115</v>
      </c>
      <c r="G4268" s="35">
        <v>576</v>
      </c>
      <c r="H4268" s="35">
        <v>458</v>
      </c>
      <c r="I4268" s="35">
        <v>51</v>
      </c>
      <c r="J4268" s="35">
        <v>407</v>
      </c>
      <c r="K4268" s="36">
        <v>4564.9025000000001</v>
      </c>
      <c r="L4268" s="36">
        <v>886.68083333333334</v>
      </c>
      <c r="M4268" s="35"/>
      <c r="N4268" s="35" t="s">
        <v>251</v>
      </c>
    </row>
    <row r="4269" spans="1:14" x14ac:dyDescent="0.2">
      <c r="A4269" s="35">
        <v>2022</v>
      </c>
      <c r="B4269" s="35">
        <v>8</v>
      </c>
      <c r="C4269" s="35" t="s">
        <v>13</v>
      </c>
      <c r="D4269" s="35" t="s">
        <v>225</v>
      </c>
      <c r="E4269" s="35" t="s">
        <v>226</v>
      </c>
      <c r="F4269" s="35" t="s">
        <v>115</v>
      </c>
      <c r="G4269" s="35">
        <v>628</v>
      </c>
      <c r="H4269" s="35">
        <v>513</v>
      </c>
      <c r="I4269" s="35">
        <v>83</v>
      </c>
      <c r="J4269" s="35">
        <v>430</v>
      </c>
      <c r="K4269" s="36">
        <v>4602.8508333333302</v>
      </c>
      <c r="L4269" s="36">
        <v>872.48249999999996</v>
      </c>
      <c r="M4269" s="35"/>
      <c r="N4269" s="35" t="s">
        <v>251</v>
      </c>
    </row>
    <row r="4270" spans="1:14" x14ac:dyDescent="0.2">
      <c r="A4270" s="35">
        <v>2022</v>
      </c>
      <c r="B4270" s="35">
        <v>9</v>
      </c>
      <c r="C4270" s="35" t="s">
        <v>65</v>
      </c>
      <c r="D4270" s="35" t="s">
        <v>225</v>
      </c>
      <c r="E4270" s="35" t="s">
        <v>226</v>
      </c>
      <c r="F4270" s="35" t="s">
        <v>115</v>
      </c>
      <c r="G4270" s="35">
        <v>561</v>
      </c>
      <c r="H4270" s="35">
        <v>471</v>
      </c>
      <c r="I4270" s="35">
        <v>64</v>
      </c>
      <c r="J4270" s="35">
        <v>407</v>
      </c>
      <c r="K4270" s="36">
        <v>4578.4816666666702</v>
      </c>
      <c r="L4270" s="36">
        <v>651.70166666666671</v>
      </c>
      <c r="M4270" s="35"/>
      <c r="N4270" s="35" t="s">
        <v>251</v>
      </c>
    </row>
    <row r="4271" spans="1:14" x14ac:dyDescent="0.2">
      <c r="A4271" s="35">
        <v>2022</v>
      </c>
      <c r="B4271" s="35">
        <v>10</v>
      </c>
      <c r="C4271" s="35" t="s">
        <v>14</v>
      </c>
      <c r="D4271" s="35" t="s">
        <v>225</v>
      </c>
      <c r="E4271" s="35" t="s">
        <v>226</v>
      </c>
      <c r="F4271" s="35" t="s">
        <v>115</v>
      </c>
      <c r="G4271" s="35">
        <v>602</v>
      </c>
      <c r="H4271" s="35">
        <v>503</v>
      </c>
      <c r="I4271" s="35">
        <v>21</v>
      </c>
      <c r="J4271" s="35">
        <v>482</v>
      </c>
      <c r="K4271" s="36">
        <v>5529.2283333333298</v>
      </c>
      <c r="L4271" s="36">
        <v>856.57166666666672</v>
      </c>
      <c r="M4271" s="35"/>
      <c r="N4271" s="35" t="s">
        <v>251</v>
      </c>
    </row>
    <row r="4272" spans="1:14" x14ac:dyDescent="0.2">
      <c r="A4272" s="35">
        <v>2022</v>
      </c>
      <c r="B4272" s="35">
        <v>11</v>
      </c>
      <c r="C4272" s="35" t="s">
        <v>11</v>
      </c>
      <c r="D4272" s="35" t="s">
        <v>225</v>
      </c>
      <c r="E4272" s="35" t="s">
        <v>226</v>
      </c>
      <c r="F4272" s="35" t="s">
        <v>115</v>
      </c>
      <c r="G4272" s="35">
        <v>448</v>
      </c>
      <c r="H4272" s="35">
        <v>359</v>
      </c>
      <c r="I4272" s="35">
        <v>13</v>
      </c>
      <c r="J4272" s="35">
        <v>346</v>
      </c>
      <c r="K4272" s="36">
        <v>3929.4983333333298</v>
      </c>
      <c r="L4272" s="36">
        <v>658.38499999999999</v>
      </c>
      <c r="M4272" s="35"/>
      <c r="N4272" s="35" t="s">
        <v>251</v>
      </c>
    </row>
    <row r="4273" spans="1:14" x14ac:dyDescent="0.2">
      <c r="A4273" s="35">
        <v>2022</v>
      </c>
      <c r="B4273" s="35">
        <v>12</v>
      </c>
      <c r="C4273" s="35" t="s">
        <v>60</v>
      </c>
      <c r="D4273" s="35" t="s">
        <v>225</v>
      </c>
      <c r="E4273" s="35" t="s">
        <v>226</v>
      </c>
      <c r="F4273" s="35" t="s">
        <v>115</v>
      </c>
      <c r="G4273" s="35">
        <v>351</v>
      </c>
      <c r="H4273" s="35">
        <v>296</v>
      </c>
      <c r="I4273" s="35">
        <v>14</v>
      </c>
      <c r="J4273" s="35">
        <v>282</v>
      </c>
      <c r="K4273" s="36">
        <v>3148.9933333333302</v>
      </c>
      <c r="L4273" s="36">
        <v>682.55666666666662</v>
      </c>
      <c r="M4273" s="35"/>
      <c r="N4273" s="35" t="s">
        <v>251</v>
      </c>
    </row>
    <row r="4274" spans="1:14" x14ac:dyDescent="0.2">
      <c r="A4274" s="35">
        <v>2022</v>
      </c>
      <c r="B4274" s="35">
        <v>1</v>
      </c>
      <c r="C4274" s="35" t="s">
        <v>10</v>
      </c>
      <c r="D4274" s="35" t="s">
        <v>199</v>
      </c>
      <c r="E4274" s="35" t="s">
        <v>200</v>
      </c>
      <c r="F4274" s="35" t="s">
        <v>115</v>
      </c>
      <c r="G4274" s="35">
        <v>136</v>
      </c>
      <c r="H4274" s="35">
        <v>41</v>
      </c>
      <c r="I4274" s="35">
        <v>41</v>
      </c>
      <c r="J4274" s="35">
        <v>0</v>
      </c>
      <c r="K4274" s="36"/>
      <c r="L4274" s="36"/>
      <c r="M4274" s="35" t="s">
        <v>370</v>
      </c>
      <c r="N4274" s="35" t="s">
        <v>252</v>
      </c>
    </row>
    <row r="4275" spans="1:14" x14ac:dyDescent="0.2">
      <c r="A4275" s="35">
        <v>2022</v>
      </c>
      <c r="B4275" s="35">
        <v>2</v>
      </c>
      <c r="C4275" s="35" t="s">
        <v>33</v>
      </c>
      <c r="D4275" s="35" t="s">
        <v>199</v>
      </c>
      <c r="E4275" s="35" t="s">
        <v>200</v>
      </c>
      <c r="F4275" s="35" t="s">
        <v>115</v>
      </c>
      <c r="G4275" s="35">
        <v>187</v>
      </c>
      <c r="H4275" s="35">
        <v>40</v>
      </c>
      <c r="I4275" s="35">
        <v>40</v>
      </c>
      <c r="J4275" s="35">
        <v>0</v>
      </c>
      <c r="K4275" s="36"/>
      <c r="L4275" s="36"/>
      <c r="M4275" s="35" t="s">
        <v>370</v>
      </c>
      <c r="N4275" s="35" t="s">
        <v>252</v>
      </c>
    </row>
    <row r="4276" spans="1:14" x14ac:dyDescent="0.2">
      <c r="A4276" s="35">
        <v>2022</v>
      </c>
      <c r="B4276" s="35">
        <v>3</v>
      </c>
      <c r="C4276" s="35" t="s">
        <v>79</v>
      </c>
      <c r="D4276" s="35" t="s">
        <v>199</v>
      </c>
      <c r="E4276" s="35" t="s">
        <v>200</v>
      </c>
      <c r="F4276" s="35" t="s">
        <v>115</v>
      </c>
      <c r="G4276" s="35">
        <v>285</v>
      </c>
      <c r="H4276" s="35">
        <v>38</v>
      </c>
      <c r="I4276" s="35">
        <v>38</v>
      </c>
      <c r="J4276" s="35">
        <v>0</v>
      </c>
      <c r="K4276" s="36"/>
      <c r="L4276" s="36"/>
      <c r="M4276" s="35" t="s">
        <v>370</v>
      </c>
      <c r="N4276" s="35" t="s">
        <v>252</v>
      </c>
    </row>
    <row r="4277" spans="1:14" x14ac:dyDescent="0.2">
      <c r="A4277" s="35">
        <v>2022</v>
      </c>
      <c r="B4277" s="35">
        <v>4</v>
      </c>
      <c r="C4277" s="35" t="s">
        <v>58</v>
      </c>
      <c r="D4277" s="35" t="s">
        <v>199</v>
      </c>
      <c r="E4277" s="35" t="s">
        <v>200</v>
      </c>
      <c r="F4277" s="35" t="s">
        <v>115</v>
      </c>
      <c r="G4277" s="35">
        <v>236</v>
      </c>
      <c r="H4277" s="35">
        <v>60</v>
      </c>
      <c r="I4277" s="35">
        <v>60</v>
      </c>
      <c r="J4277" s="35">
        <v>0</v>
      </c>
      <c r="K4277" s="36"/>
      <c r="L4277" s="36"/>
      <c r="M4277" s="35" t="s">
        <v>370</v>
      </c>
      <c r="N4277" s="35" t="s">
        <v>252</v>
      </c>
    </row>
    <row r="4278" spans="1:14" x14ac:dyDescent="0.2">
      <c r="A4278" s="35">
        <v>2022</v>
      </c>
      <c r="B4278" s="35">
        <v>5</v>
      </c>
      <c r="C4278" s="35" t="s">
        <v>36</v>
      </c>
      <c r="D4278" s="35" t="s">
        <v>199</v>
      </c>
      <c r="E4278" s="35" t="s">
        <v>200</v>
      </c>
      <c r="F4278" s="35" t="s">
        <v>115</v>
      </c>
      <c r="G4278" s="35">
        <v>334</v>
      </c>
      <c r="H4278" s="35">
        <v>75</v>
      </c>
      <c r="I4278" s="35">
        <v>75</v>
      </c>
      <c r="J4278" s="35">
        <v>0</v>
      </c>
      <c r="K4278" s="36"/>
      <c r="L4278" s="36"/>
      <c r="M4278" s="35" t="s">
        <v>370</v>
      </c>
      <c r="N4278" s="35" t="s">
        <v>252</v>
      </c>
    </row>
    <row r="4279" spans="1:14" x14ac:dyDescent="0.2">
      <c r="A4279" s="35">
        <v>2022</v>
      </c>
      <c r="B4279" s="35">
        <v>6</v>
      </c>
      <c r="C4279" s="35" t="s">
        <v>44</v>
      </c>
      <c r="D4279" s="35" t="s">
        <v>199</v>
      </c>
      <c r="E4279" s="35" t="s">
        <v>200</v>
      </c>
      <c r="F4279" s="35" t="s">
        <v>115</v>
      </c>
      <c r="G4279" s="35">
        <v>363</v>
      </c>
      <c r="H4279" s="35">
        <v>71</v>
      </c>
      <c r="I4279" s="35">
        <v>71</v>
      </c>
      <c r="J4279" s="35">
        <v>0</v>
      </c>
      <c r="K4279" s="36"/>
      <c r="L4279" s="36"/>
      <c r="M4279" s="35" t="s">
        <v>370</v>
      </c>
      <c r="N4279" s="35" t="s">
        <v>252</v>
      </c>
    </row>
    <row r="4280" spans="1:14" x14ac:dyDescent="0.2">
      <c r="A4280" s="35">
        <v>2022</v>
      </c>
      <c r="B4280" s="35">
        <v>7</v>
      </c>
      <c r="C4280" s="35" t="s">
        <v>24</v>
      </c>
      <c r="D4280" s="35" t="s">
        <v>199</v>
      </c>
      <c r="E4280" s="35" t="s">
        <v>200</v>
      </c>
      <c r="F4280" s="35" t="s">
        <v>115</v>
      </c>
      <c r="G4280" s="35">
        <v>314</v>
      </c>
      <c r="H4280" s="35">
        <v>67</v>
      </c>
      <c r="I4280" s="35">
        <v>67</v>
      </c>
      <c r="J4280" s="35">
        <v>0</v>
      </c>
      <c r="K4280" s="36"/>
      <c r="L4280" s="36"/>
      <c r="M4280" s="35" t="s">
        <v>370</v>
      </c>
      <c r="N4280" s="35" t="s">
        <v>252</v>
      </c>
    </row>
    <row r="4281" spans="1:14" x14ac:dyDescent="0.2">
      <c r="A4281" s="35">
        <v>2022</v>
      </c>
      <c r="B4281" s="35">
        <v>8</v>
      </c>
      <c r="C4281" s="35" t="s">
        <v>13</v>
      </c>
      <c r="D4281" s="35" t="s">
        <v>199</v>
      </c>
      <c r="E4281" s="35" t="s">
        <v>200</v>
      </c>
      <c r="F4281" s="35" t="s">
        <v>115</v>
      </c>
      <c r="G4281" s="35">
        <v>347</v>
      </c>
      <c r="H4281" s="35">
        <v>97</v>
      </c>
      <c r="I4281" s="35">
        <v>97</v>
      </c>
      <c r="J4281" s="35">
        <v>0</v>
      </c>
      <c r="K4281" s="36"/>
      <c r="L4281" s="36"/>
      <c r="M4281" s="35" t="s">
        <v>370</v>
      </c>
      <c r="N4281" s="35" t="s">
        <v>252</v>
      </c>
    </row>
    <row r="4282" spans="1:14" x14ac:dyDescent="0.2">
      <c r="A4282" s="35">
        <v>2022</v>
      </c>
      <c r="B4282" s="35">
        <v>9</v>
      </c>
      <c r="C4282" s="35" t="s">
        <v>65</v>
      </c>
      <c r="D4282" s="35" t="s">
        <v>199</v>
      </c>
      <c r="E4282" s="35" t="s">
        <v>200</v>
      </c>
      <c r="F4282" s="35" t="s">
        <v>115</v>
      </c>
      <c r="G4282" s="35">
        <v>247</v>
      </c>
      <c r="H4282" s="35">
        <v>75</v>
      </c>
      <c r="I4282" s="35">
        <v>75</v>
      </c>
      <c r="J4282" s="35">
        <v>0</v>
      </c>
      <c r="K4282" s="36"/>
      <c r="L4282" s="36"/>
      <c r="M4282" s="35" t="s">
        <v>370</v>
      </c>
      <c r="N4282" s="35" t="s">
        <v>252</v>
      </c>
    </row>
    <row r="4283" spans="1:14" x14ac:dyDescent="0.2">
      <c r="A4283" s="35">
        <v>2022</v>
      </c>
      <c r="B4283" s="35">
        <v>10</v>
      </c>
      <c r="C4283" s="35" t="s">
        <v>14</v>
      </c>
      <c r="D4283" s="35" t="s">
        <v>199</v>
      </c>
      <c r="E4283" s="35" t="s">
        <v>200</v>
      </c>
      <c r="F4283" s="35" t="s">
        <v>115</v>
      </c>
      <c r="G4283" s="35">
        <v>304</v>
      </c>
      <c r="H4283" s="35">
        <v>91</v>
      </c>
      <c r="I4283" s="35">
        <v>91</v>
      </c>
      <c r="J4283" s="35">
        <v>0</v>
      </c>
      <c r="K4283" s="36"/>
      <c r="L4283" s="36"/>
      <c r="M4283" s="35" t="s">
        <v>370</v>
      </c>
      <c r="N4283" s="35" t="s">
        <v>252</v>
      </c>
    </row>
    <row r="4284" spans="1:14" x14ac:dyDescent="0.2">
      <c r="A4284" s="35">
        <v>2022</v>
      </c>
      <c r="B4284" s="35">
        <v>11</v>
      </c>
      <c r="C4284" s="35" t="s">
        <v>11</v>
      </c>
      <c r="D4284" s="35" t="s">
        <v>199</v>
      </c>
      <c r="E4284" s="35" t="s">
        <v>200</v>
      </c>
      <c r="F4284" s="35" t="s">
        <v>115</v>
      </c>
      <c r="G4284" s="35">
        <v>160</v>
      </c>
      <c r="H4284" s="35">
        <v>40</v>
      </c>
      <c r="I4284" s="35">
        <v>40</v>
      </c>
      <c r="J4284" s="35">
        <v>0</v>
      </c>
      <c r="K4284" s="36"/>
      <c r="L4284" s="36"/>
      <c r="M4284" s="35" t="s">
        <v>370</v>
      </c>
      <c r="N4284" s="35" t="s">
        <v>252</v>
      </c>
    </row>
    <row r="4285" spans="1:14" x14ac:dyDescent="0.2">
      <c r="A4285" s="35">
        <v>2022</v>
      </c>
      <c r="B4285" s="35">
        <v>12</v>
      </c>
      <c r="C4285" s="35" t="s">
        <v>60</v>
      </c>
      <c r="D4285" s="35" t="s">
        <v>199</v>
      </c>
      <c r="E4285" s="35" t="s">
        <v>200</v>
      </c>
      <c r="F4285" s="35" t="s">
        <v>115</v>
      </c>
      <c r="G4285" s="35">
        <v>108</v>
      </c>
      <c r="H4285" s="35">
        <v>41</v>
      </c>
      <c r="I4285" s="35">
        <v>41</v>
      </c>
      <c r="J4285" s="35">
        <v>0</v>
      </c>
      <c r="K4285" s="36"/>
      <c r="L4285" s="36"/>
      <c r="M4285" s="35" t="s">
        <v>370</v>
      </c>
      <c r="N4285" s="35" t="s">
        <v>252</v>
      </c>
    </row>
    <row r="4286" spans="1:14" x14ac:dyDescent="0.2">
      <c r="A4286" s="35">
        <v>2022</v>
      </c>
      <c r="B4286" s="35">
        <v>1</v>
      </c>
      <c r="C4286" s="35" t="s">
        <v>10</v>
      </c>
      <c r="D4286" s="35" t="s">
        <v>26</v>
      </c>
      <c r="E4286" s="35" t="s">
        <v>9</v>
      </c>
      <c r="F4286" s="35" t="s">
        <v>115</v>
      </c>
      <c r="G4286" s="35">
        <v>12298</v>
      </c>
      <c r="H4286" s="35">
        <v>10868</v>
      </c>
      <c r="I4286" s="35">
        <v>167</v>
      </c>
      <c r="J4286" s="35">
        <v>10701</v>
      </c>
      <c r="K4286" s="36">
        <v>133121.06</v>
      </c>
      <c r="L4286" s="36">
        <v>33802.49</v>
      </c>
      <c r="M4286" s="35"/>
      <c r="N4286" s="35" t="s">
        <v>253</v>
      </c>
    </row>
    <row r="4287" spans="1:14" x14ac:dyDescent="0.2">
      <c r="A4287" s="35">
        <v>2022</v>
      </c>
      <c r="B4287" s="35">
        <v>2</v>
      </c>
      <c r="C4287" s="35" t="s">
        <v>33</v>
      </c>
      <c r="D4287" s="35" t="s">
        <v>26</v>
      </c>
      <c r="E4287" s="35" t="s">
        <v>9</v>
      </c>
      <c r="F4287" s="35" t="s">
        <v>115</v>
      </c>
      <c r="G4287" s="35">
        <v>11164</v>
      </c>
      <c r="H4287" s="35">
        <v>9865</v>
      </c>
      <c r="I4287" s="35">
        <v>21</v>
      </c>
      <c r="J4287" s="35">
        <v>9844</v>
      </c>
      <c r="K4287" s="36">
        <v>123449.523333333</v>
      </c>
      <c r="L4287" s="36">
        <v>39216.36</v>
      </c>
      <c r="M4287" s="35"/>
      <c r="N4287" s="35" t="s">
        <v>253</v>
      </c>
    </row>
    <row r="4288" spans="1:14" x14ac:dyDescent="0.2">
      <c r="A4288" s="35">
        <v>2022</v>
      </c>
      <c r="B4288" s="35">
        <v>3</v>
      </c>
      <c r="C4288" s="35" t="s">
        <v>79</v>
      </c>
      <c r="D4288" s="35" t="s">
        <v>26</v>
      </c>
      <c r="E4288" s="35" t="s">
        <v>9</v>
      </c>
      <c r="F4288" s="35" t="s">
        <v>115</v>
      </c>
      <c r="G4288" s="35">
        <v>13459</v>
      </c>
      <c r="H4288" s="35">
        <v>12063</v>
      </c>
      <c r="I4288" s="35">
        <v>60</v>
      </c>
      <c r="J4288" s="35">
        <v>12003</v>
      </c>
      <c r="K4288" s="36">
        <v>163237.36416666699</v>
      </c>
      <c r="L4288" s="36">
        <v>38190.719166666669</v>
      </c>
      <c r="M4288" s="35"/>
      <c r="N4288" s="35" t="s">
        <v>253</v>
      </c>
    </row>
    <row r="4289" spans="1:14" x14ac:dyDescent="0.2">
      <c r="A4289" s="35">
        <v>2022</v>
      </c>
      <c r="B4289" s="35">
        <v>4</v>
      </c>
      <c r="C4289" s="35" t="s">
        <v>58</v>
      </c>
      <c r="D4289" s="35" t="s">
        <v>26</v>
      </c>
      <c r="E4289" s="35" t="s">
        <v>9</v>
      </c>
      <c r="F4289" s="35" t="s">
        <v>115</v>
      </c>
      <c r="G4289" s="35">
        <v>16177</v>
      </c>
      <c r="H4289" s="35">
        <v>14546</v>
      </c>
      <c r="I4289" s="35">
        <v>37</v>
      </c>
      <c r="J4289" s="35">
        <v>14509</v>
      </c>
      <c r="K4289" s="36">
        <v>197544.45166666701</v>
      </c>
      <c r="L4289" s="36">
        <v>47084.981666666667</v>
      </c>
      <c r="M4289" s="35"/>
      <c r="N4289" s="35" t="s">
        <v>253</v>
      </c>
    </row>
    <row r="4290" spans="1:14" x14ac:dyDescent="0.2">
      <c r="A4290" s="35">
        <v>2022</v>
      </c>
      <c r="B4290" s="35">
        <v>5</v>
      </c>
      <c r="C4290" s="35" t="s">
        <v>36</v>
      </c>
      <c r="D4290" s="35" t="s">
        <v>26</v>
      </c>
      <c r="E4290" s="35" t="s">
        <v>9</v>
      </c>
      <c r="F4290" s="35" t="s">
        <v>115</v>
      </c>
      <c r="G4290" s="35">
        <v>18281</v>
      </c>
      <c r="H4290" s="35">
        <v>16374</v>
      </c>
      <c r="I4290" s="35">
        <v>75</v>
      </c>
      <c r="J4290" s="35">
        <v>16299</v>
      </c>
      <c r="K4290" s="36">
        <v>216083.22</v>
      </c>
      <c r="L4290" s="36">
        <v>49102.613333333335</v>
      </c>
      <c r="M4290" s="35"/>
      <c r="N4290" s="35" t="s">
        <v>253</v>
      </c>
    </row>
    <row r="4291" spans="1:14" x14ac:dyDescent="0.2">
      <c r="A4291" s="35">
        <v>2022</v>
      </c>
      <c r="B4291" s="35">
        <v>6</v>
      </c>
      <c r="C4291" s="35" t="s">
        <v>44</v>
      </c>
      <c r="D4291" s="35" t="s">
        <v>26</v>
      </c>
      <c r="E4291" s="35" t="s">
        <v>9</v>
      </c>
      <c r="F4291" s="35" t="s">
        <v>115</v>
      </c>
      <c r="G4291" s="35">
        <v>17941</v>
      </c>
      <c r="H4291" s="35">
        <v>15976</v>
      </c>
      <c r="I4291" s="35">
        <v>67</v>
      </c>
      <c r="J4291" s="35">
        <v>15909</v>
      </c>
      <c r="K4291" s="36">
        <v>207706.01</v>
      </c>
      <c r="L4291" s="36">
        <v>39465.706666666665</v>
      </c>
      <c r="M4291" s="35"/>
      <c r="N4291" s="35" t="s">
        <v>253</v>
      </c>
    </row>
    <row r="4292" spans="1:14" x14ac:dyDescent="0.2">
      <c r="A4292" s="35">
        <v>2022</v>
      </c>
      <c r="B4292" s="35">
        <v>7</v>
      </c>
      <c r="C4292" s="35" t="s">
        <v>24</v>
      </c>
      <c r="D4292" s="35" t="s">
        <v>26</v>
      </c>
      <c r="E4292" s="35" t="s">
        <v>9</v>
      </c>
      <c r="F4292" s="35" t="s">
        <v>115</v>
      </c>
      <c r="G4292" s="35">
        <v>17499</v>
      </c>
      <c r="H4292" s="35">
        <v>15484</v>
      </c>
      <c r="I4292" s="35">
        <v>85</v>
      </c>
      <c r="J4292" s="35">
        <v>15399</v>
      </c>
      <c r="K4292" s="36">
        <v>198035.48416666701</v>
      </c>
      <c r="L4292" s="36">
        <v>37042.915833333333</v>
      </c>
      <c r="M4292" s="35"/>
      <c r="N4292" s="35" t="s">
        <v>253</v>
      </c>
    </row>
    <row r="4293" spans="1:14" x14ac:dyDescent="0.2">
      <c r="A4293" s="35">
        <v>2022</v>
      </c>
      <c r="B4293" s="35">
        <v>8</v>
      </c>
      <c r="C4293" s="35" t="s">
        <v>13</v>
      </c>
      <c r="D4293" s="35" t="s">
        <v>26</v>
      </c>
      <c r="E4293" s="35" t="s">
        <v>9</v>
      </c>
      <c r="F4293" s="35" t="s">
        <v>115</v>
      </c>
      <c r="G4293" s="35">
        <v>18008</v>
      </c>
      <c r="H4293" s="35">
        <v>15824</v>
      </c>
      <c r="I4293" s="35">
        <v>85</v>
      </c>
      <c r="J4293" s="35">
        <v>15739</v>
      </c>
      <c r="K4293" s="36">
        <v>210508.2525</v>
      </c>
      <c r="L4293" s="36">
        <v>37780.147499999999</v>
      </c>
      <c r="M4293" s="35"/>
      <c r="N4293" s="35" t="s">
        <v>253</v>
      </c>
    </row>
    <row r="4294" spans="1:14" x14ac:dyDescent="0.2">
      <c r="A4294" s="35">
        <v>2022</v>
      </c>
      <c r="B4294" s="35">
        <v>9</v>
      </c>
      <c r="C4294" s="35" t="s">
        <v>65</v>
      </c>
      <c r="D4294" s="35" t="s">
        <v>26</v>
      </c>
      <c r="E4294" s="35" t="s">
        <v>9</v>
      </c>
      <c r="F4294" s="35" t="s">
        <v>115</v>
      </c>
      <c r="G4294" s="35">
        <v>17082</v>
      </c>
      <c r="H4294" s="35">
        <v>15103</v>
      </c>
      <c r="I4294" s="35">
        <v>380</v>
      </c>
      <c r="J4294" s="35">
        <v>14723</v>
      </c>
      <c r="K4294" s="36">
        <v>186732.840833333</v>
      </c>
      <c r="L4294" s="36">
        <v>41294.542500000003</v>
      </c>
      <c r="M4294" s="35"/>
      <c r="N4294" s="35" t="s">
        <v>253</v>
      </c>
    </row>
    <row r="4295" spans="1:14" x14ac:dyDescent="0.2">
      <c r="A4295" s="35">
        <v>2022</v>
      </c>
      <c r="B4295" s="35">
        <v>10</v>
      </c>
      <c r="C4295" s="35" t="s">
        <v>14</v>
      </c>
      <c r="D4295" s="35" t="s">
        <v>26</v>
      </c>
      <c r="E4295" s="35" t="s">
        <v>9</v>
      </c>
      <c r="F4295" s="35" t="s">
        <v>115</v>
      </c>
      <c r="G4295" s="35">
        <v>17826</v>
      </c>
      <c r="H4295" s="35">
        <v>15749</v>
      </c>
      <c r="I4295" s="35">
        <v>83</v>
      </c>
      <c r="J4295" s="35">
        <v>15666</v>
      </c>
      <c r="K4295" s="36">
        <v>198739.92749999999</v>
      </c>
      <c r="L4295" s="36">
        <v>46778.455833333333</v>
      </c>
      <c r="M4295" s="35"/>
      <c r="N4295" s="35" t="s">
        <v>253</v>
      </c>
    </row>
    <row r="4296" spans="1:14" x14ac:dyDescent="0.2">
      <c r="A4296" s="35">
        <v>2022</v>
      </c>
      <c r="B4296" s="35">
        <v>11</v>
      </c>
      <c r="C4296" s="35" t="s">
        <v>11</v>
      </c>
      <c r="D4296" s="35" t="s">
        <v>26</v>
      </c>
      <c r="E4296" s="35" t="s">
        <v>9</v>
      </c>
      <c r="F4296" s="35" t="s">
        <v>115</v>
      </c>
      <c r="G4296" s="35">
        <v>16265</v>
      </c>
      <c r="H4296" s="35">
        <v>14524</v>
      </c>
      <c r="I4296" s="35">
        <v>77</v>
      </c>
      <c r="J4296" s="35">
        <v>14447</v>
      </c>
      <c r="K4296" s="36">
        <v>182791.87</v>
      </c>
      <c r="L4296" s="36">
        <v>42652.496666666666</v>
      </c>
      <c r="M4296" s="35"/>
      <c r="N4296" s="35" t="s">
        <v>253</v>
      </c>
    </row>
    <row r="4297" spans="1:14" x14ac:dyDescent="0.2">
      <c r="A4297" s="35">
        <v>2022</v>
      </c>
      <c r="B4297" s="35">
        <v>12</v>
      </c>
      <c r="C4297" s="35" t="s">
        <v>60</v>
      </c>
      <c r="D4297" s="35" t="s">
        <v>26</v>
      </c>
      <c r="E4297" s="35" t="s">
        <v>9</v>
      </c>
      <c r="F4297" s="35" t="s">
        <v>115</v>
      </c>
      <c r="G4297" s="35">
        <v>15104</v>
      </c>
      <c r="H4297" s="35">
        <v>13362</v>
      </c>
      <c r="I4297" s="35">
        <v>102</v>
      </c>
      <c r="J4297" s="35">
        <v>13260</v>
      </c>
      <c r="K4297" s="36">
        <v>172679.873333333</v>
      </c>
      <c r="L4297" s="36">
        <v>43481.843333333331</v>
      </c>
      <c r="M4297" s="35"/>
      <c r="N4297" s="35" t="s">
        <v>253</v>
      </c>
    </row>
    <row r="4298" spans="1:14" x14ac:dyDescent="0.2">
      <c r="A4298" s="35">
        <v>2022</v>
      </c>
      <c r="B4298" s="35">
        <v>1</v>
      </c>
      <c r="C4298" s="35" t="s">
        <v>10</v>
      </c>
      <c r="D4298" s="35" t="s">
        <v>217</v>
      </c>
      <c r="E4298" s="35" t="s">
        <v>220</v>
      </c>
      <c r="F4298" s="35" t="s">
        <v>115</v>
      </c>
      <c r="G4298" s="35">
        <v>560</v>
      </c>
      <c r="H4298" s="35">
        <v>178</v>
      </c>
      <c r="I4298" s="35">
        <v>14</v>
      </c>
      <c r="J4298" s="35">
        <v>164</v>
      </c>
      <c r="K4298" s="36">
        <v>1828.0650000000001</v>
      </c>
      <c r="L4298" s="36">
        <v>682.36833333333334</v>
      </c>
      <c r="M4298" s="35"/>
      <c r="N4298" s="35" t="s">
        <v>254</v>
      </c>
    </row>
    <row r="4299" spans="1:14" x14ac:dyDescent="0.2">
      <c r="A4299" s="35">
        <v>2022</v>
      </c>
      <c r="B4299" s="35">
        <v>2</v>
      </c>
      <c r="C4299" s="35" t="s">
        <v>33</v>
      </c>
      <c r="D4299" s="35" t="s">
        <v>217</v>
      </c>
      <c r="E4299" s="35" t="s">
        <v>220</v>
      </c>
      <c r="F4299" s="35" t="s">
        <v>115</v>
      </c>
      <c r="G4299" s="35">
        <v>664</v>
      </c>
      <c r="H4299" s="35">
        <v>177</v>
      </c>
      <c r="I4299" s="35">
        <v>19</v>
      </c>
      <c r="J4299" s="35">
        <v>158</v>
      </c>
      <c r="K4299" s="36">
        <v>1777.7958333333299</v>
      </c>
      <c r="L4299" s="36">
        <v>597.05416666666667</v>
      </c>
      <c r="M4299" s="35"/>
      <c r="N4299" s="35" t="s">
        <v>254</v>
      </c>
    </row>
    <row r="4300" spans="1:14" x14ac:dyDescent="0.2">
      <c r="A4300" s="35">
        <v>2022</v>
      </c>
      <c r="B4300" s="35">
        <v>3</v>
      </c>
      <c r="C4300" s="35" t="s">
        <v>79</v>
      </c>
      <c r="D4300" s="35" t="s">
        <v>217</v>
      </c>
      <c r="E4300" s="35" t="s">
        <v>220</v>
      </c>
      <c r="F4300" s="35" t="s">
        <v>115</v>
      </c>
      <c r="G4300" s="35">
        <v>1191</v>
      </c>
      <c r="H4300" s="35">
        <v>242</v>
      </c>
      <c r="I4300" s="35">
        <v>24</v>
      </c>
      <c r="J4300" s="35">
        <v>218</v>
      </c>
      <c r="K4300" s="36">
        <v>2288.625</v>
      </c>
      <c r="L4300" s="36">
        <v>581.375</v>
      </c>
      <c r="M4300" s="35"/>
      <c r="N4300" s="35" t="s">
        <v>254</v>
      </c>
    </row>
    <row r="4301" spans="1:14" x14ac:dyDescent="0.2">
      <c r="A4301" s="35">
        <v>2022</v>
      </c>
      <c r="B4301" s="35">
        <v>4</v>
      </c>
      <c r="C4301" s="35" t="s">
        <v>58</v>
      </c>
      <c r="D4301" s="35" t="s">
        <v>217</v>
      </c>
      <c r="E4301" s="35" t="s">
        <v>220</v>
      </c>
      <c r="F4301" s="35" t="s">
        <v>115</v>
      </c>
      <c r="G4301" s="35">
        <v>1057</v>
      </c>
      <c r="H4301" s="35">
        <v>343</v>
      </c>
      <c r="I4301" s="35">
        <v>37</v>
      </c>
      <c r="J4301" s="35">
        <v>306</v>
      </c>
      <c r="K4301" s="36">
        <v>3308.8449999999998</v>
      </c>
      <c r="L4301" s="36">
        <v>915.15499999999997</v>
      </c>
      <c r="M4301" s="35"/>
      <c r="N4301" s="35" t="s">
        <v>254</v>
      </c>
    </row>
    <row r="4302" spans="1:14" x14ac:dyDescent="0.2">
      <c r="A4302" s="35">
        <v>2022</v>
      </c>
      <c r="B4302" s="35">
        <v>5</v>
      </c>
      <c r="C4302" s="35" t="s">
        <v>36</v>
      </c>
      <c r="D4302" s="35" t="s">
        <v>217</v>
      </c>
      <c r="E4302" s="35" t="s">
        <v>220</v>
      </c>
      <c r="F4302" s="35" t="s">
        <v>115</v>
      </c>
      <c r="G4302" s="35">
        <v>1265</v>
      </c>
      <c r="H4302" s="35">
        <v>355</v>
      </c>
      <c r="I4302" s="35">
        <v>34</v>
      </c>
      <c r="J4302" s="35">
        <v>321</v>
      </c>
      <c r="K4302" s="36">
        <v>3582.9666666666699</v>
      </c>
      <c r="L4302" s="36">
        <v>869.13333333333333</v>
      </c>
      <c r="M4302" s="35"/>
      <c r="N4302" s="35" t="s">
        <v>254</v>
      </c>
    </row>
    <row r="4303" spans="1:14" x14ac:dyDescent="0.2">
      <c r="A4303" s="35">
        <v>2022</v>
      </c>
      <c r="B4303" s="35">
        <v>6</v>
      </c>
      <c r="C4303" s="35" t="s">
        <v>44</v>
      </c>
      <c r="D4303" s="35" t="s">
        <v>217</v>
      </c>
      <c r="E4303" s="35" t="s">
        <v>220</v>
      </c>
      <c r="F4303" s="35" t="s">
        <v>115</v>
      </c>
      <c r="G4303" s="35">
        <v>1280</v>
      </c>
      <c r="H4303" s="35">
        <v>375</v>
      </c>
      <c r="I4303" s="35">
        <v>50</v>
      </c>
      <c r="J4303" s="35">
        <v>325</v>
      </c>
      <c r="K4303" s="36">
        <v>3591.4</v>
      </c>
      <c r="L4303" s="36">
        <v>688.11666666666667</v>
      </c>
      <c r="M4303" s="35"/>
      <c r="N4303" s="35" t="s">
        <v>254</v>
      </c>
    </row>
    <row r="4304" spans="1:14" x14ac:dyDescent="0.2">
      <c r="A4304" s="35">
        <v>2022</v>
      </c>
      <c r="B4304" s="35">
        <v>7</v>
      </c>
      <c r="C4304" s="35" t="s">
        <v>24</v>
      </c>
      <c r="D4304" s="35" t="s">
        <v>217</v>
      </c>
      <c r="E4304" s="35" t="s">
        <v>220</v>
      </c>
      <c r="F4304" s="35" t="s">
        <v>115</v>
      </c>
      <c r="G4304" s="35">
        <v>1254</v>
      </c>
      <c r="H4304" s="35">
        <v>300</v>
      </c>
      <c r="I4304" s="35">
        <v>23</v>
      </c>
      <c r="J4304" s="35">
        <v>277</v>
      </c>
      <c r="K4304" s="36">
        <v>3087.8283333333302</v>
      </c>
      <c r="L4304" s="36">
        <v>641.255</v>
      </c>
      <c r="M4304" s="35"/>
      <c r="N4304" s="35" t="s">
        <v>254</v>
      </c>
    </row>
    <row r="4305" spans="1:14" x14ac:dyDescent="0.2">
      <c r="A4305" s="35">
        <v>2022</v>
      </c>
      <c r="B4305" s="35">
        <v>8</v>
      </c>
      <c r="C4305" s="35" t="s">
        <v>13</v>
      </c>
      <c r="D4305" s="35" t="s">
        <v>217</v>
      </c>
      <c r="E4305" s="35" t="s">
        <v>220</v>
      </c>
      <c r="F4305" s="35" t="s">
        <v>115</v>
      </c>
      <c r="G4305" s="35">
        <v>1297</v>
      </c>
      <c r="H4305" s="35">
        <v>335</v>
      </c>
      <c r="I4305" s="35">
        <v>27</v>
      </c>
      <c r="J4305" s="35">
        <v>308</v>
      </c>
      <c r="K4305" s="36">
        <v>3351.6266666666702</v>
      </c>
      <c r="L4305" s="36">
        <v>573.94000000000005</v>
      </c>
      <c r="M4305" s="35"/>
      <c r="N4305" s="35" t="s">
        <v>254</v>
      </c>
    </row>
    <row r="4306" spans="1:14" x14ac:dyDescent="0.2">
      <c r="A4306" s="35">
        <v>2022</v>
      </c>
      <c r="B4306" s="35">
        <v>9</v>
      </c>
      <c r="C4306" s="35" t="s">
        <v>65</v>
      </c>
      <c r="D4306" s="35" t="s">
        <v>217</v>
      </c>
      <c r="E4306" s="35" t="s">
        <v>220</v>
      </c>
      <c r="F4306" s="35" t="s">
        <v>115</v>
      </c>
      <c r="G4306" s="35">
        <v>1189</v>
      </c>
      <c r="H4306" s="35">
        <v>352</v>
      </c>
      <c r="I4306" s="35">
        <v>34</v>
      </c>
      <c r="J4306" s="35">
        <v>318</v>
      </c>
      <c r="K4306" s="36">
        <v>3530.6033333333298</v>
      </c>
      <c r="L4306" s="36">
        <v>759.34666666666669</v>
      </c>
      <c r="M4306" s="35"/>
      <c r="N4306" s="35" t="s">
        <v>254</v>
      </c>
    </row>
    <row r="4307" spans="1:14" x14ac:dyDescent="0.2">
      <c r="A4307" s="35">
        <v>2022</v>
      </c>
      <c r="B4307" s="35">
        <v>10</v>
      </c>
      <c r="C4307" s="35" t="s">
        <v>14</v>
      </c>
      <c r="D4307" s="35" t="s">
        <v>217</v>
      </c>
      <c r="E4307" s="35" t="s">
        <v>220</v>
      </c>
      <c r="F4307" s="35" t="s">
        <v>115</v>
      </c>
      <c r="G4307" s="35">
        <v>1203</v>
      </c>
      <c r="H4307" s="35">
        <v>402</v>
      </c>
      <c r="I4307" s="35">
        <v>32</v>
      </c>
      <c r="J4307" s="35">
        <v>370</v>
      </c>
      <c r="K4307" s="36">
        <v>4150.8483333333297</v>
      </c>
      <c r="L4307" s="36">
        <v>837.80166666666662</v>
      </c>
      <c r="M4307" s="35"/>
      <c r="N4307" s="35" t="s">
        <v>254</v>
      </c>
    </row>
    <row r="4308" spans="1:14" x14ac:dyDescent="0.2">
      <c r="A4308" s="35">
        <v>2022</v>
      </c>
      <c r="B4308" s="35">
        <v>11</v>
      </c>
      <c r="C4308" s="35" t="s">
        <v>11</v>
      </c>
      <c r="D4308" s="35" t="s">
        <v>217</v>
      </c>
      <c r="E4308" s="35" t="s">
        <v>220</v>
      </c>
      <c r="F4308" s="35" t="s">
        <v>115</v>
      </c>
      <c r="G4308" s="35">
        <v>421</v>
      </c>
      <c r="H4308" s="35">
        <v>120</v>
      </c>
      <c r="I4308" s="35">
        <v>14</v>
      </c>
      <c r="J4308" s="35">
        <v>106</v>
      </c>
      <c r="K4308" s="36">
        <v>1183.01</v>
      </c>
      <c r="L4308" s="36">
        <v>249.80666666666667</v>
      </c>
      <c r="M4308" s="35"/>
      <c r="N4308" s="35" t="s">
        <v>254</v>
      </c>
    </row>
    <row r="4309" spans="1:14" x14ac:dyDescent="0.2">
      <c r="A4309" s="35">
        <v>2022</v>
      </c>
      <c r="B4309" s="35">
        <v>12</v>
      </c>
      <c r="C4309" s="35" t="s">
        <v>60</v>
      </c>
      <c r="D4309" s="35" t="s">
        <v>217</v>
      </c>
      <c r="E4309" s="35" t="s">
        <v>220</v>
      </c>
      <c r="F4309" s="35" t="s">
        <v>115</v>
      </c>
      <c r="G4309" s="35">
        <v>567</v>
      </c>
      <c r="H4309" s="35">
        <v>255</v>
      </c>
      <c r="I4309" s="35">
        <v>25</v>
      </c>
      <c r="J4309" s="35">
        <v>230</v>
      </c>
      <c r="K4309" s="36">
        <v>2553.7491666666701</v>
      </c>
      <c r="L4309" s="36">
        <v>635.41750000000002</v>
      </c>
      <c r="M4309" s="35"/>
      <c r="N4309" s="35" t="s">
        <v>254</v>
      </c>
    </row>
    <row r="4310" spans="1:14" x14ac:dyDescent="0.2">
      <c r="A4310" s="35">
        <v>2022</v>
      </c>
      <c r="B4310" s="35">
        <v>1</v>
      </c>
      <c r="C4310" s="35" t="s">
        <v>10</v>
      </c>
      <c r="D4310" s="35" t="s">
        <v>25</v>
      </c>
      <c r="E4310" s="35" t="s">
        <v>7</v>
      </c>
      <c r="F4310" s="35" t="s">
        <v>115</v>
      </c>
      <c r="G4310" s="35">
        <v>2886</v>
      </c>
      <c r="H4310" s="35">
        <v>2492</v>
      </c>
      <c r="I4310" s="35">
        <v>119</v>
      </c>
      <c r="J4310" s="35">
        <v>2373</v>
      </c>
      <c r="K4310" s="36">
        <v>29112.930833333299</v>
      </c>
      <c r="L4310" s="36">
        <v>5147.9525000000003</v>
      </c>
      <c r="M4310" s="35"/>
      <c r="N4310" s="35" t="s">
        <v>255</v>
      </c>
    </row>
    <row r="4311" spans="1:14" x14ac:dyDescent="0.2">
      <c r="A4311" s="35">
        <v>2022</v>
      </c>
      <c r="B4311" s="35">
        <v>2</v>
      </c>
      <c r="C4311" s="35" t="s">
        <v>33</v>
      </c>
      <c r="D4311" s="35" t="s">
        <v>25</v>
      </c>
      <c r="E4311" s="35" t="s">
        <v>7</v>
      </c>
      <c r="F4311" s="35" t="s">
        <v>115</v>
      </c>
      <c r="G4311" s="35">
        <v>2849</v>
      </c>
      <c r="H4311" s="35">
        <v>2355</v>
      </c>
      <c r="I4311" s="35">
        <v>103</v>
      </c>
      <c r="J4311" s="35">
        <v>2252</v>
      </c>
      <c r="K4311" s="36">
        <v>27983.735000000001</v>
      </c>
      <c r="L4311" s="36">
        <v>5754.3649999999998</v>
      </c>
      <c r="M4311" s="35"/>
      <c r="N4311" s="35" t="s">
        <v>255</v>
      </c>
    </row>
    <row r="4312" spans="1:14" x14ac:dyDescent="0.2">
      <c r="A4312" s="35">
        <v>2022</v>
      </c>
      <c r="B4312" s="35">
        <v>3</v>
      </c>
      <c r="C4312" s="35" t="s">
        <v>79</v>
      </c>
      <c r="D4312" s="35" t="s">
        <v>25</v>
      </c>
      <c r="E4312" s="35" t="s">
        <v>7</v>
      </c>
      <c r="F4312" s="35" t="s">
        <v>115</v>
      </c>
      <c r="G4312" s="35">
        <v>4137</v>
      </c>
      <c r="H4312" s="35">
        <v>3285</v>
      </c>
      <c r="I4312" s="35">
        <v>123</v>
      </c>
      <c r="J4312" s="35">
        <v>3162</v>
      </c>
      <c r="K4312" s="36">
        <v>38236.894999999997</v>
      </c>
      <c r="L4312" s="36">
        <v>8769.371666666666</v>
      </c>
      <c r="M4312" s="35"/>
      <c r="N4312" s="35" t="s">
        <v>255</v>
      </c>
    </row>
    <row r="4313" spans="1:14" x14ac:dyDescent="0.2">
      <c r="A4313" s="35">
        <v>2022</v>
      </c>
      <c r="B4313" s="35">
        <v>4</v>
      </c>
      <c r="C4313" s="35" t="s">
        <v>58</v>
      </c>
      <c r="D4313" s="35" t="s">
        <v>25</v>
      </c>
      <c r="E4313" s="35" t="s">
        <v>7</v>
      </c>
      <c r="F4313" s="35" t="s">
        <v>115</v>
      </c>
      <c r="G4313" s="35">
        <v>4794</v>
      </c>
      <c r="H4313" s="35">
        <v>3821</v>
      </c>
      <c r="I4313" s="35">
        <v>207</v>
      </c>
      <c r="J4313" s="35">
        <v>3614</v>
      </c>
      <c r="K4313" s="36">
        <v>43072.576666666697</v>
      </c>
      <c r="L4313" s="36">
        <v>8882.0566666666673</v>
      </c>
      <c r="M4313" s="35"/>
      <c r="N4313" s="35" t="s">
        <v>255</v>
      </c>
    </row>
    <row r="4314" spans="1:14" x14ac:dyDescent="0.2">
      <c r="A4314" s="35">
        <v>2022</v>
      </c>
      <c r="B4314" s="35">
        <v>5</v>
      </c>
      <c r="C4314" s="35" t="s">
        <v>36</v>
      </c>
      <c r="D4314" s="35" t="s">
        <v>25</v>
      </c>
      <c r="E4314" s="35" t="s">
        <v>7</v>
      </c>
      <c r="F4314" s="35" t="s">
        <v>115</v>
      </c>
      <c r="G4314" s="35">
        <v>5499</v>
      </c>
      <c r="H4314" s="35">
        <v>4360</v>
      </c>
      <c r="I4314" s="35">
        <v>165</v>
      </c>
      <c r="J4314" s="35">
        <v>4195</v>
      </c>
      <c r="K4314" s="36">
        <v>51584.190833333298</v>
      </c>
      <c r="L4314" s="36">
        <v>9112.9424999999992</v>
      </c>
      <c r="M4314" s="35"/>
      <c r="N4314" s="35" t="s">
        <v>255</v>
      </c>
    </row>
    <row r="4315" spans="1:14" x14ac:dyDescent="0.2">
      <c r="A4315" s="35">
        <v>2022</v>
      </c>
      <c r="B4315" s="35">
        <v>6</v>
      </c>
      <c r="C4315" s="35" t="s">
        <v>44</v>
      </c>
      <c r="D4315" s="35" t="s">
        <v>25</v>
      </c>
      <c r="E4315" s="35" t="s">
        <v>7</v>
      </c>
      <c r="F4315" s="35" t="s">
        <v>115</v>
      </c>
      <c r="G4315" s="35">
        <v>5390</v>
      </c>
      <c r="H4315" s="35">
        <v>4124</v>
      </c>
      <c r="I4315" s="35">
        <v>209</v>
      </c>
      <c r="J4315" s="35">
        <v>3915</v>
      </c>
      <c r="K4315" s="36">
        <v>47029.16</v>
      </c>
      <c r="L4315" s="36">
        <v>8020.2066666666669</v>
      </c>
      <c r="M4315" s="35"/>
      <c r="N4315" s="35" t="s">
        <v>255</v>
      </c>
    </row>
    <row r="4316" spans="1:14" x14ac:dyDescent="0.2">
      <c r="A4316" s="35">
        <v>2022</v>
      </c>
      <c r="B4316" s="35">
        <v>7</v>
      </c>
      <c r="C4316" s="35" t="s">
        <v>24</v>
      </c>
      <c r="D4316" s="35" t="s">
        <v>25</v>
      </c>
      <c r="E4316" s="35" t="s">
        <v>7</v>
      </c>
      <c r="F4316" s="35" t="s">
        <v>115</v>
      </c>
      <c r="G4316" s="35">
        <v>5390</v>
      </c>
      <c r="H4316" s="35">
        <v>4143</v>
      </c>
      <c r="I4316" s="35">
        <v>96</v>
      </c>
      <c r="J4316" s="35">
        <v>4047</v>
      </c>
      <c r="K4316" s="36">
        <v>49434.13</v>
      </c>
      <c r="L4316" s="36">
        <v>8295.82</v>
      </c>
      <c r="M4316" s="35"/>
      <c r="N4316" s="35" t="s">
        <v>255</v>
      </c>
    </row>
    <row r="4317" spans="1:14" x14ac:dyDescent="0.2">
      <c r="A4317" s="35">
        <v>2022</v>
      </c>
      <c r="B4317" s="35">
        <v>8</v>
      </c>
      <c r="C4317" s="35" t="s">
        <v>13</v>
      </c>
      <c r="D4317" s="35" t="s">
        <v>25</v>
      </c>
      <c r="E4317" s="35" t="s">
        <v>7</v>
      </c>
      <c r="F4317" s="35" t="s">
        <v>115</v>
      </c>
      <c r="G4317" s="35">
        <v>5337</v>
      </c>
      <c r="H4317" s="35">
        <v>4150</v>
      </c>
      <c r="I4317" s="35">
        <v>158</v>
      </c>
      <c r="J4317" s="35">
        <v>3992</v>
      </c>
      <c r="K4317" s="36">
        <v>48091.591666666704</v>
      </c>
      <c r="L4317" s="36">
        <v>7670.9750000000004</v>
      </c>
      <c r="M4317" s="35"/>
      <c r="N4317" s="35" t="s">
        <v>255</v>
      </c>
    </row>
    <row r="4318" spans="1:14" x14ac:dyDescent="0.2">
      <c r="A4318" s="35">
        <v>2022</v>
      </c>
      <c r="B4318" s="35">
        <v>9</v>
      </c>
      <c r="C4318" s="35" t="s">
        <v>65</v>
      </c>
      <c r="D4318" s="35" t="s">
        <v>25</v>
      </c>
      <c r="E4318" s="35" t="s">
        <v>7</v>
      </c>
      <c r="F4318" s="35" t="s">
        <v>115</v>
      </c>
      <c r="G4318" s="35">
        <v>5317</v>
      </c>
      <c r="H4318" s="35">
        <v>4200</v>
      </c>
      <c r="I4318" s="35">
        <v>100</v>
      </c>
      <c r="J4318" s="35">
        <v>4100</v>
      </c>
      <c r="K4318" s="36">
        <v>50208.917500000003</v>
      </c>
      <c r="L4318" s="36">
        <v>9478.8325000000004</v>
      </c>
      <c r="M4318" s="35"/>
      <c r="N4318" s="35" t="s">
        <v>255</v>
      </c>
    </row>
    <row r="4319" spans="1:14" x14ac:dyDescent="0.2">
      <c r="A4319" s="35">
        <v>2022</v>
      </c>
      <c r="B4319" s="35">
        <v>10</v>
      </c>
      <c r="C4319" s="35" t="s">
        <v>14</v>
      </c>
      <c r="D4319" s="35" t="s">
        <v>25</v>
      </c>
      <c r="E4319" s="35" t="s">
        <v>7</v>
      </c>
      <c r="F4319" s="35" t="s">
        <v>115</v>
      </c>
      <c r="G4319" s="35">
        <v>5337</v>
      </c>
      <c r="H4319" s="35">
        <v>4343</v>
      </c>
      <c r="I4319" s="35">
        <v>58</v>
      </c>
      <c r="J4319" s="35">
        <v>4285</v>
      </c>
      <c r="K4319" s="36">
        <v>53543.815000000002</v>
      </c>
      <c r="L4319" s="36">
        <v>10510.785</v>
      </c>
      <c r="M4319" s="35"/>
      <c r="N4319" s="35" t="s">
        <v>255</v>
      </c>
    </row>
    <row r="4320" spans="1:14" x14ac:dyDescent="0.2">
      <c r="A4320" s="35">
        <v>2022</v>
      </c>
      <c r="B4320" s="35">
        <v>11</v>
      </c>
      <c r="C4320" s="35" t="s">
        <v>11</v>
      </c>
      <c r="D4320" s="35" t="s">
        <v>25</v>
      </c>
      <c r="E4320" s="35" t="s">
        <v>7</v>
      </c>
      <c r="F4320" s="35" t="s">
        <v>115</v>
      </c>
      <c r="G4320" s="35">
        <v>4215</v>
      </c>
      <c r="H4320" s="35">
        <v>3637</v>
      </c>
      <c r="I4320" s="35">
        <v>65</v>
      </c>
      <c r="J4320" s="35">
        <v>3572</v>
      </c>
      <c r="K4320" s="36">
        <v>44412.253333333298</v>
      </c>
      <c r="L4320" s="36">
        <v>8562.7633333333342</v>
      </c>
      <c r="M4320" s="35"/>
      <c r="N4320" s="35" t="s">
        <v>255</v>
      </c>
    </row>
    <row r="4321" spans="1:14" x14ac:dyDescent="0.2">
      <c r="A4321" s="35">
        <v>2022</v>
      </c>
      <c r="B4321" s="35">
        <v>12</v>
      </c>
      <c r="C4321" s="35" t="s">
        <v>60</v>
      </c>
      <c r="D4321" s="35" t="s">
        <v>25</v>
      </c>
      <c r="E4321" s="35" t="s">
        <v>7</v>
      </c>
      <c r="F4321" s="35" t="s">
        <v>115</v>
      </c>
      <c r="G4321" s="35">
        <v>3784</v>
      </c>
      <c r="H4321" s="35">
        <v>3253</v>
      </c>
      <c r="I4321" s="35">
        <v>107</v>
      </c>
      <c r="J4321" s="35">
        <v>3146</v>
      </c>
      <c r="K4321" s="36">
        <v>37629.410000000003</v>
      </c>
      <c r="L4321" s="36">
        <v>7062.99</v>
      </c>
      <c r="M4321" s="35"/>
      <c r="N4321" s="35" t="s">
        <v>255</v>
      </c>
    </row>
    <row r="4322" spans="1:14" x14ac:dyDescent="0.2">
      <c r="A4322" s="35">
        <v>2022</v>
      </c>
      <c r="B4322" s="35">
        <v>1</v>
      </c>
      <c r="C4322" s="35" t="s">
        <v>10</v>
      </c>
      <c r="D4322" s="35" t="s">
        <v>82</v>
      </c>
      <c r="E4322" s="35" t="s">
        <v>162</v>
      </c>
      <c r="F4322" s="35" t="s">
        <v>115</v>
      </c>
      <c r="G4322" s="35">
        <v>3551</v>
      </c>
      <c r="H4322" s="35">
        <v>1724</v>
      </c>
      <c r="I4322" s="35">
        <v>62</v>
      </c>
      <c r="J4322" s="35">
        <v>1662</v>
      </c>
      <c r="K4322" s="36">
        <v>18415.671666666702</v>
      </c>
      <c r="L4322" s="36">
        <v>4408.6116666666667</v>
      </c>
      <c r="M4322" s="35"/>
      <c r="N4322" s="35" t="s">
        <v>256</v>
      </c>
    </row>
    <row r="4323" spans="1:14" x14ac:dyDescent="0.2">
      <c r="A4323" s="35">
        <v>2022</v>
      </c>
      <c r="B4323" s="35">
        <v>2</v>
      </c>
      <c r="C4323" s="35" t="s">
        <v>33</v>
      </c>
      <c r="D4323" s="35" t="s">
        <v>82</v>
      </c>
      <c r="E4323" s="35" t="s">
        <v>162</v>
      </c>
      <c r="F4323" s="35" t="s">
        <v>115</v>
      </c>
      <c r="G4323" s="35">
        <v>3513</v>
      </c>
      <c r="H4323" s="35">
        <v>1702</v>
      </c>
      <c r="I4323" s="35">
        <v>65</v>
      </c>
      <c r="J4323" s="35">
        <v>1637</v>
      </c>
      <c r="K4323" s="36">
        <v>18042.093333333301</v>
      </c>
      <c r="L4323" s="36">
        <v>4511.2733333333335</v>
      </c>
      <c r="M4323" s="35"/>
      <c r="N4323" s="35" t="s">
        <v>256</v>
      </c>
    </row>
    <row r="4324" spans="1:14" x14ac:dyDescent="0.2">
      <c r="A4324" s="35">
        <v>2022</v>
      </c>
      <c r="B4324" s="35">
        <v>3</v>
      </c>
      <c r="C4324" s="35" t="s">
        <v>79</v>
      </c>
      <c r="D4324" s="35" t="s">
        <v>82</v>
      </c>
      <c r="E4324" s="35" t="s">
        <v>162</v>
      </c>
      <c r="F4324" s="35" t="s">
        <v>115</v>
      </c>
      <c r="G4324" s="35">
        <v>4474</v>
      </c>
      <c r="H4324" s="35">
        <v>2356</v>
      </c>
      <c r="I4324" s="35">
        <v>194</v>
      </c>
      <c r="J4324" s="35">
        <v>2162</v>
      </c>
      <c r="K4324" s="36">
        <v>25374.7166666667</v>
      </c>
      <c r="L4324" s="36">
        <v>4608.416666666667</v>
      </c>
      <c r="M4324" s="35"/>
      <c r="N4324" s="35" t="s">
        <v>256</v>
      </c>
    </row>
    <row r="4325" spans="1:14" x14ac:dyDescent="0.2">
      <c r="A4325" s="35">
        <v>2022</v>
      </c>
      <c r="B4325" s="35">
        <v>4</v>
      </c>
      <c r="C4325" s="35" t="s">
        <v>58</v>
      </c>
      <c r="D4325" s="35" t="s">
        <v>82</v>
      </c>
      <c r="E4325" s="35" t="s">
        <v>162</v>
      </c>
      <c r="F4325" s="35" t="s">
        <v>115</v>
      </c>
      <c r="G4325" s="35">
        <v>5152</v>
      </c>
      <c r="H4325" s="35">
        <v>2637</v>
      </c>
      <c r="I4325" s="35">
        <v>293</v>
      </c>
      <c r="J4325" s="35">
        <v>2344</v>
      </c>
      <c r="K4325" s="36">
        <v>26154.927500000002</v>
      </c>
      <c r="L4325" s="36">
        <v>5434.8225000000002</v>
      </c>
      <c r="M4325" s="35"/>
      <c r="N4325" s="35" t="s">
        <v>256</v>
      </c>
    </row>
    <row r="4326" spans="1:14" x14ac:dyDescent="0.2">
      <c r="A4326" s="35">
        <v>2022</v>
      </c>
      <c r="B4326" s="35">
        <v>5</v>
      </c>
      <c r="C4326" s="35" t="s">
        <v>36</v>
      </c>
      <c r="D4326" s="35" t="s">
        <v>82</v>
      </c>
      <c r="E4326" s="35" t="s">
        <v>162</v>
      </c>
      <c r="F4326" s="35" t="s">
        <v>115</v>
      </c>
      <c r="G4326" s="35">
        <v>5784</v>
      </c>
      <c r="H4326" s="35">
        <v>2970</v>
      </c>
      <c r="I4326" s="35">
        <v>196</v>
      </c>
      <c r="J4326" s="35">
        <v>2774</v>
      </c>
      <c r="K4326" s="36">
        <v>29782.612499999999</v>
      </c>
      <c r="L4326" s="36">
        <v>6064.354166666667</v>
      </c>
      <c r="M4326" s="35"/>
      <c r="N4326" s="35" t="s">
        <v>256</v>
      </c>
    </row>
    <row r="4327" spans="1:14" x14ac:dyDescent="0.2">
      <c r="A4327" s="35">
        <v>2022</v>
      </c>
      <c r="B4327" s="35">
        <v>6</v>
      </c>
      <c r="C4327" s="35" t="s">
        <v>44</v>
      </c>
      <c r="D4327" s="35" t="s">
        <v>82</v>
      </c>
      <c r="E4327" s="35" t="s">
        <v>162</v>
      </c>
      <c r="F4327" s="35" t="s">
        <v>115</v>
      </c>
      <c r="G4327" s="35">
        <v>5945</v>
      </c>
      <c r="H4327" s="35">
        <v>2962</v>
      </c>
      <c r="I4327" s="35">
        <v>165</v>
      </c>
      <c r="J4327" s="35">
        <v>2797</v>
      </c>
      <c r="K4327" s="36">
        <v>31670.703333333298</v>
      </c>
      <c r="L4327" s="36">
        <v>5401.3133333333335</v>
      </c>
      <c r="M4327" s="35"/>
      <c r="N4327" s="35" t="s">
        <v>256</v>
      </c>
    </row>
    <row r="4328" spans="1:14" x14ac:dyDescent="0.2">
      <c r="A4328" s="35">
        <v>2022</v>
      </c>
      <c r="B4328" s="35">
        <v>7</v>
      </c>
      <c r="C4328" s="35" t="s">
        <v>24</v>
      </c>
      <c r="D4328" s="35" t="s">
        <v>82</v>
      </c>
      <c r="E4328" s="35" t="s">
        <v>162</v>
      </c>
      <c r="F4328" s="35" t="s">
        <v>115</v>
      </c>
      <c r="G4328" s="35">
        <v>6086</v>
      </c>
      <c r="H4328" s="35">
        <v>2951</v>
      </c>
      <c r="I4328" s="35">
        <v>162</v>
      </c>
      <c r="J4328" s="35">
        <v>2789</v>
      </c>
      <c r="K4328" s="36">
        <v>30174.914166666698</v>
      </c>
      <c r="L4328" s="36">
        <v>5528.9858333333332</v>
      </c>
      <c r="M4328" s="35"/>
      <c r="N4328" s="35" t="s">
        <v>256</v>
      </c>
    </row>
    <row r="4329" spans="1:14" x14ac:dyDescent="0.2">
      <c r="A4329" s="35">
        <v>2022</v>
      </c>
      <c r="B4329" s="35">
        <v>8</v>
      </c>
      <c r="C4329" s="35" t="s">
        <v>13</v>
      </c>
      <c r="D4329" s="35" t="s">
        <v>82</v>
      </c>
      <c r="E4329" s="35" t="s">
        <v>162</v>
      </c>
      <c r="F4329" s="35" t="s">
        <v>115</v>
      </c>
      <c r="G4329" s="35">
        <v>6098</v>
      </c>
      <c r="H4329" s="35">
        <v>3007</v>
      </c>
      <c r="I4329" s="35">
        <v>144</v>
      </c>
      <c r="J4329" s="35">
        <v>2863</v>
      </c>
      <c r="K4329" s="36">
        <v>32480.8533333333</v>
      </c>
      <c r="L4329" s="36">
        <v>4811.3966666666665</v>
      </c>
      <c r="M4329" s="35"/>
      <c r="N4329" s="35" t="s">
        <v>256</v>
      </c>
    </row>
    <row r="4330" spans="1:14" x14ac:dyDescent="0.2">
      <c r="A4330" s="35">
        <v>2022</v>
      </c>
      <c r="B4330" s="35">
        <v>9</v>
      </c>
      <c r="C4330" s="35" t="s">
        <v>65</v>
      </c>
      <c r="D4330" s="35" t="s">
        <v>82</v>
      </c>
      <c r="E4330" s="35" t="s">
        <v>162</v>
      </c>
      <c r="F4330" s="35" t="s">
        <v>115</v>
      </c>
      <c r="G4330" s="35">
        <v>5867</v>
      </c>
      <c r="H4330" s="35">
        <v>2972</v>
      </c>
      <c r="I4330" s="35">
        <v>106</v>
      </c>
      <c r="J4330" s="35">
        <v>2866</v>
      </c>
      <c r="K4330" s="36">
        <v>32795.458333333299</v>
      </c>
      <c r="L4330" s="36">
        <v>6392.8249999999998</v>
      </c>
      <c r="M4330" s="35"/>
      <c r="N4330" s="35" t="s">
        <v>256</v>
      </c>
    </row>
    <row r="4331" spans="1:14" x14ac:dyDescent="0.2">
      <c r="A4331" s="35">
        <v>2022</v>
      </c>
      <c r="B4331" s="35">
        <v>10</v>
      </c>
      <c r="C4331" s="35" t="s">
        <v>14</v>
      </c>
      <c r="D4331" s="35" t="s">
        <v>82</v>
      </c>
      <c r="E4331" s="35" t="s">
        <v>162</v>
      </c>
      <c r="F4331" s="35" t="s">
        <v>115</v>
      </c>
      <c r="G4331" s="35">
        <v>5608</v>
      </c>
      <c r="H4331" s="35">
        <v>2807</v>
      </c>
      <c r="I4331" s="35">
        <v>76</v>
      </c>
      <c r="J4331" s="35">
        <v>2731</v>
      </c>
      <c r="K4331" s="36">
        <v>32497.8691666667</v>
      </c>
      <c r="L4331" s="36">
        <v>5674.0141666666668</v>
      </c>
      <c r="M4331" s="35"/>
      <c r="N4331" s="35" t="s">
        <v>256</v>
      </c>
    </row>
    <row r="4332" spans="1:14" x14ac:dyDescent="0.2">
      <c r="A4332" s="35">
        <v>2022</v>
      </c>
      <c r="B4332" s="35">
        <v>11</v>
      </c>
      <c r="C4332" s="35" t="s">
        <v>11</v>
      </c>
      <c r="D4332" s="35" t="s">
        <v>82</v>
      </c>
      <c r="E4332" s="35" t="s">
        <v>162</v>
      </c>
      <c r="F4332" s="35" t="s">
        <v>115</v>
      </c>
      <c r="G4332" s="35">
        <v>4236</v>
      </c>
      <c r="H4332" s="35">
        <v>2144</v>
      </c>
      <c r="I4332" s="35">
        <v>114</v>
      </c>
      <c r="J4332" s="35">
        <v>2030</v>
      </c>
      <c r="K4332" s="36">
        <v>23907.85</v>
      </c>
      <c r="L4332" s="36">
        <v>4348.0333333333338</v>
      </c>
      <c r="M4332" s="35"/>
      <c r="N4332" s="35" t="s">
        <v>256</v>
      </c>
    </row>
    <row r="4333" spans="1:14" x14ac:dyDescent="0.2">
      <c r="A4333" s="35">
        <v>2022</v>
      </c>
      <c r="B4333" s="35">
        <v>12</v>
      </c>
      <c r="C4333" s="35" t="s">
        <v>60</v>
      </c>
      <c r="D4333" s="35" t="s">
        <v>82</v>
      </c>
      <c r="E4333" s="35" t="s">
        <v>162</v>
      </c>
      <c r="F4333" s="35" t="s">
        <v>115</v>
      </c>
      <c r="G4333" s="35">
        <v>4082</v>
      </c>
      <c r="H4333" s="35">
        <v>1992</v>
      </c>
      <c r="I4333" s="35">
        <v>101</v>
      </c>
      <c r="J4333" s="35">
        <v>1891</v>
      </c>
      <c r="K4333" s="36">
        <v>21930.733333333301</v>
      </c>
      <c r="L4333" s="36">
        <v>4496.8666666666668</v>
      </c>
      <c r="M4333" s="35"/>
      <c r="N4333" s="35" t="s">
        <v>256</v>
      </c>
    </row>
    <row r="4334" spans="1:14" x14ac:dyDescent="0.2">
      <c r="A4334" s="35">
        <v>2022</v>
      </c>
      <c r="B4334" s="35">
        <v>1</v>
      </c>
      <c r="C4334" s="35" t="s">
        <v>10</v>
      </c>
      <c r="D4334" s="35" t="s">
        <v>19</v>
      </c>
      <c r="E4334" s="35" t="s">
        <v>88</v>
      </c>
      <c r="F4334" s="35" t="s">
        <v>115</v>
      </c>
      <c r="G4334" s="35">
        <v>3567</v>
      </c>
      <c r="H4334" s="35">
        <v>3109</v>
      </c>
      <c r="I4334" s="35">
        <v>7</v>
      </c>
      <c r="J4334" s="35">
        <v>3102</v>
      </c>
      <c r="K4334" s="36">
        <v>35482.010833333297</v>
      </c>
      <c r="L4334" s="36">
        <v>5911.6058333333331</v>
      </c>
      <c r="M4334" s="35"/>
      <c r="N4334" s="35" t="s">
        <v>257</v>
      </c>
    </row>
    <row r="4335" spans="1:14" x14ac:dyDescent="0.2">
      <c r="A4335" s="35">
        <v>2022</v>
      </c>
      <c r="B4335" s="35">
        <v>2</v>
      </c>
      <c r="C4335" s="35" t="s">
        <v>33</v>
      </c>
      <c r="D4335" s="35" t="s">
        <v>19</v>
      </c>
      <c r="E4335" s="35" t="s">
        <v>88</v>
      </c>
      <c r="F4335" s="35" t="s">
        <v>115</v>
      </c>
      <c r="G4335" s="35">
        <v>3207</v>
      </c>
      <c r="H4335" s="35">
        <v>2766</v>
      </c>
      <c r="I4335" s="35">
        <v>0</v>
      </c>
      <c r="J4335" s="35">
        <v>2766</v>
      </c>
      <c r="K4335" s="36">
        <v>31434.116666666701</v>
      </c>
      <c r="L4335" s="36">
        <v>7126</v>
      </c>
      <c r="M4335" s="35"/>
      <c r="N4335" s="35" t="s">
        <v>257</v>
      </c>
    </row>
    <row r="4336" spans="1:14" x14ac:dyDescent="0.2">
      <c r="A4336" s="35">
        <v>2022</v>
      </c>
      <c r="B4336" s="35">
        <v>3</v>
      </c>
      <c r="C4336" s="35" t="s">
        <v>79</v>
      </c>
      <c r="D4336" s="35" t="s">
        <v>19</v>
      </c>
      <c r="E4336" s="35" t="s">
        <v>88</v>
      </c>
      <c r="F4336" s="35" t="s">
        <v>115</v>
      </c>
      <c r="G4336" s="35">
        <v>4760</v>
      </c>
      <c r="H4336" s="35">
        <v>4196</v>
      </c>
      <c r="I4336" s="35">
        <v>3</v>
      </c>
      <c r="J4336" s="35">
        <v>4193</v>
      </c>
      <c r="K4336" s="36">
        <v>51239.37</v>
      </c>
      <c r="L4336" s="36">
        <v>7757.3966666666665</v>
      </c>
      <c r="M4336" s="35"/>
      <c r="N4336" s="35" t="s">
        <v>257</v>
      </c>
    </row>
    <row r="4337" spans="1:14" x14ac:dyDescent="0.2">
      <c r="A4337" s="35">
        <v>2022</v>
      </c>
      <c r="B4337" s="35">
        <v>4</v>
      </c>
      <c r="C4337" s="35" t="s">
        <v>58</v>
      </c>
      <c r="D4337" s="35" t="s">
        <v>19</v>
      </c>
      <c r="E4337" s="35" t="s">
        <v>88</v>
      </c>
      <c r="F4337" s="35" t="s">
        <v>115</v>
      </c>
      <c r="G4337" s="35">
        <v>6118</v>
      </c>
      <c r="H4337" s="35">
        <v>5163</v>
      </c>
      <c r="I4337" s="35">
        <v>131</v>
      </c>
      <c r="J4337" s="35">
        <v>5032</v>
      </c>
      <c r="K4337" s="36">
        <v>62466.195833333302</v>
      </c>
      <c r="L4337" s="36">
        <v>11815.1875</v>
      </c>
      <c r="M4337" s="35"/>
      <c r="N4337" s="35" t="s">
        <v>257</v>
      </c>
    </row>
    <row r="4338" spans="1:14" x14ac:dyDescent="0.2">
      <c r="A4338" s="35">
        <v>2022</v>
      </c>
      <c r="B4338" s="35">
        <v>5</v>
      </c>
      <c r="C4338" s="35" t="s">
        <v>36</v>
      </c>
      <c r="D4338" s="35" t="s">
        <v>19</v>
      </c>
      <c r="E4338" s="35" t="s">
        <v>88</v>
      </c>
      <c r="F4338" s="35" t="s">
        <v>115</v>
      </c>
      <c r="G4338" s="35">
        <v>6899</v>
      </c>
      <c r="H4338" s="35">
        <v>5584</v>
      </c>
      <c r="I4338" s="35">
        <v>112</v>
      </c>
      <c r="J4338" s="35">
        <v>5472</v>
      </c>
      <c r="K4338" s="36">
        <v>64605.7</v>
      </c>
      <c r="L4338" s="36">
        <v>10761.633333333333</v>
      </c>
      <c r="M4338" s="35"/>
      <c r="N4338" s="35" t="s">
        <v>257</v>
      </c>
    </row>
    <row r="4339" spans="1:14" x14ac:dyDescent="0.2">
      <c r="A4339" s="35">
        <v>2022</v>
      </c>
      <c r="B4339" s="35">
        <v>6</v>
      </c>
      <c r="C4339" s="35" t="s">
        <v>44</v>
      </c>
      <c r="D4339" s="35" t="s">
        <v>19</v>
      </c>
      <c r="E4339" s="35" t="s">
        <v>88</v>
      </c>
      <c r="F4339" s="35" t="s">
        <v>115</v>
      </c>
      <c r="G4339" s="35">
        <v>7088</v>
      </c>
      <c r="H4339" s="35">
        <v>5643</v>
      </c>
      <c r="I4339" s="35">
        <v>729</v>
      </c>
      <c r="J4339" s="35">
        <v>4914</v>
      </c>
      <c r="K4339" s="36">
        <v>58889.8883333333</v>
      </c>
      <c r="L4339" s="36">
        <v>9593.1450000000004</v>
      </c>
      <c r="M4339" s="35"/>
      <c r="N4339" s="35" t="s">
        <v>257</v>
      </c>
    </row>
    <row r="4340" spans="1:14" x14ac:dyDescent="0.2">
      <c r="A4340" s="35">
        <v>2022</v>
      </c>
      <c r="B4340" s="35">
        <v>7</v>
      </c>
      <c r="C4340" s="35" t="s">
        <v>24</v>
      </c>
      <c r="D4340" s="35" t="s">
        <v>19</v>
      </c>
      <c r="E4340" s="35" t="s">
        <v>88</v>
      </c>
      <c r="F4340" s="35" t="s">
        <v>115</v>
      </c>
      <c r="G4340" s="35">
        <v>7086</v>
      </c>
      <c r="H4340" s="35">
        <v>5568</v>
      </c>
      <c r="I4340" s="35">
        <v>711</v>
      </c>
      <c r="J4340" s="35">
        <v>4857</v>
      </c>
      <c r="K4340" s="36">
        <v>58148.583333333299</v>
      </c>
      <c r="L4340" s="36">
        <v>8249.5666666666675</v>
      </c>
      <c r="M4340" s="35"/>
      <c r="N4340" s="35" t="s">
        <v>257</v>
      </c>
    </row>
    <row r="4341" spans="1:14" x14ac:dyDescent="0.2">
      <c r="A4341" s="35">
        <v>2022</v>
      </c>
      <c r="B4341" s="35">
        <v>8</v>
      </c>
      <c r="C4341" s="35" t="s">
        <v>13</v>
      </c>
      <c r="D4341" s="35" t="s">
        <v>19</v>
      </c>
      <c r="E4341" s="35" t="s">
        <v>88</v>
      </c>
      <c r="F4341" s="35" t="s">
        <v>115</v>
      </c>
      <c r="G4341" s="35">
        <v>7427</v>
      </c>
      <c r="H4341" s="35">
        <v>6009</v>
      </c>
      <c r="I4341" s="35">
        <v>430</v>
      </c>
      <c r="J4341" s="35">
        <v>5579</v>
      </c>
      <c r="K4341" s="36">
        <v>68456.744999999995</v>
      </c>
      <c r="L4341" s="36">
        <v>9662.1049999999996</v>
      </c>
      <c r="M4341" s="35"/>
      <c r="N4341" s="35" t="s">
        <v>257</v>
      </c>
    </row>
    <row r="4342" spans="1:14" x14ac:dyDescent="0.2">
      <c r="A4342" s="35">
        <v>2022</v>
      </c>
      <c r="B4342" s="35">
        <v>9</v>
      </c>
      <c r="C4342" s="35" t="s">
        <v>65</v>
      </c>
      <c r="D4342" s="35" t="s">
        <v>19</v>
      </c>
      <c r="E4342" s="35" t="s">
        <v>88</v>
      </c>
      <c r="F4342" s="35" t="s">
        <v>115</v>
      </c>
      <c r="G4342" s="35">
        <v>7216</v>
      </c>
      <c r="H4342" s="35">
        <v>5924</v>
      </c>
      <c r="I4342" s="35">
        <v>37</v>
      </c>
      <c r="J4342" s="35">
        <v>5887</v>
      </c>
      <c r="K4342" s="36">
        <v>68588.237500000003</v>
      </c>
      <c r="L4342" s="36">
        <v>10944.529166666667</v>
      </c>
      <c r="M4342" s="35"/>
      <c r="N4342" s="35" t="s">
        <v>257</v>
      </c>
    </row>
    <row r="4343" spans="1:14" x14ac:dyDescent="0.2">
      <c r="A4343" s="35">
        <v>2022</v>
      </c>
      <c r="B4343" s="35">
        <v>10</v>
      </c>
      <c r="C4343" s="35" t="s">
        <v>14</v>
      </c>
      <c r="D4343" s="35" t="s">
        <v>19</v>
      </c>
      <c r="E4343" s="35" t="s">
        <v>88</v>
      </c>
      <c r="F4343" s="35" t="s">
        <v>115</v>
      </c>
      <c r="G4343" s="35">
        <v>7037</v>
      </c>
      <c r="H4343" s="35">
        <v>5945</v>
      </c>
      <c r="I4343" s="35">
        <v>13</v>
      </c>
      <c r="J4343" s="35">
        <v>5932</v>
      </c>
      <c r="K4343" s="36">
        <v>68167.910833333299</v>
      </c>
      <c r="L4343" s="36">
        <v>11933.255833333333</v>
      </c>
      <c r="M4343" s="35"/>
      <c r="N4343" s="35" t="s">
        <v>257</v>
      </c>
    </row>
    <row r="4344" spans="1:14" x14ac:dyDescent="0.2">
      <c r="A4344" s="35">
        <v>2022</v>
      </c>
      <c r="B4344" s="35">
        <v>11</v>
      </c>
      <c r="C4344" s="35" t="s">
        <v>11</v>
      </c>
      <c r="D4344" s="35" t="s">
        <v>19</v>
      </c>
      <c r="E4344" s="35" t="s">
        <v>88</v>
      </c>
      <c r="F4344" s="35" t="s">
        <v>115</v>
      </c>
      <c r="G4344" s="35">
        <v>5181</v>
      </c>
      <c r="H4344" s="35">
        <v>4553</v>
      </c>
      <c r="I4344" s="35">
        <v>3</v>
      </c>
      <c r="J4344" s="35">
        <v>4550</v>
      </c>
      <c r="K4344" s="36">
        <v>52543.13</v>
      </c>
      <c r="L4344" s="36">
        <v>8819.3033333333333</v>
      </c>
      <c r="M4344" s="35"/>
      <c r="N4344" s="35" t="s">
        <v>257</v>
      </c>
    </row>
    <row r="4345" spans="1:14" x14ac:dyDescent="0.2">
      <c r="A4345" s="35">
        <v>2022</v>
      </c>
      <c r="B4345" s="35">
        <v>12</v>
      </c>
      <c r="C4345" s="35" t="s">
        <v>60</v>
      </c>
      <c r="D4345" s="35" t="s">
        <v>19</v>
      </c>
      <c r="E4345" s="35" t="s">
        <v>88</v>
      </c>
      <c r="F4345" s="35" t="s">
        <v>115</v>
      </c>
      <c r="G4345" s="35">
        <v>4700</v>
      </c>
      <c r="H4345" s="35">
        <v>3991</v>
      </c>
      <c r="I4345" s="35">
        <v>3</v>
      </c>
      <c r="J4345" s="35">
        <v>3988</v>
      </c>
      <c r="K4345" s="36">
        <v>47230.225833333301</v>
      </c>
      <c r="L4345" s="36">
        <v>8413.3241666666672</v>
      </c>
      <c r="M4345" s="35"/>
      <c r="N4345" s="35" t="s">
        <v>257</v>
      </c>
    </row>
    <row r="4346" spans="1:14" x14ac:dyDescent="0.2">
      <c r="A4346" s="35">
        <v>2022</v>
      </c>
      <c r="B4346" s="35">
        <v>1</v>
      </c>
      <c r="C4346" s="35" t="s">
        <v>10</v>
      </c>
      <c r="D4346" s="35" t="s">
        <v>77</v>
      </c>
      <c r="E4346" s="35" t="s">
        <v>69</v>
      </c>
      <c r="F4346" s="35" t="s">
        <v>115</v>
      </c>
      <c r="G4346" s="35">
        <v>8318</v>
      </c>
      <c r="H4346" s="35">
        <v>7660</v>
      </c>
      <c r="I4346" s="35">
        <v>0</v>
      </c>
      <c r="J4346" s="35">
        <v>7660</v>
      </c>
      <c r="K4346" s="36">
        <v>87840.397500000006</v>
      </c>
      <c r="L4346" s="36">
        <v>24780.569166666668</v>
      </c>
      <c r="M4346" s="35"/>
      <c r="N4346" s="35" t="s">
        <v>258</v>
      </c>
    </row>
    <row r="4347" spans="1:14" x14ac:dyDescent="0.2">
      <c r="A4347" s="35">
        <v>2022</v>
      </c>
      <c r="B4347" s="35">
        <v>2</v>
      </c>
      <c r="C4347" s="35" t="s">
        <v>33</v>
      </c>
      <c r="D4347" s="35" t="s">
        <v>77</v>
      </c>
      <c r="E4347" s="35" t="s">
        <v>69</v>
      </c>
      <c r="F4347" s="35" t="s">
        <v>115</v>
      </c>
      <c r="G4347" s="35">
        <v>7525</v>
      </c>
      <c r="H4347" s="35">
        <v>6901</v>
      </c>
      <c r="I4347" s="35">
        <v>0</v>
      </c>
      <c r="J4347" s="35">
        <v>6901</v>
      </c>
      <c r="K4347" s="36">
        <v>79428.827499999999</v>
      </c>
      <c r="L4347" s="36">
        <v>20093.055833333332</v>
      </c>
      <c r="M4347" s="35"/>
      <c r="N4347" s="35" t="s">
        <v>258</v>
      </c>
    </row>
    <row r="4348" spans="1:14" x14ac:dyDescent="0.2">
      <c r="A4348" s="35">
        <v>2022</v>
      </c>
      <c r="B4348" s="35">
        <v>3</v>
      </c>
      <c r="C4348" s="35" t="s">
        <v>79</v>
      </c>
      <c r="D4348" s="35" t="s">
        <v>77</v>
      </c>
      <c r="E4348" s="35" t="s">
        <v>69</v>
      </c>
      <c r="F4348" s="35" t="s">
        <v>115</v>
      </c>
      <c r="G4348" s="35">
        <v>8242</v>
      </c>
      <c r="H4348" s="35">
        <v>7478</v>
      </c>
      <c r="I4348" s="35">
        <v>0</v>
      </c>
      <c r="J4348" s="35">
        <v>7478</v>
      </c>
      <c r="K4348" s="36">
        <v>83736.908333333296</v>
      </c>
      <c r="L4348" s="36">
        <v>16890.208333333332</v>
      </c>
      <c r="M4348" s="35"/>
      <c r="N4348" s="35" t="s">
        <v>258</v>
      </c>
    </row>
    <row r="4349" spans="1:14" x14ac:dyDescent="0.2">
      <c r="A4349" s="35">
        <v>2022</v>
      </c>
      <c r="B4349" s="35">
        <v>4</v>
      </c>
      <c r="C4349" s="35" t="s">
        <v>58</v>
      </c>
      <c r="D4349" s="35" t="s">
        <v>77</v>
      </c>
      <c r="E4349" s="35" t="s">
        <v>69</v>
      </c>
      <c r="F4349" s="35" t="s">
        <v>115</v>
      </c>
      <c r="G4349" s="35">
        <v>11995</v>
      </c>
      <c r="H4349" s="35">
        <v>10799</v>
      </c>
      <c r="I4349" s="35">
        <v>0</v>
      </c>
      <c r="J4349" s="35">
        <v>10799</v>
      </c>
      <c r="K4349" s="36">
        <v>123364.936666667</v>
      </c>
      <c r="L4349" s="36">
        <v>26432.696666666667</v>
      </c>
      <c r="M4349" s="35"/>
      <c r="N4349" s="35" t="s">
        <v>258</v>
      </c>
    </row>
    <row r="4350" spans="1:14" x14ac:dyDescent="0.2">
      <c r="A4350" s="35">
        <v>2022</v>
      </c>
      <c r="B4350" s="35">
        <v>5</v>
      </c>
      <c r="C4350" s="35" t="s">
        <v>36</v>
      </c>
      <c r="D4350" s="35" t="s">
        <v>77</v>
      </c>
      <c r="E4350" s="35" t="s">
        <v>69</v>
      </c>
      <c r="F4350" s="35" t="s">
        <v>115</v>
      </c>
      <c r="G4350" s="35">
        <v>13555</v>
      </c>
      <c r="H4350" s="35">
        <v>12098</v>
      </c>
      <c r="I4350" s="35">
        <v>1</v>
      </c>
      <c r="J4350" s="35">
        <v>12097</v>
      </c>
      <c r="K4350" s="36">
        <v>138824.10500000001</v>
      </c>
      <c r="L4350" s="36">
        <v>30016.128333333334</v>
      </c>
      <c r="M4350" s="35"/>
      <c r="N4350" s="35" t="s">
        <v>258</v>
      </c>
    </row>
    <row r="4351" spans="1:14" x14ac:dyDescent="0.2">
      <c r="A4351" s="35">
        <v>2022</v>
      </c>
      <c r="B4351" s="35">
        <v>6</v>
      </c>
      <c r="C4351" s="35" t="s">
        <v>44</v>
      </c>
      <c r="D4351" s="35" t="s">
        <v>77</v>
      </c>
      <c r="E4351" s="35" t="s">
        <v>69</v>
      </c>
      <c r="F4351" s="35" t="s">
        <v>115</v>
      </c>
      <c r="G4351" s="35">
        <v>13842</v>
      </c>
      <c r="H4351" s="35">
        <v>12054</v>
      </c>
      <c r="I4351" s="35">
        <v>0</v>
      </c>
      <c r="J4351" s="35">
        <v>12054</v>
      </c>
      <c r="K4351" s="36">
        <v>138721.80666666699</v>
      </c>
      <c r="L4351" s="36">
        <v>28733.26</v>
      </c>
      <c r="M4351" s="35"/>
      <c r="N4351" s="35" t="s">
        <v>258</v>
      </c>
    </row>
    <row r="4352" spans="1:14" x14ac:dyDescent="0.2">
      <c r="A4352" s="35">
        <v>2022</v>
      </c>
      <c r="B4352" s="35">
        <v>7</v>
      </c>
      <c r="C4352" s="35" t="s">
        <v>24</v>
      </c>
      <c r="D4352" s="35" t="s">
        <v>77</v>
      </c>
      <c r="E4352" s="35" t="s">
        <v>69</v>
      </c>
      <c r="F4352" s="35" t="s">
        <v>115</v>
      </c>
      <c r="G4352" s="35">
        <v>13134</v>
      </c>
      <c r="H4352" s="35">
        <v>11451</v>
      </c>
      <c r="I4352" s="35">
        <v>0</v>
      </c>
      <c r="J4352" s="35">
        <v>11451</v>
      </c>
      <c r="K4352" s="36">
        <v>131649.63416666701</v>
      </c>
      <c r="L4352" s="36">
        <v>25344.999166666668</v>
      </c>
      <c r="M4352" s="35"/>
      <c r="N4352" s="35" t="s">
        <v>258</v>
      </c>
    </row>
    <row r="4353" spans="1:14" x14ac:dyDescent="0.2">
      <c r="A4353" s="35">
        <v>2022</v>
      </c>
      <c r="B4353" s="35">
        <v>8</v>
      </c>
      <c r="C4353" s="35" t="s">
        <v>13</v>
      </c>
      <c r="D4353" s="35" t="s">
        <v>77</v>
      </c>
      <c r="E4353" s="35" t="s">
        <v>69</v>
      </c>
      <c r="F4353" s="35" t="s">
        <v>115</v>
      </c>
      <c r="G4353" s="35">
        <v>14144</v>
      </c>
      <c r="H4353" s="35">
        <v>12485</v>
      </c>
      <c r="I4353" s="35">
        <v>0</v>
      </c>
      <c r="J4353" s="35">
        <v>12485</v>
      </c>
      <c r="K4353" s="36">
        <v>142239.42083333299</v>
      </c>
      <c r="L4353" s="36">
        <v>27475.862499999999</v>
      </c>
      <c r="M4353" s="35"/>
      <c r="N4353" s="35" t="s">
        <v>258</v>
      </c>
    </row>
    <row r="4354" spans="1:14" x14ac:dyDescent="0.2">
      <c r="A4354" s="35">
        <v>2022</v>
      </c>
      <c r="B4354" s="35">
        <v>9</v>
      </c>
      <c r="C4354" s="35" t="s">
        <v>65</v>
      </c>
      <c r="D4354" s="35" t="s">
        <v>77</v>
      </c>
      <c r="E4354" s="35" t="s">
        <v>69</v>
      </c>
      <c r="F4354" s="35" t="s">
        <v>115</v>
      </c>
      <c r="G4354" s="35">
        <v>14034</v>
      </c>
      <c r="H4354" s="35">
        <v>12511</v>
      </c>
      <c r="I4354" s="35">
        <v>0</v>
      </c>
      <c r="J4354" s="35">
        <v>12511</v>
      </c>
      <c r="K4354" s="36">
        <v>143704.19916666701</v>
      </c>
      <c r="L4354" s="36">
        <v>36337.784166666665</v>
      </c>
      <c r="M4354" s="35"/>
      <c r="N4354" s="35" t="s">
        <v>258</v>
      </c>
    </row>
    <row r="4355" spans="1:14" x14ac:dyDescent="0.2">
      <c r="A4355" s="35">
        <v>2022</v>
      </c>
      <c r="B4355" s="35">
        <v>10</v>
      </c>
      <c r="C4355" s="35" t="s">
        <v>14</v>
      </c>
      <c r="D4355" s="35" t="s">
        <v>77</v>
      </c>
      <c r="E4355" s="35" t="s">
        <v>69</v>
      </c>
      <c r="F4355" s="35" t="s">
        <v>115</v>
      </c>
      <c r="G4355" s="35">
        <v>14026</v>
      </c>
      <c r="H4355" s="35">
        <v>12570</v>
      </c>
      <c r="I4355" s="35">
        <v>0</v>
      </c>
      <c r="J4355" s="35">
        <v>12570</v>
      </c>
      <c r="K4355" s="36">
        <v>144087.593333333</v>
      </c>
      <c r="L4355" s="36">
        <v>33944.056666666664</v>
      </c>
      <c r="M4355" s="35"/>
      <c r="N4355" s="35" t="s">
        <v>258</v>
      </c>
    </row>
    <row r="4356" spans="1:14" x14ac:dyDescent="0.2">
      <c r="A4356" s="35">
        <v>2022</v>
      </c>
      <c r="B4356" s="35">
        <v>11</v>
      </c>
      <c r="C4356" s="35" t="s">
        <v>11</v>
      </c>
      <c r="D4356" s="35" t="s">
        <v>77</v>
      </c>
      <c r="E4356" s="35" t="s">
        <v>69</v>
      </c>
      <c r="F4356" s="35" t="s">
        <v>115</v>
      </c>
      <c r="G4356" s="35">
        <v>11843</v>
      </c>
      <c r="H4356" s="35">
        <v>10625</v>
      </c>
      <c r="I4356" s="35">
        <v>0</v>
      </c>
      <c r="J4356" s="35">
        <v>10625</v>
      </c>
      <c r="K4356" s="36">
        <v>121857.65</v>
      </c>
      <c r="L4356" s="36">
        <v>27984.666666666668</v>
      </c>
      <c r="M4356" s="35"/>
      <c r="N4356" s="35" t="s">
        <v>258</v>
      </c>
    </row>
    <row r="4357" spans="1:14" x14ac:dyDescent="0.2">
      <c r="A4357" s="35">
        <v>2022</v>
      </c>
      <c r="B4357" s="35">
        <v>12</v>
      </c>
      <c r="C4357" s="35" t="s">
        <v>60</v>
      </c>
      <c r="D4357" s="35" t="s">
        <v>77</v>
      </c>
      <c r="E4357" s="35" t="s">
        <v>69</v>
      </c>
      <c r="F4357" s="35" t="s">
        <v>115</v>
      </c>
      <c r="G4357" s="35">
        <v>10715</v>
      </c>
      <c r="H4357" s="35">
        <v>9595</v>
      </c>
      <c r="I4357" s="35">
        <v>1</v>
      </c>
      <c r="J4357" s="35">
        <v>9594</v>
      </c>
      <c r="K4357" s="36">
        <v>109859.211666667</v>
      </c>
      <c r="L4357" s="36">
        <v>25155.388333333332</v>
      </c>
      <c r="M4357" s="35"/>
      <c r="N4357" s="35" t="s">
        <v>258</v>
      </c>
    </row>
    <row r="4358" spans="1:14" x14ac:dyDescent="0.2">
      <c r="A4358" s="35">
        <v>2022</v>
      </c>
      <c r="B4358" s="35">
        <v>1</v>
      </c>
      <c r="C4358" s="35" t="s">
        <v>10</v>
      </c>
      <c r="D4358" s="35" t="s">
        <v>34</v>
      </c>
      <c r="E4358" s="35" t="s">
        <v>163</v>
      </c>
      <c r="F4358" s="35" t="s">
        <v>115</v>
      </c>
      <c r="G4358" s="35">
        <v>1145</v>
      </c>
      <c r="H4358" s="35">
        <v>510</v>
      </c>
      <c r="I4358" s="35">
        <v>45</v>
      </c>
      <c r="J4358" s="35">
        <v>465</v>
      </c>
      <c r="K4358" s="36">
        <v>5634.2049999999999</v>
      </c>
      <c r="L4358" s="36">
        <v>1395.8616666666667</v>
      </c>
      <c r="M4358" s="35"/>
      <c r="N4358" s="35" t="s">
        <v>259</v>
      </c>
    </row>
    <row r="4359" spans="1:14" x14ac:dyDescent="0.2">
      <c r="A4359" s="35">
        <v>2022</v>
      </c>
      <c r="B4359" s="35">
        <v>2</v>
      </c>
      <c r="C4359" s="35" t="s">
        <v>33</v>
      </c>
      <c r="D4359" s="35" t="s">
        <v>34</v>
      </c>
      <c r="E4359" s="35" t="s">
        <v>163</v>
      </c>
      <c r="F4359" s="35" t="s">
        <v>115</v>
      </c>
      <c r="G4359" s="35">
        <v>1326</v>
      </c>
      <c r="H4359" s="35">
        <v>502</v>
      </c>
      <c r="I4359" s="35">
        <v>20</v>
      </c>
      <c r="J4359" s="35">
        <v>482</v>
      </c>
      <c r="K4359" s="36">
        <v>5839.7875000000004</v>
      </c>
      <c r="L4359" s="36">
        <v>1467.0625</v>
      </c>
      <c r="M4359" s="35"/>
      <c r="N4359" s="35" t="s">
        <v>259</v>
      </c>
    </row>
    <row r="4360" spans="1:14" x14ac:dyDescent="0.2">
      <c r="A4360" s="35">
        <v>2022</v>
      </c>
      <c r="B4360" s="35">
        <v>3</v>
      </c>
      <c r="C4360" s="35" t="s">
        <v>79</v>
      </c>
      <c r="D4360" s="35" t="s">
        <v>34</v>
      </c>
      <c r="E4360" s="35" t="s">
        <v>163</v>
      </c>
      <c r="F4360" s="35" t="s">
        <v>115</v>
      </c>
      <c r="G4360" s="35">
        <v>2000</v>
      </c>
      <c r="H4360" s="35">
        <v>726</v>
      </c>
      <c r="I4360" s="35">
        <v>106</v>
      </c>
      <c r="J4360" s="35">
        <v>620</v>
      </c>
      <c r="K4360" s="36">
        <v>6939.5074999999997</v>
      </c>
      <c r="L4360" s="36">
        <v>1469.3425</v>
      </c>
      <c r="M4360" s="35"/>
      <c r="N4360" s="35" t="s">
        <v>259</v>
      </c>
    </row>
    <row r="4361" spans="1:14" x14ac:dyDescent="0.2">
      <c r="A4361" s="35">
        <v>2022</v>
      </c>
      <c r="B4361" s="35">
        <v>4</v>
      </c>
      <c r="C4361" s="35" t="s">
        <v>58</v>
      </c>
      <c r="D4361" s="35" t="s">
        <v>34</v>
      </c>
      <c r="E4361" s="35" t="s">
        <v>163</v>
      </c>
      <c r="F4361" s="35" t="s">
        <v>115</v>
      </c>
      <c r="G4361" s="35">
        <v>1991</v>
      </c>
      <c r="H4361" s="35">
        <v>909</v>
      </c>
      <c r="I4361" s="35">
        <v>73</v>
      </c>
      <c r="J4361" s="35">
        <v>836</v>
      </c>
      <c r="K4361" s="36">
        <v>9779.6516666666703</v>
      </c>
      <c r="L4361" s="36">
        <v>1880.5983333333334</v>
      </c>
      <c r="M4361" s="35"/>
      <c r="N4361" s="35" t="s">
        <v>259</v>
      </c>
    </row>
    <row r="4362" spans="1:14" x14ac:dyDescent="0.2">
      <c r="A4362" s="35">
        <v>2022</v>
      </c>
      <c r="B4362" s="35">
        <v>5</v>
      </c>
      <c r="C4362" s="35" t="s">
        <v>36</v>
      </c>
      <c r="D4362" s="35" t="s">
        <v>34</v>
      </c>
      <c r="E4362" s="35" t="s">
        <v>163</v>
      </c>
      <c r="F4362" s="35" t="s">
        <v>115</v>
      </c>
      <c r="G4362" s="35">
        <v>2545</v>
      </c>
      <c r="H4362" s="35">
        <v>1226</v>
      </c>
      <c r="I4362" s="35">
        <v>56</v>
      </c>
      <c r="J4362" s="35">
        <v>1170</v>
      </c>
      <c r="K4362" s="36">
        <v>13828.135</v>
      </c>
      <c r="L4362" s="36">
        <v>2506.6816666666668</v>
      </c>
      <c r="M4362" s="35"/>
      <c r="N4362" s="35" t="s">
        <v>259</v>
      </c>
    </row>
    <row r="4363" spans="1:14" x14ac:dyDescent="0.2">
      <c r="A4363" s="35">
        <v>2022</v>
      </c>
      <c r="B4363" s="35">
        <v>6</v>
      </c>
      <c r="C4363" s="35" t="s">
        <v>44</v>
      </c>
      <c r="D4363" s="35" t="s">
        <v>34</v>
      </c>
      <c r="E4363" s="35" t="s">
        <v>163</v>
      </c>
      <c r="F4363" s="35" t="s">
        <v>115</v>
      </c>
      <c r="G4363" s="35">
        <v>2743</v>
      </c>
      <c r="H4363" s="35">
        <v>1298</v>
      </c>
      <c r="I4363" s="35">
        <v>48</v>
      </c>
      <c r="J4363" s="35">
        <v>1250</v>
      </c>
      <c r="K4363" s="36">
        <v>14926.891666666699</v>
      </c>
      <c r="L4363" s="36">
        <v>2667.2750000000001</v>
      </c>
      <c r="M4363" s="35"/>
      <c r="N4363" s="35" t="s">
        <v>259</v>
      </c>
    </row>
    <row r="4364" spans="1:14" x14ac:dyDescent="0.2">
      <c r="A4364" s="35">
        <v>2022</v>
      </c>
      <c r="B4364" s="35">
        <v>7</v>
      </c>
      <c r="C4364" s="35" t="s">
        <v>24</v>
      </c>
      <c r="D4364" s="35" t="s">
        <v>34</v>
      </c>
      <c r="E4364" s="35" t="s">
        <v>163</v>
      </c>
      <c r="F4364" s="35" t="s">
        <v>115</v>
      </c>
      <c r="G4364" s="35">
        <v>2709</v>
      </c>
      <c r="H4364" s="35">
        <v>1247</v>
      </c>
      <c r="I4364" s="35">
        <v>24</v>
      </c>
      <c r="J4364" s="35">
        <v>1223</v>
      </c>
      <c r="K4364" s="36">
        <v>14602.815000000001</v>
      </c>
      <c r="L4364" s="36">
        <v>2736.0016666666666</v>
      </c>
      <c r="M4364" s="35"/>
      <c r="N4364" s="35" t="s">
        <v>259</v>
      </c>
    </row>
    <row r="4365" spans="1:14" x14ac:dyDescent="0.2">
      <c r="A4365" s="35">
        <v>2022</v>
      </c>
      <c r="B4365" s="35">
        <v>8</v>
      </c>
      <c r="C4365" s="35" t="s">
        <v>13</v>
      </c>
      <c r="D4365" s="35" t="s">
        <v>34</v>
      </c>
      <c r="E4365" s="35" t="s">
        <v>163</v>
      </c>
      <c r="F4365" s="35" t="s">
        <v>115</v>
      </c>
      <c r="G4365" s="35">
        <v>2786</v>
      </c>
      <c r="H4365" s="35">
        <v>1281</v>
      </c>
      <c r="I4365" s="35">
        <v>101</v>
      </c>
      <c r="J4365" s="35">
        <v>1180</v>
      </c>
      <c r="K4365" s="36">
        <v>13824.0758333333</v>
      </c>
      <c r="L4365" s="36">
        <v>2350.6241666666665</v>
      </c>
      <c r="M4365" s="35"/>
      <c r="N4365" s="35" t="s">
        <v>259</v>
      </c>
    </row>
    <row r="4366" spans="1:14" x14ac:dyDescent="0.2">
      <c r="A4366" s="35">
        <v>2022</v>
      </c>
      <c r="B4366" s="35">
        <v>9</v>
      </c>
      <c r="C4366" s="35" t="s">
        <v>65</v>
      </c>
      <c r="D4366" s="35" t="s">
        <v>34</v>
      </c>
      <c r="E4366" s="35" t="s">
        <v>163</v>
      </c>
      <c r="F4366" s="35" t="s">
        <v>115</v>
      </c>
      <c r="G4366" s="35">
        <v>2567</v>
      </c>
      <c r="H4366" s="35">
        <v>1302</v>
      </c>
      <c r="I4366" s="35">
        <v>64</v>
      </c>
      <c r="J4366" s="35">
        <v>1238</v>
      </c>
      <c r="K4366" s="36">
        <v>14729.395833333299</v>
      </c>
      <c r="L4366" s="36">
        <v>2668.7541666666666</v>
      </c>
      <c r="M4366" s="35"/>
      <c r="N4366" s="35" t="s">
        <v>259</v>
      </c>
    </row>
    <row r="4367" spans="1:14" x14ac:dyDescent="0.2">
      <c r="A4367" s="35">
        <v>2022</v>
      </c>
      <c r="B4367" s="35">
        <v>10</v>
      </c>
      <c r="C4367" s="35" t="s">
        <v>14</v>
      </c>
      <c r="D4367" s="35" t="s">
        <v>34</v>
      </c>
      <c r="E4367" s="35" t="s">
        <v>163</v>
      </c>
      <c r="F4367" s="35" t="s">
        <v>115</v>
      </c>
      <c r="G4367" s="35">
        <v>2542</v>
      </c>
      <c r="H4367" s="35">
        <v>1224</v>
      </c>
      <c r="I4367" s="35">
        <v>73</v>
      </c>
      <c r="J4367" s="35">
        <v>1151</v>
      </c>
      <c r="K4367" s="36">
        <v>13467.53</v>
      </c>
      <c r="L4367" s="36">
        <v>2212.1366666666668</v>
      </c>
      <c r="M4367" s="35"/>
      <c r="N4367" s="35" t="s">
        <v>259</v>
      </c>
    </row>
    <row r="4368" spans="1:14" x14ac:dyDescent="0.2">
      <c r="A4368" s="35">
        <v>2022</v>
      </c>
      <c r="B4368" s="35">
        <v>11</v>
      </c>
      <c r="C4368" s="35" t="s">
        <v>11</v>
      </c>
      <c r="D4368" s="35" t="s">
        <v>34</v>
      </c>
      <c r="E4368" s="35" t="s">
        <v>163</v>
      </c>
      <c r="F4368" s="35" t="s">
        <v>115</v>
      </c>
      <c r="G4368" s="35">
        <v>1692</v>
      </c>
      <c r="H4368" s="35">
        <v>871</v>
      </c>
      <c r="I4368" s="35">
        <v>78</v>
      </c>
      <c r="J4368" s="35">
        <v>793</v>
      </c>
      <c r="K4368" s="36">
        <v>9173.8008333333291</v>
      </c>
      <c r="L4368" s="36">
        <v>1715.4658333333334</v>
      </c>
      <c r="M4368" s="35"/>
      <c r="N4368" s="35" t="s">
        <v>259</v>
      </c>
    </row>
    <row r="4369" spans="1:14" x14ac:dyDescent="0.2">
      <c r="A4369" s="35">
        <v>2022</v>
      </c>
      <c r="B4369" s="35">
        <v>12</v>
      </c>
      <c r="C4369" s="35" t="s">
        <v>60</v>
      </c>
      <c r="D4369" s="35" t="s">
        <v>34</v>
      </c>
      <c r="E4369" s="35" t="s">
        <v>163</v>
      </c>
      <c r="F4369" s="35" t="s">
        <v>115</v>
      </c>
      <c r="G4369" s="35">
        <v>1564</v>
      </c>
      <c r="H4369" s="35">
        <v>833</v>
      </c>
      <c r="I4369" s="35">
        <v>62</v>
      </c>
      <c r="J4369" s="35">
        <v>771</v>
      </c>
      <c r="K4369" s="36">
        <v>9011.4666666666708</v>
      </c>
      <c r="L4369" s="36">
        <v>1800.7666666666667</v>
      </c>
      <c r="M4369" s="35"/>
      <c r="N4369" s="35" t="s">
        <v>259</v>
      </c>
    </row>
    <row r="4370" spans="1:14" x14ac:dyDescent="0.2">
      <c r="A4370" s="35">
        <v>2022</v>
      </c>
      <c r="B4370" s="35">
        <v>1</v>
      </c>
      <c r="C4370" s="35" t="s">
        <v>10</v>
      </c>
      <c r="D4370" s="35" t="s">
        <v>128</v>
      </c>
      <c r="E4370" s="35" t="s">
        <v>183</v>
      </c>
      <c r="F4370" s="35" t="s">
        <v>115</v>
      </c>
      <c r="G4370" s="35">
        <v>2955</v>
      </c>
      <c r="H4370" s="35">
        <v>1077</v>
      </c>
      <c r="I4370" s="35">
        <v>78</v>
      </c>
      <c r="J4370" s="35">
        <v>999</v>
      </c>
      <c r="K4370" s="36">
        <v>11939.235000000001</v>
      </c>
      <c r="L4370" s="36">
        <v>2521.7649999999999</v>
      </c>
      <c r="M4370" s="35"/>
      <c r="N4370" s="35" t="s">
        <v>260</v>
      </c>
    </row>
    <row r="4371" spans="1:14" x14ac:dyDescent="0.2">
      <c r="A4371" s="35">
        <v>2022</v>
      </c>
      <c r="B4371" s="35">
        <v>2</v>
      </c>
      <c r="C4371" s="35" t="s">
        <v>33</v>
      </c>
      <c r="D4371" s="35" t="s">
        <v>128</v>
      </c>
      <c r="E4371" s="35" t="s">
        <v>183</v>
      </c>
      <c r="F4371" s="35" t="s">
        <v>115</v>
      </c>
      <c r="G4371" s="35">
        <v>2912</v>
      </c>
      <c r="H4371" s="35">
        <v>1014</v>
      </c>
      <c r="I4371" s="35">
        <v>63</v>
      </c>
      <c r="J4371" s="35">
        <v>951</v>
      </c>
      <c r="K4371" s="36">
        <v>11411.8575</v>
      </c>
      <c r="L4371" s="36">
        <v>2676.3425000000002</v>
      </c>
      <c r="M4371" s="35"/>
      <c r="N4371" s="35" t="s">
        <v>260</v>
      </c>
    </row>
    <row r="4372" spans="1:14" x14ac:dyDescent="0.2">
      <c r="A4372" s="35">
        <v>2022</v>
      </c>
      <c r="B4372" s="35">
        <v>3</v>
      </c>
      <c r="C4372" s="35" t="s">
        <v>79</v>
      </c>
      <c r="D4372" s="35" t="s">
        <v>128</v>
      </c>
      <c r="E4372" s="35" t="s">
        <v>183</v>
      </c>
      <c r="F4372" s="35" t="s">
        <v>115</v>
      </c>
      <c r="G4372" s="35">
        <v>3280</v>
      </c>
      <c r="H4372" s="35">
        <v>1103</v>
      </c>
      <c r="I4372" s="35">
        <v>375</v>
      </c>
      <c r="J4372" s="35">
        <v>728</v>
      </c>
      <c r="K4372" s="36">
        <v>8418.1058333333294</v>
      </c>
      <c r="L4372" s="36">
        <v>1426.7441666666666</v>
      </c>
      <c r="M4372" s="35"/>
      <c r="N4372" s="35" t="s">
        <v>260</v>
      </c>
    </row>
    <row r="4373" spans="1:14" x14ac:dyDescent="0.2">
      <c r="A4373" s="35">
        <v>2022</v>
      </c>
      <c r="B4373" s="35">
        <v>4</v>
      </c>
      <c r="C4373" s="35" t="s">
        <v>58</v>
      </c>
      <c r="D4373" s="35" t="s">
        <v>128</v>
      </c>
      <c r="E4373" s="35" t="s">
        <v>183</v>
      </c>
      <c r="F4373" s="35" t="s">
        <v>115</v>
      </c>
      <c r="G4373" s="35">
        <v>3203</v>
      </c>
      <c r="H4373" s="35">
        <v>1224</v>
      </c>
      <c r="I4373" s="35">
        <v>244</v>
      </c>
      <c r="J4373" s="35">
        <v>980</v>
      </c>
      <c r="K4373" s="36">
        <v>11256.745000000001</v>
      </c>
      <c r="L4373" s="36">
        <v>2165.9383333333335</v>
      </c>
      <c r="M4373" s="35"/>
      <c r="N4373" s="35" t="s">
        <v>260</v>
      </c>
    </row>
    <row r="4374" spans="1:14" x14ac:dyDescent="0.2">
      <c r="A4374" s="35">
        <v>2022</v>
      </c>
      <c r="B4374" s="35">
        <v>5</v>
      </c>
      <c r="C4374" s="35" t="s">
        <v>36</v>
      </c>
      <c r="D4374" s="35" t="s">
        <v>128</v>
      </c>
      <c r="E4374" s="35" t="s">
        <v>183</v>
      </c>
      <c r="F4374" s="35" t="s">
        <v>115</v>
      </c>
      <c r="G4374" s="35">
        <v>3562</v>
      </c>
      <c r="H4374" s="35">
        <v>1442</v>
      </c>
      <c r="I4374" s="35">
        <v>160</v>
      </c>
      <c r="J4374" s="35">
        <v>1282</v>
      </c>
      <c r="K4374" s="36">
        <v>14837.5308333333</v>
      </c>
      <c r="L4374" s="36">
        <v>2418.7191666666668</v>
      </c>
      <c r="M4374" s="35"/>
      <c r="N4374" s="35" t="s">
        <v>260</v>
      </c>
    </row>
    <row r="4375" spans="1:14" x14ac:dyDescent="0.2">
      <c r="A4375" s="35">
        <v>2022</v>
      </c>
      <c r="B4375" s="35">
        <v>6</v>
      </c>
      <c r="C4375" s="35" t="s">
        <v>44</v>
      </c>
      <c r="D4375" s="35" t="s">
        <v>128</v>
      </c>
      <c r="E4375" s="35" t="s">
        <v>183</v>
      </c>
      <c r="F4375" s="35" t="s">
        <v>115</v>
      </c>
      <c r="G4375" s="35">
        <v>3464</v>
      </c>
      <c r="H4375" s="35">
        <v>1412</v>
      </c>
      <c r="I4375" s="35">
        <v>87</v>
      </c>
      <c r="J4375" s="35">
        <v>1325</v>
      </c>
      <c r="K4375" s="36">
        <v>15420.762500000001</v>
      </c>
      <c r="L4375" s="36">
        <v>2247.7375000000002</v>
      </c>
      <c r="M4375" s="35"/>
      <c r="N4375" s="35" t="s">
        <v>260</v>
      </c>
    </row>
    <row r="4376" spans="1:14" x14ac:dyDescent="0.2">
      <c r="A4376" s="35">
        <v>2022</v>
      </c>
      <c r="B4376" s="35">
        <v>7</v>
      </c>
      <c r="C4376" s="35" t="s">
        <v>24</v>
      </c>
      <c r="D4376" s="35" t="s">
        <v>128</v>
      </c>
      <c r="E4376" s="35" t="s">
        <v>183</v>
      </c>
      <c r="F4376" s="35" t="s">
        <v>115</v>
      </c>
      <c r="G4376" s="35">
        <v>3557</v>
      </c>
      <c r="H4376" s="35">
        <v>1449</v>
      </c>
      <c r="I4376" s="35">
        <v>81</v>
      </c>
      <c r="J4376" s="35">
        <v>1368</v>
      </c>
      <c r="K4376" s="36">
        <v>15913.2691666667</v>
      </c>
      <c r="L4376" s="36">
        <v>2542.9475000000002</v>
      </c>
      <c r="M4376" s="35"/>
      <c r="N4376" s="35" t="s">
        <v>260</v>
      </c>
    </row>
    <row r="4377" spans="1:14" x14ac:dyDescent="0.2">
      <c r="A4377" s="35">
        <v>2022</v>
      </c>
      <c r="B4377" s="35">
        <v>8</v>
      </c>
      <c r="C4377" s="35" t="s">
        <v>13</v>
      </c>
      <c r="D4377" s="35" t="s">
        <v>128</v>
      </c>
      <c r="E4377" s="35" t="s">
        <v>183</v>
      </c>
      <c r="F4377" s="35" t="s">
        <v>115</v>
      </c>
      <c r="G4377" s="35">
        <v>3553</v>
      </c>
      <c r="H4377" s="35">
        <v>1419</v>
      </c>
      <c r="I4377" s="35">
        <v>63</v>
      </c>
      <c r="J4377" s="35">
        <v>1356</v>
      </c>
      <c r="K4377" s="36">
        <v>15554.260833333299</v>
      </c>
      <c r="L4377" s="36">
        <v>2309.4058333333332</v>
      </c>
      <c r="M4377" s="35"/>
      <c r="N4377" s="35" t="s">
        <v>260</v>
      </c>
    </row>
    <row r="4378" spans="1:14" x14ac:dyDescent="0.2">
      <c r="A4378" s="35">
        <v>2022</v>
      </c>
      <c r="B4378" s="35">
        <v>9</v>
      </c>
      <c r="C4378" s="35" t="s">
        <v>65</v>
      </c>
      <c r="D4378" s="35" t="s">
        <v>128</v>
      </c>
      <c r="E4378" s="35" t="s">
        <v>183</v>
      </c>
      <c r="F4378" s="35" t="s">
        <v>115</v>
      </c>
      <c r="G4378" s="35">
        <v>3692</v>
      </c>
      <c r="H4378" s="35">
        <v>1455</v>
      </c>
      <c r="I4378" s="35">
        <v>72</v>
      </c>
      <c r="J4378" s="35">
        <v>1383</v>
      </c>
      <c r="K4378" s="36">
        <v>16054.85</v>
      </c>
      <c r="L4378" s="36">
        <v>2600.4</v>
      </c>
      <c r="M4378" s="35"/>
      <c r="N4378" s="35" t="s">
        <v>260</v>
      </c>
    </row>
    <row r="4379" spans="1:14" x14ac:dyDescent="0.2">
      <c r="A4379" s="35">
        <v>2022</v>
      </c>
      <c r="B4379" s="35">
        <v>10</v>
      </c>
      <c r="C4379" s="35" t="s">
        <v>14</v>
      </c>
      <c r="D4379" s="35" t="s">
        <v>128</v>
      </c>
      <c r="E4379" s="35" t="s">
        <v>183</v>
      </c>
      <c r="F4379" s="35" t="s">
        <v>115</v>
      </c>
      <c r="G4379" s="35">
        <v>3698</v>
      </c>
      <c r="H4379" s="35">
        <v>1567</v>
      </c>
      <c r="I4379" s="35">
        <v>85</v>
      </c>
      <c r="J4379" s="35">
        <v>1482</v>
      </c>
      <c r="K4379" s="36">
        <v>17153.018333333301</v>
      </c>
      <c r="L4379" s="36">
        <v>2650.915</v>
      </c>
      <c r="M4379" s="35"/>
      <c r="N4379" s="35" t="s">
        <v>260</v>
      </c>
    </row>
    <row r="4380" spans="1:14" x14ac:dyDescent="0.2">
      <c r="A4380" s="35">
        <v>2022</v>
      </c>
      <c r="B4380" s="35">
        <v>11</v>
      </c>
      <c r="C4380" s="35" t="s">
        <v>11</v>
      </c>
      <c r="D4380" s="35" t="s">
        <v>128</v>
      </c>
      <c r="E4380" s="35" t="s">
        <v>183</v>
      </c>
      <c r="F4380" s="35" t="s">
        <v>115</v>
      </c>
      <c r="G4380" s="35">
        <v>3382</v>
      </c>
      <c r="H4380" s="35">
        <v>1348</v>
      </c>
      <c r="I4380" s="35">
        <v>100</v>
      </c>
      <c r="J4380" s="35">
        <v>1248</v>
      </c>
      <c r="K4380" s="36">
        <v>14473.88</v>
      </c>
      <c r="L4380" s="36">
        <v>2155.8200000000002</v>
      </c>
      <c r="M4380" s="35"/>
      <c r="N4380" s="35" t="s">
        <v>260</v>
      </c>
    </row>
    <row r="4381" spans="1:14" x14ac:dyDescent="0.2">
      <c r="A4381" s="35">
        <v>2022</v>
      </c>
      <c r="B4381" s="35">
        <v>12</v>
      </c>
      <c r="C4381" s="35" t="s">
        <v>60</v>
      </c>
      <c r="D4381" s="35" t="s">
        <v>128</v>
      </c>
      <c r="E4381" s="35" t="s">
        <v>183</v>
      </c>
      <c r="F4381" s="35" t="s">
        <v>115</v>
      </c>
      <c r="G4381" s="35">
        <v>3157</v>
      </c>
      <c r="H4381" s="35">
        <v>1150</v>
      </c>
      <c r="I4381" s="35">
        <v>85</v>
      </c>
      <c r="J4381" s="35">
        <v>1065</v>
      </c>
      <c r="K4381" s="36">
        <v>12242.8733333333</v>
      </c>
      <c r="L4381" s="36">
        <v>2375.2433333333333</v>
      </c>
      <c r="M4381" s="35"/>
      <c r="N4381" s="35" t="s">
        <v>260</v>
      </c>
    </row>
    <row r="4382" spans="1:14" x14ac:dyDescent="0.2">
      <c r="A4382" s="35">
        <v>2022</v>
      </c>
      <c r="B4382" s="35">
        <v>1</v>
      </c>
      <c r="C4382" s="35" t="s">
        <v>10</v>
      </c>
      <c r="D4382" s="35" t="s">
        <v>205</v>
      </c>
      <c r="E4382" s="35" t="s">
        <v>211</v>
      </c>
      <c r="F4382" s="35" t="s">
        <v>115</v>
      </c>
      <c r="G4382" s="35">
        <v>77</v>
      </c>
      <c r="H4382" s="35">
        <v>58</v>
      </c>
      <c r="I4382" s="35">
        <v>58</v>
      </c>
      <c r="J4382" s="35">
        <v>0</v>
      </c>
      <c r="K4382" s="36"/>
      <c r="L4382" s="36"/>
      <c r="M4382" s="35" t="s">
        <v>370</v>
      </c>
      <c r="N4382" s="35" t="s">
        <v>261</v>
      </c>
    </row>
    <row r="4383" spans="1:14" x14ac:dyDescent="0.2">
      <c r="A4383" s="35">
        <v>2022</v>
      </c>
      <c r="B4383" s="35">
        <v>2</v>
      </c>
      <c r="C4383" s="35" t="s">
        <v>33</v>
      </c>
      <c r="D4383" s="35" t="s">
        <v>205</v>
      </c>
      <c r="E4383" s="35" t="s">
        <v>211</v>
      </c>
      <c r="F4383" s="35" t="s">
        <v>115</v>
      </c>
      <c r="G4383" s="35">
        <v>115</v>
      </c>
      <c r="H4383" s="35">
        <v>71</v>
      </c>
      <c r="I4383" s="35">
        <v>71</v>
      </c>
      <c r="J4383" s="35">
        <v>0</v>
      </c>
      <c r="K4383" s="36"/>
      <c r="L4383" s="36"/>
      <c r="M4383" s="35" t="s">
        <v>370</v>
      </c>
      <c r="N4383" s="35" t="s">
        <v>261</v>
      </c>
    </row>
    <row r="4384" spans="1:14" x14ac:dyDescent="0.2">
      <c r="A4384" s="35">
        <v>2022</v>
      </c>
      <c r="B4384" s="35">
        <v>3</v>
      </c>
      <c r="C4384" s="35" t="s">
        <v>79</v>
      </c>
      <c r="D4384" s="35" t="s">
        <v>205</v>
      </c>
      <c r="E4384" s="35" t="s">
        <v>211</v>
      </c>
      <c r="F4384" s="35" t="s">
        <v>115</v>
      </c>
      <c r="G4384" s="35">
        <v>159</v>
      </c>
      <c r="H4384" s="35">
        <v>100</v>
      </c>
      <c r="I4384" s="35">
        <v>100</v>
      </c>
      <c r="J4384" s="35">
        <v>0</v>
      </c>
      <c r="K4384" s="36"/>
      <c r="L4384" s="36"/>
      <c r="M4384" s="35" t="s">
        <v>370</v>
      </c>
      <c r="N4384" s="35" t="s">
        <v>261</v>
      </c>
    </row>
    <row r="4385" spans="1:14" x14ac:dyDescent="0.2">
      <c r="A4385" s="35">
        <v>2022</v>
      </c>
      <c r="B4385" s="35">
        <v>4</v>
      </c>
      <c r="C4385" s="35" t="s">
        <v>58</v>
      </c>
      <c r="D4385" s="35" t="s">
        <v>205</v>
      </c>
      <c r="E4385" s="35" t="s">
        <v>211</v>
      </c>
      <c r="F4385" s="35" t="s">
        <v>115</v>
      </c>
      <c r="G4385" s="35">
        <v>203</v>
      </c>
      <c r="H4385" s="35">
        <v>145</v>
      </c>
      <c r="I4385" s="35">
        <v>145</v>
      </c>
      <c r="J4385" s="35">
        <v>0</v>
      </c>
      <c r="K4385" s="36"/>
      <c r="L4385" s="36"/>
      <c r="M4385" s="35" t="s">
        <v>370</v>
      </c>
      <c r="N4385" s="35" t="s">
        <v>261</v>
      </c>
    </row>
    <row r="4386" spans="1:14" x14ac:dyDescent="0.2">
      <c r="A4386" s="35">
        <v>2022</v>
      </c>
      <c r="B4386" s="35">
        <v>5</v>
      </c>
      <c r="C4386" s="35" t="s">
        <v>36</v>
      </c>
      <c r="D4386" s="35" t="s">
        <v>205</v>
      </c>
      <c r="E4386" s="35" t="s">
        <v>211</v>
      </c>
      <c r="F4386" s="35" t="s">
        <v>115</v>
      </c>
      <c r="G4386" s="35">
        <v>243</v>
      </c>
      <c r="H4386" s="35">
        <v>174</v>
      </c>
      <c r="I4386" s="35">
        <v>174</v>
      </c>
      <c r="J4386" s="35">
        <v>0</v>
      </c>
      <c r="K4386" s="36"/>
      <c r="L4386" s="36"/>
      <c r="M4386" s="35" t="s">
        <v>370</v>
      </c>
      <c r="N4386" s="35" t="s">
        <v>261</v>
      </c>
    </row>
    <row r="4387" spans="1:14" x14ac:dyDescent="0.2">
      <c r="A4387" s="35">
        <v>2022</v>
      </c>
      <c r="B4387" s="35">
        <v>6</v>
      </c>
      <c r="C4387" s="35" t="s">
        <v>44</v>
      </c>
      <c r="D4387" s="35" t="s">
        <v>205</v>
      </c>
      <c r="E4387" s="35" t="s">
        <v>211</v>
      </c>
      <c r="F4387" s="35" t="s">
        <v>115</v>
      </c>
      <c r="G4387" s="35">
        <v>279</v>
      </c>
      <c r="H4387" s="35">
        <v>204</v>
      </c>
      <c r="I4387" s="35">
        <v>204</v>
      </c>
      <c r="J4387" s="35">
        <v>0</v>
      </c>
      <c r="K4387" s="36"/>
      <c r="L4387" s="36"/>
      <c r="M4387" s="35" t="s">
        <v>370</v>
      </c>
      <c r="N4387" s="35" t="s">
        <v>261</v>
      </c>
    </row>
    <row r="4388" spans="1:14" x14ac:dyDescent="0.2">
      <c r="A4388" s="35">
        <v>2022</v>
      </c>
      <c r="B4388" s="35">
        <v>7</v>
      </c>
      <c r="C4388" s="35" t="s">
        <v>24</v>
      </c>
      <c r="D4388" s="35" t="s">
        <v>205</v>
      </c>
      <c r="E4388" s="35" t="s">
        <v>211</v>
      </c>
      <c r="F4388" s="35" t="s">
        <v>115</v>
      </c>
      <c r="G4388" s="35">
        <v>318</v>
      </c>
      <c r="H4388" s="35">
        <v>221</v>
      </c>
      <c r="I4388" s="35">
        <v>221</v>
      </c>
      <c r="J4388" s="35">
        <v>0</v>
      </c>
      <c r="K4388" s="36"/>
      <c r="L4388" s="36"/>
      <c r="M4388" s="35" t="s">
        <v>370</v>
      </c>
      <c r="N4388" s="35" t="s">
        <v>261</v>
      </c>
    </row>
    <row r="4389" spans="1:14" x14ac:dyDescent="0.2">
      <c r="A4389" s="35">
        <v>2022</v>
      </c>
      <c r="B4389" s="35">
        <v>8</v>
      </c>
      <c r="C4389" s="35" t="s">
        <v>13</v>
      </c>
      <c r="D4389" s="35" t="s">
        <v>205</v>
      </c>
      <c r="E4389" s="35" t="s">
        <v>211</v>
      </c>
      <c r="F4389" s="35" t="s">
        <v>115</v>
      </c>
      <c r="G4389" s="35">
        <v>312</v>
      </c>
      <c r="H4389" s="35">
        <v>229</v>
      </c>
      <c r="I4389" s="35">
        <v>229</v>
      </c>
      <c r="J4389" s="35">
        <v>0</v>
      </c>
      <c r="K4389" s="36"/>
      <c r="L4389" s="36"/>
      <c r="M4389" s="35" t="s">
        <v>370</v>
      </c>
      <c r="N4389" s="35" t="s">
        <v>261</v>
      </c>
    </row>
    <row r="4390" spans="1:14" x14ac:dyDescent="0.2">
      <c r="A4390" s="35">
        <v>2022</v>
      </c>
      <c r="B4390" s="35">
        <v>9</v>
      </c>
      <c r="C4390" s="35" t="s">
        <v>65</v>
      </c>
      <c r="D4390" s="35" t="s">
        <v>205</v>
      </c>
      <c r="E4390" s="35" t="s">
        <v>211</v>
      </c>
      <c r="F4390" s="35" t="s">
        <v>115</v>
      </c>
      <c r="G4390" s="35">
        <v>291</v>
      </c>
      <c r="H4390" s="35">
        <v>227</v>
      </c>
      <c r="I4390" s="35">
        <v>227</v>
      </c>
      <c r="J4390" s="35">
        <v>0</v>
      </c>
      <c r="K4390" s="36"/>
      <c r="L4390" s="36"/>
      <c r="M4390" s="35" t="s">
        <v>370</v>
      </c>
      <c r="N4390" s="35" t="s">
        <v>261</v>
      </c>
    </row>
    <row r="4391" spans="1:14" x14ac:dyDescent="0.2">
      <c r="A4391" s="35">
        <v>2022</v>
      </c>
      <c r="B4391" s="35">
        <v>10</v>
      </c>
      <c r="C4391" s="35" t="s">
        <v>14</v>
      </c>
      <c r="D4391" s="35" t="s">
        <v>205</v>
      </c>
      <c r="E4391" s="35" t="s">
        <v>211</v>
      </c>
      <c r="F4391" s="35" t="s">
        <v>115</v>
      </c>
      <c r="G4391" s="35">
        <v>300</v>
      </c>
      <c r="H4391" s="35">
        <v>228</v>
      </c>
      <c r="I4391" s="35">
        <v>156</v>
      </c>
      <c r="J4391" s="35">
        <v>72</v>
      </c>
      <c r="K4391" s="36">
        <v>735.6</v>
      </c>
      <c r="L4391" s="36">
        <v>242.76666666666668</v>
      </c>
      <c r="M4391" s="35"/>
      <c r="N4391" s="35" t="s">
        <v>261</v>
      </c>
    </row>
    <row r="4392" spans="1:14" x14ac:dyDescent="0.2">
      <c r="A4392" s="35">
        <v>2022</v>
      </c>
      <c r="B4392" s="35">
        <v>11</v>
      </c>
      <c r="C4392" s="35" t="s">
        <v>11</v>
      </c>
      <c r="D4392" s="35" t="s">
        <v>205</v>
      </c>
      <c r="E4392" s="35" t="s">
        <v>211</v>
      </c>
      <c r="F4392" s="35" t="s">
        <v>115</v>
      </c>
      <c r="G4392" s="35">
        <v>189</v>
      </c>
      <c r="H4392" s="35">
        <v>130</v>
      </c>
      <c r="I4392" s="35">
        <v>59</v>
      </c>
      <c r="J4392" s="35">
        <v>71</v>
      </c>
      <c r="K4392" s="36">
        <v>736.32916666666699</v>
      </c>
      <c r="L4392" s="36">
        <v>347.75416666666666</v>
      </c>
      <c r="M4392" s="35"/>
      <c r="N4392" s="35" t="s">
        <v>261</v>
      </c>
    </row>
    <row r="4393" spans="1:14" x14ac:dyDescent="0.2">
      <c r="A4393" s="35">
        <v>2022</v>
      </c>
      <c r="B4393" s="35">
        <v>12</v>
      </c>
      <c r="C4393" s="35" t="s">
        <v>60</v>
      </c>
      <c r="D4393" s="35" t="s">
        <v>205</v>
      </c>
      <c r="E4393" s="35" t="s">
        <v>211</v>
      </c>
      <c r="F4393" s="35" t="s">
        <v>115</v>
      </c>
      <c r="G4393" s="35">
        <v>126</v>
      </c>
      <c r="H4393" s="35">
        <v>93</v>
      </c>
      <c r="I4393" s="35">
        <v>48</v>
      </c>
      <c r="J4393" s="35">
        <v>45</v>
      </c>
      <c r="K4393" s="36">
        <v>467.0625</v>
      </c>
      <c r="L4393" s="36">
        <v>127.4875</v>
      </c>
      <c r="M4393" s="35"/>
      <c r="N4393" s="35" t="s">
        <v>261</v>
      </c>
    </row>
    <row r="4394" spans="1:14" x14ac:dyDescent="0.2">
      <c r="A4394" s="35">
        <v>2022</v>
      </c>
      <c r="B4394" s="35">
        <v>1</v>
      </c>
      <c r="C4394" s="35" t="s">
        <v>10</v>
      </c>
      <c r="D4394" s="35" t="s">
        <v>68</v>
      </c>
      <c r="E4394" s="35" t="s">
        <v>8</v>
      </c>
      <c r="F4394" s="35" t="s">
        <v>115</v>
      </c>
      <c r="G4394" s="35">
        <v>2306</v>
      </c>
      <c r="H4394" s="35">
        <v>1455</v>
      </c>
      <c r="I4394" s="35">
        <v>58</v>
      </c>
      <c r="J4394" s="35">
        <v>1397</v>
      </c>
      <c r="K4394" s="36">
        <v>15847.2675</v>
      </c>
      <c r="L4394" s="36">
        <v>2810.3491666666669</v>
      </c>
      <c r="M4394" s="35"/>
      <c r="N4394" s="35" t="s">
        <v>262</v>
      </c>
    </row>
    <row r="4395" spans="1:14" x14ac:dyDescent="0.2">
      <c r="A4395" s="35">
        <v>2022</v>
      </c>
      <c r="B4395" s="35">
        <v>2</v>
      </c>
      <c r="C4395" s="35" t="s">
        <v>33</v>
      </c>
      <c r="D4395" s="35" t="s">
        <v>68</v>
      </c>
      <c r="E4395" s="35" t="s">
        <v>8</v>
      </c>
      <c r="F4395" s="35" t="s">
        <v>115</v>
      </c>
      <c r="G4395" s="35">
        <v>2337</v>
      </c>
      <c r="H4395" s="35">
        <v>1377</v>
      </c>
      <c r="I4395" s="35">
        <v>40</v>
      </c>
      <c r="J4395" s="35">
        <v>1337</v>
      </c>
      <c r="K4395" s="36">
        <v>14970.8208333333</v>
      </c>
      <c r="L4395" s="36">
        <v>2941.0791666666669</v>
      </c>
      <c r="M4395" s="35"/>
      <c r="N4395" s="35" t="s">
        <v>262</v>
      </c>
    </row>
    <row r="4396" spans="1:14" x14ac:dyDescent="0.2">
      <c r="A4396" s="35">
        <v>2022</v>
      </c>
      <c r="B4396" s="35">
        <v>3</v>
      </c>
      <c r="C4396" s="35" t="s">
        <v>79</v>
      </c>
      <c r="D4396" s="35" t="s">
        <v>68</v>
      </c>
      <c r="E4396" s="35" t="s">
        <v>8</v>
      </c>
      <c r="F4396" s="35" t="s">
        <v>115</v>
      </c>
      <c r="G4396" s="35">
        <v>3496</v>
      </c>
      <c r="H4396" s="35">
        <v>2050</v>
      </c>
      <c r="I4396" s="35">
        <v>70</v>
      </c>
      <c r="J4396" s="35">
        <v>1980</v>
      </c>
      <c r="K4396" s="36">
        <v>23669.641666666699</v>
      </c>
      <c r="L4396" s="36">
        <v>3578.2416666666668</v>
      </c>
      <c r="M4396" s="35"/>
      <c r="N4396" s="35" t="s">
        <v>262</v>
      </c>
    </row>
    <row r="4397" spans="1:14" x14ac:dyDescent="0.2">
      <c r="A4397" s="35">
        <v>2022</v>
      </c>
      <c r="B4397" s="35">
        <v>4</v>
      </c>
      <c r="C4397" s="35" t="s">
        <v>58</v>
      </c>
      <c r="D4397" s="35" t="s">
        <v>68</v>
      </c>
      <c r="E4397" s="35" t="s">
        <v>8</v>
      </c>
      <c r="F4397" s="35" t="s">
        <v>115</v>
      </c>
      <c r="G4397" s="35">
        <v>3829</v>
      </c>
      <c r="H4397" s="35">
        <v>2420</v>
      </c>
      <c r="I4397" s="35">
        <v>94</v>
      </c>
      <c r="J4397" s="35">
        <v>2326</v>
      </c>
      <c r="K4397" s="36">
        <v>27424.070833333299</v>
      </c>
      <c r="L4397" s="36">
        <v>4707.0124999999998</v>
      </c>
      <c r="M4397" s="35"/>
      <c r="N4397" s="35" t="s">
        <v>262</v>
      </c>
    </row>
    <row r="4398" spans="1:14" x14ac:dyDescent="0.2">
      <c r="A4398" s="35">
        <v>2022</v>
      </c>
      <c r="B4398" s="35">
        <v>5</v>
      </c>
      <c r="C4398" s="35" t="s">
        <v>36</v>
      </c>
      <c r="D4398" s="35" t="s">
        <v>68</v>
      </c>
      <c r="E4398" s="35" t="s">
        <v>8</v>
      </c>
      <c r="F4398" s="35" t="s">
        <v>115</v>
      </c>
      <c r="G4398" s="35">
        <v>4642</v>
      </c>
      <c r="H4398" s="35">
        <v>2762</v>
      </c>
      <c r="I4398" s="35">
        <v>51</v>
      </c>
      <c r="J4398" s="35">
        <v>2711</v>
      </c>
      <c r="K4398" s="36">
        <v>31616.3808333333</v>
      </c>
      <c r="L4398" s="36">
        <v>4964.2025000000003</v>
      </c>
      <c r="M4398" s="35"/>
      <c r="N4398" s="35" t="s">
        <v>262</v>
      </c>
    </row>
    <row r="4399" spans="1:14" x14ac:dyDescent="0.2">
      <c r="A4399" s="35">
        <v>2022</v>
      </c>
      <c r="B4399" s="35">
        <v>6</v>
      </c>
      <c r="C4399" s="35" t="s">
        <v>44</v>
      </c>
      <c r="D4399" s="35" t="s">
        <v>68</v>
      </c>
      <c r="E4399" s="35" t="s">
        <v>8</v>
      </c>
      <c r="F4399" s="35" t="s">
        <v>115</v>
      </c>
      <c r="G4399" s="35">
        <v>4541</v>
      </c>
      <c r="H4399" s="35">
        <v>2929</v>
      </c>
      <c r="I4399" s="35">
        <v>58</v>
      </c>
      <c r="J4399" s="35">
        <v>2871</v>
      </c>
      <c r="K4399" s="36">
        <v>33679.046666666698</v>
      </c>
      <c r="L4399" s="36">
        <v>4978.22</v>
      </c>
      <c r="M4399" s="35"/>
      <c r="N4399" s="35" t="s">
        <v>262</v>
      </c>
    </row>
    <row r="4400" spans="1:14" x14ac:dyDescent="0.2">
      <c r="A4400" s="35">
        <v>2022</v>
      </c>
      <c r="B4400" s="35">
        <v>7</v>
      </c>
      <c r="C4400" s="35" t="s">
        <v>24</v>
      </c>
      <c r="D4400" s="35" t="s">
        <v>68</v>
      </c>
      <c r="E4400" s="35" t="s">
        <v>8</v>
      </c>
      <c r="F4400" s="35" t="s">
        <v>115</v>
      </c>
      <c r="G4400" s="35">
        <v>4573</v>
      </c>
      <c r="H4400" s="35">
        <v>2838</v>
      </c>
      <c r="I4400" s="35">
        <v>57</v>
      </c>
      <c r="J4400" s="35">
        <v>2781</v>
      </c>
      <c r="K4400" s="36">
        <v>32576.420833333301</v>
      </c>
      <c r="L4400" s="36">
        <v>4785.6291666666666</v>
      </c>
      <c r="M4400" s="35"/>
      <c r="N4400" s="35" t="s">
        <v>262</v>
      </c>
    </row>
    <row r="4401" spans="1:14" x14ac:dyDescent="0.2">
      <c r="A4401" s="35">
        <v>2022</v>
      </c>
      <c r="B4401" s="35">
        <v>8</v>
      </c>
      <c r="C4401" s="35" t="s">
        <v>13</v>
      </c>
      <c r="D4401" s="35" t="s">
        <v>68</v>
      </c>
      <c r="E4401" s="35" t="s">
        <v>8</v>
      </c>
      <c r="F4401" s="35" t="s">
        <v>115</v>
      </c>
      <c r="G4401" s="35">
        <v>4845</v>
      </c>
      <c r="H4401" s="35">
        <v>3104</v>
      </c>
      <c r="I4401" s="35">
        <v>0</v>
      </c>
      <c r="J4401" s="35">
        <v>3104</v>
      </c>
      <c r="K4401" s="36">
        <v>37237.771666666697</v>
      </c>
      <c r="L4401" s="36">
        <v>5058.6616666666669</v>
      </c>
      <c r="M4401" s="35"/>
      <c r="N4401" s="35" t="s">
        <v>262</v>
      </c>
    </row>
    <row r="4402" spans="1:14" x14ac:dyDescent="0.2">
      <c r="A4402" s="35">
        <v>2022</v>
      </c>
      <c r="B4402" s="35">
        <v>9</v>
      </c>
      <c r="C4402" s="35" t="s">
        <v>65</v>
      </c>
      <c r="D4402" s="35" t="s">
        <v>68</v>
      </c>
      <c r="E4402" s="35" t="s">
        <v>8</v>
      </c>
      <c r="F4402" s="35" t="s">
        <v>115</v>
      </c>
      <c r="G4402" s="35">
        <v>4712</v>
      </c>
      <c r="H4402" s="35">
        <v>3108</v>
      </c>
      <c r="I4402" s="35">
        <v>0</v>
      </c>
      <c r="J4402" s="35">
        <v>3108</v>
      </c>
      <c r="K4402" s="36">
        <v>35787.800000000003</v>
      </c>
      <c r="L4402" s="36">
        <v>5833.583333333333</v>
      </c>
      <c r="M4402" s="35"/>
      <c r="N4402" s="35" t="s">
        <v>262</v>
      </c>
    </row>
    <row r="4403" spans="1:14" x14ac:dyDescent="0.2">
      <c r="A4403" s="35">
        <v>2022</v>
      </c>
      <c r="B4403" s="35">
        <v>10</v>
      </c>
      <c r="C4403" s="35" t="s">
        <v>14</v>
      </c>
      <c r="D4403" s="35" t="s">
        <v>68</v>
      </c>
      <c r="E4403" s="35" t="s">
        <v>8</v>
      </c>
      <c r="F4403" s="35" t="s">
        <v>115</v>
      </c>
      <c r="G4403" s="35">
        <v>4466</v>
      </c>
      <c r="H4403" s="35">
        <v>2785</v>
      </c>
      <c r="I4403" s="35">
        <v>0</v>
      </c>
      <c r="J4403" s="35">
        <v>2785</v>
      </c>
      <c r="K4403" s="36">
        <v>31789.135833333301</v>
      </c>
      <c r="L4403" s="36">
        <v>4945.6475</v>
      </c>
      <c r="M4403" s="35"/>
      <c r="N4403" s="35" t="s">
        <v>262</v>
      </c>
    </row>
    <row r="4404" spans="1:14" x14ac:dyDescent="0.2">
      <c r="A4404" s="35">
        <v>2022</v>
      </c>
      <c r="B4404" s="35">
        <v>11</v>
      </c>
      <c r="C4404" s="35" t="s">
        <v>11</v>
      </c>
      <c r="D4404" s="35" t="s">
        <v>68</v>
      </c>
      <c r="E4404" s="35" t="s">
        <v>8</v>
      </c>
      <c r="F4404" s="35" t="s">
        <v>115</v>
      </c>
      <c r="G4404" s="35">
        <v>3467</v>
      </c>
      <c r="H4404" s="35">
        <v>2411</v>
      </c>
      <c r="I4404" s="35">
        <v>0</v>
      </c>
      <c r="J4404" s="35">
        <v>2411</v>
      </c>
      <c r="K4404" s="36">
        <v>27500.73</v>
      </c>
      <c r="L4404" s="36">
        <v>4194.5366666666669</v>
      </c>
      <c r="M4404" s="35"/>
      <c r="N4404" s="35" t="s">
        <v>262</v>
      </c>
    </row>
    <row r="4405" spans="1:14" x14ac:dyDescent="0.2">
      <c r="A4405" s="35">
        <v>2022</v>
      </c>
      <c r="B4405" s="35">
        <v>12</v>
      </c>
      <c r="C4405" s="35" t="s">
        <v>60</v>
      </c>
      <c r="D4405" s="35" t="s">
        <v>68</v>
      </c>
      <c r="E4405" s="35" t="s">
        <v>8</v>
      </c>
      <c r="F4405" s="35" t="s">
        <v>115</v>
      </c>
      <c r="G4405" s="35">
        <v>2827</v>
      </c>
      <c r="H4405" s="35">
        <v>2012</v>
      </c>
      <c r="I4405" s="35">
        <v>0</v>
      </c>
      <c r="J4405" s="35">
        <v>2012</v>
      </c>
      <c r="K4405" s="36">
        <v>23193.026666666701</v>
      </c>
      <c r="L4405" s="36">
        <v>4164.2733333333335</v>
      </c>
      <c r="M4405" s="35"/>
      <c r="N4405" s="35" t="s">
        <v>262</v>
      </c>
    </row>
    <row r="4406" spans="1:14" x14ac:dyDescent="0.2">
      <c r="A4406" s="35">
        <v>2022</v>
      </c>
      <c r="B4406" s="35">
        <v>1</v>
      </c>
      <c r="C4406" s="35" t="s">
        <v>10</v>
      </c>
      <c r="D4406" s="35" t="s">
        <v>129</v>
      </c>
      <c r="E4406" s="35" t="s">
        <v>152</v>
      </c>
      <c r="F4406" s="35" t="s">
        <v>115</v>
      </c>
      <c r="G4406" s="35">
        <v>1628</v>
      </c>
      <c r="H4406" s="35">
        <v>787</v>
      </c>
      <c r="I4406" s="35">
        <v>146</v>
      </c>
      <c r="J4406" s="35">
        <v>641</v>
      </c>
      <c r="K4406" s="36">
        <v>7050.7733333333299</v>
      </c>
      <c r="L4406" s="36">
        <v>2140.3766666666666</v>
      </c>
      <c r="M4406" s="35"/>
      <c r="N4406" s="35" t="s">
        <v>263</v>
      </c>
    </row>
    <row r="4407" spans="1:14" x14ac:dyDescent="0.2">
      <c r="A4407" s="35">
        <v>2022</v>
      </c>
      <c r="B4407" s="35">
        <v>2</v>
      </c>
      <c r="C4407" s="35" t="s">
        <v>33</v>
      </c>
      <c r="D4407" s="35" t="s">
        <v>129</v>
      </c>
      <c r="E4407" s="35" t="s">
        <v>152</v>
      </c>
      <c r="F4407" s="35" t="s">
        <v>115</v>
      </c>
      <c r="G4407" s="35">
        <v>1640</v>
      </c>
      <c r="H4407" s="35">
        <v>695</v>
      </c>
      <c r="I4407" s="35">
        <v>110</v>
      </c>
      <c r="J4407" s="35">
        <v>585</v>
      </c>
      <c r="K4407" s="36">
        <v>6436.02833333333</v>
      </c>
      <c r="L4407" s="36">
        <v>1839.7716666666668</v>
      </c>
      <c r="M4407" s="35"/>
      <c r="N4407" s="35" t="s">
        <v>263</v>
      </c>
    </row>
    <row r="4408" spans="1:14" x14ac:dyDescent="0.2">
      <c r="A4408" s="35">
        <v>2022</v>
      </c>
      <c r="B4408" s="35">
        <v>3</v>
      </c>
      <c r="C4408" s="35" t="s">
        <v>79</v>
      </c>
      <c r="D4408" s="35" t="s">
        <v>129</v>
      </c>
      <c r="E4408" s="35" t="s">
        <v>152</v>
      </c>
      <c r="F4408" s="35" t="s">
        <v>115</v>
      </c>
      <c r="G4408" s="35">
        <v>2627</v>
      </c>
      <c r="H4408" s="35">
        <v>970</v>
      </c>
      <c r="I4408" s="35">
        <v>307</v>
      </c>
      <c r="J4408" s="35">
        <v>663</v>
      </c>
      <c r="K4408" s="36">
        <v>7053.9</v>
      </c>
      <c r="L4408" s="36">
        <v>1680.9166666666667</v>
      </c>
      <c r="M4408" s="35"/>
      <c r="N4408" s="35" t="s">
        <v>263</v>
      </c>
    </row>
    <row r="4409" spans="1:14" x14ac:dyDescent="0.2">
      <c r="A4409" s="35">
        <v>2022</v>
      </c>
      <c r="B4409" s="35">
        <v>4</v>
      </c>
      <c r="C4409" s="35" t="s">
        <v>58</v>
      </c>
      <c r="D4409" s="35" t="s">
        <v>129</v>
      </c>
      <c r="E4409" s="35" t="s">
        <v>152</v>
      </c>
      <c r="F4409" s="35" t="s">
        <v>115</v>
      </c>
      <c r="G4409" s="35">
        <v>2590</v>
      </c>
      <c r="H4409" s="35">
        <v>1046</v>
      </c>
      <c r="I4409" s="35">
        <v>192</v>
      </c>
      <c r="J4409" s="35">
        <v>854</v>
      </c>
      <c r="K4409" s="36">
        <v>9525.3366666666698</v>
      </c>
      <c r="L4409" s="36">
        <v>2159.73</v>
      </c>
      <c r="M4409" s="35"/>
      <c r="N4409" s="35" t="s">
        <v>263</v>
      </c>
    </row>
    <row r="4410" spans="1:14" x14ac:dyDescent="0.2">
      <c r="A4410" s="35">
        <v>2022</v>
      </c>
      <c r="B4410" s="35">
        <v>5</v>
      </c>
      <c r="C4410" s="35" t="s">
        <v>36</v>
      </c>
      <c r="D4410" s="35" t="s">
        <v>129</v>
      </c>
      <c r="E4410" s="35" t="s">
        <v>152</v>
      </c>
      <c r="F4410" s="35" t="s">
        <v>115</v>
      </c>
      <c r="G4410" s="35">
        <v>3039</v>
      </c>
      <c r="H4410" s="35">
        <v>1288</v>
      </c>
      <c r="I4410" s="35">
        <v>263</v>
      </c>
      <c r="J4410" s="35">
        <v>1025</v>
      </c>
      <c r="K4410" s="36">
        <v>11489.11</v>
      </c>
      <c r="L4410" s="36">
        <v>2079.7066666666665</v>
      </c>
      <c r="M4410" s="35"/>
      <c r="N4410" s="35" t="s">
        <v>263</v>
      </c>
    </row>
    <row r="4411" spans="1:14" x14ac:dyDescent="0.2">
      <c r="A4411" s="35">
        <v>2022</v>
      </c>
      <c r="B4411" s="35">
        <v>6</v>
      </c>
      <c r="C4411" s="35" t="s">
        <v>44</v>
      </c>
      <c r="D4411" s="35" t="s">
        <v>129</v>
      </c>
      <c r="E4411" s="35" t="s">
        <v>152</v>
      </c>
      <c r="F4411" s="35" t="s">
        <v>115</v>
      </c>
      <c r="G4411" s="35">
        <v>3358</v>
      </c>
      <c r="H4411" s="35">
        <v>1284</v>
      </c>
      <c r="I4411" s="35">
        <v>132</v>
      </c>
      <c r="J4411" s="35">
        <v>1152</v>
      </c>
      <c r="K4411" s="36">
        <v>12782.682500000001</v>
      </c>
      <c r="L4411" s="36">
        <v>2356.7841666666668</v>
      </c>
      <c r="M4411" s="35"/>
      <c r="N4411" s="35" t="s">
        <v>263</v>
      </c>
    </row>
    <row r="4412" spans="1:14" x14ac:dyDescent="0.2">
      <c r="A4412" s="35">
        <v>2022</v>
      </c>
      <c r="B4412" s="35">
        <v>7</v>
      </c>
      <c r="C4412" s="35" t="s">
        <v>24</v>
      </c>
      <c r="D4412" s="35" t="s">
        <v>129</v>
      </c>
      <c r="E4412" s="35" t="s">
        <v>152</v>
      </c>
      <c r="F4412" s="35" t="s">
        <v>115</v>
      </c>
      <c r="G4412" s="35">
        <v>3141</v>
      </c>
      <c r="H4412" s="35">
        <v>1227</v>
      </c>
      <c r="I4412" s="35">
        <v>60</v>
      </c>
      <c r="J4412" s="35">
        <v>1167</v>
      </c>
      <c r="K4412" s="36">
        <v>12736.9741666667</v>
      </c>
      <c r="L4412" s="36">
        <v>2217.8758333333335</v>
      </c>
      <c r="M4412" s="35"/>
      <c r="N4412" s="35" t="s">
        <v>263</v>
      </c>
    </row>
    <row r="4413" spans="1:14" x14ac:dyDescent="0.2">
      <c r="A4413" s="35">
        <v>2022</v>
      </c>
      <c r="B4413" s="35">
        <v>8</v>
      </c>
      <c r="C4413" s="35" t="s">
        <v>13</v>
      </c>
      <c r="D4413" s="35" t="s">
        <v>129</v>
      </c>
      <c r="E4413" s="35" t="s">
        <v>152</v>
      </c>
      <c r="F4413" s="35" t="s">
        <v>115</v>
      </c>
      <c r="G4413" s="35">
        <v>3152</v>
      </c>
      <c r="H4413" s="35">
        <v>1222</v>
      </c>
      <c r="I4413" s="35">
        <v>92</v>
      </c>
      <c r="J4413" s="35">
        <v>1130</v>
      </c>
      <c r="K4413" s="36">
        <v>12458.8558333333</v>
      </c>
      <c r="L4413" s="36">
        <v>2158.9274999999998</v>
      </c>
      <c r="M4413" s="35"/>
      <c r="N4413" s="35" t="s">
        <v>263</v>
      </c>
    </row>
    <row r="4414" spans="1:14" x14ac:dyDescent="0.2">
      <c r="A4414" s="35">
        <v>2022</v>
      </c>
      <c r="B4414" s="35">
        <v>9</v>
      </c>
      <c r="C4414" s="35" t="s">
        <v>65</v>
      </c>
      <c r="D4414" s="35" t="s">
        <v>129</v>
      </c>
      <c r="E4414" s="35" t="s">
        <v>152</v>
      </c>
      <c r="F4414" s="35" t="s">
        <v>115</v>
      </c>
      <c r="G4414" s="35">
        <v>2866</v>
      </c>
      <c r="H4414" s="35">
        <v>1300</v>
      </c>
      <c r="I4414" s="35">
        <v>107</v>
      </c>
      <c r="J4414" s="35">
        <v>1193</v>
      </c>
      <c r="K4414" s="36">
        <v>13118.544166666699</v>
      </c>
      <c r="L4414" s="36">
        <v>2601.0725000000002</v>
      </c>
      <c r="M4414" s="35"/>
      <c r="N4414" s="35" t="s">
        <v>263</v>
      </c>
    </row>
    <row r="4415" spans="1:14" x14ac:dyDescent="0.2">
      <c r="A4415" s="35">
        <v>2022</v>
      </c>
      <c r="B4415" s="35">
        <v>10</v>
      </c>
      <c r="C4415" s="35" t="s">
        <v>14</v>
      </c>
      <c r="D4415" s="35" t="s">
        <v>129</v>
      </c>
      <c r="E4415" s="35" t="s">
        <v>152</v>
      </c>
      <c r="F4415" s="35" t="s">
        <v>115</v>
      </c>
      <c r="G4415" s="35">
        <v>3098</v>
      </c>
      <c r="H4415" s="35">
        <v>1385</v>
      </c>
      <c r="I4415" s="35">
        <v>88</v>
      </c>
      <c r="J4415" s="35">
        <v>1297</v>
      </c>
      <c r="K4415" s="36">
        <v>14263.5408333333</v>
      </c>
      <c r="L4415" s="36">
        <v>2512.2591666666667</v>
      </c>
      <c r="M4415" s="35"/>
      <c r="N4415" s="35" t="s">
        <v>263</v>
      </c>
    </row>
    <row r="4416" spans="1:14" x14ac:dyDescent="0.2">
      <c r="A4416" s="35">
        <v>2022</v>
      </c>
      <c r="B4416" s="35">
        <v>11</v>
      </c>
      <c r="C4416" s="35" t="s">
        <v>11</v>
      </c>
      <c r="D4416" s="35" t="s">
        <v>129</v>
      </c>
      <c r="E4416" s="35" t="s">
        <v>152</v>
      </c>
      <c r="F4416" s="35" t="s">
        <v>115</v>
      </c>
      <c r="G4416" s="35">
        <v>2184</v>
      </c>
      <c r="H4416" s="35">
        <v>1142</v>
      </c>
      <c r="I4416" s="35">
        <v>100</v>
      </c>
      <c r="J4416" s="35">
        <v>1042</v>
      </c>
      <c r="K4416" s="36">
        <v>11437.784166666699</v>
      </c>
      <c r="L4416" s="36">
        <v>2412.6325000000002</v>
      </c>
      <c r="M4416" s="35"/>
      <c r="N4416" s="35" t="s">
        <v>263</v>
      </c>
    </row>
    <row r="4417" spans="1:14" x14ac:dyDescent="0.2">
      <c r="A4417" s="35">
        <v>2022</v>
      </c>
      <c r="B4417" s="35">
        <v>12</v>
      </c>
      <c r="C4417" s="35" t="s">
        <v>60</v>
      </c>
      <c r="D4417" s="35" t="s">
        <v>129</v>
      </c>
      <c r="E4417" s="35" t="s">
        <v>152</v>
      </c>
      <c r="F4417" s="35" t="s">
        <v>115</v>
      </c>
      <c r="G4417" s="35">
        <v>1649</v>
      </c>
      <c r="H4417" s="35">
        <v>992</v>
      </c>
      <c r="I4417" s="35">
        <v>95</v>
      </c>
      <c r="J4417" s="35">
        <v>897</v>
      </c>
      <c r="K4417" s="36">
        <v>9842.8266666666696</v>
      </c>
      <c r="L4417" s="36">
        <v>2280.6733333333332</v>
      </c>
      <c r="M4417" s="35"/>
      <c r="N4417" s="35" t="s">
        <v>263</v>
      </c>
    </row>
    <row r="4418" spans="1:14" x14ac:dyDescent="0.2">
      <c r="A4418" s="35">
        <v>2022</v>
      </c>
      <c r="B4418" s="35">
        <v>1</v>
      </c>
      <c r="C4418" s="35" t="s">
        <v>10</v>
      </c>
      <c r="D4418" s="35" t="s">
        <v>197</v>
      </c>
      <c r="E4418" s="35" t="s">
        <v>198</v>
      </c>
      <c r="F4418" s="35" t="s">
        <v>115</v>
      </c>
      <c r="G4418" s="35">
        <v>656</v>
      </c>
      <c r="H4418" s="35">
        <v>373</v>
      </c>
      <c r="I4418" s="35">
        <v>27</v>
      </c>
      <c r="J4418" s="35">
        <v>346</v>
      </c>
      <c r="K4418" s="36">
        <v>4328.6350000000002</v>
      </c>
      <c r="L4418" s="36">
        <v>726.76499999999999</v>
      </c>
      <c r="M4418" s="35"/>
      <c r="N4418" s="35" t="s">
        <v>264</v>
      </c>
    </row>
    <row r="4419" spans="1:14" x14ac:dyDescent="0.2">
      <c r="A4419" s="35">
        <v>2022</v>
      </c>
      <c r="B4419" s="35">
        <v>2</v>
      </c>
      <c r="C4419" s="35" t="s">
        <v>33</v>
      </c>
      <c r="D4419" s="35" t="s">
        <v>197</v>
      </c>
      <c r="E4419" s="35" t="s">
        <v>198</v>
      </c>
      <c r="F4419" s="35" t="s">
        <v>115</v>
      </c>
      <c r="G4419" s="35">
        <v>699</v>
      </c>
      <c r="H4419" s="35">
        <v>371</v>
      </c>
      <c r="I4419" s="35">
        <v>30</v>
      </c>
      <c r="J4419" s="35">
        <v>341</v>
      </c>
      <c r="K4419" s="36">
        <v>4266.8433333333296</v>
      </c>
      <c r="L4419" s="36">
        <v>801.60666666666668</v>
      </c>
      <c r="M4419" s="35"/>
      <c r="N4419" s="35" t="s">
        <v>264</v>
      </c>
    </row>
    <row r="4420" spans="1:14" x14ac:dyDescent="0.2">
      <c r="A4420" s="35">
        <v>2022</v>
      </c>
      <c r="B4420" s="35">
        <v>3</v>
      </c>
      <c r="C4420" s="35" t="s">
        <v>79</v>
      </c>
      <c r="D4420" s="35" t="s">
        <v>197</v>
      </c>
      <c r="E4420" s="35" t="s">
        <v>198</v>
      </c>
      <c r="F4420" s="35" t="s">
        <v>115</v>
      </c>
      <c r="G4420" s="35">
        <v>1236</v>
      </c>
      <c r="H4420" s="35">
        <v>537</v>
      </c>
      <c r="I4420" s="35">
        <v>158</v>
      </c>
      <c r="J4420" s="35">
        <v>379</v>
      </c>
      <c r="K4420" s="36">
        <v>4597.24</v>
      </c>
      <c r="L4420" s="36">
        <v>806.17666666666662</v>
      </c>
      <c r="M4420" s="35"/>
      <c r="N4420" s="35" t="s">
        <v>264</v>
      </c>
    </row>
    <row r="4421" spans="1:14" x14ac:dyDescent="0.2">
      <c r="A4421" s="35">
        <v>2022</v>
      </c>
      <c r="B4421" s="35">
        <v>4</v>
      </c>
      <c r="C4421" s="35" t="s">
        <v>58</v>
      </c>
      <c r="D4421" s="35" t="s">
        <v>197</v>
      </c>
      <c r="E4421" s="35" t="s">
        <v>198</v>
      </c>
      <c r="F4421" s="35" t="s">
        <v>115</v>
      </c>
      <c r="G4421" s="35">
        <v>1369</v>
      </c>
      <c r="H4421" s="35">
        <v>671</v>
      </c>
      <c r="I4421" s="35">
        <v>143</v>
      </c>
      <c r="J4421" s="35">
        <v>528</v>
      </c>
      <c r="K4421" s="36">
        <v>6470.68166666667</v>
      </c>
      <c r="L4421" s="36">
        <v>1233.9849999999999</v>
      </c>
      <c r="M4421" s="35"/>
      <c r="N4421" s="35" t="s">
        <v>264</v>
      </c>
    </row>
    <row r="4422" spans="1:14" x14ac:dyDescent="0.2">
      <c r="A4422" s="35">
        <v>2022</v>
      </c>
      <c r="B4422" s="35">
        <v>5</v>
      </c>
      <c r="C4422" s="35" t="s">
        <v>36</v>
      </c>
      <c r="D4422" s="35" t="s">
        <v>197</v>
      </c>
      <c r="E4422" s="35" t="s">
        <v>198</v>
      </c>
      <c r="F4422" s="35" t="s">
        <v>115</v>
      </c>
      <c r="G4422" s="35">
        <v>1547</v>
      </c>
      <c r="H4422" s="35">
        <v>772</v>
      </c>
      <c r="I4422" s="35">
        <v>45</v>
      </c>
      <c r="J4422" s="35">
        <v>727</v>
      </c>
      <c r="K4422" s="36">
        <v>8748.7900000000009</v>
      </c>
      <c r="L4422" s="36">
        <v>1356.1433333333334</v>
      </c>
      <c r="M4422" s="35"/>
      <c r="N4422" s="35" t="s">
        <v>264</v>
      </c>
    </row>
    <row r="4423" spans="1:14" x14ac:dyDescent="0.2">
      <c r="A4423" s="35">
        <v>2022</v>
      </c>
      <c r="B4423" s="35">
        <v>6</v>
      </c>
      <c r="C4423" s="35" t="s">
        <v>44</v>
      </c>
      <c r="D4423" s="35" t="s">
        <v>197</v>
      </c>
      <c r="E4423" s="35" t="s">
        <v>198</v>
      </c>
      <c r="F4423" s="35" t="s">
        <v>115</v>
      </c>
      <c r="G4423" s="35">
        <v>1563</v>
      </c>
      <c r="H4423" s="35">
        <v>762</v>
      </c>
      <c r="I4423" s="35">
        <v>51</v>
      </c>
      <c r="J4423" s="35">
        <v>711</v>
      </c>
      <c r="K4423" s="36">
        <v>8423.5725000000002</v>
      </c>
      <c r="L4423" s="36">
        <v>1359.6441666666667</v>
      </c>
      <c r="M4423" s="35"/>
      <c r="N4423" s="35" t="s">
        <v>264</v>
      </c>
    </row>
    <row r="4424" spans="1:14" x14ac:dyDescent="0.2">
      <c r="A4424" s="35">
        <v>2022</v>
      </c>
      <c r="B4424" s="35">
        <v>7</v>
      </c>
      <c r="C4424" s="35" t="s">
        <v>24</v>
      </c>
      <c r="D4424" s="35" t="s">
        <v>197</v>
      </c>
      <c r="E4424" s="35" t="s">
        <v>198</v>
      </c>
      <c r="F4424" s="35" t="s">
        <v>115</v>
      </c>
      <c r="G4424" s="35">
        <v>1428</v>
      </c>
      <c r="H4424" s="35">
        <v>705</v>
      </c>
      <c r="I4424" s="35">
        <v>35</v>
      </c>
      <c r="J4424" s="35">
        <v>670</v>
      </c>
      <c r="K4424" s="36">
        <v>7978.6949999999997</v>
      </c>
      <c r="L4424" s="36">
        <v>1234.0550000000001</v>
      </c>
      <c r="M4424" s="35"/>
      <c r="N4424" s="35" t="s">
        <v>264</v>
      </c>
    </row>
    <row r="4425" spans="1:14" x14ac:dyDescent="0.2">
      <c r="A4425" s="35">
        <v>2022</v>
      </c>
      <c r="B4425" s="35">
        <v>8</v>
      </c>
      <c r="C4425" s="35" t="s">
        <v>13</v>
      </c>
      <c r="D4425" s="35" t="s">
        <v>197</v>
      </c>
      <c r="E4425" s="35" t="s">
        <v>198</v>
      </c>
      <c r="F4425" s="35" t="s">
        <v>115</v>
      </c>
      <c r="G4425" s="35">
        <v>1570</v>
      </c>
      <c r="H4425" s="35">
        <v>741</v>
      </c>
      <c r="I4425" s="35">
        <v>81</v>
      </c>
      <c r="J4425" s="35">
        <v>660</v>
      </c>
      <c r="K4425" s="36">
        <v>7610.2716666666702</v>
      </c>
      <c r="L4425" s="36">
        <v>1259.2116666666666</v>
      </c>
      <c r="M4425" s="35"/>
      <c r="N4425" s="35" t="s">
        <v>264</v>
      </c>
    </row>
    <row r="4426" spans="1:14" x14ac:dyDescent="0.2">
      <c r="A4426" s="35">
        <v>2022</v>
      </c>
      <c r="B4426" s="35">
        <v>9</v>
      </c>
      <c r="C4426" s="35" t="s">
        <v>65</v>
      </c>
      <c r="D4426" s="35" t="s">
        <v>197</v>
      </c>
      <c r="E4426" s="35" t="s">
        <v>198</v>
      </c>
      <c r="F4426" s="35" t="s">
        <v>115</v>
      </c>
      <c r="G4426" s="35">
        <v>1470</v>
      </c>
      <c r="H4426" s="35">
        <v>742</v>
      </c>
      <c r="I4426" s="35">
        <v>37</v>
      </c>
      <c r="J4426" s="35">
        <v>705</v>
      </c>
      <c r="K4426" s="36">
        <v>8253.2283333333307</v>
      </c>
      <c r="L4426" s="36">
        <v>1521.0383333333334</v>
      </c>
      <c r="M4426" s="35"/>
      <c r="N4426" s="35" t="s">
        <v>264</v>
      </c>
    </row>
    <row r="4427" spans="1:14" x14ac:dyDescent="0.2">
      <c r="A4427" s="35">
        <v>2022</v>
      </c>
      <c r="B4427" s="35">
        <v>10</v>
      </c>
      <c r="C4427" s="35" t="s">
        <v>14</v>
      </c>
      <c r="D4427" s="35" t="s">
        <v>197</v>
      </c>
      <c r="E4427" s="35" t="s">
        <v>198</v>
      </c>
      <c r="F4427" s="35" t="s">
        <v>115</v>
      </c>
      <c r="G4427" s="35">
        <v>1435</v>
      </c>
      <c r="H4427" s="35">
        <v>783</v>
      </c>
      <c r="I4427" s="35">
        <v>50</v>
      </c>
      <c r="J4427" s="35">
        <v>733</v>
      </c>
      <c r="K4427" s="36">
        <v>8548.4549999999999</v>
      </c>
      <c r="L4427" s="36">
        <v>1434.9949999999999</v>
      </c>
      <c r="M4427" s="35"/>
      <c r="N4427" s="35" t="s">
        <v>264</v>
      </c>
    </row>
    <row r="4428" spans="1:14" x14ac:dyDescent="0.2">
      <c r="A4428" s="35">
        <v>2022</v>
      </c>
      <c r="B4428" s="35">
        <v>11</v>
      </c>
      <c r="C4428" s="35" t="s">
        <v>11</v>
      </c>
      <c r="D4428" s="35" t="s">
        <v>197</v>
      </c>
      <c r="E4428" s="35" t="s">
        <v>198</v>
      </c>
      <c r="F4428" s="35" t="s">
        <v>115</v>
      </c>
      <c r="G4428" s="35">
        <v>1113</v>
      </c>
      <c r="H4428" s="35">
        <v>609</v>
      </c>
      <c r="I4428" s="35">
        <v>40</v>
      </c>
      <c r="J4428" s="35">
        <v>569</v>
      </c>
      <c r="K4428" s="36">
        <v>6537.1866666666701</v>
      </c>
      <c r="L4428" s="36">
        <v>1098.78</v>
      </c>
      <c r="M4428" s="35"/>
      <c r="N4428" s="35" t="s">
        <v>264</v>
      </c>
    </row>
    <row r="4429" spans="1:14" x14ac:dyDescent="0.2">
      <c r="A4429" s="35">
        <v>2022</v>
      </c>
      <c r="B4429" s="35">
        <v>12</v>
      </c>
      <c r="C4429" s="35" t="s">
        <v>60</v>
      </c>
      <c r="D4429" s="35" t="s">
        <v>197</v>
      </c>
      <c r="E4429" s="35" t="s">
        <v>198</v>
      </c>
      <c r="F4429" s="35" t="s">
        <v>115</v>
      </c>
      <c r="G4429" s="35">
        <v>891</v>
      </c>
      <c r="H4429" s="35">
        <v>528</v>
      </c>
      <c r="I4429" s="35">
        <v>40</v>
      </c>
      <c r="J4429" s="35">
        <v>488</v>
      </c>
      <c r="K4429" s="36">
        <v>5674.2941666666702</v>
      </c>
      <c r="L4429" s="36">
        <v>1078.2558333333334</v>
      </c>
      <c r="M4429" s="35"/>
      <c r="N4429" s="35" t="s">
        <v>264</v>
      </c>
    </row>
    <row r="4430" spans="1:14" x14ac:dyDescent="0.2">
      <c r="A4430" s="35">
        <v>2022</v>
      </c>
      <c r="B4430" s="35">
        <v>1</v>
      </c>
      <c r="C4430" s="35" t="s">
        <v>10</v>
      </c>
      <c r="D4430" s="35" t="s">
        <v>130</v>
      </c>
      <c r="E4430" s="35" t="s">
        <v>153</v>
      </c>
      <c r="F4430" s="35" t="s">
        <v>144</v>
      </c>
      <c r="G4430" s="35">
        <v>1290</v>
      </c>
      <c r="H4430" s="35">
        <v>714</v>
      </c>
      <c r="I4430" s="35">
        <v>46</v>
      </c>
      <c r="J4430" s="35">
        <v>668</v>
      </c>
      <c r="K4430" s="36">
        <v>7045.7433333333302</v>
      </c>
      <c r="L4430" s="36">
        <v>2271.34</v>
      </c>
      <c r="M4430" s="35"/>
      <c r="N4430" s="35" t="s">
        <v>265</v>
      </c>
    </row>
    <row r="4431" spans="1:14" x14ac:dyDescent="0.2">
      <c r="A4431" s="35">
        <v>2022</v>
      </c>
      <c r="B4431" s="35">
        <v>2</v>
      </c>
      <c r="C4431" s="35" t="s">
        <v>33</v>
      </c>
      <c r="D4431" s="35" t="s">
        <v>130</v>
      </c>
      <c r="E4431" s="35" t="s">
        <v>153</v>
      </c>
      <c r="F4431" s="35" t="s">
        <v>144</v>
      </c>
      <c r="G4431" s="35">
        <v>1156</v>
      </c>
      <c r="H4431" s="35">
        <v>652</v>
      </c>
      <c r="I4431" s="35">
        <v>27</v>
      </c>
      <c r="J4431" s="35">
        <v>625</v>
      </c>
      <c r="K4431" s="36">
        <v>6753.6833333333298</v>
      </c>
      <c r="L4431" s="36">
        <v>1867.5166666666667</v>
      </c>
      <c r="M4431" s="35"/>
      <c r="N4431" s="35" t="s">
        <v>265</v>
      </c>
    </row>
    <row r="4432" spans="1:14" x14ac:dyDescent="0.2">
      <c r="A4432" s="35">
        <v>2022</v>
      </c>
      <c r="B4432" s="35">
        <v>3</v>
      </c>
      <c r="C4432" s="35" t="s">
        <v>79</v>
      </c>
      <c r="D4432" s="35" t="s">
        <v>130</v>
      </c>
      <c r="E4432" s="35" t="s">
        <v>153</v>
      </c>
      <c r="F4432" s="35" t="s">
        <v>144</v>
      </c>
      <c r="G4432" s="35">
        <v>1482</v>
      </c>
      <c r="H4432" s="35">
        <v>740</v>
      </c>
      <c r="I4432" s="35">
        <v>11</v>
      </c>
      <c r="J4432" s="35">
        <v>729</v>
      </c>
      <c r="K4432" s="36">
        <v>7867.4616666666698</v>
      </c>
      <c r="L4432" s="36">
        <v>2158.0216666666665</v>
      </c>
      <c r="M4432" s="35"/>
      <c r="N4432" s="35" t="s">
        <v>265</v>
      </c>
    </row>
    <row r="4433" spans="1:14" x14ac:dyDescent="0.2">
      <c r="A4433" s="35">
        <v>2022</v>
      </c>
      <c r="B4433" s="35">
        <v>4</v>
      </c>
      <c r="C4433" s="35" t="s">
        <v>58</v>
      </c>
      <c r="D4433" s="35" t="s">
        <v>130</v>
      </c>
      <c r="E4433" s="35" t="s">
        <v>153</v>
      </c>
      <c r="F4433" s="35" t="s">
        <v>144</v>
      </c>
      <c r="G4433" s="35">
        <v>1530</v>
      </c>
      <c r="H4433" s="35">
        <v>766</v>
      </c>
      <c r="I4433" s="35">
        <v>17</v>
      </c>
      <c r="J4433" s="35">
        <v>749</v>
      </c>
      <c r="K4433" s="36">
        <v>7997.47166666667</v>
      </c>
      <c r="L4433" s="36">
        <v>2022.3783333333333</v>
      </c>
      <c r="M4433" s="35"/>
      <c r="N4433" s="35" t="s">
        <v>265</v>
      </c>
    </row>
    <row r="4434" spans="1:14" x14ac:dyDescent="0.2">
      <c r="A4434" s="35">
        <v>2022</v>
      </c>
      <c r="B4434" s="35">
        <v>5</v>
      </c>
      <c r="C4434" s="35" t="s">
        <v>36</v>
      </c>
      <c r="D4434" s="35" t="s">
        <v>130</v>
      </c>
      <c r="E4434" s="35" t="s">
        <v>153</v>
      </c>
      <c r="F4434" s="35" t="s">
        <v>144</v>
      </c>
      <c r="G4434" s="35">
        <v>1822</v>
      </c>
      <c r="H4434" s="35">
        <v>903</v>
      </c>
      <c r="I4434" s="35">
        <v>19</v>
      </c>
      <c r="J4434" s="35">
        <v>884</v>
      </c>
      <c r="K4434" s="36">
        <v>9807.7366666666694</v>
      </c>
      <c r="L4434" s="36">
        <v>2078.6633333333334</v>
      </c>
      <c r="M4434" s="35"/>
      <c r="N4434" s="35" t="s">
        <v>265</v>
      </c>
    </row>
    <row r="4435" spans="1:14" x14ac:dyDescent="0.2">
      <c r="A4435" s="35">
        <v>2022</v>
      </c>
      <c r="B4435" s="35">
        <v>6</v>
      </c>
      <c r="C4435" s="35" t="s">
        <v>44</v>
      </c>
      <c r="D4435" s="35" t="s">
        <v>130</v>
      </c>
      <c r="E4435" s="35" t="s">
        <v>153</v>
      </c>
      <c r="F4435" s="35" t="s">
        <v>144</v>
      </c>
      <c r="G4435" s="35">
        <v>1804</v>
      </c>
      <c r="H4435" s="35">
        <v>858</v>
      </c>
      <c r="I4435" s="35">
        <v>16</v>
      </c>
      <c r="J4435" s="35">
        <v>842</v>
      </c>
      <c r="K4435" s="36">
        <v>9268.7716666666693</v>
      </c>
      <c r="L4435" s="36">
        <v>1413.5616666666667</v>
      </c>
      <c r="M4435" s="35"/>
      <c r="N4435" s="35" t="s">
        <v>265</v>
      </c>
    </row>
    <row r="4436" spans="1:14" x14ac:dyDescent="0.2">
      <c r="A4436" s="35">
        <v>2022</v>
      </c>
      <c r="B4436" s="35">
        <v>7</v>
      </c>
      <c r="C4436" s="35" t="s">
        <v>24</v>
      </c>
      <c r="D4436" s="35" t="s">
        <v>130</v>
      </c>
      <c r="E4436" s="35" t="s">
        <v>153</v>
      </c>
      <c r="F4436" s="35" t="s">
        <v>144</v>
      </c>
      <c r="G4436" s="35">
        <v>1754</v>
      </c>
      <c r="H4436" s="35">
        <v>863</v>
      </c>
      <c r="I4436" s="35">
        <v>22</v>
      </c>
      <c r="J4436" s="35">
        <v>841</v>
      </c>
      <c r="K4436" s="36">
        <v>9430.2350000000006</v>
      </c>
      <c r="L4436" s="36">
        <v>1600.5150000000001</v>
      </c>
      <c r="M4436" s="35"/>
      <c r="N4436" s="35" t="s">
        <v>265</v>
      </c>
    </row>
    <row r="4437" spans="1:14" x14ac:dyDescent="0.2">
      <c r="A4437" s="35">
        <v>2022</v>
      </c>
      <c r="B4437" s="35">
        <v>8</v>
      </c>
      <c r="C4437" s="35" t="s">
        <v>13</v>
      </c>
      <c r="D4437" s="35" t="s">
        <v>130</v>
      </c>
      <c r="E4437" s="35" t="s">
        <v>153</v>
      </c>
      <c r="F4437" s="35" t="s">
        <v>144</v>
      </c>
      <c r="G4437" s="35">
        <v>1852</v>
      </c>
      <c r="H4437" s="35">
        <v>909</v>
      </c>
      <c r="I4437" s="35">
        <v>11</v>
      </c>
      <c r="J4437" s="35">
        <v>898</v>
      </c>
      <c r="K4437" s="36">
        <v>9507.9391666666706</v>
      </c>
      <c r="L4437" s="36">
        <v>1475.4608333333333</v>
      </c>
      <c r="M4437" s="35"/>
      <c r="N4437" s="35" t="s">
        <v>265</v>
      </c>
    </row>
    <row r="4438" spans="1:14" x14ac:dyDescent="0.2">
      <c r="A4438" s="35">
        <v>2022</v>
      </c>
      <c r="B4438" s="35">
        <v>9</v>
      </c>
      <c r="C4438" s="35" t="s">
        <v>65</v>
      </c>
      <c r="D4438" s="35" t="s">
        <v>130</v>
      </c>
      <c r="E4438" s="35" t="s">
        <v>153</v>
      </c>
      <c r="F4438" s="35" t="s">
        <v>144</v>
      </c>
      <c r="G4438" s="35">
        <v>1834</v>
      </c>
      <c r="H4438" s="35">
        <v>889</v>
      </c>
      <c r="I4438" s="35">
        <v>14</v>
      </c>
      <c r="J4438" s="35">
        <v>875</v>
      </c>
      <c r="K4438" s="36">
        <v>9107.8024999999998</v>
      </c>
      <c r="L4438" s="36">
        <v>1738.5308333333332</v>
      </c>
      <c r="M4438" s="35"/>
      <c r="N4438" s="35" t="s">
        <v>265</v>
      </c>
    </row>
    <row r="4439" spans="1:14" x14ac:dyDescent="0.2">
      <c r="A4439" s="35">
        <v>2022</v>
      </c>
      <c r="B4439" s="35">
        <v>10</v>
      </c>
      <c r="C4439" s="35" t="s">
        <v>14</v>
      </c>
      <c r="D4439" s="35" t="s">
        <v>130</v>
      </c>
      <c r="E4439" s="35" t="s">
        <v>153</v>
      </c>
      <c r="F4439" s="35" t="s">
        <v>144</v>
      </c>
      <c r="G4439" s="35">
        <v>1733</v>
      </c>
      <c r="H4439" s="35">
        <v>872</v>
      </c>
      <c r="I4439" s="35">
        <v>12</v>
      </c>
      <c r="J4439" s="35">
        <v>860</v>
      </c>
      <c r="K4439" s="36">
        <v>9537.7333333333299</v>
      </c>
      <c r="L4439" s="36">
        <v>1906.4666666666667</v>
      </c>
      <c r="M4439" s="35"/>
      <c r="N4439" s="35" t="s">
        <v>265</v>
      </c>
    </row>
    <row r="4440" spans="1:14" x14ac:dyDescent="0.2">
      <c r="A4440" s="35">
        <v>2022</v>
      </c>
      <c r="B4440" s="35">
        <v>11</v>
      </c>
      <c r="C4440" s="35" t="s">
        <v>11</v>
      </c>
      <c r="D4440" s="35" t="s">
        <v>130</v>
      </c>
      <c r="E4440" s="35" t="s">
        <v>153</v>
      </c>
      <c r="F4440" s="35" t="s">
        <v>144</v>
      </c>
      <c r="G4440" s="35">
        <v>1377</v>
      </c>
      <c r="H4440" s="35">
        <v>714</v>
      </c>
      <c r="I4440" s="35">
        <v>9</v>
      </c>
      <c r="J4440" s="35">
        <v>705</v>
      </c>
      <c r="K4440" s="36">
        <v>7346.71</v>
      </c>
      <c r="L4440" s="36">
        <v>1650.19</v>
      </c>
      <c r="M4440" s="35"/>
      <c r="N4440" s="35" t="s">
        <v>265</v>
      </c>
    </row>
    <row r="4441" spans="1:14" x14ac:dyDescent="0.2">
      <c r="A4441" s="35">
        <v>2022</v>
      </c>
      <c r="B4441" s="35">
        <v>12</v>
      </c>
      <c r="C4441" s="35" t="s">
        <v>60</v>
      </c>
      <c r="D4441" s="35" t="s">
        <v>130</v>
      </c>
      <c r="E4441" s="35" t="s">
        <v>153</v>
      </c>
      <c r="F4441" s="35" t="s">
        <v>144</v>
      </c>
      <c r="G4441" s="35">
        <v>1302</v>
      </c>
      <c r="H4441" s="35">
        <v>682</v>
      </c>
      <c r="I4441" s="35">
        <v>11</v>
      </c>
      <c r="J4441" s="35">
        <v>671</v>
      </c>
      <c r="K4441" s="36">
        <v>7218.6075000000001</v>
      </c>
      <c r="L4441" s="36">
        <v>1810.7091666666668</v>
      </c>
      <c r="M4441" s="35"/>
      <c r="N4441" s="35" t="s">
        <v>265</v>
      </c>
    </row>
    <row r="4442" spans="1:14" x14ac:dyDescent="0.2">
      <c r="A4442" s="35">
        <v>2022</v>
      </c>
      <c r="B4442" s="35">
        <v>1</v>
      </c>
      <c r="C4442" s="35" t="s">
        <v>10</v>
      </c>
      <c r="D4442" s="35" t="s">
        <v>53</v>
      </c>
      <c r="E4442" s="35" t="s">
        <v>230</v>
      </c>
      <c r="F4442" s="35" t="s">
        <v>127</v>
      </c>
      <c r="G4442" s="35">
        <v>4834</v>
      </c>
      <c r="H4442" s="35">
        <v>3324</v>
      </c>
      <c r="I4442" s="35">
        <v>446</v>
      </c>
      <c r="J4442" s="35">
        <v>2878</v>
      </c>
      <c r="K4442" s="36">
        <v>30787.520833333299</v>
      </c>
      <c r="L4442" s="36">
        <v>9036.9791666666661</v>
      </c>
      <c r="M4442" s="35"/>
      <c r="N4442" s="35" t="s">
        <v>266</v>
      </c>
    </row>
    <row r="4443" spans="1:14" x14ac:dyDescent="0.2">
      <c r="A4443" s="35">
        <v>2022</v>
      </c>
      <c r="B4443" s="35">
        <v>2</v>
      </c>
      <c r="C4443" s="35" t="s">
        <v>33</v>
      </c>
      <c r="D4443" s="35" t="s">
        <v>53</v>
      </c>
      <c r="E4443" s="35" t="s">
        <v>230</v>
      </c>
      <c r="F4443" s="35" t="s">
        <v>127</v>
      </c>
      <c r="G4443" s="35">
        <v>4268</v>
      </c>
      <c r="H4443" s="35">
        <v>3006</v>
      </c>
      <c r="I4443" s="35">
        <v>97</v>
      </c>
      <c r="J4443" s="35">
        <v>2909</v>
      </c>
      <c r="K4443" s="36">
        <v>30999.234166666702</v>
      </c>
      <c r="L4443" s="36">
        <v>8555.2824999999993</v>
      </c>
      <c r="M4443" s="35"/>
      <c r="N4443" s="35" t="s">
        <v>266</v>
      </c>
    </row>
    <row r="4444" spans="1:14" x14ac:dyDescent="0.2">
      <c r="A4444" s="35">
        <v>2022</v>
      </c>
      <c r="B4444" s="35">
        <v>3</v>
      </c>
      <c r="C4444" s="35" t="s">
        <v>79</v>
      </c>
      <c r="D4444" s="35" t="s">
        <v>53</v>
      </c>
      <c r="E4444" s="35" t="s">
        <v>230</v>
      </c>
      <c r="F4444" s="35" t="s">
        <v>127</v>
      </c>
      <c r="G4444" s="35">
        <v>5028</v>
      </c>
      <c r="H4444" s="35">
        <v>3405</v>
      </c>
      <c r="I4444" s="35">
        <v>110</v>
      </c>
      <c r="J4444" s="35">
        <v>3295</v>
      </c>
      <c r="K4444" s="36">
        <v>35296.366666666698</v>
      </c>
      <c r="L4444" s="36">
        <v>7357.1833333333334</v>
      </c>
      <c r="M4444" s="35"/>
      <c r="N4444" s="35" t="s">
        <v>266</v>
      </c>
    </row>
    <row r="4445" spans="1:14" x14ac:dyDescent="0.2">
      <c r="A4445" s="35">
        <v>2022</v>
      </c>
      <c r="B4445" s="35">
        <v>4</v>
      </c>
      <c r="C4445" s="35" t="s">
        <v>58</v>
      </c>
      <c r="D4445" s="35" t="s">
        <v>53</v>
      </c>
      <c r="E4445" s="35" t="s">
        <v>230</v>
      </c>
      <c r="F4445" s="35" t="s">
        <v>127</v>
      </c>
      <c r="G4445" s="35">
        <v>5461</v>
      </c>
      <c r="H4445" s="35">
        <v>3744</v>
      </c>
      <c r="I4445" s="35">
        <v>44</v>
      </c>
      <c r="J4445" s="35">
        <v>3700</v>
      </c>
      <c r="K4445" s="36">
        <v>39028.092499999999</v>
      </c>
      <c r="L4445" s="36">
        <v>8833.7908333333326</v>
      </c>
      <c r="M4445" s="35"/>
      <c r="N4445" s="35" t="s">
        <v>266</v>
      </c>
    </row>
    <row r="4446" spans="1:14" x14ac:dyDescent="0.2">
      <c r="A4446" s="35">
        <v>2022</v>
      </c>
      <c r="B4446" s="35">
        <v>5</v>
      </c>
      <c r="C4446" s="35" t="s">
        <v>36</v>
      </c>
      <c r="D4446" s="35" t="s">
        <v>53</v>
      </c>
      <c r="E4446" s="35" t="s">
        <v>230</v>
      </c>
      <c r="F4446" s="35" t="s">
        <v>127</v>
      </c>
      <c r="G4446" s="35">
        <v>6249</v>
      </c>
      <c r="H4446" s="35">
        <v>4197</v>
      </c>
      <c r="I4446" s="35">
        <v>18</v>
      </c>
      <c r="J4446" s="35">
        <v>4179</v>
      </c>
      <c r="K4446" s="36">
        <v>45043.191666666702</v>
      </c>
      <c r="L4446" s="36">
        <v>10027.241666666667</v>
      </c>
      <c r="M4446" s="35"/>
      <c r="N4446" s="35" t="s">
        <v>266</v>
      </c>
    </row>
    <row r="4447" spans="1:14" x14ac:dyDescent="0.2">
      <c r="A4447" s="35">
        <v>2022</v>
      </c>
      <c r="B4447" s="35">
        <v>6</v>
      </c>
      <c r="C4447" s="35" t="s">
        <v>44</v>
      </c>
      <c r="D4447" s="35" t="s">
        <v>53</v>
      </c>
      <c r="E4447" s="35" t="s">
        <v>230</v>
      </c>
      <c r="F4447" s="35" t="s">
        <v>127</v>
      </c>
      <c r="G4447" s="35">
        <v>5949</v>
      </c>
      <c r="H4447" s="35">
        <v>3911</v>
      </c>
      <c r="I4447" s="35">
        <v>2</v>
      </c>
      <c r="J4447" s="35">
        <v>3909</v>
      </c>
      <c r="K4447" s="36">
        <v>41968.727500000001</v>
      </c>
      <c r="L4447" s="36">
        <v>7933.1058333333331</v>
      </c>
      <c r="M4447" s="35"/>
      <c r="N4447" s="35" t="s">
        <v>266</v>
      </c>
    </row>
    <row r="4448" spans="1:14" x14ac:dyDescent="0.2">
      <c r="A4448" s="35">
        <v>2022</v>
      </c>
      <c r="B4448" s="35">
        <v>7</v>
      </c>
      <c r="C4448" s="35" t="s">
        <v>24</v>
      </c>
      <c r="D4448" s="35" t="s">
        <v>53</v>
      </c>
      <c r="E4448" s="35" t="s">
        <v>230</v>
      </c>
      <c r="F4448" s="35" t="s">
        <v>127</v>
      </c>
      <c r="G4448" s="35">
        <v>5965</v>
      </c>
      <c r="H4448" s="35">
        <v>3883</v>
      </c>
      <c r="I4448" s="35">
        <v>30</v>
      </c>
      <c r="J4448" s="35">
        <v>3853</v>
      </c>
      <c r="K4448" s="36">
        <v>41875.414166666698</v>
      </c>
      <c r="L4448" s="36">
        <v>8167.5858333333335</v>
      </c>
      <c r="M4448" s="35"/>
      <c r="N4448" s="35" t="s">
        <v>266</v>
      </c>
    </row>
    <row r="4449" spans="1:14" x14ac:dyDescent="0.2">
      <c r="A4449" s="35">
        <v>2022</v>
      </c>
      <c r="B4449" s="35">
        <v>8</v>
      </c>
      <c r="C4449" s="35" t="s">
        <v>13</v>
      </c>
      <c r="D4449" s="35" t="s">
        <v>53</v>
      </c>
      <c r="E4449" s="35" t="s">
        <v>230</v>
      </c>
      <c r="F4449" s="35" t="s">
        <v>127</v>
      </c>
      <c r="G4449" s="35">
        <v>5973</v>
      </c>
      <c r="H4449" s="35">
        <v>3983</v>
      </c>
      <c r="I4449" s="35">
        <v>23</v>
      </c>
      <c r="J4449" s="35">
        <v>3960</v>
      </c>
      <c r="K4449" s="36">
        <v>41802.699999999997</v>
      </c>
      <c r="L4449" s="36">
        <v>7931.1333333333332</v>
      </c>
      <c r="M4449" s="35"/>
      <c r="N4449" s="35" t="s">
        <v>266</v>
      </c>
    </row>
    <row r="4450" spans="1:14" x14ac:dyDescent="0.2">
      <c r="A4450" s="35">
        <v>2022</v>
      </c>
      <c r="B4450" s="35">
        <v>9</v>
      </c>
      <c r="C4450" s="35" t="s">
        <v>65</v>
      </c>
      <c r="D4450" s="35" t="s">
        <v>53</v>
      </c>
      <c r="E4450" s="35" t="s">
        <v>230</v>
      </c>
      <c r="F4450" s="35" t="s">
        <v>127</v>
      </c>
      <c r="G4450" s="35">
        <v>6033</v>
      </c>
      <c r="H4450" s="35">
        <v>3947</v>
      </c>
      <c r="I4450" s="35">
        <v>30</v>
      </c>
      <c r="J4450" s="35">
        <v>3917</v>
      </c>
      <c r="K4450" s="36">
        <v>40706.175833333298</v>
      </c>
      <c r="L4450" s="36">
        <v>8552.3575000000001</v>
      </c>
      <c r="M4450" s="35"/>
      <c r="N4450" s="35" t="s">
        <v>266</v>
      </c>
    </row>
    <row r="4451" spans="1:14" x14ac:dyDescent="0.2">
      <c r="A4451" s="35">
        <v>2022</v>
      </c>
      <c r="B4451" s="35">
        <v>10</v>
      </c>
      <c r="C4451" s="35" t="s">
        <v>14</v>
      </c>
      <c r="D4451" s="35" t="s">
        <v>53</v>
      </c>
      <c r="E4451" s="35" t="s">
        <v>230</v>
      </c>
      <c r="F4451" s="35" t="s">
        <v>127</v>
      </c>
      <c r="G4451" s="35">
        <v>6085</v>
      </c>
      <c r="H4451" s="35">
        <v>4041</v>
      </c>
      <c r="I4451" s="35">
        <v>38</v>
      </c>
      <c r="J4451" s="35">
        <v>4003</v>
      </c>
      <c r="K4451" s="36">
        <v>43779.142500000002</v>
      </c>
      <c r="L4451" s="36">
        <v>9513.8408333333336</v>
      </c>
      <c r="M4451" s="35"/>
      <c r="N4451" s="35" t="s">
        <v>266</v>
      </c>
    </row>
    <row r="4452" spans="1:14" x14ac:dyDescent="0.2">
      <c r="A4452" s="35">
        <v>2022</v>
      </c>
      <c r="B4452" s="35">
        <v>11</v>
      </c>
      <c r="C4452" s="35" t="s">
        <v>11</v>
      </c>
      <c r="D4452" s="35" t="s">
        <v>53</v>
      </c>
      <c r="E4452" s="35" t="s">
        <v>230</v>
      </c>
      <c r="F4452" s="35" t="s">
        <v>127</v>
      </c>
      <c r="G4452" s="35">
        <v>5437</v>
      </c>
      <c r="H4452" s="35">
        <v>3731</v>
      </c>
      <c r="I4452" s="35">
        <v>70</v>
      </c>
      <c r="J4452" s="35">
        <v>3661</v>
      </c>
      <c r="K4452" s="36">
        <v>37840.025000000001</v>
      </c>
      <c r="L4452" s="36">
        <v>8208.2749999999996</v>
      </c>
      <c r="M4452" s="35"/>
      <c r="N4452" s="35" t="s">
        <v>266</v>
      </c>
    </row>
    <row r="4453" spans="1:14" x14ac:dyDescent="0.2">
      <c r="A4453" s="35">
        <v>2022</v>
      </c>
      <c r="B4453" s="35">
        <v>12</v>
      </c>
      <c r="C4453" s="35" t="s">
        <v>60</v>
      </c>
      <c r="D4453" s="35" t="s">
        <v>53</v>
      </c>
      <c r="E4453" s="35" t="s">
        <v>230</v>
      </c>
      <c r="F4453" s="35" t="s">
        <v>127</v>
      </c>
      <c r="G4453" s="35">
        <v>5777</v>
      </c>
      <c r="H4453" s="35">
        <v>3933</v>
      </c>
      <c r="I4453" s="35">
        <v>49</v>
      </c>
      <c r="J4453" s="35">
        <v>3884</v>
      </c>
      <c r="K4453" s="36">
        <v>41115.260833333297</v>
      </c>
      <c r="L4453" s="36">
        <v>10306.489166666666</v>
      </c>
      <c r="M4453" s="35"/>
      <c r="N4453" s="35" t="s">
        <v>266</v>
      </c>
    </row>
    <row r="4454" spans="1:14" x14ac:dyDescent="0.2">
      <c r="A4454" s="35">
        <v>2022</v>
      </c>
      <c r="B4454" s="35">
        <v>1</v>
      </c>
      <c r="C4454" s="35" t="s">
        <v>10</v>
      </c>
      <c r="D4454" s="35" t="s">
        <v>55</v>
      </c>
      <c r="E4454" s="35" t="s">
        <v>66</v>
      </c>
      <c r="F4454" s="35" t="s">
        <v>116</v>
      </c>
      <c r="G4454" s="35">
        <v>1793</v>
      </c>
      <c r="H4454" s="35">
        <v>1482</v>
      </c>
      <c r="I4454" s="35">
        <v>0</v>
      </c>
      <c r="J4454" s="35">
        <v>1482</v>
      </c>
      <c r="K4454" s="36">
        <v>17537.8891666667</v>
      </c>
      <c r="L4454" s="36">
        <v>3514.7275</v>
      </c>
      <c r="M4454" s="35"/>
      <c r="N4454" s="35" t="s">
        <v>267</v>
      </c>
    </row>
    <row r="4455" spans="1:14" x14ac:dyDescent="0.2">
      <c r="A4455" s="35">
        <v>2022</v>
      </c>
      <c r="B4455" s="35">
        <v>2</v>
      </c>
      <c r="C4455" s="35" t="s">
        <v>33</v>
      </c>
      <c r="D4455" s="35" t="s">
        <v>55</v>
      </c>
      <c r="E4455" s="35" t="s">
        <v>66</v>
      </c>
      <c r="F4455" s="35" t="s">
        <v>116</v>
      </c>
      <c r="G4455" s="35">
        <v>1956</v>
      </c>
      <c r="H4455" s="35">
        <v>1619</v>
      </c>
      <c r="I4455" s="35">
        <v>0</v>
      </c>
      <c r="J4455" s="35">
        <v>1619</v>
      </c>
      <c r="K4455" s="36">
        <v>19243.7091666667</v>
      </c>
      <c r="L4455" s="36">
        <v>4457.3741666666665</v>
      </c>
      <c r="M4455" s="35"/>
      <c r="N4455" s="35" t="s">
        <v>267</v>
      </c>
    </row>
    <row r="4456" spans="1:14" x14ac:dyDescent="0.2">
      <c r="A4456" s="35">
        <v>2022</v>
      </c>
      <c r="B4456" s="35">
        <v>3</v>
      </c>
      <c r="C4456" s="35" t="s">
        <v>79</v>
      </c>
      <c r="D4456" s="35" t="s">
        <v>55</v>
      </c>
      <c r="E4456" s="35" t="s">
        <v>66</v>
      </c>
      <c r="F4456" s="35" t="s">
        <v>116</v>
      </c>
      <c r="G4456" s="35">
        <v>2635</v>
      </c>
      <c r="H4456" s="35">
        <v>2168</v>
      </c>
      <c r="I4456" s="35">
        <v>0</v>
      </c>
      <c r="J4456" s="35">
        <v>2168</v>
      </c>
      <c r="K4456" s="36">
        <v>26257.5958333333</v>
      </c>
      <c r="L4456" s="36">
        <v>5548.770833333333</v>
      </c>
      <c r="M4456" s="35"/>
      <c r="N4456" s="35" t="s">
        <v>267</v>
      </c>
    </row>
    <row r="4457" spans="1:14" x14ac:dyDescent="0.2">
      <c r="A4457" s="35">
        <v>2022</v>
      </c>
      <c r="B4457" s="35">
        <v>4</v>
      </c>
      <c r="C4457" s="35" t="s">
        <v>58</v>
      </c>
      <c r="D4457" s="35" t="s">
        <v>55</v>
      </c>
      <c r="E4457" s="35" t="s">
        <v>66</v>
      </c>
      <c r="F4457" s="35" t="s">
        <v>116</v>
      </c>
      <c r="G4457" s="35">
        <v>3139</v>
      </c>
      <c r="H4457" s="35">
        <v>2527</v>
      </c>
      <c r="I4457" s="35">
        <v>0</v>
      </c>
      <c r="J4457" s="35">
        <v>2527</v>
      </c>
      <c r="K4457" s="36">
        <v>30127.843333333301</v>
      </c>
      <c r="L4457" s="36">
        <v>6038.7566666666671</v>
      </c>
      <c r="M4457" s="35"/>
      <c r="N4457" s="35" t="s">
        <v>267</v>
      </c>
    </row>
    <row r="4458" spans="1:14" x14ac:dyDescent="0.2">
      <c r="A4458" s="35">
        <v>2022</v>
      </c>
      <c r="B4458" s="35">
        <v>5</v>
      </c>
      <c r="C4458" s="35" t="s">
        <v>36</v>
      </c>
      <c r="D4458" s="35" t="s">
        <v>55</v>
      </c>
      <c r="E4458" s="35" t="s">
        <v>66</v>
      </c>
      <c r="F4458" s="35" t="s">
        <v>116</v>
      </c>
      <c r="G4458" s="35">
        <v>3815</v>
      </c>
      <c r="H4458" s="35">
        <v>2895</v>
      </c>
      <c r="I4458" s="35">
        <v>0</v>
      </c>
      <c r="J4458" s="35">
        <v>2895</v>
      </c>
      <c r="K4458" s="36">
        <v>34607.530833333301</v>
      </c>
      <c r="L4458" s="36">
        <v>7350.685833333333</v>
      </c>
      <c r="M4458" s="35"/>
      <c r="N4458" s="35" t="s">
        <v>267</v>
      </c>
    </row>
    <row r="4459" spans="1:14" x14ac:dyDescent="0.2">
      <c r="A4459" s="35">
        <v>2022</v>
      </c>
      <c r="B4459" s="35">
        <v>6</v>
      </c>
      <c r="C4459" s="35" t="s">
        <v>44</v>
      </c>
      <c r="D4459" s="35" t="s">
        <v>55</v>
      </c>
      <c r="E4459" s="35" t="s">
        <v>66</v>
      </c>
      <c r="F4459" s="35" t="s">
        <v>116</v>
      </c>
      <c r="G4459" s="35">
        <v>4118</v>
      </c>
      <c r="H4459" s="35">
        <v>3020</v>
      </c>
      <c r="I4459" s="35">
        <v>0</v>
      </c>
      <c r="J4459" s="35">
        <v>3020</v>
      </c>
      <c r="K4459" s="36">
        <v>36652.521666666697</v>
      </c>
      <c r="L4459" s="36">
        <v>7427.6450000000004</v>
      </c>
      <c r="M4459" s="35"/>
      <c r="N4459" s="35" t="s">
        <v>267</v>
      </c>
    </row>
    <row r="4460" spans="1:14" x14ac:dyDescent="0.2">
      <c r="A4460" s="35">
        <v>2022</v>
      </c>
      <c r="B4460" s="35">
        <v>7</v>
      </c>
      <c r="C4460" s="35" t="s">
        <v>24</v>
      </c>
      <c r="D4460" s="35" t="s">
        <v>55</v>
      </c>
      <c r="E4460" s="35" t="s">
        <v>66</v>
      </c>
      <c r="F4460" s="35" t="s">
        <v>116</v>
      </c>
      <c r="G4460" s="35">
        <v>4243</v>
      </c>
      <c r="H4460" s="35">
        <v>3074</v>
      </c>
      <c r="I4460" s="35">
        <v>0</v>
      </c>
      <c r="J4460" s="35">
        <v>3074</v>
      </c>
      <c r="K4460" s="36">
        <v>36055.018333333297</v>
      </c>
      <c r="L4460" s="36">
        <v>7796.8649999999998</v>
      </c>
      <c r="M4460" s="35"/>
      <c r="N4460" s="35" t="s">
        <v>267</v>
      </c>
    </row>
    <row r="4461" spans="1:14" x14ac:dyDescent="0.2">
      <c r="A4461" s="35">
        <v>2022</v>
      </c>
      <c r="B4461" s="35">
        <v>8</v>
      </c>
      <c r="C4461" s="35" t="s">
        <v>13</v>
      </c>
      <c r="D4461" s="35" t="s">
        <v>55</v>
      </c>
      <c r="E4461" s="35" t="s">
        <v>66</v>
      </c>
      <c r="F4461" s="35" t="s">
        <v>116</v>
      </c>
      <c r="G4461" s="35">
        <v>4269</v>
      </c>
      <c r="H4461" s="35">
        <v>3187</v>
      </c>
      <c r="I4461" s="35">
        <v>0</v>
      </c>
      <c r="J4461" s="35">
        <v>3187</v>
      </c>
      <c r="K4461" s="36">
        <v>37326.331666666701</v>
      </c>
      <c r="L4461" s="36">
        <v>8248.2683333333334</v>
      </c>
      <c r="M4461" s="35"/>
      <c r="N4461" s="35" t="s">
        <v>267</v>
      </c>
    </row>
    <row r="4462" spans="1:14" x14ac:dyDescent="0.2">
      <c r="A4462" s="35">
        <v>2022</v>
      </c>
      <c r="B4462" s="35">
        <v>9</v>
      </c>
      <c r="C4462" s="35" t="s">
        <v>65</v>
      </c>
      <c r="D4462" s="35" t="s">
        <v>55</v>
      </c>
      <c r="E4462" s="35" t="s">
        <v>66</v>
      </c>
      <c r="F4462" s="35" t="s">
        <v>116</v>
      </c>
      <c r="G4462" s="35">
        <v>4237</v>
      </c>
      <c r="H4462" s="35">
        <v>3191</v>
      </c>
      <c r="I4462" s="35">
        <v>0</v>
      </c>
      <c r="J4462" s="35">
        <v>3191</v>
      </c>
      <c r="K4462" s="36">
        <v>36933.6875</v>
      </c>
      <c r="L4462" s="36">
        <v>9610.4624999999996</v>
      </c>
      <c r="M4462" s="35"/>
      <c r="N4462" s="35" t="s">
        <v>267</v>
      </c>
    </row>
    <row r="4463" spans="1:14" x14ac:dyDescent="0.2">
      <c r="A4463" s="35">
        <v>2022</v>
      </c>
      <c r="B4463" s="35">
        <v>10</v>
      </c>
      <c r="C4463" s="35" t="s">
        <v>14</v>
      </c>
      <c r="D4463" s="35" t="s">
        <v>55</v>
      </c>
      <c r="E4463" s="35" t="s">
        <v>66</v>
      </c>
      <c r="F4463" s="35" t="s">
        <v>116</v>
      </c>
      <c r="G4463" s="35">
        <v>3992</v>
      </c>
      <c r="H4463" s="35">
        <v>3041</v>
      </c>
      <c r="I4463" s="35">
        <v>0</v>
      </c>
      <c r="J4463" s="35">
        <v>3041</v>
      </c>
      <c r="K4463" s="36">
        <v>34969.780833333301</v>
      </c>
      <c r="L4463" s="36">
        <v>10613.469166666666</v>
      </c>
      <c r="M4463" s="35"/>
      <c r="N4463" s="35" t="s">
        <v>267</v>
      </c>
    </row>
    <row r="4464" spans="1:14" x14ac:dyDescent="0.2">
      <c r="A4464" s="35">
        <v>2022</v>
      </c>
      <c r="B4464" s="35">
        <v>11</v>
      </c>
      <c r="C4464" s="35" t="s">
        <v>11</v>
      </c>
      <c r="D4464" s="35" t="s">
        <v>55</v>
      </c>
      <c r="E4464" s="35" t="s">
        <v>66</v>
      </c>
      <c r="F4464" s="35" t="s">
        <v>116</v>
      </c>
      <c r="G4464" s="35">
        <v>2941</v>
      </c>
      <c r="H4464" s="35">
        <v>2592</v>
      </c>
      <c r="I4464" s="35">
        <v>0</v>
      </c>
      <c r="J4464" s="35">
        <v>2592</v>
      </c>
      <c r="K4464" s="36">
        <v>30007.15</v>
      </c>
      <c r="L4464" s="36">
        <v>8443.9333333333325</v>
      </c>
      <c r="M4464" s="35"/>
      <c r="N4464" s="35" t="s">
        <v>267</v>
      </c>
    </row>
    <row r="4465" spans="1:14" x14ac:dyDescent="0.2">
      <c r="A4465" s="35">
        <v>2022</v>
      </c>
      <c r="B4465" s="35">
        <v>12</v>
      </c>
      <c r="C4465" s="35" t="s">
        <v>60</v>
      </c>
      <c r="D4465" s="35" t="s">
        <v>55</v>
      </c>
      <c r="E4465" s="35" t="s">
        <v>66</v>
      </c>
      <c r="F4465" s="35" t="s">
        <v>116</v>
      </c>
      <c r="G4465" s="35">
        <v>3056</v>
      </c>
      <c r="H4465" s="35">
        <v>2663</v>
      </c>
      <c r="I4465" s="35">
        <v>0</v>
      </c>
      <c r="J4465" s="35">
        <v>2663</v>
      </c>
      <c r="K4465" s="36">
        <v>30751.321666666699</v>
      </c>
      <c r="L4465" s="36">
        <v>8083.1283333333331</v>
      </c>
      <c r="M4465" s="35"/>
      <c r="N4465" s="35" t="s">
        <v>267</v>
      </c>
    </row>
    <row r="4466" spans="1:14" x14ac:dyDescent="0.2">
      <c r="A4466" s="35">
        <v>2022</v>
      </c>
      <c r="B4466" s="35">
        <v>1</v>
      </c>
      <c r="C4466" s="35" t="s">
        <v>10</v>
      </c>
      <c r="D4466" s="35" t="s">
        <v>18</v>
      </c>
      <c r="E4466" s="35" t="s">
        <v>50</v>
      </c>
      <c r="F4466" s="35" t="s">
        <v>116</v>
      </c>
      <c r="G4466" s="35"/>
      <c r="H4466" s="35"/>
      <c r="I4466" s="35"/>
      <c r="J4466" s="35"/>
      <c r="K4466" s="36"/>
      <c r="L4466" s="36"/>
      <c r="M4466" s="35" t="s">
        <v>348</v>
      </c>
      <c r="N4466" s="35" t="s">
        <v>268</v>
      </c>
    </row>
    <row r="4467" spans="1:14" x14ac:dyDescent="0.2">
      <c r="A4467" s="35">
        <v>2022</v>
      </c>
      <c r="B4467" s="35">
        <v>2</v>
      </c>
      <c r="C4467" s="35" t="s">
        <v>33</v>
      </c>
      <c r="D4467" s="35" t="s">
        <v>18</v>
      </c>
      <c r="E4467" s="35" t="s">
        <v>50</v>
      </c>
      <c r="F4467" s="35" t="s">
        <v>116</v>
      </c>
      <c r="G4467" s="35"/>
      <c r="H4467" s="35"/>
      <c r="I4467" s="35"/>
      <c r="J4467" s="35"/>
      <c r="K4467" s="36"/>
      <c r="L4467" s="36"/>
      <c r="M4467" s="35" t="s">
        <v>348</v>
      </c>
      <c r="N4467" s="35" t="s">
        <v>268</v>
      </c>
    </row>
    <row r="4468" spans="1:14" x14ac:dyDescent="0.2">
      <c r="A4468" s="35">
        <v>2022</v>
      </c>
      <c r="B4468" s="35">
        <v>3</v>
      </c>
      <c r="C4468" s="35" t="s">
        <v>79</v>
      </c>
      <c r="D4468" s="35" t="s">
        <v>18</v>
      </c>
      <c r="E4468" s="35" t="s">
        <v>50</v>
      </c>
      <c r="F4468" s="35" t="s">
        <v>116</v>
      </c>
      <c r="G4468" s="35"/>
      <c r="H4468" s="35"/>
      <c r="I4468" s="35"/>
      <c r="J4468" s="35"/>
      <c r="K4468" s="36"/>
      <c r="L4468" s="36"/>
      <c r="M4468" s="35" t="s">
        <v>348</v>
      </c>
      <c r="N4468" s="35" t="s">
        <v>268</v>
      </c>
    </row>
    <row r="4469" spans="1:14" x14ac:dyDescent="0.2">
      <c r="A4469" s="35">
        <v>2022</v>
      </c>
      <c r="B4469" s="35">
        <v>4</v>
      </c>
      <c r="C4469" s="35" t="s">
        <v>58</v>
      </c>
      <c r="D4469" s="35" t="s">
        <v>18</v>
      </c>
      <c r="E4469" s="35" t="s">
        <v>50</v>
      </c>
      <c r="F4469" s="35" t="s">
        <v>116</v>
      </c>
      <c r="G4469" s="35"/>
      <c r="H4469" s="35"/>
      <c r="I4469" s="35"/>
      <c r="J4469" s="35"/>
      <c r="K4469" s="36"/>
      <c r="L4469" s="36"/>
      <c r="M4469" s="35" t="s">
        <v>348</v>
      </c>
      <c r="N4469" s="35" t="s">
        <v>268</v>
      </c>
    </row>
    <row r="4470" spans="1:14" x14ac:dyDescent="0.2">
      <c r="A4470" s="35">
        <v>2022</v>
      </c>
      <c r="B4470" s="35">
        <v>5</v>
      </c>
      <c r="C4470" s="35" t="s">
        <v>36</v>
      </c>
      <c r="D4470" s="35" t="s">
        <v>18</v>
      </c>
      <c r="E4470" s="35" t="s">
        <v>50</v>
      </c>
      <c r="F4470" s="35" t="s">
        <v>116</v>
      </c>
      <c r="G4470" s="35"/>
      <c r="H4470" s="35"/>
      <c r="I4470" s="35"/>
      <c r="J4470" s="35"/>
      <c r="K4470" s="36"/>
      <c r="L4470" s="36"/>
      <c r="M4470" s="35" t="s">
        <v>348</v>
      </c>
      <c r="N4470" s="35" t="s">
        <v>268</v>
      </c>
    </row>
    <row r="4471" spans="1:14" x14ac:dyDescent="0.2">
      <c r="A4471" s="35">
        <v>2022</v>
      </c>
      <c r="B4471" s="35">
        <v>6</v>
      </c>
      <c r="C4471" s="35" t="s">
        <v>44</v>
      </c>
      <c r="D4471" s="35" t="s">
        <v>18</v>
      </c>
      <c r="E4471" s="35" t="s">
        <v>50</v>
      </c>
      <c r="F4471" s="35" t="s">
        <v>116</v>
      </c>
      <c r="G4471" s="35"/>
      <c r="H4471" s="35"/>
      <c r="I4471" s="35"/>
      <c r="J4471" s="35"/>
      <c r="K4471" s="36"/>
      <c r="L4471" s="36"/>
      <c r="M4471" s="35" t="s">
        <v>348</v>
      </c>
      <c r="N4471" s="35" t="s">
        <v>268</v>
      </c>
    </row>
    <row r="4472" spans="1:14" x14ac:dyDescent="0.2">
      <c r="A4472" s="35">
        <v>2022</v>
      </c>
      <c r="B4472" s="35">
        <v>7</v>
      </c>
      <c r="C4472" s="35" t="s">
        <v>24</v>
      </c>
      <c r="D4472" s="35" t="s">
        <v>18</v>
      </c>
      <c r="E4472" s="35" t="s">
        <v>50</v>
      </c>
      <c r="F4472" s="35" t="s">
        <v>116</v>
      </c>
      <c r="G4472" s="35"/>
      <c r="H4472" s="35"/>
      <c r="I4472" s="35"/>
      <c r="J4472" s="35"/>
      <c r="K4472" s="36"/>
      <c r="L4472" s="36"/>
      <c r="M4472" s="35" t="s">
        <v>348</v>
      </c>
      <c r="N4472" s="35" t="s">
        <v>268</v>
      </c>
    </row>
    <row r="4473" spans="1:14" x14ac:dyDescent="0.2">
      <c r="A4473" s="35">
        <v>2022</v>
      </c>
      <c r="B4473" s="35">
        <v>8</v>
      </c>
      <c r="C4473" s="35" t="s">
        <v>13</v>
      </c>
      <c r="D4473" s="35" t="s">
        <v>18</v>
      </c>
      <c r="E4473" s="35" t="s">
        <v>50</v>
      </c>
      <c r="F4473" s="35" t="s">
        <v>116</v>
      </c>
      <c r="G4473" s="35"/>
      <c r="H4473" s="35"/>
      <c r="I4473" s="35"/>
      <c r="J4473" s="35"/>
      <c r="K4473" s="36"/>
      <c r="L4473" s="36"/>
      <c r="M4473" s="35" t="s">
        <v>348</v>
      </c>
      <c r="N4473" s="35" t="s">
        <v>268</v>
      </c>
    </row>
    <row r="4474" spans="1:14" x14ac:dyDescent="0.2">
      <c r="A4474" s="35">
        <v>2022</v>
      </c>
      <c r="B4474" s="35">
        <v>9</v>
      </c>
      <c r="C4474" s="35" t="s">
        <v>65</v>
      </c>
      <c r="D4474" s="35" t="s">
        <v>18</v>
      </c>
      <c r="E4474" s="35" t="s">
        <v>50</v>
      </c>
      <c r="F4474" s="35" t="s">
        <v>116</v>
      </c>
      <c r="G4474" s="35"/>
      <c r="H4474" s="35"/>
      <c r="I4474" s="35"/>
      <c r="J4474" s="35"/>
      <c r="K4474" s="36"/>
      <c r="L4474" s="36"/>
      <c r="M4474" s="35" t="s">
        <v>348</v>
      </c>
      <c r="N4474" s="35" t="s">
        <v>268</v>
      </c>
    </row>
    <row r="4475" spans="1:14" x14ac:dyDescent="0.2">
      <c r="A4475" s="35">
        <v>2022</v>
      </c>
      <c r="B4475" s="35">
        <v>10</v>
      </c>
      <c r="C4475" s="35" t="s">
        <v>14</v>
      </c>
      <c r="D4475" s="35" t="s">
        <v>18</v>
      </c>
      <c r="E4475" s="35" t="s">
        <v>50</v>
      </c>
      <c r="F4475" s="35" t="s">
        <v>116</v>
      </c>
      <c r="G4475" s="35"/>
      <c r="H4475" s="35"/>
      <c r="I4475" s="35"/>
      <c r="J4475" s="35"/>
      <c r="K4475" s="36"/>
      <c r="L4475" s="36"/>
      <c r="M4475" s="35" t="s">
        <v>348</v>
      </c>
      <c r="N4475" s="35" t="s">
        <v>268</v>
      </c>
    </row>
    <row r="4476" spans="1:14" x14ac:dyDescent="0.2">
      <c r="A4476" s="35">
        <v>2022</v>
      </c>
      <c r="B4476" s="35">
        <v>11</v>
      </c>
      <c r="C4476" s="35" t="s">
        <v>11</v>
      </c>
      <c r="D4476" s="35" t="s">
        <v>18</v>
      </c>
      <c r="E4476" s="35" t="s">
        <v>50</v>
      </c>
      <c r="F4476" s="35" t="s">
        <v>116</v>
      </c>
      <c r="G4476" s="35"/>
      <c r="H4476" s="35"/>
      <c r="I4476" s="35"/>
      <c r="J4476" s="35"/>
      <c r="K4476" s="36"/>
      <c r="L4476" s="36"/>
      <c r="M4476" s="35" t="s">
        <v>348</v>
      </c>
      <c r="N4476" s="35" t="s">
        <v>268</v>
      </c>
    </row>
    <row r="4477" spans="1:14" x14ac:dyDescent="0.2">
      <c r="A4477" s="35">
        <v>2022</v>
      </c>
      <c r="B4477" s="35">
        <v>12</v>
      </c>
      <c r="C4477" s="35" t="s">
        <v>60</v>
      </c>
      <c r="D4477" s="35" t="s">
        <v>18</v>
      </c>
      <c r="E4477" s="35" t="s">
        <v>50</v>
      </c>
      <c r="F4477" s="35" t="s">
        <v>116</v>
      </c>
      <c r="G4477" s="35"/>
      <c r="H4477" s="35"/>
      <c r="I4477" s="35"/>
      <c r="J4477" s="35"/>
      <c r="K4477" s="36"/>
      <c r="L4477" s="36"/>
      <c r="M4477" s="35" t="s">
        <v>348</v>
      </c>
      <c r="N4477" s="35" t="s">
        <v>268</v>
      </c>
    </row>
    <row r="4478" spans="1:14" x14ac:dyDescent="0.2">
      <c r="A4478" s="35">
        <v>2022</v>
      </c>
      <c r="B4478" s="35">
        <v>1</v>
      </c>
      <c r="C4478" s="35" t="s">
        <v>10</v>
      </c>
      <c r="D4478" s="35" t="s">
        <v>80</v>
      </c>
      <c r="E4478" s="35" t="s">
        <v>164</v>
      </c>
      <c r="F4478" s="35" t="s">
        <v>116</v>
      </c>
      <c r="G4478" s="35">
        <v>1526</v>
      </c>
      <c r="H4478" s="35">
        <v>1074</v>
      </c>
      <c r="I4478" s="35">
        <v>16</v>
      </c>
      <c r="J4478" s="35">
        <v>1058</v>
      </c>
      <c r="K4478" s="36">
        <v>12427.7091666667</v>
      </c>
      <c r="L4478" s="36">
        <v>2090.1241666666665</v>
      </c>
      <c r="M4478" s="35"/>
      <c r="N4478" s="35" t="s">
        <v>269</v>
      </c>
    </row>
    <row r="4479" spans="1:14" x14ac:dyDescent="0.2">
      <c r="A4479" s="35">
        <v>2022</v>
      </c>
      <c r="B4479" s="35">
        <v>2</v>
      </c>
      <c r="C4479" s="35" t="s">
        <v>33</v>
      </c>
      <c r="D4479" s="35" t="s">
        <v>80</v>
      </c>
      <c r="E4479" s="35" t="s">
        <v>164</v>
      </c>
      <c r="F4479" s="35" t="s">
        <v>116</v>
      </c>
      <c r="G4479" s="35">
        <v>1807</v>
      </c>
      <c r="H4479" s="35">
        <v>1332</v>
      </c>
      <c r="I4479" s="35">
        <v>8</v>
      </c>
      <c r="J4479" s="35">
        <v>1324</v>
      </c>
      <c r="K4479" s="36">
        <v>15746.5541666667</v>
      </c>
      <c r="L4479" s="36">
        <v>3494.1791666666668</v>
      </c>
      <c r="M4479" s="35"/>
      <c r="N4479" s="35" t="s">
        <v>269</v>
      </c>
    </row>
    <row r="4480" spans="1:14" x14ac:dyDescent="0.2">
      <c r="A4480" s="35">
        <v>2022</v>
      </c>
      <c r="B4480" s="35">
        <v>3</v>
      </c>
      <c r="C4480" s="35" t="s">
        <v>79</v>
      </c>
      <c r="D4480" s="35" t="s">
        <v>80</v>
      </c>
      <c r="E4480" s="35" t="s">
        <v>164</v>
      </c>
      <c r="F4480" s="35" t="s">
        <v>116</v>
      </c>
      <c r="G4480" s="35">
        <v>2261</v>
      </c>
      <c r="H4480" s="35">
        <v>1706</v>
      </c>
      <c r="I4480" s="35">
        <v>7</v>
      </c>
      <c r="J4480" s="35">
        <v>1699</v>
      </c>
      <c r="K4480" s="36">
        <v>20274.2716666667</v>
      </c>
      <c r="L4480" s="36">
        <v>3255.0450000000001</v>
      </c>
      <c r="M4480" s="35"/>
      <c r="N4480" s="35" t="s">
        <v>269</v>
      </c>
    </row>
    <row r="4481" spans="1:14" x14ac:dyDescent="0.2">
      <c r="A4481" s="35">
        <v>2022</v>
      </c>
      <c r="B4481" s="35">
        <v>4</v>
      </c>
      <c r="C4481" s="35" t="s">
        <v>58</v>
      </c>
      <c r="D4481" s="35" t="s">
        <v>80</v>
      </c>
      <c r="E4481" s="35" t="s">
        <v>164</v>
      </c>
      <c r="F4481" s="35" t="s">
        <v>116</v>
      </c>
      <c r="G4481" s="35">
        <v>2736</v>
      </c>
      <c r="H4481" s="35">
        <v>1901</v>
      </c>
      <c r="I4481" s="35">
        <v>5</v>
      </c>
      <c r="J4481" s="35">
        <v>1896</v>
      </c>
      <c r="K4481" s="36">
        <v>22589.5</v>
      </c>
      <c r="L4481" s="36">
        <v>3678.1833333333334</v>
      </c>
      <c r="M4481" s="35"/>
      <c r="N4481" s="35" t="s">
        <v>269</v>
      </c>
    </row>
    <row r="4482" spans="1:14" x14ac:dyDescent="0.2">
      <c r="A4482" s="35">
        <v>2022</v>
      </c>
      <c r="B4482" s="35">
        <v>5</v>
      </c>
      <c r="C4482" s="35" t="s">
        <v>36</v>
      </c>
      <c r="D4482" s="35" t="s">
        <v>80</v>
      </c>
      <c r="E4482" s="35" t="s">
        <v>164</v>
      </c>
      <c r="F4482" s="35" t="s">
        <v>116</v>
      </c>
      <c r="G4482" s="35">
        <v>3361</v>
      </c>
      <c r="H4482" s="35">
        <v>2220</v>
      </c>
      <c r="I4482" s="35">
        <v>6</v>
      </c>
      <c r="J4482" s="35">
        <v>2214</v>
      </c>
      <c r="K4482" s="36">
        <v>26566.0991666667</v>
      </c>
      <c r="L4482" s="36">
        <v>4396.8341666666665</v>
      </c>
      <c r="M4482" s="35"/>
      <c r="N4482" s="35" t="s">
        <v>269</v>
      </c>
    </row>
    <row r="4483" spans="1:14" x14ac:dyDescent="0.2">
      <c r="A4483" s="35">
        <v>2022</v>
      </c>
      <c r="B4483" s="35">
        <v>6</v>
      </c>
      <c r="C4483" s="35" t="s">
        <v>44</v>
      </c>
      <c r="D4483" s="35" t="s">
        <v>80</v>
      </c>
      <c r="E4483" s="35" t="s">
        <v>164</v>
      </c>
      <c r="F4483" s="35" t="s">
        <v>116</v>
      </c>
      <c r="G4483" s="35">
        <v>3477</v>
      </c>
      <c r="H4483" s="35">
        <v>2303</v>
      </c>
      <c r="I4483" s="35">
        <v>10</v>
      </c>
      <c r="J4483" s="35">
        <v>2293</v>
      </c>
      <c r="K4483" s="36">
        <v>27299.307499999999</v>
      </c>
      <c r="L4483" s="36">
        <v>4683.3424999999997</v>
      </c>
      <c r="M4483" s="35"/>
      <c r="N4483" s="35" t="s">
        <v>269</v>
      </c>
    </row>
    <row r="4484" spans="1:14" x14ac:dyDescent="0.2">
      <c r="A4484" s="35">
        <v>2022</v>
      </c>
      <c r="B4484" s="35">
        <v>7</v>
      </c>
      <c r="C4484" s="35" t="s">
        <v>24</v>
      </c>
      <c r="D4484" s="35" t="s">
        <v>80</v>
      </c>
      <c r="E4484" s="35" t="s">
        <v>164</v>
      </c>
      <c r="F4484" s="35" t="s">
        <v>116</v>
      </c>
      <c r="G4484" s="35">
        <v>3531</v>
      </c>
      <c r="H4484" s="35">
        <v>2313</v>
      </c>
      <c r="I4484" s="35">
        <v>20</v>
      </c>
      <c r="J4484" s="35">
        <v>2293</v>
      </c>
      <c r="K4484" s="36">
        <v>27219.433333333302</v>
      </c>
      <c r="L4484" s="36">
        <v>4140.333333333333</v>
      </c>
      <c r="M4484" s="35"/>
      <c r="N4484" s="35" t="s">
        <v>269</v>
      </c>
    </row>
    <row r="4485" spans="1:14" x14ac:dyDescent="0.2">
      <c r="A4485" s="35">
        <v>2022</v>
      </c>
      <c r="B4485" s="35">
        <v>8</v>
      </c>
      <c r="C4485" s="35" t="s">
        <v>13</v>
      </c>
      <c r="D4485" s="35" t="s">
        <v>80</v>
      </c>
      <c r="E4485" s="35" t="s">
        <v>164</v>
      </c>
      <c r="F4485" s="35" t="s">
        <v>116</v>
      </c>
      <c r="G4485" s="35">
        <v>3544</v>
      </c>
      <c r="H4485" s="35">
        <v>2325</v>
      </c>
      <c r="I4485" s="35">
        <v>7</v>
      </c>
      <c r="J4485" s="35">
        <v>2318</v>
      </c>
      <c r="K4485" s="36">
        <v>27444.835833333302</v>
      </c>
      <c r="L4485" s="36">
        <v>4534.9641666666666</v>
      </c>
      <c r="M4485" s="35"/>
      <c r="N4485" s="35" t="s">
        <v>269</v>
      </c>
    </row>
    <row r="4486" spans="1:14" x14ac:dyDescent="0.2">
      <c r="A4486" s="35">
        <v>2022</v>
      </c>
      <c r="B4486" s="35">
        <v>9</v>
      </c>
      <c r="C4486" s="35" t="s">
        <v>65</v>
      </c>
      <c r="D4486" s="35" t="s">
        <v>80</v>
      </c>
      <c r="E4486" s="35" t="s">
        <v>164</v>
      </c>
      <c r="F4486" s="35" t="s">
        <v>116</v>
      </c>
      <c r="G4486" s="35">
        <v>3269</v>
      </c>
      <c r="H4486" s="35">
        <v>2145</v>
      </c>
      <c r="I4486" s="35">
        <v>15</v>
      </c>
      <c r="J4486" s="35">
        <v>2130</v>
      </c>
      <c r="K4486" s="36">
        <v>25072.075000000001</v>
      </c>
      <c r="L4486" s="36">
        <v>4269.208333333333</v>
      </c>
      <c r="M4486" s="35"/>
      <c r="N4486" s="35" t="s">
        <v>269</v>
      </c>
    </row>
    <row r="4487" spans="1:14" x14ac:dyDescent="0.2">
      <c r="A4487" s="35">
        <v>2022</v>
      </c>
      <c r="B4487" s="35">
        <v>10</v>
      </c>
      <c r="C4487" s="35" t="s">
        <v>14</v>
      </c>
      <c r="D4487" s="35" t="s">
        <v>80</v>
      </c>
      <c r="E4487" s="35" t="s">
        <v>164</v>
      </c>
      <c r="F4487" s="35" t="s">
        <v>116</v>
      </c>
      <c r="G4487" s="35">
        <v>3185</v>
      </c>
      <c r="H4487" s="35">
        <v>2152</v>
      </c>
      <c r="I4487" s="35">
        <v>6</v>
      </c>
      <c r="J4487" s="35">
        <v>2146</v>
      </c>
      <c r="K4487" s="36">
        <v>25322.729166666701</v>
      </c>
      <c r="L4487" s="36">
        <v>4853.8874999999998</v>
      </c>
      <c r="M4487" s="35"/>
      <c r="N4487" s="35" t="s">
        <v>269</v>
      </c>
    </row>
    <row r="4488" spans="1:14" x14ac:dyDescent="0.2">
      <c r="A4488" s="35">
        <v>2022</v>
      </c>
      <c r="B4488" s="35">
        <v>11</v>
      </c>
      <c r="C4488" s="35" t="s">
        <v>11</v>
      </c>
      <c r="D4488" s="35" t="s">
        <v>80</v>
      </c>
      <c r="E4488" s="35" t="s">
        <v>164</v>
      </c>
      <c r="F4488" s="35" t="s">
        <v>116</v>
      </c>
      <c r="G4488" s="35">
        <v>1974</v>
      </c>
      <c r="H4488" s="35">
        <v>1474</v>
      </c>
      <c r="I4488" s="35">
        <v>12</v>
      </c>
      <c r="J4488" s="35">
        <v>1462</v>
      </c>
      <c r="K4488" s="36">
        <v>17107.387500000001</v>
      </c>
      <c r="L4488" s="36">
        <v>3274.4625000000001</v>
      </c>
      <c r="M4488" s="35"/>
      <c r="N4488" s="35" t="s">
        <v>269</v>
      </c>
    </row>
    <row r="4489" spans="1:14" x14ac:dyDescent="0.2">
      <c r="A4489" s="35">
        <v>2022</v>
      </c>
      <c r="B4489" s="35">
        <v>12</v>
      </c>
      <c r="C4489" s="35" t="s">
        <v>60</v>
      </c>
      <c r="D4489" s="35" t="s">
        <v>80</v>
      </c>
      <c r="E4489" s="35" t="s">
        <v>164</v>
      </c>
      <c r="F4489" s="35" t="s">
        <v>116</v>
      </c>
      <c r="G4489" s="35">
        <v>2122</v>
      </c>
      <c r="H4489" s="35">
        <v>1598</v>
      </c>
      <c r="I4489" s="35">
        <v>2</v>
      </c>
      <c r="J4489" s="35">
        <v>1596</v>
      </c>
      <c r="K4489" s="36">
        <v>18472.616666666701</v>
      </c>
      <c r="L4489" s="36">
        <v>3789.85</v>
      </c>
      <c r="M4489" s="35"/>
      <c r="N4489" s="35" t="s">
        <v>269</v>
      </c>
    </row>
    <row r="4490" spans="1:14" x14ac:dyDescent="0.2">
      <c r="A4490" s="35">
        <v>2022</v>
      </c>
      <c r="B4490" s="35">
        <v>1</v>
      </c>
      <c r="C4490" s="35" t="s">
        <v>10</v>
      </c>
      <c r="D4490" s="35" t="s">
        <v>15</v>
      </c>
      <c r="E4490" s="35" t="s">
        <v>231</v>
      </c>
      <c r="F4490" s="35" t="s">
        <v>116</v>
      </c>
      <c r="G4490" s="35">
        <v>2948</v>
      </c>
      <c r="H4490" s="35">
        <v>2341</v>
      </c>
      <c r="I4490" s="35">
        <v>121</v>
      </c>
      <c r="J4490" s="35">
        <v>2220</v>
      </c>
      <c r="K4490" s="36">
        <v>26223.4358333333</v>
      </c>
      <c r="L4490" s="36">
        <v>6215.2475000000004</v>
      </c>
      <c r="M4490" s="35"/>
      <c r="N4490" s="35" t="s">
        <v>270</v>
      </c>
    </row>
    <row r="4491" spans="1:14" x14ac:dyDescent="0.2">
      <c r="A4491" s="35">
        <v>2022</v>
      </c>
      <c r="B4491" s="35">
        <v>2</v>
      </c>
      <c r="C4491" s="35" t="s">
        <v>33</v>
      </c>
      <c r="D4491" s="35" t="s">
        <v>15</v>
      </c>
      <c r="E4491" s="35" t="s">
        <v>231</v>
      </c>
      <c r="F4491" s="35" t="s">
        <v>116</v>
      </c>
      <c r="G4491" s="35">
        <v>3333</v>
      </c>
      <c r="H4491" s="35">
        <v>2555</v>
      </c>
      <c r="I4491" s="35">
        <v>208</v>
      </c>
      <c r="J4491" s="35">
        <v>2347</v>
      </c>
      <c r="K4491" s="36">
        <v>28675.6266666667</v>
      </c>
      <c r="L4491" s="36">
        <v>10841.873333333333</v>
      </c>
      <c r="M4491" s="35"/>
      <c r="N4491" s="35" t="s">
        <v>270</v>
      </c>
    </row>
    <row r="4492" spans="1:14" x14ac:dyDescent="0.2">
      <c r="A4492" s="35">
        <v>2022</v>
      </c>
      <c r="B4492" s="35">
        <v>3</v>
      </c>
      <c r="C4492" s="35" t="s">
        <v>79</v>
      </c>
      <c r="D4492" s="35" t="s">
        <v>15</v>
      </c>
      <c r="E4492" s="35" t="s">
        <v>231</v>
      </c>
      <c r="F4492" s="35" t="s">
        <v>116</v>
      </c>
      <c r="G4492" s="35">
        <v>4252</v>
      </c>
      <c r="H4492" s="35">
        <v>3277</v>
      </c>
      <c r="I4492" s="35">
        <v>47</v>
      </c>
      <c r="J4492" s="35">
        <v>3230</v>
      </c>
      <c r="K4492" s="36">
        <v>43995.186666666697</v>
      </c>
      <c r="L4492" s="36">
        <v>12426.696666666667</v>
      </c>
      <c r="M4492" s="35"/>
      <c r="N4492" s="35" t="s">
        <v>270</v>
      </c>
    </row>
    <row r="4493" spans="1:14" x14ac:dyDescent="0.2">
      <c r="A4493" s="35">
        <v>2022</v>
      </c>
      <c r="B4493" s="35">
        <v>4</v>
      </c>
      <c r="C4493" s="35" t="s">
        <v>58</v>
      </c>
      <c r="D4493" s="35" t="s">
        <v>15</v>
      </c>
      <c r="E4493" s="35" t="s">
        <v>231</v>
      </c>
      <c r="F4493" s="35" t="s">
        <v>116</v>
      </c>
      <c r="G4493" s="35">
        <v>5071</v>
      </c>
      <c r="H4493" s="35">
        <v>3842</v>
      </c>
      <c r="I4493" s="35">
        <v>50</v>
      </c>
      <c r="J4493" s="35">
        <v>3792</v>
      </c>
      <c r="K4493" s="36">
        <v>51600.300833333298</v>
      </c>
      <c r="L4493" s="36">
        <v>14996.915833333333</v>
      </c>
      <c r="M4493" s="35"/>
      <c r="N4493" s="35" t="s">
        <v>270</v>
      </c>
    </row>
    <row r="4494" spans="1:14" x14ac:dyDescent="0.2">
      <c r="A4494" s="35">
        <v>2022</v>
      </c>
      <c r="B4494" s="35">
        <v>5</v>
      </c>
      <c r="C4494" s="35" t="s">
        <v>36</v>
      </c>
      <c r="D4494" s="35" t="s">
        <v>15</v>
      </c>
      <c r="E4494" s="35" t="s">
        <v>231</v>
      </c>
      <c r="F4494" s="35" t="s">
        <v>116</v>
      </c>
      <c r="G4494" s="35">
        <v>5776</v>
      </c>
      <c r="H4494" s="35">
        <v>4323</v>
      </c>
      <c r="I4494" s="35">
        <v>16</v>
      </c>
      <c r="J4494" s="35">
        <v>4307</v>
      </c>
      <c r="K4494" s="36">
        <v>57474.258333333302</v>
      </c>
      <c r="L4494" s="36">
        <v>17088.458333333332</v>
      </c>
      <c r="M4494" s="35"/>
      <c r="N4494" s="35" t="s">
        <v>270</v>
      </c>
    </row>
    <row r="4495" spans="1:14" x14ac:dyDescent="0.2">
      <c r="A4495" s="35">
        <v>2022</v>
      </c>
      <c r="B4495" s="35">
        <v>6</v>
      </c>
      <c r="C4495" s="35" t="s">
        <v>44</v>
      </c>
      <c r="D4495" s="35" t="s">
        <v>15</v>
      </c>
      <c r="E4495" s="35" t="s">
        <v>231</v>
      </c>
      <c r="F4495" s="35" t="s">
        <v>116</v>
      </c>
      <c r="G4495" s="35">
        <v>5828</v>
      </c>
      <c r="H4495" s="35">
        <v>4365</v>
      </c>
      <c r="I4495" s="35">
        <v>22</v>
      </c>
      <c r="J4495" s="35">
        <v>4343</v>
      </c>
      <c r="K4495" s="36">
        <v>58896.368333333303</v>
      </c>
      <c r="L4495" s="36">
        <v>18727.381666666668</v>
      </c>
      <c r="M4495" s="35"/>
      <c r="N4495" s="35" t="s">
        <v>270</v>
      </c>
    </row>
    <row r="4496" spans="1:14" x14ac:dyDescent="0.2">
      <c r="A4496" s="35">
        <v>2022</v>
      </c>
      <c r="B4496" s="35">
        <v>7</v>
      </c>
      <c r="C4496" s="35" t="s">
        <v>24</v>
      </c>
      <c r="D4496" s="35" t="s">
        <v>15</v>
      </c>
      <c r="E4496" s="35" t="s">
        <v>231</v>
      </c>
      <c r="F4496" s="35" t="s">
        <v>116</v>
      </c>
      <c r="G4496" s="35">
        <v>5995</v>
      </c>
      <c r="H4496" s="35">
        <v>4515</v>
      </c>
      <c r="I4496" s="35">
        <v>17</v>
      </c>
      <c r="J4496" s="35">
        <v>4498</v>
      </c>
      <c r="K4496" s="36">
        <v>61091.816666666702</v>
      </c>
      <c r="L4496" s="36">
        <v>17688.8</v>
      </c>
      <c r="M4496" s="35"/>
      <c r="N4496" s="35" t="s">
        <v>270</v>
      </c>
    </row>
    <row r="4497" spans="1:14" x14ac:dyDescent="0.2">
      <c r="A4497" s="35">
        <v>2022</v>
      </c>
      <c r="B4497" s="35">
        <v>8</v>
      </c>
      <c r="C4497" s="35" t="s">
        <v>13</v>
      </c>
      <c r="D4497" s="35" t="s">
        <v>15</v>
      </c>
      <c r="E4497" s="35" t="s">
        <v>231</v>
      </c>
      <c r="F4497" s="35" t="s">
        <v>116</v>
      </c>
      <c r="G4497" s="35">
        <v>5751</v>
      </c>
      <c r="H4497" s="35">
        <v>4325</v>
      </c>
      <c r="I4497" s="35">
        <v>32</v>
      </c>
      <c r="J4497" s="35">
        <v>4293</v>
      </c>
      <c r="K4497" s="36">
        <v>58654.563333333303</v>
      </c>
      <c r="L4497" s="36">
        <v>14582.786666666667</v>
      </c>
      <c r="M4497" s="35"/>
      <c r="N4497" s="35" t="s">
        <v>270</v>
      </c>
    </row>
    <row r="4498" spans="1:14" x14ac:dyDescent="0.2">
      <c r="A4498" s="35">
        <v>2022</v>
      </c>
      <c r="B4498" s="35">
        <v>9</v>
      </c>
      <c r="C4498" s="35" t="s">
        <v>65</v>
      </c>
      <c r="D4498" s="35" t="s">
        <v>15</v>
      </c>
      <c r="E4498" s="35" t="s">
        <v>231</v>
      </c>
      <c r="F4498" s="35" t="s">
        <v>116</v>
      </c>
      <c r="G4498" s="35">
        <v>5688</v>
      </c>
      <c r="H4498" s="35">
        <v>4182</v>
      </c>
      <c r="I4498" s="35">
        <v>14</v>
      </c>
      <c r="J4498" s="35">
        <v>4168</v>
      </c>
      <c r="K4498" s="36">
        <v>56402.9</v>
      </c>
      <c r="L4498" s="36">
        <v>14882.15</v>
      </c>
      <c r="M4498" s="35"/>
      <c r="N4498" s="35" t="s">
        <v>270</v>
      </c>
    </row>
    <row r="4499" spans="1:14" x14ac:dyDescent="0.2">
      <c r="A4499" s="35">
        <v>2022</v>
      </c>
      <c r="B4499" s="35">
        <v>10</v>
      </c>
      <c r="C4499" s="35" t="s">
        <v>14</v>
      </c>
      <c r="D4499" s="35" t="s">
        <v>15</v>
      </c>
      <c r="E4499" s="35" t="s">
        <v>231</v>
      </c>
      <c r="F4499" s="35" t="s">
        <v>116</v>
      </c>
      <c r="G4499" s="35">
        <v>5699</v>
      </c>
      <c r="H4499" s="35">
        <v>4225</v>
      </c>
      <c r="I4499" s="35">
        <v>18</v>
      </c>
      <c r="J4499" s="35">
        <v>4207</v>
      </c>
      <c r="K4499" s="36">
        <v>57113.643333333297</v>
      </c>
      <c r="L4499" s="36">
        <v>16821.706666666665</v>
      </c>
      <c r="M4499" s="35"/>
      <c r="N4499" s="35" t="s">
        <v>270</v>
      </c>
    </row>
    <row r="4500" spans="1:14" x14ac:dyDescent="0.2">
      <c r="A4500" s="35">
        <v>2022</v>
      </c>
      <c r="B4500" s="35">
        <v>11</v>
      </c>
      <c r="C4500" s="35" t="s">
        <v>11</v>
      </c>
      <c r="D4500" s="35" t="s">
        <v>15</v>
      </c>
      <c r="E4500" s="35" t="s">
        <v>231</v>
      </c>
      <c r="F4500" s="35" t="s">
        <v>116</v>
      </c>
      <c r="G4500" s="35">
        <v>3984</v>
      </c>
      <c r="H4500" s="35">
        <v>3030</v>
      </c>
      <c r="I4500" s="35">
        <v>8</v>
      </c>
      <c r="J4500" s="35">
        <v>3022</v>
      </c>
      <c r="K4500" s="36">
        <v>40421.554166666698</v>
      </c>
      <c r="L4500" s="36">
        <v>10227.2125</v>
      </c>
      <c r="M4500" s="35"/>
      <c r="N4500" s="35" t="s">
        <v>270</v>
      </c>
    </row>
    <row r="4501" spans="1:14" x14ac:dyDescent="0.2">
      <c r="A4501" s="35">
        <v>2022</v>
      </c>
      <c r="B4501" s="35">
        <v>12</v>
      </c>
      <c r="C4501" s="35" t="s">
        <v>60</v>
      </c>
      <c r="D4501" s="35" t="s">
        <v>15</v>
      </c>
      <c r="E4501" s="35" t="s">
        <v>231</v>
      </c>
      <c r="F4501" s="35" t="s">
        <v>116</v>
      </c>
      <c r="G4501" s="35">
        <v>4606</v>
      </c>
      <c r="H4501" s="35">
        <v>3524</v>
      </c>
      <c r="I4501" s="35">
        <v>28</v>
      </c>
      <c r="J4501" s="35">
        <v>3496</v>
      </c>
      <c r="K4501" s="36">
        <v>47250.164166666698</v>
      </c>
      <c r="L4501" s="36">
        <v>12040.235833333334</v>
      </c>
      <c r="M4501" s="35"/>
      <c r="N4501" s="35" t="s">
        <v>270</v>
      </c>
    </row>
    <row r="4502" spans="1:14" x14ac:dyDescent="0.2">
      <c r="A4502" s="35">
        <v>2022</v>
      </c>
      <c r="B4502" s="35">
        <v>1</v>
      </c>
      <c r="C4502" s="35" t="s">
        <v>10</v>
      </c>
      <c r="D4502" s="35" t="s">
        <v>47</v>
      </c>
      <c r="E4502" s="35" t="s">
        <v>232</v>
      </c>
      <c r="F4502" s="35" t="s">
        <v>116</v>
      </c>
      <c r="G4502" s="35">
        <v>3598</v>
      </c>
      <c r="H4502" s="35">
        <v>2997</v>
      </c>
      <c r="I4502" s="35">
        <v>0</v>
      </c>
      <c r="J4502" s="35">
        <v>2997</v>
      </c>
      <c r="K4502" s="36">
        <v>37040.572500000002</v>
      </c>
      <c r="L4502" s="36">
        <v>6310.6941666666671</v>
      </c>
      <c r="M4502" s="35"/>
      <c r="N4502" s="35" t="s">
        <v>271</v>
      </c>
    </row>
    <row r="4503" spans="1:14" x14ac:dyDescent="0.2">
      <c r="A4503" s="35">
        <v>2022</v>
      </c>
      <c r="B4503" s="35">
        <v>2</v>
      </c>
      <c r="C4503" s="35" t="s">
        <v>33</v>
      </c>
      <c r="D4503" s="35" t="s">
        <v>47</v>
      </c>
      <c r="E4503" s="35" t="s">
        <v>232</v>
      </c>
      <c r="F4503" s="35" t="s">
        <v>116</v>
      </c>
      <c r="G4503" s="35">
        <v>4382</v>
      </c>
      <c r="H4503" s="35">
        <v>3569</v>
      </c>
      <c r="I4503" s="35">
        <v>0</v>
      </c>
      <c r="J4503" s="35">
        <v>3569</v>
      </c>
      <c r="K4503" s="36">
        <v>44054.341666666704</v>
      </c>
      <c r="L4503" s="36">
        <v>9655.8083333333325</v>
      </c>
      <c r="M4503" s="35"/>
      <c r="N4503" s="35" t="s">
        <v>271</v>
      </c>
    </row>
    <row r="4504" spans="1:14" x14ac:dyDescent="0.2">
      <c r="A4504" s="35">
        <v>2022</v>
      </c>
      <c r="B4504" s="35">
        <v>3</v>
      </c>
      <c r="C4504" s="35" t="s">
        <v>79</v>
      </c>
      <c r="D4504" s="35" t="s">
        <v>47</v>
      </c>
      <c r="E4504" s="35" t="s">
        <v>232</v>
      </c>
      <c r="F4504" s="35" t="s">
        <v>116</v>
      </c>
      <c r="G4504" s="35">
        <v>6108</v>
      </c>
      <c r="H4504" s="35">
        <v>5003</v>
      </c>
      <c r="I4504" s="35">
        <v>41</v>
      </c>
      <c r="J4504" s="35">
        <v>4962</v>
      </c>
      <c r="K4504" s="36">
        <v>59969.333333333299</v>
      </c>
      <c r="L4504" s="36">
        <v>12899.466666666667</v>
      </c>
      <c r="M4504" s="35"/>
      <c r="N4504" s="35" t="s">
        <v>271</v>
      </c>
    </row>
    <row r="4505" spans="1:14" x14ac:dyDescent="0.2">
      <c r="A4505" s="35">
        <v>2022</v>
      </c>
      <c r="B4505" s="35">
        <v>4</v>
      </c>
      <c r="C4505" s="35" t="s">
        <v>58</v>
      </c>
      <c r="D4505" s="35" t="s">
        <v>47</v>
      </c>
      <c r="E4505" s="35" t="s">
        <v>232</v>
      </c>
      <c r="F4505" s="35" t="s">
        <v>116</v>
      </c>
      <c r="G4505" s="35">
        <v>9417</v>
      </c>
      <c r="H4505" s="35">
        <v>7329</v>
      </c>
      <c r="I4505" s="35">
        <v>130</v>
      </c>
      <c r="J4505" s="35">
        <v>7199</v>
      </c>
      <c r="K4505" s="36">
        <v>87727.983333333294</v>
      </c>
      <c r="L4505" s="36">
        <v>29102.583333333332</v>
      </c>
      <c r="M4505" s="35"/>
      <c r="N4505" s="35" t="s">
        <v>271</v>
      </c>
    </row>
    <row r="4506" spans="1:14" x14ac:dyDescent="0.2">
      <c r="A4506" s="35">
        <v>2022</v>
      </c>
      <c r="B4506" s="35">
        <v>5</v>
      </c>
      <c r="C4506" s="35" t="s">
        <v>36</v>
      </c>
      <c r="D4506" s="35" t="s">
        <v>47</v>
      </c>
      <c r="E4506" s="35" t="s">
        <v>232</v>
      </c>
      <c r="F4506" s="35" t="s">
        <v>116</v>
      </c>
      <c r="G4506" s="35">
        <v>10977</v>
      </c>
      <c r="H4506" s="35">
        <v>8385</v>
      </c>
      <c r="I4506" s="35">
        <v>381</v>
      </c>
      <c r="J4506" s="35">
        <v>8004</v>
      </c>
      <c r="K4506" s="36">
        <v>98126.71</v>
      </c>
      <c r="L4506" s="36">
        <v>37783.823333333334</v>
      </c>
      <c r="M4506" s="35"/>
      <c r="N4506" s="35" t="s">
        <v>271</v>
      </c>
    </row>
    <row r="4507" spans="1:14" x14ac:dyDescent="0.2">
      <c r="A4507" s="35">
        <v>2022</v>
      </c>
      <c r="B4507" s="35">
        <v>6</v>
      </c>
      <c r="C4507" s="35" t="s">
        <v>44</v>
      </c>
      <c r="D4507" s="35" t="s">
        <v>47</v>
      </c>
      <c r="E4507" s="35" t="s">
        <v>232</v>
      </c>
      <c r="F4507" s="35" t="s">
        <v>116</v>
      </c>
      <c r="G4507" s="35">
        <v>11009</v>
      </c>
      <c r="H4507" s="35">
        <v>8304</v>
      </c>
      <c r="I4507" s="35">
        <v>177</v>
      </c>
      <c r="J4507" s="35">
        <v>8127</v>
      </c>
      <c r="K4507" s="36">
        <v>99483.65</v>
      </c>
      <c r="L4507" s="36">
        <v>39229.133333333331</v>
      </c>
      <c r="M4507" s="35"/>
      <c r="N4507" s="35" t="s">
        <v>271</v>
      </c>
    </row>
    <row r="4508" spans="1:14" x14ac:dyDescent="0.2">
      <c r="A4508" s="35">
        <v>2022</v>
      </c>
      <c r="B4508" s="35">
        <v>7</v>
      </c>
      <c r="C4508" s="35" t="s">
        <v>24</v>
      </c>
      <c r="D4508" s="35" t="s">
        <v>47</v>
      </c>
      <c r="E4508" s="35" t="s">
        <v>232</v>
      </c>
      <c r="F4508" s="35" t="s">
        <v>116</v>
      </c>
      <c r="G4508" s="35">
        <v>11845</v>
      </c>
      <c r="H4508" s="35">
        <v>8867</v>
      </c>
      <c r="I4508" s="35">
        <v>85</v>
      </c>
      <c r="J4508" s="35">
        <v>8782</v>
      </c>
      <c r="K4508" s="36">
        <v>108197.7</v>
      </c>
      <c r="L4508" s="36">
        <v>40881.683333333334</v>
      </c>
      <c r="M4508" s="35"/>
      <c r="N4508" s="35" t="s">
        <v>271</v>
      </c>
    </row>
    <row r="4509" spans="1:14" x14ac:dyDescent="0.2">
      <c r="A4509" s="35">
        <v>2022</v>
      </c>
      <c r="B4509" s="35">
        <v>8</v>
      </c>
      <c r="C4509" s="35" t="s">
        <v>13</v>
      </c>
      <c r="D4509" s="35" t="s">
        <v>47</v>
      </c>
      <c r="E4509" s="35" t="s">
        <v>232</v>
      </c>
      <c r="F4509" s="35" t="s">
        <v>116</v>
      </c>
      <c r="G4509" s="35">
        <v>12271</v>
      </c>
      <c r="H4509" s="35">
        <v>9156</v>
      </c>
      <c r="I4509" s="35">
        <v>0</v>
      </c>
      <c r="J4509" s="35">
        <v>9156</v>
      </c>
      <c r="K4509" s="36">
        <v>113251.346666667</v>
      </c>
      <c r="L4509" s="36">
        <v>50871.27</v>
      </c>
      <c r="M4509" s="35"/>
      <c r="N4509" s="35" t="s">
        <v>271</v>
      </c>
    </row>
    <row r="4510" spans="1:14" x14ac:dyDescent="0.2">
      <c r="A4510" s="35">
        <v>2022</v>
      </c>
      <c r="B4510" s="35">
        <v>9</v>
      </c>
      <c r="C4510" s="35" t="s">
        <v>65</v>
      </c>
      <c r="D4510" s="35" t="s">
        <v>47</v>
      </c>
      <c r="E4510" s="35" t="s">
        <v>232</v>
      </c>
      <c r="F4510" s="35" t="s">
        <v>116</v>
      </c>
      <c r="G4510" s="35">
        <v>11537</v>
      </c>
      <c r="H4510" s="35">
        <v>8658</v>
      </c>
      <c r="I4510" s="35">
        <v>0</v>
      </c>
      <c r="J4510" s="35">
        <v>8658</v>
      </c>
      <c r="K4510" s="36">
        <v>107754.54166666701</v>
      </c>
      <c r="L4510" s="36">
        <v>42559.025000000001</v>
      </c>
      <c r="M4510" s="35"/>
      <c r="N4510" s="35" t="s">
        <v>271</v>
      </c>
    </row>
    <row r="4511" spans="1:14" x14ac:dyDescent="0.2">
      <c r="A4511" s="35">
        <v>2022</v>
      </c>
      <c r="B4511" s="35">
        <v>10</v>
      </c>
      <c r="C4511" s="35" t="s">
        <v>14</v>
      </c>
      <c r="D4511" s="35" t="s">
        <v>47</v>
      </c>
      <c r="E4511" s="35" t="s">
        <v>232</v>
      </c>
      <c r="F4511" s="35" t="s">
        <v>116</v>
      </c>
      <c r="G4511" s="35">
        <v>11421</v>
      </c>
      <c r="H4511" s="35">
        <v>8748</v>
      </c>
      <c r="I4511" s="35">
        <v>0</v>
      </c>
      <c r="J4511" s="35">
        <v>8748</v>
      </c>
      <c r="K4511" s="36">
        <v>109452.05</v>
      </c>
      <c r="L4511" s="36">
        <v>44605.26666666667</v>
      </c>
      <c r="M4511" s="35"/>
      <c r="N4511" s="35" t="s">
        <v>271</v>
      </c>
    </row>
    <row r="4512" spans="1:14" x14ac:dyDescent="0.2">
      <c r="A4512" s="35">
        <v>2022</v>
      </c>
      <c r="B4512" s="35">
        <v>11</v>
      </c>
      <c r="C4512" s="35" t="s">
        <v>11</v>
      </c>
      <c r="D4512" s="35" t="s">
        <v>47</v>
      </c>
      <c r="E4512" s="35" t="s">
        <v>232</v>
      </c>
      <c r="F4512" s="35" t="s">
        <v>116</v>
      </c>
      <c r="G4512" s="35">
        <v>7439</v>
      </c>
      <c r="H4512" s="35">
        <v>6057</v>
      </c>
      <c r="I4512" s="35">
        <v>0</v>
      </c>
      <c r="J4512" s="35">
        <v>6057</v>
      </c>
      <c r="K4512" s="36">
        <v>77026.233333333294</v>
      </c>
      <c r="L4512" s="36">
        <v>18501.083333333332</v>
      </c>
      <c r="M4512" s="35"/>
      <c r="N4512" s="35" t="s">
        <v>271</v>
      </c>
    </row>
    <row r="4513" spans="1:14" x14ac:dyDescent="0.2">
      <c r="A4513" s="35">
        <v>2022</v>
      </c>
      <c r="B4513" s="35">
        <v>12</v>
      </c>
      <c r="C4513" s="35" t="s">
        <v>60</v>
      </c>
      <c r="D4513" s="35" t="s">
        <v>47</v>
      </c>
      <c r="E4513" s="35" t="s">
        <v>232</v>
      </c>
      <c r="F4513" s="35" t="s">
        <v>116</v>
      </c>
      <c r="G4513" s="35">
        <v>8711</v>
      </c>
      <c r="H4513" s="35">
        <v>7042</v>
      </c>
      <c r="I4513" s="35">
        <v>0</v>
      </c>
      <c r="J4513" s="35">
        <v>7042</v>
      </c>
      <c r="K4513" s="36">
        <v>88502.705833333297</v>
      </c>
      <c r="L4513" s="36">
        <v>32311.544166666667</v>
      </c>
      <c r="M4513" s="35"/>
      <c r="N4513" s="35" t="s">
        <v>271</v>
      </c>
    </row>
    <row r="4514" spans="1:14" x14ac:dyDescent="0.2">
      <c r="A4514" s="35">
        <v>2022</v>
      </c>
      <c r="B4514" s="35">
        <v>1</v>
      </c>
      <c r="C4514" s="35" t="s">
        <v>10</v>
      </c>
      <c r="D4514" s="35" t="s">
        <v>51</v>
      </c>
      <c r="E4514" s="35" t="s">
        <v>233</v>
      </c>
      <c r="F4514" s="35" t="s">
        <v>116</v>
      </c>
      <c r="G4514" s="35">
        <v>797</v>
      </c>
      <c r="H4514" s="35">
        <v>761</v>
      </c>
      <c r="I4514" s="35">
        <v>48</v>
      </c>
      <c r="J4514" s="35">
        <v>713</v>
      </c>
      <c r="K4514" s="36">
        <v>7596.9266666666699</v>
      </c>
      <c r="L4514" s="36">
        <v>1699.3566666666666</v>
      </c>
      <c r="M4514" s="35"/>
      <c r="N4514" s="35" t="s">
        <v>272</v>
      </c>
    </row>
    <row r="4515" spans="1:14" x14ac:dyDescent="0.2">
      <c r="A4515" s="35">
        <v>2022</v>
      </c>
      <c r="B4515" s="35">
        <v>2</v>
      </c>
      <c r="C4515" s="35" t="s">
        <v>33</v>
      </c>
      <c r="D4515" s="35" t="s">
        <v>51</v>
      </c>
      <c r="E4515" s="35" t="s">
        <v>233</v>
      </c>
      <c r="F4515" s="35" t="s">
        <v>116</v>
      </c>
      <c r="G4515" s="35">
        <v>1103</v>
      </c>
      <c r="H4515" s="35">
        <v>1057</v>
      </c>
      <c r="I4515" s="35">
        <v>26</v>
      </c>
      <c r="J4515" s="35">
        <v>1031</v>
      </c>
      <c r="K4515" s="36">
        <v>10912.178333333301</v>
      </c>
      <c r="L4515" s="36">
        <v>3090.7216666666668</v>
      </c>
      <c r="M4515" s="35"/>
      <c r="N4515" s="35" t="s">
        <v>272</v>
      </c>
    </row>
    <row r="4516" spans="1:14" x14ac:dyDescent="0.2">
      <c r="A4516" s="35">
        <v>2022</v>
      </c>
      <c r="B4516" s="35">
        <v>3</v>
      </c>
      <c r="C4516" s="35" t="s">
        <v>79</v>
      </c>
      <c r="D4516" s="35" t="s">
        <v>51</v>
      </c>
      <c r="E4516" s="35" t="s">
        <v>233</v>
      </c>
      <c r="F4516" s="35" t="s">
        <v>116</v>
      </c>
      <c r="G4516" s="35">
        <v>1716</v>
      </c>
      <c r="H4516" s="35">
        <v>1627</v>
      </c>
      <c r="I4516" s="35">
        <v>160</v>
      </c>
      <c r="J4516" s="35">
        <v>1467</v>
      </c>
      <c r="K4516" s="36">
        <v>17278.837500000001</v>
      </c>
      <c r="L4516" s="36">
        <v>3399.6458333333335</v>
      </c>
      <c r="M4516" s="35"/>
      <c r="N4516" s="35" t="s">
        <v>272</v>
      </c>
    </row>
    <row r="4517" spans="1:14" x14ac:dyDescent="0.2">
      <c r="A4517" s="35">
        <v>2022</v>
      </c>
      <c r="B4517" s="35">
        <v>4</v>
      </c>
      <c r="C4517" s="35" t="s">
        <v>58</v>
      </c>
      <c r="D4517" s="35" t="s">
        <v>51</v>
      </c>
      <c r="E4517" s="35" t="s">
        <v>233</v>
      </c>
      <c r="F4517" s="35" t="s">
        <v>116</v>
      </c>
      <c r="G4517" s="35">
        <v>2077</v>
      </c>
      <c r="H4517" s="35">
        <v>1991</v>
      </c>
      <c r="I4517" s="35">
        <v>104</v>
      </c>
      <c r="J4517" s="35">
        <v>1887</v>
      </c>
      <c r="K4517" s="36">
        <v>21778.9666666667</v>
      </c>
      <c r="L4517" s="36">
        <v>4060.0833333333335</v>
      </c>
      <c r="M4517" s="35"/>
      <c r="N4517" s="35" t="s">
        <v>272</v>
      </c>
    </row>
    <row r="4518" spans="1:14" x14ac:dyDescent="0.2">
      <c r="A4518" s="35">
        <v>2022</v>
      </c>
      <c r="B4518" s="35">
        <v>5</v>
      </c>
      <c r="C4518" s="35" t="s">
        <v>36</v>
      </c>
      <c r="D4518" s="35" t="s">
        <v>51</v>
      </c>
      <c r="E4518" s="35" t="s">
        <v>233</v>
      </c>
      <c r="F4518" s="35" t="s">
        <v>116</v>
      </c>
      <c r="G4518" s="35">
        <v>2418</v>
      </c>
      <c r="H4518" s="35">
        <v>2290</v>
      </c>
      <c r="I4518" s="35">
        <v>43</v>
      </c>
      <c r="J4518" s="35">
        <v>2247</v>
      </c>
      <c r="K4518" s="36">
        <v>23845.723333333299</v>
      </c>
      <c r="L4518" s="36">
        <v>4439.51</v>
      </c>
      <c r="M4518" s="35"/>
      <c r="N4518" s="35" t="s">
        <v>272</v>
      </c>
    </row>
    <row r="4519" spans="1:14" x14ac:dyDescent="0.2">
      <c r="A4519" s="35">
        <v>2022</v>
      </c>
      <c r="B4519" s="35">
        <v>6</v>
      </c>
      <c r="C4519" s="35" t="s">
        <v>44</v>
      </c>
      <c r="D4519" s="35" t="s">
        <v>51</v>
      </c>
      <c r="E4519" s="35" t="s">
        <v>233</v>
      </c>
      <c r="F4519" s="35" t="s">
        <v>116</v>
      </c>
      <c r="G4519" s="35">
        <v>2279</v>
      </c>
      <c r="H4519" s="35">
        <v>2151</v>
      </c>
      <c r="I4519" s="35">
        <v>54</v>
      </c>
      <c r="J4519" s="35">
        <v>2097</v>
      </c>
      <c r="K4519" s="36">
        <v>22561.384999999998</v>
      </c>
      <c r="L4519" s="36">
        <v>4128.2316666666666</v>
      </c>
      <c r="M4519" s="35"/>
      <c r="N4519" s="35" t="s">
        <v>272</v>
      </c>
    </row>
    <row r="4520" spans="1:14" x14ac:dyDescent="0.2">
      <c r="A4520" s="35">
        <v>2022</v>
      </c>
      <c r="B4520" s="35">
        <v>7</v>
      </c>
      <c r="C4520" s="35" t="s">
        <v>24</v>
      </c>
      <c r="D4520" s="35" t="s">
        <v>51</v>
      </c>
      <c r="E4520" s="35" t="s">
        <v>233</v>
      </c>
      <c r="F4520" s="35" t="s">
        <v>116</v>
      </c>
      <c r="G4520" s="35">
        <v>2154</v>
      </c>
      <c r="H4520" s="35">
        <v>2036</v>
      </c>
      <c r="I4520" s="35">
        <v>66</v>
      </c>
      <c r="J4520" s="35">
        <v>1970</v>
      </c>
      <c r="K4520" s="36">
        <v>21264.835833333302</v>
      </c>
      <c r="L4520" s="36">
        <v>3383.5974999999999</v>
      </c>
      <c r="M4520" s="35"/>
      <c r="N4520" s="35" t="s">
        <v>272</v>
      </c>
    </row>
    <row r="4521" spans="1:14" x14ac:dyDescent="0.2">
      <c r="A4521" s="35">
        <v>2022</v>
      </c>
      <c r="B4521" s="35">
        <v>8</v>
      </c>
      <c r="C4521" s="35" t="s">
        <v>13</v>
      </c>
      <c r="D4521" s="35" t="s">
        <v>51</v>
      </c>
      <c r="E4521" s="35" t="s">
        <v>233</v>
      </c>
      <c r="F4521" s="35" t="s">
        <v>116</v>
      </c>
      <c r="G4521" s="35">
        <v>2120</v>
      </c>
      <c r="H4521" s="35">
        <v>2007</v>
      </c>
      <c r="I4521" s="35">
        <v>95</v>
      </c>
      <c r="J4521" s="35">
        <v>1912</v>
      </c>
      <c r="K4521" s="36">
        <v>21230.881666666701</v>
      </c>
      <c r="L4521" s="36">
        <v>3167.1849999999999</v>
      </c>
      <c r="M4521" s="35"/>
      <c r="N4521" s="35" t="s">
        <v>272</v>
      </c>
    </row>
    <row r="4522" spans="1:14" x14ac:dyDescent="0.2">
      <c r="A4522" s="35">
        <v>2022</v>
      </c>
      <c r="B4522" s="35">
        <v>9</v>
      </c>
      <c r="C4522" s="35" t="s">
        <v>65</v>
      </c>
      <c r="D4522" s="35" t="s">
        <v>51</v>
      </c>
      <c r="E4522" s="35" t="s">
        <v>233</v>
      </c>
      <c r="F4522" s="35" t="s">
        <v>116</v>
      </c>
      <c r="G4522" s="35">
        <v>2269</v>
      </c>
      <c r="H4522" s="35">
        <v>2158</v>
      </c>
      <c r="I4522" s="35">
        <v>40</v>
      </c>
      <c r="J4522" s="35">
        <v>2118</v>
      </c>
      <c r="K4522" s="36">
        <v>22916.625</v>
      </c>
      <c r="L4522" s="36">
        <v>3524.0250000000001</v>
      </c>
      <c r="M4522" s="35"/>
      <c r="N4522" s="35" t="s">
        <v>272</v>
      </c>
    </row>
    <row r="4523" spans="1:14" x14ac:dyDescent="0.2">
      <c r="A4523" s="35">
        <v>2022</v>
      </c>
      <c r="B4523" s="35">
        <v>10</v>
      </c>
      <c r="C4523" s="35" t="s">
        <v>14</v>
      </c>
      <c r="D4523" s="35" t="s">
        <v>51</v>
      </c>
      <c r="E4523" s="35" t="s">
        <v>233</v>
      </c>
      <c r="F4523" s="35" t="s">
        <v>116</v>
      </c>
      <c r="G4523" s="35">
        <v>2264</v>
      </c>
      <c r="H4523" s="35">
        <v>2168</v>
      </c>
      <c r="I4523" s="35">
        <v>54</v>
      </c>
      <c r="J4523" s="35">
        <v>2114</v>
      </c>
      <c r="K4523" s="36">
        <v>23051.756666666701</v>
      </c>
      <c r="L4523" s="36">
        <v>4937.6433333333334</v>
      </c>
      <c r="M4523" s="35"/>
      <c r="N4523" s="35" t="s">
        <v>272</v>
      </c>
    </row>
    <row r="4524" spans="1:14" x14ac:dyDescent="0.2">
      <c r="A4524" s="35">
        <v>2022</v>
      </c>
      <c r="B4524" s="35">
        <v>11</v>
      </c>
      <c r="C4524" s="35" t="s">
        <v>11</v>
      </c>
      <c r="D4524" s="35" t="s">
        <v>51</v>
      </c>
      <c r="E4524" s="35" t="s">
        <v>233</v>
      </c>
      <c r="F4524" s="35" t="s">
        <v>116</v>
      </c>
      <c r="G4524" s="35">
        <v>2218</v>
      </c>
      <c r="H4524" s="35">
        <v>2107</v>
      </c>
      <c r="I4524" s="35">
        <v>38</v>
      </c>
      <c r="J4524" s="35">
        <v>2069</v>
      </c>
      <c r="K4524" s="36">
        <v>22119.2758333333</v>
      </c>
      <c r="L4524" s="36">
        <v>5211.3241666666663</v>
      </c>
      <c r="M4524" s="35"/>
      <c r="N4524" s="35" t="s">
        <v>272</v>
      </c>
    </row>
    <row r="4525" spans="1:14" x14ac:dyDescent="0.2">
      <c r="A4525" s="35">
        <v>2022</v>
      </c>
      <c r="B4525" s="35">
        <v>12</v>
      </c>
      <c r="C4525" s="35" t="s">
        <v>60</v>
      </c>
      <c r="D4525" s="35" t="s">
        <v>51</v>
      </c>
      <c r="E4525" s="35" t="s">
        <v>233</v>
      </c>
      <c r="F4525" s="35" t="s">
        <v>116</v>
      </c>
      <c r="G4525" s="35">
        <v>1941</v>
      </c>
      <c r="H4525" s="35">
        <v>1867</v>
      </c>
      <c r="I4525" s="35">
        <v>59</v>
      </c>
      <c r="J4525" s="35">
        <v>1808</v>
      </c>
      <c r="K4525" s="36">
        <v>19482.756666666701</v>
      </c>
      <c r="L4525" s="36">
        <v>4295.2766666666666</v>
      </c>
      <c r="M4525" s="35"/>
      <c r="N4525" s="35" t="s">
        <v>272</v>
      </c>
    </row>
    <row r="4526" spans="1:14" x14ac:dyDescent="0.2">
      <c r="A4526" s="35">
        <v>2022</v>
      </c>
      <c r="B4526" s="35">
        <v>1</v>
      </c>
      <c r="C4526" s="35" t="s">
        <v>10</v>
      </c>
      <c r="D4526" s="35" t="s">
        <v>4</v>
      </c>
      <c r="E4526" s="35" t="s">
        <v>234</v>
      </c>
      <c r="F4526" s="35" t="s">
        <v>116</v>
      </c>
      <c r="G4526" s="35">
        <v>10499</v>
      </c>
      <c r="H4526" s="35">
        <v>9175</v>
      </c>
      <c r="I4526" s="35">
        <v>0</v>
      </c>
      <c r="J4526" s="35">
        <v>9175</v>
      </c>
      <c r="K4526" s="36">
        <v>112663.00583333299</v>
      </c>
      <c r="L4526" s="36">
        <v>36086.944166666668</v>
      </c>
      <c r="M4526" s="35"/>
      <c r="N4526" s="35" t="s">
        <v>273</v>
      </c>
    </row>
    <row r="4527" spans="1:14" x14ac:dyDescent="0.2">
      <c r="A4527" s="35">
        <v>2022</v>
      </c>
      <c r="B4527" s="35">
        <v>2</v>
      </c>
      <c r="C4527" s="35" t="s">
        <v>33</v>
      </c>
      <c r="D4527" s="35" t="s">
        <v>4</v>
      </c>
      <c r="E4527" s="35" t="s">
        <v>234</v>
      </c>
      <c r="F4527" s="35" t="s">
        <v>116</v>
      </c>
      <c r="G4527" s="35">
        <v>7970</v>
      </c>
      <c r="H4527" s="35">
        <v>6881</v>
      </c>
      <c r="I4527" s="35">
        <v>0</v>
      </c>
      <c r="J4527" s="35">
        <v>6881</v>
      </c>
      <c r="K4527" s="36">
        <v>84183.405833333294</v>
      </c>
      <c r="L4527" s="36">
        <v>30032.127499999999</v>
      </c>
      <c r="M4527" s="35"/>
      <c r="N4527" s="35" t="s">
        <v>273</v>
      </c>
    </row>
    <row r="4528" spans="1:14" x14ac:dyDescent="0.2">
      <c r="A4528" s="35">
        <v>2022</v>
      </c>
      <c r="B4528" s="35">
        <v>3</v>
      </c>
      <c r="C4528" s="35" t="s">
        <v>79</v>
      </c>
      <c r="D4528" s="35" t="s">
        <v>4</v>
      </c>
      <c r="E4528" s="35" t="s">
        <v>234</v>
      </c>
      <c r="F4528" s="35" t="s">
        <v>116</v>
      </c>
      <c r="G4528" s="35">
        <v>14140</v>
      </c>
      <c r="H4528" s="35">
        <v>12414</v>
      </c>
      <c r="I4528" s="35">
        <v>30</v>
      </c>
      <c r="J4528" s="35">
        <v>12384</v>
      </c>
      <c r="K4528" s="36">
        <v>164120.58333333299</v>
      </c>
      <c r="L4528" s="36">
        <v>55340.166666666664</v>
      </c>
      <c r="M4528" s="35"/>
      <c r="N4528" s="35" t="s">
        <v>273</v>
      </c>
    </row>
    <row r="4529" spans="1:14" x14ac:dyDescent="0.2">
      <c r="A4529" s="35">
        <v>2022</v>
      </c>
      <c r="B4529" s="35">
        <v>4</v>
      </c>
      <c r="C4529" s="35" t="s">
        <v>58</v>
      </c>
      <c r="D4529" s="35" t="s">
        <v>4</v>
      </c>
      <c r="E4529" s="35" t="s">
        <v>234</v>
      </c>
      <c r="F4529" s="35" t="s">
        <v>116</v>
      </c>
      <c r="G4529" s="35">
        <v>16369</v>
      </c>
      <c r="H4529" s="35">
        <v>14379</v>
      </c>
      <c r="I4529" s="35">
        <v>6</v>
      </c>
      <c r="J4529" s="35">
        <v>14373</v>
      </c>
      <c r="K4529" s="36">
        <v>187776.66</v>
      </c>
      <c r="L4529" s="36">
        <v>66489.539999999994</v>
      </c>
      <c r="M4529" s="35"/>
      <c r="N4529" s="35" t="s">
        <v>273</v>
      </c>
    </row>
    <row r="4530" spans="1:14" x14ac:dyDescent="0.2">
      <c r="A4530" s="35">
        <v>2022</v>
      </c>
      <c r="B4530" s="35">
        <v>5</v>
      </c>
      <c r="C4530" s="35" t="s">
        <v>36</v>
      </c>
      <c r="D4530" s="35" t="s">
        <v>4</v>
      </c>
      <c r="E4530" s="35" t="s">
        <v>234</v>
      </c>
      <c r="F4530" s="35" t="s">
        <v>116</v>
      </c>
      <c r="G4530" s="35">
        <v>17665</v>
      </c>
      <c r="H4530" s="35">
        <v>15524</v>
      </c>
      <c r="I4530" s="35">
        <v>9</v>
      </c>
      <c r="J4530" s="35">
        <v>15515</v>
      </c>
      <c r="K4530" s="36">
        <v>196484.79583333299</v>
      </c>
      <c r="L4530" s="36">
        <v>79181.737500000003</v>
      </c>
      <c r="M4530" s="35"/>
      <c r="N4530" s="35" t="s">
        <v>273</v>
      </c>
    </row>
    <row r="4531" spans="1:14" x14ac:dyDescent="0.2">
      <c r="A4531" s="35">
        <v>2022</v>
      </c>
      <c r="B4531" s="35">
        <v>6</v>
      </c>
      <c r="C4531" s="35" t="s">
        <v>44</v>
      </c>
      <c r="D4531" s="35" t="s">
        <v>4</v>
      </c>
      <c r="E4531" s="35" t="s">
        <v>234</v>
      </c>
      <c r="F4531" s="35" t="s">
        <v>116</v>
      </c>
      <c r="G4531" s="35">
        <v>17440</v>
      </c>
      <c r="H4531" s="35">
        <v>15176</v>
      </c>
      <c r="I4531" s="35">
        <v>23</v>
      </c>
      <c r="J4531" s="35">
        <v>15153</v>
      </c>
      <c r="K4531" s="36">
        <v>194854.69333333301</v>
      </c>
      <c r="L4531" s="36">
        <v>67432.240000000005</v>
      </c>
      <c r="M4531" s="35"/>
      <c r="N4531" s="35" t="s">
        <v>273</v>
      </c>
    </row>
    <row r="4532" spans="1:14" x14ac:dyDescent="0.2">
      <c r="A4532" s="35">
        <v>2022</v>
      </c>
      <c r="B4532" s="35">
        <v>7</v>
      </c>
      <c r="C4532" s="35" t="s">
        <v>24</v>
      </c>
      <c r="D4532" s="35" t="s">
        <v>4</v>
      </c>
      <c r="E4532" s="35" t="s">
        <v>234</v>
      </c>
      <c r="F4532" s="35" t="s">
        <v>116</v>
      </c>
      <c r="G4532" s="35">
        <v>17089</v>
      </c>
      <c r="H4532" s="35">
        <v>14740</v>
      </c>
      <c r="I4532" s="35">
        <v>10</v>
      </c>
      <c r="J4532" s="35">
        <v>14730</v>
      </c>
      <c r="K4532" s="36">
        <v>188947.11166666701</v>
      </c>
      <c r="L4532" s="36">
        <v>57973.671666666669</v>
      </c>
      <c r="M4532" s="35"/>
      <c r="N4532" s="35" t="s">
        <v>273</v>
      </c>
    </row>
    <row r="4533" spans="1:14" x14ac:dyDescent="0.2">
      <c r="A4533" s="35">
        <v>2022</v>
      </c>
      <c r="B4533" s="35">
        <v>8</v>
      </c>
      <c r="C4533" s="35" t="s">
        <v>13</v>
      </c>
      <c r="D4533" s="35" t="s">
        <v>4</v>
      </c>
      <c r="E4533" s="35" t="s">
        <v>234</v>
      </c>
      <c r="F4533" s="35" t="s">
        <v>116</v>
      </c>
      <c r="G4533" s="35">
        <v>16996</v>
      </c>
      <c r="H4533" s="35">
        <v>14953</v>
      </c>
      <c r="I4533" s="35">
        <v>53</v>
      </c>
      <c r="J4533" s="35">
        <v>14900</v>
      </c>
      <c r="K4533" s="36">
        <v>195905.284166667</v>
      </c>
      <c r="L4533" s="36">
        <v>57576.849166666667</v>
      </c>
      <c r="M4533" s="35"/>
      <c r="N4533" s="35" t="s">
        <v>273</v>
      </c>
    </row>
    <row r="4534" spans="1:14" x14ac:dyDescent="0.2">
      <c r="A4534" s="35">
        <v>2022</v>
      </c>
      <c r="B4534" s="35">
        <v>9</v>
      </c>
      <c r="C4534" s="35" t="s">
        <v>65</v>
      </c>
      <c r="D4534" s="35" t="s">
        <v>4</v>
      </c>
      <c r="E4534" s="35" t="s">
        <v>234</v>
      </c>
      <c r="F4534" s="35" t="s">
        <v>116</v>
      </c>
      <c r="G4534" s="35">
        <v>16658</v>
      </c>
      <c r="H4534" s="35">
        <v>14527</v>
      </c>
      <c r="I4534" s="35">
        <v>33</v>
      </c>
      <c r="J4534" s="35">
        <v>14494</v>
      </c>
      <c r="K4534" s="36">
        <v>186546.32833333299</v>
      </c>
      <c r="L4534" s="36">
        <v>67821.505000000005</v>
      </c>
      <c r="M4534" s="35"/>
      <c r="N4534" s="35" t="s">
        <v>273</v>
      </c>
    </row>
    <row r="4535" spans="1:14" x14ac:dyDescent="0.2">
      <c r="A4535" s="35">
        <v>2022</v>
      </c>
      <c r="B4535" s="35">
        <v>10</v>
      </c>
      <c r="C4535" s="35" t="s">
        <v>14</v>
      </c>
      <c r="D4535" s="35" t="s">
        <v>4</v>
      </c>
      <c r="E4535" s="35" t="s">
        <v>234</v>
      </c>
      <c r="F4535" s="35" t="s">
        <v>116</v>
      </c>
      <c r="G4535" s="35">
        <v>17340</v>
      </c>
      <c r="H4535" s="35">
        <v>15247</v>
      </c>
      <c r="I4535" s="35">
        <v>41</v>
      </c>
      <c r="J4535" s="35">
        <v>15206</v>
      </c>
      <c r="K4535" s="36">
        <v>195619.33416666699</v>
      </c>
      <c r="L4535" s="36">
        <v>79034.132500000007</v>
      </c>
      <c r="M4535" s="35"/>
      <c r="N4535" s="35" t="s">
        <v>273</v>
      </c>
    </row>
    <row r="4536" spans="1:14" x14ac:dyDescent="0.2">
      <c r="A4536" s="35">
        <v>2022</v>
      </c>
      <c r="B4536" s="35">
        <v>11</v>
      </c>
      <c r="C4536" s="35" t="s">
        <v>11</v>
      </c>
      <c r="D4536" s="35" t="s">
        <v>4</v>
      </c>
      <c r="E4536" s="35" t="s">
        <v>234</v>
      </c>
      <c r="F4536" s="35" t="s">
        <v>116</v>
      </c>
      <c r="G4536" s="35">
        <v>17250</v>
      </c>
      <c r="H4536" s="35">
        <v>15206</v>
      </c>
      <c r="I4536" s="35">
        <v>58</v>
      </c>
      <c r="J4536" s="35">
        <v>15148</v>
      </c>
      <c r="K4536" s="36">
        <v>194973.813333333</v>
      </c>
      <c r="L4536" s="36">
        <v>98523.92</v>
      </c>
      <c r="M4536" s="35"/>
      <c r="N4536" s="35" t="s">
        <v>273</v>
      </c>
    </row>
    <row r="4537" spans="1:14" x14ac:dyDescent="0.2">
      <c r="A4537" s="35">
        <v>2022</v>
      </c>
      <c r="B4537" s="35">
        <v>12</v>
      </c>
      <c r="C4537" s="35" t="s">
        <v>60</v>
      </c>
      <c r="D4537" s="35" t="s">
        <v>4</v>
      </c>
      <c r="E4537" s="35" t="s">
        <v>234</v>
      </c>
      <c r="F4537" s="35" t="s">
        <v>116</v>
      </c>
      <c r="G4537" s="35">
        <v>17226</v>
      </c>
      <c r="H4537" s="35">
        <v>15207</v>
      </c>
      <c r="I4537" s="35">
        <v>57</v>
      </c>
      <c r="J4537" s="35">
        <v>15150</v>
      </c>
      <c r="K4537" s="36">
        <v>198716.01666666701</v>
      </c>
      <c r="L4537" s="36">
        <v>98828.616666666669</v>
      </c>
      <c r="M4537" s="35"/>
      <c r="N4537" s="35" t="s">
        <v>273</v>
      </c>
    </row>
    <row r="4538" spans="1:14" x14ac:dyDescent="0.2">
      <c r="A4538" s="35">
        <v>2022</v>
      </c>
      <c r="B4538" s="35">
        <v>1</v>
      </c>
      <c r="C4538" s="35" t="s">
        <v>10</v>
      </c>
      <c r="D4538" s="35" t="s">
        <v>131</v>
      </c>
      <c r="E4538" s="35" t="s">
        <v>154</v>
      </c>
      <c r="F4538" s="35" t="s">
        <v>116</v>
      </c>
      <c r="G4538" s="35">
        <v>1011</v>
      </c>
      <c r="H4538" s="35">
        <v>678</v>
      </c>
      <c r="I4538" s="35">
        <v>36</v>
      </c>
      <c r="J4538" s="35">
        <v>642</v>
      </c>
      <c r="K4538" s="36">
        <v>7680.3441666666704</v>
      </c>
      <c r="L4538" s="36">
        <v>1638.6391666666666</v>
      </c>
      <c r="M4538" s="35"/>
      <c r="N4538" s="35" t="s">
        <v>274</v>
      </c>
    </row>
    <row r="4539" spans="1:14" x14ac:dyDescent="0.2">
      <c r="A4539" s="35">
        <v>2022</v>
      </c>
      <c r="B4539" s="35">
        <v>2</v>
      </c>
      <c r="C4539" s="35" t="s">
        <v>33</v>
      </c>
      <c r="D4539" s="35" t="s">
        <v>131</v>
      </c>
      <c r="E4539" s="35" t="s">
        <v>154</v>
      </c>
      <c r="F4539" s="35" t="s">
        <v>116</v>
      </c>
      <c r="G4539" s="35">
        <v>1054</v>
      </c>
      <c r="H4539" s="35">
        <v>716</v>
      </c>
      <c r="I4539" s="35">
        <v>43</v>
      </c>
      <c r="J4539" s="35">
        <v>673</v>
      </c>
      <c r="K4539" s="36">
        <v>8069.2591666666704</v>
      </c>
      <c r="L4539" s="36">
        <v>1685.6575</v>
      </c>
      <c r="M4539" s="35"/>
      <c r="N4539" s="35" t="s">
        <v>274</v>
      </c>
    </row>
    <row r="4540" spans="1:14" x14ac:dyDescent="0.2">
      <c r="A4540" s="35">
        <v>2022</v>
      </c>
      <c r="B4540" s="35">
        <v>3</v>
      </c>
      <c r="C4540" s="35" t="s">
        <v>79</v>
      </c>
      <c r="D4540" s="35" t="s">
        <v>131</v>
      </c>
      <c r="E4540" s="35" t="s">
        <v>154</v>
      </c>
      <c r="F4540" s="35" t="s">
        <v>116</v>
      </c>
      <c r="G4540" s="35">
        <v>1326</v>
      </c>
      <c r="H4540" s="35">
        <v>925</v>
      </c>
      <c r="I4540" s="35">
        <v>105</v>
      </c>
      <c r="J4540" s="35">
        <v>820</v>
      </c>
      <c r="K4540" s="36">
        <v>9424.0458333333299</v>
      </c>
      <c r="L4540" s="36">
        <v>1451.4541666666667</v>
      </c>
      <c r="M4540" s="35"/>
      <c r="N4540" s="35" t="s">
        <v>274</v>
      </c>
    </row>
    <row r="4541" spans="1:14" x14ac:dyDescent="0.2">
      <c r="A4541" s="35">
        <v>2022</v>
      </c>
      <c r="B4541" s="35">
        <v>4</v>
      </c>
      <c r="C4541" s="35" t="s">
        <v>58</v>
      </c>
      <c r="D4541" s="35" t="s">
        <v>131</v>
      </c>
      <c r="E4541" s="35" t="s">
        <v>154</v>
      </c>
      <c r="F4541" s="35" t="s">
        <v>116</v>
      </c>
      <c r="G4541" s="35">
        <v>1687</v>
      </c>
      <c r="H4541" s="35">
        <v>1100</v>
      </c>
      <c r="I4541" s="35">
        <v>137</v>
      </c>
      <c r="J4541" s="35">
        <v>963</v>
      </c>
      <c r="K4541" s="36">
        <v>10817.1916666667</v>
      </c>
      <c r="L4541" s="36">
        <v>1912.4749999999999</v>
      </c>
      <c r="M4541" s="35"/>
      <c r="N4541" s="35" t="s">
        <v>274</v>
      </c>
    </row>
    <row r="4542" spans="1:14" x14ac:dyDescent="0.2">
      <c r="A4542" s="35">
        <v>2022</v>
      </c>
      <c r="B4542" s="35">
        <v>5</v>
      </c>
      <c r="C4542" s="35" t="s">
        <v>36</v>
      </c>
      <c r="D4542" s="35" t="s">
        <v>131</v>
      </c>
      <c r="E4542" s="35" t="s">
        <v>154</v>
      </c>
      <c r="F4542" s="35" t="s">
        <v>116</v>
      </c>
      <c r="G4542" s="35">
        <v>2135</v>
      </c>
      <c r="H4542" s="35">
        <v>1345</v>
      </c>
      <c r="I4542" s="35">
        <v>105</v>
      </c>
      <c r="J4542" s="35">
        <v>1240</v>
      </c>
      <c r="K4542" s="36">
        <v>14478.924999999999</v>
      </c>
      <c r="L4542" s="36">
        <v>2632.7583333333332</v>
      </c>
      <c r="M4542" s="35"/>
      <c r="N4542" s="35" t="s">
        <v>274</v>
      </c>
    </row>
    <row r="4543" spans="1:14" x14ac:dyDescent="0.2">
      <c r="A4543" s="35">
        <v>2022</v>
      </c>
      <c r="B4543" s="35">
        <v>6</v>
      </c>
      <c r="C4543" s="35" t="s">
        <v>44</v>
      </c>
      <c r="D4543" s="35" t="s">
        <v>131</v>
      </c>
      <c r="E4543" s="35" t="s">
        <v>154</v>
      </c>
      <c r="F4543" s="35" t="s">
        <v>116</v>
      </c>
      <c r="G4543" s="35">
        <v>2177</v>
      </c>
      <c r="H4543" s="35">
        <v>1330</v>
      </c>
      <c r="I4543" s="35">
        <v>123</v>
      </c>
      <c r="J4543" s="35">
        <v>1207</v>
      </c>
      <c r="K4543" s="36">
        <v>13950.686666666699</v>
      </c>
      <c r="L4543" s="36">
        <v>1822.58</v>
      </c>
      <c r="M4543" s="35"/>
      <c r="N4543" s="35" t="s">
        <v>274</v>
      </c>
    </row>
    <row r="4544" spans="1:14" x14ac:dyDescent="0.2">
      <c r="A4544" s="35">
        <v>2022</v>
      </c>
      <c r="B4544" s="35">
        <v>7</v>
      </c>
      <c r="C4544" s="35" t="s">
        <v>24</v>
      </c>
      <c r="D4544" s="35" t="s">
        <v>131</v>
      </c>
      <c r="E4544" s="35" t="s">
        <v>154</v>
      </c>
      <c r="F4544" s="35" t="s">
        <v>116</v>
      </c>
      <c r="G4544" s="35">
        <v>2149</v>
      </c>
      <c r="H4544" s="35">
        <v>1292</v>
      </c>
      <c r="I4544" s="35">
        <v>127</v>
      </c>
      <c r="J4544" s="35">
        <v>1165</v>
      </c>
      <c r="K4544" s="36">
        <v>13574.9183333333</v>
      </c>
      <c r="L4544" s="36">
        <v>2293.7816666666668</v>
      </c>
      <c r="M4544" s="35"/>
      <c r="N4544" s="35" t="s">
        <v>274</v>
      </c>
    </row>
    <row r="4545" spans="1:14" x14ac:dyDescent="0.2">
      <c r="A4545" s="35">
        <v>2022</v>
      </c>
      <c r="B4545" s="35">
        <v>8</v>
      </c>
      <c r="C4545" s="35" t="s">
        <v>13</v>
      </c>
      <c r="D4545" s="35" t="s">
        <v>131</v>
      </c>
      <c r="E4545" s="35" t="s">
        <v>154</v>
      </c>
      <c r="F4545" s="35" t="s">
        <v>116</v>
      </c>
      <c r="G4545" s="35">
        <v>2234</v>
      </c>
      <c r="H4545" s="35">
        <v>1338</v>
      </c>
      <c r="I4545" s="35">
        <v>157</v>
      </c>
      <c r="J4545" s="35">
        <v>1181</v>
      </c>
      <c r="K4545" s="36">
        <v>13530.6333333333</v>
      </c>
      <c r="L4545" s="36">
        <v>1932.6833333333334</v>
      </c>
      <c r="M4545" s="35"/>
      <c r="N4545" s="35" t="s">
        <v>274</v>
      </c>
    </row>
    <row r="4546" spans="1:14" x14ac:dyDescent="0.2">
      <c r="A4546" s="35">
        <v>2022</v>
      </c>
      <c r="B4546" s="35">
        <v>9</v>
      </c>
      <c r="C4546" s="35" t="s">
        <v>65</v>
      </c>
      <c r="D4546" s="35" t="s">
        <v>131</v>
      </c>
      <c r="E4546" s="35" t="s">
        <v>154</v>
      </c>
      <c r="F4546" s="35" t="s">
        <v>116</v>
      </c>
      <c r="G4546" s="35">
        <v>2067</v>
      </c>
      <c r="H4546" s="35">
        <v>1237</v>
      </c>
      <c r="I4546" s="35">
        <v>163</v>
      </c>
      <c r="J4546" s="35">
        <v>1074</v>
      </c>
      <c r="K4546" s="36">
        <v>12268.55</v>
      </c>
      <c r="L4546" s="36">
        <v>1955.4833333333333</v>
      </c>
      <c r="M4546" s="35"/>
      <c r="N4546" s="35" t="s">
        <v>274</v>
      </c>
    </row>
    <row r="4547" spans="1:14" x14ac:dyDescent="0.2">
      <c r="A4547" s="35">
        <v>2022</v>
      </c>
      <c r="B4547" s="35">
        <v>10</v>
      </c>
      <c r="C4547" s="35" t="s">
        <v>14</v>
      </c>
      <c r="D4547" s="35" t="s">
        <v>131</v>
      </c>
      <c r="E4547" s="35" t="s">
        <v>154</v>
      </c>
      <c r="F4547" s="35" t="s">
        <v>116</v>
      </c>
      <c r="G4547" s="35">
        <v>2061</v>
      </c>
      <c r="H4547" s="35">
        <v>1222</v>
      </c>
      <c r="I4547" s="35">
        <v>92</v>
      </c>
      <c r="J4547" s="35">
        <v>1130</v>
      </c>
      <c r="K4547" s="36">
        <v>13277.32</v>
      </c>
      <c r="L4547" s="36">
        <v>1976.78</v>
      </c>
      <c r="M4547" s="35"/>
      <c r="N4547" s="35" t="s">
        <v>274</v>
      </c>
    </row>
    <row r="4548" spans="1:14" x14ac:dyDescent="0.2">
      <c r="A4548" s="35">
        <v>2022</v>
      </c>
      <c r="B4548" s="35">
        <v>11</v>
      </c>
      <c r="C4548" s="35" t="s">
        <v>11</v>
      </c>
      <c r="D4548" s="35" t="s">
        <v>131</v>
      </c>
      <c r="E4548" s="35" t="s">
        <v>154</v>
      </c>
      <c r="F4548" s="35" t="s">
        <v>116</v>
      </c>
      <c r="G4548" s="35">
        <v>1393</v>
      </c>
      <c r="H4548" s="35">
        <v>1021</v>
      </c>
      <c r="I4548" s="35">
        <v>92</v>
      </c>
      <c r="J4548" s="35">
        <v>929</v>
      </c>
      <c r="K4548" s="36">
        <v>10862.8066666667</v>
      </c>
      <c r="L4548" s="36">
        <v>1854.8933333333334</v>
      </c>
      <c r="M4548" s="35"/>
      <c r="N4548" s="35" t="s">
        <v>274</v>
      </c>
    </row>
    <row r="4549" spans="1:14" x14ac:dyDescent="0.2">
      <c r="A4549" s="35">
        <v>2022</v>
      </c>
      <c r="B4549" s="35">
        <v>12</v>
      </c>
      <c r="C4549" s="35" t="s">
        <v>60</v>
      </c>
      <c r="D4549" s="35" t="s">
        <v>131</v>
      </c>
      <c r="E4549" s="35" t="s">
        <v>154</v>
      </c>
      <c r="F4549" s="35" t="s">
        <v>116</v>
      </c>
      <c r="G4549" s="35">
        <v>1391</v>
      </c>
      <c r="H4549" s="35">
        <v>1020</v>
      </c>
      <c r="I4549" s="35">
        <v>126</v>
      </c>
      <c r="J4549" s="35">
        <v>894</v>
      </c>
      <c r="K4549" s="36">
        <v>10404.26</v>
      </c>
      <c r="L4549" s="36">
        <v>2158.2233333333334</v>
      </c>
      <c r="M4549" s="35"/>
      <c r="N4549" s="35" t="s">
        <v>274</v>
      </c>
    </row>
    <row r="4550" spans="1:14" x14ac:dyDescent="0.2">
      <c r="A4550" s="35">
        <v>2022</v>
      </c>
      <c r="B4550" s="35">
        <v>1</v>
      </c>
      <c r="C4550" s="35" t="s">
        <v>10</v>
      </c>
      <c r="D4550" s="35" t="s">
        <v>41</v>
      </c>
      <c r="E4550" s="35" t="s">
        <v>22</v>
      </c>
      <c r="F4550" s="35" t="s">
        <v>116</v>
      </c>
      <c r="G4550" s="35">
        <v>1110</v>
      </c>
      <c r="H4550" s="35">
        <v>898</v>
      </c>
      <c r="I4550" s="35">
        <v>4</v>
      </c>
      <c r="J4550" s="35">
        <v>894</v>
      </c>
      <c r="K4550" s="36">
        <v>10036.108333333301</v>
      </c>
      <c r="L4550" s="36">
        <v>2412.4416666666666</v>
      </c>
      <c r="M4550" s="35"/>
      <c r="N4550" s="35" t="s">
        <v>275</v>
      </c>
    </row>
    <row r="4551" spans="1:14" x14ac:dyDescent="0.2">
      <c r="A4551" s="35">
        <v>2022</v>
      </c>
      <c r="B4551" s="35">
        <v>2</v>
      </c>
      <c r="C4551" s="35" t="s">
        <v>33</v>
      </c>
      <c r="D4551" s="35" t="s">
        <v>41</v>
      </c>
      <c r="E4551" s="35" t="s">
        <v>22</v>
      </c>
      <c r="F4551" s="35" t="s">
        <v>116</v>
      </c>
      <c r="G4551" s="35">
        <v>1088</v>
      </c>
      <c r="H4551" s="35">
        <v>884</v>
      </c>
      <c r="I4551" s="35">
        <v>0</v>
      </c>
      <c r="J4551" s="35">
        <v>884</v>
      </c>
      <c r="K4551" s="36">
        <v>9918.4666666666708</v>
      </c>
      <c r="L4551" s="36">
        <v>3052.5</v>
      </c>
      <c r="M4551" s="35"/>
      <c r="N4551" s="35" t="s">
        <v>275</v>
      </c>
    </row>
    <row r="4552" spans="1:14" x14ac:dyDescent="0.2">
      <c r="A4552" s="35">
        <v>2022</v>
      </c>
      <c r="B4552" s="35">
        <v>3</v>
      </c>
      <c r="C4552" s="35" t="s">
        <v>79</v>
      </c>
      <c r="D4552" s="35" t="s">
        <v>41</v>
      </c>
      <c r="E4552" s="35" t="s">
        <v>22</v>
      </c>
      <c r="F4552" s="35" t="s">
        <v>116</v>
      </c>
      <c r="G4552" s="35">
        <v>1509</v>
      </c>
      <c r="H4552" s="35">
        <v>1239</v>
      </c>
      <c r="I4552" s="35">
        <v>1</v>
      </c>
      <c r="J4552" s="35">
        <v>1238</v>
      </c>
      <c r="K4552" s="36">
        <v>13986.309166666701</v>
      </c>
      <c r="L4552" s="36">
        <v>3847.8241666666668</v>
      </c>
      <c r="M4552" s="35"/>
      <c r="N4552" s="35" t="s">
        <v>275</v>
      </c>
    </row>
    <row r="4553" spans="1:14" x14ac:dyDescent="0.2">
      <c r="A4553" s="35">
        <v>2022</v>
      </c>
      <c r="B4553" s="35">
        <v>4</v>
      </c>
      <c r="C4553" s="35" t="s">
        <v>58</v>
      </c>
      <c r="D4553" s="35" t="s">
        <v>41</v>
      </c>
      <c r="E4553" s="35" t="s">
        <v>22</v>
      </c>
      <c r="F4553" s="35" t="s">
        <v>116</v>
      </c>
      <c r="G4553" s="35">
        <v>1591</v>
      </c>
      <c r="H4553" s="35">
        <v>1237</v>
      </c>
      <c r="I4553" s="35">
        <v>1</v>
      </c>
      <c r="J4553" s="35">
        <v>1236</v>
      </c>
      <c r="K4553" s="36">
        <v>13840.567499999999</v>
      </c>
      <c r="L4553" s="36">
        <v>3412.3158333333336</v>
      </c>
      <c r="M4553" s="35"/>
      <c r="N4553" s="35" t="s">
        <v>275</v>
      </c>
    </row>
    <row r="4554" spans="1:14" x14ac:dyDescent="0.2">
      <c r="A4554" s="35">
        <v>2022</v>
      </c>
      <c r="B4554" s="35">
        <v>5</v>
      </c>
      <c r="C4554" s="35" t="s">
        <v>36</v>
      </c>
      <c r="D4554" s="35" t="s">
        <v>41</v>
      </c>
      <c r="E4554" s="35" t="s">
        <v>22</v>
      </c>
      <c r="F4554" s="35" t="s">
        <v>116</v>
      </c>
      <c r="G4554" s="35">
        <v>1696</v>
      </c>
      <c r="H4554" s="35">
        <v>1357</v>
      </c>
      <c r="I4554" s="35">
        <v>0</v>
      </c>
      <c r="J4554" s="35">
        <v>1357</v>
      </c>
      <c r="K4554" s="36">
        <v>15162.3825</v>
      </c>
      <c r="L4554" s="36">
        <v>4075.8341666666665</v>
      </c>
      <c r="M4554" s="35"/>
      <c r="N4554" s="35" t="s">
        <v>275</v>
      </c>
    </row>
    <row r="4555" spans="1:14" x14ac:dyDescent="0.2">
      <c r="A4555" s="35">
        <v>2022</v>
      </c>
      <c r="B4555" s="35">
        <v>6</v>
      </c>
      <c r="C4555" s="35" t="s">
        <v>44</v>
      </c>
      <c r="D4555" s="35" t="s">
        <v>41</v>
      </c>
      <c r="E4555" s="35" t="s">
        <v>22</v>
      </c>
      <c r="F4555" s="35" t="s">
        <v>116</v>
      </c>
      <c r="G4555" s="35">
        <v>1664</v>
      </c>
      <c r="H4555" s="35">
        <v>1334</v>
      </c>
      <c r="I4555" s="35">
        <v>3</v>
      </c>
      <c r="J4555" s="35">
        <v>1331</v>
      </c>
      <c r="K4555" s="36">
        <v>14856.7966666667</v>
      </c>
      <c r="L4555" s="36">
        <v>3556.52</v>
      </c>
      <c r="M4555" s="35"/>
      <c r="N4555" s="35" t="s">
        <v>275</v>
      </c>
    </row>
    <row r="4556" spans="1:14" x14ac:dyDescent="0.2">
      <c r="A4556" s="35">
        <v>2022</v>
      </c>
      <c r="B4556" s="35">
        <v>7</v>
      </c>
      <c r="C4556" s="35" t="s">
        <v>24</v>
      </c>
      <c r="D4556" s="35" t="s">
        <v>41</v>
      </c>
      <c r="E4556" s="35" t="s">
        <v>22</v>
      </c>
      <c r="F4556" s="35" t="s">
        <v>116</v>
      </c>
      <c r="G4556" s="35">
        <v>1639</v>
      </c>
      <c r="H4556" s="35">
        <v>1314</v>
      </c>
      <c r="I4556" s="35">
        <v>2</v>
      </c>
      <c r="J4556" s="35">
        <v>1312</v>
      </c>
      <c r="K4556" s="36">
        <v>14676.819166666701</v>
      </c>
      <c r="L4556" s="36">
        <v>4088.3474999999999</v>
      </c>
      <c r="M4556" s="35"/>
      <c r="N4556" s="35" t="s">
        <v>275</v>
      </c>
    </row>
    <row r="4557" spans="1:14" x14ac:dyDescent="0.2">
      <c r="A4557" s="35">
        <v>2022</v>
      </c>
      <c r="B4557" s="35">
        <v>8</v>
      </c>
      <c r="C4557" s="35" t="s">
        <v>13</v>
      </c>
      <c r="D4557" s="35" t="s">
        <v>41</v>
      </c>
      <c r="E4557" s="35" t="s">
        <v>22</v>
      </c>
      <c r="F4557" s="35" t="s">
        <v>116</v>
      </c>
      <c r="G4557" s="35">
        <v>1649</v>
      </c>
      <c r="H4557" s="35">
        <v>1297</v>
      </c>
      <c r="I4557" s="35">
        <v>2</v>
      </c>
      <c r="J4557" s="35">
        <v>1295</v>
      </c>
      <c r="K4557" s="36">
        <v>14390.606666666699</v>
      </c>
      <c r="L4557" s="36">
        <v>4673.876666666667</v>
      </c>
      <c r="M4557" s="35"/>
      <c r="N4557" s="35" t="s">
        <v>275</v>
      </c>
    </row>
    <row r="4558" spans="1:14" x14ac:dyDescent="0.2">
      <c r="A4558" s="35">
        <v>2022</v>
      </c>
      <c r="B4558" s="35">
        <v>9</v>
      </c>
      <c r="C4558" s="35" t="s">
        <v>65</v>
      </c>
      <c r="D4558" s="35" t="s">
        <v>41</v>
      </c>
      <c r="E4558" s="35" t="s">
        <v>22</v>
      </c>
      <c r="F4558" s="35" t="s">
        <v>116</v>
      </c>
      <c r="G4558" s="35">
        <v>1656</v>
      </c>
      <c r="H4558" s="35">
        <v>1336</v>
      </c>
      <c r="I4558" s="35">
        <v>1</v>
      </c>
      <c r="J4558" s="35">
        <v>1335</v>
      </c>
      <c r="K4558" s="36">
        <v>14959.944166666701</v>
      </c>
      <c r="L4558" s="36">
        <v>4527.6058333333331</v>
      </c>
      <c r="M4558" s="35"/>
      <c r="N4558" s="35" t="s">
        <v>275</v>
      </c>
    </row>
    <row r="4559" spans="1:14" x14ac:dyDescent="0.2">
      <c r="A4559" s="35">
        <v>2022</v>
      </c>
      <c r="B4559" s="35">
        <v>10</v>
      </c>
      <c r="C4559" s="35" t="s">
        <v>14</v>
      </c>
      <c r="D4559" s="35" t="s">
        <v>41</v>
      </c>
      <c r="E4559" s="35" t="s">
        <v>22</v>
      </c>
      <c r="F4559" s="35" t="s">
        <v>116</v>
      </c>
      <c r="G4559" s="35">
        <v>1675</v>
      </c>
      <c r="H4559" s="35">
        <v>1354</v>
      </c>
      <c r="I4559" s="35">
        <v>1</v>
      </c>
      <c r="J4559" s="35">
        <v>1353</v>
      </c>
      <c r="K4559" s="36">
        <v>15232.23</v>
      </c>
      <c r="L4559" s="36">
        <v>4541.92</v>
      </c>
      <c r="M4559" s="35"/>
      <c r="N4559" s="35" t="s">
        <v>275</v>
      </c>
    </row>
    <row r="4560" spans="1:14" x14ac:dyDescent="0.2">
      <c r="A4560" s="35">
        <v>2022</v>
      </c>
      <c r="B4560" s="35">
        <v>11</v>
      </c>
      <c r="C4560" s="35" t="s">
        <v>11</v>
      </c>
      <c r="D4560" s="35" t="s">
        <v>41</v>
      </c>
      <c r="E4560" s="35" t="s">
        <v>22</v>
      </c>
      <c r="F4560" s="35" t="s">
        <v>116</v>
      </c>
      <c r="G4560" s="35">
        <v>1661</v>
      </c>
      <c r="H4560" s="35">
        <v>1455</v>
      </c>
      <c r="I4560" s="35">
        <v>2</v>
      </c>
      <c r="J4560" s="35">
        <v>1453</v>
      </c>
      <c r="K4560" s="36">
        <v>16588.153333333299</v>
      </c>
      <c r="L4560" s="36">
        <v>5012.78</v>
      </c>
      <c r="M4560" s="35"/>
      <c r="N4560" s="35" t="s">
        <v>275</v>
      </c>
    </row>
    <row r="4561" spans="1:14" x14ac:dyDescent="0.2">
      <c r="A4561" s="35">
        <v>2022</v>
      </c>
      <c r="B4561" s="35">
        <v>12</v>
      </c>
      <c r="C4561" s="35" t="s">
        <v>60</v>
      </c>
      <c r="D4561" s="35" t="s">
        <v>41</v>
      </c>
      <c r="E4561" s="35" t="s">
        <v>22</v>
      </c>
      <c r="F4561" s="35" t="s">
        <v>116</v>
      </c>
      <c r="G4561" s="35">
        <v>1458</v>
      </c>
      <c r="H4561" s="35">
        <v>1248</v>
      </c>
      <c r="I4561" s="35">
        <v>0</v>
      </c>
      <c r="J4561" s="35">
        <v>1248</v>
      </c>
      <c r="K4561" s="36">
        <v>14035.246666666701</v>
      </c>
      <c r="L4561" s="36">
        <v>4356.4033333333336</v>
      </c>
      <c r="M4561" s="35"/>
      <c r="N4561" s="35" t="s">
        <v>275</v>
      </c>
    </row>
    <row r="4562" spans="1:14" x14ac:dyDescent="0.2">
      <c r="A4562" s="35">
        <v>2022</v>
      </c>
      <c r="B4562" s="35">
        <v>1</v>
      </c>
      <c r="C4562" s="35" t="s">
        <v>10</v>
      </c>
      <c r="D4562" s="35" t="s">
        <v>27</v>
      </c>
      <c r="E4562" s="35" t="s">
        <v>52</v>
      </c>
      <c r="F4562" s="35" t="s">
        <v>116</v>
      </c>
      <c r="G4562" s="35">
        <v>1638</v>
      </c>
      <c r="H4562" s="35">
        <v>1255</v>
      </c>
      <c r="I4562" s="35">
        <v>59</v>
      </c>
      <c r="J4562" s="35">
        <v>1196</v>
      </c>
      <c r="K4562" s="36">
        <v>14962.8416666667</v>
      </c>
      <c r="L4562" s="36">
        <v>3045.2916666666665</v>
      </c>
      <c r="M4562" s="35"/>
      <c r="N4562" s="35" t="s">
        <v>276</v>
      </c>
    </row>
    <row r="4563" spans="1:14" x14ac:dyDescent="0.2">
      <c r="A4563" s="35">
        <v>2022</v>
      </c>
      <c r="B4563" s="35">
        <v>2</v>
      </c>
      <c r="C4563" s="35" t="s">
        <v>33</v>
      </c>
      <c r="D4563" s="35" t="s">
        <v>27</v>
      </c>
      <c r="E4563" s="35" t="s">
        <v>52</v>
      </c>
      <c r="F4563" s="35" t="s">
        <v>116</v>
      </c>
      <c r="G4563" s="35">
        <v>1727</v>
      </c>
      <c r="H4563" s="35">
        <v>1343</v>
      </c>
      <c r="I4563" s="35">
        <v>58</v>
      </c>
      <c r="J4563" s="35">
        <v>1285</v>
      </c>
      <c r="K4563" s="36">
        <v>16039.169166666699</v>
      </c>
      <c r="L4563" s="36">
        <v>3281.9475000000002</v>
      </c>
      <c r="M4563" s="35"/>
      <c r="N4563" s="35" t="s">
        <v>276</v>
      </c>
    </row>
    <row r="4564" spans="1:14" x14ac:dyDescent="0.2">
      <c r="A4564" s="35">
        <v>2022</v>
      </c>
      <c r="B4564" s="35">
        <v>3</v>
      </c>
      <c r="C4564" s="35" t="s">
        <v>79</v>
      </c>
      <c r="D4564" s="35" t="s">
        <v>27</v>
      </c>
      <c r="E4564" s="35" t="s">
        <v>52</v>
      </c>
      <c r="F4564" s="35" t="s">
        <v>116</v>
      </c>
      <c r="G4564" s="35">
        <v>2321</v>
      </c>
      <c r="H4564" s="35">
        <v>1817</v>
      </c>
      <c r="I4564" s="35">
        <v>129</v>
      </c>
      <c r="J4564" s="35">
        <v>1688</v>
      </c>
      <c r="K4564" s="36">
        <v>20267.768333333301</v>
      </c>
      <c r="L4564" s="36">
        <v>2726.1483333333335</v>
      </c>
      <c r="M4564" s="35"/>
      <c r="N4564" s="35" t="s">
        <v>276</v>
      </c>
    </row>
    <row r="4565" spans="1:14" x14ac:dyDescent="0.2">
      <c r="A4565" s="35">
        <v>2022</v>
      </c>
      <c r="B4565" s="35">
        <v>4</v>
      </c>
      <c r="C4565" s="35" t="s">
        <v>58</v>
      </c>
      <c r="D4565" s="35" t="s">
        <v>27</v>
      </c>
      <c r="E4565" s="35" t="s">
        <v>52</v>
      </c>
      <c r="F4565" s="35" t="s">
        <v>116</v>
      </c>
      <c r="G4565" s="35">
        <v>2616</v>
      </c>
      <c r="H4565" s="35">
        <v>2014</v>
      </c>
      <c r="I4565" s="35">
        <v>67</v>
      </c>
      <c r="J4565" s="35">
        <v>1947</v>
      </c>
      <c r="K4565" s="36">
        <v>23458.4708333333</v>
      </c>
      <c r="L4565" s="36">
        <v>4075.6458333333335</v>
      </c>
      <c r="M4565" s="35"/>
      <c r="N4565" s="35" t="s">
        <v>276</v>
      </c>
    </row>
    <row r="4566" spans="1:14" x14ac:dyDescent="0.2">
      <c r="A4566" s="35">
        <v>2022</v>
      </c>
      <c r="B4566" s="35">
        <v>5</v>
      </c>
      <c r="C4566" s="35" t="s">
        <v>36</v>
      </c>
      <c r="D4566" s="35" t="s">
        <v>27</v>
      </c>
      <c r="E4566" s="35" t="s">
        <v>52</v>
      </c>
      <c r="F4566" s="35" t="s">
        <v>116</v>
      </c>
      <c r="G4566" s="35">
        <v>3195</v>
      </c>
      <c r="H4566" s="35">
        <v>2377</v>
      </c>
      <c r="I4566" s="35">
        <v>38</v>
      </c>
      <c r="J4566" s="35">
        <v>2339</v>
      </c>
      <c r="K4566" s="36">
        <v>28339.666666666701</v>
      </c>
      <c r="L4566" s="36">
        <v>5716.2</v>
      </c>
      <c r="M4566" s="35"/>
      <c r="N4566" s="35" t="s">
        <v>276</v>
      </c>
    </row>
    <row r="4567" spans="1:14" x14ac:dyDescent="0.2">
      <c r="A4567" s="35">
        <v>2022</v>
      </c>
      <c r="B4567" s="35">
        <v>6</v>
      </c>
      <c r="C4567" s="35" t="s">
        <v>44</v>
      </c>
      <c r="D4567" s="35" t="s">
        <v>27</v>
      </c>
      <c r="E4567" s="35" t="s">
        <v>52</v>
      </c>
      <c r="F4567" s="35" t="s">
        <v>116</v>
      </c>
      <c r="G4567" s="35">
        <v>3123</v>
      </c>
      <c r="H4567" s="35">
        <v>2269</v>
      </c>
      <c r="I4567" s="35">
        <v>85</v>
      </c>
      <c r="J4567" s="35">
        <v>2184</v>
      </c>
      <c r="K4567" s="36">
        <v>26172.339166666701</v>
      </c>
      <c r="L4567" s="36">
        <v>4793.9108333333334</v>
      </c>
      <c r="M4567" s="35"/>
      <c r="N4567" s="35" t="s">
        <v>276</v>
      </c>
    </row>
    <row r="4568" spans="1:14" x14ac:dyDescent="0.2">
      <c r="A4568" s="35">
        <v>2022</v>
      </c>
      <c r="B4568" s="35">
        <v>7</v>
      </c>
      <c r="C4568" s="35" t="s">
        <v>24</v>
      </c>
      <c r="D4568" s="35" t="s">
        <v>27</v>
      </c>
      <c r="E4568" s="35" t="s">
        <v>52</v>
      </c>
      <c r="F4568" s="35" t="s">
        <v>116</v>
      </c>
      <c r="G4568" s="35">
        <v>3273</v>
      </c>
      <c r="H4568" s="35">
        <v>2384</v>
      </c>
      <c r="I4568" s="35">
        <v>36</v>
      </c>
      <c r="J4568" s="35">
        <v>2348</v>
      </c>
      <c r="K4568" s="36">
        <v>28370.495833333302</v>
      </c>
      <c r="L4568" s="36">
        <v>5397.6374999999998</v>
      </c>
      <c r="M4568" s="35"/>
      <c r="N4568" s="35" t="s">
        <v>276</v>
      </c>
    </row>
    <row r="4569" spans="1:14" x14ac:dyDescent="0.2">
      <c r="A4569" s="35">
        <v>2022</v>
      </c>
      <c r="B4569" s="35">
        <v>8</v>
      </c>
      <c r="C4569" s="35" t="s">
        <v>13</v>
      </c>
      <c r="D4569" s="35" t="s">
        <v>27</v>
      </c>
      <c r="E4569" s="35" t="s">
        <v>52</v>
      </c>
      <c r="F4569" s="35" t="s">
        <v>116</v>
      </c>
      <c r="G4569" s="35">
        <v>3195</v>
      </c>
      <c r="H4569" s="35">
        <v>2377</v>
      </c>
      <c r="I4569" s="35">
        <v>129</v>
      </c>
      <c r="J4569" s="35">
        <v>2248</v>
      </c>
      <c r="K4569" s="36">
        <v>26695.541666666701</v>
      </c>
      <c r="L4569" s="36">
        <v>4908.7749999999996</v>
      </c>
      <c r="M4569" s="35"/>
      <c r="N4569" s="35" t="s">
        <v>276</v>
      </c>
    </row>
    <row r="4570" spans="1:14" x14ac:dyDescent="0.2">
      <c r="A4570" s="35">
        <v>2022</v>
      </c>
      <c r="B4570" s="35">
        <v>9</v>
      </c>
      <c r="C4570" s="35" t="s">
        <v>65</v>
      </c>
      <c r="D4570" s="35" t="s">
        <v>27</v>
      </c>
      <c r="E4570" s="35" t="s">
        <v>52</v>
      </c>
      <c r="F4570" s="35" t="s">
        <v>116</v>
      </c>
      <c r="G4570" s="35">
        <v>3226</v>
      </c>
      <c r="H4570" s="35">
        <v>2400</v>
      </c>
      <c r="I4570" s="35">
        <v>123</v>
      </c>
      <c r="J4570" s="35">
        <v>2277</v>
      </c>
      <c r="K4570" s="36">
        <v>26904.366666666701</v>
      </c>
      <c r="L4570" s="36">
        <v>5325.8166666666666</v>
      </c>
      <c r="M4570" s="35"/>
      <c r="N4570" s="35" t="s">
        <v>276</v>
      </c>
    </row>
    <row r="4571" spans="1:14" x14ac:dyDescent="0.2">
      <c r="A4571" s="35">
        <v>2022</v>
      </c>
      <c r="B4571" s="35">
        <v>10</v>
      </c>
      <c r="C4571" s="35" t="s">
        <v>14</v>
      </c>
      <c r="D4571" s="35" t="s">
        <v>27</v>
      </c>
      <c r="E4571" s="35" t="s">
        <v>52</v>
      </c>
      <c r="F4571" s="35" t="s">
        <v>116</v>
      </c>
      <c r="G4571" s="35">
        <v>3183</v>
      </c>
      <c r="H4571" s="35">
        <v>2427</v>
      </c>
      <c r="I4571" s="35">
        <v>78</v>
      </c>
      <c r="J4571" s="35">
        <v>2349</v>
      </c>
      <c r="K4571" s="36">
        <v>27898.5975</v>
      </c>
      <c r="L4571" s="36">
        <v>6615.7191666666668</v>
      </c>
      <c r="M4571" s="35"/>
      <c r="N4571" s="35" t="s">
        <v>276</v>
      </c>
    </row>
    <row r="4572" spans="1:14" x14ac:dyDescent="0.2">
      <c r="A4572" s="35">
        <v>2022</v>
      </c>
      <c r="B4572" s="35">
        <v>11</v>
      </c>
      <c r="C4572" s="35" t="s">
        <v>11</v>
      </c>
      <c r="D4572" s="35" t="s">
        <v>27</v>
      </c>
      <c r="E4572" s="35" t="s">
        <v>52</v>
      </c>
      <c r="F4572" s="35" t="s">
        <v>116</v>
      </c>
      <c r="G4572" s="35">
        <v>2343</v>
      </c>
      <c r="H4572" s="35">
        <v>1882</v>
      </c>
      <c r="I4572" s="35">
        <v>37</v>
      </c>
      <c r="J4572" s="35">
        <v>1845</v>
      </c>
      <c r="K4572" s="36">
        <v>21906.07</v>
      </c>
      <c r="L4572" s="36">
        <v>4853.9799999999996</v>
      </c>
      <c r="M4572" s="35"/>
      <c r="N4572" s="35" t="s">
        <v>276</v>
      </c>
    </row>
    <row r="4573" spans="1:14" x14ac:dyDescent="0.2">
      <c r="A4573" s="35">
        <v>2022</v>
      </c>
      <c r="B4573" s="35">
        <v>12</v>
      </c>
      <c r="C4573" s="35" t="s">
        <v>60</v>
      </c>
      <c r="D4573" s="35" t="s">
        <v>27</v>
      </c>
      <c r="E4573" s="35" t="s">
        <v>52</v>
      </c>
      <c r="F4573" s="35" t="s">
        <v>116</v>
      </c>
      <c r="G4573" s="35">
        <v>2296</v>
      </c>
      <c r="H4573" s="35">
        <v>1799</v>
      </c>
      <c r="I4573" s="35">
        <v>63</v>
      </c>
      <c r="J4573" s="35">
        <v>1736</v>
      </c>
      <c r="K4573" s="36">
        <v>20443.906666666699</v>
      </c>
      <c r="L4573" s="36">
        <v>4421.7933333333331</v>
      </c>
      <c r="M4573" s="35"/>
      <c r="N4573" s="35" t="s">
        <v>276</v>
      </c>
    </row>
    <row r="4574" spans="1:14" x14ac:dyDescent="0.2">
      <c r="A4574" s="35">
        <v>2022</v>
      </c>
      <c r="B4574" s="35">
        <v>1</v>
      </c>
      <c r="C4574" s="35" t="s">
        <v>10</v>
      </c>
      <c r="D4574" s="35" t="s">
        <v>31</v>
      </c>
      <c r="E4574" s="35" t="s">
        <v>84</v>
      </c>
      <c r="F4574" s="35" t="s">
        <v>116</v>
      </c>
      <c r="G4574" s="35">
        <v>2177</v>
      </c>
      <c r="H4574" s="35">
        <v>1751</v>
      </c>
      <c r="I4574" s="35">
        <v>22</v>
      </c>
      <c r="J4574" s="35">
        <v>1729</v>
      </c>
      <c r="K4574" s="36">
        <v>21649.6266666667</v>
      </c>
      <c r="L4574" s="36">
        <v>4193.2066666666669</v>
      </c>
      <c r="M4574" s="35"/>
      <c r="N4574" s="35" t="s">
        <v>277</v>
      </c>
    </row>
    <row r="4575" spans="1:14" x14ac:dyDescent="0.2">
      <c r="A4575" s="35">
        <v>2022</v>
      </c>
      <c r="B4575" s="35">
        <v>2</v>
      </c>
      <c r="C4575" s="35" t="s">
        <v>33</v>
      </c>
      <c r="D4575" s="35" t="s">
        <v>31</v>
      </c>
      <c r="E4575" s="35" t="s">
        <v>84</v>
      </c>
      <c r="F4575" s="35" t="s">
        <v>116</v>
      </c>
      <c r="G4575" s="35">
        <v>2652</v>
      </c>
      <c r="H4575" s="35">
        <v>2094</v>
      </c>
      <c r="I4575" s="35">
        <v>31</v>
      </c>
      <c r="J4575" s="35">
        <v>2063</v>
      </c>
      <c r="K4575" s="36">
        <v>25814.09</v>
      </c>
      <c r="L4575" s="36">
        <v>5049.3433333333332</v>
      </c>
      <c r="M4575" s="35"/>
      <c r="N4575" s="35" t="s">
        <v>277</v>
      </c>
    </row>
    <row r="4576" spans="1:14" x14ac:dyDescent="0.2">
      <c r="A4576" s="35">
        <v>2022</v>
      </c>
      <c r="B4576" s="35">
        <v>3</v>
      </c>
      <c r="C4576" s="35" t="s">
        <v>79</v>
      </c>
      <c r="D4576" s="35" t="s">
        <v>31</v>
      </c>
      <c r="E4576" s="35" t="s">
        <v>84</v>
      </c>
      <c r="F4576" s="35" t="s">
        <v>116</v>
      </c>
      <c r="G4576" s="35">
        <v>3362</v>
      </c>
      <c r="H4576" s="35">
        <v>2731</v>
      </c>
      <c r="I4576" s="35">
        <v>113</v>
      </c>
      <c r="J4576" s="35">
        <v>2618</v>
      </c>
      <c r="K4576" s="36">
        <v>31147.218333333301</v>
      </c>
      <c r="L4576" s="36">
        <v>4567.0816666666669</v>
      </c>
      <c r="M4576" s="35"/>
      <c r="N4576" s="35" t="s">
        <v>277</v>
      </c>
    </row>
    <row r="4577" spans="1:14" x14ac:dyDescent="0.2">
      <c r="A4577" s="35">
        <v>2022</v>
      </c>
      <c r="B4577" s="35">
        <v>4</v>
      </c>
      <c r="C4577" s="35" t="s">
        <v>58</v>
      </c>
      <c r="D4577" s="35" t="s">
        <v>31</v>
      </c>
      <c r="E4577" s="35" t="s">
        <v>84</v>
      </c>
      <c r="F4577" s="35" t="s">
        <v>116</v>
      </c>
      <c r="G4577" s="35">
        <v>4092</v>
      </c>
      <c r="H4577" s="35">
        <v>3222</v>
      </c>
      <c r="I4577" s="35">
        <v>178</v>
      </c>
      <c r="J4577" s="35">
        <v>3044</v>
      </c>
      <c r="K4577" s="36">
        <v>35722.85</v>
      </c>
      <c r="L4577" s="36">
        <v>6544.8666666666668</v>
      </c>
      <c r="M4577" s="35"/>
      <c r="N4577" s="35" t="s">
        <v>277</v>
      </c>
    </row>
    <row r="4578" spans="1:14" x14ac:dyDescent="0.2">
      <c r="A4578" s="35">
        <v>2022</v>
      </c>
      <c r="B4578" s="35">
        <v>5</v>
      </c>
      <c r="C4578" s="35" t="s">
        <v>36</v>
      </c>
      <c r="D4578" s="35" t="s">
        <v>31</v>
      </c>
      <c r="E4578" s="35" t="s">
        <v>84</v>
      </c>
      <c r="F4578" s="35" t="s">
        <v>116</v>
      </c>
      <c r="G4578" s="35">
        <v>4662</v>
      </c>
      <c r="H4578" s="35">
        <v>3626</v>
      </c>
      <c r="I4578" s="35">
        <v>189</v>
      </c>
      <c r="J4578" s="35">
        <v>3437</v>
      </c>
      <c r="K4578" s="36">
        <v>41367.698333333297</v>
      </c>
      <c r="L4578" s="36">
        <v>7715.1016666666665</v>
      </c>
      <c r="M4578" s="35"/>
      <c r="N4578" s="35" t="s">
        <v>277</v>
      </c>
    </row>
    <row r="4579" spans="1:14" x14ac:dyDescent="0.2">
      <c r="A4579" s="35">
        <v>2022</v>
      </c>
      <c r="B4579" s="35">
        <v>6</v>
      </c>
      <c r="C4579" s="35" t="s">
        <v>44</v>
      </c>
      <c r="D4579" s="35" t="s">
        <v>31</v>
      </c>
      <c r="E4579" s="35" t="s">
        <v>84</v>
      </c>
      <c r="F4579" s="35" t="s">
        <v>116</v>
      </c>
      <c r="G4579" s="35">
        <v>4847</v>
      </c>
      <c r="H4579" s="35">
        <v>3713</v>
      </c>
      <c r="I4579" s="35">
        <v>172</v>
      </c>
      <c r="J4579" s="35">
        <v>3541</v>
      </c>
      <c r="K4579" s="36">
        <v>42730.140833333302</v>
      </c>
      <c r="L4579" s="36">
        <v>7125.0758333333333</v>
      </c>
      <c r="M4579" s="35"/>
      <c r="N4579" s="35" t="s">
        <v>277</v>
      </c>
    </row>
    <row r="4580" spans="1:14" x14ac:dyDescent="0.2">
      <c r="A4580" s="35">
        <v>2022</v>
      </c>
      <c r="B4580" s="35">
        <v>7</v>
      </c>
      <c r="C4580" s="35" t="s">
        <v>24</v>
      </c>
      <c r="D4580" s="35" t="s">
        <v>31</v>
      </c>
      <c r="E4580" s="35" t="s">
        <v>84</v>
      </c>
      <c r="F4580" s="35" t="s">
        <v>116</v>
      </c>
      <c r="G4580" s="35">
        <v>4981</v>
      </c>
      <c r="H4580" s="35">
        <v>3780</v>
      </c>
      <c r="I4580" s="35">
        <v>80</v>
      </c>
      <c r="J4580" s="35">
        <v>3700</v>
      </c>
      <c r="K4580" s="36">
        <v>45417.087500000001</v>
      </c>
      <c r="L4580" s="36">
        <v>8035.395833333333</v>
      </c>
      <c r="M4580" s="35"/>
      <c r="N4580" s="35" t="s">
        <v>277</v>
      </c>
    </row>
    <row r="4581" spans="1:14" x14ac:dyDescent="0.2">
      <c r="A4581" s="35">
        <v>2022</v>
      </c>
      <c r="B4581" s="35">
        <v>8</v>
      </c>
      <c r="C4581" s="35" t="s">
        <v>13</v>
      </c>
      <c r="D4581" s="35" t="s">
        <v>31</v>
      </c>
      <c r="E4581" s="35" t="s">
        <v>84</v>
      </c>
      <c r="F4581" s="35" t="s">
        <v>116</v>
      </c>
      <c r="G4581" s="35">
        <v>4856</v>
      </c>
      <c r="H4581" s="35">
        <v>3784</v>
      </c>
      <c r="I4581" s="35">
        <v>115</v>
      </c>
      <c r="J4581" s="35">
        <v>3669</v>
      </c>
      <c r="K4581" s="36">
        <v>43952.266666666699</v>
      </c>
      <c r="L4581" s="36">
        <v>7886.6</v>
      </c>
      <c r="M4581" s="35"/>
      <c r="N4581" s="35" t="s">
        <v>277</v>
      </c>
    </row>
    <row r="4582" spans="1:14" x14ac:dyDescent="0.2">
      <c r="A4582" s="35">
        <v>2022</v>
      </c>
      <c r="B4582" s="35">
        <v>9</v>
      </c>
      <c r="C4582" s="35" t="s">
        <v>65</v>
      </c>
      <c r="D4582" s="35" t="s">
        <v>31</v>
      </c>
      <c r="E4582" s="35" t="s">
        <v>84</v>
      </c>
      <c r="F4582" s="35" t="s">
        <v>116</v>
      </c>
      <c r="G4582" s="35">
        <v>4834</v>
      </c>
      <c r="H4582" s="35">
        <v>3729</v>
      </c>
      <c r="I4582" s="35">
        <v>106</v>
      </c>
      <c r="J4582" s="35">
        <v>3623</v>
      </c>
      <c r="K4582" s="36">
        <v>43419.395833333299</v>
      </c>
      <c r="L4582" s="36">
        <v>10849.604166666666</v>
      </c>
      <c r="M4582" s="35"/>
      <c r="N4582" s="35" t="s">
        <v>277</v>
      </c>
    </row>
    <row r="4583" spans="1:14" x14ac:dyDescent="0.2">
      <c r="A4583" s="35">
        <v>2022</v>
      </c>
      <c r="B4583" s="35">
        <v>10</v>
      </c>
      <c r="C4583" s="35" t="s">
        <v>14</v>
      </c>
      <c r="D4583" s="35" t="s">
        <v>31</v>
      </c>
      <c r="E4583" s="35" t="s">
        <v>84</v>
      </c>
      <c r="F4583" s="35" t="s">
        <v>116</v>
      </c>
      <c r="G4583" s="35">
        <v>4871</v>
      </c>
      <c r="H4583" s="35">
        <v>3768</v>
      </c>
      <c r="I4583" s="35">
        <v>53</v>
      </c>
      <c r="J4583" s="35">
        <v>3715</v>
      </c>
      <c r="K4583" s="36">
        <v>45448.096666666701</v>
      </c>
      <c r="L4583" s="36">
        <v>11107.47</v>
      </c>
      <c r="M4583" s="35"/>
      <c r="N4583" s="35" t="s">
        <v>277</v>
      </c>
    </row>
    <row r="4584" spans="1:14" x14ac:dyDescent="0.2">
      <c r="A4584" s="35">
        <v>2022</v>
      </c>
      <c r="B4584" s="35">
        <v>11</v>
      </c>
      <c r="C4584" s="35" t="s">
        <v>11</v>
      </c>
      <c r="D4584" s="35" t="s">
        <v>31</v>
      </c>
      <c r="E4584" s="35" t="s">
        <v>84</v>
      </c>
      <c r="F4584" s="35" t="s">
        <v>116</v>
      </c>
      <c r="G4584" s="35">
        <v>3762</v>
      </c>
      <c r="H4584" s="35">
        <v>3085</v>
      </c>
      <c r="I4584" s="35">
        <v>51</v>
      </c>
      <c r="J4584" s="35">
        <v>3034</v>
      </c>
      <c r="K4584" s="36">
        <v>37136.1233333333</v>
      </c>
      <c r="L4584" s="36">
        <v>8444.16</v>
      </c>
      <c r="M4584" s="35"/>
      <c r="N4584" s="35" t="s">
        <v>277</v>
      </c>
    </row>
    <row r="4585" spans="1:14" x14ac:dyDescent="0.2">
      <c r="A4585" s="35">
        <v>2022</v>
      </c>
      <c r="B4585" s="35">
        <v>12</v>
      </c>
      <c r="C4585" s="35" t="s">
        <v>60</v>
      </c>
      <c r="D4585" s="35" t="s">
        <v>31</v>
      </c>
      <c r="E4585" s="35" t="s">
        <v>84</v>
      </c>
      <c r="F4585" s="35" t="s">
        <v>116</v>
      </c>
      <c r="G4585" s="35">
        <v>3867</v>
      </c>
      <c r="H4585" s="35">
        <v>3177</v>
      </c>
      <c r="I4585" s="35">
        <v>58</v>
      </c>
      <c r="J4585" s="35">
        <v>3119</v>
      </c>
      <c r="K4585" s="36">
        <v>37835.719166666699</v>
      </c>
      <c r="L4585" s="36">
        <v>8596.2808333333342</v>
      </c>
      <c r="M4585" s="35"/>
      <c r="N4585" s="35" t="s">
        <v>277</v>
      </c>
    </row>
    <row r="4586" spans="1:14" x14ac:dyDescent="0.2">
      <c r="A4586" s="35">
        <v>2022</v>
      </c>
      <c r="B4586" s="35">
        <v>1</v>
      </c>
      <c r="C4586" s="35" t="s">
        <v>10</v>
      </c>
      <c r="D4586" s="35" t="s">
        <v>38</v>
      </c>
      <c r="E4586" s="35" t="s">
        <v>235</v>
      </c>
      <c r="F4586" s="35" t="s">
        <v>116</v>
      </c>
      <c r="G4586" s="35">
        <v>4134</v>
      </c>
      <c r="H4586" s="35">
        <v>3133</v>
      </c>
      <c r="I4586" s="35">
        <v>26</v>
      </c>
      <c r="J4586" s="35">
        <v>3107</v>
      </c>
      <c r="K4586" s="36">
        <v>37817.523333333302</v>
      </c>
      <c r="L4586" s="36">
        <v>7800.0266666666666</v>
      </c>
      <c r="M4586" s="35"/>
      <c r="N4586" s="35" t="s">
        <v>278</v>
      </c>
    </row>
    <row r="4587" spans="1:14" x14ac:dyDescent="0.2">
      <c r="A4587" s="35">
        <v>2022</v>
      </c>
      <c r="B4587" s="35">
        <v>2</v>
      </c>
      <c r="C4587" s="35" t="s">
        <v>33</v>
      </c>
      <c r="D4587" s="35" t="s">
        <v>38</v>
      </c>
      <c r="E4587" s="35" t="s">
        <v>235</v>
      </c>
      <c r="F4587" s="35" t="s">
        <v>116</v>
      </c>
      <c r="G4587" s="35">
        <v>5147</v>
      </c>
      <c r="H4587" s="35">
        <v>3860</v>
      </c>
      <c r="I4587" s="35">
        <v>24</v>
      </c>
      <c r="J4587" s="35">
        <v>3836</v>
      </c>
      <c r="K4587" s="36">
        <v>47089.333333333299</v>
      </c>
      <c r="L4587" s="36">
        <v>12958.116666666667</v>
      </c>
      <c r="M4587" s="35"/>
      <c r="N4587" s="35" t="s">
        <v>278</v>
      </c>
    </row>
    <row r="4588" spans="1:14" x14ac:dyDescent="0.2">
      <c r="A4588" s="35">
        <v>2022</v>
      </c>
      <c r="B4588" s="35">
        <v>3</v>
      </c>
      <c r="C4588" s="35" t="s">
        <v>79</v>
      </c>
      <c r="D4588" s="35" t="s">
        <v>38</v>
      </c>
      <c r="E4588" s="35" t="s">
        <v>235</v>
      </c>
      <c r="F4588" s="35" t="s">
        <v>116</v>
      </c>
      <c r="G4588" s="35">
        <v>6524</v>
      </c>
      <c r="H4588" s="35">
        <v>4932</v>
      </c>
      <c r="I4588" s="35">
        <v>33</v>
      </c>
      <c r="J4588" s="35">
        <v>4899</v>
      </c>
      <c r="K4588" s="36">
        <v>61859.7008333333</v>
      </c>
      <c r="L4588" s="36">
        <v>17274.6325</v>
      </c>
      <c r="M4588" s="35"/>
      <c r="N4588" s="35" t="s">
        <v>278</v>
      </c>
    </row>
    <row r="4589" spans="1:14" x14ac:dyDescent="0.2">
      <c r="A4589" s="35">
        <v>2022</v>
      </c>
      <c r="B4589" s="35">
        <v>4</v>
      </c>
      <c r="C4589" s="35" t="s">
        <v>58</v>
      </c>
      <c r="D4589" s="35" t="s">
        <v>38</v>
      </c>
      <c r="E4589" s="35" t="s">
        <v>235</v>
      </c>
      <c r="F4589" s="35" t="s">
        <v>116</v>
      </c>
      <c r="G4589" s="35">
        <v>7458</v>
      </c>
      <c r="H4589" s="35">
        <v>5571</v>
      </c>
      <c r="I4589" s="35">
        <v>11</v>
      </c>
      <c r="J4589" s="35">
        <v>5560</v>
      </c>
      <c r="K4589" s="36">
        <v>72332.133333333302</v>
      </c>
      <c r="L4589" s="36">
        <v>18024.516666666666</v>
      </c>
      <c r="M4589" s="35"/>
      <c r="N4589" s="35" t="s">
        <v>278</v>
      </c>
    </row>
    <row r="4590" spans="1:14" x14ac:dyDescent="0.2">
      <c r="A4590" s="35">
        <v>2022</v>
      </c>
      <c r="B4590" s="35">
        <v>5</v>
      </c>
      <c r="C4590" s="35" t="s">
        <v>36</v>
      </c>
      <c r="D4590" s="35" t="s">
        <v>38</v>
      </c>
      <c r="E4590" s="35" t="s">
        <v>235</v>
      </c>
      <c r="F4590" s="35" t="s">
        <v>116</v>
      </c>
      <c r="G4590" s="35">
        <v>8237</v>
      </c>
      <c r="H4590" s="35">
        <v>6115</v>
      </c>
      <c r="I4590" s="35">
        <v>17</v>
      </c>
      <c r="J4590" s="35">
        <v>6098</v>
      </c>
      <c r="K4590" s="36">
        <v>76546.75</v>
      </c>
      <c r="L4590" s="36">
        <v>15983.966666666667</v>
      </c>
      <c r="M4590" s="35"/>
      <c r="N4590" s="35" t="s">
        <v>278</v>
      </c>
    </row>
    <row r="4591" spans="1:14" x14ac:dyDescent="0.2">
      <c r="A4591" s="35">
        <v>2022</v>
      </c>
      <c r="B4591" s="35">
        <v>6</v>
      </c>
      <c r="C4591" s="35" t="s">
        <v>44</v>
      </c>
      <c r="D4591" s="35" t="s">
        <v>38</v>
      </c>
      <c r="E4591" s="35" t="s">
        <v>235</v>
      </c>
      <c r="F4591" s="35" t="s">
        <v>116</v>
      </c>
      <c r="G4591" s="35">
        <v>8354</v>
      </c>
      <c r="H4591" s="35">
        <v>6034</v>
      </c>
      <c r="I4591" s="35">
        <v>30</v>
      </c>
      <c r="J4591" s="35">
        <v>6004</v>
      </c>
      <c r="K4591" s="36">
        <v>77423.179166666698</v>
      </c>
      <c r="L4591" s="36">
        <v>14479.5875</v>
      </c>
      <c r="M4591" s="35"/>
      <c r="N4591" s="35" t="s">
        <v>278</v>
      </c>
    </row>
    <row r="4592" spans="1:14" x14ac:dyDescent="0.2">
      <c r="A4592" s="35">
        <v>2022</v>
      </c>
      <c r="B4592" s="35">
        <v>7</v>
      </c>
      <c r="C4592" s="35" t="s">
        <v>24</v>
      </c>
      <c r="D4592" s="35" t="s">
        <v>38</v>
      </c>
      <c r="E4592" s="35" t="s">
        <v>235</v>
      </c>
      <c r="F4592" s="35" t="s">
        <v>116</v>
      </c>
      <c r="G4592" s="35">
        <v>9038</v>
      </c>
      <c r="H4592" s="35">
        <v>6522</v>
      </c>
      <c r="I4592" s="35">
        <v>36</v>
      </c>
      <c r="J4592" s="35">
        <v>6486</v>
      </c>
      <c r="K4592" s="36">
        <v>85033.616666666698</v>
      </c>
      <c r="L4592" s="36">
        <v>17249.433333333334</v>
      </c>
      <c r="M4592" s="35"/>
      <c r="N4592" s="35" t="s">
        <v>278</v>
      </c>
    </row>
    <row r="4593" spans="1:14" x14ac:dyDescent="0.2">
      <c r="A4593" s="35">
        <v>2022</v>
      </c>
      <c r="B4593" s="35">
        <v>8</v>
      </c>
      <c r="C4593" s="35" t="s">
        <v>13</v>
      </c>
      <c r="D4593" s="35" t="s">
        <v>38</v>
      </c>
      <c r="E4593" s="35" t="s">
        <v>235</v>
      </c>
      <c r="F4593" s="35" t="s">
        <v>116</v>
      </c>
      <c r="G4593" s="35">
        <v>8755</v>
      </c>
      <c r="H4593" s="35">
        <v>6317</v>
      </c>
      <c r="I4593" s="35">
        <v>59</v>
      </c>
      <c r="J4593" s="35">
        <v>6258</v>
      </c>
      <c r="K4593" s="36">
        <v>86109.016666666706</v>
      </c>
      <c r="L4593" s="36">
        <v>14952.716666666667</v>
      </c>
      <c r="M4593" s="35"/>
      <c r="N4593" s="35" t="s">
        <v>278</v>
      </c>
    </row>
    <row r="4594" spans="1:14" x14ac:dyDescent="0.2">
      <c r="A4594" s="35">
        <v>2022</v>
      </c>
      <c r="B4594" s="35">
        <v>9</v>
      </c>
      <c r="C4594" s="35" t="s">
        <v>65</v>
      </c>
      <c r="D4594" s="35" t="s">
        <v>38</v>
      </c>
      <c r="E4594" s="35" t="s">
        <v>235</v>
      </c>
      <c r="F4594" s="35" t="s">
        <v>116</v>
      </c>
      <c r="G4594" s="35">
        <v>8481</v>
      </c>
      <c r="H4594" s="35">
        <v>6161</v>
      </c>
      <c r="I4594" s="35">
        <v>56</v>
      </c>
      <c r="J4594" s="35">
        <v>6105</v>
      </c>
      <c r="K4594" s="36">
        <v>81819.499166666705</v>
      </c>
      <c r="L4594" s="36">
        <v>14843.234166666667</v>
      </c>
      <c r="M4594" s="35"/>
      <c r="N4594" s="35" t="s">
        <v>278</v>
      </c>
    </row>
    <row r="4595" spans="1:14" x14ac:dyDescent="0.2">
      <c r="A4595" s="35">
        <v>2022</v>
      </c>
      <c r="B4595" s="35">
        <v>10</v>
      </c>
      <c r="C4595" s="35" t="s">
        <v>14</v>
      </c>
      <c r="D4595" s="35" t="s">
        <v>38</v>
      </c>
      <c r="E4595" s="35" t="s">
        <v>235</v>
      </c>
      <c r="F4595" s="35" t="s">
        <v>116</v>
      </c>
      <c r="G4595" s="35">
        <v>8457</v>
      </c>
      <c r="H4595" s="35">
        <v>6196</v>
      </c>
      <c r="I4595" s="35">
        <v>32</v>
      </c>
      <c r="J4595" s="35">
        <v>6164</v>
      </c>
      <c r="K4595" s="36">
        <v>77024</v>
      </c>
      <c r="L4595" s="36">
        <v>16349.866666666667</v>
      </c>
      <c r="M4595" s="35"/>
      <c r="N4595" s="35" t="s">
        <v>278</v>
      </c>
    </row>
    <row r="4596" spans="1:14" x14ac:dyDescent="0.2">
      <c r="A4596" s="35">
        <v>2022</v>
      </c>
      <c r="B4596" s="35">
        <v>11</v>
      </c>
      <c r="C4596" s="35" t="s">
        <v>11</v>
      </c>
      <c r="D4596" s="35" t="s">
        <v>38</v>
      </c>
      <c r="E4596" s="35" t="s">
        <v>235</v>
      </c>
      <c r="F4596" s="35" t="s">
        <v>116</v>
      </c>
      <c r="G4596" s="35">
        <v>6830</v>
      </c>
      <c r="H4596" s="35">
        <v>5186</v>
      </c>
      <c r="I4596" s="35">
        <v>28</v>
      </c>
      <c r="J4596" s="35">
        <v>5158</v>
      </c>
      <c r="K4596" s="36">
        <v>63822.17</v>
      </c>
      <c r="L4596" s="36">
        <v>13613.93</v>
      </c>
      <c r="M4596" s="35"/>
      <c r="N4596" s="35" t="s">
        <v>278</v>
      </c>
    </row>
    <row r="4597" spans="1:14" x14ac:dyDescent="0.2">
      <c r="A4597" s="35">
        <v>2022</v>
      </c>
      <c r="B4597" s="35">
        <v>12</v>
      </c>
      <c r="C4597" s="35" t="s">
        <v>60</v>
      </c>
      <c r="D4597" s="35" t="s">
        <v>38</v>
      </c>
      <c r="E4597" s="35" t="s">
        <v>235</v>
      </c>
      <c r="F4597" s="35" t="s">
        <v>116</v>
      </c>
      <c r="G4597" s="35">
        <v>6947</v>
      </c>
      <c r="H4597" s="35">
        <v>5291</v>
      </c>
      <c r="I4597" s="35">
        <v>24</v>
      </c>
      <c r="J4597" s="35">
        <v>5267</v>
      </c>
      <c r="K4597" s="36">
        <v>69078.850000000006</v>
      </c>
      <c r="L4597" s="36">
        <v>16646.466666666667</v>
      </c>
      <c r="M4597" s="35"/>
      <c r="N4597" s="35" t="s">
        <v>278</v>
      </c>
    </row>
    <row r="4598" spans="1:14" x14ac:dyDescent="0.2">
      <c r="A4598" s="35">
        <v>2022</v>
      </c>
      <c r="B4598" s="35">
        <v>1</v>
      </c>
      <c r="C4598" s="35" t="s">
        <v>10</v>
      </c>
      <c r="D4598" s="35" t="s">
        <v>89</v>
      </c>
      <c r="E4598" s="35" t="s">
        <v>236</v>
      </c>
      <c r="F4598" s="35" t="s">
        <v>112</v>
      </c>
      <c r="G4598" s="35">
        <v>13784</v>
      </c>
      <c r="H4598" s="35">
        <v>11980</v>
      </c>
      <c r="I4598" s="35">
        <v>56</v>
      </c>
      <c r="J4598" s="35">
        <v>11924</v>
      </c>
      <c r="K4598" s="36">
        <v>141382.26250000001</v>
      </c>
      <c r="L4598" s="36">
        <v>36059.554166666669</v>
      </c>
      <c r="M4598" s="35"/>
      <c r="N4598" s="35" t="s">
        <v>279</v>
      </c>
    </row>
    <row r="4599" spans="1:14" x14ac:dyDescent="0.2">
      <c r="A4599" s="35">
        <v>2022</v>
      </c>
      <c r="B4599" s="35">
        <v>2</v>
      </c>
      <c r="C4599" s="35" t="s">
        <v>33</v>
      </c>
      <c r="D4599" s="35" t="s">
        <v>89</v>
      </c>
      <c r="E4599" s="35" t="s">
        <v>236</v>
      </c>
      <c r="F4599" s="35" t="s">
        <v>112</v>
      </c>
      <c r="G4599" s="35">
        <v>12766</v>
      </c>
      <c r="H4599" s="35">
        <v>11125</v>
      </c>
      <c r="I4599" s="35">
        <v>65</v>
      </c>
      <c r="J4599" s="35">
        <v>11060</v>
      </c>
      <c r="K4599" s="36">
        <v>132582.8075</v>
      </c>
      <c r="L4599" s="36">
        <v>38225.825833333336</v>
      </c>
      <c r="M4599" s="35"/>
      <c r="N4599" s="35" t="s">
        <v>279</v>
      </c>
    </row>
    <row r="4600" spans="1:14" x14ac:dyDescent="0.2">
      <c r="A4600" s="35">
        <v>2022</v>
      </c>
      <c r="B4600" s="35">
        <v>3</v>
      </c>
      <c r="C4600" s="35" t="s">
        <v>79</v>
      </c>
      <c r="D4600" s="35" t="s">
        <v>89</v>
      </c>
      <c r="E4600" s="35" t="s">
        <v>236</v>
      </c>
      <c r="F4600" s="35" t="s">
        <v>112</v>
      </c>
      <c r="G4600" s="35">
        <v>16151</v>
      </c>
      <c r="H4600" s="35">
        <v>14139</v>
      </c>
      <c r="I4600" s="35">
        <v>104</v>
      </c>
      <c r="J4600" s="35">
        <v>14035</v>
      </c>
      <c r="K4600" s="36">
        <v>164484.11166666701</v>
      </c>
      <c r="L4600" s="36">
        <v>34814.071666666663</v>
      </c>
      <c r="M4600" s="35"/>
      <c r="N4600" s="35" t="s">
        <v>279</v>
      </c>
    </row>
    <row r="4601" spans="1:14" x14ac:dyDescent="0.2">
      <c r="A4601" s="35">
        <v>2022</v>
      </c>
      <c r="B4601" s="35">
        <v>4</v>
      </c>
      <c r="C4601" s="35" t="s">
        <v>58</v>
      </c>
      <c r="D4601" s="35" t="s">
        <v>89</v>
      </c>
      <c r="E4601" s="35" t="s">
        <v>236</v>
      </c>
      <c r="F4601" s="35" t="s">
        <v>112</v>
      </c>
      <c r="G4601" s="35">
        <v>17727</v>
      </c>
      <c r="H4601" s="35">
        <v>15327</v>
      </c>
      <c r="I4601" s="35">
        <v>148</v>
      </c>
      <c r="J4601" s="35">
        <v>15179</v>
      </c>
      <c r="K4601" s="36">
        <v>179605.57583333299</v>
      </c>
      <c r="L4601" s="36">
        <v>51588.057500000003</v>
      </c>
      <c r="M4601" s="35"/>
      <c r="N4601" s="35" t="s">
        <v>279</v>
      </c>
    </row>
    <row r="4602" spans="1:14" x14ac:dyDescent="0.2">
      <c r="A4602" s="35">
        <v>2022</v>
      </c>
      <c r="B4602" s="35">
        <v>5</v>
      </c>
      <c r="C4602" s="35" t="s">
        <v>36</v>
      </c>
      <c r="D4602" s="35" t="s">
        <v>89</v>
      </c>
      <c r="E4602" s="35" t="s">
        <v>236</v>
      </c>
      <c r="F4602" s="35" t="s">
        <v>112</v>
      </c>
      <c r="G4602" s="35">
        <v>20335</v>
      </c>
      <c r="H4602" s="35">
        <v>17501</v>
      </c>
      <c r="I4602" s="35">
        <v>51</v>
      </c>
      <c r="J4602" s="35">
        <v>17450</v>
      </c>
      <c r="K4602" s="36">
        <v>204553.463333333</v>
      </c>
      <c r="L4602" s="36">
        <v>41212.786666666667</v>
      </c>
      <c r="M4602" s="35"/>
      <c r="N4602" s="35" t="s">
        <v>279</v>
      </c>
    </row>
    <row r="4603" spans="1:14" x14ac:dyDescent="0.2">
      <c r="A4603" s="35">
        <v>2022</v>
      </c>
      <c r="B4603" s="35">
        <v>6</v>
      </c>
      <c r="C4603" s="35" t="s">
        <v>44</v>
      </c>
      <c r="D4603" s="35" t="s">
        <v>89</v>
      </c>
      <c r="E4603" s="35" t="s">
        <v>236</v>
      </c>
      <c r="F4603" s="35" t="s">
        <v>112</v>
      </c>
      <c r="G4603" s="35">
        <v>19772</v>
      </c>
      <c r="H4603" s="35">
        <v>16878</v>
      </c>
      <c r="I4603" s="35">
        <v>84</v>
      </c>
      <c r="J4603" s="35">
        <v>16794</v>
      </c>
      <c r="K4603" s="36">
        <v>198288.968333333</v>
      </c>
      <c r="L4603" s="36">
        <v>41186.165000000001</v>
      </c>
      <c r="M4603" s="35"/>
      <c r="N4603" s="35" t="s">
        <v>279</v>
      </c>
    </row>
    <row r="4604" spans="1:14" x14ac:dyDescent="0.2">
      <c r="A4604" s="35">
        <v>2022</v>
      </c>
      <c r="B4604" s="35">
        <v>7</v>
      </c>
      <c r="C4604" s="35" t="s">
        <v>24</v>
      </c>
      <c r="D4604" s="35" t="s">
        <v>89</v>
      </c>
      <c r="E4604" s="35" t="s">
        <v>236</v>
      </c>
      <c r="F4604" s="35" t="s">
        <v>112</v>
      </c>
      <c r="G4604" s="35">
        <v>19232</v>
      </c>
      <c r="H4604" s="35">
        <v>16195</v>
      </c>
      <c r="I4604" s="35">
        <v>58</v>
      </c>
      <c r="J4604" s="35">
        <v>16137</v>
      </c>
      <c r="K4604" s="36">
        <v>191523.24</v>
      </c>
      <c r="L4604" s="36">
        <v>34231.093333333331</v>
      </c>
      <c r="M4604" s="35"/>
      <c r="N4604" s="35" t="s">
        <v>279</v>
      </c>
    </row>
    <row r="4605" spans="1:14" x14ac:dyDescent="0.2">
      <c r="A4605" s="35">
        <v>2022</v>
      </c>
      <c r="B4605" s="35">
        <v>8</v>
      </c>
      <c r="C4605" s="35" t="s">
        <v>13</v>
      </c>
      <c r="D4605" s="35" t="s">
        <v>89</v>
      </c>
      <c r="E4605" s="35" t="s">
        <v>236</v>
      </c>
      <c r="F4605" s="35" t="s">
        <v>112</v>
      </c>
      <c r="G4605" s="35">
        <v>19902</v>
      </c>
      <c r="H4605" s="35">
        <v>16838</v>
      </c>
      <c r="I4605" s="35">
        <v>59</v>
      </c>
      <c r="J4605" s="35">
        <v>16779</v>
      </c>
      <c r="K4605" s="36">
        <v>196254.69916666701</v>
      </c>
      <c r="L4605" s="36">
        <v>34397.984166666669</v>
      </c>
      <c r="M4605" s="35"/>
      <c r="N4605" s="35" t="s">
        <v>279</v>
      </c>
    </row>
    <row r="4606" spans="1:14" x14ac:dyDescent="0.2">
      <c r="A4606" s="35">
        <v>2022</v>
      </c>
      <c r="B4606" s="35">
        <v>9</v>
      </c>
      <c r="C4606" s="35" t="s">
        <v>65</v>
      </c>
      <c r="D4606" s="35" t="s">
        <v>89</v>
      </c>
      <c r="E4606" s="35" t="s">
        <v>236</v>
      </c>
      <c r="F4606" s="35" t="s">
        <v>112</v>
      </c>
      <c r="G4606" s="35">
        <v>19776</v>
      </c>
      <c r="H4606" s="35">
        <v>16769</v>
      </c>
      <c r="I4606" s="35">
        <v>55</v>
      </c>
      <c r="J4606" s="35">
        <v>16714</v>
      </c>
      <c r="K4606" s="36">
        <v>196498.3425</v>
      </c>
      <c r="L4606" s="36">
        <v>36733.440833333334</v>
      </c>
      <c r="M4606" s="35"/>
      <c r="N4606" s="35" t="s">
        <v>279</v>
      </c>
    </row>
    <row r="4607" spans="1:14" x14ac:dyDescent="0.2">
      <c r="A4607" s="35">
        <v>2022</v>
      </c>
      <c r="B4607" s="35">
        <v>10</v>
      </c>
      <c r="C4607" s="35" t="s">
        <v>14</v>
      </c>
      <c r="D4607" s="35" t="s">
        <v>89</v>
      </c>
      <c r="E4607" s="35" t="s">
        <v>236</v>
      </c>
      <c r="F4607" s="35" t="s">
        <v>112</v>
      </c>
      <c r="G4607" s="35">
        <v>19343</v>
      </c>
      <c r="H4607" s="35">
        <v>16489</v>
      </c>
      <c r="I4607" s="35">
        <v>13</v>
      </c>
      <c r="J4607" s="35">
        <v>16476</v>
      </c>
      <c r="K4607" s="36">
        <v>197691.465833333</v>
      </c>
      <c r="L4607" s="36">
        <v>42475.6175</v>
      </c>
      <c r="M4607" s="35"/>
      <c r="N4607" s="35" t="s">
        <v>279</v>
      </c>
    </row>
    <row r="4608" spans="1:14" x14ac:dyDescent="0.2">
      <c r="A4608" s="35">
        <v>2022</v>
      </c>
      <c r="B4608" s="35">
        <v>11</v>
      </c>
      <c r="C4608" s="35" t="s">
        <v>11</v>
      </c>
      <c r="D4608" s="35" t="s">
        <v>89</v>
      </c>
      <c r="E4608" s="35" t="s">
        <v>236</v>
      </c>
      <c r="F4608" s="35" t="s">
        <v>112</v>
      </c>
      <c r="G4608" s="35">
        <v>16068</v>
      </c>
      <c r="H4608" s="35">
        <v>14059</v>
      </c>
      <c r="I4608" s="35">
        <v>13</v>
      </c>
      <c r="J4608" s="35">
        <v>14046</v>
      </c>
      <c r="K4608" s="36">
        <v>168121.819166667</v>
      </c>
      <c r="L4608" s="36">
        <v>40082.097500000003</v>
      </c>
      <c r="M4608" s="35"/>
      <c r="N4608" s="35" t="s">
        <v>279</v>
      </c>
    </row>
    <row r="4609" spans="1:14" x14ac:dyDescent="0.2">
      <c r="A4609" s="35">
        <v>2022</v>
      </c>
      <c r="B4609" s="35">
        <v>12</v>
      </c>
      <c r="C4609" s="35" t="s">
        <v>60</v>
      </c>
      <c r="D4609" s="35" t="s">
        <v>89</v>
      </c>
      <c r="E4609" s="35" t="s">
        <v>236</v>
      </c>
      <c r="F4609" s="35" t="s">
        <v>112</v>
      </c>
      <c r="G4609" s="35">
        <v>16150</v>
      </c>
      <c r="H4609" s="35">
        <v>14096</v>
      </c>
      <c r="I4609" s="35">
        <v>59</v>
      </c>
      <c r="J4609" s="35">
        <v>14037</v>
      </c>
      <c r="K4609" s="36">
        <v>167363.2225</v>
      </c>
      <c r="L4609" s="36">
        <v>40203.177499999998</v>
      </c>
      <c r="M4609" s="35"/>
      <c r="N4609" s="35" t="s">
        <v>279</v>
      </c>
    </row>
    <row r="4610" spans="1:14" x14ac:dyDescent="0.2">
      <c r="A4610" s="35">
        <v>2022</v>
      </c>
      <c r="B4610" s="35">
        <v>1</v>
      </c>
      <c r="C4610" s="35" t="s">
        <v>10</v>
      </c>
      <c r="D4610" s="35" t="s">
        <v>206</v>
      </c>
      <c r="E4610" s="35" t="s">
        <v>207</v>
      </c>
      <c r="F4610" s="35" t="s">
        <v>125</v>
      </c>
      <c r="G4610" s="35">
        <v>1426</v>
      </c>
      <c r="H4610" s="35">
        <v>365</v>
      </c>
      <c r="I4610" s="35">
        <v>123</v>
      </c>
      <c r="J4610" s="35">
        <v>242</v>
      </c>
      <c r="K4610" s="36">
        <v>2681.6916666666698</v>
      </c>
      <c r="L4610" s="36">
        <v>609.5916666666667</v>
      </c>
      <c r="M4610" s="35"/>
      <c r="N4610" s="35" t="s">
        <v>280</v>
      </c>
    </row>
    <row r="4611" spans="1:14" x14ac:dyDescent="0.2">
      <c r="A4611" s="35">
        <v>2022</v>
      </c>
      <c r="B4611" s="35">
        <v>2</v>
      </c>
      <c r="C4611" s="35" t="s">
        <v>33</v>
      </c>
      <c r="D4611" s="35" t="s">
        <v>206</v>
      </c>
      <c r="E4611" s="35" t="s">
        <v>207</v>
      </c>
      <c r="F4611" s="35" t="s">
        <v>125</v>
      </c>
      <c r="G4611" s="35">
        <v>1286</v>
      </c>
      <c r="H4611" s="35">
        <v>390</v>
      </c>
      <c r="I4611" s="35">
        <v>126</v>
      </c>
      <c r="J4611" s="35">
        <v>264</v>
      </c>
      <c r="K4611" s="36">
        <v>2929.62</v>
      </c>
      <c r="L4611" s="36">
        <v>903.73</v>
      </c>
      <c r="M4611" s="35"/>
      <c r="N4611" s="35" t="s">
        <v>280</v>
      </c>
    </row>
    <row r="4612" spans="1:14" x14ac:dyDescent="0.2">
      <c r="A4612" s="35">
        <v>2022</v>
      </c>
      <c r="B4612" s="35">
        <v>3</v>
      </c>
      <c r="C4612" s="35" t="s">
        <v>79</v>
      </c>
      <c r="D4612" s="35" t="s">
        <v>206</v>
      </c>
      <c r="E4612" s="35" t="s">
        <v>207</v>
      </c>
      <c r="F4612" s="35" t="s">
        <v>125</v>
      </c>
      <c r="G4612" s="35">
        <v>1882</v>
      </c>
      <c r="H4612" s="35">
        <v>549</v>
      </c>
      <c r="I4612" s="35">
        <v>176</v>
      </c>
      <c r="J4612" s="35">
        <v>373</v>
      </c>
      <c r="K4612" s="36">
        <v>4170.1266666666697</v>
      </c>
      <c r="L4612" s="36">
        <v>703.69</v>
      </c>
      <c r="M4612" s="35"/>
      <c r="N4612" s="35" t="s">
        <v>280</v>
      </c>
    </row>
    <row r="4613" spans="1:14" x14ac:dyDescent="0.2">
      <c r="A4613" s="35">
        <v>2022</v>
      </c>
      <c r="B4613" s="35">
        <v>4</v>
      </c>
      <c r="C4613" s="35" t="s">
        <v>58</v>
      </c>
      <c r="D4613" s="35" t="s">
        <v>206</v>
      </c>
      <c r="E4613" s="35" t="s">
        <v>207</v>
      </c>
      <c r="F4613" s="35" t="s">
        <v>125</v>
      </c>
      <c r="G4613" s="35">
        <v>1715</v>
      </c>
      <c r="H4613" s="35">
        <v>631</v>
      </c>
      <c r="I4613" s="35">
        <v>216</v>
      </c>
      <c r="J4613" s="35">
        <v>415</v>
      </c>
      <c r="K4613" s="36">
        <v>4632.8</v>
      </c>
      <c r="L4613" s="36">
        <v>802.7166666666667</v>
      </c>
      <c r="M4613" s="35"/>
      <c r="N4613" s="35" t="s">
        <v>280</v>
      </c>
    </row>
    <row r="4614" spans="1:14" x14ac:dyDescent="0.2">
      <c r="A4614" s="35">
        <v>2022</v>
      </c>
      <c r="B4614" s="35">
        <v>5</v>
      </c>
      <c r="C4614" s="35" t="s">
        <v>36</v>
      </c>
      <c r="D4614" s="35" t="s">
        <v>206</v>
      </c>
      <c r="E4614" s="35" t="s">
        <v>207</v>
      </c>
      <c r="F4614" s="35" t="s">
        <v>125</v>
      </c>
      <c r="G4614" s="35">
        <v>1744</v>
      </c>
      <c r="H4614" s="35">
        <v>690</v>
      </c>
      <c r="I4614" s="35">
        <v>221</v>
      </c>
      <c r="J4614" s="35">
        <v>469</v>
      </c>
      <c r="K4614" s="36">
        <v>5253.6833333333298</v>
      </c>
      <c r="L4614" s="36">
        <v>1002.6833333333333</v>
      </c>
      <c r="M4614" s="35"/>
      <c r="N4614" s="35" t="s">
        <v>280</v>
      </c>
    </row>
    <row r="4615" spans="1:14" x14ac:dyDescent="0.2">
      <c r="A4615" s="35">
        <v>2022</v>
      </c>
      <c r="B4615" s="35">
        <v>6</v>
      </c>
      <c r="C4615" s="35" t="s">
        <v>44</v>
      </c>
      <c r="D4615" s="35" t="s">
        <v>206</v>
      </c>
      <c r="E4615" s="35" t="s">
        <v>207</v>
      </c>
      <c r="F4615" s="35" t="s">
        <v>125</v>
      </c>
      <c r="G4615" s="35">
        <v>1643</v>
      </c>
      <c r="H4615" s="35">
        <v>758</v>
      </c>
      <c r="I4615" s="35">
        <v>232</v>
      </c>
      <c r="J4615" s="35">
        <v>526</v>
      </c>
      <c r="K4615" s="36">
        <v>5794</v>
      </c>
      <c r="L4615" s="36">
        <v>1165.6166666666666</v>
      </c>
      <c r="M4615" s="35"/>
      <c r="N4615" s="35" t="s">
        <v>280</v>
      </c>
    </row>
    <row r="4616" spans="1:14" x14ac:dyDescent="0.2">
      <c r="A4616" s="35">
        <v>2022</v>
      </c>
      <c r="B4616" s="35">
        <v>7</v>
      </c>
      <c r="C4616" s="35" t="s">
        <v>24</v>
      </c>
      <c r="D4616" s="35" t="s">
        <v>206</v>
      </c>
      <c r="E4616" s="35" t="s">
        <v>207</v>
      </c>
      <c r="F4616" s="35" t="s">
        <v>125</v>
      </c>
      <c r="G4616" s="35">
        <v>1717</v>
      </c>
      <c r="H4616" s="35">
        <v>747</v>
      </c>
      <c r="I4616" s="35">
        <v>186</v>
      </c>
      <c r="J4616" s="35">
        <v>561</v>
      </c>
      <c r="K4616" s="36">
        <v>6158.5933333333296</v>
      </c>
      <c r="L4616" s="36">
        <v>1045.8066666666666</v>
      </c>
      <c r="M4616" s="35"/>
      <c r="N4616" s="35" t="s">
        <v>280</v>
      </c>
    </row>
    <row r="4617" spans="1:14" x14ac:dyDescent="0.2">
      <c r="A4617" s="35">
        <v>2022</v>
      </c>
      <c r="B4617" s="35">
        <v>8</v>
      </c>
      <c r="C4617" s="35" t="s">
        <v>13</v>
      </c>
      <c r="D4617" s="35" t="s">
        <v>206</v>
      </c>
      <c r="E4617" s="35" t="s">
        <v>207</v>
      </c>
      <c r="F4617" s="35" t="s">
        <v>125</v>
      </c>
      <c r="G4617" s="35">
        <v>1853</v>
      </c>
      <c r="H4617" s="35">
        <v>771</v>
      </c>
      <c r="I4617" s="35">
        <v>188</v>
      </c>
      <c r="J4617" s="35">
        <v>583</v>
      </c>
      <c r="K4617" s="36">
        <v>6387.0258333333304</v>
      </c>
      <c r="L4617" s="36">
        <v>1078.6741666666667</v>
      </c>
      <c r="M4617" s="35"/>
      <c r="N4617" s="35" t="s">
        <v>280</v>
      </c>
    </row>
    <row r="4618" spans="1:14" x14ac:dyDescent="0.2">
      <c r="A4618" s="35">
        <v>2022</v>
      </c>
      <c r="B4618" s="35">
        <v>9</v>
      </c>
      <c r="C4618" s="35" t="s">
        <v>65</v>
      </c>
      <c r="D4618" s="35" t="s">
        <v>206</v>
      </c>
      <c r="E4618" s="35" t="s">
        <v>207</v>
      </c>
      <c r="F4618" s="35" t="s">
        <v>125</v>
      </c>
      <c r="G4618" s="35">
        <v>1623</v>
      </c>
      <c r="H4618" s="35">
        <v>720</v>
      </c>
      <c r="I4618" s="35">
        <v>113</v>
      </c>
      <c r="J4618" s="35">
        <v>607</v>
      </c>
      <c r="K4618" s="36">
        <v>6668.1</v>
      </c>
      <c r="L4618" s="36">
        <v>1243.0166666666667</v>
      </c>
      <c r="M4618" s="35"/>
      <c r="N4618" s="35" t="s">
        <v>280</v>
      </c>
    </row>
    <row r="4619" spans="1:14" x14ac:dyDescent="0.2">
      <c r="A4619" s="35">
        <v>2022</v>
      </c>
      <c r="B4619" s="35">
        <v>10</v>
      </c>
      <c r="C4619" s="35" t="s">
        <v>14</v>
      </c>
      <c r="D4619" s="35" t="s">
        <v>206</v>
      </c>
      <c r="E4619" s="35" t="s">
        <v>207</v>
      </c>
      <c r="F4619" s="35" t="s">
        <v>125</v>
      </c>
      <c r="G4619" s="35">
        <v>1345</v>
      </c>
      <c r="H4619" s="35">
        <v>673</v>
      </c>
      <c r="I4619" s="35">
        <v>23</v>
      </c>
      <c r="J4619" s="35">
        <v>650</v>
      </c>
      <c r="K4619" s="36">
        <v>7565.4616666666698</v>
      </c>
      <c r="L4619" s="36">
        <v>1521.0050000000001</v>
      </c>
      <c r="M4619" s="35"/>
      <c r="N4619" s="35" t="s">
        <v>280</v>
      </c>
    </row>
    <row r="4620" spans="1:14" x14ac:dyDescent="0.2">
      <c r="A4620" s="35">
        <v>2022</v>
      </c>
      <c r="B4620" s="35">
        <v>11</v>
      </c>
      <c r="C4620" s="35" t="s">
        <v>11</v>
      </c>
      <c r="D4620" s="35" t="s">
        <v>206</v>
      </c>
      <c r="E4620" s="35" t="s">
        <v>207</v>
      </c>
      <c r="F4620" s="35" t="s">
        <v>125</v>
      </c>
      <c r="G4620" s="35">
        <v>1425</v>
      </c>
      <c r="H4620" s="35">
        <v>558</v>
      </c>
      <c r="I4620" s="35">
        <v>17</v>
      </c>
      <c r="J4620" s="35">
        <v>541</v>
      </c>
      <c r="K4620" s="36">
        <v>6255.0416666666697</v>
      </c>
      <c r="L4620" s="36">
        <v>1427.4916666666666</v>
      </c>
      <c r="M4620" s="35"/>
      <c r="N4620" s="35" t="s">
        <v>280</v>
      </c>
    </row>
    <row r="4621" spans="1:14" x14ac:dyDescent="0.2">
      <c r="A4621" s="35">
        <v>2022</v>
      </c>
      <c r="B4621" s="35">
        <v>12</v>
      </c>
      <c r="C4621" s="35" t="s">
        <v>60</v>
      </c>
      <c r="D4621" s="35" t="s">
        <v>206</v>
      </c>
      <c r="E4621" s="35" t="s">
        <v>207</v>
      </c>
      <c r="F4621" s="35" t="s">
        <v>125</v>
      </c>
      <c r="G4621" s="35">
        <v>1337</v>
      </c>
      <c r="H4621" s="35">
        <v>542</v>
      </c>
      <c r="I4621" s="35">
        <v>4</v>
      </c>
      <c r="J4621" s="35">
        <v>538</v>
      </c>
      <c r="K4621" s="36">
        <v>6054.79</v>
      </c>
      <c r="L4621" s="36">
        <v>1063.06</v>
      </c>
      <c r="M4621" s="35"/>
      <c r="N4621" s="35" t="s">
        <v>280</v>
      </c>
    </row>
    <row r="4622" spans="1:14" x14ac:dyDescent="0.2">
      <c r="A4622" s="35">
        <v>2022</v>
      </c>
      <c r="B4622" s="35">
        <v>1</v>
      </c>
      <c r="C4622" s="35" t="s">
        <v>10</v>
      </c>
      <c r="D4622" s="35" t="s">
        <v>87</v>
      </c>
      <c r="E4622" s="35" t="s">
        <v>81</v>
      </c>
      <c r="F4622" s="35" t="s">
        <v>125</v>
      </c>
      <c r="G4622" s="35">
        <v>5473</v>
      </c>
      <c r="H4622" s="35">
        <v>4186</v>
      </c>
      <c r="I4622" s="35">
        <v>0</v>
      </c>
      <c r="J4622" s="35">
        <v>4186</v>
      </c>
      <c r="K4622" s="36">
        <v>42674.169166666703</v>
      </c>
      <c r="L4622" s="36">
        <v>10243.880833333333</v>
      </c>
      <c r="M4622" s="35"/>
      <c r="N4622" s="35" t="s">
        <v>281</v>
      </c>
    </row>
    <row r="4623" spans="1:14" x14ac:dyDescent="0.2">
      <c r="A4623" s="35">
        <v>2022</v>
      </c>
      <c r="B4623" s="35">
        <v>2</v>
      </c>
      <c r="C4623" s="35" t="s">
        <v>33</v>
      </c>
      <c r="D4623" s="35" t="s">
        <v>87</v>
      </c>
      <c r="E4623" s="35" t="s">
        <v>81</v>
      </c>
      <c r="F4623" s="35" t="s">
        <v>125</v>
      </c>
      <c r="G4623" s="35">
        <v>5766</v>
      </c>
      <c r="H4623" s="35">
        <v>4426</v>
      </c>
      <c r="I4623" s="35">
        <v>161</v>
      </c>
      <c r="J4623" s="35">
        <v>4265</v>
      </c>
      <c r="K4623" s="36">
        <v>43768.410833333299</v>
      </c>
      <c r="L4623" s="36">
        <v>13540.439166666667</v>
      </c>
      <c r="M4623" s="35"/>
      <c r="N4623" s="35" t="s">
        <v>281</v>
      </c>
    </row>
    <row r="4624" spans="1:14" x14ac:dyDescent="0.2">
      <c r="A4624" s="35">
        <v>2022</v>
      </c>
      <c r="B4624" s="35">
        <v>3</v>
      </c>
      <c r="C4624" s="35" t="s">
        <v>79</v>
      </c>
      <c r="D4624" s="35" t="s">
        <v>87</v>
      </c>
      <c r="E4624" s="35" t="s">
        <v>81</v>
      </c>
      <c r="F4624" s="35" t="s">
        <v>125</v>
      </c>
      <c r="G4624" s="35">
        <v>7713</v>
      </c>
      <c r="H4624" s="35">
        <v>6015</v>
      </c>
      <c r="I4624" s="35">
        <v>215</v>
      </c>
      <c r="J4624" s="35">
        <v>5800</v>
      </c>
      <c r="K4624" s="36">
        <v>64166.6266666667</v>
      </c>
      <c r="L4624" s="36">
        <v>16192.023333333333</v>
      </c>
      <c r="M4624" s="35"/>
      <c r="N4624" s="35" t="s">
        <v>281</v>
      </c>
    </row>
    <row r="4625" spans="1:14" x14ac:dyDescent="0.2">
      <c r="A4625" s="35">
        <v>2022</v>
      </c>
      <c r="B4625" s="35">
        <v>4</v>
      </c>
      <c r="C4625" s="35" t="s">
        <v>58</v>
      </c>
      <c r="D4625" s="35" t="s">
        <v>87</v>
      </c>
      <c r="E4625" s="35" t="s">
        <v>81</v>
      </c>
      <c r="F4625" s="35" t="s">
        <v>125</v>
      </c>
      <c r="G4625" s="35">
        <v>9246</v>
      </c>
      <c r="H4625" s="35">
        <v>6896</v>
      </c>
      <c r="I4625" s="35">
        <v>0</v>
      </c>
      <c r="J4625" s="35">
        <v>6896</v>
      </c>
      <c r="K4625" s="36">
        <v>76176.643333333297</v>
      </c>
      <c r="L4625" s="36">
        <v>27367.573333333334</v>
      </c>
      <c r="M4625" s="35"/>
      <c r="N4625" s="35" t="s">
        <v>281</v>
      </c>
    </row>
    <row r="4626" spans="1:14" x14ac:dyDescent="0.2">
      <c r="A4626" s="35">
        <v>2022</v>
      </c>
      <c r="B4626" s="35">
        <v>5</v>
      </c>
      <c r="C4626" s="35" t="s">
        <v>36</v>
      </c>
      <c r="D4626" s="35" t="s">
        <v>87</v>
      </c>
      <c r="E4626" s="35" t="s">
        <v>81</v>
      </c>
      <c r="F4626" s="35" t="s">
        <v>125</v>
      </c>
      <c r="G4626" s="35">
        <v>10166</v>
      </c>
      <c r="H4626" s="35">
        <v>7609</v>
      </c>
      <c r="I4626" s="35">
        <v>11</v>
      </c>
      <c r="J4626" s="35">
        <v>7598</v>
      </c>
      <c r="K4626" s="36">
        <v>80439.281666666706</v>
      </c>
      <c r="L4626" s="36">
        <v>34287.418333333335</v>
      </c>
      <c r="M4626" s="35"/>
      <c r="N4626" s="35" t="s">
        <v>281</v>
      </c>
    </row>
    <row r="4627" spans="1:14" x14ac:dyDescent="0.2">
      <c r="A4627" s="35">
        <v>2022</v>
      </c>
      <c r="B4627" s="35">
        <v>6</v>
      </c>
      <c r="C4627" s="35" t="s">
        <v>44</v>
      </c>
      <c r="D4627" s="35" t="s">
        <v>87</v>
      </c>
      <c r="E4627" s="35" t="s">
        <v>81</v>
      </c>
      <c r="F4627" s="35" t="s">
        <v>125</v>
      </c>
      <c r="G4627" s="35">
        <v>10163</v>
      </c>
      <c r="H4627" s="35">
        <v>7503</v>
      </c>
      <c r="I4627" s="35">
        <v>0</v>
      </c>
      <c r="J4627" s="35">
        <v>7503</v>
      </c>
      <c r="K4627" s="36">
        <v>81706.711666666699</v>
      </c>
      <c r="L4627" s="36">
        <v>36291.221666666665</v>
      </c>
      <c r="M4627" s="35"/>
      <c r="N4627" s="35" t="s">
        <v>281</v>
      </c>
    </row>
    <row r="4628" spans="1:14" x14ac:dyDescent="0.2">
      <c r="A4628" s="35">
        <v>2022</v>
      </c>
      <c r="B4628" s="35">
        <v>7</v>
      </c>
      <c r="C4628" s="35" t="s">
        <v>24</v>
      </c>
      <c r="D4628" s="35" t="s">
        <v>87</v>
      </c>
      <c r="E4628" s="35" t="s">
        <v>81</v>
      </c>
      <c r="F4628" s="35" t="s">
        <v>125</v>
      </c>
      <c r="G4628" s="35">
        <v>10235</v>
      </c>
      <c r="H4628" s="35">
        <v>7556</v>
      </c>
      <c r="I4628" s="35">
        <v>1</v>
      </c>
      <c r="J4628" s="35">
        <v>7555</v>
      </c>
      <c r="K4628" s="36">
        <v>80830.929166666698</v>
      </c>
      <c r="L4628" s="36">
        <v>28874.070833333335</v>
      </c>
      <c r="M4628" s="35"/>
      <c r="N4628" s="35" t="s">
        <v>281</v>
      </c>
    </row>
    <row r="4629" spans="1:14" x14ac:dyDescent="0.2">
      <c r="A4629" s="35">
        <v>2022</v>
      </c>
      <c r="B4629" s="35">
        <v>8</v>
      </c>
      <c r="C4629" s="35" t="s">
        <v>13</v>
      </c>
      <c r="D4629" s="35" t="s">
        <v>87</v>
      </c>
      <c r="E4629" s="35" t="s">
        <v>81</v>
      </c>
      <c r="F4629" s="35" t="s">
        <v>125</v>
      </c>
      <c r="G4629" s="35">
        <v>10292</v>
      </c>
      <c r="H4629" s="35">
        <v>7655</v>
      </c>
      <c r="I4629" s="35">
        <v>385</v>
      </c>
      <c r="J4629" s="35">
        <v>7270</v>
      </c>
      <c r="K4629" s="36">
        <v>80663.963333333304</v>
      </c>
      <c r="L4629" s="36">
        <v>29831.37</v>
      </c>
      <c r="M4629" s="35"/>
      <c r="N4629" s="35" t="s">
        <v>281</v>
      </c>
    </row>
    <row r="4630" spans="1:14" x14ac:dyDescent="0.2">
      <c r="A4630" s="35">
        <v>2022</v>
      </c>
      <c r="B4630" s="35">
        <v>9</v>
      </c>
      <c r="C4630" s="35" t="s">
        <v>65</v>
      </c>
      <c r="D4630" s="35" t="s">
        <v>87</v>
      </c>
      <c r="E4630" s="35" t="s">
        <v>81</v>
      </c>
      <c r="F4630" s="35" t="s">
        <v>125</v>
      </c>
      <c r="G4630" s="35">
        <v>9959</v>
      </c>
      <c r="H4630" s="35">
        <v>7430</v>
      </c>
      <c r="I4630" s="35">
        <v>399</v>
      </c>
      <c r="J4630" s="35">
        <v>7031</v>
      </c>
      <c r="K4630" s="36">
        <v>78130.303333333301</v>
      </c>
      <c r="L4630" s="36">
        <v>24084.33</v>
      </c>
      <c r="M4630" s="35"/>
      <c r="N4630" s="35" t="s">
        <v>281</v>
      </c>
    </row>
    <row r="4631" spans="1:14" x14ac:dyDescent="0.2">
      <c r="A4631" s="35">
        <v>2022</v>
      </c>
      <c r="B4631" s="35">
        <v>10</v>
      </c>
      <c r="C4631" s="35" t="s">
        <v>14</v>
      </c>
      <c r="D4631" s="35" t="s">
        <v>87</v>
      </c>
      <c r="E4631" s="35" t="s">
        <v>81</v>
      </c>
      <c r="F4631" s="35" t="s">
        <v>125</v>
      </c>
      <c r="G4631" s="35">
        <v>9986</v>
      </c>
      <c r="H4631" s="35">
        <v>7442</v>
      </c>
      <c r="I4631" s="35">
        <v>117</v>
      </c>
      <c r="J4631" s="35">
        <v>7325</v>
      </c>
      <c r="K4631" s="36">
        <v>80455.951666666704</v>
      </c>
      <c r="L4631" s="36">
        <v>31003.465</v>
      </c>
      <c r="M4631" s="35"/>
      <c r="N4631" s="35" t="s">
        <v>281</v>
      </c>
    </row>
    <row r="4632" spans="1:14" x14ac:dyDescent="0.2">
      <c r="A4632" s="35">
        <v>2022</v>
      </c>
      <c r="B4632" s="35">
        <v>11</v>
      </c>
      <c r="C4632" s="35" t="s">
        <v>11</v>
      </c>
      <c r="D4632" s="35" t="s">
        <v>87</v>
      </c>
      <c r="E4632" s="35" t="s">
        <v>81</v>
      </c>
      <c r="F4632" s="35" t="s">
        <v>125</v>
      </c>
      <c r="G4632" s="35">
        <v>8598</v>
      </c>
      <c r="H4632" s="35">
        <v>6740</v>
      </c>
      <c r="I4632" s="35">
        <v>383</v>
      </c>
      <c r="J4632" s="35">
        <v>6357</v>
      </c>
      <c r="K4632" s="36">
        <v>68298.536666666696</v>
      </c>
      <c r="L4632" s="36">
        <v>21325.296666666665</v>
      </c>
      <c r="M4632" s="35"/>
      <c r="N4632" s="35" t="s">
        <v>281</v>
      </c>
    </row>
    <row r="4633" spans="1:14" x14ac:dyDescent="0.2">
      <c r="A4633" s="35">
        <v>2022</v>
      </c>
      <c r="B4633" s="35">
        <v>12</v>
      </c>
      <c r="C4633" s="35" t="s">
        <v>60</v>
      </c>
      <c r="D4633" s="35" t="s">
        <v>87</v>
      </c>
      <c r="E4633" s="35" t="s">
        <v>81</v>
      </c>
      <c r="F4633" s="35" t="s">
        <v>125</v>
      </c>
      <c r="G4633" s="35">
        <v>8503</v>
      </c>
      <c r="H4633" s="35">
        <v>6582</v>
      </c>
      <c r="I4633" s="35">
        <v>127</v>
      </c>
      <c r="J4633" s="35">
        <v>6455</v>
      </c>
      <c r="K4633" s="36">
        <v>70619.200833333307</v>
      </c>
      <c r="L4633" s="36">
        <v>24180.599166666667</v>
      </c>
      <c r="M4633" s="35"/>
      <c r="N4633" s="35" t="s">
        <v>281</v>
      </c>
    </row>
    <row r="4634" spans="1:14" x14ac:dyDescent="0.2">
      <c r="A4634" s="35">
        <v>2022</v>
      </c>
      <c r="B4634" s="35">
        <v>1</v>
      </c>
      <c r="C4634" s="35" t="s">
        <v>10</v>
      </c>
      <c r="D4634" s="35" t="s">
        <v>64</v>
      </c>
      <c r="E4634" s="35" t="s">
        <v>237</v>
      </c>
      <c r="F4634" s="35" t="s">
        <v>124</v>
      </c>
      <c r="G4634" s="35">
        <v>5796</v>
      </c>
      <c r="H4634" s="35">
        <v>4636</v>
      </c>
      <c r="I4634" s="35">
        <v>147</v>
      </c>
      <c r="J4634" s="35">
        <v>4489</v>
      </c>
      <c r="K4634" s="36">
        <v>51450.18</v>
      </c>
      <c r="L4634" s="36">
        <v>11141.503333333334</v>
      </c>
      <c r="M4634" s="35"/>
      <c r="N4634" s="35" t="s">
        <v>282</v>
      </c>
    </row>
    <row r="4635" spans="1:14" x14ac:dyDescent="0.2">
      <c r="A4635" s="35">
        <v>2022</v>
      </c>
      <c r="B4635" s="35">
        <v>2</v>
      </c>
      <c r="C4635" s="35" t="s">
        <v>33</v>
      </c>
      <c r="D4635" s="35" t="s">
        <v>64</v>
      </c>
      <c r="E4635" s="35" t="s">
        <v>237</v>
      </c>
      <c r="F4635" s="35" t="s">
        <v>124</v>
      </c>
      <c r="G4635" s="35">
        <v>5609</v>
      </c>
      <c r="H4635" s="35">
        <v>4470</v>
      </c>
      <c r="I4635" s="35">
        <v>94</v>
      </c>
      <c r="J4635" s="35">
        <v>4376</v>
      </c>
      <c r="K4635" s="36">
        <v>50586.454166666699</v>
      </c>
      <c r="L4635" s="36">
        <v>11163.4125</v>
      </c>
      <c r="M4635" s="35"/>
      <c r="N4635" s="35" t="s">
        <v>282</v>
      </c>
    </row>
    <row r="4636" spans="1:14" x14ac:dyDescent="0.2">
      <c r="A4636" s="35">
        <v>2022</v>
      </c>
      <c r="B4636" s="35">
        <v>3</v>
      </c>
      <c r="C4636" s="35" t="s">
        <v>79</v>
      </c>
      <c r="D4636" s="35" t="s">
        <v>64</v>
      </c>
      <c r="E4636" s="35" t="s">
        <v>237</v>
      </c>
      <c r="F4636" s="35" t="s">
        <v>124</v>
      </c>
      <c r="G4636" s="35">
        <v>7183</v>
      </c>
      <c r="H4636" s="35">
        <v>5825</v>
      </c>
      <c r="I4636" s="35">
        <v>107</v>
      </c>
      <c r="J4636" s="35">
        <v>5718</v>
      </c>
      <c r="K4636" s="36">
        <v>64994.105833333299</v>
      </c>
      <c r="L4636" s="36">
        <v>12419.2775</v>
      </c>
      <c r="M4636" s="35"/>
      <c r="N4636" s="35" t="s">
        <v>282</v>
      </c>
    </row>
    <row r="4637" spans="1:14" x14ac:dyDescent="0.2">
      <c r="A4637" s="35">
        <v>2022</v>
      </c>
      <c r="B4637" s="35">
        <v>4</v>
      </c>
      <c r="C4637" s="35" t="s">
        <v>58</v>
      </c>
      <c r="D4637" s="35" t="s">
        <v>64</v>
      </c>
      <c r="E4637" s="35" t="s">
        <v>237</v>
      </c>
      <c r="F4637" s="35" t="s">
        <v>124</v>
      </c>
      <c r="G4637" s="35">
        <v>8447</v>
      </c>
      <c r="H4637" s="35">
        <v>6891</v>
      </c>
      <c r="I4637" s="35">
        <v>120</v>
      </c>
      <c r="J4637" s="35">
        <v>6771</v>
      </c>
      <c r="K4637" s="36">
        <v>77458.313333333295</v>
      </c>
      <c r="L4637" s="36">
        <v>15370.753333333334</v>
      </c>
      <c r="M4637" s="35"/>
      <c r="N4637" s="35" t="s">
        <v>282</v>
      </c>
    </row>
    <row r="4638" spans="1:14" x14ac:dyDescent="0.2">
      <c r="A4638" s="35">
        <v>2022</v>
      </c>
      <c r="B4638" s="35">
        <v>5</v>
      </c>
      <c r="C4638" s="35" t="s">
        <v>36</v>
      </c>
      <c r="D4638" s="35" t="s">
        <v>64</v>
      </c>
      <c r="E4638" s="35" t="s">
        <v>237</v>
      </c>
      <c r="F4638" s="35" t="s">
        <v>124</v>
      </c>
      <c r="G4638" s="35">
        <v>9511</v>
      </c>
      <c r="H4638" s="35">
        <v>7700</v>
      </c>
      <c r="I4638" s="35">
        <v>70</v>
      </c>
      <c r="J4638" s="35">
        <v>7630</v>
      </c>
      <c r="K4638" s="36">
        <v>88086.77</v>
      </c>
      <c r="L4638" s="36">
        <v>17715.296666666665</v>
      </c>
      <c r="M4638" s="35"/>
      <c r="N4638" s="35" t="s">
        <v>282</v>
      </c>
    </row>
    <row r="4639" spans="1:14" x14ac:dyDescent="0.2">
      <c r="A4639" s="35">
        <v>2022</v>
      </c>
      <c r="B4639" s="35">
        <v>6</v>
      </c>
      <c r="C4639" s="35" t="s">
        <v>44</v>
      </c>
      <c r="D4639" s="35" t="s">
        <v>64</v>
      </c>
      <c r="E4639" s="35" t="s">
        <v>237</v>
      </c>
      <c r="F4639" s="35" t="s">
        <v>124</v>
      </c>
      <c r="G4639" s="35">
        <v>9548</v>
      </c>
      <c r="H4639" s="35">
        <v>7482</v>
      </c>
      <c r="I4639" s="35">
        <v>83</v>
      </c>
      <c r="J4639" s="35">
        <v>7399</v>
      </c>
      <c r="K4639" s="36">
        <v>85260.065000000002</v>
      </c>
      <c r="L4639" s="36">
        <v>15063.901666666667</v>
      </c>
      <c r="M4639" s="35"/>
      <c r="N4639" s="35" t="s">
        <v>282</v>
      </c>
    </row>
    <row r="4640" spans="1:14" x14ac:dyDescent="0.2">
      <c r="A4640" s="35">
        <v>2022</v>
      </c>
      <c r="B4640" s="35">
        <v>7</v>
      </c>
      <c r="C4640" s="35" t="s">
        <v>24</v>
      </c>
      <c r="D4640" s="35" t="s">
        <v>64</v>
      </c>
      <c r="E4640" s="35" t="s">
        <v>237</v>
      </c>
      <c r="F4640" s="35" t="s">
        <v>124</v>
      </c>
      <c r="G4640" s="35">
        <v>9350</v>
      </c>
      <c r="H4640" s="35">
        <v>7023</v>
      </c>
      <c r="I4640" s="35">
        <v>74</v>
      </c>
      <c r="J4640" s="35">
        <v>6949</v>
      </c>
      <c r="K4640" s="36">
        <v>80599.283333333296</v>
      </c>
      <c r="L4640" s="36">
        <v>14368.95</v>
      </c>
      <c r="M4640" s="35"/>
      <c r="N4640" s="35" t="s">
        <v>282</v>
      </c>
    </row>
    <row r="4641" spans="1:14" x14ac:dyDescent="0.2">
      <c r="A4641" s="35">
        <v>2022</v>
      </c>
      <c r="B4641" s="35">
        <v>8</v>
      </c>
      <c r="C4641" s="35" t="s">
        <v>13</v>
      </c>
      <c r="D4641" s="35" t="s">
        <v>64</v>
      </c>
      <c r="E4641" s="35" t="s">
        <v>237</v>
      </c>
      <c r="F4641" s="35" t="s">
        <v>124</v>
      </c>
      <c r="G4641" s="35">
        <v>9823</v>
      </c>
      <c r="H4641" s="35">
        <v>7624</v>
      </c>
      <c r="I4641" s="35">
        <v>182</v>
      </c>
      <c r="J4641" s="35">
        <v>7442</v>
      </c>
      <c r="K4641" s="36">
        <v>85081.037500000006</v>
      </c>
      <c r="L4641" s="36">
        <v>13980.095833333333</v>
      </c>
      <c r="M4641" s="35"/>
      <c r="N4641" s="35" t="s">
        <v>282</v>
      </c>
    </row>
    <row r="4642" spans="1:14" x14ac:dyDescent="0.2">
      <c r="A4642" s="35">
        <v>2022</v>
      </c>
      <c r="B4642" s="35">
        <v>9</v>
      </c>
      <c r="C4642" s="35" t="s">
        <v>65</v>
      </c>
      <c r="D4642" s="35" t="s">
        <v>64</v>
      </c>
      <c r="E4642" s="35" t="s">
        <v>237</v>
      </c>
      <c r="F4642" s="35" t="s">
        <v>124</v>
      </c>
      <c r="G4642" s="35">
        <v>9785</v>
      </c>
      <c r="H4642" s="35">
        <v>7865</v>
      </c>
      <c r="I4642" s="35">
        <v>676</v>
      </c>
      <c r="J4642" s="35">
        <v>7189</v>
      </c>
      <c r="K4642" s="36">
        <v>83810.640833333295</v>
      </c>
      <c r="L4642" s="36">
        <v>16390.759166666667</v>
      </c>
      <c r="M4642" s="35"/>
      <c r="N4642" s="35" t="s">
        <v>282</v>
      </c>
    </row>
    <row r="4643" spans="1:14" x14ac:dyDescent="0.2">
      <c r="A4643" s="35">
        <v>2022</v>
      </c>
      <c r="B4643" s="35">
        <v>10</v>
      </c>
      <c r="C4643" s="35" t="s">
        <v>14</v>
      </c>
      <c r="D4643" s="35" t="s">
        <v>64</v>
      </c>
      <c r="E4643" s="35" t="s">
        <v>237</v>
      </c>
      <c r="F4643" s="35" t="s">
        <v>124</v>
      </c>
      <c r="G4643" s="35">
        <v>9840</v>
      </c>
      <c r="H4643" s="35">
        <v>7984</v>
      </c>
      <c r="I4643" s="35">
        <v>43</v>
      </c>
      <c r="J4643" s="35">
        <v>7941</v>
      </c>
      <c r="K4643" s="36">
        <v>92105.093333333294</v>
      </c>
      <c r="L4643" s="36">
        <v>18846.023333333334</v>
      </c>
      <c r="M4643" s="35"/>
      <c r="N4643" s="35" t="s">
        <v>282</v>
      </c>
    </row>
    <row r="4644" spans="1:14" x14ac:dyDescent="0.2">
      <c r="A4644" s="35">
        <v>2022</v>
      </c>
      <c r="B4644" s="35">
        <v>11</v>
      </c>
      <c r="C4644" s="35" t="s">
        <v>11</v>
      </c>
      <c r="D4644" s="35" t="s">
        <v>64</v>
      </c>
      <c r="E4644" s="35" t="s">
        <v>237</v>
      </c>
      <c r="F4644" s="35" t="s">
        <v>124</v>
      </c>
      <c r="G4644" s="35">
        <v>8318</v>
      </c>
      <c r="H4644" s="35">
        <v>6867</v>
      </c>
      <c r="I4644" s="35">
        <v>399</v>
      </c>
      <c r="J4644" s="35">
        <v>6468</v>
      </c>
      <c r="K4644" s="36">
        <v>74262.251666666707</v>
      </c>
      <c r="L4644" s="36">
        <v>16541.215</v>
      </c>
      <c r="M4644" s="35"/>
      <c r="N4644" s="35" t="s">
        <v>282</v>
      </c>
    </row>
    <row r="4645" spans="1:14" x14ac:dyDescent="0.2">
      <c r="A4645" s="35">
        <v>2022</v>
      </c>
      <c r="B4645" s="35">
        <v>12</v>
      </c>
      <c r="C4645" s="35" t="s">
        <v>60</v>
      </c>
      <c r="D4645" s="35" t="s">
        <v>64</v>
      </c>
      <c r="E4645" s="35" t="s">
        <v>237</v>
      </c>
      <c r="F4645" s="35" t="s">
        <v>124</v>
      </c>
      <c r="G4645" s="35">
        <v>7826</v>
      </c>
      <c r="H4645" s="35">
        <v>6407</v>
      </c>
      <c r="I4645" s="35">
        <v>127</v>
      </c>
      <c r="J4645" s="35">
        <v>6280</v>
      </c>
      <c r="K4645" s="36">
        <v>71948.054166666698</v>
      </c>
      <c r="L4645" s="36">
        <v>15760.6625</v>
      </c>
      <c r="M4645" s="35"/>
      <c r="N4645" s="35" t="s">
        <v>282</v>
      </c>
    </row>
    <row r="4646" spans="1:14" x14ac:dyDescent="0.2">
      <c r="A4646" s="35">
        <v>2022</v>
      </c>
      <c r="B4646" s="35">
        <v>1</v>
      </c>
      <c r="C4646" s="35" t="s">
        <v>10</v>
      </c>
      <c r="D4646" s="35" t="s">
        <v>49</v>
      </c>
      <c r="E4646" s="35" t="s">
        <v>56</v>
      </c>
      <c r="F4646" s="35" t="s">
        <v>56</v>
      </c>
      <c r="G4646" s="35">
        <v>2293</v>
      </c>
      <c r="H4646" s="35">
        <v>1514</v>
      </c>
      <c r="I4646" s="35">
        <v>0</v>
      </c>
      <c r="J4646" s="35">
        <v>1514</v>
      </c>
      <c r="K4646" s="36">
        <v>17034.9116666667</v>
      </c>
      <c r="L4646" s="36">
        <v>3935.0549999999998</v>
      </c>
      <c r="M4646" s="35"/>
      <c r="N4646" s="35" t="s">
        <v>283</v>
      </c>
    </row>
    <row r="4647" spans="1:14" x14ac:dyDescent="0.2">
      <c r="A4647" s="35">
        <v>2022</v>
      </c>
      <c r="B4647" s="35">
        <v>2</v>
      </c>
      <c r="C4647" s="35" t="s">
        <v>33</v>
      </c>
      <c r="D4647" s="35" t="s">
        <v>49</v>
      </c>
      <c r="E4647" s="35" t="s">
        <v>56</v>
      </c>
      <c r="F4647" s="35" t="s">
        <v>56</v>
      </c>
      <c r="G4647" s="35">
        <v>2534</v>
      </c>
      <c r="H4647" s="35">
        <v>1665</v>
      </c>
      <c r="I4647" s="35">
        <v>0</v>
      </c>
      <c r="J4647" s="35">
        <v>1665</v>
      </c>
      <c r="K4647" s="36">
        <v>18830.555</v>
      </c>
      <c r="L4647" s="36">
        <v>4466.8283333333329</v>
      </c>
      <c r="M4647" s="35"/>
      <c r="N4647" s="35" t="s">
        <v>283</v>
      </c>
    </row>
    <row r="4648" spans="1:14" x14ac:dyDescent="0.2">
      <c r="A4648" s="35">
        <v>2022</v>
      </c>
      <c r="B4648" s="35">
        <v>3</v>
      </c>
      <c r="C4648" s="35" t="s">
        <v>79</v>
      </c>
      <c r="D4648" s="35" t="s">
        <v>49</v>
      </c>
      <c r="E4648" s="35" t="s">
        <v>56</v>
      </c>
      <c r="F4648" s="35" t="s">
        <v>56</v>
      </c>
      <c r="G4648" s="35">
        <v>3496</v>
      </c>
      <c r="H4648" s="35">
        <v>2089</v>
      </c>
      <c r="I4648" s="35">
        <v>0</v>
      </c>
      <c r="J4648" s="35">
        <v>2089</v>
      </c>
      <c r="K4648" s="36">
        <v>23499.5016666667</v>
      </c>
      <c r="L4648" s="36">
        <v>4718.4483333333337</v>
      </c>
      <c r="M4648" s="35"/>
      <c r="N4648" s="35" t="s">
        <v>283</v>
      </c>
    </row>
    <row r="4649" spans="1:14" x14ac:dyDescent="0.2">
      <c r="A4649" s="35">
        <v>2022</v>
      </c>
      <c r="B4649" s="35">
        <v>4</v>
      </c>
      <c r="C4649" s="35" t="s">
        <v>58</v>
      </c>
      <c r="D4649" s="35" t="s">
        <v>49</v>
      </c>
      <c r="E4649" s="35" t="s">
        <v>56</v>
      </c>
      <c r="F4649" s="35" t="s">
        <v>56</v>
      </c>
      <c r="G4649" s="35">
        <v>3661</v>
      </c>
      <c r="H4649" s="35">
        <v>2373</v>
      </c>
      <c r="I4649" s="35">
        <v>0</v>
      </c>
      <c r="J4649" s="35">
        <v>2373</v>
      </c>
      <c r="K4649" s="36">
        <v>26808.5133333333</v>
      </c>
      <c r="L4649" s="36">
        <v>5800.22</v>
      </c>
      <c r="M4649" s="35"/>
      <c r="N4649" s="35" t="s">
        <v>283</v>
      </c>
    </row>
    <row r="4650" spans="1:14" x14ac:dyDescent="0.2">
      <c r="A4650" s="35">
        <v>2022</v>
      </c>
      <c r="B4650" s="35">
        <v>5</v>
      </c>
      <c r="C4650" s="35" t="s">
        <v>36</v>
      </c>
      <c r="D4650" s="35" t="s">
        <v>49</v>
      </c>
      <c r="E4650" s="35" t="s">
        <v>56</v>
      </c>
      <c r="F4650" s="35" t="s">
        <v>56</v>
      </c>
      <c r="G4650" s="35">
        <v>4189</v>
      </c>
      <c r="H4650" s="35">
        <v>2759</v>
      </c>
      <c r="I4650" s="35">
        <v>0</v>
      </c>
      <c r="J4650" s="35">
        <v>2759</v>
      </c>
      <c r="K4650" s="36">
        <v>31322.491666666701</v>
      </c>
      <c r="L4650" s="36">
        <v>6160.0249999999996</v>
      </c>
      <c r="M4650" s="35"/>
      <c r="N4650" s="35" t="s">
        <v>283</v>
      </c>
    </row>
    <row r="4651" spans="1:14" x14ac:dyDescent="0.2">
      <c r="A4651" s="35">
        <v>2022</v>
      </c>
      <c r="B4651" s="35">
        <v>6</v>
      </c>
      <c r="C4651" s="35" t="s">
        <v>44</v>
      </c>
      <c r="D4651" s="35" t="s">
        <v>49</v>
      </c>
      <c r="E4651" s="35" t="s">
        <v>56</v>
      </c>
      <c r="F4651" s="35" t="s">
        <v>56</v>
      </c>
      <c r="G4651" s="35">
        <v>4197</v>
      </c>
      <c r="H4651" s="35">
        <v>2715</v>
      </c>
      <c r="I4651" s="35">
        <v>0</v>
      </c>
      <c r="J4651" s="35">
        <v>2715</v>
      </c>
      <c r="K4651" s="36">
        <v>30987.266666666699</v>
      </c>
      <c r="L4651" s="36">
        <v>5789.0333333333338</v>
      </c>
      <c r="M4651" s="35"/>
      <c r="N4651" s="35" t="s">
        <v>283</v>
      </c>
    </row>
    <row r="4652" spans="1:14" x14ac:dyDescent="0.2">
      <c r="A4652" s="35">
        <v>2022</v>
      </c>
      <c r="B4652" s="35">
        <v>7</v>
      </c>
      <c r="C4652" s="35" t="s">
        <v>24</v>
      </c>
      <c r="D4652" s="35" t="s">
        <v>49</v>
      </c>
      <c r="E4652" s="35" t="s">
        <v>56</v>
      </c>
      <c r="F4652" s="35" t="s">
        <v>56</v>
      </c>
      <c r="G4652" s="35">
        <v>4253</v>
      </c>
      <c r="H4652" s="35">
        <v>2643</v>
      </c>
      <c r="I4652" s="35">
        <v>0</v>
      </c>
      <c r="J4652" s="35">
        <v>2643</v>
      </c>
      <c r="K4652" s="36">
        <v>30089.871666666699</v>
      </c>
      <c r="L4652" s="36">
        <v>5248.6283333333331</v>
      </c>
      <c r="M4652" s="35"/>
      <c r="N4652" s="35" t="s">
        <v>283</v>
      </c>
    </row>
    <row r="4653" spans="1:14" x14ac:dyDescent="0.2">
      <c r="A4653" s="35">
        <v>2022</v>
      </c>
      <c r="B4653" s="35">
        <v>8</v>
      </c>
      <c r="C4653" s="35" t="s">
        <v>13</v>
      </c>
      <c r="D4653" s="35" t="s">
        <v>49</v>
      </c>
      <c r="E4653" s="35" t="s">
        <v>56</v>
      </c>
      <c r="F4653" s="35" t="s">
        <v>56</v>
      </c>
      <c r="G4653" s="35">
        <v>4035</v>
      </c>
      <c r="H4653" s="35">
        <v>2520</v>
      </c>
      <c r="I4653" s="35">
        <v>0</v>
      </c>
      <c r="J4653" s="35">
        <v>2520</v>
      </c>
      <c r="K4653" s="36">
        <v>28680.190833333301</v>
      </c>
      <c r="L4653" s="36">
        <v>4835.6591666666664</v>
      </c>
      <c r="M4653" s="35"/>
      <c r="N4653" s="35" t="s">
        <v>283</v>
      </c>
    </row>
    <row r="4654" spans="1:14" x14ac:dyDescent="0.2">
      <c r="A4654" s="35">
        <v>2022</v>
      </c>
      <c r="B4654" s="35">
        <v>9</v>
      </c>
      <c r="C4654" s="35" t="s">
        <v>65</v>
      </c>
      <c r="D4654" s="35" t="s">
        <v>49</v>
      </c>
      <c r="E4654" s="35" t="s">
        <v>56</v>
      </c>
      <c r="F4654" s="35" t="s">
        <v>56</v>
      </c>
      <c r="G4654" s="35">
        <v>3933</v>
      </c>
      <c r="H4654" s="35">
        <v>2704</v>
      </c>
      <c r="I4654" s="35">
        <v>0</v>
      </c>
      <c r="J4654" s="35">
        <v>2704</v>
      </c>
      <c r="K4654" s="36">
        <v>30872.94</v>
      </c>
      <c r="L4654" s="36">
        <v>6193.3433333333332</v>
      </c>
      <c r="M4654" s="35"/>
      <c r="N4654" s="35" t="s">
        <v>283</v>
      </c>
    </row>
    <row r="4655" spans="1:14" x14ac:dyDescent="0.2">
      <c r="A4655" s="35">
        <v>2022</v>
      </c>
      <c r="B4655" s="35">
        <v>10</v>
      </c>
      <c r="C4655" s="35" t="s">
        <v>14</v>
      </c>
      <c r="D4655" s="35" t="s">
        <v>49</v>
      </c>
      <c r="E4655" s="35" t="s">
        <v>56</v>
      </c>
      <c r="F4655" s="35" t="s">
        <v>56</v>
      </c>
      <c r="G4655" s="35">
        <v>3830</v>
      </c>
      <c r="H4655" s="35">
        <v>2583</v>
      </c>
      <c r="I4655" s="35">
        <v>0</v>
      </c>
      <c r="J4655" s="35">
        <v>2583</v>
      </c>
      <c r="K4655" s="36">
        <v>29475.059166666699</v>
      </c>
      <c r="L4655" s="36">
        <v>6415.8908333333329</v>
      </c>
      <c r="M4655" s="35"/>
      <c r="N4655" s="35" t="s">
        <v>283</v>
      </c>
    </row>
    <row r="4656" spans="1:14" x14ac:dyDescent="0.2">
      <c r="A4656" s="35">
        <v>2022</v>
      </c>
      <c r="B4656" s="35">
        <v>11</v>
      </c>
      <c r="C4656" s="35" t="s">
        <v>11</v>
      </c>
      <c r="D4656" s="35" t="s">
        <v>49</v>
      </c>
      <c r="E4656" s="35" t="s">
        <v>56</v>
      </c>
      <c r="F4656" s="35" t="s">
        <v>56</v>
      </c>
      <c r="G4656" s="35">
        <v>3009</v>
      </c>
      <c r="H4656" s="35">
        <v>2219</v>
      </c>
      <c r="I4656" s="35">
        <v>0</v>
      </c>
      <c r="J4656" s="35">
        <v>2219</v>
      </c>
      <c r="K4656" s="36">
        <v>25402.462500000001</v>
      </c>
      <c r="L4656" s="36">
        <v>5310.770833333333</v>
      </c>
      <c r="M4656" s="35"/>
      <c r="N4656" s="35" t="s">
        <v>283</v>
      </c>
    </row>
    <row r="4657" spans="1:14" x14ac:dyDescent="0.2">
      <c r="A4657" s="35">
        <v>2022</v>
      </c>
      <c r="B4657" s="35">
        <v>12</v>
      </c>
      <c r="C4657" s="35" t="s">
        <v>60</v>
      </c>
      <c r="D4657" s="35" t="s">
        <v>49</v>
      </c>
      <c r="E4657" s="35" t="s">
        <v>56</v>
      </c>
      <c r="F4657" s="35" t="s">
        <v>56</v>
      </c>
      <c r="G4657" s="35">
        <v>3046</v>
      </c>
      <c r="H4657" s="35">
        <v>2175</v>
      </c>
      <c r="I4657" s="35">
        <v>0</v>
      </c>
      <c r="J4657" s="35">
        <v>2175</v>
      </c>
      <c r="K4657" s="36">
        <v>24850.815833333301</v>
      </c>
      <c r="L4657" s="36">
        <v>5053.4508333333333</v>
      </c>
      <c r="M4657" s="35"/>
      <c r="N4657" s="35" t="s">
        <v>283</v>
      </c>
    </row>
    <row r="4658" spans="1:14" x14ac:dyDescent="0.2">
      <c r="A4658" s="35">
        <v>2022</v>
      </c>
      <c r="B4658" s="35">
        <v>1</v>
      </c>
      <c r="C4658" s="35" t="s">
        <v>10</v>
      </c>
      <c r="D4658" s="35" t="s">
        <v>71</v>
      </c>
      <c r="E4658" s="35" t="s">
        <v>238</v>
      </c>
      <c r="F4658" s="35" t="s">
        <v>120</v>
      </c>
      <c r="G4658" s="35">
        <v>5817</v>
      </c>
      <c r="H4658" s="35">
        <v>4925</v>
      </c>
      <c r="I4658" s="35">
        <v>51</v>
      </c>
      <c r="J4658" s="35">
        <v>4874</v>
      </c>
      <c r="K4658" s="36">
        <v>54563.107499999998</v>
      </c>
      <c r="L4658" s="36">
        <v>12493.842500000001</v>
      </c>
      <c r="M4658" s="35"/>
      <c r="N4658" s="35" t="s">
        <v>284</v>
      </c>
    </row>
    <row r="4659" spans="1:14" x14ac:dyDescent="0.2">
      <c r="A4659" s="35">
        <v>2022</v>
      </c>
      <c r="B4659" s="35">
        <v>2</v>
      </c>
      <c r="C4659" s="35" t="s">
        <v>33</v>
      </c>
      <c r="D4659" s="35" t="s">
        <v>71</v>
      </c>
      <c r="E4659" s="35" t="s">
        <v>238</v>
      </c>
      <c r="F4659" s="35" t="s">
        <v>120</v>
      </c>
      <c r="G4659" s="35">
        <v>5505</v>
      </c>
      <c r="H4659" s="35">
        <v>4697</v>
      </c>
      <c r="I4659" s="35">
        <v>44</v>
      </c>
      <c r="J4659" s="35">
        <v>4653</v>
      </c>
      <c r="K4659" s="36">
        <v>52770.41</v>
      </c>
      <c r="L4659" s="36">
        <v>10793.456666666667</v>
      </c>
      <c r="M4659" s="35"/>
      <c r="N4659" s="35" t="s">
        <v>284</v>
      </c>
    </row>
    <row r="4660" spans="1:14" x14ac:dyDescent="0.2">
      <c r="A4660" s="35">
        <v>2022</v>
      </c>
      <c r="B4660" s="35">
        <v>3</v>
      </c>
      <c r="C4660" s="35" t="s">
        <v>79</v>
      </c>
      <c r="D4660" s="35" t="s">
        <v>71</v>
      </c>
      <c r="E4660" s="35" t="s">
        <v>238</v>
      </c>
      <c r="F4660" s="35" t="s">
        <v>120</v>
      </c>
      <c r="G4660" s="35">
        <v>7683</v>
      </c>
      <c r="H4660" s="35">
        <v>6665</v>
      </c>
      <c r="I4660" s="35">
        <v>41</v>
      </c>
      <c r="J4660" s="35">
        <v>6624</v>
      </c>
      <c r="K4660" s="36">
        <v>74201.372499999998</v>
      </c>
      <c r="L4660" s="36">
        <v>15138.710833333333</v>
      </c>
      <c r="M4660" s="35"/>
      <c r="N4660" s="35" t="s">
        <v>284</v>
      </c>
    </row>
    <row r="4661" spans="1:14" x14ac:dyDescent="0.2">
      <c r="A4661" s="35">
        <v>2022</v>
      </c>
      <c r="B4661" s="35">
        <v>4</v>
      </c>
      <c r="C4661" s="35" t="s">
        <v>58</v>
      </c>
      <c r="D4661" s="35" t="s">
        <v>71</v>
      </c>
      <c r="E4661" s="35" t="s">
        <v>238</v>
      </c>
      <c r="F4661" s="35" t="s">
        <v>120</v>
      </c>
      <c r="G4661" s="35">
        <v>8661</v>
      </c>
      <c r="H4661" s="35">
        <v>7332</v>
      </c>
      <c r="I4661" s="35">
        <v>42</v>
      </c>
      <c r="J4661" s="35">
        <v>7290</v>
      </c>
      <c r="K4661" s="36">
        <v>80751.780833333294</v>
      </c>
      <c r="L4661" s="36">
        <v>16103.869166666667</v>
      </c>
      <c r="M4661" s="35"/>
      <c r="N4661" s="35" t="s">
        <v>284</v>
      </c>
    </row>
    <row r="4662" spans="1:14" x14ac:dyDescent="0.2">
      <c r="A4662" s="35">
        <v>2022</v>
      </c>
      <c r="B4662" s="35">
        <v>5</v>
      </c>
      <c r="C4662" s="35" t="s">
        <v>36</v>
      </c>
      <c r="D4662" s="35" t="s">
        <v>71</v>
      </c>
      <c r="E4662" s="35" t="s">
        <v>238</v>
      </c>
      <c r="F4662" s="35" t="s">
        <v>120</v>
      </c>
      <c r="G4662" s="35">
        <v>10000</v>
      </c>
      <c r="H4662" s="35">
        <v>8520</v>
      </c>
      <c r="I4662" s="35">
        <v>48</v>
      </c>
      <c r="J4662" s="35">
        <v>8472</v>
      </c>
      <c r="K4662" s="36">
        <v>95610.8066666667</v>
      </c>
      <c r="L4662" s="36">
        <v>20804.476666666666</v>
      </c>
      <c r="M4662" s="35"/>
      <c r="N4662" s="35" t="s">
        <v>284</v>
      </c>
    </row>
    <row r="4663" spans="1:14" x14ac:dyDescent="0.2">
      <c r="A4663" s="35">
        <v>2022</v>
      </c>
      <c r="B4663" s="35">
        <v>6</v>
      </c>
      <c r="C4663" s="35" t="s">
        <v>44</v>
      </c>
      <c r="D4663" s="35" t="s">
        <v>71</v>
      </c>
      <c r="E4663" s="35" t="s">
        <v>238</v>
      </c>
      <c r="F4663" s="35" t="s">
        <v>120</v>
      </c>
      <c r="G4663" s="35">
        <v>9983</v>
      </c>
      <c r="H4663" s="35">
        <v>8169</v>
      </c>
      <c r="I4663" s="35">
        <v>103</v>
      </c>
      <c r="J4663" s="35">
        <v>8066</v>
      </c>
      <c r="K4663" s="36">
        <v>92324.58</v>
      </c>
      <c r="L4663" s="36">
        <v>18573.32</v>
      </c>
      <c r="M4663" s="35"/>
      <c r="N4663" s="35" t="s">
        <v>284</v>
      </c>
    </row>
    <row r="4664" spans="1:14" x14ac:dyDescent="0.2">
      <c r="A4664" s="35">
        <v>2022</v>
      </c>
      <c r="B4664" s="35">
        <v>7</v>
      </c>
      <c r="C4664" s="35" t="s">
        <v>24</v>
      </c>
      <c r="D4664" s="35" t="s">
        <v>71</v>
      </c>
      <c r="E4664" s="35" t="s">
        <v>238</v>
      </c>
      <c r="F4664" s="35" t="s">
        <v>120</v>
      </c>
      <c r="G4664" s="35">
        <v>8709</v>
      </c>
      <c r="H4664" s="35">
        <v>6780</v>
      </c>
      <c r="I4664" s="35">
        <v>51</v>
      </c>
      <c r="J4664" s="35">
        <v>6729</v>
      </c>
      <c r="K4664" s="36">
        <v>75969.524166666699</v>
      </c>
      <c r="L4664" s="36">
        <v>12735.092500000001</v>
      </c>
      <c r="M4664" s="35"/>
      <c r="N4664" s="35" t="s">
        <v>284</v>
      </c>
    </row>
    <row r="4665" spans="1:14" x14ac:dyDescent="0.2">
      <c r="A4665" s="35">
        <v>2022</v>
      </c>
      <c r="B4665" s="35">
        <v>8</v>
      </c>
      <c r="C4665" s="35" t="s">
        <v>13</v>
      </c>
      <c r="D4665" s="35" t="s">
        <v>71</v>
      </c>
      <c r="E4665" s="35" t="s">
        <v>238</v>
      </c>
      <c r="F4665" s="35" t="s">
        <v>120</v>
      </c>
      <c r="G4665" s="35">
        <v>10184</v>
      </c>
      <c r="H4665" s="35">
        <v>8399</v>
      </c>
      <c r="I4665" s="35">
        <v>58</v>
      </c>
      <c r="J4665" s="35">
        <v>8341</v>
      </c>
      <c r="K4665" s="36">
        <v>94078.100833333301</v>
      </c>
      <c r="L4665" s="36">
        <v>18371.049166666668</v>
      </c>
      <c r="M4665" s="35"/>
      <c r="N4665" s="35" t="s">
        <v>284</v>
      </c>
    </row>
    <row r="4666" spans="1:14" x14ac:dyDescent="0.2">
      <c r="A4666" s="35">
        <v>2022</v>
      </c>
      <c r="B4666" s="35">
        <v>9</v>
      </c>
      <c r="C4666" s="35" t="s">
        <v>65</v>
      </c>
      <c r="D4666" s="35" t="s">
        <v>71</v>
      </c>
      <c r="E4666" s="35" t="s">
        <v>238</v>
      </c>
      <c r="F4666" s="35" t="s">
        <v>120</v>
      </c>
      <c r="G4666" s="35">
        <v>10261</v>
      </c>
      <c r="H4666" s="35">
        <v>8769</v>
      </c>
      <c r="I4666" s="35">
        <v>57</v>
      </c>
      <c r="J4666" s="35">
        <v>8712</v>
      </c>
      <c r="K4666" s="36">
        <v>97344.471666666694</v>
      </c>
      <c r="L4666" s="36">
        <v>22033.328333333335</v>
      </c>
      <c r="M4666" s="35"/>
      <c r="N4666" s="35" t="s">
        <v>284</v>
      </c>
    </row>
    <row r="4667" spans="1:14" x14ac:dyDescent="0.2">
      <c r="A4667" s="35">
        <v>2022</v>
      </c>
      <c r="B4667" s="35">
        <v>10</v>
      </c>
      <c r="C4667" s="35" t="s">
        <v>14</v>
      </c>
      <c r="D4667" s="35" t="s">
        <v>71</v>
      </c>
      <c r="E4667" s="35" t="s">
        <v>238</v>
      </c>
      <c r="F4667" s="35" t="s">
        <v>120</v>
      </c>
      <c r="G4667" s="35">
        <v>10036</v>
      </c>
      <c r="H4667" s="35">
        <v>8534</v>
      </c>
      <c r="I4667" s="35">
        <v>51</v>
      </c>
      <c r="J4667" s="35">
        <v>8483</v>
      </c>
      <c r="K4667" s="36">
        <v>95330.186666666705</v>
      </c>
      <c r="L4667" s="36">
        <v>21756.813333333332</v>
      </c>
      <c r="M4667" s="35"/>
      <c r="N4667" s="35" t="s">
        <v>284</v>
      </c>
    </row>
    <row r="4668" spans="1:14" x14ac:dyDescent="0.2">
      <c r="A4668" s="35">
        <v>2022</v>
      </c>
      <c r="B4668" s="35">
        <v>11</v>
      </c>
      <c r="C4668" s="35" t="s">
        <v>11</v>
      </c>
      <c r="D4668" s="35" t="s">
        <v>71</v>
      </c>
      <c r="E4668" s="35" t="s">
        <v>238</v>
      </c>
      <c r="F4668" s="35" t="s">
        <v>120</v>
      </c>
      <c r="G4668" s="35">
        <v>8702</v>
      </c>
      <c r="H4668" s="35">
        <v>7607</v>
      </c>
      <c r="I4668" s="35">
        <v>40</v>
      </c>
      <c r="J4668" s="35">
        <v>7567</v>
      </c>
      <c r="K4668" s="36">
        <v>84864.936666666705</v>
      </c>
      <c r="L4668" s="36">
        <v>20877.03</v>
      </c>
      <c r="M4668" s="35"/>
      <c r="N4668" s="35" t="s">
        <v>284</v>
      </c>
    </row>
    <row r="4669" spans="1:14" x14ac:dyDescent="0.2">
      <c r="A4669" s="35">
        <v>2022</v>
      </c>
      <c r="B4669" s="35">
        <v>12</v>
      </c>
      <c r="C4669" s="35" t="s">
        <v>60</v>
      </c>
      <c r="D4669" s="35" t="s">
        <v>71</v>
      </c>
      <c r="E4669" s="35" t="s">
        <v>238</v>
      </c>
      <c r="F4669" s="35" t="s">
        <v>120</v>
      </c>
      <c r="G4669" s="35">
        <v>7895</v>
      </c>
      <c r="H4669" s="35">
        <v>6719</v>
      </c>
      <c r="I4669" s="35">
        <v>50</v>
      </c>
      <c r="J4669" s="35">
        <v>6669</v>
      </c>
      <c r="K4669" s="36">
        <v>73921.129166666695</v>
      </c>
      <c r="L4669" s="36">
        <v>19294.104166666668</v>
      </c>
      <c r="M4669" s="35"/>
      <c r="N4669" s="35" t="s">
        <v>284</v>
      </c>
    </row>
    <row r="4670" spans="1:14" x14ac:dyDescent="0.2">
      <c r="A4670" s="35">
        <v>2022</v>
      </c>
      <c r="B4670" s="35">
        <v>1</v>
      </c>
      <c r="C4670" s="35" t="s">
        <v>10</v>
      </c>
      <c r="D4670" s="35" t="s">
        <v>72</v>
      </c>
      <c r="E4670" s="35" t="s">
        <v>239</v>
      </c>
      <c r="F4670" s="35" t="s">
        <v>122</v>
      </c>
      <c r="G4670" s="35">
        <v>4732</v>
      </c>
      <c r="H4670" s="35">
        <v>3847</v>
      </c>
      <c r="I4670" s="35">
        <v>89</v>
      </c>
      <c r="J4670" s="35">
        <v>3758</v>
      </c>
      <c r="K4670" s="36">
        <v>42452.3125</v>
      </c>
      <c r="L4670" s="36">
        <v>12750.804166666667</v>
      </c>
      <c r="M4670" s="35"/>
      <c r="N4670" s="35" t="s">
        <v>285</v>
      </c>
    </row>
    <row r="4671" spans="1:14" x14ac:dyDescent="0.2">
      <c r="A4671" s="35">
        <v>2022</v>
      </c>
      <c r="B4671" s="35">
        <v>2</v>
      </c>
      <c r="C4671" s="35" t="s">
        <v>33</v>
      </c>
      <c r="D4671" s="35" t="s">
        <v>72</v>
      </c>
      <c r="E4671" s="35" t="s">
        <v>239</v>
      </c>
      <c r="F4671" s="35" t="s">
        <v>122</v>
      </c>
      <c r="G4671" s="35">
        <v>3793</v>
      </c>
      <c r="H4671" s="35">
        <v>3046</v>
      </c>
      <c r="I4671" s="35">
        <v>200</v>
      </c>
      <c r="J4671" s="35">
        <v>2846</v>
      </c>
      <c r="K4671" s="36">
        <v>32006.606666666699</v>
      </c>
      <c r="L4671" s="36">
        <v>7077.56</v>
      </c>
      <c r="M4671" s="35"/>
      <c r="N4671" s="35" t="s">
        <v>285</v>
      </c>
    </row>
    <row r="4672" spans="1:14" x14ac:dyDescent="0.2">
      <c r="A4672" s="35">
        <v>2022</v>
      </c>
      <c r="B4672" s="35">
        <v>3</v>
      </c>
      <c r="C4672" s="35" t="s">
        <v>79</v>
      </c>
      <c r="D4672" s="35" t="s">
        <v>72</v>
      </c>
      <c r="E4672" s="35" t="s">
        <v>239</v>
      </c>
      <c r="F4672" s="35" t="s">
        <v>122</v>
      </c>
      <c r="G4672" s="35">
        <v>4868</v>
      </c>
      <c r="H4672" s="35">
        <v>3897</v>
      </c>
      <c r="I4672" s="35">
        <v>14</v>
      </c>
      <c r="J4672" s="35">
        <v>3883</v>
      </c>
      <c r="K4672" s="36">
        <v>43347.904999999999</v>
      </c>
      <c r="L4672" s="36">
        <v>10842.128333333334</v>
      </c>
      <c r="M4672" s="35"/>
      <c r="N4672" s="35" t="s">
        <v>285</v>
      </c>
    </row>
    <row r="4673" spans="1:14" x14ac:dyDescent="0.2">
      <c r="A4673" s="35">
        <v>2022</v>
      </c>
      <c r="B4673" s="35">
        <v>4</v>
      </c>
      <c r="C4673" s="35" t="s">
        <v>58</v>
      </c>
      <c r="D4673" s="35" t="s">
        <v>72</v>
      </c>
      <c r="E4673" s="35" t="s">
        <v>239</v>
      </c>
      <c r="F4673" s="35" t="s">
        <v>122</v>
      </c>
      <c r="G4673" s="35">
        <v>5324</v>
      </c>
      <c r="H4673" s="35">
        <v>4213</v>
      </c>
      <c r="I4673" s="35">
        <v>176</v>
      </c>
      <c r="J4673" s="35">
        <v>4037</v>
      </c>
      <c r="K4673" s="36">
        <v>48147.918333333299</v>
      </c>
      <c r="L4673" s="36">
        <v>11118.548333333334</v>
      </c>
      <c r="M4673" s="35"/>
      <c r="N4673" s="35" t="s">
        <v>285</v>
      </c>
    </row>
    <row r="4674" spans="1:14" x14ac:dyDescent="0.2">
      <c r="A4674" s="35">
        <v>2022</v>
      </c>
      <c r="B4674" s="35">
        <v>5</v>
      </c>
      <c r="C4674" s="35" t="s">
        <v>36</v>
      </c>
      <c r="D4674" s="35" t="s">
        <v>72</v>
      </c>
      <c r="E4674" s="35" t="s">
        <v>239</v>
      </c>
      <c r="F4674" s="35" t="s">
        <v>122</v>
      </c>
      <c r="G4674" s="35">
        <v>6646</v>
      </c>
      <c r="H4674" s="35">
        <v>5425</v>
      </c>
      <c r="I4674" s="35">
        <v>23</v>
      </c>
      <c r="J4674" s="35">
        <v>5402</v>
      </c>
      <c r="K4674" s="36">
        <v>61240.41</v>
      </c>
      <c r="L4674" s="36">
        <v>14434.823333333334</v>
      </c>
      <c r="M4674" s="35"/>
      <c r="N4674" s="35" t="s">
        <v>285</v>
      </c>
    </row>
    <row r="4675" spans="1:14" x14ac:dyDescent="0.2">
      <c r="A4675" s="35">
        <v>2022</v>
      </c>
      <c r="B4675" s="35">
        <v>6</v>
      </c>
      <c r="C4675" s="35" t="s">
        <v>44</v>
      </c>
      <c r="D4675" s="35" t="s">
        <v>72</v>
      </c>
      <c r="E4675" s="35" t="s">
        <v>239</v>
      </c>
      <c r="F4675" s="35" t="s">
        <v>122</v>
      </c>
      <c r="G4675" s="35">
        <v>7255</v>
      </c>
      <c r="H4675" s="35">
        <v>5773</v>
      </c>
      <c r="I4675" s="35">
        <v>4</v>
      </c>
      <c r="J4675" s="35">
        <v>5769</v>
      </c>
      <c r="K4675" s="36">
        <v>64444.976666666698</v>
      </c>
      <c r="L4675" s="36">
        <v>15464.373333333333</v>
      </c>
      <c r="M4675" s="35"/>
      <c r="N4675" s="35" t="s">
        <v>285</v>
      </c>
    </row>
    <row r="4676" spans="1:14" x14ac:dyDescent="0.2">
      <c r="A4676" s="35">
        <v>2022</v>
      </c>
      <c r="B4676" s="35">
        <v>7</v>
      </c>
      <c r="C4676" s="35" t="s">
        <v>24</v>
      </c>
      <c r="D4676" s="35" t="s">
        <v>72</v>
      </c>
      <c r="E4676" s="35" t="s">
        <v>239</v>
      </c>
      <c r="F4676" s="35" t="s">
        <v>122</v>
      </c>
      <c r="G4676" s="35">
        <v>7303</v>
      </c>
      <c r="H4676" s="35">
        <v>5845</v>
      </c>
      <c r="I4676" s="35">
        <v>3</v>
      </c>
      <c r="J4676" s="35">
        <v>5842</v>
      </c>
      <c r="K4676" s="36">
        <v>65666.002500000002</v>
      </c>
      <c r="L4676" s="36">
        <v>16584.447499999998</v>
      </c>
      <c r="M4676" s="35"/>
      <c r="N4676" s="35" t="s">
        <v>285</v>
      </c>
    </row>
    <row r="4677" spans="1:14" x14ac:dyDescent="0.2">
      <c r="A4677" s="35">
        <v>2022</v>
      </c>
      <c r="B4677" s="35">
        <v>8</v>
      </c>
      <c r="C4677" s="35" t="s">
        <v>13</v>
      </c>
      <c r="D4677" s="35" t="s">
        <v>72</v>
      </c>
      <c r="E4677" s="35" t="s">
        <v>239</v>
      </c>
      <c r="F4677" s="35" t="s">
        <v>122</v>
      </c>
      <c r="G4677" s="35">
        <v>7174</v>
      </c>
      <c r="H4677" s="35">
        <v>5843</v>
      </c>
      <c r="I4677" s="35">
        <v>7</v>
      </c>
      <c r="J4677" s="35">
        <v>5836</v>
      </c>
      <c r="K4677" s="36">
        <v>64808.983333333301</v>
      </c>
      <c r="L4677" s="36">
        <v>15384.8</v>
      </c>
      <c r="M4677" s="35"/>
      <c r="N4677" s="35" t="s">
        <v>285</v>
      </c>
    </row>
    <row r="4678" spans="1:14" x14ac:dyDescent="0.2">
      <c r="A4678" s="35">
        <v>2022</v>
      </c>
      <c r="B4678" s="35">
        <v>9</v>
      </c>
      <c r="C4678" s="35" t="s">
        <v>65</v>
      </c>
      <c r="D4678" s="35" t="s">
        <v>72</v>
      </c>
      <c r="E4678" s="35" t="s">
        <v>239</v>
      </c>
      <c r="F4678" s="35" t="s">
        <v>122</v>
      </c>
      <c r="G4678" s="35">
        <v>7295</v>
      </c>
      <c r="H4678" s="35">
        <v>5960</v>
      </c>
      <c r="I4678" s="35">
        <v>4</v>
      </c>
      <c r="J4678" s="35">
        <v>5956</v>
      </c>
      <c r="K4678" s="36">
        <v>66593.776666666701</v>
      </c>
      <c r="L4678" s="36">
        <v>17099.373333333333</v>
      </c>
      <c r="M4678" s="35"/>
      <c r="N4678" s="35" t="s">
        <v>285</v>
      </c>
    </row>
    <row r="4679" spans="1:14" x14ac:dyDescent="0.2">
      <c r="A4679" s="35">
        <v>2022</v>
      </c>
      <c r="B4679" s="35">
        <v>10</v>
      </c>
      <c r="C4679" s="35" t="s">
        <v>14</v>
      </c>
      <c r="D4679" s="35" t="s">
        <v>72</v>
      </c>
      <c r="E4679" s="35" t="s">
        <v>239</v>
      </c>
      <c r="F4679" s="35" t="s">
        <v>122</v>
      </c>
      <c r="G4679" s="35">
        <v>6865</v>
      </c>
      <c r="H4679" s="35">
        <v>5629</v>
      </c>
      <c r="I4679" s="35">
        <v>467</v>
      </c>
      <c r="J4679" s="35">
        <v>5162</v>
      </c>
      <c r="K4679" s="36">
        <v>59206.653333333299</v>
      </c>
      <c r="L4679" s="36">
        <v>16144.38</v>
      </c>
      <c r="M4679" s="35"/>
      <c r="N4679" s="35" t="s">
        <v>285</v>
      </c>
    </row>
    <row r="4680" spans="1:14" x14ac:dyDescent="0.2">
      <c r="A4680" s="35">
        <v>2022</v>
      </c>
      <c r="B4680" s="35">
        <v>11</v>
      </c>
      <c r="C4680" s="35" t="s">
        <v>11</v>
      </c>
      <c r="D4680" s="35" t="s">
        <v>72</v>
      </c>
      <c r="E4680" s="35" t="s">
        <v>239</v>
      </c>
      <c r="F4680" s="35" t="s">
        <v>122</v>
      </c>
      <c r="G4680" s="35">
        <v>5798</v>
      </c>
      <c r="H4680" s="35">
        <v>4746</v>
      </c>
      <c r="I4680" s="35">
        <v>1</v>
      </c>
      <c r="J4680" s="35">
        <v>4745</v>
      </c>
      <c r="K4680" s="36">
        <v>52543.168333333299</v>
      </c>
      <c r="L4680" s="36">
        <v>11755.365</v>
      </c>
      <c r="M4680" s="35"/>
      <c r="N4680" s="35" t="s">
        <v>285</v>
      </c>
    </row>
    <row r="4681" spans="1:14" x14ac:dyDescent="0.2">
      <c r="A4681" s="35">
        <v>2022</v>
      </c>
      <c r="B4681" s="35">
        <v>12</v>
      </c>
      <c r="C4681" s="35" t="s">
        <v>60</v>
      </c>
      <c r="D4681" s="35" t="s">
        <v>72</v>
      </c>
      <c r="E4681" s="35" t="s">
        <v>239</v>
      </c>
      <c r="F4681" s="35" t="s">
        <v>122</v>
      </c>
      <c r="G4681" s="35">
        <v>5877</v>
      </c>
      <c r="H4681" s="35">
        <v>4707</v>
      </c>
      <c r="I4681" s="35">
        <v>7</v>
      </c>
      <c r="J4681" s="35">
        <v>4700</v>
      </c>
      <c r="K4681" s="36">
        <v>52425.754999999997</v>
      </c>
      <c r="L4681" s="36">
        <v>12152.211666666666</v>
      </c>
      <c r="M4681" s="35"/>
      <c r="N4681" s="35" t="s">
        <v>285</v>
      </c>
    </row>
    <row r="4682" spans="1:14" x14ac:dyDescent="0.2">
      <c r="A4682" s="35">
        <v>2022</v>
      </c>
      <c r="B4682" s="35">
        <v>1</v>
      </c>
      <c r="C4682" s="35" t="s">
        <v>10</v>
      </c>
      <c r="D4682" s="35" t="s">
        <v>86</v>
      </c>
      <c r="E4682" s="35" t="s">
        <v>165</v>
      </c>
      <c r="F4682" s="35" t="s">
        <v>113</v>
      </c>
      <c r="G4682" s="35">
        <v>1404</v>
      </c>
      <c r="H4682" s="35">
        <v>1122</v>
      </c>
      <c r="I4682" s="35">
        <v>55</v>
      </c>
      <c r="J4682" s="35">
        <v>1067</v>
      </c>
      <c r="K4682" s="36">
        <v>11256.9416666667</v>
      </c>
      <c r="L4682" s="36">
        <v>3663.8249999999998</v>
      </c>
      <c r="M4682" s="35"/>
      <c r="N4682" s="35" t="s">
        <v>286</v>
      </c>
    </row>
    <row r="4683" spans="1:14" x14ac:dyDescent="0.2">
      <c r="A4683" s="35">
        <v>2022</v>
      </c>
      <c r="B4683" s="35">
        <v>2</v>
      </c>
      <c r="C4683" s="35" t="s">
        <v>33</v>
      </c>
      <c r="D4683" s="35" t="s">
        <v>86</v>
      </c>
      <c r="E4683" s="35" t="s">
        <v>165</v>
      </c>
      <c r="F4683" s="35" t="s">
        <v>113</v>
      </c>
      <c r="G4683" s="35">
        <v>1318</v>
      </c>
      <c r="H4683" s="35">
        <v>1060</v>
      </c>
      <c r="I4683" s="35">
        <v>69</v>
      </c>
      <c r="J4683" s="35">
        <v>991</v>
      </c>
      <c r="K4683" s="36">
        <v>11137.8883333333</v>
      </c>
      <c r="L4683" s="36">
        <v>2983.8116666666665</v>
      </c>
      <c r="M4683" s="35"/>
      <c r="N4683" s="35" t="s">
        <v>286</v>
      </c>
    </row>
    <row r="4684" spans="1:14" x14ac:dyDescent="0.2">
      <c r="A4684" s="35">
        <v>2022</v>
      </c>
      <c r="B4684" s="35">
        <v>3</v>
      </c>
      <c r="C4684" s="35" t="s">
        <v>79</v>
      </c>
      <c r="D4684" s="35" t="s">
        <v>86</v>
      </c>
      <c r="E4684" s="35" t="s">
        <v>165</v>
      </c>
      <c r="F4684" s="35" t="s">
        <v>113</v>
      </c>
      <c r="G4684" s="35">
        <v>1661</v>
      </c>
      <c r="H4684" s="35">
        <v>1339</v>
      </c>
      <c r="I4684" s="35">
        <v>50</v>
      </c>
      <c r="J4684" s="35">
        <v>1289</v>
      </c>
      <c r="K4684" s="36">
        <v>14200.604166666701</v>
      </c>
      <c r="L4684" s="36">
        <v>3160.1958333333332</v>
      </c>
      <c r="M4684" s="35"/>
      <c r="N4684" s="35" t="s">
        <v>286</v>
      </c>
    </row>
    <row r="4685" spans="1:14" x14ac:dyDescent="0.2">
      <c r="A4685" s="35">
        <v>2022</v>
      </c>
      <c r="B4685" s="35">
        <v>4</v>
      </c>
      <c r="C4685" s="35" t="s">
        <v>58</v>
      </c>
      <c r="D4685" s="35" t="s">
        <v>86</v>
      </c>
      <c r="E4685" s="35" t="s">
        <v>165</v>
      </c>
      <c r="F4685" s="35" t="s">
        <v>113</v>
      </c>
      <c r="G4685" s="35">
        <v>1975</v>
      </c>
      <c r="H4685" s="35">
        <v>1616</v>
      </c>
      <c r="I4685" s="35">
        <v>52</v>
      </c>
      <c r="J4685" s="35">
        <v>1564</v>
      </c>
      <c r="K4685" s="36">
        <v>16785.066666666698</v>
      </c>
      <c r="L4685" s="36">
        <v>4467.2666666666664</v>
      </c>
      <c r="M4685" s="35"/>
      <c r="N4685" s="35" t="s">
        <v>286</v>
      </c>
    </row>
    <row r="4686" spans="1:14" x14ac:dyDescent="0.2">
      <c r="A4686" s="35">
        <v>2022</v>
      </c>
      <c r="B4686" s="35">
        <v>5</v>
      </c>
      <c r="C4686" s="35" t="s">
        <v>36</v>
      </c>
      <c r="D4686" s="35" t="s">
        <v>86</v>
      </c>
      <c r="E4686" s="35" t="s">
        <v>165</v>
      </c>
      <c r="F4686" s="35" t="s">
        <v>113</v>
      </c>
      <c r="G4686" s="35">
        <v>2297</v>
      </c>
      <c r="H4686" s="35">
        <v>1887</v>
      </c>
      <c r="I4686" s="35">
        <v>75</v>
      </c>
      <c r="J4686" s="35">
        <v>1812</v>
      </c>
      <c r="K4686" s="36">
        <v>20617.349999999999</v>
      </c>
      <c r="L4686" s="36">
        <v>4195.7333333333336</v>
      </c>
      <c r="M4686" s="35"/>
      <c r="N4686" s="35" t="s">
        <v>286</v>
      </c>
    </row>
    <row r="4687" spans="1:14" x14ac:dyDescent="0.2">
      <c r="A4687" s="35">
        <v>2022</v>
      </c>
      <c r="B4687" s="35">
        <v>6</v>
      </c>
      <c r="C4687" s="35" t="s">
        <v>44</v>
      </c>
      <c r="D4687" s="35" t="s">
        <v>86</v>
      </c>
      <c r="E4687" s="35" t="s">
        <v>165</v>
      </c>
      <c r="F4687" s="35" t="s">
        <v>113</v>
      </c>
      <c r="G4687" s="35">
        <v>2358</v>
      </c>
      <c r="H4687" s="35">
        <v>1836</v>
      </c>
      <c r="I4687" s="35">
        <v>78</v>
      </c>
      <c r="J4687" s="35">
        <v>1758</v>
      </c>
      <c r="K4687" s="36">
        <v>20538.743333333299</v>
      </c>
      <c r="L4687" s="36">
        <v>3462.04</v>
      </c>
      <c r="M4687" s="35"/>
      <c r="N4687" s="35" t="s">
        <v>286</v>
      </c>
    </row>
    <row r="4688" spans="1:14" x14ac:dyDescent="0.2">
      <c r="A4688" s="35">
        <v>2022</v>
      </c>
      <c r="B4688" s="35">
        <v>7</v>
      </c>
      <c r="C4688" s="35" t="s">
        <v>24</v>
      </c>
      <c r="D4688" s="35" t="s">
        <v>86</v>
      </c>
      <c r="E4688" s="35" t="s">
        <v>165</v>
      </c>
      <c r="F4688" s="35" t="s">
        <v>113</v>
      </c>
      <c r="G4688" s="35">
        <v>2207</v>
      </c>
      <c r="H4688" s="35">
        <v>1725</v>
      </c>
      <c r="I4688" s="35">
        <v>25</v>
      </c>
      <c r="J4688" s="35">
        <v>1700</v>
      </c>
      <c r="K4688" s="36">
        <v>19789.071666666699</v>
      </c>
      <c r="L4688" s="36">
        <v>3167.9616666666666</v>
      </c>
      <c r="M4688" s="35"/>
      <c r="N4688" s="35" t="s">
        <v>286</v>
      </c>
    </row>
    <row r="4689" spans="1:14" x14ac:dyDescent="0.2">
      <c r="A4689" s="35">
        <v>2022</v>
      </c>
      <c r="B4689" s="35">
        <v>8</v>
      </c>
      <c r="C4689" s="35" t="s">
        <v>13</v>
      </c>
      <c r="D4689" s="35" t="s">
        <v>86</v>
      </c>
      <c r="E4689" s="35" t="s">
        <v>165</v>
      </c>
      <c r="F4689" s="35" t="s">
        <v>113</v>
      </c>
      <c r="G4689" s="35">
        <v>2265</v>
      </c>
      <c r="H4689" s="35">
        <v>1781</v>
      </c>
      <c r="I4689" s="35">
        <v>32</v>
      </c>
      <c r="J4689" s="35">
        <v>1749</v>
      </c>
      <c r="K4689" s="36">
        <v>19896.430833333299</v>
      </c>
      <c r="L4689" s="36">
        <v>3396.8858333333333</v>
      </c>
      <c r="M4689" s="35"/>
      <c r="N4689" s="35" t="s">
        <v>286</v>
      </c>
    </row>
    <row r="4690" spans="1:14" x14ac:dyDescent="0.2">
      <c r="A4690" s="35">
        <v>2022</v>
      </c>
      <c r="B4690" s="35">
        <v>9</v>
      </c>
      <c r="C4690" s="35" t="s">
        <v>65</v>
      </c>
      <c r="D4690" s="35" t="s">
        <v>86</v>
      </c>
      <c r="E4690" s="35" t="s">
        <v>165</v>
      </c>
      <c r="F4690" s="35" t="s">
        <v>113</v>
      </c>
      <c r="G4690" s="35">
        <v>2323</v>
      </c>
      <c r="H4690" s="35">
        <v>1839</v>
      </c>
      <c r="I4690" s="35">
        <v>57</v>
      </c>
      <c r="J4690" s="35">
        <v>1782</v>
      </c>
      <c r="K4690" s="36">
        <v>19662.034166666701</v>
      </c>
      <c r="L4690" s="36">
        <v>4080.8491666666669</v>
      </c>
      <c r="M4690" s="35"/>
      <c r="N4690" s="35" t="s">
        <v>286</v>
      </c>
    </row>
    <row r="4691" spans="1:14" x14ac:dyDescent="0.2">
      <c r="A4691" s="35">
        <v>2022</v>
      </c>
      <c r="B4691" s="35">
        <v>10</v>
      </c>
      <c r="C4691" s="35" t="s">
        <v>14</v>
      </c>
      <c r="D4691" s="35" t="s">
        <v>86</v>
      </c>
      <c r="E4691" s="35" t="s">
        <v>165</v>
      </c>
      <c r="F4691" s="35" t="s">
        <v>113</v>
      </c>
      <c r="G4691" s="35">
        <v>2193</v>
      </c>
      <c r="H4691" s="35">
        <v>1768</v>
      </c>
      <c r="I4691" s="35">
        <v>20</v>
      </c>
      <c r="J4691" s="35">
        <v>1748</v>
      </c>
      <c r="K4691" s="36">
        <v>20139.775000000001</v>
      </c>
      <c r="L4691" s="36">
        <v>3835.1916666666666</v>
      </c>
      <c r="M4691" s="35"/>
      <c r="N4691" s="35" t="s">
        <v>286</v>
      </c>
    </row>
    <row r="4692" spans="1:14" x14ac:dyDescent="0.2">
      <c r="A4692" s="35">
        <v>2022</v>
      </c>
      <c r="B4692" s="35">
        <v>11</v>
      </c>
      <c r="C4692" s="35" t="s">
        <v>11</v>
      </c>
      <c r="D4692" s="35" t="s">
        <v>86</v>
      </c>
      <c r="E4692" s="35" t="s">
        <v>165</v>
      </c>
      <c r="F4692" s="35" t="s">
        <v>113</v>
      </c>
      <c r="G4692" s="35">
        <v>1929</v>
      </c>
      <c r="H4692" s="35">
        <v>1507</v>
      </c>
      <c r="I4692" s="35">
        <v>31</v>
      </c>
      <c r="J4692" s="35">
        <v>1476</v>
      </c>
      <c r="K4692" s="36">
        <v>16442.4633333333</v>
      </c>
      <c r="L4692" s="36">
        <v>3577.4033333333332</v>
      </c>
      <c r="M4692" s="35"/>
      <c r="N4692" s="35" t="s">
        <v>286</v>
      </c>
    </row>
    <row r="4693" spans="1:14" x14ac:dyDescent="0.2">
      <c r="A4693" s="35">
        <v>2022</v>
      </c>
      <c r="B4693" s="35">
        <v>12</v>
      </c>
      <c r="C4693" s="35" t="s">
        <v>60</v>
      </c>
      <c r="D4693" s="35" t="s">
        <v>86</v>
      </c>
      <c r="E4693" s="35" t="s">
        <v>165</v>
      </c>
      <c r="F4693" s="35" t="s">
        <v>113</v>
      </c>
      <c r="G4693" s="35">
        <v>1843</v>
      </c>
      <c r="H4693" s="35">
        <v>1439</v>
      </c>
      <c r="I4693" s="35">
        <v>39</v>
      </c>
      <c r="J4693" s="35">
        <v>1400</v>
      </c>
      <c r="K4693" s="36">
        <v>15494.979166666701</v>
      </c>
      <c r="L4693" s="36">
        <v>4026.8208333333332</v>
      </c>
      <c r="M4693" s="35"/>
      <c r="N4693" s="35" t="s">
        <v>286</v>
      </c>
    </row>
    <row r="4694" spans="1:14" x14ac:dyDescent="0.2">
      <c r="A4694" s="35">
        <v>2022</v>
      </c>
      <c r="B4694" s="35">
        <v>1</v>
      </c>
      <c r="C4694" s="35" t="s">
        <v>10</v>
      </c>
      <c r="D4694" s="35" t="s">
        <v>57</v>
      </c>
      <c r="E4694" s="35" t="s">
        <v>240</v>
      </c>
      <c r="F4694" s="35" t="s">
        <v>113</v>
      </c>
      <c r="G4694" s="35">
        <v>4941</v>
      </c>
      <c r="H4694" s="35">
        <v>3984</v>
      </c>
      <c r="I4694" s="35">
        <v>0</v>
      </c>
      <c r="J4694" s="35">
        <v>3984</v>
      </c>
      <c r="K4694" s="36">
        <v>45769.352500000001</v>
      </c>
      <c r="L4694" s="36">
        <v>10703.814166666667</v>
      </c>
      <c r="M4694" s="35"/>
      <c r="N4694" s="35" t="s">
        <v>287</v>
      </c>
    </row>
    <row r="4695" spans="1:14" x14ac:dyDescent="0.2">
      <c r="A4695" s="35">
        <v>2022</v>
      </c>
      <c r="B4695" s="35">
        <v>2</v>
      </c>
      <c r="C4695" s="35" t="s">
        <v>33</v>
      </c>
      <c r="D4695" s="35" t="s">
        <v>57</v>
      </c>
      <c r="E4695" s="35" t="s">
        <v>240</v>
      </c>
      <c r="F4695" s="35" t="s">
        <v>113</v>
      </c>
      <c r="G4695" s="35">
        <v>4420</v>
      </c>
      <c r="H4695" s="35">
        <v>3652</v>
      </c>
      <c r="I4695" s="35">
        <v>0</v>
      </c>
      <c r="J4695" s="35">
        <v>3652</v>
      </c>
      <c r="K4695" s="36">
        <v>42356.074999999997</v>
      </c>
      <c r="L4695" s="36">
        <v>9318.6083333333336</v>
      </c>
      <c r="M4695" s="35"/>
      <c r="N4695" s="35" t="s">
        <v>287</v>
      </c>
    </row>
    <row r="4696" spans="1:14" x14ac:dyDescent="0.2">
      <c r="A4696" s="35">
        <v>2022</v>
      </c>
      <c r="B4696" s="35">
        <v>3</v>
      </c>
      <c r="C4696" s="35" t="s">
        <v>79</v>
      </c>
      <c r="D4696" s="35" t="s">
        <v>57</v>
      </c>
      <c r="E4696" s="35" t="s">
        <v>240</v>
      </c>
      <c r="F4696" s="35" t="s">
        <v>113</v>
      </c>
      <c r="G4696" s="35">
        <v>5800</v>
      </c>
      <c r="H4696" s="35">
        <v>4823</v>
      </c>
      <c r="I4696" s="35">
        <v>8</v>
      </c>
      <c r="J4696" s="35">
        <v>4815</v>
      </c>
      <c r="K4696" s="36">
        <v>56091.830833333297</v>
      </c>
      <c r="L4696" s="36">
        <v>10670.202499999999</v>
      </c>
      <c r="M4696" s="35"/>
      <c r="N4696" s="35" t="s">
        <v>287</v>
      </c>
    </row>
    <row r="4697" spans="1:14" x14ac:dyDescent="0.2">
      <c r="A4697" s="35">
        <v>2022</v>
      </c>
      <c r="B4697" s="35">
        <v>4</v>
      </c>
      <c r="C4697" s="35" t="s">
        <v>58</v>
      </c>
      <c r="D4697" s="35" t="s">
        <v>57</v>
      </c>
      <c r="E4697" s="35" t="s">
        <v>240</v>
      </c>
      <c r="F4697" s="35" t="s">
        <v>113</v>
      </c>
      <c r="G4697" s="35">
        <v>7078</v>
      </c>
      <c r="H4697" s="35">
        <v>5833</v>
      </c>
      <c r="I4697" s="35">
        <v>0</v>
      </c>
      <c r="J4697" s="35">
        <v>5833</v>
      </c>
      <c r="K4697" s="36">
        <v>66674.109166666705</v>
      </c>
      <c r="L4697" s="36">
        <v>12863.9575</v>
      </c>
      <c r="M4697" s="35"/>
      <c r="N4697" s="35" t="s">
        <v>287</v>
      </c>
    </row>
    <row r="4698" spans="1:14" x14ac:dyDescent="0.2">
      <c r="A4698" s="35">
        <v>2022</v>
      </c>
      <c r="B4698" s="35">
        <v>5</v>
      </c>
      <c r="C4698" s="35" t="s">
        <v>36</v>
      </c>
      <c r="D4698" s="35" t="s">
        <v>57</v>
      </c>
      <c r="E4698" s="35" t="s">
        <v>240</v>
      </c>
      <c r="F4698" s="35" t="s">
        <v>113</v>
      </c>
      <c r="G4698" s="35">
        <v>8169</v>
      </c>
      <c r="H4698" s="35">
        <v>6708</v>
      </c>
      <c r="I4698" s="35">
        <v>0</v>
      </c>
      <c r="J4698" s="35">
        <v>6708</v>
      </c>
      <c r="K4698" s="36">
        <v>77223.153333333306</v>
      </c>
      <c r="L4698" s="36">
        <v>15236.18</v>
      </c>
      <c r="M4698" s="35"/>
      <c r="N4698" s="35" t="s">
        <v>287</v>
      </c>
    </row>
    <row r="4699" spans="1:14" x14ac:dyDescent="0.2">
      <c r="A4699" s="35">
        <v>2022</v>
      </c>
      <c r="B4699" s="35">
        <v>6</v>
      </c>
      <c r="C4699" s="35" t="s">
        <v>44</v>
      </c>
      <c r="D4699" s="35" t="s">
        <v>57</v>
      </c>
      <c r="E4699" s="35" t="s">
        <v>240</v>
      </c>
      <c r="F4699" s="35" t="s">
        <v>113</v>
      </c>
      <c r="G4699" s="35">
        <v>8185</v>
      </c>
      <c r="H4699" s="35">
        <v>6492</v>
      </c>
      <c r="I4699" s="35">
        <v>0</v>
      </c>
      <c r="J4699" s="35">
        <v>6492</v>
      </c>
      <c r="K4699" s="36">
        <v>76306.721666666694</v>
      </c>
      <c r="L4699" s="36">
        <v>12426.778333333334</v>
      </c>
      <c r="M4699" s="35"/>
      <c r="N4699" s="35" t="s">
        <v>287</v>
      </c>
    </row>
    <row r="4700" spans="1:14" x14ac:dyDescent="0.2">
      <c r="A4700" s="35">
        <v>2022</v>
      </c>
      <c r="B4700" s="35">
        <v>7</v>
      </c>
      <c r="C4700" s="35" t="s">
        <v>24</v>
      </c>
      <c r="D4700" s="35" t="s">
        <v>57</v>
      </c>
      <c r="E4700" s="35" t="s">
        <v>240</v>
      </c>
      <c r="F4700" s="35" t="s">
        <v>113</v>
      </c>
      <c r="G4700" s="35">
        <v>7427</v>
      </c>
      <c r="H4700" s="35">
        <v>5571</v>
      </c>
      <c r="I4700" s="35">
        <v>4</v>
      </c>
      <c r="J4700" s="35">
        <v>5567</v>
      </c>
      <c r="K4700" s="36">
        <v>64657.845833333296</v>
      </c>
      <c r="L4700" s="36">
        <v>9080.1208333333325</v>
      </c>
      <c r="M4700" s="35"/>
      <c r="N4700" s="35" t="s">
        <v>287</v>
      </c>
    </row>
    <row r="4701" spans="1:14" x14ac:dyDescent="0.2">
      <c r="A4701" s="35">
        <v>2022</v>
      </c>
      <c r="B4701" s="35">
        <v>8</v>
      </c>
      <c r="C4701" s="35" t="s">
        <v>13</v>
      </c>
      <c r="D4701" s="35" t="s">
        <v>57</v>
      </c>
      <c r="E4701" s="35" t="s">
        <v>240</v>
      </c>
      <c r="F4701" s="35" t="s">
        <v>113</v>
      </c>
      <c r="G4701" s="35">
        <v>8174</v>
      </c>
      <c r="H4701" s="35">
        <v>6407</v>
      </c>
      <c r="I4701" s="35">
        <v>0</v>
      </c>
      <c r="J4701" s="35">
        <v>6407</v>
      </c>
      <c r="K4701" s="36">
        <v>75326.291666666701</v>
      </c>
      <c r="L4701" s="36">
        <v>11840.075000000001</v>
      </c>
      <c r="M4701" s="35"/>
      <c r="N4701" s="35" t="s">
        <v>287</v>
      </c>
    </row>
    <row r="4702" spans="1:14" x14ac:dyDescent="0.2">
      <c r="A4702" s="35">
        <v>2022</v>
      </c>
      <c r="B4702" s="35">
        <v>9</v>
      </c>
      <c r="C4702" s="35" t="s">
        <v>65</v>
      </c>
      <c r="D4702" s="35" t="s">
        <v>57</v>
      </c>
      <c r="E4702" s="35" t="s">
        <v>240</v>
      </c>
      <c r="F4702" s="35" t="s">
        <v>113</v>
      </c>
      <c r="G4702" s="35">
        <v>8360</v>
      </c>
      <c r="H4702" s="35">
        <v>6789</v>
      </c>
      <c r="I4702" s="35">
        <v>194</v>
      </c>
      <c r="J4702" s="35">
        <v>6595</v>
      </c>
      <c r="K4702" s="36">
        <v>76658.1875</v>
      </c>
      <c r="L4702" s="36">
        <v>13890.679166666667</v>
      </c>
      <c r="M4702" s="35"/>
      <c r="N4702" s="35" t="s">
        <v>287</v>
      </c>
    </row>
    <row r="4703" spans="1:14" x14ac:dyDescent="0.2">
      <c r="A4703" s="35">
        <v>2022</v>
      </c>
      <c r="B4703" s="35">
        <v>10</v>
      </c>
      <c r="C4703" s="35" t="s">
        <v>14</v>
      </c>
      <c r="D4703" s="35" t="s">
        <v>57</v>
      </c>
      <c r="E4703" s="35" t="s">
        <v>240</v>
      </c>
      <c r="F4703" s="35" t="s">
        <v>113</v>
      </c>
      <c r="G4703" s="35">
        <v>8233</v>
      </c>
      <c r="H4703" s="35">
        <v>6678</v>
      </c>
      <c r="I4703" s="35">
        <v>42</v>
      </c>
      <c r="J4703" s="35">
        <v>6636</v>
      </c>
      <c r="K4703" s="36">
        <v>78088.285000000003</v>
      </c>
      <c r="L4703" s="36">
        <v>15439.681666666667</v>
      </c>
      <c r="M4703" s="35"/>
      <c r="N4703" s="35" t="s">
        <v>287</v>
      </c>
    </row>
    <row r="4704" spans="1:14" x14ac:dyDescent="0.2">
      <c r="A4704" s="35">
        <v>2022</v>
      </c>
      <c r="B4704" s="35">
        <v>11</v>
      </c>
      <c r="C4704" s="35" t="s">
        <v>11</v>
      </c>
      <c r="D4704" s="35" t="s">
        <v>57</v>
      </c>
      <c r="E4704" s="35" t="s">
        <v>240</v>
      </c>
      <c r="F4704" s="35" t="s">
        <v>113</v>
      </c>
      <c r="G4704" s="35">
        <v>7373</v>
      </c>
      <c r="H4704" s="35">
        <v>6078</v>
      </c>
      <c r="I4704" s="35">
        <v>0</v>
      </c>
      <c r="J4704" s="35">
        <v>6078</v>
      </c>
      <c r="K4704" s="36">
        <v>70370.168333333306</v>
      </c>
      <c r="L4704" s="36">
        <v>13982.014999999999</v>
      </c>
      <c r="M4704" s="35"/>
      <c r="N4704" s="35" t="s">
        <v>287</v>
      </c>
    </row>
    <row r="4705" spans="1:14" x14ac:dyDescent="0.2">
      <c r="A4705" s="35">
        <v>2022</v>
      </c>
      <c r="B4705" s="35">
        <v>12</v>
      </c>
      <c r="C4705" s="35" t="s">
        <v>60</v>
      </c>
      <c r="D4705" s="35" t="s">
        <v>57</v>
      </c>
      <c r="E4705" s="35" t="s">
        <v>240</v>
      </c>
      <c r="F4705" s="35" t="s">
        <v>113</v>
      </c>
      <c r="G4705" s="35">
        <v>6930</v>
      </c>
      <c r="H4705" s="35">
        <v>5647</v>
      </c>
      <c r="I4705" s="35">
        <v>0</v>
      </c>
      <c r="J4705" s="35">
        <v>5647</v>
      </c>
      <c r="K4705" s="36">
        <v>65430.855833333299</v>
      </c>
      <c r="L4705" s="36">
        <v>13384.794166666667</v>
      </c>
      <c r="M4705" s="35"/>
      <c r="N4705" s="35" t="s">
        <v>287</v>
      </c>
    </row>
    <row r="4706" spans="1:14" x14ac:dyDescent="0.2">
      <c r="A4706" s="35">
        <v>2022</v>
      </c>
      <c r="B4706" s="35">
        <v>1</v>
      </c>
      <c r="C4706" s="35" t="s">
        <v>10</v>
      </c>
      <c r="D4706" s="35" t="s">
        <v>132</v>
      </c>
      <c r="E4706" s="35" t="s">
        <v>155</v>
      </c>
      <c r="F4706" s="35" t="s">
        <v>145</v>
      </c>
      <c r="G4706" s="35">
        <v>1849</v>
      </c>
      <c r="H4706" s="35">
        <v>1287</v>
      </c>
      <c r="I4706" s="35">
        <v>0</v>
      </c>
      <c r="J4706" s="35">
        <v>1287</v>
      </c>
      <c r="K4706" s="36">
        <v>14276.104166666701</v>
      </c>
      <c r="L4706" s="36">
        <v>3836.4791666666665</v>
      </c>
      <c r="M4706" s="35"/>
      <c r="N4706" s="35" t="s">
        <v>288</v>
      </c>
    </row>
    <row r="4707" spans="1:14" x14ac:dyDescent="0.2">
      <c r="A4707" s="35">
        <v>2022</v>
      </c>
      <c r="B4707" s="35">
        <v>2</v>
      </c>
      <c r="C4707" s="35" t="s">
        <v>33</v>
      </c>
      <c r="D4707" s="35" t="s">
        <v>132</v>
      </c>
      <c r="E4707" s="35" t="s">
        <v>155</v>
      </c>
      <c r="F4707" s="35" t="s">
        <v>145</v>
      </c>
      <c r="G4707" s="35">
        <v>1550</v>
      </c>
      <c r="H4707" s="35">
        <v>1087</v>
      </c>
      <c r="I4707" s="35">
        <v>0</v>
      </c>
      <c r="J4707" s="35">
        <v>1087</v>
      </c>
      <c r="K4707" s="36">
        <v>12202.3241666667</v>
      </c>
      <c r="L4707" s="36">
        <v>2831.0925000000002</v>
      </c>
      <c r="M4707" s="35"/>
      <c r="N4707" s="35" t="s">
        <v>288</v>
      </c>
    </row>
    <row r="4708" spans="1:14" x14ac:dyDescent="0.2">
      <c r="A4708" s="35">
        <v>2022</v>
      </c>
      <c r="B4708" s="35">
        <v>3</v>
      </c>
      <c r="C4708" s="35" t="s">
        <v>79</v>
      </c>
      <c r="D4708" s="35" t="s">
        <v>132</v>
      </c>
      <c r="E4708" s="35" t="s">
        <v>155</v>
      </c>
      <c r="F4708" s="35" t="s">
        <v>145</v>
      </c>
      <c r="G4708" s="35">
        <v>1751</v>
      </c>
      <c r="H4708" s="35">
        <v>1232</v>
      </c>
      <c r="I4708" s="35">
        <v>0</v>
      </c>
      <c r="J4708" s="35">
        <v>1232</v>
      </c>
      <c r="K4708" s="36">
        <v>13455.198333333299</v>
      </c>
      <c r="L4708" s="36">
        <v>2845.3016666666667</v>
      </c>
      <c r="M4708" s="35"/>
      <c r="N4708" s="35" t="s">
        <v>288</v>
      </c>
    </row>
    <row r="4709" spans="1:14" x14ac:dyDescent="0.2">
      <c r="A4709" s="35">
        <v>2022</v>
      </c>
      <c r="B4709" s="35">
        <v>4</v>
      </c>
      <c r="C4709" s="35" t="s">
        <v>58</v>
      </c>
      <c r="D4709" s="35" t="s">
        <v>132</v>
      </c>
      <c r="E4709" s="35" t="s">
        <v>155</v>
      </c>
      <c r="F4709" s="35" t="s">
        <v>145</v>
      </c>
      <c r="G4709" s="35">
        <v>2190</v>
      </c>
      <c r="H4709" s="35">
        <v>1557</v>
      </c>
      <c r="I4709" s="35">
        <v>7</v>
      </c>
      <c r="J4709" s="35">
        <v>1550</v>
      </c>
      <c r="K4709" s="36">
        <v>16860.894166666701</v>
      </c>
      <c r="L4709" s="36">
        <v>3405.5058333333332</v>
      </c>
      <c r="M4709" s="35"/>
      <c r="N4709" s="35" t="s">
        <v>288</v>
      </c>
    </row>
    <row r="4710" spans="1:14" x14ac:dyDescent="0.2">
      <c r="A4710" s="35">
        <v>2022</v>
      </c>
      <c r="B4710" s="35">
        <v>5</v>
      </c>
      <c r="C4710" s="35" t="s">
        <v>36</v>
      </c>
      <c r="D4710" s="35" t="s">
        <v>132</v>
      </c>
      <c r="E4710" s="35" t="s">
        <v>155</v>
      </c>
      <c r="F4710" s="35" t="s">
        <v>145</v>
      </c>
      <c r="G4710" s="35">
        <v>2362</v>
      </c>
      <c r="H4710" s="35">
        <v>1672</v>
      </c>
      <c r="I4710" s="35">
        <v>7</v>
      </c>
      <c r="J4710" s="35">
        <v>1665</v>
      </c>
      <c r="K4710" s="36">
        <v>18378.6116666667</v>
      </c>
      <c r="L4710" s="36">
        <v>3257.2883333333334</v>
      </c>
      <c r="M4710" s="35"/>
      <c r="N4710" s="35" t="s">
        <v>288</v>
      </c>
    </row>
    <row r="4711" spans="1:14" x14ac:dyDescent="0.2">
      <c r="A4711" s="35">
        <v>2022</v>
      </c>
      <c r="B4711" s="35">
        <v>6</v>
      </c>
      <c r="C4711" s="35" t="s">
        <v>44</v>
      </c>
      <c r="D4711" s="35" t="s">
        <v>132</v>
      </c>
      <c r="E4711" s="35" t="s">
        <v>155</v>
      </c>
      <c r="F4711" s="35" t="s">
        <v>145</v>
      </c>
      <c r="G4711" s="35">
        <v>2406</v>
      </c>
      <c r="H4711" s="35">
        <v>1623</v>
      </c>
      <c r="I4711" s="35">
        <v>6</v>
      </c>
      <c r="J4711" s="35">
        <v>1617</v>
      </c>
      <c r="K4711" s="36">
        <v>17860.729166666701</v>
      </c>
      <c r="L4711" s="36">
        <v>3017.1374999999998</v>
      </c>
      <c r="M4711" s="35"/>
      <c r="N4711" s="35" t="s">
        <v>288</v>
      </c>
    </row>
    <row r="4712" spans="1:14" x14ac:dyDescent="0.2">
      <c r="A4712" s="35">
        <v>2022</v>
      </c>
      <c r="B4712" s="35">
        <v>7</v>
      </c>
      <c r="C4712" s="35" t="s">
        <v>24</v>
      </c>
      <c r="D4712" s="35" t="s">
        <v>132</v>
      </c>
      <c r="E4712" s="35" t="s">
        <v>155</v>
      </c>
      <c r="F4712" s="35" t="s">
        <v>145</v>
      </c>
      <c r="G4712" s="35">
        <v>2453</v>
      </c>
      <c r="H4712" s="35">
        <v>1682</v>
      </c>
      <c r="I4712" s="35">
        <v>3</v>
      </c>
      <c r="J4712" s="35">
        <v>1679</v>
      </c>
      <c r="K4712" s="36">
        <v>18521.232499999998</v>
      </c>
      <c r="L4712" s="36">
        <v>2965.7841666666668</v>
      </c>
      <c r="M4712" s="35"/>
      <c r="N4712" s="35" t="s">
        <v>288</v>
      </c>
    </row>
    <row r="4713" spans="1:14" x14ac:dyDescent="0.2">
      <c r="A4713" s="35">
        <v>2022</v>
      </c>
      <c r="B4713" s="35">
        <v>8</v>
      </c>
      <c r="C4713" s="35" t="s">
        <v>13</v>
      </c>
      <c r="D4713" s="35" t="s">
        <v>132</v>
      </c>
      <c r="E4713" s="35" t="s">
        <v>155</v>
      </c>
      <c r="F4713" s="35" t="s">
        <v>145</v>
      </c>
      <c r="G4713" s="35">
        <v>2442</v>
      </c>
      <c r="H4713" s="35">
        <v>1712</v>
      </c>
      <c r="I4713" s="35">
        <v>2</v>
      </c>
      <c r="J4713" s="35">
        <v>1710</v>
      </c>
      <c r="K4713" s="36">
        <v>18891.936666666701</v>
      </c>
      <c r="L4713" s="36">
        <v>3108.78</v>
      </c>
      <c r="M4713" s="35"/>
      <c r="N4713" s="35" t="s">
        <v>288</v>
      </c>
    </row>
    <row r="4714" spans="1:14" x14ac:dyDescent="0.2">
      <c r="A4714" s="35">
        <v>2022</v>
      </c>
      <c r="B4714" s="35">
        <v>9</v>
      </c>
      <c r="C4714" s="35" t="s">
        <v>65</v>
      </c>
      <c r="D4714" s="35" t="s">
        <v>132</v>
      </c>
      <c r="E4714" s="35" t="s">
        <v>155</v>
      </c>
      <c r="F4714" s="35" t="s">
        <v>145</v>
      </c>
      <c r="G4714" s="35">
        <v>2355</v>
      </c>
      <c r="H4714" s="35">
        <v>1624</v>
      </c>
      <c r="I4714" s="35">
        <v>1</v>
      </c>
      <c r="J4714" s="35">
        <v>1623</v>
      </c>
      <c r="K4714" s="36">
        <v>17715.426666666699</v>
      </c>
      <c r="L4714" s="36">
        <v>3474.0066666666667</v>
      </c>
      <c r="M4714" s="35"/>
      <c r="N4714" s="35" t="s">
        <v>288</v>
      </c>
    </row>
    <row r="4715" spans="1:14" x14ac:dyDescent="0.2">
      <c r="A4715" s="35">
        <v>2022</v>
      </c>
      <c r="B4715" s="35">
        <v>10</v>
      </c>
      <c r="C4715" s="35" t="s">
        <v>14</v>
      </c>
      <c r="D4715" s="35" t="s">
        <v>132</v>
      </c>
      <c r="E4715" s="35" t="s">
        <v>155</v>
      </c>
      <c r="F4715" s="35" t="s">
        <v>145</v>
      </c>
      <c r="G4715" s="35">
        <v>2404</v>
      </c>
      <c r="H4715" s="35">
        <v>1642</v>
      </c>
      <c r="I4715" s="35">
        <v>1</v>
      </c>
      <c r="J4715" s="35">
        <v>1641</v>
      </c>
      <c r="K4715" s="36">
        <v>18156.900000000001</v>
      </c>
      <c r="L4715" s="36">
        <v>3422.9833333333331</v>
      </c>
      <c r="M4715" s="35"/>
      <c r="N4715" s="35" t="s">
        <v>288</v>
      </c>
    </row>
    <row r="4716" spans="1:14" x14ac:dyDescent="0.2">
      <c r="A4716" s="35">
        <v>2022</v>
      </c>
      <c r="B4716" s="35">
        <v>11</v>
      </c>
      <c r="C4716" s="35" t="s">
        <v>11</v>
      </c>
      <c r="D4716" s="35" t="s">
        <v>132</v>
      </c>
      <c r="E4716" s="35" t="s">
        <v>155</v>
      </c>
      <c r="F4716" s="35" t="s">
        <v>145</v>
      </c>
      <c r="G4716" s="35">
        <v>2087</v>
      </c>
      <c r="H4716" s="35">
        <v>1441</v>
      </c>
      <c r="I4716" s="35">
        <v>1</v>
      </c>
      <c r="J4716" s="35">
        <v>1440</v>
      </c>
      <c r="K4716" s="36">
        <v>15869.547500000001</v>
      </c>
      <c r="L4716" s="36">
        <v>3378.3191666666667</v>
      </c>
      <c r="M4716" s="35"/>
      <c r="N4716" s="35" t="s">
        <v>288</v>
      </c>
    </row>
    <row r="4717" spans="1:14" x14ac:dyDescent="0.2">
      <c r="A4717" s="35">
        <v>2022</v>
      </c>
      <c r="B4717" s="35">
        <v>12</v>
      </c>
      <c r="C4717" s="35" t="s">
        <v>60</v>
      </c>
      <c r="D4717" s="35" t="s">
        <v>132</v>
      </c>
      <c r="E4717" s="35" t="s">
        <v>155</v>
      </c>
      <c r="F4717" s="35" t="s">
        <v>145</v>
      </c>
      <c r="G4717" s="35">
        <v>2192</v>
      </c>
      <c r="H4717" s="35">
        <v>1496</v>
      </c>
      <c r="I4717" s="35">
        <v>12</v>
      </c>
      <c r="J4717" s="35">
        <v>1484</v>
      </c>
      <c r="K4717" s="36">
        <v>16585.391666666699</v>
      </c>
      <c r="L4717" s="36">
        <v>3776.9250000000002</v>
      </c>
      <c r="M4717" s="35"/>
      <c r="N4717" s="35" t="s">
        <v>288</v>
      </c>
    </row>
    <row r="4718" spans="1:14" x14ac:dyDescent="0.2">
      <c r="A4718" s="35">
        <v>2022</v>
      </c>
      <c r="B4718" s="35">
        <v>1</v>
      </c>
      <c r="C4718" s="35" t="s">
        <v>10</v>
      </c>
      <c r="D4718" s="35" t="s">
        <v>133</v>
      </c>
      <c r="E4718" s="35" t="s">
        <v>156</v>
      </c>
      <c r="F4718" s="35" t="s">
        <v>146</v>
      </c>
      <c r="G4718" s="35"/>
      <c r="H4718" s="35"/>
      <c r="I4718" s="35"/>
      <c r="J4718" s="35"/>
      <c r="K4718" s="36"/>
      <c r="L4718" s="36"/>
      <c r="M4718" s="35" t="s">
        <v>348</v>
      </c>
      <c r="N4718" s="35" t="s">
        <v>289</v>
      </c>
    </row>
    <row r="4719" spans="1:14" x14ac:dyDescent="0.2">
      <c r="A4719" s="35">
        <v>2022</v>
      </c>
      <c r="B4719" s="35">
        <v>2</v>
      </c>
      <c r="C4719" s="35" t="s">
        <v>33</v>
      </c>
      <c r="D4719" s="35" t="s">
        <v>133</v>
      </c>
      <c r="E4719" s="35" t="s">
        <v>156</v>
      </c>
      <c r="F4719" s="35" t="s">
        <v>146</v>
      </c>
      <c r="G4719" s="35"/>
      <c r="H4719" s="35"/>
      <c r="I4719" s="35"/>
      <c r="J4719" s="35"/>
      <c r="K4719" s="36"/>
      <c r="L4719" s="36"/>
      <c r="M4719" s="35" t="s">
        <v>348</v>
      </c>
      <c r="N4719" s="35" t="s">
        <v>289</v>
      </c>
    </row>
    <row r="4720" spans="1:14" x14ac:dyDescent="0.2">
      <c r="A4720" s="35">
        <v>2022</v>
      </c>
      <c r="B4720" s="35">
        <v>3</v>
      </c>
      <c r="C4720" s="35" t="s">
        <v>79</v>
      </c>
      <c r="D4720" s="35" t="s">
        <v>133</v>
      </c>
      <c r="E4720" s="35" t="s">
        <v>156</v>
      </c>
      <c r="F4720" s="35" t="s">
        <v>146</v>
      </c>
      <c r="G4720" s="35"/>
      <c r="H4720" s="35"/>
      <c r="I4720" s="35"/>
      <c r="J4720" s="35"/>
      <c r="K4720" s="36"/>
      <c r="L4720" s="36"/>
      <c r="M4720" s="35" t="s">
        <v>348</v>
      </c>
      <c r="N4720" s="35" t="s">
        <v>289</v>
      </c>
    </row>
    <row r="4721" spans="1:14" x14ac:dyDescent="0.2">
      <c r="A4721" s="35">
        <v>2022</v>
      </c>
      <c r="B4721" s="35">
        <v>4</v>
      </c>
      <c r="C4721" s="35" t="s">
        <v>58</v>
      </c>
      <c r="D4721" s="35" t="s">
        <v>133</v>
      </c>
      <c r="E4721" s="35" t="s">
        <v>156</v>
      </c>
      <c r="F4721" s="35" t="s">
        <v>146</v>
      </c>
      <c r="G4721" s="35"/>
      <c r="H4721" s="35"/>
      <c r="I4721" s="35"/>
      <c r="J4721" s="35"/>
      <c r="K4721" s="36"/>
      <c r="L4721" s="36"/>
      <c r="M4721" s="35" t="s">
        <v>348</v>
      </c>
      <c r="N4721" s="35" t="s">
        <v>289</v>
      </c>
    </row>
    <row r="4722" spans="1:14" x14ac:dyDescent="0.2">
      <c r="A4722" s="35">
        <v>2022</v>
      </c>
      <c r="B4722" s="35">
        <v>5</v>
      </c>
      <c r="C4722" s="35" t="s">
        <v>36</v>
      </c>
      <c r="D4722" s="35" t="s">
        <v>133</v>
      </c>
      <c r="E4722" s="35" t="s">
        <v>156</v>
      </c>
      <c r="F4722" s="35" t="s">
        <v>146</v>
      </c>
      <c r="G4722" s="35"/>
      <c r="H4722" s="35"/>
      <c r="I4722" s="35"/>
      <c r="J4722" s="35"/>
      <c r="K4722" s="36"/>
      <c r="L4722" s="36"/>
      <c r="M4722" s="35" t="s">
        <v>348</v>
      </c>
      <c r="N4722" s="35" t="s">
        <v>289</v>
      </c>
    </row>
    <row r="4723" spans="1:14" x14ac:dyDescent="0.2">
      <c r="A4723" s="35">
        <v>2022</v>
      </c>
      <c r="B4723" s="35">
        <v>6</v>
      </c>
      <c r="C4723" s="35" t="s">
        <v>44</v>
      </c>
      <c r="D4723" s="35" t="s">
        <v>133</v>
      </c>
      <c r="E4723" s="35" t="s">
        <v>156</v>
      </c>
      <c r="F4723" s="35" t="s">
        <v>146</v>
      </c>
      <c r="G4723" s="35"/>
      <c r="H4723" s="35"/>
      <c r="I4723" s="35"/>
      <c r="J4723" s="35"/>
      <c r="K4723" s="36"/>
      <c r="L4723" s="36"/>
      <c r="M4723" s="35" t="s">
        <v>348</v>
      </c>
      <c r="N4723" s="35" t="s">
        <v>289</v>
      </c>
    </row>
    <row r="4724" spans="1:14" x14ac:dyDescent="0.2">
      <c r="A4724" s="35">
        <v>2022</v>
      </c>
      <c r="B4724" s="35">
        <v>7</v>
      </c>
      <c r="C4724" s="35" t="s">
        <v>24</v>
      </c>
      <c r="D4724" s="35" t="s">
        <v>133</v>
      </c>
      <c r="E4724" s="35" t="s">
        <v>156</v>
      </c>
      <c r="F4724" s="35" t="s">
        <v>146</v>
      </c>
      <c r="G4724" s="35"/>
      <c r="H4724" s="35"/>
      <c r="I4724" s="35"/>
      <c r="J4724" s="35"/>
      <c r="K4724" s="36"/>
      <c r="L4724" s="36"/>
      <c r="M4724" s="35" t="s">
        <v>348</v>
      </c>
      <c r="N4724" s="35" t="s">
        <v>289</v>
      </c>
    </row>
    <row r="4725" spans="1:14" x14ac:dyDescent="0.2">
      <c r="A4725" s="35">
        <v>2022</v>
      </c>
      <c r="B4725" s="35">
        <v>8</v>
      </c>
      <c r="C4725" s="35" t="s">
        <v>13</v>
      </c>
      <c r="D4725" s="35" t="s">
        <v>133</v>
      </c>
      <c r="E4725" s="35" t="s">
        <v>156</v>
      </c>
      <c r="F4725" s="35" t="s">
        <v>146</v>
      </c>
      <c r="G4725" s="35"/>
      <c r="H4725" s="35"/>
      <c r="I4725" s="35"/>
      <c r="J4725" s="35"/>
      <c r="K4725" s="36"/>
      <c r="L4725" s="36"/>
      <c r="M4725" s="35" t="s">
        <v>348</v>
      </c>
      <c r="N4725" s="35" t="s">
        <v>289</v>
      </c>
    </row>
    <row r="4726" spans="1:14" x14ac:dyDescent="0.2">
      <c r="A4726" s="35">
        <v>2022</v>
      </c>
      <c r="B4726" s="35">
        <v>9</v>
      </c>
      <c r="C4726" s="35" t="s">
        <v>65</v>
      </c>
      <c r="D4726" s="35" t="s">
        <v>133</v>
      </c>
      <c r="E4726" s="35" t="s">
        <v>156</v>
      </c>
      <c r="F4726" s="35" t="s">
        <v>146</v>
      </c>
      <c r="G4726" s="35"/>
      <c r="H4726" s="35"/>
      <c r="I4726" s="35"/>
      <c r="J4726" s="35"/>
      <c r="K4726" s="36"/>
      <c r="L4726" s="36"/>
      <c r="M4726" s="35" t="s">
        <v>348</v>
      </c>
      <c r="N4726" s="35" t="s">
        <v>289</v>
      </c>
    </row>
    <row r="4727" spans="1:14" x14ac:dyDescent="0.2">
      <c r="A4727" s="35">
        <v>2022</v>
      </c>
      <c r="B4727" s="35">
        <v>10</v>
      </c>
      <c r="C4727" s="35" t="s">
        <v>14</v>
      </c>
      <c r="D4727" s="35" t="s">
        <v>133</v>
      </c>
      <c r="E4727" s="35" t="s">
        <v>156</v>
      </c>
      <c r="F4727" s="35" t="s">
        <v>146</v>
      </c>
      <c r="G4727" s="35"/>
      <c r="H4727" s="35"/>
      <c r="I4727" s="35"/>
      <c r="J4727" s="35"/>
      <c r="K4727" s="36"/>
      <c r="L4727" s="36"/>
      <c r="M4727" s="35" t="s">
        <v>348</v>
      </c>
      <c r="N4727" s="35" t="s">
        <v>289</v>
      </c>
    </row>
    <row r="4728" spans="1:14" x14ac:dyDescent="0.2">
      <c r="A4728" s="35">
        <v>2022</v>
      </c>
      <c r="B4728" s="35">
        <v>11</v>
      </c>
      <c r="C4728" s="35" t="s">
        <v>11</v>
      </c>
      <c r="D4728" s="35" t="s">
        <v>133</v>
      </c>
      <c r="E4728" s="35" t="s">
        <v>156</v>
      </c>
      <c r="F4728" s="35" t="s">
        <v>146</v>
      </c>
      <c r="G4728" s="35"/>
      <c r="H4728" s="35"/>
      <c r="I4728" s="35"/>
      <c r="J4728" s="35"/>
      <c r="K4728" s="36"/>
      <c r="L4728" s="36"/>
      <c r="M4728" s="35" t="s">
        <v>348</v>
      </c>
      <c r="N4728" s="35" t="s">
        <v>289</v>
      </c>
    </row>
    <row r="4729" spans="1:14" x14ac:dyDescent="0.2">
      <c r="A4729" s="35">
        <v>2022</v>
      </c>
      <c r="B4729" s="35">
        <v>12</v>
      </c>
      <c r="C4729" s="35" t="s">
        <v>60</v>
      </c>
      <c r="D4729" s="35" t="s">
        <v>133</v>
      </c>
      <c r="E4729" s="35" t="s">
        <v>156</v>
      </c>
      <c r="F4729" s="35" t="s">
        <v>146</v>
      </c>
      <c r="G4729" s="35"/>
      <c r="H4729" s="35"/>
      <c r="I4729" s="35"/>
      <c r="J4729" s="35"/>
      <c r="K4729" s="36"/>
      <c r="L4729" s="36"/>
      <c r="M4729" s="35" t="s">
        <v>348</v>
      </c>
      <c r="N4729" s="35" t="s">
        <v>289</v>
      </c>
    </row>
    <row r="4730" spans="1:14" x14ac:dyDescent="0.2">
      <c r="A4730" s="35">
        <v>2022</v>
      </c>
      <c r="B4730" s="35">
        <v>1</v>
      </c>
      <c r="C4730" s="35" t="s">
        <v>10</v>
      </c>
      <c r="D4730" s="35" t="s">
        <v>201</v>
      </c>
      <c r="E4730" s="35" t="s">
        <v>202</v>
      </c>
      <c r="F4730" s="35" t="s">
        <v>110</v>
      </c>
      <c r="G4730" s="35">
        <v>1660</v>
      </c>
      <c r="H4730" s="35">
        <v>1590</v>
      </c>
      <c r="I4730" s="35">
        <v>120</v>
      </c>
      <c r="J4730" s="35">
        <v>1470</v>
      </c>
      <c r="K4730" s="36">
        <v>17185.393333333301</v>
      </c>
      <c r="L4730" s="36">
        <v>3961.8233333333333</v>
      </c>
      <c r="M4730" s="35"/>
      <c r="N4730" s="35" t="s">
        <v>290</v>
      </c>
    </row>
    <row r="4731" spans="1:14" x14ac:dyDescent="0.2">
      <c r="A4731" s="35">
        <v>2022</v>
      </c>
      <c r="B4731" s="35">
        <v>2</v>
      </c>
      <c r="C4731" s="35" t="s">
        <v>33</v>
      </c>
      <c r="D4731" s="35" t="s">
        <v>201</v>
      </c>
      <c r="E4731" s="35" t="s">
        <v>202</v>
      </c>
      <c r="F4731" s="35" t="s">
        <v>110</v>
      </c>
      <c r="G4731" s="35">
        <v>1588</v>
      </c>
      <c r="H4731" s="35">
        <v>1512</v>
      </c>
      <c r="I4731" s="35">
        <v>34</v>
      </c>
      <c r="J4731" s="35">
        <v>1478</v>
      </c>
      <c r="K4731" s="36">
        <v>17451.247500000001</v>
      </c>
      <c r="L4731" s="36">
        <v>4260.5858333333335</v>
      </c>
      <c r="M4731" s="35"/>
      <c r="N4731" s="35" t="s">
        <v>290</v>
      </c>
    </row>
    <row r="4732" spans="1:14" x14ac:dyDescent="0.2">
      <c r="A4732" s="35">
        <v>2022</v>
      </c>
      <c r="B4732" s="35">
        <v>3</v>
      </c>
      <c r="C4732" s="35" t="s">
        <v>79</v>
      </c>
      <c r="D4732" s="35" t="s">
        <v>201</v>
      </c>
      <c r="E4732" s="35" t="s">
        <v>202</v>
      </c>
      <c r="F4732" s="35" t="s">
        <v>110</v>
      </c>
      <c r="G4732" s="35">
        <v>2022</v>
      </c>
      <c r="H4732" s="35">
        <v>1924</v>
      </c>
      <c r="I4732" s="35">
        <v>45</v>
      </c>
      <c r="J4732" s="35">
        <v>1879</v>
      </c>
      <c r="K4732" s="36">
        <v>22214.434166666699</v>
      </c>
      <c r="L4732" s="36">
        <v>5385.7991666666667</v>
      </c>
      <c r="M4732" s="35"/>
      <c r="N4732" s="35" t="s">
        <v>290</v>
      </c>
    </row>
    <row r="4733" spans="1:14" x14ac:dyDescent="0.2">
      <c r="A4733" s="35">
        <v>2022</v>
      </c>
      <c r="B4733" s="35">
        <v>4</v>
      </c>
      <c r="C4733" s="35" t="s">
        <v>58</v>
      </c>
      <c r="D4733" s="35" t="s">
        <v>201</v>
      </c>
      <c r="E4733" s="35" t="s">
        <v>202</v>
      </c>
      <c r="F4733" s="35" t="s">
        <v>110</v>
      </c>
      <c r="G4733" s="35">
        <v>2057</v>
      </c>
      <c r="H4733" s="35">
        <v>1971</v>
      </c>
      <c r="I4733" s="35">
        <v>1</v>
      </c>
      <c r="J4733" s="35">
        <v>1970</v>
      </c>
      <c r="K4733" s="36">
        <v>23422.42</v>
      </c>
      <c r="L4733" s="36">
        <v>5427.1133333333337</v>
      </c>
      <c r="M4733" s="35"/>
      <c r="N4733" s="35" t="s">
        <v>290</v>
      </c>
    </row>
    <row r="4734" spans="1:14" x14ac:dyDescent="0.2">
      <c r="A4734" s="35">
        <v>2022</v>
      </c>
      <c r="B4734" s="35">
        <v>5</v>
      </c>
      <c r="C4734" s="35" t="s">
        <v>36</v>
      </c>
      <c r="D4734" s="35" t="s">
        <v>201</v>
      </c>
      <c r="E4734" s="35" t="s">
        <v>202</v>
      </c>
      <c r="F4734" s="35" t="s">
        <v>110</v>
      </c>
      <c r="G4734" s="35">
        <v>1828</v>
      </c>
      <c r="H4734" s="35">
        <v>1738</v>
      </c>
      <c r="I4734" s="35">
        <v>0</v>
      </c>
      <c r="J4734" s="35">
        <v>1738</v>
      </c>
      <c r="K4734" s="36">
        <v>20602.955000000002</v>
      </c>
      <c r="L4734" s="36">
        <v>4468.5950000000003</v>
      </c>
      <c r="M4734" s="35"/>
      <c r="N4734" s="35" t="s">
        <v>290</v>
      </c>
    </row>
    <row r="4735" spans="1:14" x14ac:dyDescent="0.2">
      <c r="A4735" s="35">
        <v>2022</v>
      </c>
      <c r="B4735" s="35">
        <v>6</v>
      </c>
      <c r="C4735" s="35" t="s">
        <v>44</v>
      </c>
      <c r="D4735" s="35" t="s">
        <v>201</v>
      </c>
      <c r="E4735" s="35" t="s">
        <v>202</v>
      </c>
      <c r="F4735" s="35" t="s">
        <v>110</v>
      </c>
      <c r="G4735" s="35">
        <v>1790</v>
      </c>
      <c r="H4735" s="35">
        <v>1706</v>
      </c>
      <c r="I4735" s="35">
        <v>1</v>
      </c>
      <c r="J4735" s="35">
        <v>1705</v>
      </c>
      <c r="K4735" s="36">
        <v>20293.580833333301</v>
      </c>
      <c r="L4735" s="36">
        <v>4606.8024999999998</v>
      </c>
      <c r="M4735" s="35"/>
      <c r="N4735" s="35" t="s">
        <v>290</v>
      </c>
    </row>
    <row r="4736" spans="1:14" x14ac:dyDescent="0.2">
      <c r="A4736" s="35">
        <v>2022</v>
      </c>
      <c r="B4736" s="35">
        <v>7</v>
      </c>
      <c r="C4736" s="35" t="s">
        <v>24</v>
      </c>
      <c r="D4736" s="35" t="s">
        <v>201</v>
      </c>
      <c r="E4736" s="35" t="s">
        <v>202</v>
      </c>
      <c r="F4736" s="35" t="s">
        <v>110</v>
      </c>
      <c r="G4736" s="35">
        <v>2111</v>
      </c>
      <c r="H4736" s="35">
        <v>2006</v>
      </c>
      <c r="I4736" s="35">
        <v>1</v>
      </c>
      <c r="J4736" s="35">
        <v>2005</v>
      </c>
      <c r="K4736" s="36">
        <v>23824.107499999998</v>
      </c>
      <c r="L4736" s="36">
        <v>5266.2924999999996</v>
      </c>
      <c r="M4736" s="35"/>
      <c r="N4736" s="35" t="s">
        <v>290</v>
      </c>
    </row>
    <row r="4737" spans="1:14" x14ac:dyDescent="0.2">
      <c r="A4737" s="35">
        <v>2022</v>
      </c>
      <c r="B4737" s="35">
        <v>8</v>
      </c>
      <c r="C4737" s="35" t="s">
        <v>13</v>
      </c>
      <c r="D4737" s="35" t="s">
        <v>201</v>
      </c>
      <c r="E4737" s="35" t="s">
        <v>202</v>
      </c>
      <c r="F4737" s="35" t="s">
        <v>110</v>
      </c>
      <c r="G4737" s="35">
        <v>2111</v>
      </c>
      <c r="H4737" s="35">
        <v>2043</v>
      </c>
      <c r="I4737" s="35">
        <v>0</v>
      </c>
      <c r="J4737" s="35">
        <v>2043</v>
      </c>
      <c r="K4737" s="36">
        <v>24379.391666666699</v>
      </c>
      <c r="L4737" s="36">
        <v>5345.1416666666664</v>
      </c>
      <c r="M4737" s="35"/>
      <c r="N4737" s="35" t="s">
        <v>290</v>
      </c>
    </row>
    <row r="4738" spans="1:14" x14ac:dyDescent="0.2">
      <c r="A4738" s="35">
        <v>2022</v>
      </c>
      <c r="B4738" s="35">
        <v>9</v>
      </c>
      <c r="C4738" s="35" t="s">
        <v>65</v>
      </c>
      <c r="D4738" s="35" t="s">
        <v>201</v>
      </c>
      <c r="E4738" s="35" t="s">
        <v>202</v>
      </c>
      <c r="F4738" s="35" t="s">
        <v>110</v>
      </c>
      <c r="G4738" s="35">
        <v>1875</v>
      </c>
      <c r="H4738" s="35">
        <v>1797</v>
      </c>
      <c r="I4738" s="35">
        <v>3</v>
      </c>
      <c r="J4738" s="35">
        <v>1794</v>
      </c>
      <c r="K4738" s="36">
        <v>21443.038333333301</v>
      </c>
      <c r="L4738" s="36">
        <v>4620.8616666666667</v>
      </c>
      <c r="M4738" s="35"/>
      <c r="N4738" s="35" t="s">
        <v>290</v>
      </c>
    </row>
    <row r="4739" spans="1:14" x14ac:dyDescent="0.2">
      <c r="A4739" s="35">
        <v>2022</v>
      </c>
      <c r="B4739" s="35">
        <v>10</v>
      </c>
      <c r="C4739" s="35" t="s">
        <v>14</v>
      </c>
      <c r="D4739" s="35" t="s">
        <v>201</v>
      </c>
      <c r="E4739" s="35" t="s">
        <v>202</v>
      </c>
      <c r="F4739" s="35" t="s">
        <v>110</v>
      </c>
      <c r="G4739" s="35">
        <v>2041</v>
      </c>
      <c r="H4739" s="35">
        <v>1979</v>
      </c>
      <c r="I4739" s="35">
        <v>1</v>
      </c>
      <c r="J4739" s="35">
        <v>1978</v>
      </c>
      <c r="K4739" s="36">
        <v>23774.133333333299</v>
      </c>
      <c r="L4739" s="36">
        <v>5198.4333333333334</v>
      </c>
      <c r="M4739" s="35"/>
      <c r="N4739" s="35" t="s">
        <v>290</v>
      </c>
    </row>
    <row r="4740" spans="1:14" x14ac:dyDescent="0.2">
      <c r="A4740" s="35">
        <v>2022</v>
      </c>
      <c r="B4740" s="35">
        <v>11</v>
      </c>
      <c r="C4740" s="35" t="s">
        <v>11</v>
      </c>
      <c r="D4740" s="35" t="s">
        <v>201</v>
      </c>
      <c r="E4740" s="35" t="s">
        <v>202</v>
      </c>
      <c r="F4740" s="35" t="s">
        <v>110</v>
      </c>
      <c r="G4740" s="35">
        <v>2038</v>
      </c>
      <c r="H4740" s="35">
        <v>1957</v>
      </c>
      <c r="I4740" s="35">
        <v>1</v>
      </c>
      <c r="J4740" s="35">
        <v>1956</v>
      </c>
      <c r="K4740" s="36">
        <v>23536.84</v>
      </c>
      <c r="L4740" s="36">
        <v>4847.76</v>
      </c>
      <c r="M4740" s="35"/>
      <c r="N4740" s="35" t="s">
        <v>290</v>
      </c>
    </row>
    <row r="4741" spans="1:14" x14ac:dyDescent="0.2">
      <c r="A4741" s="35">
        <v>2022</v>
      </c>
      <c r="B4741" s="35">
        <v>12</v>
      </c>
      <c r="C4741" s="35" t="s">
        <v>60</v>
      </c>
      <c r="D4741" s="35" t="s">
        <v>201</v>
      </c>
      <c r="E4741" s="35" t="s">
        <v>202</v>
      </c>
      <c r="F4741" s="35" t="s">
        <v>110</v>
      </c>
      <c r="G4741" s="35">
        <v>2144</v>
      </c>
      <c r="H4741" s="35">
        <v>2062</v>
      </c>
      <c r="I4741" s="35">
        <v>2</v>
      </c>
      <c r="J4741" s="35">
        <v>2060</v>
      </c>
      <c r="K4741" s="36">
        <v>24509.671666666702</v>
      </c>
      <c r="L4741" s="36">
        <v>5017.2283333333335</v>
      </c>
      <c r="M4741" s="35"/>
      <c r="N4741" s="35" t="s">
        <v>290</v>
      </c>
    </row>
    <row r="4742" spans="1:14" x14ac:dyDescent="0.2">
      <c r="A4742" s="35">
        <v>2022</v>
      </c>
      <c r="B4742" s="35">
        <v>1</v>
      </c>
      <c r="C4742" s="35" t="s">
        <v>10</v>
      </c>
      <c r="D4742" s="35" t="s">
        <v>0</v>
      </c>
      <c r="E4742" s="35" t="s">
        <v>184</v>
      </c>
      <c r="F4742" s="35" t="s">
        <v>110</v>
      </c>
      <c r="G4742" s="35">
        <v>4552</v>
      </c>
      <c r="H4742" s="35">
        <v>3605</v>
      </c>
      <c r="I4742" s="35">
        <v>227</v>
      </c>
      <c r="J4742" s="35">
        <v>3378</v>
      </c>
      <c r="K4742" s="36">
        <v>42428.07</v>
      </c>
      <c r="L4742" s="36">
        <v>12667.78</v>
      </c>
      <c r="M4742" s="35"/>
      <c r="N4742" s="35" t="s">
        <v>291</v>
      </c>
    </row>
    <row r="4743" spans="1:14" x14ac:dyDescent="0.2">
      <c r="A4743" s="35">
        <v>2022</v>
      </c>
      <c r="B4743" s="35">
        <v>2</v>
      </c>
      <c r="C4743" s="35" t="s">
        <v>33</v>
      </c>
      <c r="D4743" s="35" t="s">
        <v>0</v>
      </c>
      <c r="E4743" s="35" t="s">
        <v>184</v>
      </c>
      <c r="F4743" s="35" t="s">
        <v>110</v>
      </c>
      <c r="G4743" s="35">
        <v>4146</v>
      </c>
      <c r="H4743" s="35">
        <v>3212</v>
      </c>
      <c r="I4743" s="35">
        <v>56</v>
      </c>
      <c r="J4743" s="35">
        <v>3156</v>
      </c>
      <c r="K4743" s="36">
        <v>39130.624166666697</v>
      </c>
      <c r="L4743" s="36">
        <v>11334.1425</v>
      </c>
      <c r="M4743" s="35"/>
      <c r="N4743" s="35" t="s">
        <v>291</v>
      </c>
    </row>
    <row r="4744" spans="1:14" x14ac:dyDescent="0.2">
      <c r="A4744" s="35">
        <v>2022</v>
      </c>
      <c r="B4744" s="35">
        <v>3</v>
      </c>
      <c r="C4744" s="35" t="s">
        <v>79</v>
      </c>
      <c r="D4744" s="35" t="s">
        <v>0</v>
      </c>
      <c r="E4744" s="35" t="s">
        <v>184</v>
      </c>
      <c r="F4744" s="35" t="s">
        <v>110</v>
      </c>
      <c r="G4744" s="35">
        <v>4936</v>
      </c>
      <c r="H4744" s="35">
        <v>3813</v>
      </c>
      <c r="I4744" s="35">
        <v>78</v>
      </c>
      <c r="J4744" s="35">
        <v>3735</v>
      </c>
      <c r="K4744" s="36">
        <v>46692.046666666698</v>
      </c>
      <c r="L4744" s="36">
        <v>14238.12</v>
      </c>
      <c r="M4744" s="35"/>
      <c r="N4744" s="35" t="s">
        <v>291</v>
      </c>
    </row>
    <row r="4745" spans="1:14" x14ac:dyDescent="0.2">
      <c r="A4745" s="35">
        <v>2022</v>
      </c>
      <c r="B4745" s="35">
        <v>4</v>
      </c>
      <c r="C4745" s="35" t="s">
        <v>58</v>
      </c>
      <c r="D4745" s="35" t="s">
        <v>0</v>
      </c>
      <c r="E4745" s="35" t="s">
        <v>184</v>
      </c>
      <c r="F4745" s="35" t="s">
        <v>110</v>
      </c>
      <c r="G4745" s="35">
        <v>4958</v>
      </c>
      <c r="H4745" s="35">
        <v>3811</v>
      </c>
      <c r="I4745" s="35">
        <v>46</v>
      </c>
      <c r="J4745" s="35">
        <v>3765</v>
      </c>
      <c r="K4745" s="36">
        <v>47369.038333333301</v>
      </c>
      <c r="L4745" s="36">
        <v>13071.295</v>
      </c>
      <c r="M4745" s="35"/>
      <c r="N4745" s="35" t="s">
        <v>291</v>
      </c>
    </row>
    <row r="4746" spans="1:14" x14ac:dyDescent="0.2">
      <c r="A4746" s="35">
        <v>2022</v>
      </c>
      <c r="B4746" s="35">
        <v>5</v>
      </c>
      <c r="C4746" s="35" t="s">
        <v>36</v>
      </c>
      <c r="D4746" s="35" t="s">
        <v>0</v>
      </c>
      <c r="E4746" s="35" t="s">
        <v>184</v>
      </c>
      <c r="F4746" s="35" t="s">
        <v>110</v>
      </c>
      <c r="G4746" s="35">
        <v>4446</v>
      </c>
      <c r="H4746" s="35">
        <v>3296</v>
      </c>
      <c r="I4746" s="35">
        <v>44</v>
      </c>
      <c r="J4746" s="35">
        <v>3252</v>
      </c>
      <c r="K4746" s="36">
        <v>40278.733333333301</v>
      </c>
      <c r="L4746" s="36">
        <v>10294</v>
      </c>
      <c r="M4746" s="35"/>
      <c r="N4746" s="35" t="s">
        <v>291</v>
      </c>
    </row>
    <row r="4747" spans="1:14" x14ac:dyDescent="0.2">
      <c r="A4747" s="35">
        <v>2022</v>
      </c>
      <c r="B4747" s="35">
        <v>6</v>
      </c>
      <c r="C4747" s="35" t="s">
        <v>44</v>
      </c>
      <c r="D4747" s="35" t="s">
        <v>0</v>
      </c>
      <c r="E4747" s="35" t="s">
        <v>184</v>
      </c>
      <c r="F4747" s="35" t="s">
        <v>110</v>
      </c>
      <c r="G4747" s="35">
        <v>4327</v>
      </c>
      <c r="H4747" s="35">
        <v>3130</v>
      </c>
      <c r="I4747" s="35">
        <v>31</v>
      </c>
      <c r="J4747" s="35">
        <v>3099</v>
      </c>
      <c r="K4747" s="36">
        <v>38512.052499999998</v>
      </c>
      <c r="L4747" s="36">
        <v>9911.8474999999999</v>
      </c>
      <c r="M4747" s="35"/>
      <c r="N4747" s="35" t="s">
        <v>291</v>
      </c>
    </row>
    <row r="4748" spans="1:14" x14ac:dyDescent="0.2">
      <c r="A4748" s="35">
        <v>2022</v>
      </c>
      <c r="B4748" s="35">
        <v>7</v>
      </c>
      <c r="C4748" s="35" t="s">
        <v>24</v>
      </c>
      <c r="D4748" s="35" t="s">
        <v>0</v>
      </c>
      <c r="E4748" s="35" t="s">
        <v>184</v>
      </c>
      <c r="F4748" s="35" t="s">
        <v>110</v>
      </c>
      <c r="G4748" s="35">
        <v>4791</v>
      </c>
      <c r="H4748" s="35">
        <v>3552</v>
      </c>
      <c r="I4748" s="35">
        <v>35</v>
      </c>
      <c r="J4748" s="35">
        <v>3517</v>
      </c>
      <c r="K4748" s="36">
        <v>43348.151666666701</v>
      </c>
      <c r="L4748" s="36">
        <v>11062.715</v>
      </c>
      <c r="M4748" s="35"/>
      <c r="N4748" s="35" t="s">
        <v>291</v>
      </c>
    </row>
    <row r="4749" spans="1:14" x14ac:dyDescent="0.2">
      <c r="A4749" s="35">
        <v>2022</v>
      </c>
      <c r="B4749" s="35">
        <v>8</v>
      </c>
      <c r="C4749" s="35" t="s">
        <v>13</v>
      </c>
      <c r="D4749" s="35" t="s">
        <v>0</v>
      </c>
      <c r="E4749" s="35" t="s">
        <v>184</v>
      </c>
      <c r="F4749" s="35" t="s">
        <v>110</v>
      </c>
      <c r="G4749" s="35">
        <v>4814</v>
      </c>
      <c r="H4749" s="35">
        <v>3621</v>
      </c>
      <c r="I4749" s="35">
        <v>37</v>
      </c>
      <c r="J4749" s="35">
        <v>3584</v>
      </c>
      <c r="K4749" s="36">
        <v>44466.13</v>
      </c>
      <c r="L4749" s="36">
        <v>10902.236666666666</v>
      </c>
      <c r="M4749" s="35"/>
      <c r="N4749" s="35" t="s">
        <v>291</v>
      </c>
    </row>
    <row r="4750" spans="1:14" x14ac:dyDescent="0.2">
      <c r="A4750" s="35">
        <v>2022</v>
      </c>
      <c r="B4750" s="35">
        <v>9</v>
      </c>
      <c r="C4750" s="35" t="s">
        <v>65</v>
      </c>
      <c r="D4750" s="35" t="s">
        <v>0</v>
      </c>
      <c r="E4750" s="35" t="s">
        <v>184</v>
      </c>
      <c r="F4750" s="35" t="s">
        <v>110</v>
      </c>
      <c r="G4750" s="35">
        <v>4213</v>
      </c>
      <c r="H4750" s="35">
        <v>3113</v>
      </c>
      <c r="I4750" s="35">
        <v>139</v>
      </c>
      <c r="J4750" s="35">
        <v>2974</v>
      </c>
      <c r="K4750" s="36">
        <v>37210.787499999999</v>
      </c>
      <c r="L4750" s="36">
        <v>12593.645833333334</v>
      </c>
      <c r="M4750" s="35"/>
      <c r="N4750" s="35" t="s">
        <v>291</v>
      </c>
    </row>
    <row r="4751" spans="1:14" x14ac:dyDescent="0.2">
      <c r="A4751" s="35">
        <v>2022</v>
      </c>
      <c r="B4751" s="35">
        <v>10</v>
      </c>
      <c r="C4751" s="35" t="s">
        <v>14</v>
      </c>
      <c r="D4751" s="35" t="s">
        <v>0</v>
      </c>
      <c r="E4751" s="35" t="s">
        <v>184</v>
      </c>
      <c r="F4751" s="35" t="s">
        <v>110</v>
      </c>
      <c r="G4751" s="35">
        <v>5179</v>
      </c>
      <c r="H4751" s="35">
        <v>3805</v>
      </c>
      <c r="I4751" s="35">
        <v>19</v>
      </c>
      <c r="J4751" s="35">
        <v>3786</v>
      </c>
      <c r="K4751" s="36">
        <v>47307.261666666702</v>
      </c>
      <c r="L4751" s="36">
        <v>14802.155000000001</v>
      </c>
      <c r="M4751" s="35"/>
      <c r="N4751" s="35" t="s">
        <v>291</v>
      </c>
    </row>
    <row r="4752" spans="1:14" x14ac:dyDescent="0.2">
      <c r="A4752" s="35">
        <v>2022</v>
      </c>
      <c r="B4752" s="35">
        <v>11</v>
      </c>
      <c r="C4752" s="35" t="s">
        <v>11</v>
      </c>
      <c r="D4752" s="35" t="s">
        <v>0</v>
      </c>
      <c r="E4752" s="35" t="s">
        <v>184</v>
      </c>
      <c r="F4752" s="35" t="s">
        <v>110</v>
      </c>
      <c r="G4752" s="35">
        <v>5396</v>
      </c>
      <c r="H4752" s="35">
        <v>4169</v>
      </c>
      <c r="I4752" s="35">
        <v>47</v>
      </c>
      <c r="J4752" s="35">
        <v>4122</v>
      </c>
      <c r="K4752" s="36">
        <v>51678.891666666699</v>
      </c>
      <c r="L4752" s="36">
        <v>15764.791666666666</v>
      </c>
      <c r="M4752" s="35"/>
      <c r="N4752" s="35" t="s">
        <v>291</v>
      </c>
    </row>
    <row r="4753" spans="1:14" x14ac:dyDescent="0.2">
      <c r="A4753" s="35">
        <v>2022</v>
      </c>
      <c r="B4753" s="35">
        <v>12</v>
      </c>
      <c r="C4753" s="35" t="s">
        <v>60</v>
      </c>
      <c r="D4753" s="35" t="s">
        <v>0</v>
      </c>
      <c r="E4753" s="35" t="s">
        <v>184</v>
      </c>
      <c r="F4753" s="35" t="s">
        <v>110</v>
      </c>
      <c r="G4753" s="35">
        <v>5719</v>
      </c>
      <c r="H4753" s="35">
        <v>4450</v>
      </c>
      <c r="I4753" s="35">
        <v>119</v>
      </c>
      <c r="J4753" s="35">
        <v>4331</v>
      </c>
      <c r="K4753" s="36">
        <v>52417.334999999999</v>
      </c>
      <c r="L4753" s="36">
        <v>14327.965</v>
      </c>
      <c r="M4753" s="35"/>
      <c r="N4753" s="35" t="s">
        <v>291</v>
      </c>
    </row>
    <row r="4754" spans="1:14" x14ac:dyDescent="0.2">
      <c r="A4754" s="35">
        <v>2022</v>
      </c>
      <c r="B4754" s="35">
        <v>1</v>
      </c>
      <c r="C4754" s="35" t="s">
        <v>10</v>
      </c>
      <c r="D4754" s="35" t="s">
        <v>203</v>
      </c>
      <c r="E4754" s="35" t="s">
        <v>204</v>
      </c>
      <c r="F4754" s="35" t="s">
        <v>110</v>
      </c>
      <c r="G4754" s="35">
        <v>2102</v>
      </c>
      <c r="H4754" s="35">
        <v>1987</v>
      </c>
      <c r="I4754" s="35">
        <v>61</v>
      </c>
      <c r="J4754" s="35">
        <v>1926</v>
      </c>
      <c r="K4754" s="36">
        <v>23540.233333333301</v>
      </c>
      <c r="L4754" s="36">
        <v>5168.1166666666668</v>
      </c>
      <c r="M4754" s="35"/>
      <c r="N4754" s="35" t="s">
        <v>292</v>
      </c>
    </row>
    <row r="4755" spans="1:14" x14ac:dyDescent="0.2">
      <c r="A4755" s="35">
        <v>2022</v>
      </c>
      <c r="B4755" s="35">
        <v>2</v>
      </c>
      <c r="C4755" s="35" t="s">
        <v>33</v>
      </c>
      <c r="D4755" s="35" t="s">
        <v>203</v>
      </c>
      <c r="E4755" s="35" t="s">
        <v>204</v>
      </c>
      <c r="F4755" s="35" t="s">
        <v>110</v>
      </c>
      <c r="G4755" s="35">
        <v>2092</v>
      </c>
      <c r="H4755" s="35">
        <v>1995</v>
      </c>
      <c r="I4755" s="35">
        <v>5</v>
      </c>
      <c r="J4755" s="35">
        <v>1990</v>
      </c>
      <c r="K4755" s="36">
        <v>24513.0333333333</v>
      </c>
      <c r="L4755" s="36">
        <v>5202.45</v>
      </c>
      <c r="M4755" s="35"/>
      <c r="N4755" s="35" t="s">
        <v>292</v>
      </c>
    </row>
    <row r="4756" spans="1:14" x14ac:dyDescent="0.2">
      <c r="A4756" s="35">
        <v>2022</v>
      </c>
      <c r="B4756" s="35">
        <v>3</v>
      </c>
      <c r="C4756" s="35" t="s">
        <v>79</v>
      </c>
      <c r="D4756" s="35" t="s">
        <v>203</v>
      </c>
      <c r="E4756" s="35" t="s">
        <v>204</v>
      </c>
      <c r="F4756" s="35" t="s">
        <v>110</v>
      </c>
      <c r="G4756" s="35">
        <v>2590</v>
      </c>
      <c r="H4756" s="35">
        <v>2415</v>
      </c>
      <c r="I4756" s="35">
        <v>220</v>
      </c>
      <c r="J4756" s="35">
        <v>2195</v>
      </c>
      <c r="K4756" s="36">
        <v>27178.305</v>
      </c>
      <c r="L4756" s="36">
        <v>5589.3783333333331</v>
      </c>
      <c r="M4756" s="35"/>
      <c r="N4756" s="35" t="s">
        <v>292</v>
      </c>
    </row>
    <row r="4757" spans="1:14" x14ac:dyDescent="0.2">
      <c r="A4757" s="35">
        <v>2022</v>
      </c>
      <c r="B4757" s="35">
        <v>4</v>
      </c>
      <c r="C4757" s="35" t="s">
        <v>58</v>
      </c>
      <c r="D4757" s="35" t="s">
        <v>203</v>
      </c>
      <c r="E4757" s="35" t="s">
        <v>204</v>
      </c>
      <c r="F4757" s="35" t="s">
        <v>110</v>
      </c>
      <c r="G4757" s="35">
        <v>2598</v>
      </c>
      <c r="H4757" s="35">
        <v>2458</v>
      </c>
      <c r="I4757" s="35">
        <v>37</v>
      </c>
      <c r="J4757" s="35">
        <v>2421</v>
      </c>
      <c r="K4757" s="36">
        <v>30068.9983333333</v>
      </c>
      <c r="L4757" s="36">
        <v>5740.0349999999999</v>
      </c>
      <c r="M4757" s="35"/>
      <c r="N4757" s="35" t="s">
        <v>292</v>
      </c>
    </row>
    <row r="4758" spans="1:14" x14ac:dyDescent="0.2">
      <c r="A4758" s="35">
        <v>2022</v>
      </c>
      <c r="B4758" s="35">
        <v>5</v>
      </c>
      <c r="C4758" s="35" t="s">
        <v>36</v>
      </c>
      <c r="D4758" s="35" t="s">
        <v>203</v>
      </c>
      <c r="E4758" s="35" t="s">
        <v>204</v>
      </c>
      <c r="F4758" s="35" t="s">
        <v>110</v>
      </c>
      <c r="G4758" s="35">
        <v>2483</v>
      </c>
      <c r="H4758" s="35">
        <v>2318</v>
      </c>
      <c r="I4758" s="35">
        <v>22</v>
      </c>
      <c r="J4758" s="35">
        <v>2296</v>
      </c>
      <c r="K4758" s="36">
        <v>28425.074166666702</v>
      </c>
      <c r="L4758" s="36">
        <v>5331.6424999999999</v>
      </c>
      <c r="M4758" s="35"/>
      <c r="N4758" s="35" t="s">
        <v>292</v>
      </c>
    </row>
    <row r="4759" spans="1:14" x14ac:dyDescent="0.2">
      <c r="A4759" s="35">
        <v>2022</v>
      </c>
      <c r="B4759" s="35">
        <v>6</v>
      </c>
      <c r="C4759" s="35" t="s">
        <v>44</v>
      </c>
      <c r="D4759" s="35" t="s">
        <v>203</v>
      </c>
      <c r="E4759" s="35" t="s">
        <v>204</v>
      </c>
      <c r="F4759" s="35" t="s">
        <v>110</v>
      </c>
      <c r="G4759" s="35">
        <v>2468</v>
      </c>
      <c r="H4759" s="35">
        <v>2314</v>
      </c>
      <c r="I4759" s="35">
        <v>22</v>
      </c>
      <c r="J4759" s="35">
        <v>2292</v>
      </c>
      <c r="K4759" s="36">
        <v>28375.5</v>
      </c>
      <c r="L4759" s="36">
        <v>5185.0333333333338</v>
      </c>
      <c r="M4759" s="35"/>
      <c r="N4759" s="35" t="s">
        <v>292</v>
      </c>
    </row>
    <row r="4760" spans="1:14" x14ac:dyDescent="0.2">
      <c r="A4760" s="35">
        <v>2022</v>
      </c>
      <c r="B4760" s="35">
        <v>7</v>
      </c>
      <c r="C4760" s="35" t="s">
        <v>24</v>
      </c>
      <c r="D4760" s="35" t="s">
        <v>203</v>
      </c>
      <c r="E4760" s="35" t="s">
        <v>204</v>
      </c>
      <c r="F4760" s="35" t="s">
        <v>110</v>
      </c>
      <c r="G4760" s="35">
        <v>2821</v>
      </c>
      <c r="H4760" s="35">
        <v>2666</v>
      </c>
      <c r="I4760" s="35">
        <v>34</v>
      </c>
      <c r="J4760" s="35">
        <v>2632</v>
      </c>
      <c r="K4760" s="36">
        <v>32407.4</v>
      </c>
      <c r="L4760" s="36">
        <v>6059.7</v>
      </c>
      <c r="M4760" s="35"/>
      <c r="N4760" s="35" t="s">
        <v>292</v>
      </c>
    </row>
    <row r="4761" spans="1:14" x14ac:dyDescent="0.2">
      <c r="A4761" s="35">
        <v>2022</v>
      </c>
      <c r="B4761" s="35">
        <v>8</v>
      </c>
      <c r="C4761" s="35" t="s">
        <v>13</v>
      </c>
      <c r="D4761" s="35" t="s">
        <v>203</v>
      </c>
      <c r="E4761" s="35" t="s">
        <v>204</v>
      </c>
      <c r="F4761" s="35" t="s">
        <v>110</v>
      </c>
      <c r="G4761" s="35">
        <v>2931</v>
      </c>
      <c r="H4761" s="35">
        <v>2778</v>
      </c>
      <c r="I4761" s="35">
        <v>7</v>
      </c>
      <c r="J4761" s="35">
        <v>2771</v>
      </c>
      <c r="K4761" s="36">
        <v>34275.4</v>
      </c>
      <c r="L4761" s="36">
        <v>5893.2333333333336</v>
      </c>
      <c r="M4761" s="35"/>
      <c r="N4761" s="35" t="s">
        <v>292</v>
      </c>
    </row>
    <row r="4762" spans="1:14" x14ac:dyDescent="0.2">
      <c r="A4762" s="35">
        <v>2022</v>
      </c>
      <c r="B4762" s="35">
        <v>9</v>
      </c>
      <c r="C4762" s="35" t="s">
        <v>65</v>
      </c>
      <c r="D4762" s="35" t="s">
        <v>203</v>
      </c>
      <c r="E4762" s="35" t="s">
        <v>204</v>
      </c>
      <c r="F4762" s="35" t="s">
        <v>110</v>
      </c>
      <c r="G4762" s="35">
        <v>2552</v>
      </c>
      <c r="H4762" s="35">
        <v>2358</v>
      </c>
      <c r="I4762" s="35">
        <v>36</v>
      </c>
      <c r="J4762" s="35">
        <v>2322</v>
      </c>
      <c r="K4762" s="36">
        <v>28811.616666666701</v>
      </c>
      <c r="L4762" s="36">
        <v>5071.083333333333</v>
      </c>
      <c r="M4762" s="35"/>
      <c r="N4762" s="35" t="s">
        <v>292</v>
      </c>
    </row>
    <row r="4763" spans="1:14" x14ac:dyDescent="0.2">
      <c r="A4763" s="35">
        <v>2022</v>
      </c>
      <c r="B4763" s="35">
        <v>10</v>
      </c>
      <c r="C4763" s="35" t="s">
        <v>14</v>
      </c>
      <c r="D4763" s="35" t="s">
        <v>203</v>
      </c>
      <c r="E4763" s="35" t="s">
        <v>204</v>
      </c>
      <c r="F4763" s="35" t="s">
        <v>110</v>
      </c>
      <c r="G4763" s="35">
        <v>2787</v>
      </c>
      <c r="H4763" s="35">
        <v>2582</v>
      </c>
      <c r="I4763" s="35">
        <v>9</v>
      </c>
      <c r="J4763" s="35">
        <v>2573</v>
      </c>
      <c r="K4763" s="36">
        <v>32278.2775</v>
      </c>
      <c r="L4763" s="36">
        <v>5926.0225</v>
      </c>
      <c r="M4763" s="35"/>
      <c r="N4763" s="35" t="s">
        <v>292</v>
      </c>
    </row>
    <row r="4764" spans="1:14" x14ac:dyDescent="0.2">
      <c r="A4764" s="35">
        <v>2022</v>
      </c>
      <c r="B4764" s="35">
        <v>11</v>
      </c>
      <c r="C4764" s="35" t="s">
        <v>11</v>
      </c>
      <c r="D4764" s="35" t="s">
        <v>203</v>
      </c>
      <c r="E4764" s="35" t="s">
        <v>204</v>
      </c>
      <c r="F4764" s="35" t="s">
        <v>110</v>
      </c>
      <c r="G4764" s="35">
        <v>2610</v>
      </c>
      <c r="H4764" s="35">
        <v>2467</v>
      </c>
      <c r="I4764" s="35">
        <v>18</v>
      </c>
      <c r="J4764" s="35">
        <v>2449</v>
      </c>
      <c r="K4764" s="36">
        <v>30727.15</v>
      </c>
      <c r="L4764" s="36">
        <v>5242.75</v>
      </c>
      <c r="M4764" s="35"/>
      <c r="N4764" s="35" t="s">
        <v>292</v>
      </c>
    </row>
    <row r="4765" spans="1:14" x14ac:dyDescent="0.2">
      <c r="A4765" s="35">
        <v>2022</v>
      </c>
      <c r="B4765" s="35">
        <v>12</v>
      </c>
      <c r="C4765" s="35" t="s">
        <v>60</v>
      </c>
      <c r="D4765" s="35" t="s">
        <v>203</v>
      </c>
      <c r="E4765" s="35" t="s">
        <v>204</v>
      </c>
      <c r="F4765" s="35" t="s">
        <v>110</v>
      </c>
      <c r="G4765" s="35">
        <v>2866</v>
      </c>
      <c r="H4765" s="35">
        <v>2715</v>
      </c>
      <c r="I4765" s="35">
        <v>183</v>
      </c>
      <c r="J4765" s="35">
        <v>2532</v>
      </c>
      <c r="K4765" s="36">
        <v>31074.136666666702</v>
      </c>
      <c r="L4765" s="36">
        <v>6251.13</v>
      </c>
      <c r="M4765" s="35"/>
      <c r="N4765" s="35" t="s">
        <v>292</v>
      </c>
    </row>
    <row r="4766" spans="1:14" x14ac:dyDescent="0.2">
      <c r="A4766" s="35">
        <v>2022</v>
      </c>
      <c r="B4766" s="35">
        <v>1</v>
      </c>
      <c r="C4766" s="35" t="s">
        <v>10</v>
      </c>
      <c r="D4766" s="35" t="s">
        <v>78</v>
      </c>
      <c r="E4766" s="35" t="s">
        <v>241</v>
      </c>
      <c r="F4766" s="35" t="s">
        <v>110</v>
      </c>
      <c r="G4766" s="35">
        <v>2877</v>
      </c>
      <c r="H4766" s="35">
        <v>2553</v>
      </c>
      <c r="I4766" s="35">
        <v>13</v>
      </c>
      <c r="J4766" s="35">
        <v>2540</v>
      </c>
      <c r="K4766" s="36">
        <v>30665.68</v>
      </c>
      <c r="L4766" s="36">
        <v>6786.5533333333333</v>
      </c>
      <c r="M4766" s="35"/>
      <c r="N4766" s="35" t="s">
        <v>293</v>
      </c>
    </row>
    <row r="4767" spans="1:14" x14ac:dyDescent="0.2">
      <c r="A4767" s="35">
        <v>2022</v>
      </c>
      <c r="B4767" s="35">
        <v>2</v>
      </c>
      <c r="C4767" s="35" t="s">
        <v>33</v>
      </c>
      <c r="D4767" s="35" t="s">
        <v>78</v>
      </c>
      <c r="E4767" s="35" t="s">
        <v>241</v>
      </c>
      <c r="F4767" s="35" t="s">
        <v>110</v>
      </c>
      <c r="G4767" s="35">
        <v>2791</v>
      </c>
      <c r="H4767" s="35">
        <v>2483</v>
      </c>
      <c r="I4767" s="35">
        <v>25</v>
      </c>
      <c r="J4767" s="35">
        <v>2458</v>
      </c>
      <c r="K4767" s="36">
        <v>29838.891666666699</v>
      </c>
      <c r="L4767" s="36">
        <v>6809.6750000000002</v>
      </c>
      <c r="M4767" s="35"/>
      <c r="N4767" s="35" t="s">
        <v>293</v>
      </c>
    </row>
    <row r="4768" spans="1:14" x14ac:dyDescent="0.2">
      <c r="A4768" s="35">
        <v>2022</v>
      </c>
      <c r="B4768" s="35">
        <v>3</v>
      </c>
      <c r="C4768" s="35" t="s">
        <v>79</v>
      </c>
      <c r="D4768" s="35" t="s">
        <v>78</v>
      </c>
      <c r="E4768" s="35" t="s">
        <v>241</v>
      </c>
      <c r="F4768" s="35" t="s">
        <v>110</v>
      </c>
      <c r="G4768" s="35">
        <v>3203</v>
      </c>
      <c r="H4768" s="35">
        <v>2902</v>
      </c>
      <c r="I4768" s="35">
        <v>16</v>
      </c>
      <c r="J4768" s="35">
        <v>2886</v>
      </c>
      <c r="K4768" s="36">
        <v>34515.445</v>
      </c>
      <c r="L4768" s="36">
        <v>7024.5050000000001</v>
      </c>
      <c r="M4768" s="35"/>
      <c r="N4768" s="35" t="s">
        <v>293</v>
      </c>
    </row>
    <row r="4769" spans="1:14" x14ac:dyDescent="0.2">
      <c r="A4769" s="35">
        <v>2022</v>
      </c>
      <c r="B4769" s="35">
        <v>4</v>
      </c>
      <c r="C4769" s="35" t="s">
        <v>58</v>
      </c>
      <c r="D4769" s="35" t="s">
        <v>78</v>
      </c>
      <c r="E4769" s="35" t="s">
        <v>241</v>
      </c>
      <c r="F4769" s="35" t="s">
        <v>110</v>
      </c>
      <c r="G4769" s="35">
        <v>3123</v>
      </c>
      <c r="H4769" s="35">
        <v>2738</v>
      </c>
      <c r="I4769" s="35">
        <v>16</v>
      </c>
      <c r="J4769" s="35">
        <v>2722</v>
      </c>
      <c r="K4769" s="36">
        <v>32785.678333333301</v>
      </c>
      <c r="L4769" s="36">
        <v>6141.6049999999996</v>
      </c>
      <c r="M4769" s="35"/>
      <c r="N4769" s="35" t="s">
        <v>293</v>
      </c>
    </row>
    <row r="4770" spans="1:14" x14ac:dyDescent="0.2">
      <c r="A4770" s="35">
        <v>2022</v>
      </c>
      <c r="B4770" s="35">
        <v>5</v>
      </c>
      <c r="C4770" s="35" t="s">
        <v>36</v>
      </c>
      <c r="D4770" s="35" t="s">
        <v>78</v>
      </c>
      <c r="E4770" s="35" t="s">
        <v>241</v>
      </c>
      <c r="F4770" s="35" t="s">
        <v>110</v>
      </c>
      <c r="G4770" s="35">
        <v>2582</v>
      </c>
      <c r="H4770" s="35">
        <v>2166</v>
      </c>
      <c r="I4770" s="35">
        <v>11</v>
      </c>
      <c r="J4770" s="35">
        <v>2155</v>
      </c>
      <c r="K4770" s="36">
        <v>25920.3533333333</v>
      </c>
      <c r="L4770" s="36">
        <v>4070.98</v>
      </c>
      <c r="M4770" s="35"/>
      <c r="N4770" s="35" t="s">
        <v>293</v>
      </c>
    </row>
    <row r="4771" spans="1:14" x14ac:dyDescent="0.2">
      <c r="A4771" s="35">
        <v>2022</v>
      </c>
      <c r="B4771" s="35">
        <v>6</v>
      </c>
      <c r="C4771" s="35" t="s">
        <v>44</v>
      </c>
      <c r="D4771" s="35" t="s">
        <v>78</v>
      </c>
      <c r="E4771" s="35" t="s">
        <v>241</v>
      </c>
      <c r="F4771" s="35" t="s">
        <v>110</v>
      </c>
      <c r="G4771" s="35">
        <v>2615</v>
      </c>
      <c r="H4771" s="35">
        <v>2115</v>
      </c>
      <c r="I4771" s="35">
        <v>9</v>
      </c>
      <c r="J4771" s="35">
        <v>2106</v>
      </c>
      <c r="K4771" s="36">
        <v>25525.7983333333</v>
      </c>
      <c r="L4771" s="36">
        <v>3757.2849999999999</v>
      </c>
      <c r="M4771" s="35"/>
      <c r="N4771" s="35" t="s">
        <v>293</v>
      </c>
    </row>
    <row r="4772" spans="1:14" x14ac:dyDescent="0.2">
      <c r="A4772" s="35">
        <v>2022</v>
      </c>
      <c r="B4772" s="35">
        <v>7</v>
      </c>
      <c r="C4772" s="35" t="s">
        <v>24</v>
      </c>
      <c r="D4772" s="35" t="s">
        <v>78</v>
      </c>
      <c r="E4772" s="35" t="s">
        <v>241</v>
      </c>
      <c r="F4772" s="35" t="s">
        <v>110</v>
      </c>
      <c r="G4772" s="35">
        <v>2750</v>
      </c>
      <c r="H4772" s="35">
        <v>2307</v>
      </c>
      <c r="I4772" s="35">
        <v>2</v>
      </c>
      <c r="J4772" s="35">
        <v>2305</v>
      </c>
      <c r="K4772" s="36">
        <v>27864.571666666699</v>
      </c>
      <c r="L4772" s="36">
        <v>4717.1116666666667</v>
      </c>
      <c r="M4772" s="35"/>
      <c r="N4772" s="35" t="s">
        <v>293</v>
      </c>
    </row>
    <row r="4773" spans="1:14" x14ac:dyDescent="0.2">
      <c r="A4773" s="35">
        <v>2022</v>
      </c>
      <c r="B4773" s="35">
        <v>8</v>
      </c>
      <c r="C4773" s="35" t="s">
        <v>13</v>
      </c>
      <c r="D4773" s="35" t="s">
        <v>78</v>
      </c>
      <c r="E4773" s="35" t="s">
        <v>241</v>
      </c>
      <c r="F4773" s="35" t="s">
        <v>110</v>
      </c>
      <c r="G4773" s="35">
        <v>2752</v>
      </c>
      <c r="H4773" s="35">
        <v>2297</v>
      </c>
      <c r="I4773" s="35">
        <v>6</v>
      </c>
      <c r="J4773" s="35">
        <v>2291</v>
      </c>
      <c r="K4773" s="36">
        <v>27621.4983333333</v>
      </c>
      <c r="L4773" s="36">
        <v>4391.7683333333334</v>
      </c>
      <c r="M4773" s="35"/>
      <c r="N4773" s="35" t="s">
        <v>293</v>
      </c>
    </row>
    <row r="4774" spans="1:14" x14ac:dyDescent="0.2">
      <c r="A4774" s="35">
        <v>2022</v>
      </c>
      <c r="B4774" s="35">
        <v>9</v>
      </c>
      <c r="C4774" s="35" t="s">
        <v>65</v>
      </c>
      <c r="D4774" s="35" t="s">
        <v>78</v>
      </c>
      <c r="E4774" s="35" t="s">
        <v>241</v>
      </c>
      <c r="F4774" s="35" t="s">
        <v>110</v>
      </c>
      <c r="G4774" s="35">
        <v>2653</v>
      </c>
      <c r="H4774" s="35">
        <v>2160</v>
      </c>
      <c r="I4774" s="35">
        <v>12</v>
      </c>
      <c r="J4774" s="35">
        <v>2148</v>
      </c>
      <c r="K4774" s="36">
        <v>25657.599999999999</v>
      </c>
      <c r="L4774" s="36">
        <v>4033.1666666666665</v>
      </c>
      <c r="M4774" s="35"/>
      <c r="N4774" s="35" t="s">
        <v>293</v>
      </c>
    </row>
    <row r="4775" spans="1:14" x14ac:dyDescent="0.2">
      <c r="A4775" s="35">
        <v>2022</v>
      </c>
      <c r="B4775" s="35">
        <v>10</v>
      </c>
      <c r="C4775" s="35" t="s">
        <v>14</v>
      </c>
      <c r="D4775" s="35" t="s">
        <v>78</v>
      </c>
      <c r="E4775" s="35" t="s">
        <v>241</v>
      </c>
      <c r="F4775" s="35" t="s">
        <v>110</v>
      </c>
      <c r="G4775" s="35">
        <v>3156</v>
      </c>
      <c r="H4775" s="35">
        <v>2690</v>
      </c>
      <c r="I4775" s="35">
        <v>6</v>
      </c>
      <c r="J4775" s="35">
        <v>2684</v>
      </c>
      <c r="K4775" s="36">
        <v>32303.6875</v>
      </c>
      <c r="L4775" s="36">
        <v>5723.1125000000002</v>
      </c>
      <c r="M4775" s="35"/>
      <c r="N4775" s="35" t="s">
        <v>293</v>
      </c>
    </row>
    <row r="4776" spans="1:14" x14ac:dyDescent="0.2">
      <c r="A4776" s="35">
        <v>2022</v>
      </c>
      <c r="B4776" s="35">
        <v>11</v>
      </c>
      <c r="C4776" s="35" t="s">
        <v>11</v>
      </c>
      <c r="D4776" s="35" t="s">
        <v>78</v>
      </c>
      <c r="E4776" s="35" t="s">
        <v>241</v>
      </c>
      <c r="F4776" s="35" t="s">
        <v>110</v>
      </c>
      <c r="G4776" s="35">
        <v>3521</v>
      </c>
      <c r="H4776" s="35">
        <v>3147</v>
      </c>
      <c r="I4776" s="35">
        <v>13</v>
      </c>
      <c r="J4776" s="35">
        <v>3134</v>
      </c>
      <c r="K4776" s="36">
        <v>37740.199999999997</v>
      </c>
      <c r="L4776" s="36">
        <v>8616.9</v>
      </c>
      <c r="M4776" s="35"/>
      <c r="N4776" s="35" t="s">
        <v>293</v>
      </c>
    </row>
    <row r="4777" spans="1:14" x14ac:dyDescent="0.2">
      <c r="A4777" s="35">
        <v>2022</v>
      </c>
      <c r="B4777" s="35">
        <v>12</v>
      </c>
      <c r="C4777" s="35" t="s">
        <v>60</v>
      </c>
      <c r="D4777" s="35" t="s">
        <v>78</v>
      </c>
      <c r="E4777" s="35" t="s">
        <v>241</v>
      </c>
      <c r="F4777" s="35" t="s">
        <v>110</v>
      </c>
      <c r="G4777" s="35">
        <v>3741</v>
      </c>
      <c r="H4777" s="35">
        <v>3327</v>
      </c>
      <c r="I4777" s="35">
        <v>22</v>
      </c>
      <c r="J4777" s="35">
        <v>3305</v>
      </c>
      <c r="K4777" s="36">
        <v>38273.816666666702</v>
      </c>
      <c r="L4777" s="36">
        <v>8839.0833333333339</v>
      </c>
      <c r="M4777" s="35"/>
      <c r="N4777" s="35" t="s">
        <v>293</v>
      </c>
    </row>
    <row r="4778" spans="1:14" x14ac:dyDescent="0.2">
      <c r="A4778" s="35">
        <v>2022</v>
      </c>
      <c r="B4778" s="35">
        <v>1</v>
      </c>
      <c r="C4778" s="35" t="s">
        <v>10</v>
      </c>
      <c r="D4778" s="35" t="s">
        <v>61</v>
      </c>
      <c r="E4778" s="35" t="s">
        <v>166</v>
      </c>
      <c r="F4778" s="35" t="s">
        <v>110</v>
      </c>
      <c r="G4778" s="35">
        <v>2344</v>
      </c>
      <c r="H4778" s="35">
        <v>1169</v>
      </c>
      <c r="I4778" s="35">
        <v>4</v>
      </c>
      <c r="J4778" s="35">
        <v>1165</v>
      </c>
      <c r="K4778" s="36">
        <v>12582.696666666699</v>
      </c>
      <c r="L4778" s="36">
        <v>2617.17</v>
      </c>
      <c r="M4778" s="35"/>
      <c r="N4778" s="35" t="s">
        <v>294</v>
      </c>
    </row>
    <row r="4779" spans="1:14" x14ac:dyDescent="0.2">
      <c r="A4779" s="35">
        <v>2022</v>
      </c>
      <c r="B4779" s="35">
        <v>2</v>
      </c>
      <c r="C4779" s="35" t="s">
        <v>33</v>
      </c>
      <c r="D4779" s="35" t="s">
        <v>61</v>
      </c>
      <c r="E4779" s="35" t="s">
        <v>166</v>
      </c>
      <c r="F4779" s="35" t="s">
        <v>110</v>
      </c>
      <c r="G4779" s="35">
        <v>2258</v>
      </c>
      <c r="H4779" s="35">
        <v>1100</v>
      </c>
      <c r="I4779" s="35">
        <v>4</v>
      </c>
      <c r="J4779" s="35">
        <v>1096</v>
      </c>
      <c r="K4779" s="36">
        <v>11699.7</v>
      </c>
      <c r="L4779" s="36">
        <v>2378.1833333333334</v>
      </c>
      <c r="M4779" s="35"/>
      <c r="N4779" s="35" t="s">
        <v>294</v>
      </c>
    </row>
    <row r="4780" spans="1:14" x14ac:dyDescent="0.2">
      <c r="A4780" s="35">
        <v>2022</v>
      </c>
      <c r="B4780" s="35">
        <v>3</v>
      </c>
      <c r="C4780" s="35" t="s">
        <v>79</v>
      </c>
      <c r="D4780" s="35" t="s">
        <v>61</v>
      </c>
      <c r="E4780" s="35" t="s">
        <v>166</v>
      </c>
      <c r="F4780" s="35" t="s">
        <v>110</v>
      </c>
      <c r="G4780" s="35">
        <v>2765</v>
      </c>
      <c r="H4780" s="35">
        <v>1350</v>
      </c>
      <c r="I4780" s="35">
        <v>1</v>
      </c>
      <c r="J4780" s="35">
        <v>1349</v>
      </c>
      <c r="K4780" s="36">
        <v>14221.3825</v>
      </c>
      <c r="L4780" s="36">
        <v>3273.7841666666668</v>
      </c>
      <c r="M4780" s="35"/>
      <c r="N4780" s="35" t="s">
        <v>294</v>
      </c>
    </row>
    <row r="4781" spans="1:14" x14ac:dyDescent="0.2">
      <c r="A4781" s="35">
        <v>2022</v>
      </c>
      <c r="B4781" s="35">
        <v>4</v>
      </c>
      <c r="C4781" s="35" t="s">
        <v>58</v>
      </c>
      <c r="D4781" s="35" t="s">
        <v>61</v>
      </c>
      <c r="E4781" s="35" t="s">
        <v>166</v>
      </c>
      <c r="F4781" s="35" t="s">
        <v>110</v>
      </c>
      <c r="G4781" s="35">
        <v>2871</v>
      </c>
      <c r="H4781" s="35">
        <v>1465</v>
      </c>
      <c r="I4781" s="35">
        <v>2</v>
      </c>
      <c r="J4781" s="35">
        <v>1463</v>
      </c>
      <c r="K4781" s="36">
        <v>15500.887500000001</v>
      </c>
      <c r="L4781" s="36">
        <v>3507.2458333333334</v>
      </c>
      <c r="M4781" s="35"/>
      <c r="N4781" s="35" t="s">
        <v>294</v>
      </c>
    </row>
    <row r="4782" spans="1:14" x14ac:dyDescent="0.2">
      <c r="A4782" s="35">
        <v>2022</v>
      </c>
      <c r="B4782" s="35">
        <v>5</v>
      </c>
      <c r="C4782" s="35" t="s">
        <v>36</v>
      </c>
      <c r="D4782" s="35" t="s">
        <v>61</v>
      </c>
      <c r="E4782" s="35" t="s">
        <v>166</v>
      </c>
      <c r="F4782" s="35" t="s">
        <v>110</v>
      </c>
      <c r="G4782" s="35">
        <v>2914</v>
      </c>
      <c r="H4782" s="35">
        <v>1458</v>
      </c>
      <c r="I4782" s="35">
        <v>2</v>
      </c>
      <c r="J4782" s="35">
        <v>1456</v>
      </c>
      <c r="K4782" s="36">
        <v>15406.385</v>
      </c>
      <c r="L4782" s="36">
        <v>3411.1316666666667</v>
      </c>
      <c r="M4782" s="35"/>
      <c r="N4782" s="35" t="s">
        <v>294</v>
      </c>
    </row>
    <row r="4783" spans="1:14" x14ac:dyDescent="0.2">
      <c r="A4783" s="35">
        <v>2022</v>
      </c>
      <c r="B4783" s="35">
        <v>6</v>
      </c>
      <c r="C4783" s="35" t="s">
        <v>44</v>
      </c>
      <c r="D4783" s="35" t="s">
        <v>61</v>
      </c>
      <c r="E4783" s="35" t="s">
        <v>166</v>
      </c>
      <c r="F4783" s="35" t="s">
        <v>110</v>
      </c>
      <c r="G4783" s="35">
        <v>2784</v>
      </c>
      <c r="H4783" s="35">
        <v>1360</v>
      </c>
      <c r="I4783" s="35">
        <v>1</v>
      </c>
      <c r="J4783" s="35">
        <v>1359</v>
      </c>
      <c r="K4783" s="36">
        <v>14234.3675</v>
      </c>
      <c r="L4783" s="36">
        <v>2734.1325000000002</v>
      </c>
      <c r="M4783" s="35"/>
      <c r="N4783" s="35" t="s">
        <v>294</v>
      </c>
    </row>
    <row r="4784" spans="1:14" x14ac:dyDescent="0.2">
      <c r="A4784" s="35">
        <v>2022</v>
      </c>
      <c r="B4784" s="35">
        <v>7</v>
      </c>
      <c r="C4784" s="35" t="s">
        <v>24</v>
      </c>
      <c r="D4784" s="35" t="s">
        <v>61</v>
      </c>
      <c r="E4784" s="35" t="s">
        <v>166</v>
      </c>
      <c r="F4784" s="35" t="s">
        <v>110</v>
      </c>
      <c r="G4784" s="35">
        <v>3162</v>
      </c>
      <c r="H4784" s="35">
        <v>1744</v>
      </c>
      <c r="I4784" s="35">
        <v>0</v>
      </c>
      <c r="J4784" s="35">
        <v>1744</v>
      </c>
      <c r="K4784" s="36">
        <v>18248.98</v>
      </c>
      <c r="L4784" s="36">
        <v>3212.2866666666669</v>
      </c>
      <c r="M4784" s="35"/>
      <c r="N4784" s="35" t="s">
        <v>294</v>
      </c>
    </row>
    <row r="4785" spans="1:14" x14ac:dyDescent="0.2">
      <c r="A4785" s="35">
        <v>2022</v>
      </c>
      <c r="B4785" s="35">
        <v>8</v>
      </c>
      <c r="C4785" s="35" t="s">
        <v>13</v>
      </c>
      <c r="D4785" s="35" t="s">
        <v>61</v>
      </c>
      <c r="E4785" s="35" t="s">
        <v>166</v>
      </c>
      <c r="F4785" s="35" t="s">
        <v>110</v>
      </c>
      <c r="G4785" s="35">
        <v>3163</v>
      </c>
      <c r="H4785" s="35">
        <v>1804</v>
      </c>
      <c r="I4785" s="35">
        <v>0</v>
      </c>
      <c r="J4785" s="35">
        <v>1804</v>
      </c>
      <c r="K4785" s="36">
        <v>18787.515833333298</v>
      </c>
      <c r="L4785" s="36">
        <v>3425.5174999999999</v>
      </c>
      <c r="M4785" s="35"/>
      <c r="N4785" s="35" t="s">
        <v>294</v>
      </c>
    </row>
    <row r="4786" spans="1:14" x14ac:dyDescent="0.2">
      <c r="A4786" s="35">
        <v>2022</v>
      </c>
      <c r="B4786" s="35">
        <v>9</v>
      </c>
      <c r="C4786" s="35" t="s">
        <v>65</v>
      </c>
      <c r="D4786" s="35" t="s">
        <v>61</v>
      </c>
      <c r="E4786" s="35" t="s">
        <v>166</v>
      </c>
      <c r="F4786" s="35" t="s">
        <v>110</v>
      </c>
      <c r="G4786" s="35">
        <v>2637</v>
      </c>
      <c r="H4786" s="35">
        <v>1455</v>
      </c>
      <c r="I4786" s="35">
        <v>1</v>
      </c>
      <c r="J4786" s="35">
        <v>1454</v>
      </c>
      <c r="K4786" s="36">
        <v>15349.0391666667</v>
      </c>
      <c r="L4786" s="36">
        <v>3156.2108333333335</v>
      </c>
      <c r="M4786" s="35"/>
      <c r="N4786" s="35" t="s">
        <v>294</v>
      </c>
    </row>
    <row r="4787" spans="1:14" x14ac:dyDescent="0.2">
      <c r="A4787" s="35">
        <v>2022</v>
      </c>
      <c r="B4787" s="35">
        <v>10</v>
      </c>
      <c r="C4787" s="35" t="s">
        <v>14</v>
      </c>
      <c r="D4787" s="35" t="s">
        <v>61</v>
      </c>
      <c r="E4787" s="35" t="s">
        <v>166</v>
      </c>
      <c r="F4787" s="35" t="s">
        <v>110</v>
      </c>
      <c r="G4787" s="35">
        <v>3030</v>
      </c>
      <c r="H4787" s="35">
        <v>1510</v>
      </c>
      <c r="I4787" s="35">
        <v>1</v>
      </c>
      <c r="J4787" s="35">
        <v>1509</v>
      </c>
      <c r="K4787" s="36">
        <v>15962.6833333333</v>
      </c>
      <c r="L4787" s="36">
        <v>2981.85</v>
      </c>
      <c r="M4787" s="35"/>
      <c r="N4787" s="35" t="s">
        <v>294</v>
      </c>
    </row>
    <row r="4788" spans="1:14" x14ac:dyDescent="0.2">
      <c r="A4788" s="35">
        <v>2022</v>
      </c>
      <c r="B4788" s="35">
        <v>11</v>
      </c>
      <c r="C4788" s="35" t="s">
        <v>11</v>
      </c>
      <c r="D4788" s="35" t="s">
        <v>61</v>
      </c>
      <c r="E4788" s="35" t="s">
        <v>166</v>
      </c>
      <c r="F4788" s="35" t="s">
        <v>110</v>
      </c>
      <c r="G4788" s="35">
        <v>2870</v>
      </c>
      <c r="H4788" s="35">
        <v>1449</v>
      </c>
      <c r="I4788" s="35">
        <v>1</v>
      </c>
      <c r="J4788" s="35">
        <v>1448</v>
      </c>
      <c r="K4788" s="36">
        <v>15648.284166666699</v>
      </c>
      <c r="L4788" s="36">
        <v>2836.1658333333335</v>
      </c>
      <c r="M4788" s="35"/>
      <c r="N4788" s="35" t="s">
        <v>294</v>
      </c>
    </row>
    <row r="4789" spans="1:14" x14ac:dyDescent="0.2">
      <c r="A4789" s="35">
        <v>2022</v>
      </c>
      <c r="B4789" s="35">
        <v>12</v>
      </c>
      <c r="C4789" s="35" t="s">
        <v>60</v>
      </c>
      <c r="D4789" s="35" t="s">
        <v>61</v>
      </c>
      <c r="E4789" s="35" t="s">
        <v>166</v>
      </c>
      <c r="F4789" s="35" t="s">
        <v>110</v>
      </c>
      <c r="G4789" s="35">
        <v>2906</v>
      </c>
      <c r="H4789" s="35">
        <v>1508</v>
      </c>
      <c r="I4789" s="35">
        <v>0</v>
      </c>
      <c r="J4789" s="35">
        <v>1508</v>
      </c>
      <c r="K4789" s="36">
        <v>16376.3</v>
      </c>
      <c r="L4789" s="36">
        <v>3674.0666666666666</v>
      </c>
      <c r="M4789" s="35"/>
      <c r="N4789" s="35" t="s">
        <v>294</v>
      </c>
    </row>
    <row r="4790" spans="1:14" x14ac:dyDescent="0.2">
      <c r="A4790" s="35">
        <v>2022</v>
      </c>
      <c r="B4790" s="35">
        <v>1</v>
      </c>
      <c r="C4790" s="35" t="s">
        <v>10</v>
      </c>
      <c r="D4790" s="35" t="s">
        <v>134</v>
      </c>
      <c r="E4790" s="35" t="s">
        <v>185</v>
      </c>
      <c r="F4790" s="35" t="s">
        <v>147</v>
      </c>
      <c r="G4790" s="35">
        <v>1748</v>
      </c>
      <c r="H4790" s="35">
        <v>1329</v>
      </c>
      <c r="I4790" s="35">
        <v>41</v>
      </c>
      <c r="J4790" s="35">
        <v>1288</v>
      </c>
      <c r="K4790" s="36">
        <v>13723.27</v>
      </c>
      <c r="L4790" s="36">
        <v>3778.13</v>
      </c>
      <c r="M4790" s="35"/>
      <c r="N4790" s="35" t="s">
        <v>295</v>
      </c>
    </row>
    <row r="4791" spans="1:14" x14ac:dyDescent="0.2">
      <c r="A4791" s="35">
        <v>2022</v>
      </c>
      <c r="B4791" s="35">
        <v>2</v>
      </c>
      <c r="C4791" s="35" t="s">
        <v>33</v>
      </c>
      <c r="D4791" s="35" t="s">
        <v>134</v>
      </c>
      <c r="E4791" s="35" t="s">
        <v>185</v>
      </c>
      <c r="F4791" s="35" t="s">
        <v>147</v>
      </c>
      <c r="G4791" s="35">
        <v>1536</v>
      </c>
      <c r="H4791" s="35">
        <v>1176</v>
      </c>
      <c r="I4791" s="35">
        <v>42</v>
      </c>
      <c r="J4791" s="35">
        <v>1134</v>
      </c>
      <c r="K4791" s="36">
        <v>12136.477500000001</v>
      </c>
      <c r="L4791" s="36">
        <v>2961.7391666666667</v>
      </c>
      <c r="M4791" s="35"/>
      <c r="N4791" s="35" t="s">
        <v>295</v>
      </c>
    </row>
    <row r="4792" spans="1:14" x14ac:dyDescent="0.2">
      <c r="A4792" s="35">
        <v>2022</v>
      </c>
      <c r="B4792" s="35">
        <v>3</v>
      </c>
      <c r="C4792" s="35" t="s">
        <v>79</v>
      </c>
      <c r="D4792" s="35" t="s">
        <v>134</v>
      </c>
      <c r="E4792" s="35" t="s">
        <v>185</v>
      </c>
      <c r="F4792" s="35" t="s">
        <v>147</v>
      </c>
      <c r="G4792" s="35">
        <v>1849</v>
      </c>
      <c r="H4792" s="35">
        <v>1400</v>
      </c>
      <c r="I4792" s="35">
        <v>74</v>
      </c>
      <c r="J4792" s="35">
        <v>1326</v>
      </c>
      <c r="K4792" s="36">
        <v>14082.5133333333</v>
      </c>
      <c r="L4792" s="36">
        <v>3626.72</v>
      </c>
      <c r="M4792" s="35"/>
      <c r="N4792" s="35" t="s">
        <v>295</v>
      </c>
    </row>
    <row r="4793" spans="1:14" x14ac:dyDescent="0.2">
      <c r="A4793" s="35">
        <v>2022</v>
      </c>
      <c r="B4793" s="35">
        <v>4</v>
      </c>
      <c r="C4793" s="35" t="s">
        <v>58</v>
      </c>
      <c r="D4793" s="35" t="s">
        <v>134</v>
      </c>
      <c r="E4793" s="35" t="s">
        <v>185</v>
      </c>
      <c r="F4793" s="35" t="s">
        <v>147</v>
      </c>
      <c r="G4793" s="35">
        <v>2278</v>
      </c>
      <c r="H4793" s="35">
        <v>1720</v>
      </c>
      <c r="I4793" s="35">
        <v>81</v>
      </c>
      <c r="J4793" s="35">
        <v>1639</v>
      </c>
      <c r="K4793" s="36">
        <v>17681.231666666699</v>
      </c>
      <c r="L4793" s="36">
        <v>4668.7016666666668</v>
      </c>
      <c r="M4793" s="35"/>
      <c r="N4793" s="35" t="s">
        <v>295</v>
      </c>
    </row>
    <row r="4794" spans="1:14" x14ac:dyDescent="0.2">
      <c r="A4794" s="35">
        <v>2022</v>
      </c>
      <c r="B4794" s="35">
        <v>5</v>
      </c>
      <c r="C4794" s="35" t="s">
        <v>36</v>
      </c>
      <c r="D4794" s="35" t="s">
        <v>134</v>
      </c>
      <c r="E4794" s="35" t="s">
        <v>185</v>
      </c>
      <c r="F4794" s="35" t="s">
        <v>147</v>
      </c>
      <c r="G4794" s="35">
        <v>2392</v>
      </c>
      <c r="H4794" s="35">
        <v>1822</v>
      </c>
      <c r="I4794" s="35">
        <v>50</v>
      </c>
      <c r="J4794" s="35">
        <v>1772</v>
      </c>
      <c r="K4794" s="36">
        <v>18846.1658333333</v>
      </c>
      <c r="L4794" s="36">
        <v>4499.3175000000001</v>
      </c>
      <c r="M4794" s="35"/>
      <c r="N4794" s="35" t="s">
        <v>295</v>
      </c>
    </row>
    <row r="4795" spans="1:14" x14ac:dyDescent="0.2">
      <c r="A4795" s="35">
        <v>2022</v>
      </c>
      <c r="B4795" s="35">
        <v>6</v>
      </c>
      <c r="C4795" s="35" t="s">
        <v>44</v>
      </c>
      <c r="D4795" s="35" t="s">
        <v>134</v>
      </c>
      <c r="E4795" s="35" t="s">
        <v>185</v>
      </c>
      <c r="F4795" s="35" t="s">
        <v>147</v>
      </c>
      <c r="G4795" s="35">
        <v>2370</v>
      </c>
      <c r="H4795" s="35">
        <v>1760</v>
      </c>
      <c r="I4795" s="35">
        <v>81</v>
      </c>
      <c r="J4795" s="35">
        <v>1679</v>
      </c>
      <c r="K4795" s="36">
        <v>17962.023333333302</v>
      </c>
      <c r="L4795" s="36">
        <v>4275.21</v>
      </c>
      <c r="M4795" s="35"/>
      <c r="N4795" s="35" t="s">
        <v>295</v>
      </c>
    </row>
    <row r="4796" spans="1:14" x14ac:dyDescent="0.2">
      <c r="A4796" s="35">
        <v>2022</v>
      </c>
      <c r="B4796" s="35">
        <v>7</v>
      </c>
      <c r="C4796" s="35" t="s">
        <v>24</v>
      </c>
      <c r="D4796" s="35" t="s">
        <v>134</v>
      </c>
      <c r="E4796" s="35" t="s">
        <v>185</v>
      </c>
      <c r="F4796" s="35" t="s">
        <v>147</v>
      </c>
      <c r="G4796" s="35">
        <v>2510</v>
      </c>
      <c r="H4796" s="35">
        <v>1865</v>
      </c>
      <c r="I4796" s="35">
        <v>89</v>
      </c>
      <c r="J4796" s="35">
        <v>1776</v>
      </c>
      <c r="K4796" s="36">
        <v>18667.821666666699</v>
      </c>
      <c r="L4796" s="36">
        <v>4135.1616666666669</v>
      </c>
      <c r="M4796" s="35"/>
      <c r="N4796" s="35" t="s">
        <v>295</v>
      </c>
    </row>
    <row r="4797" spans="1:14" x14ac:dyDescent="0.2">
      <c r="A4797" s="35">
        <v>2022</v>
      </c>
      <c r="B4797" s="35">
        <v>8</v>
      </c>
      <c r="C4797" s="35" t="s">
        <v>13</v>
      </c>
      <c r="D4797" s="35" t="s">
        <v>134</v>
      </c>
      <c r="E4797" s="35" t="s">
        <v>185</v>
      </c>
      <c r="F4797" s="35" t="s">
        <v>147</v>
      </c>
      <c r="G4797" s="35">
        <v>2549</v>
      </c>
      <c r="H4797" s="35">
        <v>1925</v>
      </c>
      <c r="I4797" s="35">
        <v>109</v>
      </c>
      <c r="J4797" s="35">
        <v>1816</v>
      </c>
      <c r="K4797" s="36">
        <v>19202.194166666701</v>
      </c>
      <c r="L4797" s="36">
        <v>4552.2058333333334</v>
      </c>
      <c r="M4797" s="35"/>
      <c r="N4797" s="35" t="s">
        <v>295</v>
      </c>
    </row>
    <row r="4798" spans="1:14" x14ac:dyDescent="0.2">
      <c r="A4798" s="35">
        <v>2022</v>
      </c>
      <c r="B4798" s="35">
        <v>9</v>
      </c>
      <c r="C4798" s="35" t="s">
        <v>65</v>
      </c>
      <c r="D4798" s="35" t="s">
        <v>134</v>
      </c>
      <c r="E4798" s="35" t="s">
        <v>185</v>
      </c>
      <c r="F4798" s="35" t="s">
        <v>147</v>
      </c>
      <c r="G4798" s="35">
        <v>2504</v>
      </c>
      <c r="H4798" s="35">
        <v>1913</v>
      </c>
      <c r="I4798" s="35">
        <v>85</v>
      </c>
      <c r="J4798" s="35">
        <v>1828</v>
      </c>
      <c r="K4798" s="36">
        <v>19516.866666666701</v>
      </c>
      <c r="L4798" s="36">
        <v>4665.2166666666662</v>
      </c>
      <c r="M4798" s="35"/>
      <c r="N4798" s="35" t="s">
        <v>295</v>
      </c>
    </row>
    <row r="4799" spans="1:14" x14ac:dyDescent="0.2">
      <c r="A4799" s="35">
        <v>2022</v>
      </c>
      <c r="B4799" s="35">
        <v>10</v>
      </c>
      <c r="C4799" s="35" t="s">
        <v>14</v>
      </c>
      <c r="D4799" s="35" t="s">
        <v>134</v>
      </c>
      <c r="E4799" s="35" t="s">
        <v>185</v>
      </c>
      <c r="F4799" s="35" t="s">
        <v>147</v>
      </c>
      <c r="G4799" s="35">
        <v>2414</v>
      </c>
      <c r="H4799" s="35">
        <v>1804</v>
      </c>
      <c r="I4799" s="35">
        <v>75</v>
      </c>
      <c r="J4799" s="35">
        <v>1729</v>
      </c>
      <c r="K4799" s="36">
        <v>18507.87</v>
      </c>
      <c r="L4799" s="36">
        <v>4419.2633333333333</v>
      </c>
      <c r="M4799" s="35"/>
      <c r="N4799" s="35" t="s">
        <v>295</v>
      </c>
    </row>
    <row r="4800" spans="1:14" x14ac:dyDescent="0.2">
      <c r="A4800" s="35">
        <v>2022</v>
      </c>
      <c r="B4800" s="35">
        <v>11</v>
      </c>
      <c r="C4800" s="35" t="s">
        <v>11</v>
      </c>
      <c r="D4800" s="35" t="s">
        <v>134</v>
      </c>
      <c r="E4800" s="35" t="s">
        <v>185</v>
      </c>
      <c r="F4800" s="35" t="s">
        <v>147</v>
      </c>
      <c r="G4800" s="35">
        <v>2044</v>
      </c>
      <c r="H4800" s="35">
        <v>1571</v>
      </c>
      <c r="I4800" s="35">
        <v>30</v>
      </c>
      <c r="J4800" s="35">
        <v>1541</v>
      </c>
      <c r="K4800" s="36">
        <v>16458.858333333301</v>
      </c>
      <c r="L4800" s="36">
        <v>4360.6750000000002</v>
      </c>
      <c r="M4800" s="35"/>
      <c r="N4800" s="35" t="s">
        <v>295</v>
      </c>
    </row>
    <row r="4801" spans="1:14" x14ac:dyDescent="0.2">
      <c r="A4801" s="35">
        <v>2022</v>
      </c>
      <c r="B4801" s="35">
        <v>12</v>
      </c>
      <c r="C4801" s="35" t="s">
        <v>60</v>
      </c>
      <c r="D4801" s="35" t="s">
        <v>134</v>
      </c>
      <c r="E4801" s="35" t="s">
        <v>185</v>
      </c>
      <c r="F4801" s="35" t="s">
        <v>147</v>
      </c>
      <c r="G4801" s="35">
        <v>2119</v>
      </c>
      <c r="H4801" s="35">
        <v>1623</v>
      </c>
      <c r="I4801" s="35">
        <v>45</v>
      </c>
      <c r="J4801" s="35">
        <v>1578</v>
      </c>
      <c r="K4801" s="36">
        <v>16730.965</v>
      </c>
      <c r="L4801" s="36">
        <v>4603.0183333333334</v>
      </c>
      <c r="M4801" s="35"/>
      <c r="N4801" s="35" t="s">
        <v>295</v>
      </c>
    </row>
    <row r="4802" spans="1:14" x14ac:dyDescent="0.2">
      <c r="A4802" s="35">
        <v>2022</v>
      </c>
      <c r="B4802" s="35">
        <v>1</v>
      </c>
      <c r="C4802" s="35" t="s">
        <v>10</v>
      </c>
      <c r="D4802" s="35" t="s">
        <v>213</v>
      </c>
      <c r="E4802" s="35" t="s">
        <v>212</v>
      </c>
      <c r="F4802" s="35" t="s">
        <v>214</v>
      </c>
      <c r="G4802" s="35">
        <v>1384</v>
      </c>
      <c r="H4802" s="35">
        <v>1152</v>
      </c>
      <c r="I4802" s="35">
        <v>31</v>
      </c>
      <c r="J4802" s="35">
        <v>1121</v>
      </c>
      <c r="K4802" s="36">
        <v>12347.2208333333</v>
      </c>
      <c r="L4802" s="36">
        <v>3112.7291666666665</v>
      </c>
      <c r="M4802" s="35"/>
      <c r="N4802" s="35" t="s">
        <v>296</v>
      </c>
    </row>
    <row r="4803" spans="1:14" x14ac:dyDescent="0.2">
      <c r="A4803" s="35">
        <v>2022</v>
      </c>
      <c r="B4803" s="35">
        <v>2</v>
      </c>
      <c r="C4803" s="35" t="s">
        <v>33</v>
      </c>
      <c r="D4803" s="35" t="s">
        <v>213</v>
      </c>
      <c r="E4803" s="35" t="s">
        <v>212</v>
      </c>
      <c r="F4803" s="35" t="s">
        <v>214</v>
      </c>
      <c r="G4803" s="35">
        <v>1313</v>
      </c>
      <c r="H4803" s="35">
        <v>1044</v>
      </c>
      <c r="I4803" s="35">
        <v>35</v>
      </c>
      <c r="J4803" s="35">
        <v>1009</v>
      </c>
      <c r="K4803" s="36">
        <v>11114.6875</v>
      </c>
      <c r="L4803" s="36">
        <v>3037.6125000000002</v>
      </c>
      <c r="M4803" s="35"/>
      <c r="N4803" s="35" t="s">
        <v>296</v>
      </c>
    </row>
    <row r="4804" spans="1:14" x14ac:dyDescent="0.2">
      <c r="A4804" s="35">
        <v>2022</v>
      </c>
      <c r="B4804" s="35">
        <v>3</v>
      </c>
      <c r="C4804" s="35" t="s">
        <v>79</v>
      </c>
      <c r="D4804" s="35" t="s">
        <v>213</v>
      </c>
      <c r="E4804" s="35" t="s">
        <v>212</v>
      </c>
      <c r="F4804" s="35" t="s">
        <v>214</v>
      </c>
      <c r="G4804" s="35">
        <v>1608</v>
      </c>
      <c r="H4804" s="35">
        <v>1279</v>
      </c>
      <c r="I4804" s="35">
        <v>22</v>
      </c>
      <c r="J4804" s="35">
        <v>1257</v>
      </c>
      <c r="K4804" s="36">
        <v>13843.830833333301</v>
      </c>
      <c r="L4804" s="36">
        <v>3373.6358333333333</v>
      </c>
      <c r="M4804" s="35"/>
      <c r="N4804" s="35" t="s">
        <v>296</v>
      </c>
    </row>
    <row r="4805" spans="1:14" x14ac:dyDescent="0.2">
      <c r="A4805" s="35">
        <v>2022</v>
      </c>
      <c r="B4805" s="35">
        <v>4</v>
      </c>
      <c r="C4805" s="35" t="s">
        <v>58</v>
      </c>
      <c r="D4805" s="35" t="s">
        <v>213</v>
      </c>
      <c r="E4805" s="35" t="s">
        <v>212</v>
      </c>
      <c r="F4805" s="35" t="s">
        <v>214</v>
      </c>
      <c r="G4805" s="35">
        <v>1725</v>
      </c>
      <c r="H4805" s="35">
        <v>1322</v>
      </c>
      <c r="I4805" s="35">
        <v>34</v>
      </c>
      <c r="J4805" s="35">
        <v>1288</v>
      </c>
      <c r="K4805" s="36">
        <v>14201.2358333333</v>
      </c>
      <c r="L4805" s="36">
        <v>3452.3808333333332</v>
      </c>
      <c r="M4805" s="35"/>
      <c r="N4805" s="35" t="s">
        <v>296</v>
      </c>
    </row>
    <row r="4806" spans="1:14" x14ac:dyDescent="0.2">
      <c r="A4806" s="35">
        <v>2022</v>
      </c>
      <c r="B4806" s="35">
        <v>5</v>
      </c>
      <c r="C4806" s="35" t="s">
        <v>36</v>
      </c>
      <c r="D4806" s="35" t="s">
        <v>213</v>
      </c>
      <c r="E4806" s="35" t="s">
        <v>212</v>
      </c>
      <c r="F4806" s="35" t="s">
        <v>214</v>
      </c>
      <c r="G4806" s="35">
        <v>1863</v>
      </c>
      <c r="H4806" s="35">
        <v>1422</v>
      </c>
      <c r="I4806" s="35">
        <v>54</v>
      </c>
      <c r="J4806" s="35">
        <v>1368</v>
      </c>
      <c r="K4806" s="36">
        <v>15030.852500000001</v>
      </c>
      <c r="L4806" s="36">
        <v>3424.9641666666666</v>
      </c>
      <c r="M4806" s="35"/>
      <c r="N4806" s="35" t="s">
        <v>296</v>
      </c>
    </row>
    <row r="4807" spans="1:14" x14ac:dyDescent="0.2">
      <c r="A4807" s="35">
        <v>2022</v>
      </c>
      <c r="B4807" s="35">
        <v>6</v>
      </c>
      <c r="C4807" s="35" t="s">
        <v>44</v>
      </c>
      <c r="D4807" s="35" t="s">
        <v>213</v>
      </c>
      <c r="E4807" s="35" t="s">
        <v>212</v>
      </c>
      <c r="F4807" s="35" t="s">
        <v>214</v>
      </c>
      <c r="G4807" s="35">
        <v>1876</v>
      </c>
      <c r="H4807" s="35">
        <v>1421</v>
      </c>
      <c r="I4807" s="35">
        <v>34</v>
      </c>
      <c r="J4807" s="35">
        <v>1387</v>
      </c>
      <c r="K4807" s="36">
        <v>15106.891666666699</v>
      </c>
      <c r="L4807" s="36">
        <v>3299.5583333333334</v>
      </c>
      <c r="M4807" s="35"/>
      <c r="N4807" s="35" t="s">
        <v>296</v>
      </c>
    </row>
    <row r="4808" spans="1:14" x14ac:dyDescent="0.2">
      <c r="A4808" s="35">
        <v>2022</v>
      </c>
      <c r="B4808" s="35">
        <v>7</v>
      </c>
      <c r="C4808" s="35" t="s">
        <v>24</v>
      </c>
      <c r="D4808" s="35" t="s">
        <v>213</v>
      </c>
      <c r="E4808" s="35" t="s">
        <v>212</v>
      </c>
      <c r="F4808" s="35" t="s">
        <v>214</v>
      </c>
      <c r="G4808" s="35">
        <v>1944</v>
      </c>
      <c r="H4808" s="35">
        <v>1470</v>
      </c>
      <c r="I4808" s="35">
        <v>25</v>
      </c>
      <c r="J4808" s="35">
        <v>1445</v>
      </c>
      <c r="K4808" s="36">
        <v>15700.2658333333</v>
      </c>
      <c r="L4808" s="36">
        <v>2995.3341666666665</v>
      </c>
      <c r="M4808" s="35"/>
      <c r="N4808" s="35" t="s">
        <v>296</v>
      </c>
    </row>
    <row r="4809" spans="1:14" x14ac:dyDescent="0.2">
      <c r="A4809" s="35">
        <v>2022</v>
      </c>
      <c r="B4809" s="35">
        <v>8</v>
      </c>
      <c r="C4809" s="35" t="s">
        <v>13</v>
      </c>
      <c r="D4809" s="35" t="s">
        <v>213</v>
      </c>
      <c r="E4809" s="35" t="s">
        <v>212</v>
      </c>
      <c r="F4809" s="35" t="s">
        <v>214</v>
      </c>
      <c r="G4809" s="35">
        <v>2028</v>
      </c>
      <c r="H4809" s="35">
        <v>1544</v>
      </c>
      <c r="I4809" s="35">
        <v>40</v>
      </c>
      <c r="J4809" s="35">
        <v>1504</v>
      </c>
      <c r="K4809" s="36">
        <v>16340.03</v>
      </c>
      <c r="L4809" s="36">
        <v>3762.7033333333334</v>
      </c>
      <c r="M4809" s="35"/>
      <c r="N4809" s="35" t="s">
        <v>296</v>
      </c>
    </row>
    <row r="4810" spans="1:14" x14ac:dyDescent="0.2">
      <c r="A4810" s="35">
        <v>2022</v>
      </c>
      <c r="B4810" s="35">
        <v>9</v>
      </c>
      <c r="C4810" s="35" t="s">
        <v>65</v>
      </c>
      <c r="D4810" s="35" t="s">
        <v>213</v>
      </c>
      <c r="E4810" s="35" t="s">
        <v>212</v>
      </c>
      <c r="F4810" s="35" t="s">
        <v>214</v>
      </c>
      <c r="G4810" s="35">
        <v>1967</v>
      </c>
      <c r="H4810" s="35">
        <v>1549</v>
      </c>
      <c r="I4810" s="35">
        <v>63</v>
      </c>
      <c r="J4810" s="35">
        <v>1486</v>
      </c>
      <c r="K4810" s="36">
        <v>16269.0058333333</v>
      </c>
      <c r="L4810" s="36">
        <v>4197.4108333333334</v>
      </c>
      <c r="M4810" s="35"/>
      <c r="N4810" s="35" t="s">
        <v>296</v>
      </c>
    </row>
    <row r="4811" spans="1:14" x14ac:dyDescent="0.2">
      <c r="A4811" s="35">
        <v>2022</v>
      </c>
      <c r="B4811" s="35">
        <v>10</v>
      </c>
      <c r="C4811" s="35" t="s">
        <v>14</v>
      </c>
      <c r="D4811" s="35" t="s">
        <v>213</v>
      </c>
      <c r="E4811" s="35" t="s">
        <v>212</v>
      </c>
      <c r="F4811" s="35" t="s">
        <v>214</v>
      </c>
      <c r="G4811" s="35">
        <v>2024</v>
      </c>
      <c r="H4811" s="35">
        <v>1591</v>
      </c>
      <c r="I4811" s="35">
        <v>0</v>
      </c>
      <c r="J4811" s="35">
        <v>1591</v>
      </c>
      <c r="K4811" s="36">
        <v>17464.135833333301</v>
      </c>
      <c r="L4811" s="36">
        <v>4499.3474999999999</v>
      </c>
      <c r="M4811" s="35"/>
      <c r="N4811" s="35" t="s">
        <v>296</v>
      </c>
    </row>
    <row r="4812" spans="1:14" x14ac:dyDescent="0.2">
      <c r="A4812" s="35">
        <v>2022</v>
      </c>
      <c r="B4812" s="35">
        <v>11</v>
      </c>
      <c r="C4812" s="35" t="s">
        <v>11</v>
      </c>
      <c r="D4812" s="35" t="s">
        <v>213</v>
      </c>
      <c r="E4812" s="35" t="s">
        <v>212</v>
      </c>
      <c r="F4812" s="35" t="s">
        <v>214</v>
      </c>
      <c r="G4812" s="35">
        <v>1706</v>
      </c>
      <c r="H4812" s="35">
        <v>1460</v>
      </c>
      <c r="I4812" s="35">
        <v>0</v>
      </c>
      <c r="J4812" s="35">
        <v>1460</v>
      </c>
      <c r="K4812" s="36">
        <v>16145.7033333333</v>
      </c>
      <c r="L4812" s="36">
        <v>4376.6466666666665</v>
      </c>
      <c r="M4812" s="35"/>
      <c r="N4812" s="35" t="s">
        <v>296</v>
      </c>
    </row>
    <row r="4813" spans="1:14" x14ac:dyDescent="0.2">
      <c r="A4813" s="35">
        <v>2022</v>
      </c>
      <c r="B4813" s="35">
        <v>12</v>
      </c>
      <c r="C4813" s="35" t="s">
        <v>60</v>
      </c>
      <c r="D4813" s="35" t="s">
        <v>213</v>
      </c>
      <c r="E4813" s="35" t="s">
        <v>212</v>
      </c>
      <c r="F4813" s="35" t="s">
        <v>214</v>
      </c>
      <c r="G4813" s="35">
        <v>1691</v>
      </c>
      <c r="H4813" s="35">
        <v>1447</v>
      </c>
      <c r="I4813" s="35">
        <v>0</v>
      </c>
      <c r="J4813" s="35">
        <v>1447</v>
      </c>
      <c r="K4813" s="36">
        <v>16011.93</v>
      </c>
      <c r="L4813" s="36">
        <v>4312.9033333333336</v>
      </c>
      <c r="M4813" s="35"/>
      <c r="N4813" s="35" t="s">
        <v>296</v>
      </c>
    </row>
    <row r="4814" spans="1:14" x14ac:dyDescent="0.2">
      <c r="A4814" s="35">
        <v>2022</v>
      </c>
      <c r="B4814" s="35">
        <v>1</v>
      </c>
      <c r="C4814" s="35" t="s">
        <v>10</v>
      </c>
      <c r="D4814" s="35" t="s">
        <v>135</v>
      </c>
      <c r="E4814" s="35" t="s">
        <v>167</v>
      </c>
      <c r="F4814" s="35" t="s">
        <v>110</v>
      </c>
      <c r="G4814" s="35">
        <v>2104</v>
      </c>
      <c r="H4814" s="35">
        <v>1893</v>
      </c>
      <c r="I4814" s="35">
        <v>57</v>
      </c>
      <c r="J4814" s="35">
        <v>1836</v>
      </c>
      <c r="K4814" s="36">
        <v>22187.185000000001</v>
      </c>
      <c r="L4814" s="36">
        <v>5176.6983333333337</v>
      </c>
      <c r="M4814" s="35"/>
      <c r="N4814" s="35" t="s">
        <v>297</v>
      </c>
    </row>
    <row r="4815" spans="1:14" x14ac:dyDescent="0.2">
      <c r="A4815" s="35">
        <v>2022</v>
      </c>
      <c r="B4815" s="35">
        <v>2</v>
      </c>
      <c r="C4815" s="35" t="s">
        <v>33</v>
      </c>
      <c r="D4815" s="35" t="s">
        <v>135</v>
      </c>
      <c r="E4815" s="35" t="s">
        <v>167</v>
      </c>
      <c r="F4815" s="35" t="s">
        <v>110</v>
      </c>
      <c r="G4815" s="35">
        <v>2146</v>
      </c>
      <c r="H4815" s="35">
        <v>1963</v>
      </c>
      <c r="I4815" s="35">
        <v>13</v>
      </c>
      <c r="J4815" s="35">
        <v>1950</v>
      </c>
      <c r="K4815" s="36">
        <v>23557.215</v>
      </c>
      <c r="L4815" s="36">
        <v>5167.4683333333332</v>
      </c>
      <c r="M4815" s="35"/>
      <c r="N4815" s="35" t="s">
        <v>297</v>
      </c>
    </row>
    <row r="4816" spans="1:14" x14ac:dyDescent="0.2">
      <c r="A4816" s="35">
        <v>2022</v>
      </c>
      <c r="B4816" s="35">
        <v>3</v>
      </c>
      <c r="C4816" s="35" t="s">
        <v>79</v>
      </c>
      <c r="D4816" s="35" t="s">
        <v>135</v>
      </c>
      <c r="E4816" s="35" t="s">
        <v>167</v>
      </c>
      <c r="F4816" s="35" t="s">
        <v>110</v>
      </c>
      <c r="G4816" s="35">
        <v>2922</v>
      </c>
      <c r="H4816" s="35">
        <v>2636</v>
      </c>
      <c r="I4816" s="35">
        <v>26</v>
      </c>
      <c r="J4816" s="35">
        <v>2610</v>
      </c>
      <c r="K4816" s="36">
        <v>31342.243333333299</v>
      </c>
      <c r="L4816" s="36">
        <v>8666.0066666666662</v>
      </c>
      <c r="M4816" s="35"/>
      <c r="N4816" s="35" t="s">
        <v>297</v>
      </c>
    </row>
    <row r="4817" spans="1:14" x14ac:dyDescent="0.2">
      <c r="A4817" s="35">
        <v>2022</v>
      </c>
      <c r="B4817" s="35">
        <v>4</v>
      </c>
      <c r="C4817" s="35" t="s">
        <v>58</v>
      </c>
      <c r="D4817" s="35" t="s">
        <v>135</v>
      </c>
      <c r="E4817" s="35" t="s">
        <v>167</v>
      </c>
      <c r="F4817" s="35" t="s">
        <v>110</v>
      </c>
      <c r="G4817" s="35">
        <v>4166</v>
      </c>
      <c r="H4817" s="35">
        <v>3508</v>
      </c>
      <c r="I4817" s="35">
        <v>39</v>
      </c>
      <c r="J4817" s="35">
        <v>3469</v>
      </c>
      <c r="K4817" s="36">
        <v>41505.8766666667</v>
      </c>
      <c r="L4817" s="36">
        <v>10001.64</v>
      </c>
      <c r="M4817" s="35"/>
      <c r="N4817" s="35" t="s">
        <v>297</v>
      </c>
    </row>
    <row r="4818" spans="1:14" x14ac:dyDescent="0.2">
      <c r="A4818" s="35">
        <v>2022</v>
      </c>
      <c r="B4818" s="35">
        <v>5</v>
      </c>
      <c r="C4818" s="35" t="s">
        <v>36</v>
      </c>
      <c r="D4818" s="35" t="s">
        <v>135</v>
      </c>
      <c r="E4818" s="35" t="s">
        <v>167</v>
      </c>
      <c r="F4818" s="35" t="s">
        <v>110</v>
      </c>
      <c r="G4818" s="35">
        <v>4345</v>
      </c>
      <c r="H4818" s="35">
        <v>3599</v>
      </c>
      <c r="I4818" s="35">
        <v>11</v>
      </c>
      <c r="J4818" s="35">
        <v>3588</v>
      </c>
      <c r="K4818" s="36">
        <v>43141.416666666701</v>
      </c>
      <c r="L4818" s="36">
        <v>9185.3833333333332</v>
      </c>
      <c r="M4818" s="35"/>
      <c r="N4818" s="35" t="s">
        <v>297</v>
      </c>
    </row>
    <row r="4819" spans="1:14" x14ac:dyDescent="0.2">
      <c r="A4819" s="35">
        <v>2022</v>
      </c>
      <c r="B4819" s="35">
        <v>6</v>
      </c>
      <c r="C4819" s="35" t="s">
        <v>44</v>
      </c>
      <c r="D4819" s="35" t="s">
        <v>135</v>
      </c>
      <c r="E4819" s="35" t="s">
        <v>167</v>
      </c>
      <c r="F4819" s="35" t="s">
        <v>110</v>
      </c>
      <c r="G4819" s="35">
        <v>4366</v>
      </c>
      <c r="H4819" s="35">
        <v>3560</v>
      </c>
      <c r="I4819" s="35">
        <v>3</v>
      </c>
      <c r="J4819" s="35">
        <v>3557</v>
      </c>
      <c r="K4819" s="36">
        <v>42867.833333333299</v>
      </c>
      <c r="L4819" s="36">
        <v>9416.4333333333325</v>
      </c>
      <c r="M4819" s="35"/>
      <c r="N4819" s="35" t="s">
        <v>297</v>
      </c>
    </row>
    <row r="4820" spans="1:14" x14ac:dyDescent="0.2">
      <c r="A4820" s="35">
        <v>2022</v>
      </c>
      <c r="B4820" s="35">
        <v>7</v>
      </c>
      <c r="C4820" s="35" t="s">
        <v>24</v>
      </c>
      <c r="D4820" s="35" t="s">
        <v>135</v>
      </c>
      <c r="E4820" s="35" t="s">
        <v>167</v>
      </c>
      <c r="F4820" s="35" t="s">
        <v>110</v>
      </c>
      <c r="G4820" s="35">
        <v>4856</v>
      </c>
      <c r="H4820" s="35">
        <v>3967</v>
      </c>
      <c r="I4820" s="35">
        <v>1</v>
      </c>
      <c r="J4820" s="35">
        <v>3966</v>
      </c>
      <c r="K4820" s="36">
        <v>47632.066666666702</v>
      </c>
      <c r="L4820" s="36">
        <v>10108.799999999999</v>
      </c>
      <c r="M4820" s="35"/>
      <c r="N4820" s="35" t="s">
        <v>297</v>
      </c>
    </row>
    <row r="4821" spans="1:14" x14ac:dyDescent="0.2">
      <c r="A4821" s="35">
        <v>2022</v>
      </c>
      <c r="B4821" s="35">
        <v>8</v>
      </c>
      <c r="C4821" s="35" t="s">
        <v>13</v>
      </c>
      <c r="D4821" s="35" t="s">
        <v>135</v>
      </c>
      <c r="E4821" s="35" t="s">
        <v>167</v>
      </c>
      <c r="F4821" s="35" t="s">
        <v>110</v>
      </c>
      <c r="G4821" s="35">
        <v>4863</v>
      </c>
      <c r="H4821" s="35">
        <v>3991</v>
      </c>
      <c r="I4821" s="35">
        <v>6</v>
      </c>
      <c r="J4821" s="35">
        <v>3985</v>
      </c>
      <c r="K4821" s="36">
        <v>47571.571666666699</v>
      </c>
      <c r="L4821" s="36">
        <v>10819.528333333334</v>
      </c>
      <c r="M4821" s="35"/>
      <c r="N4821" s="35" t="s">
        <v>297</v>
      </c>
    </row>
    <row r="4822" spans="1:14" x14ac:dyDescent="0.2">
      <c r="A4822" s="35">
        <v>2022</v>
      </c>
      <c r="B4822" s="35">
        <v>9</v>
      </c>
      <c r="C4822" s="35" t="s">
        <v>65</v>
      </c>
      <c r="D4822" s="35" t="s">
        <v>135</v>
      </c>
      <c r="E4822" s="35" t="s">
        <v>167</v>
      </c>
      <c r="F4822" s="35" t="s">
        <v>110</v>
      </c>
      <c r="G4822" s="35">
        <v>4158</v>
      </c>
      <c r="H4822" s="35">
        <v>3399</v>
      </c>
      <c r="I4822" s="35">
        <v>17</v>
      </c>
      <c r="J4822" s="35">
        <v>3382</v>
      </c>
      <c r="K4822" s="36">
        <v>40130.820833333302</v>
      </c>
      <c r="L4822" s="36">
        <v>9596.8958333333339</v>
      </c>
      <c r="M4822" s="35"/>
      <c r="N4822" s="35" t="s">
        <v>297</v>
      </c>
    </row>
    <row r="4823" spans="1:14" x14ac:dyDescent="0.2">
      <c r="A4823" s="35">
        <v>2022</v>
      </c>
      <c r="B4823" s="35">
        <v>10</v>
      </c>
      <c r="C4823" s="35" t="s">
        <v>14</v>
      </c>
      <c r="D4823" s="35" t="s">
        <v>135</v>
      </c>
      <c r="E4823" s="35" t="s">
        <v>167</v>
      </c>
      <c r="F4823" s="35" t="s">
        <v>110</v>
      </c>
      <c r="G4823" s="35">
        <v>4468</v>
      </c>
      <c r="H4823" s="35">
        <v>3751</v>
      </c>
      <c r="I4823" s="35">
        <v>3</v>
      </c>
      <c r="J4823" s="35">
        <v>3748</v>
      </c>
      <c r="K4823" s="36">
        <v>44890.542500000003</v>
      </c>
      <c r="L4823" s="36">
        <v>10722.157499999999</v>
      </c>
      <c r="M4823" s="35"/>
      <c r="N4823" s="35" t="s">
        <v>297</v>
      </c>
    </row>
    <row r="4824" spans="1:14" x14ac:dyDescent="0.2">
      <c r="A4824" s="35">
        <v>2022</v>
      </c>
      <c r="B4824" s="35">
        <v>11</v>
      </c>
      <c r="C4824" s="35" t="s">
        <v>11</v>
      </c>
      <c r="D4824" s="35" t="s">
        <v>135</v>
      </c>
      <c r="E4824" s="35" t="s">
        <v>167</v>
      </c>
      <c r="F4824" s="35" t="s">
        <v>110</v>
      </c>
      <c r="G4824" s="35">
        <v>3092</v>
      </c>
      <c r="H4824" s="35">
        <v>2788</v>
      </c>
      <c r="I4824" s="35">
        <v>44</v>
      </c>
      <c r="J4824" s="35">
        <v>2744</v>
      </c>
      <c r="K4824" s="36">
        <v>32274.566666666698</v>
      </c>
      <c r="L4824" s="36">
        <v>7207.65</v>
      </c>
      <c r="M4824" s="35"/>
      <c r="N4824" s="35" t="s">
        <v>297</v>
      </c>
    </row>
    <row r="4825" spans="1:14" x14ac:dyDescent="0.2">
      <c r="A4825" s="35">
        <v>2022</v>
      </c>
      <c r="B4825" s="35">
        <v>12</v>
      </c>
      <c r="C4825" s="35" t="s">
        <v>60</v>
      </c>
      <c r="D4825" s="35" t="s">
        <v>135</v>
      </c>
      <c r="E4825" s="35" t="s">
        <v>167</v>
      </c>
      <c r="F4825" s="35" t="s">
        <v>110</v>
      </c>
      <c r="G4825" s="35">
        <v>2996</v>
      </c>
      <c r="H4825" s="35">
        <v>2678</v>
      </c>
      <c r="I4825" s="35">
        <v>38</v>
      </c>
      <c r="J4825" s="35">
        <v>2640</v>
      </c>
      <c r="K4825" s="36">
        <v>30965.107499999998</v>
      </c>
      <c r="L4825" s="36">
        <v>6603.8258333333333</v>
      </c>
      <c r="M4825" s="35"/>
      <c r="N4825" s="35" t="s">
        <v>297</v>
      </c>
    </row>
    <row r="4826" spans="1:14" x14ac:dyDescent="0.2">
      <c r="A4826" s="35">
        <v>2022</v>
      </c>
      <c r="B4826" s="35">
        <v>1</v>
      </c>
      <c r="C4826" s="35" t="s">
        <v>10</v>
      </c>
      <c r="D4826" s="35" t="s">
        <v>136</v>
      </c>
      <c r="E4826" s="35" t="s">
        <v>157</v>
      </c>
      <c r="F4826" s="35" t="s">
        <v>110</v>
      </c>
      <c r="G4826" s="35">
        <v>1038</v>
      </c>
      <c r="H4826" s="35">
        <v>787</v>
      </c>
      <c r="I4826" s="35">
        <v>61</v>
      </c>
      <c r="J4826" s="35">
        <v>726</v>
      </c>
      <c r="K4826" s="36">
        <v>8451.1141666666699</v>
      </c>
      <c r="L4826" s="36">
        <v>1867.4191666666666</v>
      </c>
      <c r="M4826" s="35"/>
      <c r="N4826" s="35" t="s">
        <v>298</v>
      </c>
    </row>
    <row r="4827" spans="1:14" x14ac:dyDescent="0.2">
      <c r="A4827" s="35">
        <v>2022</v>
      </c>
      <c r="B4827" s="35">
        <v>2</v>
      </c>
      <c r="C4827" s="35" t="s">
        <v>33</v>
      </c>
      <c r="D4827" s="35" t="s">
        <v>136</v>
      </c>
      <c r="E4827" s="35" t="s">
        <v>157</v>
      </c>
      <c r="F4827" s="35" t="s">
        <v>110</v>
      </c>
      <c r="G4827" s="35">
        <v>1038</v>
      </c>
      <c r="H4827" s="35">
        <v>776</v>
      </c>
      <c r="I4827" s="35">
        <v>67</v>
      </c>
      <c r="J4827" s="35">
        <v>709</v>
      </c>
      <c r="K4827" s="36">
        <v>8327.09</v>
      </c>
      <c r="L4827" s="36">
        <v>1692.81</v>
      </c>
      <c r="M4827" s="35"/>
      <c r="N4827" s="35" t="s">
        <v>298</v>
      </c>
    </row>
    <row r="4828" spans="1:14" x14ac:dyDescent="0.2">
      <c r="A4828" s="35">
        <v>2022</v>
      </c>
      <c r="B4828" s="35">
        <v>3</v>
      </c>
      <c r="C4828" s="35" t="s">
        <v>79</v>
      </c>
      <c r="D4828" s="35" t="s">
        <v>136</v>
      </c>
      <c r="E4828" s="35" t="s">
        <v>157</v>
      </c>
      <c r="F4828" s="35" t="s">
        <v>110</v>
      </c>
      <c r="G4828" s="35">
        <v>1346</v>
      </c>
      <c r="H4828" s="35">
        <v>1010</v>
      </c>
      <c r="I4828" s="35">
        <v>181</v>
      </c>
      <c r="J4828" s="35">
        <v>829</v>
      </c>
      <c r="K4828" s="36">
        <v>10123.384166666699</v>
      </c>
      <c r="L4828" s="36">
        <v>2006.8658333333333</v>
      </c>
      <c r="M4828" s="35"/>
      <c r="N4828" s="35" t="s">
        <v>298</v>
      </c>
    </row>
    <row r="4829" spans="1:14" x14ac:dyDescent="0.2">
      <c r="A4829" s="35">
        <v>2022</v>
      </c>
      <c r="B4829" s="35">
        <v>4</v>
      </c>
      <c r="C4829" s="35" t="s">
        <v>58</v>
      </c>
      <c r="D4829" s="35" t="s">
        <v>136</v>
      </c>
      <c r="E4829" s="35" t="s">
        <v>157</v>
      </c>
      <c r="F4829" s="35" t="s">
        <v>110</v>
      </c>
      <c r="G4829" s="35">
        <v>1904</v>
      </c>
      <c r="H4829" s="35">
        <v>1532</v>
      </c>
      <c r="I4829" s="35">
        <v>140</v>
      </c>
      <c r="J4829" s="35">
        <v>1392</v>
      </c>
      <c r="K4829" s="36">
        <v>16327.377500000001</v>
      </c>
      <c r="L4829" s="36">
        <v>3180.4391666666666</v>
      </c>
      <c r="M4829" s="35"/>
      <c r="N4829" s="35" t="s">
        <v>298</v>
      </c>
    </row>
    <row r="4830" spans="1:14" x14ac:dyDescent="0.2">
      <c r="A4830" s="35">
        <v>2022</v>
      </c>
      <c r="B4830" s="35">
        <v>5</v>
      </c>
      <c r="C4830" s="35" t="s">
        <v>36</v>
      </c>
      <c r="D4830" s="35" t="s">
        <v>136</v>
      </c>
      <c r="E4830" s="35" t="s">
        <v>157</v>
      </c>
      <c r="F4830" s="35" t="s">
        <v>110</v>
      </c>
      <c r="G4830" s="35">
        <v>2067</v>
      </c>
      <c r="H4830" s="35">
        <v>1660</v>
      </c>
      <c r="I4830" s="35">
        <v>143</v>
      </c>
      <c r="J4830" s="35">
        <v>1517</v>
      </c>
      <c r="K4830" s="36">
        <v>17771.3416666667</v>
      </c>
      <c r="L4830" s="36">
        <v>2810.8916666666669</v>
      </c>
      <c r="M4830" s="35"/>
      <c r="N4830" s="35" t="s">
        <v>298</v>
      </c>
    </row>
    <row r="4831" spans="1:14" x14ac:dyDescent="0.2">
      <c r="A4831" s="35">
        <v>2022</v>
      </c>
      <c r="B4831" s="35">
        <v>6</v>
      </c>
      <c r="C4831" s="35" t="s">
        <v>44</v>
      </c>
      <c r="D4831" s="35" t="s">
        <v>136</v>
      </c>
      <c r="E4831" s="35" t="s">
        <v>157</v>
      </c>
      <c r="F4831" s="35" t="s">
        <v>110</v>
      </c>
      <c r="G4831" s="35">
        <v>2146</v>
      </c>
      <c r="H4831" s="35">
        <v>1719</v>
      </c>
      <c r="I4831" s="35">
        <v>146</v>
      </c>
      <c r="J4831" s="35">
        <v>1573</v>
      </c>
      <c r="K4831" s="36">
        <v>18268.0825</v>
      </c>
      <c r="L4831" s="36">
        <v>2750.2341666666666</v>
      </c>
      <c r="M4831" s="35"/>
      <c r="N4831" s="35" t="s">
        <v>298</v>
      </c>
    </row>
    <row r="4832" spans="1:14" x14ac:dyDescent="0.2">
      <c r="A4832" s="35">
        <v>2022</v>
      </c>
      <c r="B4832" s="35">
        <v>7</v>
      </c>
      <c r="C4832" s="35" t="s">
        <v>24</v>
      </c>
      <c r="D4832" s="35" t="s">
        <v>136</v>
      </c>
      <c r="E4832" s="35" t="s">
        <v>157</v>
      </c>
      <c r="F4832" s="35" t="s">
        <v>110</v>
      </c>
      <c r="G4832" s="35">
        <v>2215</v>
      </c>
      <c r="H4832" s="35">
        <v>1740</v>
      </c>
      <c r="I4832" s="35">
        <v>0</v>
      </c>
      <c r="J4832" s="35">
        <v>1740</v>
      </c>
      <c r="K4832" s="36">
        <v>20425.93</v>
      </c>
      <c r="L4832" s="36">
        <v>3002.7533333333336</v>
      </c>
      <c r="M4832" s="35"/>
      <c r="N4832" s="35" t="s">
        <v>298</v>
      </c>
    </row>
    <row r="4833" spans="1:14" x14ac:dyDescent="0.2">
      <c r="A4833" s="35">
        <v>2022</v>
      </c>
      <c r="B4833" s="35">
        <v>8</v>
      </c>
      <c r="C4833" s="35" t="s">
        <v>13</v>
      </c>
      <c r="D4833" s="35" t="s">
        <v>136</v>
      </c>
      <c r="E4833" s="35" t="s">
        <v>157</v>
      </c>
      <c r="F4833" s="35" t="s">
        <v>110</v>
      </c>
      <c r="G4833" s="35">
        <v>2072</v>
      </c>
      <c r="H4833" s="35">
        <v>1664</v>
      </c>
      <c r="I4833" s="35">
        <v>0</v>
      </c>
      <c r="J4833" s="35">
        <v>1664</v>
      </c>
      <c r="K4833" s="36">
        <v>19310.487499999999</v>
      </c>
      <c r="L4833" s="36">
        <v>2947.4458333333332</v>
      </c>
      <c r="M4833" s="35"/>
      <c r="N4833" s="35" t="s">
        <v>298</v>
      </c>
    </row>
    <row r="4834" spans="1:14" x14ac:dyDescent="0.2">
      <c r="A4834" s="35">
        <v>2022</v>
      </c>
      <c r="B4834" s="35">
        <v>9</v>
      </c>
      <c r="C4834" s="35" t="s">
        <v>65</v>
      </c>
      <c r="D4834" s="35" t="s">
        <v>136</v>
      </c>
      <c r="E4834" s="35" t="s">
        <v>157</v>
      </c>
      <c r="F4834" s="35" t="s">
        <v>110</v>
      </c>
      <c r="G4834" s="35">
        <v>1989</v>
      </c>
      <c r="H4834" s="35">
        <v>1517</v>
      </c>
      <c r="I4834" s="35">
        <v>0</v>
      </c>
      <c r="J4834" s="35">
        <v>1517</v>
      </c>
      <c r="K4834" s="36">
        <v>17653.710833333302</v>
      </c>
      <c r="L4834" s="36">
        <v>3156.4225000000001</v>
      </c>
      <c r="M4834" s="35"/>
      <c r="N4834" s="35" t="s">
        <v>298</v>
      </c>
    </row>
    <row r="4835" spans="1:14" x14ac:dyDescent="0.2">
      <c r="A4835" s="35">
        <v>2022</v>
      </c>
      <c r="B4835" s="35">
        <v>10</v>
      </c>
      <c r="C4835" s="35" t="s">
        <v>14</v>
      </c>
      <c r="D4835" s="35" t="s">
        <v>136</v>
      </c>
      <c r="E4835" s="35" t="s">
        <v>157</v>
      </c>
      <c r="F4835" s="35" t="s">
        <v>110</v>
      </c>
      <c r="G4835" s="35">
        <v>2104</v>
      </c>
      <c r="H4835" s="35">
        <v>1682</v>
      </c>
      <c r="I4835" s="35">
        <v>0</v>
      </c>
      <c r="J4835" s="35">
        <v>1682</v>
      </c>
      <c r="K4835" s="36">
        <v>19867.1741666667</v>
      </c>
      <c r="L4835" s="36">
        <v>3823.6758333333332</v>
      </c>
      <c r="M4835" s="35"/>
      <c r="N4835" s="35" t="s">
        <v>298</v>
      </c>
    </row>
    <row r="4836" spans="1:14" x14ac:dyDescent="0.2">
      <c r="A4836" s="35">
        <v>2022</v>
      </c>
      <c r="B4836" s="35">
        <v>11</v>
      </c>
      <c r="C4836" s="35" t="s">
        <v>11</v>
      </c>
      <c r="D4836" s="35" t="s">
        <v>136</v>
      </c>
      <c r="E4836" s="35" t="s">
        <v>157</v>
      </c>
      <c r="F4836" s="35" t="s">
        <v>110</v>
      </c>
      <c r="G4836" s="35">
        <v>1591</v>
      </c>
      <c r="H4836" s="35">
        <v>1293</v>
      </c>
      <c r="I4836" s="35">
        <v>0</v>
      </c>
      <c r="J4836" s="35">
        <v>1293</v>
      </c>
      <c r="K4836" s="36">
        <v>15102.522499999999</v>
      </c>
      <c r="L4836" s="36">
        <v>3703.9941666666668</v>
      </c>
      <c r="M4836" s="35"/>
      <c r="N4836" s="35" t="s">
        <v>298</v>
      </c>
    </row>
    <row r="4837" spans="1:14" x14ac:dyDescent="0.2">
      <c r="A4837" s="35">
        <v>2022</v>
      </c>
      <c r="B4837" s="35">
        <v>12</v>
      </c>
      <c r="C4837" s="35" t="s">
        <v>60</v>
      </c>
      <c r="D4837" s="35" t="s">
        <v>136</v>
      </c>
      <c r="E4837" s="35" t="s">
        <v>157</v>
      </c>
      <c r="F4837" s="35" t="s">
        <v>110</v>
      </c>
      <c r="G4837" s="35">
        <v>1615</v>
      </c>
      <c r="H4837" s="35">
        <v>1299</v>
      </c>
      <c r="I4837" s="35">
        <v>0</v>
      </c>
      <c r="J4837" s="35">
        <v>1299</v>
      </c>
      <c r="K4837" s="36">
        <v>15271.4216666667</v>
      </c>
      <c r="L4837" s="36">
        <v>3183.6116666666667</v>
      </c>
      <c r="M4837" s="35"/>
      <c r="N4837" s="35" t="s">
        <v>298</v>
      </c>
    </row>
    <row r="4838" spans="1:14" x14ac:dyDescent="0.2">
      <c r="A4838" s="35">
        <v>2022</v>
      </c>
      <c r="B4838" s="35">
        <v>1</v>
      </c>
      <c r="C4838" s="35" t="s">
        <v>10</v>
      </c>
      <c r="D4838" s="35" t="s">
        <v>39</v>
      </c>
      <c r="E4838" s="35" t="s">
        <v>48</v>
      </c>
      <c r="F4838" s="35" t="s">
        <v>110</v>
      </c>
      <c r="G4838" s="35">
        <v>7681</v>
      </c>
      <c r="H4838" s="35">
        <v>6268</v>
      </c>
      <c r="I4838" s="35">
        <v>0</v>
      </c>
      <c r="J4838" s="35">
        <v>6268</v>
      </c>
      <c r="K4838" s="36">
        <v>73907.13</v>
      </c>
      <c r="L4838" s="36">
        <v>14039.07</v>
      </c>
      <c r="M4838" s="35"/>
      <c r="N4838" s="35" t="s">
        <v>299</v>
      </c>
    </row>
    <row r="4839" spans="1:14" x14ac:dyDescent="0.2">
      <c r="A4839" s="35">
        <v>2022</v>
      </c>
      <c r="B4839" s="35">
        <v>2</v>
      </c>
      <c r="C4839" s="35" t="s">
        <v>33</v>
      </c>
      <c r="D4839" s="35" t="s">
        <v>39</v>
      </c>
      <c r="E4839" s="35" t="s">
        <v>48</v>
      </c>
      <c r="F4839" s="35" t="s">
        <v>110</v>
      </c>
      <c r="G4839" s="35">
        <v>7466</v>
      </c>
      <c r="H4839" s="35">
        <v>6129</v>
      </c>
      <c r="I4839" s="35">
        <v>0</v>
      </c>
      <c r="J4839" s="35">
        <v>6129</v>
      </c>
      <c r="K4839" s="36">
        <v>72216.329166666706</v>
      </c>
      <c r="L4839" s="36">
        <v>13842.320833333333</v>
      </c>
      <c r="M4839" s="35"/>
      <c r="N4839" s="35" t="s">
        <v>299</v>
      </c>
    </row>
    <row r="4840" spans="1:14" x14ac:dyDescent="0.2">
      <c r="A4840" s="35">
        <v>2022</v>
      </c>
      <c r="B4840" s="35">
        <v>3</v>
      </c>
      <c r="C4840" s="35" t="s">
        <v>79</v>
      </c>
      <c r="D4840" s="35" t="s">
        <v>39</v>
      </c>
      <c r="E4840" s="35" t="s">
        <v>48</v>
      </c>
      <c r="F4840" s="35" t="s">
        <v>110</v>
      </c>
      <c r="G4840" s="35">
        <v>9850</v>
      </c>
      <c r="H4840" s="35">
        <v>8149</v>
      </c>
      <c r="I4840" s="35">
        <v>1579</v>
      </c>
      <c r="J4840" s="35">
        <v>6570</v>
      </c>
      <c r="K4840" s="36">
        <v>83401.832500000004</v>
      </c>
      <c r="L4840" s="36">
        <v>20094.500833333332</v>
      </c>
      <c r="M4840" s="35"/>
      <c r="N4840" s="35" t="s">
        <v>299</v>
      </c>
    </row>
    <row r="4841" spans="1:14" x14ac:dyDescent="0.2">
      <c r="A4841" s="35">
        <v>2022</v>
      </c>
      <c r="B4841" s="35">
        <v>4</v>
      </c>
      <c r="C4841" s="35" t="s">
        <v>58</v>
      </c>
      <c r="D4841" s="35" t="s">
        <v>39</v>
      </c>
      <c r="E4841" s="35" t="s">
        <v>48</v>
      </c>
      <c r="F4841" s="35" t="s">
        <v>110</v>
      </c>
      <c r="G4841" s="35">
        <v>12210</v>
      </c>
      <c r="H4841" s="35">
        <v>9851</v>
      </c>
      <c r="I4841" s="35">
        <v>12</v>
      </c>
      <c r="J4841" s="35">
        <v>9839</v>
      </c>
      <c r="K4841" s="36">
        <v>120634.265</v>
      </c>
      <c r="L4841" s="36">
        <v>30728.368333333332</v>
      </c>
      <c r="M4841" s="35"/>
      <c r="N4841" s="35" t="s">
        <v>299</v>
      </c>
    </row>
    <row r="4842" spans="1:14" x14ac:dyDescent="0.2">
      <c r="A4842" s="35">
        <v>2022</v>
      </c>
      <c r="B4842" s="35">
        <v>5</v>
      </c>
      <c r="C4842" s="35" t="s">
        <v>36</v>
      </c>
      <c r="D4842" s="35" t="s">
        <v>39</v>
      </c>
      <c r="E4842" s="35" t="s">
        <v>48</v>
      </c>
      <c r="F4842" s="35" t="s">
        <v>110</v>
      </c>
      <c r="G4842" s="35">
        <v>13175</v>
      </c>
      <c r="H4842" s="35">
        <v>10656</v>
      </c>
      <c r="I4842" s="35">
        <v>0</v>
      </c>
      <c r="J4842" s="35">
        <v>10656</v>
      </c>
      <c r="K4842" s="36">
        <v>128570.83333333299</v>
      </c>
      <c r="L4842" s="36">
        <v>31443.433333333334</v>
      </c>
      <c r="M4842" s="35"/>
      <c r="N4842" s="35" t="s">
        <v>299</v>
      </c>
    </row>
    <row r="4843" spans="1:14" x14ac:dyDescent="0.2">
      <c r="A4843" s="35">
        <v>2022</v>
      </c>
      <c r="B4843" s="35">
        <v>6</v>
      </c>
      <c r="C4843" s="35" t="s">
        <v>44</v>
      </c>
      <c r="D4843" s="35" t="s">
        <v>39</v>
      </c>
      <c r="E4843" s="35" t="s">
        <v>48</v>
      </c>
      <c r="F4843" s="35" t="s">
        <v>110</v>
      </c>
      <c r="G4843" s="35">
        <v>13159</v>
      </c>
      <c r="H4843" s="35">
        <v>10513</v>
      </c>
      <c r="I4843" s="35">
        <v>3</v>
      </c>
      <c r="J4843" s="35">
        <v>10510</v>
      </c>
      <c r="K4843" s="36">
        <v>125985.645</v>
      </c>
      <c r="L4843" s="36">
        <v>31344.938333333332</v>
      </c>
      <c r="M4843" s="35"/>
      <c r="N4843" s="35" t="s">
        <v>299</v>
      </c>
    </row>
    <row r="4844" spans="1:14" x14ac:dyDescent="0.2">
      <c r="A4844" s="35">
        <v>2022</v>
      </c>
      <c r="B4844" s="35">
        <v>7</v>
      </c>
      <c r="C4844" s="35" t="s">
        <v>24</v>
      </c>
      <c r="D4844" s="35" t="s">
        <v>39</v>
      </c>
      <c r="E4844" s="35" t="s">
        <v>48</v>
      </c>
      <c r="F4844" s="35" t="s">
        <v>110</v>
      </c>
      <c r="G4844" s="35">
        <v>13935</v>
      </c>
      <c r="H4844" s="35">
        <v>11041</v>
      </c>
      <c r="I4844" s="35">
        <v>0</v>
      </c>
      <c r="J4844" s="35">
        <v>11041</v>
      </c>
      <c r="K4844" s="36">
        <v>131300.5</v>
      </c>
      <c r="L4844" s="36">
        <v>33713.050000000003</v>
      </c>
      <c r="M4844" s="35"/>
      <c r="N4844" s="35" t="s">
        <v>299</v>
      </c>
    </row>
    <row r="4845" spans="1:14" x14ac:dyDescent="0.2">
      <c r="A4845" s="35">
        <v>2022</v>
      </c>
      <c r="B4845" s="35">
        <v>8</v>
      </c>
      <c r="C4845" s="35" t="s">
        <v>13</v>
      </c>
      <c r="D4845" s="35" t="s">
        <v>39</v>
      </c>
      <c r="E4845" s="35" t="s">
        <v>48</v>
      </c>
      <c r="F4845" s="35" t="s">
        <v>110</v>
      </c>
      <c r="G4845" s="35">
        <v>13714</v>
      </c>
      <c r="H4845" s="35">
        <v>10858</v>
      </c>
      <c r="I4845" s="35">
        <v>17</v>
      </c>
      <c r="J4845" s="35">
        <v>10841</v>
      </c>
      <c r="K4845" s="36">
        <v>127674.168333333</v>
      </c>
      <c r="L4845" s="36">
        <v>31484.081666666665</v>
      </c>
      <c r="M4845" s="35"/>
      <c r="N4845" s="35" t="s">
        <v>299</v>
      </c>
    </row>
    <row r="4846" spans="1:14" x14ac:dyDescent="0.2">
      <c r="A4846" s="35">
        <v>2022</v>
      </c>
      <c r="B4846" s="35">
        <v>9</v>
      </c>
      <c r="C4846" s="35" t="s">
        <v>65</v>
      </c>
      <c r="D4846" s="35" t="s">
        <v>39</v>
      </c>
      <c r="E4846" s="35" t="s">
        <v>48</v>
      </c>
      <c r="F4846" s="35" t="s">
        <v>110</v>
      </c>
      <c r="G4846" s="35">
        <v>12949</v>
      </c>
      <c r="H4846" s="35">
        <v>10343</v>
      </c>
      <c r="I4846" s="35">
        <v>2</v>
      </c>
      <c r="J4846" s="35">
        <v>10341</v>
      </c>
      <c r="K4846" s="36">
        <v>124522.995833333</v>
      </c>
      <c r="L4846" s="36">
        <v>31656.137500000001</v>
      </c>
      <c r="M4846" s="35"/>
      <c r="N4846" s="35" t="s">
        <v>299</v>
      </c>
    </row>
    <row r="4847" spans="1:14" x14ac:dyDescent="0.2">
      <c r="A4847" s="35">
        <v>2022</v>
      </c>
      <c r="B4847" s="35">
        <v>10</v>
      </c>
      <c r="C4847" s="35" t="s">
        <v>14</v>
      </c>
      <c r="D4847" s="35" t="s">
        <v>39</v>
      </c>
      <c r="E4847" s="35" t="s">
        <v>48</v>
      </c>
      <c r="F4847" s="35" t="s">
        <v>110</v>
      </c>
      <c r="G4847" s="35">
        <v>13538</v>
      </c>
      <c r="H4847" s="35">
        <v>10921</v>
      </c>
      <c r="I4847" s="35">
        <v>4</v>
      </c>
      <c r="J4847" s="35">
        <v>10917</v>
      </c>
      <c r="K4847" s="36">
        <v>129426.5675</v>
      </c>
      <c r="L4847" s="36">
        <v>31094.532500000001</v>
      </c>
      <c r="M4847" s="35"/>
      <c r="N4847" s="35" t="s">
        <v>299</v>
      </c>
    </row>
    <row r="4848" spans="1:14" x14ac:dyDescent="0.2">
      <c r="A4848" s="35">
        <v>2022</v>
      </c>
      <c r="B4848" s="35">
        <v>11</v>
      </c>
      <c r="C4848" s="35" t="s">
        <v>11</v>
      </c>
      <c r="D4848" s="35" t="s">
        <v>39</v>
      </c>
      <c r="E4848" s="35" t="s">
        <v>48</v>
      </c>
      <c r="F4848" s="35" t="s">
        <v>110</v>
      </c>
      <c r="G4848" s="35">
        <v>10799</v>
      </c>
      <c r="H4848" s="35">
        <v>8920</v>
      </c>
      <c r="I4848" s="35">
        <v>26</v>
      </c>
      <c r="J4848" s="35">
        <v>8894</v>
      </c>
      <c r="K4848" s="36">
        <v>105248.864166667</v>
      </c>
      <c r="L4848" s="36">
        <v>24825.435833333333</v>
      </c>
      <c r="M4848" s="35"/>
      <c r="N4848" s="35" t="s">
        <v>299</v>
      </c>
    </row>
    <row r="4849" spans="1:14" x14ac:dyDescent="0.2">
      <c r="A4849" s="35">
        <v>2022</v>
      </c>
      <c r="B4849" s="35">
        <v>12</v>
      </c>
      <c r="C4849" s="35" t="s">
        <v>60</v>
      </c>
      <c r="D4849" s="35" t="s">
        <v>39</v>
      </c>
      <c r="E4849" s="35" t="s">
        <v>48</v>
      </c>
      <c r="F4849" s="35" t="s">
        <v>110</v>
      </c>
      <c r="G4849" s="35">
        <v>11038</v>
      </c>
      <c r="H4849" s="35">
        <v>9089</v>
      </c>
      <c r="I4849" s="35">
        <v>83</v>
      </c>
      <c r="J4849" s="35">
        <v>9006</v>
      </c>
      <c r="K4849" s="36">
        <v>105880.873333333</v>
      </c>
      <c r="L4849" s="36">
        <v>23961.043333333335</v>
      </c>
      <c r="M4849" s="35"/>
      <c r="N4849" s="35" t="s">
        <v>299</v>
      </c>
    </row>
    <row r="4850" spans="1:14" x14ac:dyDescent="0.2">
      <c r="A4850" s="35">
        <v>2022</v>
      </c>
      <c r="B4850" s="35">
        <v>1</v>
      </c>
      <c r="C4850" s="35" t="s">
        <v>10</v>
      </c>
      <c r="D4850" s="35" t="s">
        <v>67</v>
      </c>
      <c r="E4850" s="35" t="s">
        <v>23</v>
      </c>
      <c r="F4850" s="35" t="s">
        <v>110</v>
      </c>
      <c r="G4850" s="35">
        <v>1067</v>
      </c>
      <c r="H4850" s="35">
        <v>686</v>
      </c>
      <c r="I4850" s="35">
        <v>4</v>
      </c>
      <c r="J4850" s="35">
        <v>682</v>
      </c>
      <c r="K4850" s="36">
        <v>7630.9666666666699</v>
      </c>
      <c r="L4850" s="36">
        <v>1413.55</v>
      </c>
      <c r="M4850" s="35"/>
      <c r="N4850" s="35" t="s">
        <v>300</v>
      </c>
    </row>
    <row r="4851" spans="1:14" x14ac:dyDescent="0.2">
      <c r="A4851" s="35">
        <v>2022</v>
      </c>
      <c r="B4851" s="35">
        <v>2</v>
      </c>
      <c r="C4851" s="35" t="s">
        <v>33</v>
      </c>
      <c r="D4851" s="35" t="s">
        <v>67</v>
      </c>
      <c r="E4851" s="35" t="s">
        <v>23</v>
      </c>
      <c r="F4851" s="35" t="s">
        <v>110</v>
      </c>
      <c r="G4851" s="35">
        <v>1033</v>
      </c>
      <c r="H4851" s="35">
        <v>647</v>
      </c>
      <c r="I4851" s="35">
        <v>6</v>
      </c>
      <c r="J4851" s="35">
        <v>641</v>
      </c>
      <c r="K4851" s="36">
        <v>7286.4250000000002</v>
      </c>
      <c r="L4851" s="36">
        <v>1354.125</v>
      </c>
      <c r="M4851" s="35"/>
      <c r="N4851" s="35" t="s">
        <v>300</v>
      </c>
    </row>
    <row r="4852" spans="1:14" x14ac:dyDescent="0.2">
      <c r="A4852" s="35">
        <v>2022</v>
      </c>
      <c r="B4852" s="35">
        <v>3</v>
      </c>
      <c r="C4852" s="35" t="s">
        <v>79</v>
      </c>
      <c r="D4852" s="35" t="s">
        <v>67</v>
      </c>
      <c r="E4852" s="35" t="s">
        <v>23</v>
      </c>
      <c r="F4852" s="35" t="s">
        <v>110</v>
      </c>
      <c r="G4852" s="35">
        <v>1378</v>
      </c>
      <c r="H4852" s="35">
        <v>930</v>
      </c>
      <c r="I4852" s="35">
        <v>1</v>
      </c>
      <c r="J4852" s="35">
        <v>929</v>
      </c>
      <c r="K4852" s="36">
        <v>10957.660833333301</v>
      </c>
      <c r="L4852" s="36">
        <v>2316.3058333333333</v>
      </c>
      <c r="M4852" s="35"/>
      <c r="N4852" s="35" t="s">
        <v>300</v>
      </c>
    </row>
    <row r="4853" spans="1:14" x14ac:dyDescent="0.2">
      <c r="A4853" s="35">
        <v>2022</v>
      </c>
      <c r="B4853" s="35">
        <v>4</v>
      </c>
      <c r="C4853" s="35" t="s">
        <v>58</v>
      </c>
      <c r="D4853" s="35" t="s">
        <v>67</v>
      </c>
      <c r="E4853" s="35" t="s">
        <v>23</v>
      </c>
      <c r="F4853" s="35" t="s">
        <v>110</v>
      </c>
      <c r="G4853" s="35">
        <v>2802</v>
      </c>
      <c r="H4853" s="35">
        <v>2142</v>
      </c>
      <c r="I4853" s="35">
        <v>5</v>
      </c>
      <c r="J4853" s="35">
        <v>2137</v>
      </c>
      <c r="K4853" s="36">
        <v>25054.933333333302</v>
      </c>
      <c r="L4853" s="36">
        <v>5314.5166666666664</v>
      </c>
      <c r="M4853" s="35"/>
      <c r="N4853" s="35" t="s">
        <v>300</v>
      </c>
    </row>
    <row r="4854" spans="1:14" x14ac:dyDescent="0.2">
      <c r="A4854" s="35">
        <v>2022</v>
      </c>
      <c r="B4854" s="35">
        <v>5</v>
      </c>
      <c r="C4854" s="35" t="s">
        <v>36</v>
      </c>
      <c r="D4854" s="35" t="s">
        <v>67</v>
      </c>
      <c r="E4854" s="35" t="s">
        <v>23</v>
      </c>
      <c r="F4854" s="35" t="s">
        <v>110</v>
      </c>
      <c r="G4854" s="35">
        <v>3969</v>
      </c>
      <c r="H4854" s="35">
        <v>3133</v>
      </c>
      <c r="I4854" s="35">
        <v>6</v>
      </c>
      <c r="J4854" s="35">
        <v>3127</v>
      </c>
      <c r="K4854" s="36">
        <v>36970.449999999997</v>
      </c>
      <c r="L4854" s="36">
        <v>7164.2333333333336</v>
      </c>
      <c r="M4854" s="35"/>
      <c r="N4854" s="35" t="s">
        <v>300</v>
      </c>
    </row>
    <row r="4855" spans="1:14" x14ac:dyDescent="0.2">
      <c r="A4855" s="35">
        <v>2022</v>
      </c>
      <c r="B4855" s="35">
        <v>6</v>
      </c>
      <c r="C4855" s="35" t="s">
        <v>44</v>
      </c>
      <c r="D4855" s="35" t="s">
        <v>67</v>
      </c>
      <c r="E4855" s="35" t="s">
        <v>23</v>
      </c>
      <c r="F4855" s="35" t="s">
        <v>110</v>
      </c>
      <c r="G4855" s="35">
        <v>5182</v>
      </c>
      <c r="H4855" s="35">
        <v>4113</v>
      </c>
      <c r="I4855" s="35">
        <v>11</v>
      </c>
      <c r="J4855" s="35">
        <v>4102</v>
      </c>
      <c r="K4855" s="36">
        <v>47482.933333333298</v>
      </c>
      <c r="L4855" s="36">
        <v>10270.883333333333</v>
      </c>
      <c r="M4855" s="35"/>
      <c r="N4855" s="35" t="s">
        <v>300</v>
      </c>
    </row>
    <row r="4856" spans="1:14" x14ac:dyDescent="0.2">
      <c r="A4856" s="35">
        <v>2022</v>
      </c>
      <c r="B4856" s="35">
        <v>7</v>
      </c>
      <c r="C4856" s="35" t="s">
        <v>24</v>
      </c>
      <c r="D4856" s="35" t="s">
        <v>67</v>
      </c>
      <c r="E4856" s="35" t="s">
        <v>23</v>
      </c>
      <c r="F4856" s="35" t="s">
        <v>110</v>
      </c>
      <c r="G4856" s="35">
        <v>6357</v>
      </c>
      <c r="H4856" s="35">
        <v>4986</v>
      </c>
      <c r="I4856" s="35">
        <v>15</v>
      </c>
      <c r="J4856" s="35">
        <v>4971</v>
      </c>
      <c r="K4856" s="36">
        <v>61270.336666666699</v>
      </c>
      <c r="L4856" s="36">
        <v>14132.596666666666</v>
      </c>
      <c r="M4856" s="35"/>
      <c r="N4856" s="35" t="s">
        <v>300</v>
      </c>
    </row>
    <row r="4857" spans="1:14" x14ac:dyDescent="0.2">
      <c r="A4857" s="35">
        <v>2022</v>
      </c>
      <c r="B4857" s="35">
        <v>8</v>
      </c>
      <c r="C4857" s="35" t="s">
        <v>13</v>
      </c>
      <c r="D4857" s="35" t="s">
        <v>67</v>
      </c>
      <c r="E4857" s="35" t="s">
        <v>23</v>
      </c>
      <c r="F4857" s="35" t="s">
        <v>110</v>
      </c>
      <c r="G4857" s="35">
        <v>6236</v>
      </c>
      <c r="H4857" s="35">
        <v>4987</v>
      </c>
      <c r="I4857" s="35">
        <v>29</v>
      </c>
      <c r="J4857" s="35">
        <v>4958</v>
      </c>
      <c r="K4857" s="36">
        <v>57939</v>
      </c>
      <c r="L4857" s="36">
        <v>13225.55</v>
      </c>
      <c r="M4857" s="35"/>
      <c r="N4857" s="35" t="s">
        <v>300</v>
      </c>
    </row>
    <row r="4858" spans="1:14" x14ac:dyDescent="0.2">
      <c r="A4858" s="35">
        <v>2022</v>
      </c>
      <c r="B4858" s="35">
        <v>9</v>
      </c>
      <c r="C4858" s="35" t="s">
        <v>65</v>
      </c>
      <c r="D4858" s="35" t="s">
        <v>67</v>
      </c>
      <c r="E4858" s="35" t="s">
        <v>23</v>
      </c>
      <c r="F4858" s="35" t="s">
        <v>110</v>
      </c>
      <c r="G4858" s="35">
        <v>4574</v>
      </c>
      <c r="H4858" s="35">
        <v>3582</v>
      </c>
      <c r="I4858" s="35">
        <v>13</v>
      </c>
      <c r="J4858" s="35">
        <v>3569</v>
      </c>
      <c r="K4858" s="36">
        <v>41090.853333333303</v>
      </c>
      <c r="L4858" s="36">
        <v>9621.2133333333331</v>
      </c>
      <c r="M4858" s="35"/>
      <c r="N4858" s="35" t="s">
        <v>300</v>
      </c>
    </row>
    <row r="4859" spans="1:14" x14ac:dyDescent="0.2">
      <c r="A4859" s="35">
        <v>2022</v>
      </c>
      <c r="B4859" s="35">
        <v>10</v>
      </c>
      <c r="C4859" s="35" t="s">
        <v>14</v>
      </c>
      <c r="D4859" s="35" t="s">
        <v>67</v>
      </c>
      <c r="E4859" s="35" t="s">
        <v>23</v>
      </c>
      <c r="F4859" s="35" t="s">
        <v>110</v>
      </c>
      <c r="G4859" s="35">
        <v>3579</v>
      </c>
      <c r="H4859" s="35">
        <v>2714</v>
      </c>
      <c r="I4859" s="35">
        <v>9</v>
      </c>
      <c r="J4859" s="35">
        <v>2705</v>
      </c>
      <c r="K4859" s="36">
        <v>31742.429166666701</v>
      </c>
      <c r="L4859" s="36">
        <v>6033.7375000000002</v>
      </c>
      <c r="M4859" s="35"/>
      <c r="N4859" s="35" t="s">
        <v>300</v>
      </c>
    </row>
    <row r="4860" spans="1:14" x14ac:dyDescent="0.2">
      <c r="A4860" s="35">
        <v>2022</v>
      </c>
      <c r="B4860" s="35">
        <v>11</v>
      </c>
      <c r="C4860" s="35" t="s">
        <v>11</v>
      </c>
      <c r="D4860" s="35" t="s">
        <v>67</v>
      </c>
      <c r="E4860" s="35" t="s">
        <v>23</v>
      </c>
      <c r="F4860" s="35" t="s">
        <v>110</v>
      </c>
      <c r="G4860" s="35">
        <v>1332</v>
      </c>
      <c r="H4860" s="35">
        <v>810</v>
      </c>
      <c r="I4860" s="35">
        <v>1</v>
      </c>
      <c r="J4860" s="35">
        <v>809</v>
      </c>
      <c r="K4860" s="36">
        <v>9002.8250000000007</v>
      </c>
      <c r="L4860" s="36">
        <v>1755.0916666666667</v>
      </c>
      <c r="M4860" s="35"/>
      <c r="N4860" s="35" t="s">
        <v>300</v>
      </c>
    </row>
    <row r="4861" spans="1:14" x14ac:dyDescent="0.2">
      <c r="A4861" s="35">
        <v>2022</v>
      </c>
      <c r="B4861" s="35">
        <v>12</v>
      </c>
      <c r="C4861" s="35" t="s">
        <v>60</v>
      </c>
      <c r="D4861" s="35" t="s">
        <v>67</v>
      </c>
      <c r="E4861" s="35" t="s">
        <v>23</v>
      </c>
      <c r="F4861" s="35" t="s">
        <v>110</v>
      </c>
      <c r="G4861" s="35">
        <v>1327</v>
      </c>
      <c r="H4861" s="35">
        <v>835</v>
      </c>
      <c r="I4861" s="35">
        <v>0</v>
      </c>
      <c r="J4861" s="35">
        <v>835</v>
      </c>
      <c r="K4861" s="36">
        <v>9225.9</v>
      </c>
      <c r="L4861" s="36">
        <v>1703.3833333333334</v>
      </c>
      <c r="M4861" s="35"/>
      <c r="N4861" s="35" t="s">
        <v>300</v>
      </c>
    </row>
    <row r="4862" spans="1:14" x14ac:dyDescent="0.2">
      <c r="A4862" s="35">
        <v>2022</v>
      </c>
      <c r="B4862" s="35">
        <v>1</v>
      </c>
      <c r="C4862" s="35" t="s">
        <v>10</v>
      </c>
      <c r="D4862" s="35" t="s">
        <v>54</v>
      </c>
      <c r="E4862" s="35" t="s">
        <v>242</v>
      </c>
      <c r="F4862" s="35" t="s">
        <v>110</v>
      </c>
      <c r="G4862" s="35">
        <v>11814</v>
      </c>
      <c r="H4862" s="35">
        <v>9830</v>
      </c>
      <c r="I4862" s="35">
        <v>14</v>
      </c>
      <c r="J4862" s="35">
        <v>9816</v>
      </c>
      <c r="K4862" s="36">
        <v>111773.903333333</v>
      </c>
      <c r="L4862" s="36">
        <v>23857.096666666668</v>
      </c>
      <c r="M4862" s="35"/>
      <c r="N4862" s="35" t="s">
        <v>301</v>
      </c>
    </row>
    <row r="4863" spans="1:14" x14ac:dyDescent="0.2">
      <c r="A4863" s="35">
        <v>2022</v>
      </c>
      <c r="B4863" s="35">
        <v>2</v>
      </c>
      <c r="C4863" s="35" t="s">
        <v>33</v>
      </c>
      <c r="D4863" s="35" t="s">
        <v>54</v>
      </c>
      <c r="E4863" s="35" t="s">
        <v>242</v>
      </c>
      <c r="F4863" s="35" t="s">
        <v>110</v>
      </c>
      <c r="G4863" s="35">
        <v>11068</v>
      </c>
      <c r="H4863" s="35">
        <v>9172</v>
      </c>
      <c r="I4863" s="35">
        <v>44</v>
      </c>
      <c r="J4863" s="35">
        <v>9128</v>
      </c>
      <c r="K4863" s="36">
        <v>104310.48166666699</v>
      </c>
      <c r="L4863" s="36">
        <v>21678.834999999999</v>
      </c>
      <c r="M4863" s="35"/>
      <c r="N4863" s="35" t="s">
        <v>301</v>
      </c>
    </row>
    <row r="4864" spans="1:14" x14ac:dyDescent="0.2">
      <c r="A4864" s="35">
        <v>2022</v>
      </c>
      <c r="B4864" s="35">
        <v>3</v>
      </c>
      <c r="C4864" s="35" t="s">
        <v>79</v>
      </c>
      <c r="D4864" s="35" t="s">
        <v>54</v>
      </c>
      <c r="E4864" s="35" t="s">
        <v>242</v>
      </c>
      <c r="F4864" s="35" t="s">
        <v>110</v>
      </c>
      <c r="G4864" s="35">
        <v>13188</v>
      </c>
      <c r="H4864" s="35">
        <v>10892</v>
      </c>
      <c r="I4864" s="35">
        <v>121</v>
      </c>
      <c r="J4864" s="35">
        <v>10771</v>
      </c>
      <c r="K4864" s="36">
        <v>123753.704166667</v>
      </c>
      <c r="L4864" s="36">
        <v>27438.929166666665</v>
      </c>
      <c r="M4864" s="35"/>
      <c r="N4864" s="35" t="s">
        <v>301</v>
      </c>
    </row>
    <row r="4865" spans="1:14" x14ac:dyDescent="0.2">
      <c r="A4865" s="35">
        <v>2022</v>
      </c>
      <c r="B4865" s="35">
        <v>4</v>
      </c>
      <c r="C4865" s="35" t="s">
        <v>58</v>
      </c>
      <c r="D4865" s="35" t="s">
        <v>54</v>
      </c>
      <c r="E4865" s="35" t="s">
        <v>242</v>
      </c>
      <c r="F4865" s="35" t="s">
        <v>110</v>
      </c>
      <c r="G4865" s="35">
        <v>14169</v>
      </c>
      <c r="H4865" s="35">
        <v>11561</v>
      </c>
      <c r="I4865" s="35">
        <v>206</v>
      </c>
      <c r="J4865" s="35">
        <v>11355</v>
      </c>
      <c r="K4865" s="36">
        <v>131160.11499999999</v>
      </c>
      <c r="L4865" s="36">
        <v>33047.135000000002</v>
      </c>
      <c r="M4865" s="35"/>
      <c r="N4865" s="35" t="s">
        <v>301</v>
      </c>
    </row>
    <row r="4866" spans="1:14" x14ac:dyDescent="0.2">
      <c r="A4866" s="35">
        <v>2022</v>
      </c>
      <c r="B4866" s="35">
        <v>5</v>
      </c>
      <c r="C4866" s="35" t="s">
        <v>36</v>
      </c>
      <c r="D4866" s="35" t="s">
        <v>54</v>
      </c>
      <c r="E4866" s="35" t="s">
        <v>242</v>
      </c>
      <c r="F4866" s="35" t="s">
        <v>110</v>
      </c>
      <c r="G4866" s="35">
        <v>15119</v>
      </c>
      <c r="H4866" s="35">
        <v>12334</v>
      </c>
      <c r="I4866" s="35">
        <v>188</v>
      </c>
      <c r="J4866" s="35">
        <v>12146</v>
      </c>
      <c r="K4866" s="36">
        <v>140195.933333333</v>
      </c>
      <c r="L4866" s="36">
        <v>32189.75</v>
      </c>
      <c r="M4866" s="35"/>
      <c r="N4866" s="35" t="s">
        <v>301</v>
      </c>
    </row>
    <row r="4867" spans="1:14" x14ac:dyDescent="0.2">
      <c r="A4867" s="35">
        <v>2022</v>
      </c>
      <c r="B4867" s="35">
        <v>6</v>
      </c>
      <c r="C4867" s="35" t="s">
        <v>44</v>
      </c>
      <c r="D4867" s="35" t="s">
        <v>54</v>
      </c>
      <c r="E4867" s="35" t="s">
        <v>242</v>
      </c>
      <c r="F4867" s="35" t="s">
        <v>110</v>
      </c>
      <c r="G4867" s="35">
        <v>15024</v>
      </c>
      <c r="H4867" s="35">
        <v>11995</v>
      </c>
      <c r="I4867" s="35">
        <v>292</v>
      </c>
      <c r="J4867" s="35">
        <v>11703</v>
      </c>
      <c r="K4867" s="36">
        <v>136189.30416666699</v>
      </c>
      <c r="L4867" s="36">
        <v>31917.962500000001</v>
      </c>
      <c r="M4867" s="35"/>
      <c r="N4867" s="35" t="s">
        <v>301</v>
      </c>
    </row>
    <row r="4868" spans="1:14" x14ac:dyDescent="0.2">
      <c r="A4868" s="35">
        <v>2022</v>
      </c>
      <c r="B4868" s="35">
        <v>7</v>
      </c>
      <c r="C4868" s="35" t="s">
        <v>24</v>
      </c>
      <c r="D4868" s="35" t="s">
        <v>54</v>
      </c>
      <c r="E4868" s="35" t="s">
        <v>242</v>
      </c>
      <c r="F4868" s="35" t="s">
        <v>110</v>
      </c>
      <c r="G4868" s="35">
        <v>15827</v>
      </c>
      <c r="H4868" s="35">
        <v>12619</v>
      </c>
      <c r="I4868" s="35">
        <v>166</v>
      </c>
      <c r="J4868" s="35">
        <v>12453</v>
      </c>
      <c r="K4868" s="36">
        <v>144266.40833333301</v>
      </c>
      <c r="L4868" s="36">
        <v>29759.658333333333</v>
      </c>
      <c r="M4868" s="35"/>
      <c r="N4868" s="35" t="s">
        <v>301</v>
      </c>
    </row>
    <row r="4869" spans="1:14" x14ac:dyDescent="0.2">
      <c r="A4869" s="35">
        <v>2022</v>
      </c>
      <c r="B4869" s="35">
        <v>8</v>
      </c>
      <c r="C4869" s="35" t="s">
        <v>13</v>
      </c>
      <c r="D4869" s="35" t="s">
        <v>54</v>
      </c>
      <c r="E4869" s="35" t="s">
        <v>242</v>
      </c>
      <c r="F4869" s="35" t="s">
        <v>110</v>
      </c>
      <c r="G4869" s="35">
        <v>15494</v>
      </c>
      <c r="H4869" s="35">
        <v>12405</v>
      </c>
      <c r="I4869" s="35">
        <v>211</v>
      </c>
      <c r="J4869" s="35">
        <v>12194</v>
      </c>
      <c r="K4869" s="36">
        <v>142072.055833333</v>
      </c>
      <c r="L4869" s="36">
        <v>30025.810833333333</v>
      </c>
      <c r="M4869" s="35"/>
      <c r="N4869" s="35" t="s">
        <v>301</v>
      </c>
    </row>
    <row r="4870" spans="1:14" x14ac:dyDescent="0.2">
      <c r="A4870" s="35">
        <v>2022</v>
      </c>
      <c r="B4870" s="35">
        <v>9</v>
      </c>
      <c r="C4870" s="35" t="s">
        <v>65</v>
      </c>
      <c r="D4870" s="35" t="s">
        <v>54</v>
      </c>
      <c r="E4870" s="35" t="s">
        <v>242</v>
      </c>
      <c r="F4870" s="35" t="s">
        <v>110</v>
      </c>
      <c r="G4870" s="35">
        <v>14354</v>
      </c>
      <c r="H4870" s="35">
        <v>11330</v>
      </c>
      <c r="I4870" s="35">
        <v>139</v>
      </c>
      <c r="J4870" s="35">
        <v>11191</v>
      </c>
      <c r="K4870" s="36">
        <v>129534.9075</v>
      </c>
      <c r="L4870" s="36">
        <v>30977.225833333334</v>
      </c>
      <c r="M4870" s="35"/>
      <c r="N4870" s="35" t="s">
        <v>301</v>
      </c>
    </row>
    <row r="4871" spans="1:14" x14ac:dyDescent="0.2">
      <c r="A4871" s="35">
        <v>2022</v>
      </c>
      <c r="B4871" s="35">
        <v>10</v>
      </c>
      <c r="C4871" s="35" t="s">
        <v>14</v>
      </c>
      <c r="D4871" s="35" t="s">
        <v>54</v>
      </c>
      <c r="E4871" s="35" t="s">
        <v>242</v>
      </c>
      <c r="F4871" s="35" t="s">
        <v>110</v>
      </c>
      <c r="G4871" s="35">
        <v>15624</v>
      </c>
      <c r="H4871" s="35">
        <v>12730</v>
      </c>
      <c r="I4871" s="35">
        <v>220</v>
      </c>
      <c r="J4871" s="35">
        <v>12510</v>
      </c>
      <c r="K4871" s="36">
        <v>143864.11666666699</v>
      </c>
      <c r="L4871" s="36">
        <v>34296.98333333333</v>
      </c>
      <c r="M4871" s="35"/>
      <c r="N4871" s="35" t="s">
        <v>301</v>
      </c>
    </row>
    <row r="4872" spans="1:14" x14ac:dyDescent="0.2">
      <c r="A4872" s="35">
        <v>2022</v>
      </c>
      <c r="B4872" s="35">
        <v>11</v>
      </c>
      <c r="C4872" s="35" t="s">
        <v>11</v>
      </c>
      <c r="D4872" s="35" t="s">
        <v>54</v>
      </c>
      <c r="E4872" s="35" t="s">
        <v>242</v>
      </c>
      <c r="F4872" s="35" t="s">
        <v>110</v>
      </c>
      <c r="G4872" s="35">
        <v>14953</v>
      </c>
      <c r="H4872" s="35">
        <v>12271</v>
      </c>
      <c r="I4872" s="35">
        <v>115</v>
      </c>
      <c r="J4872" s="35">
        <v>12156</v>
      </c>
      <c r="K4872" s="36">
        <v>140088.91333333301</v>
      </c>
      <c r="L4872" s="36">
        <v>35691.903333333335</v>
      </c>
      <c r="M4872" s="35"/>
      <c r="N4872" s="35" t="s">
        <v>301</v>
      </c>
    </row>
    <row r="4873" spans="1:14" x14ac:dyDescent="0.2">
      <c r="A4873" s="35">
        <v>2022</v>
      </c>
      <c r="B4873" s="35">
        <v>12</v>
      </c>
      <c r="C4873" s="35" t="s">
        <v>60</v>
      </c>
      <c r="D4873" s="35" t="s">
        <v>54</v>
      </c>
      <c r="E4873" s="35" t="s">
        <v>242</v>
      </c>
      <c r="F4873" s="35" t="s">
        <v>110</v>
      </c>
      <c r="G4873" s="35">
        <v>15346</v>
      </c>
      <c r="H4873" s="35">
        <v>12489</v>
      </c>
      <c r="I4873" s="35">
        <v>120</v>
      </c>
      <c r="J4873" s="35">
        <v>12369</v>
      </c>
      <c r="K4873" s="36">
        <v>142502.17083333299</v>
      </c>
      <c r="L4873" s="36">
        <v>34571.962500000001</v>
      </c>
      <c r="M4873" s="35"/>
      <c r="N4873" s="35" t="s">
        <v>301</v>
      </c>
    </row>
    <row r="4874" spans="1:14" x14ac:dyDescent="0.2">
      <c r="A4874" s="35">
        <v>2022</v>
      </c>
      <c r="B4874" s="35">
        <v>1</v>
      </c>
      <c r="C4874" s="35" t="s">
        <v>10</v>
      </c>
      <c r="D4874" s="35" t="s">
        <v>12</v>
      </c>
      <c r="E4874" s="35" t="s">
        <v>168</v>
      </c>
      <c r="F4874" s="35" t="s">
        <v>110</v>
      </c>
      <c r="G4874" s="35">
        <v>3753</v>
      </c>
      <c r="H4874" s="35">
        <v>2992</v>
      </c>
      <c r="I4874" s="35">
        <v>92</v>
      </c>
      <c r="J4874" s="35">
        <v>2900</v>
      </c>
      <c r="K4874" s="36">
        <v>34412.957499999997</v>
      </c>
      <c r="L4874" s="36">
        <v>8980.7091666666674</v>
      </c>
      <c r="M4874" s="35"/>
      <c r="N4874" s="35" t="s">
        <v>302</v>
      </c>
    </row>
    <row r="4875" spans="1:14" x14ac:dyDescent="0.2">
      <c r="A4875" s="35">
        <v>2022</v>
      </c>
      <c r="B4875" s="35">
        <v>2</v>
      </c>
      <c r="C4875" s="35" t="s">
        <v>33</v>
      </c>
      <c r="D4875" s="35" t="s">
        <v>12</v>
      </c>
      <c r="E4875" s="35" t="s">
        <v>168</v>
      </c>
      <c r="F4875" s="35" t="s">
        <v>110</v>
      </c>
      <c r="G4875" s="35">
        <v>3841</v>
      </c>
      <c r="H4875" s="35">
        <v>2984</v>
      </c>
      <c r="I4875" s="35">
        <v>92</v>
      </c>
      <c r="J4875" s="35">
        <v>2892</v>
      </c>
      <c r="K4875" s="36">
        <v>34067.521666666697</v>
      </c>
      <c r="L4875" s="36">
        <v>7537.8283333333329</v>
      </c>
      <c r="M4875" s="35"/>
      <c r="N4875" s="35" t="s">
        <v>302</v>
      </c>
    </row>
    <row r="4876" spans="1:14" x14ac:dyDescent="0.2">
      <c r="A4876" s="35">
        <v>2022</v>
      </c>
      <c r="B4876" s="35">
        <v>3</v>
      </c>
      <c r="C4876" s="35" t="s">
        <v>79</v>
      </c>
      <c r="D4876" s="35" t="s">
        <v>12</v>
      </c>
      <c r="E4876" s="35" t="s">
        <v>168</v>
      </c>
      <c r="F4876" s="35" t="s">
        <v>110</v>
      </c>
      <c r="G4876" s="35">
        <v>4747</v>
      </c>
      <c r="H4876" s="35">
        <v>3760</v>
      </c>
      <c r="I4876" s="35">
        <v>142</v>
      </c>
      <c r="J4876" s="35">
        <v>3618</v>
      </c>
      <c r="K4876" s="36">
        <v>43037.68</v>
      </c>
      <c r="L4876" s="36">
        <v>11148.553333333333</v>
      </c>
      <c r="M4876" s="35"/>
      <c r="N4876" s="35" t="s">
        <v>302</v>
      </c>
    </row>
    <row r="4877" spans="1:14" x14ac:dyDescent="0.2">
      <c r="A4877" s="35">
        <v>2022</v>
      </c>
      <c r="B4877" s="35">
        <v>4</v>
      </c>
      <c r="C4877" s="35" t="s">
        <v>58</v>
      </c>
      <c r="D4877" s="35" t="s">
        <v>12</v>
      </c>
      <c r="E4877" s="35" t="s">
        <v>168</v>
      </c>
      <c r="F4877" s="35" t="s">
        <v>110</v>
      </c>
      <c r="G4877" s="35">
        <v>6361</v>
      </c>
      <c r="H4877" s="35">
        <v>4952</v>
      </c>
      <c r="I4877" s="35">
        <v>36</v>
      </c>
      <c r="J4877" s="35">
        <v>4916</v>
      </c>
      <c r="K4877" s="36">
        <v>59552.148333333302</v>
      </c>
      <c r="L4877" s="36">
        <v>15636.235000000001</v>
      </c>
      <c r="M4877" s="35"/>
      <c r="N4877" s="35" t="s">
        <v>302</v>
      </c>
    </row>
    <row r="4878" spans="1:14" x14ac:dyDescent="0.2">
      <c r="A4878" s="35">
        <v>2022</v>
      </c>
      <c r="B4878" s="35">
        <v>5</v>
      </c>
      <c r="C4878" s="35" t="s">
        <v>36</v>
      </c>
      <c r="D4878" s="35" t="s">
        <v>12</v>
      </c>
      <c r="E4878" s="35" t="s">
        <v>168</v>
      </c>
      <c r="F4878" s="35" t="s">
        <v>110</v>
      </c>
      <c r="G4878" s="35">
        <v>6957</v>
      </c>
      <c r="H4878" s="35">
        <v>5440</v>
      </c>
      <c r="I4878" s="35">
        <v>35</v>
      </c>
      <c r="J4878" s="35">
        <v>5405</v>
      </c>
      <c r="K4878" s="36">
        <v>63896.8733333333</v>
      </c>
      <c r="L4878" s="36">
        <v>14812.093333333334</v>
      </c>
      <c r="M4878" s="35"/>
      <c r="N4878" s="35" t="s">
        <v>302</v>
      </c>
    </row>
    <row r="4879" spans="1:14" x14ac:dyDescent="0.2">
      <c r="A4879" s="35">
        <v>2022</v>
      </c>
      <c r="B4879" s="35">
        <v>6</v>
      </c>
      <c r="C4879" s="35" t="s">
        <v>44</v>
      </c>
      <c r="D4879" s="35" t="s">
        <v>12</v>
      </c>
      <c r="E4879" s="35" t="s">
        <v>168</v>
      </c>
      <c r="F4879" s="35" t="s">
        <v>110</v>
      </c>
      <c r="G4879" s="35">
        <v>6920</v>
      </c>
      <c r="H4879" s="35">
        <v>5420</v>
      </c>
      <c r="I4879" s="35">
        <v>30</v>
      </c>
      <c r="J4879" s="35">
        <v>5390</v>
      </c>
      <c r="K4879" s="36">
        <v>65197.16</v>
      </c>
      <c r="L4879" s="36">
        <v>17895.939999999999</v>
      </c>
      <c r="M4879" s="35"/>
      <c r="N4879" s="35" t="s">
        <v>302</v>
      </c>
    </row>
    <row r="4880" spans="1:14" x14ac:dyDescent="0.2">
      <c r="A4880" s="35">
        <v>2022</v>
      </c>
      <c r="B4880" s="35">
        <v>7</v>
      </c>
      <c r="C4880" s="35" t="s">
        <v>24</v>
      </c>
      <c r="D4880" s="35" t="s">
        <v>12</v>
      </c>
      <c r="E4880" s="35" t="s">
        <v>168</v>
      </c>
      <c r="F4880" s="35" t="s">
        <v>110</v>
      </c>
      <c r="G4880" s="35">
        <v>7558</v>
      </c>
      <c r="H4880" s="35">
        <v>5946</v>
      </c>
      <c r="I4880" s="35">
        <v>43</v>
      </c>
      <c r="J4880" s="35">
        <v>5903</v>
      </c>
      <c r="K4880" s="36">
        <v>67211.837499999994</v>
      </c>
      <c r="L4880" s="36">
        <v>13917.229166666666</v>
      </c>
      <c r="M4880" s="35"/>
      <c r="N4880" s="35" t="s">
        <v>302</v>
      </c>
    </row>
    <row r="4881" spans="1:14" x14ac:dyDescent="0.2">
      <c r="A4881" s="35">
        <v>2022</v>
      </c>
      <c r="B4881" s="35">
        <v>8</v>
      </c>
      <c r="C4881" s="35" t="s">
        <v>13</v>
      </c>
      <c r="D4881" s="35" t="s">
        <v>12</v>
      </c>
      <c r="E4881" s="35" t="s">
        <v>168</v>
      </c>
      <c r="F4881" s="35" t="s">
        <v>110</v>
      </c>
      <c r="G4881" s="35">
        <v>7432</v>
      </c>
      <c r="H4881" s="35">
        <v>5910</v>
      </c>
      <c r="I4881" s="35">
        <v>44</v>
      </c>
      <c r="J4881" s="35">
        <v>5866</v>
      </c>
      <c r="K4881" s="36">
        <v>67726.605833333306</v>
      </c>
      <c r="L4881" s="36">
        <v>15429.510833333334</v>
      </c>
      <c r="M4881" s="35"/>
      <c r="N4881" s="35" t="s">
        <v>302</v>
      </c>
    </row>
    <row r="4882" spans="1:14" x14ac:dyDescent="0.2">
      <c r="A4882" s="35">
        <v>2022</v>
      </c>
      <c r="B4882" s="35">
        <v>9</v>
      </c>
      <c r="C4882" s="35" t="s">
        <v>65</v>
      </c>
      <c r="D4882" s="35" t="s">
        <v>12</v>
      </c>
      <c r="E4882" s="35" t="s">
        <v>168</v>
      </c>
      <c r="F4882" s="35" t="s">
        <v>110</v>
      </c>
      <c r="G4882" s="35">
        <v>6248</v>
      </c>
      <c r="H4882" s="35">
        <v>4867</v>
      </c>
      <c r="I4882" s="35">
        <v>30</v>
      </c>
      <c r="J4882" s="35">
        <v>4837</v>
      </c>
      <c r="K4882" s="36">
        <v>57631.610833333303</v>
      </c>
      <c r="L4882" s="36">
        <v>12699.639166666666</v>
      </c>
      <c r="M4882" s="35"/>
      <c r="N4882" s="35" t="s">
        <v>302</v>
      </c>
    </row>
    <row r="4883" spans="1:14" x14ac:dyDescent="0.2">
      <c r="A4883" s="35">
        <v>2022</v>
      </c>
      <c r="B4883" s="35">
        <v>10</v>
      </c>
      <c r="C4883" s="35" t="s">
        <v>14</v>
      </c>
      <c r="D4883" s="35" t="s">
        <v>12</v>
      </c>
      <c r="E4883" s="35" t="s">
        <v>168</v>
      </c>
      <c r="F4883" s="35" t="s">
        <v>110</v>
      </c>
      <c r="G4883" s="35">
        <v>6939</v>
      </c>
      <c r="H4883" s="35">
        <v>5527</v>
      </c>
      <c r="I4883" s="35">
        <v>52</v>
      </c>
      <c r="J4883" s="35">
        <v>5475</v>
      </c>
      <c r="K4883" s="36">
        <v>62506.407500000001</v>
      </c>
      <c r="L4883" s="36">
        <v>13981.525833333333</v>
      </c>
      <c r="M4883" s="35"/>
      <c r="N4883" s="35" t="s">
        <v>302</v>
      </c>
    </row>
    <row r="4884" spans="1:14" x14ac:dyDescent="0.2">
      <c r="A4884" s="35">
        <v>2022</v>
      </c>
      <c r="B4884" s="35">
        <v>11</v>
      </c>
      <c r="C4884" s="35" t="s">
        <v>11</v>
      </c>
      <c r="D4884" s="35" t="s">
        <v>12</v>
      </c>
      <c r="E4884" s="35" t="s">
        <v>168</v>
      </c>
      <c r="F4884" s="35" t="s">
        <v>110</v>
      </c>
      <c r="G4884" s="35">
        <v>4690</v>
      </c>
      <c r="H4884" s="35">
        <v>3915</v>
      </c>
      <c r="I4884" s="35">
        <v>14</v>
      </c>
      <c r="J4884" s="35">
        <v>3901</v>
      </c>
      <c r="K4884" s="36">
        <v>48426.19</v>
      </c>
      <c r="L4884" s="36">
        <v>11494.593333333334</v>
      </c>
      <c r="M4884" s="35"/>
      <c r="N4884" s="35" t="s">
        <v>302</v>
      </c>
    </row>
    <row r="4885" spans="1:14" x14ac:dyDescent="0.2">
      <c r="A4885" s="35">
        <v>2022</v>
      </c>
      <c r="B4885" s="35">
        <v>12</v>
      </c>
      <c r="C4885" s="35" t="s">
        <v>60</v>
      </c>
      <c r="D4885" s="35" t="s">
        <v>12</v>
      </c>
      <c r="E4885" s="35" t="s">
        <v>168</v>
      </c>
      <c r="F4885" s="35" t="s">
        <v>110</v>
      </c>
      <c r="G4885" s="35">
        <v>4811</v>
      </c>
      <c r="H4885" s="35">
        <v>3985</v>
      </c>
      <c r="I4885" s="35">
        <v>34</v>
      </c>
      <c r="J4885" s="35">
        <v>3951</v>
      </c>
      <c r="K4885" s="36">
        <v>47512.6233333333</v>
      </c>
      <c r="L4885" s="36">
        <v>10269.91</v>
      </c>
      <c r="M4885" s="35"/>
      <c r="N4885" s="35" t="s">
        <v>302</v>
      </c>
    </row>
    <row r="4886" spans="1:14" x14ac:dyDescent="0.2">
      <c r="A4886" s="35">
        <v>2022</v>
      </c>
      <c r="B4886" s="35">
        <v>1</v>
      </c>
      <c r="C4886" s="35" t="s">
        <v>10</v>
      </c>
      <c r="D4886" s="35" t="s">
        <v>6</v>
      </c>
      <c r="E4886" s="35" t="s">
        <v>169</v>
      </c>
      <c r="F4886" s="35" t="s">
        <v>110</v>
      </c>
      <c r="G4886" s="35">
        <v>3373</v>
      </c>
      <c r="H4886" s="35">
        <v>2401</v>
      </c>
      <c r="I4886" s="35">
        <v>2</v>
      </c>
      <c r="J4886" s="35">
        <v>2399</v>
      </c>
      <c r="K4886" s="36">
        <v>28104.3</v>
      </c>
      <c r="L4886" s="36">
        <v>4572.3999999999996</v>
      </c>
      <c r="M4886" s="35"/>
      <c r="N4886" s="35" t="s">
        <v>303</v>
      </c>
    </row>
    <row r="4887" spans="1:14" x14ac:dyDescent="0.2">
      <c r="A4887" s="35">
        <v>2022</v>
      </c>
      <c r="B4887" s="35">
        <v>2</v>
      </c>
      <c r="C4887" s="35" t="s">
        <v>33</v>
      </c>
      <c r="D4887" s="35" t="s">
        <v>6</v>
      </c>
      <c r="E4887" s="35" t="s">
        <v>169</v>
      </c>
      <c r="F4887" s="35" t="s">
        <v>110</v>
      </c>
      <c r="G4887" s="35">
        <v>3417</v>
      </c>
      <c r="H4887" s="35">
        <v>2501</v>
      </c>
      <c r="I4887" s="35">
        <v>5</v>
      </c>
      <c r="J4887" s="35">
        <v>2496</v>
      </c>
      <c r="K4887" s="36">
        <v>29408.383333333299</v>
      </c>
      <c r="L4887" s="36">
        <v>4329.8500000000004</v>
      </c>
      <c r="M4887" s="35"/>
      <c r="N4887" s="35" t="s">
        <v>303</v>
      </c>
    </row>
    <row r="4888" spans="1:14" x14ac:dyDescent="0.2">
      <c r="A4888" s="35">
        <v>2022</v>
      </c>
      <c r="B4888" s="35">
        <v>3</v>
      </c>
      <c r="C4888" s="35" t="s">
        <v>79</v>
      </c>
      <c r="D4888" s="35" t="s">
        <v>6</v>
      </c>
      <c r="E4888" s="35" t="s">
        <v>169</v>
      </c>
      <c r="F4888" s="35" t="s">
        <v>110</v>
      </c>
      <c r="G4888" s="35">
        <v>5214</v>
      </c>
      <c r="H4888" s="35">
        <v>3994</v>
      </c>
      <c r="I4888" s="35">
        <v>4</v>
      </c>
      <c r="J4888" s="35">
        <v>3990</v>
      </c>
      <c r="K4888" s="36">
        <v>50192.670833333301</v>
      </c>
      <c r="L4888" s="36">
        <v>8557.9291666666668</v>
      </c>
      <c r="M4888" s="35"/>
      <c r="N4888" s="35" t="s">
        <v>303</v>
      </c>
    </row>
    <row r="4889" spans="1:14" x14ac:dyDescent="0.2">
      <c r="A4889" s="35">
        <v>2022</v>
      </c>
      <c r="B4889" s="35">
        <v>4</v>
      </c>
      <c r="C4889" s="35" t="s">
        <v>58</v>
      </c>
      <c r="D4889" s="35" t="s">
        <v>6</v>
      </c>
      <c r="E4889" s="35" t="s">
        <v>169</v>
      </c>
      <c r="F4889" s="35" t="s">
        <v>110</v>
      </c>
      <c r="G4889" s="35">
        <v>10057</v>
      </c>
      <c r="H4889" s="35">
        <v>8020</v>
      </c>
      <c r="I4889" s="35">
        <v>2</v>
      </c>
      <c r="J4889" s="35">
        <v>8018</v>
      </c>
      <c r="K4889" s="36">
        <v>96061.561666666705</v>
      </c>
      <c r="L4889" s="36">
        <v>24045.205000000002</v>
      </c>
      <c r="M4889" s="35"/>
      <c r="N4889" s="35" t="s">
        <v>303</v>
      </c>
    </row>
    <row r="4890" spans="1:14" x14ac:dyDescent="0.2">
      <c r="A4890" s="35">
        <v>2022</v>
      </c>
      <c r="B4890" s="35">
        <v>5</v>
      </c>
      <c r="C4890" s="35" t="s">
        <v>36</v>
      </c>
      <c r="D4890" s="35" t="s">
        <v>6</v>
      </c>
      <c r="E4890" s="35" t="s">
        <v>169</v>
      </c>
      <c r="F4890" s="35" t="s">
        <v>110</v>
      </c>
      <c r="G4890" s="35">
        <v>11925</v>
      </c>
      <c r="H4890" s="35">
        <v>9478</v>
      </c>
      <c r="I4890" s="35">
        <v>0</v>
      </c>
      <c r="J4890" s="35">
        <v>9478</v>
      </c>
      <c r="K4890" s="36">
        <v>110900.185833333</v>
      </c>
      <c r="L4890" s="36">
        <v>22791.297500000001</v>
      </c>
      <c r="M4890" s="35"/>
      <c r="N4890" s="35" t="s">
        <v>303</v>
      </c>
    </row>
    <row r="4891" spans="1:14" x14ac:dyDescent="0.2">
      <c r="A4891" s="35">
        <v>2022</v>
      </c>
      <c r="B4891" s="35">
        <v>6</v>
      </c>
      <c r="C4891" s="35" t="s">
        <v>44</v>
      </c>
      <c r="D4891" s="35" t="s">
        <v>6</v>
      </c>
      <c r="E4891" s="35" t="s">
        <v>169</v>
      </c>
      <c r="F4891" s="35" t="s">
        <v>110</v>
      </c>
      <c r="G4891" s="35">
        <v>12962</v>
      </c>
      <c r="H4891" s="35">
        <v>10223</v>
      </c>
      <c r="I4891" s="35">
        <v>16</v>
      </c>
      <c r="J4891" s="35">
        <v>10207</v>
      </c>
      <c r="K4891" s="36">
        <v>113822.09</v>
      </c>
      <c r="L4891" s="36">
        <v>28249.126666666667</v>
      </c>
      <c r="M4891" s="35"/>
      <c r="N4891" s="35" t="s">
        <v>303</v>
      </c>
    </row>
    <row r="4892" spans="1:14" x14ac:dyDescent="0.2">
      <c r="A4892" s="35">
        <v>2022</v>
      </c>
      <c r="B4892" s="35">
        <v>7</v>
      </c>
      <c r="C4892" s="35" t="s">
        <v>24</v>
      </c>
      <c r="D4892" s="35" t="s">
        <v>6</v>
      </c>
      <c r="E4892" s="35" t="s">
        <v>169</v>
      </c>
      <c r="F4892" s="35" t="s">
        <v>110</v>
      </c>
      <c r="G4892" s="35">
        <v>14330</v>
      </c>
      <c r="H4892" s="35">
        <v>11447</v>
      </c>
      <c r="I4892" s="35">
        <v>2</v>
      </c>
      <c r="J4892" s="35">
        <v>11445</v>
      </c>
      <c r="K4892" s="36">
        <v>132539.97083333301</v>
      </c>
      <c r="L4892" s="36">
        <v>33632.162499999999</v>
      </c>
      <c r="M4892" s="35"/>
      <c r="N4892" s="35" t="s">
        <v>303</v>
      </c>
    </row>
    <row r="4893" spans="1:14" x14ac:dyDescent="0.2">
      <c r="A4893" s="35">
        <v>2022</v>
      </c>
      <c r="B4893" s="35">
        <v>8</v>
      </c>
      <c r="C4893" s="35" t="s">
        <v>13</v>
      </c>
      <c r="D4893" s="35" t="s">
        <v>6</v>
      </c>
      <c r="E4893" s="35" t="s">
        <v>169</v>
      </c>
      <c r="F4893" s="35" t="s">
        <v>110</v>
      </c>
      <c r="G4893" s="35">
        <v>14157</v>
      </c>
      <c r="H4893" s="35">
        <v>11313</v>
      </c>
      <c r="I4893" s="35">
        <v>16</v>
      </c>
      <c r="J4893" s="35">
        <v>11297</v>
      </c>
      <c r="K4893" s="36">
        <v>126025.11583333299</v>
      </c>
      <c r="L4893" s="36">
        <v>30077.517500000002</v>
      </c>
      <c r="M4893" s="35"/>
      <c r="N4893" s="35" t="s">
        <v>303</v>
      </c>
    </row>
    <row r="4894" spans="1:14" x14ac:dyDescent="0.2">
      <c r="A4894" s="35">
        <v>2022</v>
      </c>
      <c r="B4894" s="35">
        <v>9</v>
      </c>
      <c r="C4894" s="35" t="s">
        <v>65</v>
      </c>
      <c r="D4894" s="35" t="s">
        <v>6</v>
      </c>
      <c r="E4894" s="35" t="s">
        <v>169</v>
      </c>
      <c r="F4894" s="35" t="s">
        <v>110</v>
      </c>
      <c r="G4894" s="35">
        <v>12270</v>
      </c>
      <c r="H4894" s="35">
        <v>9759</v>
      </c>
      <c r="I4894" s="35">
        <v>12</v>
      </c>
      <c r="J4894" s="35">
        <v>9747</v>
      </c>
      <c r="K4894" s="36">
        <v>116755.161666667</v>
      </c>
      <c r="L4894" s="36">
        <v>29458.988333333335</v>
      </c>
      <c r="M4894" s="35"/>
      <c r="N4894" s="35" t="s">
        <v>303</v>
      </c>
    </row>
    <row r="4895" spans="1:14" x14ac:dyDescent="0.2">
      <c r="A4895" s="35">
        <v>2022</v>
      </c>
      <c r="B4895" s="35">
        <v>10</v>
      </c>
      <c r="C4895" s="35" t="s">
        <v>14</v>
      </c>
      <c r="D4895" s="35" t="s">
        <v>6</v>
      </c>
      <c r="E4895" s="35" t="s">
        <v>169</v>
      </c>
      <c r="F4895" s="35" t="s">
        <v>110</v>
      </c>
      <c r="G4895" s="35">
        <v>11604</v>
      </c>
      <c r="H4895" s="35">
        <v>9130</v>
      </c>
      <c r="I4895" s="35">
        <v>14</v>
      </c>
      <c r="J4895" s="35">
        <v>9116</v>
      </c>
      <c r="K4895" s="36">
        <v>108420.80499999999</v>
      </c>
      <c r="L4895" s="36">
        <v>23552.378333333334</v>
      </c>
      <c r="M4895" s="35"/>
      <c r="N4895" s="35" t="s">
        <v>303</v>
      </c>
    </row>
    <row r="4896" spans="1:14" x14ac:dyDescent="0.2">
      <c r="A4896" s="35">
        <v>2022</v>
      </c>
      <c r="B4896" s="35">
        <v>11</v>
      </c>
      <c r="C4896" s="35" t="s">
        <v>11</v>
      </c>
      <c r="D4896" s="35" t="s">
        <v>6</v>
      </c>
      <c r="E4896" s="35" t="s">
        <v>169</v>
      </c>
      <c r="F4896" s="35" t="s">
        <v>110</v>
      </c>
      <c r="G4896" s="35">
        <v>4396</v>
      </c>
      <c r="H4896" s="35">
        <v>3135</v>
      </c>
      <c r="I4896" s="35">
        <v>3</v>
      </c>
      <c r="J4896" s="35">
        <v>3132</v>
      </c>
      <c r="K4896" s="36">
        <v>37022.958333333299</v>
      </c>
      <c r="L4896" s="36">
        <v>5473.041666666667</v>
      </c>
      <c r="M4896" s="35"/>
      <c r="N4896" s="35" t="s">
        <v>303</v>
      </c>
    </row>
    <row r="4897" spans="1:14" x14ac:dyDescent="0.2">
      <c r="A4897" s="35">
        <v>2022</v>
      </c>
      <c r="B4897" s="35">
        <v>12</v>
      </c>
      <c r="C4897" s="35" t="s">
        <v>60</v>
      </c>
      <c r="D4897" s="35" t="s">
        <v>6</v>
      </c>
      <c r="E4897" s="35" t="s">
        <v>169</v>
      </c>
      <c r="F4897" s="35" t="s">
        <v>110</v>
      </c>
      <c r="G4897" s="35">
        <v>4243</v>
      </c>
      <c r="H4897" s="35">
        <v>2996</v>
      </c>
      <c r="I4897" s="35">
        <v>1</v>
      </c>
      <c r="J4897" s="35">
        <v>2995</v>
      </c>
      <c r="K4897" s="36">
        <v>35333.7633333333</v>
      </c>
      <c r="L4897" s="36">
        <v>5002.2533333333331</v>
      </c>
      <c r="M4897" s="35"/>
      <c r="N4897" s="35" t="s">
        <v>303</v>
      </c>
    </row>
    <row r="4898" spans="1:14" x14ac:dyDescent="0.2">
      <c r="A4898" s="35">
        <v>2022</v>
      </c>
      <c r="B4898" s="35">
        <v>1</v>
      </c>
      <c r="C4898" s="35" t="s">
        <v>10</v>
      </c>
      <c r="D4898" s="35" t="s">
        <v>137</v>
      </c>
      <c r="E4898" s="35" t="s">
        <v>158</v>
      </c>
      <c r="F4898" s="35" t="s">
        <v>110</v>
      </c>
      <c r="G4898" s="35">
        <v>1948</v>
      </c>
      <c r="H4898" s="35">
        <v>1571</v>
      </c>
      <c r="I4898" s="35">
        <v>0</v>
      </c>
      <c r="J4898" s="35">
        <v>1571</v>
      </c>
      <c r="K4898" s="36">
        <v>18389.041666666701</v>
      </c>
      <c r="L4898" s="36">
        <v>2980.1416666666669</v>
      </c>
      <c r="M4898" s="35"/>
      <c r="N4898" s="35" t="s">
        <v>304</v>
      </c>
    </row>
    <row r="4899" spans="1:14" x14ac:dyDescent="0.2">
      <c r="A4899" s="35">
        <v>2022</v>
      </c>
      <c r="B4899" s="35">
        <v>2</v>
      </c>
      <c r="C4899" s="35" t="s">
        <v>33</v>
      </c>
      <c r="D4899" s="35" t="s">
        <v>137</v>
      </c>
      <c r="E4899" s="35" t="s">
        <v>158</v>
      </c>
      <c r="F4899" s="35" t="s">
        <v>110</v>
      </c>
      <c r="G4899" s="35">
        <v>1898</v>
      </c>
      <c r="H4899" s="35">
        <v>1551</v>
      </c>
      <c r="I4899" s="35">
        <v>0</v>
      </c>
      <c r="J4899" s="35">
        <v>1551</v>
      </c>
      <c r="K4899" s="36">
        <v>18303.230833333299</v>
      </c>
      <c r="L4899" s="36">
        <v>2808.3858333333333</v>
      </c>
      <c r="M4899" s="35"/>
      <c r="N4899" s="35" t="s">
        <v>304</v>
      </c>
    </row>
    <row r="4900" spans="1:14" x14ac:dyDescent="0.2">
      <c r="A4900" s="35">
        <v>2022</v>
      </c>
      <c r="B4900" s="35">
        <v>3</v>
      </c>
      <c r="C4900" s="35" t="s">
        <v>79</v>
      </c>
      <c r="D4900" s="35" t="s">
        <v>137</v>
      </c>
      <c r="E4900" s="35" t="s">
        <v>158</v>
      </c>
      <c r="F4900" s="35" t="s">
        <v>110</v>
      </c>
      <c r="G4900" s="35">
        <v>2432</v>
      </c>
      <c r="H4900" s="35">
        <v>2032</v>
      </c>
      <c r="I4900" s="35">
        <v>0</v>
      </c>
      <c r="J4900" s="35">
        <v>2032</v>
      </c>
      <c r="K4900" s="36">
        <v>24006.643333333301</v>
      </c>
      <c r="L4900" s="36">
        <v>4449.2066666666669</v>
      </c>
      <c r="M4900" s="35"/>
      <c r="N4900" s="35" t="s">
        <v>304</v>
      </c>
    </row>
    <row r="4901" spans="1:14" x14ac:dyDescent="0.2">
      <c r="A4901" s="35">
        <v>2022</v>
      </c>
      <c r="B4901" s="35">
        <v>4</v>
      </c>
      <c r="C4901" s="35" t="s">
        <v>58</v>
      </c>
      <c r="D4901" s="35" t="s">
        <v>137</v>
      </c>
      <c r="E4901" s="35" t="s">
        <v>158</v>
      </c>
      <c r="F4901" s="35" t="s">
        <v>110</v>
      </c>
      <c r="G4901" s="35">
        <v>3079</v>
      </c>
      <c r="H4901" s="35">
        <v>2416</v>
      </c>
      <c r="I4901" s="35">
        <v>0</v>
      </c>
      <c r="J4901" s="35">
        <v>2416</v>
      </c>
      <c r="K4901" s="36">
        <v>28410.9</v>
      </c>
      <c r="L4901" s="36">
        <v>5121.3166666666666</v>
      </c>
      <c r="M4901" s="35"/>
      <c r="N4901" s="35" t="s">
        <v>304</v>
      </c>
    </row>
    <row r="4902" spans="1:14" x14ac:dyDescent="0.2">
      <c r="A4902" s="35">
        <v>2022</v>
      </c>
      <c r="B4902" s="35">
        <v>5</v>
      </c>
      <c r="C4902" s="35" t="s">
        <v>36</v>
      </c>
      <c r="D4902" s="35" t="s">
        <v>137</v>
      </c>
      <c r="E4902" s="35" t="s">
        <v>158</v>
      </c>
      <c r="F4902" s="35" t="s">
        <v>110</v>
      </c>
      <c r="G4902" s="35">
        <v>3234</v>
      </c>
      <c r="H4902" s="35">
        <v>2498</v>
      </c>
      <c r="I4902" s="35">
        <v>0</v>
      </c>
      <c r="J4902" s="35">
        <v>2498</v>
      </c>
      <c r="K4902" s="36">
        <v>29630.718333333301</v>
      </c>
      <c r="L4902" s="36">
        <v>4636.4316666666664</v>
      </c>
      <c r="M4902" s="35"/>
      <c r="N4902" s="35" t="s">
        <v>304</v>
      </c>
    </row>
    <row r="4903" spans="1:14" x14ac:dyDescent="0.2">
      <c r="A4903" s="35">
        <v>2022</v>
      </c>
      <c r="B4903" s="35">
        <v>6</v>
      </c>
      <c r="C4903" s="35" t="s">
        <v>44</v>
      </c>
      <c r="D4903" s="35" t="s">
        <v>137</v>
      </c>
      <c r="E4903" s="35" t="s">
        <v>158</v>
      </c>
      <c r="F4903" s="35" t="s">
        <v>110</v>
      </c>
      <c r="G4903" s="35">
        <v>3333</v>
      </c>
      <c r="H4903" s="35">
        <v>2538</v>
      </c>
      <c r="I4903" s="35">
        <v>0</v>
      </c>
      <c r="J4903" s="35">
        <v>2538</v>
      </c>
      <c r="K4903" s="36">
        <v>30310.135833333301</v>
      </c>
      <c r="L4903" s="36">
        <v>5004.2641666666668</v>
      </c>
      <c r="M4903" s="35"/>
      <c r="N4903" s="35" t="s">
        <v>304</v>
      </c>
    </row>
    <row r="4904" spans="1:14" x14ac:dyDescent="0.2">
      <c r="A4904" s="35">
        <v>2022</v>
      </c>
      <c r="B4904" s="35">
        <v>7</v>
      </c>
      <c r="C4904" s="35" t="s">
        <v>24</v>
      </c>
      <c r="D4904" s="35" t="s">
        <v>137</v>
      </c>
      <c r="E4904" s="35" t="s">
        <v>158</v>
      </c>
      <c r="F4904" s="35" t="s">
        <v>110</v>
      </c>
      <c r="G4904" s="35">
        <v>3665</v>
      </c>
      <c r="H4904" s="35">
        <v>2743</v>
      </c>
      <c r="I4904" s="35">
        <v>0</v>
      </c>
      <c r="J4904" s="35">
        <v>2743</v>
      </c>
      <c r="K4904" s="36">
        <v>32889.1</v>
      </c>
      <c r="L4904" s="36">
        <v>5301.6</v>
      </c>
      <c r="M4904" s="35"/>
      <c r="N4904" s="35" t="s">
        <v>304</v>
      </c>
    </row>
    <row r="4905" spans="1:14" x14ac:dyDescent="0.2">
      <c r="A4905" s="35">
        <v>2022</v>
      </c>
      <c r="B4905" s="35">
        <v>8</v>
      </c>
      <c r="C4905" s="35" t="s">
        <v>13</v>
      </c>
      <c r="D4905" s="35" t="s">
        <v>137</v>
      </c>
      <c r="E4905" s="35" t="s">
        <v>158</v>
      </c>
      <c r="F4905" s="35" t="s">
        <v>110</v>
      </c>
      <c r="G4905" s="35">
        <v>3532</v>
      </c>
      <c r="H4905" s="35">
        <v>2610</v>
      </c>
      <c r="I4905" s="35">
        <v>0</v>
      </c>
      <c r="J4905" s="35">
        <v>2610</v>
      </c>
      <c r="K4905" s="36">
        <v>30982.395</v>
      </c>
      <c r="L4905" s="36">
        <v>5077.0550000000003</v>
      </c>
      <c r="M4905" s="35"/>
      <c r="N4905" s="35" t="s">
        <v>304</v>
      </c>
    </row>
    <row r="4906" spans="1:14" x14ac:dyDescent="0.2">
      <c r="A4906" s="35">
        <v>2022</v>
      </c>
      <c r="B4906" s="35">
        <v>9</v>
      </c>
      <c r="C4906" s="35" t="s">
        <v>65</v>
      </c>
      <c r="D4906" s="35" t="s">
        <v>137</v>
      </c>
      <c r="E4906" s="35" t="s">
        <v>158</v>
      </c>
      <c r="F4906" s="35" t="s">
        <v>110</v>
      </c>
      <c r="G4906" s="35">
        <v>3180</v>
      </c>
      <c r="H4906" s="35">
        <v>2438</v>
      </c>
      <c r="I4906" s="35">
        <v>0</v>
      </c>
      <c r="J4906" s="35">
        <v>2438</v>
      </c>
      <c r="K4906" s="36">
        <v>28632.560000000001</v>
      </c>
      <c r="L4906" s="36">
        <v>4813.24</v>
      </c>
      <c r="M4906" s="35"/>
      <c r="N4906" s="35" t="s">
        <v>304</v>
      </c>
    </row>
    <row r="4907" spans="1:14" x14ac:dyDescent="0.2">
      <c r="A4907" s="35">
        <v>2022</v>
      </c>
      <c r="B4907" s="35">
        <v>10</v>
      </c>
      <c r="C4907" s="35" t="s">
        <v>14</v>
      </c>
      <c r="D4907" s="35" t="s">
        <v>137</v>
      </c>
      <c r="E4907" s="35" t="s">
        <v>158</v>
      </c>
      <c r="F4907" s="35" t="s">
        <v>110</v>
      </c>
      <c r="G4907" s="35">
        <v>3266</v>
      </c>
      <c r="H4907" s="35">
        <v>2536</v>
      </c>
      <c r="I4907" s="35">
        <v>0</v>
      </c>
      <c r="J4907" s="35">
        <v>2536</v>
      </c>
      <c r="K4907" s="36">
        <v>29541.9666666667</v>
      </c>
      <c r="L4907" s="36">
        <v>4954.916666666667</v>
      </c>
      <c r="M4907" s="35"/>
      <c r="N4907" s="35" t="s">
        <v>304</v>
      </c>
    </row>
    <row r="4908" spans="1:14" x14ac:dyDescent="0.2">
      <c r="A4908" s="35">
        <v>2022</v>
      </c>
      <c r="B4908" s="35">
        <v>11</v>
      </c>
      <c r="C4908" s="35" t="s">
        <v>11</v>
      </c>
      <c r="D4908" s="35" t="s">
        <v>137</v>
      </c>
      <c r="E4908" s="35" t="s">
        <v>158</v>
      </c>
      <c r="F4908" s="35" t="s">
        <v>110</v>
      </c>
      <c r="G4908" s="35">
        <v>2554</v>
      </c>
      <c r="H4908" s="35">
        <v>2021</v>
      </c>
      <c r="I4908" s="35">
        <v>0</v>
      </c>
      <c r="J4908" s="35">
        <v>2021</v>
      </c>
      <c r="K4908" s="36">
        <v>23523.316666666698</v>
      </c>
      <c r="L4908" s="36">
        <v>4478.2166666666662</v>
      </c>
      <c r="M4908" s="35"/>
      <c r="N4908" s="35" t="s">
        <v>304</v>
      </c>
    </row>
    <row r="4909" spans="1:14" x14ac:dyDescent="0.2">
      <c r="A4909" s="35">
        <v>2022</v>
      </c>
      <c r="B4909" s="35">
        <v>12</v>
      </c>
      <c r="C4909" s="35" t="s">
        <v>60</v>
      </c>
      <c r="D4909" s="35" t="s">
        <v>137</v>
      </c>
      <c r="E4909" s="35" t="s">
        <v>158</v>
      </c>
      <c r="F4909" s="35" t="s">
        <v>110</v>
      </c>
      <c r="G4909" s="35">
        <v>2627</v>
      </c>
      <c r="H4909" s="35">
        <v>2047</v>
      </c>
      <c r="I4909" s="35">
        <v>0</v>
      </c>
      <c r="J4909" s="35">
        <v>2047</v>
      </c>
      <c r="K4909" s="36">
        <v>23715.83</v>
      </c>
      <c r="L4909" s="36">
        <v>4054.27</v>
      </c>
      <c r="M4909" s="35"/>
      <c r="N4909" s="35" t="s">
        <v>304</v>
      </c>
    </row>
    <row r="4910" spans="1:14" x14ac:dyDescent="0.2">
      <c r="A4910" s="35">
        <v>2022</v>
      </c>
      <c r="B4910" s="35">
        <v>1</v>
      </c>
      <c r="C4910" s="35" t="s">
        <v>10</v>
      </c>
      <c r="D4910" s="35" t="s">
        <v>138</v>
      </c>
      <c r="E4910" s="35" t="s">
        <v>159</v>
      </c>
      <c r="F4910" s="35" t="s">
        <v>110</v>
      </c>
      <c r="G4910" s="35">
        <v>1824</v>
      </c>
      <c r="H4910" s="35">
        <v>1345</v>
      </c>
      <c r="I4910" s="35">
        <v>27</v>
      </c>
      <c r="J4910" s="35">
        <v>1318</v>
      </c>
      <c r="K4910" s="36">
        <v>15321.135</v>
      </c>
      <c r="L4910" s="36">
        <v>2632.9983333333334</v>
      </c>
      <c r="M4910" s="35"/>
      <c r="N4910" s="35" t="s">
        <v>305</v>
      </c>
    </row>
    <row r="4911" spans="1:14" x14ac:dyDescent="0.2">
      <c r="A4911" s="35">
        <v>2022</v>
      </c>
      <c r="B4911" s="35">
        <v>2</v>
      </c>
      <c r="C4911" s="35" t="s">
        <v>33</v>
      </c>
      <c r="D4911" s="35" t="s">
        <v>138</v>
      </c>
      <c r="E4911" s="35" t="s">
        <v>159</v>
      </c>
      <c r="F4911" s="35" t="s">
        <v>110</v>
      </c>
      <c r="G4911" s="35">
        <v>1833</v>
      </c>
      <c r="H4911" s="35">
        <v>1328</v>
      </c>
      <c r="I4911" s="35">
        <v>32</v>
      </c>
      <c r="J4911" s="35">
        <v>1296</v>
      </c>
      <c r="K4911" s="36">
        <v>14793.875833333301</v>
      </c>
      <c r="L4911" s="36">
        <v>2328.1075000000001</v>
      </c>
      <c r="M4911" s="35"/>
      <c r="N4911" s="35" t="s">
        <v>305</v>
      </c>
    </row>
    <row r="4912" spans="1:14" x14ac:dyDescent="0.2">
      <c r="A4912" s="35">
        <v>2022</v>
      </c>
      <c r="B4912" s="35">
        <v>3</v>
      </c>
      <c r="C4912" s="35" t="s">
        <v>79</v>
      </c>
      <c r="D4912" s="35" t="s">
        <v>138</v>
      </c>
      <c r="E4912" s="35" t="s">
        <v>159</v>
      </c>
      <c r="F4912" s="35" t="s">
        <v>110</v>
      </c>
      <c r="G4912" s="35">
        <v>2246</v>
      </c>
      <c r="H4912" s="35">
        <v>1775</v>
      </c>
      <c r="I4912" s="35">
        <v>33</v>
      </c>
      <c r="J4912" s="35">
        <v>1742</v>
      </c>
      <c r="K4912" s="36">
        <v>19624.310000000001</v>
      </c>
      <c r="L4912" s="36">
        <v>3292.3566666666666</v>
      </c>
      <c r="M4912" s="35"/>
      <c r="N4912" s="35" t="s">
        <v>305</v>
      </c>
    </row>
    <row r="4913" spans="1:14" x14ac:dyDescent="0.2">
      <c r="A4913" s="35">
        <v>2022</v>
      </c>
      <c r="B4913" s="35">
        <v>4</v>
      </c>
      <c r="C4913" s="35" t="s">
        <v>58</v>
      </c>
      <c r="D4913" s="35" t="s">
        <v>138</v>
      </c>
      <c r="E4913" s="35" t="s">
        <v>159</v>
      </c>
      <c r="F4913" s="35" t="s">
        <v>110</v>
      </c>
      <c r="G4913" s="35">
        <v>2569</v>
      </c>
      <c r="H4913" s="35">
        <v>1846</v>
      </c>
      <c r="I4913" s="35">
        <v>32</v>
      </c>
      <c r="J4913" s="35">
        <v>1814</v>
      </c>
      <c r="K4913" s="36">
        <v>20090.9433333333</v>
      </c>
      <c r="L4913" s="36">
        <v>3272.74</v>
      </c>
      <c r="M4913" s="35"/>
      <c r="N4913" s="35" t="s">
        <v>305</v>
      </c>
    </row>
    <row r="4914" spans="1:14" x14ac:dyDescent="0.2">
      <c r="A4914" s="35">
        <v>2022</v>
      </c>
      <c r="B4914" s="35">
        <v>5</v>
      </c>
      <c r="C4914" s="35" t="s">
        <v>36</v>
      </c>
      <c r="D4914" s="35" t="s">
        <v>138</v>
      </c>
      <c r="E4914" s="35" t="s">
        <v>159</v>
      </c>
      <c r="F4914" s="35" t="s">
        <v>110</v>
      </c>
      <c r="G4914" s="35">
        <v>2811</v>
      </c>
      <c r="H4914" s="35">
        <v>1954</v>
      </c>
      <c r="I4914" s="35">
        <v>35</v>
      </c>
      <c r="J4914" s="35">
        <v>1919</v>
      </c>
      <c r="K4914" s="36">
        <v>21405.496666666699</v>
      </c>
      <c r="L4914" s="36">
        <v>2988.1366666666668</v>
      </c>
      <c r="M4914" s="35"/>
      <c r="N4914" s="35" t="s">
        <v>305</v>
      </c>
    </row>
    <row r="4915" spans="1:14" x14ac:dyDescent="0.2">
      <c r="A4915" s="35">
        <v>2022</v>
      </c>
      <c r="B4915" s="35">
        <v>6</v>
      </c>
      <c r="C4915" s="35" t="s">
        <v>44</v>
      </c>
      <c r="D4915" s="35" t="s">
        <v>138</v>
      </c>
      <c r="E4915" s="35" t="s">
        <v>159</v>
      </c>
      <c r="F4915" s="35" t="s">
        <v>110</v>
      </c>
      <c r="G4915" s="35">
        <v>2742</v>
      </c>
      <c r="H4915" s="35">
        <v>1862</v>
      </c>
      <c r="I4915" s="35">
        <v>14</v>
      </c>
      <c r="J4915" s="35">
        <v>1848</v>
      </c>
      <c r="K4915" s="36">
        <v>20080.14</v>
      </c>
      <c r="L4915" s="36">
        <v>2635.6433333333334</v>
      </c>
      <c r="M4915" s="35"/>
      <c r="N4915" s="35" t="s">
        <v>305</v>
      </c>
    </row>
    <row r="4916" spans="1:14" x14ac:dyDescent="0.2">
      <c r="A4916" s="35">
        <v>2022</v>
      </c>
      <c r="B4916" s="35">
        <v>7</v>
      </c>
      <c r="C4916" s="35" t="s">
        <v>24</v>
      </c>
      <c r="D4916" s="35" t="s">
        <v>138</v>
      </c>
      <c r="E4916" s="35" t="s">
        <v>159</v>
      </c>
      <c r="F4916" s="35" t="s">
        <v>110</v>
      </c>
      <c r="G4916" s="35">
        <v>2480</v>
      </c>
      <c r="H4916" s="35">
        <v>1690</v>
      </c>
      <c r="I4916" s="35">
        <v>24</v>
      </c>
      <c r="J4916" s="35">
        <v>1666</v>
      </c>
      <c r="K4916" s="36">
        <v>18202.53</v>
      </c>
      <c r="L4916" s="36">
        <v>2299.7866666666669</v>
      </c>
      <c r="M4916" s="35"/>
      <c r="N4916" s="35" t="s">
        <v>305</v>
      </c>
    </row>
    <row r="4917" spans="1:14" x14ac:dyDescent="0.2">
      <c r="A4917" s="35">
        <v>2022</v>
      </c>
      <c r="B4917" s="35">
        <v>8</v>
      </c>
      <c r="C4917" s="35" t="s">
        <v>13</v>
      </c>
      <c r="D4917" s="35" t="s">
        <v>138</v>
      </c>
      <c r="E4917" s="35" t="s">
        <v>159</v>
      </c>
      <c r="F4917" s="35" t="s">
        <v>110</v>
      </c>
      <c r="G4917" s="35">
        <v>2314</v>
      </c>
      <c r="H4917" s="35">
        <v>1618</v>
      </c>
      <c r="I4917" s="35">
        <v>7</v>
      </c>
      <c r="J4917" s="35">
        <v>1611</v>
      </c>
      <c r="K4917" s="36">
        <v>17365.89</v>
      </c>
      <c r="L4917" s="36">
        <v>2124.06</v>
      </c>
      <c r="M4917" s="35"/>
      <c r="N4917" s="35" t="s">
        <v>305</v>
      </c>
    </row>
    <row r="4918" spans="1:14" x14ac:dyDescent="0.2">
      <c r="A4918" s="35">
        <v>2022</v>
      </c>
      <c r="B4918" s="35">
        <v>9</v>
      </c>
      <c r="C4918" s="35" t="s">
        <v>65</v>
      </c>
      <c r="D4918" s="35" t="s">
        <v>138</v>
      </c>
      <c r="E4918" s="35" t="s">
        <v>159</v>
      </c>
      <c r="F4918" s="35" t="s">
        <v>110</v>
      </c>
      <c r="G4918" s="35">
        <v>2373</v>
      </c>
      <c r="H4918" s="35">
        <v>1620</v>
      </c>
      <c r="I4918" s="35">
        <v>17</v>
      </c>
      <c r="J4918" s="35">
        <v>1603</v>
      </c>
      <c r="K4918" s="36">
        <v>17355.868333333299</v>
      </c>
      <c r="L4918" s="36">
        <v>2321.9316666666668</v>
      </c>
      <c r="M4918" s="35"/>
      <c r="N4918" s="35" t="s">
        <v>305</v>
      </c>
    </row>
    <row r="4919" spans="1:14" x14ac:dyDescent="0.2">
      <c r="A4919" s="35">
        <v>2022</v>
      </c>
      <c r="B4919" s="35">
        <v>10</v>
      </c>
      <c r="C4919" s="35" t="s">
        <v>14</v>
      </c>
      <c r="D4919" s="35" t="s">
        <v>138</v>
      </c>
      <c r="E4919" s="35" t="s">
        <v>159</v>
      </c>
      <c r="F4919" s="35" t="s">
        <v>110</v>
      </c>
      <c r="G4919" s="35">
        <v>2739</v>
      </c>
      <c r="H4919" s="35">
        <v>1942</v>
      </c>
      <c r="I4919" s="35">
        <v>56</v>
      </c>
      <c r="J4919" s="35">
        <v>1886</v>
      </c>
      <c r="K4919" s="36">
        <v>20854.857499999998</v>
      </c>
      <c r="L4919" s="36">
        <v>3610.1424999999999</v>
      </c>
      <c r="M4919" s="35"/>
      <c r="N4919" s="35" t="s">
        <v>305</v>
      </c>
    </row>
    <row r="4920" spans="1:14" x14ac:dyDescent="0.2">
      <c r="A4920" s="35">
        <v>2022</v>
      </c>
      <c r="B4920" s="35">
        <v>11</v>
      </c>
      <c r="C4920" s="35" t="s">
        <v>11</v>
      </c>
      <c r="D4920" s="35" t="s">
        <v>138</v>
      </c>
      <c r="E4920" s="35" t="s">
        <v>159</v>
      </c>
      <c r="F4920" s="35" t="s">
        <v>110</v>
      </c>
      <c r="G4920" s="35">
        <v>2344</v>
      </c>
      <c r="H4920" s="35">
        <v>1788</v>
      </c>
      <c r="I4920" s="35">
        <v>20</v>
      </c>
      <c r="J4920" s="35">
        <v>1768</v>
      </c>
      <c r="K4920" s="36">
        <v>19220.0333333333</v>
      </c>
      <c r="L4920" s="36">
        <v>3533.35</v>
      </c>
      <c r="M4920" s="35"/>
      <c r="N4920" s="35" t="s">
        <v>305</v>
      </c>
    </row>
    <row r="4921" spans="1:14" x14ac:dyDescent="0.2">
      <c r="A4921" s="35">
        <v>2022</v>
      </c>
      <c r="B4921" s="35">
        <v>12</v>
      </c>
      <c r="C4921" s="35" t="s">
        <v>60</v>
      </c>
      <c r="D4921" s="35" t="s">
        <v>138</v>
      </c>
      <c r="E4921" s="35" t="s">
        <v>159</v>
      </c>
      <c r="F4921" s="35" t="s">
        <v>110</v>
      </c>
      <c r="G4921" s="35">
        <v>2218</v>
      </c>
      <c r="H4921" s="35">
        <v>1775</v>
      </c>
      <c r="I4921" s="35">
        <v>47</v>
      </c>
      <c r="J4921" s="35">
        <v>1728</v>
      </c>
      <c r="K4921" s="36">
        <v>19275.9025</v>
      </c>
      <c r="L4921" s="36">
        <v>4330.1975000000002</v>
      </c>
      <c r="M4921" s="35"/>
      <c r="N4921" s="35" t="s">
        <v>305</v>
      </c>
    </row>
    <row r="4922" spans="1:14" x14ac:dyDescent="0.2">
      <c r="A4922" s="35">
        <v>2022</v>
      </c>
      <c r="B4922" s="35">
        <v>1</v>
      </c>
      <c r="C4922" s="35" t="s">
        <v>10</v>
      </c>
      <c r="D4922" s="35" t="s">
        <v>62</v>
      </c>
      <c r="E4922" s="35" t="s">
        <v>208</v>
      </c>
      <c r="F4922" s="35" t="s">
        <v>111</v>
      </c>
      <c r="G4922" s="35">
        <v>2225</v>
      </c>
      <c r="H4922" s="35">
        <v>1788</v>
      </c>
      <c r="I4922" s="35">
        <v>14</v>
      </c>
      <c r="J4922" s="35">
        <v>1774</v>
      </c>
      <c r="K4922" s="36">
        <v>19871.848333333299</v>
      </c>
      <c r="L4922" s="36">
        <v>4105.835</v>
      </c>
      <c r="M4922" s="35"/>
      <c r="N4922" s="35" t="s">
        <v>306</v>
      </c>
    </row>
    <row r="4923" spans="1:14" x14ac:dyDescent="0.2">
      <c r="A4923" s="35">
        <v>2022</v>
      </c>
      <c r="B4923" s="35">
        <v>2</v>
      </c>
      <c r="C4923" s="35" t="s">
        <v>33</v>
      </c>
      <c r="D4923" s="35" t="s">
        <v>62</v>
      </c>
      <c r="E4923" s="35" t="s">
        <v>208</v>
      </c>
      <c r="F4923" s="35" t="s">
        <v>111</v>
      </c>
      <c r="G4923" s="35">
        <v>2563</v>
      </c>
      <c r="H4923" s="35">
        <v>2089</v>
      </c>
      <c r="I4923" s="35">
        <v>62</v>
      </c>
      <c r="J4923" s="35">
        <v>2027</v>
      </c>
      <c r="K4923" s="36">
        <v>22769.5825</v>
      </c>
      <c r="L4923" s="36">
        <v>3961.9175</v>
      </c>
      <c r="M4923" s="35"/>
      <c r="N4923" s="35" t="s">
        <v>306</v>
      </c>
    </row>
    <row r="4924" spans="1:14" x14ac:dyDescent="0.2">
      <c r="A4924" s="35">
        <v>2022</v>
      </c>
      <c r="B4924" s="35">
        <v>3</v>
      </c>
      <c r="C4924" s="35" t="s">
        <v>79</v>
      </c>
      <c r="D4924" s="35" t="s">
        <v>62</v>
      </c>
      <c r="E4924" s="35" t="s">
        <v>208</v>
      </c>
      <c r="F4924" s="35" t="s">
        <v>111</v>
      </c>
      <c r="G4924" s="35">
        <v>3269</v>
      </c>
      <c r="H4924" s="35">
        <v>2670</v>
      </c>
      <c r="I4924" s="35">
        <v>204</v>
      </c>
      <c r="J4924" s="35">
        <v>2466</v>
      </c>
      <c r="K4924" s="36">
        <v>27654.024166666699</v>
      </c>
      <c r="L4924" s="36">
        <v>4903.5591666666669</v>
      </c>
      <c r="M4924" s="35"/>
      <c r="N4924" s="35" t="s">
        <v>306</v>
      </c>
    </row>
    <row r="4925" spans="1:14" x14ac:dyDescent="0.2">
      <c r="A4925" s="35">
        <v>2022</v>
      </c>
      <c r="B4925" s="35">
        <v>4</v>
      </c>
      <c r="C4925" s="35" t="s">
        <v>58</v>
      </c>
      <c r="D4925" s="35" t="s">
        <v>62</v>
      </c>
      <c r="E4925" s="35" t="s">
        <v>208</v>
      </c>
      <c r="F4925" s="35" t="s">
        <v>111</v>
      </c>
      <c r="G4925" s="35">
        <v>3433</v>
      </c>
      <c r="H4925" s="35">
        <v>2804</v>
      </c>
      <c r="I4925" s="35">
        <v>17</v>
      </c>
      <c r="J4925" s="35">
        <v>2787</v>
      </c>
      <c r="K4925" s="36">
        <v>30917.524166666699</v>
      </c>
      <c r="L4925" s="36">
        <v>4904.1758333333337</v>
      </c>
      <c r="M4925" s="35"/>
      <c r="N4925" s="35" t="s">
        <v>306</v>
      </c>
    </row>
    <row r="4926" spans="1:14" x14ac:dyDescent="0.2">
      <c r="A4926" s="35">
        <v>2022</v>
      </c>
      <c r="B4926" s="35">
        <v>5</v>
      </c>
      <c r="C4926" s="35" t="s">
        <v>36</v>
      </c>
      <c r="D4926" s="35" t="s">
        <v>62</v>
      </c>
      <c r="E4926" s="35" t="s">
        <v>208</v>
      </c>
      <c r="F4926" s="35" t="s">
        <v>111</v>
      </c>
      <c r="G4926" s="35">
        <v>3853</v>
      </c>
      <c r="H4926" s="35">
        <v>3204</v>
      </c>
      <c r="I4926" s="35">
        <v>0</v>
      </c>
      <c r="J4926" s="35">
        <v>3204</v>
      </c>
      <c r="K4926" s="36">
        <v>35331.265833333302</v>
      </c>
      <c r="L4926" s="36">
        <v>5747.9341666666669</v>
      </c>
      <c r="M4926" s="35"/>
      <c r="N4926" s="35" t="s">
        <v>306</v>
      </c>
    </row>
    <row r="4927" spans="1:14" x14ac:dyDescent="0.2">
      <c r="A4927" s="35">
        <v>2022</v>
      </c>
      <c r="B4927" s="35">
        <v>6</v>
      </c>
      <c r="C4927" s="35" t="s">
        <v>44</v>
      </c>
      <c r="D4927" s="35" t="s">
        <v>62</v>
      </c>
      <c r="E4927" s="35" t="s">
        <v>208</v>
      </c>
      <c r="F4927" s="35" t="s">
        <v>111</v>
      </c>
      <c r="G4927" s="35">
        <v>3762</v>
      </c>
      <c r="H4927" s="35">
        <v>3085</v>
      </c>
      <c r="I4927" s="35">
        <v>9</v>
      </c>
      <c r="J4927" s="35">
        <v>3076</v>
      </c>
      <c r="K4927" s="36">
        <v>34438.666666666701</v>
      </c>
      <c r="L4927" s="36">
        <v>5975.8833333333332</v>
      </c>
      <c r="M4927" s="35"/>
      <c r="N4927" s="35" t="s">
        <v>306</v>
      </c>
    </row>
    <row r="4928" spans="1:14" x14ac:dyDescent="0.2">
      <c r="A4928" s="35">
        <v>2022</v>
      </c>
      <c r="B4928" s="35">
        <v>7</v>
      </c>
      <c r="C4928" s="35" t="s">
        <v>24</v>
      </c>
      <c r="D4928" s="35" t="s">
        <v>62</v>
      </c>
      <c r="E4928" s="35" t="s">
        <v>208</v>
      </c>
      <c r="F4928" s="35" t="s">
        <v>111</v>
      </c>
      <c r="G4928" s="35">
        <v>3672</v>
      </c>
      <c r="H4928" s="35">
        <v>2934</v>
      </c>
      <c r="I4928" s="35">
        <v>4</v>
      </c>
      <c r="J4928" s="35">
        <v>2930</v>
      </c>
      <c r="K4928" s="36">
        <v>31336.708333333299</v>
      </c>
      <c r="L4928" s="36">
        <v>4448.375</v>
      </c>
      <c r="M4928" s="35"/>
      <c r="N4928" s="35" t="s">
        <v>306</v>
      </c>
    </row>
    <row r="4929" spans="1:14" x14ac:dyDescent="0.2">
      <c r="A4929" s="35">
        <v>2022</v>
      </c>
      <c r="B4929" s="35">
        <v>8</v>
      </c>
      <c r="C4929" s="35" t="s">
        <v>13</v>
      </c>
      <c r="D4929" s="35" t="s">
        <v>62</v>
      </c>
      <c r="E4929" s="35" t="s">
        <v>208</v>
      </c>
      <c r="F4929" s="35" t="s">
        <v>111</v>
      </c>
      <c r="G4929" s="35">
        <v>3361</v>
      </c>
      <c r="H4929" s="35">
        <v>2679</v>
      </c>
      <c r="I4929" s="35">
        <v>0</v>
      </c>
      <c r="J4929" s="35">
        <v>2679</v>
      </c>
      <c r="K4929" s="36">
        <v>29255.7716666667</v>
      </c>
      <c r="L4929" s="36">
        <v>3679.0616666666665</v>
      </c>
      <c r="M4929" s="35"/>
      <c r="N4929" s="35" t="s">
        <v>306</v>
      </c>
    </row>
    <row r="4930" spans="1:14" x14ac:dyDescent="0.2">
      <c r="A4930" s="35">
        <v>2022</v>
      </c>
      <c r="B4930" s="35">
        <v>9</v>
      </c>
      <c r="C4930" s="35" t="s">
        <v>65</v>
      </c>
      <c r="D4930" s="35" t="s">
        <v>62</v>
      </c>
      <c r="E4930" s="35" t="s">
        <v>208</v>
      </c>
      <c r="F4930" s="35" t="s">
        <v>111</v>
      </c>
      <c r="G4930" s="35">
        <v>3729</v>
      </c>
      <c r="H4930" s="35">
        <v>3121</v>
      </c>
      <c r="I4930" s="35">
        <v>33</v>
      </c>
      <c r="J4930" s="35">
        <v>3088</v>
      </c>
      <c r="K4930" s="36">
        <v>34567.215833333299</v>
      </c>
      <c r="L4930" s="36">
        <v>5320.3675000000003</v>
      </c>
      <c r="M4930" s="35"/>
      <c r="N4930" s="35" t="s">
        <v>306</v>
      </c>
    </row>
    <row r="4931" spans="1:14" x14ac:dyDescent="0.2">
      <c r="A4931" s="35">
        <v>2022</v>
      </c>
      <c r="B4931" s="35">
        <v>10</v>
      </c>
      <c r="C4931" s="35" t="s">
        <v>14</v>
      </c>
      <c r="D4931" s="35" t="s">
        <v>62</v>
      </c>
      <c r="E4931" s="35" t="s">
        <v>208</v>
      </c>
      <c r="F4931" s="35" t="s">
        <v>111</v>
      </c>
      <c r="G4931" s="35">
        <v>3832</v>
      </c>
      <c r="H4931" s="35">
        <v>3212</v>
      </c>
      <c r="I4931" s="35">
        <v>40</v>
      </c>
      <c r="J4931" s="35">
        <v>3172</v>
      </c>
      <c r="K4931" s="36">
        <v>36389.612500000003</v>
      </c>
      <c r="L4931" s="36">
        <v>6016.3708333333334</v>
      </c>
      <c r="M4931" s="35"/>
      <c r="N4931" s="35" t="s">
        <v>306</v>
      </c>
    </row>
    <row r="4932" spans="1:14" x14ac:dyDescent="0.2">
      <c r="A4932" s="35">
        <v>2022</v>
      </c>
      <c r="B4932" s="35">
        <v>11</v>
      </c>
      <c r="C4932" s="35" t="s">
        <v>11</v>
      </c>
      <c r="D4932" s="35" t="s">
        <v>62</v>
      </c>
      <c r="E4932" s="35" t="s">
        <v>208</v>
      </c>
      <c r="F4932" s="35" t="s">
        <v>111</v>
      </c>
      <c r="G4932" s="35">
        <v>3234</v>
      </c>
      <c r="H4932" s="35">
        <v>2739</v>
      </c>
      <c r="I4932" s="35">
        <v>0</v>
      </c>
      <c r="J4932" s="35">
        <v>2739</v>
      </c>
      <c r="K4932" s="36">
        <v>30811.600833333301</v>
      </c>
      <c r="L4932" s="36">
        <v>4831.3658333333333</v>
      </c>
      <c r="M4932" s="35"/>
      <c r="N4932" s="35" t="s">
        <v>306</v>
      </c>
    </row>
    <row r="4933" spans="1:14" x14ac:dyDescent="0.2">
      <c r="A4933" s="35">
        <v>2022</v>
      </c>
      <c r="B4933" s="35">
        <v>12</v>
      </c>
      <c r="C4933" s="35" t="s">
        <v>60</v>
      </c>
      <c r="D4933" s="35" t="s">
        <v>62</v>
      </c>
      <c r="E4933" s="35" t="s">
        <v>208</v>
      </c>
      <c r="F4933" s="35" t="s">
        <v>111</v>
      </c>
      <c r="G4933" s="35">
        <v>3446</v>
      </c>
      <c r="H4933" s="35">
        <v>2885</v>
      </c>
      <c r="I4933" s="35">
        <v>0</v>
      </c>
      <c r="J4933" s="35">
        <v>2885</v>
      </c>
      <c r="K4933" s="36">
        <v>32224.059166666699</v>
      </c>
      <c r="L4933" s="36">
        <v>5772.8575000000001</v>
      </c>
      <c r="M4933" s="35"/>
      <c r="N4933" s="35" t="s">
        <v>306</v>
      </c>
    </row>
    <row r="4934" spans="1:14" x14ac:dyDescent="0.2">
      <c r="A4934" s="35">
        <v>2022</v>
      </c>
      <c r="B4934" s="35">
        <v>1</v>
      </c>
      <c r="C4934" s="35" t="s">
        <v>10</v>
      </c>
      <c r="D4934" s="35" t="s">
        <v>223</v>
      </c>
      <c r="E4934" s="35" t="s">
        <v>222</v>
      </c>
      <c r="F4934" s="35" t="s">
        <v>111</v>
      </c>
      <c r="G4934" s="35">
        <v>2291</v>
      </c>
      <c r="H4934" s="35">
        <v>1758</v>
      </c>
      <c r="I4934" s="35">
        <v>19</v>
      </c>
      <c r="J4934" s="35">
        <v>1739</v>
      </c>
      <c r="K4934" s="36">
        <v>15183.375</v>
      </c>
      <c r="L4934" s="36">
        <v>5484.1416666666664</v>
      </c>
      <c r="M4934" s="35"/>
      <c r="N4934" s="35" t="s">
        <v>307</v>
      </c>
    </row>
    <row r="4935" spans="1:14" x14ac:dyDescent="0.2">
      <c r="A4935" s="35">
        <v>2022</v>
      </c>
      <c r="B4935" s="35">
        <v>2</v>
      </c>
      <c r="C4935" s="35" t="s">
        <v>33</v>
      </c>
      <c r="D4935" s="35" t="s">
        <v>223</v>
      </c>
      <c r="E4935" s="35" t="s">
        <v>222</v>
      </c>
      <c r="F4935" s="35" t="s">
        <v>111</v>
      </c>
      <c r="G4935" s="35">
        <v>2517</v>
      </c>
      <c r="H4935" s="35">
        <v>1984</v>
      </c>
      <c r="I4935" s="35">
        <v>84</v>
      </c>
      <c r="J4935" s="35">
        <v>1900</v>
      </c>
      <c r="K4935" s="36">
        <v>16568.041666666701</v>
      </c>
      <c r="L4935" s="36">
        <v>6692.5916666666662</v>
      </c>
      <c r="M4935" s="35"/>
      <c r="N4935" s="35" t="s">
        <v>307</v>
      </c>
    </row>
    <row r="4936" spans="1:14" x14ac:dyDescent="0.2">
      <c r="A4936" s="35">
        <v>2022</v>
      </c>
      <c r="B4936" s="35">
        <v>3</v>
      </c>
      <c r="C4936" s="35" t="s">
        <v>79</v>
      </c>
      <c r="D4936" s="35" t="s">
        <v>223</v>
      </c>
      <c r="E4936" s="35" t="s">
        <v>222</v>
      </c>
      <c r="F4936" s="35" t="s">
        <v>111</v>
      </c>
      <c r="G4936" s="35">
        <v>3115</v>
      </c>
      <c r="H4936" s="35">
        <v>2480</v>
      </c>
      <c r="I4936" s="35">
        <v>18</v>
      </c>
      <c r="J4936" s="35">
        <v>2462</v>
      </c>
      <c r="K4936" s="36">
        <v>21495.999166666701</v>
      </c>
      <c r="L4936" s="36">
        <v>8978.3675000000003</v>
      </c>
      <c r="M4936" s="35"/>
      <c r="N4936" s="35" t="s">
        <v>307</v>
      </c>
    </row>
    <row r="4937" spans="1:14" x14ac:dyDescent="0.2">
      <c r="A4937" s="35">
        <v>2022</v>
      </c>
      <c r="B4937" s="35">
        <v>4</v>
      </c>
      <c r="C4937" s="35" t="s">
        <v>58</v>
      </c>
      <c r="D4937" s="35" t="s">
        <v>223</v>
      </c>
      <c r="E4937" s="35" t="s">
        <v>222</v>
      </c>
      <c r="F4937" s="35" t="s">
        <v>111</v>
      </c>
      <c r="G4937" s="35">
        <v>3652</v>
      </c>
      <c r="H4937" s="35">
        <v>2985</v>
      </c>
      <c r="I4937" s="35">
        <v>288</v>
      </c>
      <c r="J4937" s="35">
        <v>2697</v>
      </c>
      <c r="K4937" s="36">
        <v>23690.4633333333</v>
      </c>
      <c r="L4937" s="36">
        <v>9589.1866666666665</v>
      </c>
      <c r="M4937" s="35"/>
      <c r="N4937" s="35" t="s">
        <v>307</v>
      </c>
    </row>
    <row r="4938" spans="1:14" x14ac:dyDescent="0.2">
      <c r="A4938" s="35">
        <v>2022</v>
      </c>
      <c r="B4938" s="35">
        <v>5</v>
      </c>
      <c r="C4938" s="35" t="s">
        <v>36</v>
      </c>
      <c r="D4938" s="35" t="s">
        <v>223</v>
      </c>
      <c r="E4938" s="35" t="s">
        <v>222</v>
      </c>
      <c r="F4938" s="35" t="s">
        <v>111</v>
      </c>
      <c r="G4938" s="35">
        <v>4195</v>
      </c>
      <c r="H4938" s="35">
        <v>3406</v>
      </c>
      <c r="I4938" s="35">
        <v>262</v>
      </c>
      <c r="J4938" s="35">
        <v>3144</v>
      </c>
      <c r="K4938" s="36">
        <v>27740.7991666667</v>
      </c>
      <c r="L4938" s="36">
        <v>10692.067499999999</v>
      </c>
      <c r="M4938" s="35"/>
      <c r="N4938" s="35" t="s">
        <v>307</v>
      </c>
    </row>
    <row r="4939" spans="1:14" x14ac:dyDescent="0.2">
      <c r="A4939" s="35">
        <v>2022</v>
      </c>
      <c r="B4939" s="35">
        <v>6</v>
      </c>
      <c r="C4939" s="35" t="s">
        <v>44</v>
      </c>
      <c r="D4939" s="35" t="s">
        <v>223</v>
      </c>
      <c r="E4939" s="35" t="s">
        <v>222</v>
      </c>
      <c r="F4939" s="35" t="s">
        <v>111</v>
      </c>
      <c r="G4939" s="35">
        <v>4203</v>
      </c>
      <c r="H4939" s="35">
        <v>3374</v>
      </c>
      <c r="I4939" s="35">
        <v>72</v>
      </c>
      <c r="J4939" s="35">
        <v>3302</v>
      </c>
      <c r="K4939" s="36">
        <v>29060.11</v>
      </c>
      <c r="L4939" s="36">
        <v>11309.323333333334</v>
      </c>
      <c r="M4939" s="35"/>
      <c r="N4939" s="35" t="s">
        <v>307</v>
      </c>
    </row>
    <row r="4940" spans="1:14" x14ac:dyDescent="0.2">
      <c r="A4940" s="35">
        <v>2022</v>
      </c>
      <c r="B4940" s="35">
        <v>7</v>
      </c>
      <c r="C4940" s="35" t="s">
        <v>24</v>
      </c>
      <c r="D4940" s="35" t="s">
        <v>223</v>
      </c>
      <c r="E4940" s="35" t="s">
        <v>222</v>
      </c>
      <c r="F4940" s="35" t="s">
        <v>111</v>
      </c>
      <c r="G4940" s="35">
        <v>4712</v>
      </c>
      <c r="H4940" s="35">
        <v>3709</v>
      </c>
      <c r="I4940" s="35">
        <v>109</v>
      </c>
      <c r="J4940" s="35">
        <v>3600</v>
      </c>
      <c r="K4940" s="36">
        <v>31604.8808333333</v>
      </c>
      <c r="L4940" s="36">
        <v>11423.002500000001</v>
      </c>
      <c r="M4940" s="35"/>
      <c r="N4940" s="35" t="s">
        <v>307</v>
      </c>
    </row>
    <row r="4941" spans="1:14" x14ac:dyDescent="0.2">
      <c r="A4941" s="35">
        <v>2022</v>
      </c>
      <c r="B4941" s="35">
        <v>8</v>
      </c>
      <c r="C4941" s="35" t="s">
        <v>13</v>
      </c>
      <c r="D4941" s="35" t="s">
        <v>223</v>
      </c>
      <c r="E4941" s="35" t="s">
        <v>222</v>
      </c>
      <c r="F4941" s="35" t="s">
        <v>111</v>
      </c>
      <c r="G4941" s="35">
        <v>4358</v>
      </c>
      <c r="H4941" s="35">
        <v>3452</v>
      </c>
      <c r="I4941" s="35">
        <v>44</v>
      </c>
      <c r="J4941" s="35">
        <v>3408</v>
      </c>
      <c r="K4941" s="36">
        <v>29935.5133333333</v>
      </c>
      <c r="L4941" s="36">
        <v>11453.336666666666</v>
      </c>
      <c r="M4941" s="35"/>
      <c r="N4941" s="35" t="s">
        <v>307</v>
      </c>
    </row>
    <row r="4942" spans="1:14" x14ac:dyDescent="0.2">
      <c r="A4942" s="35">
        <v>2022</v>
      </c>
      <c r="B4942" s="35">
        <v>9</v>
      </c>
      <c r="C4942" s="35" t="s">
        <v>65</v>
      </c>
      <c r="D4942" s="35" t="s">
        <v>223</v>
      </c>
      <c r="E4942" s="35" t="s">
        <v>222</v>
      </c>
      <c r="F4942" s="35" t="s">
        <v>111</v>
      </c>
      <c r="G4942" s="35">
        <v>4219</v>
      </c>
      <c r="H4942" s="35">
        <v>3411</v>
      </c>
      <c r="I4942" s="35">
        <v>213</v>
      </c>
      <c r="J4942" s="35">
        <v>3198</v>
      </c>
      <c r="K4942" s="36">
        <v>28185.483333333301</v>
      </c>
      <c r="L4942" s="36">
        <v>11620.833333333334</v>
      </c>
      <c r="M4942" s="35"/>
      <c r="N4942" s="35" t="s">
        <v>307</v>
      </c>
    </row>
    <row r="4943" spans="1:14" x14ac:dyDescent="0.2">
      <c r="A4943" s="35">
        <v>2022</v>
      </c>
      <c r="B4943" s="35">
        <v>10</v>
      </c>
      <c r="C4943" s="35" t="s">
        <v>14</v>
      </c>
      <c r="D4943" s="35" t="s">
        <v>223</v>
      </c>
      <c r="E4943" s="35" t="s">
        <v>222</v>
      </c>
      <c r="F4943" s="35" t="s">
        <v>111</v>
      </c>
      <c r="G4943" s="35">
        <v>4260</v>
      </c>
      <c r="H4943" s="35">
        <v>3499</v>
      </c>
      <c r="I4943" s="35">
        <v>49</v>
      </c>
      <c r="J4943" s="35">
        <v>3450</v>
      </c>
      <c r="K4943" s="36">
        <v>30447.414166666698</v>
      </c>
      <c r="L4943" s="36">
        <v>12560.4025</v>
      </c>
      <c r="M4943" s="35"/>
      <c r="N4943" s="35" t="s">
        <v>307</v>
      </c>
    </row>
    <row r="4944" spans="1:14" x14ac:dyDescent="0.2">
      <c r="A4944" s="35">
        <v>2022</v>
      </c>
      <c r="B4944" s="35">
        <v>11</v>
      </c>
      <c r="C4944" s="35" t="s">
        <v>11</v>
      </c>
      <c r="D4944" s="35" t="s">
        <v>223</v>
      </c>
      <c r="E4944" s="35" t="s">
        <v>222</v>
      </c>
      <c r="F4944" s="35" t="s">
        <v>111</v>
      </c>
      <c r="G4944" s="35">
        <v>3579</v>
      </c>
      <c r="H4944" s="35">
        <v>2934</v>
      </c>
      <c r="I4944" s="35">
        <v>102</v>
      </c>
      <c r="J4944" s="35">
        <v>2832</v>
      </c>
      <c r="K4944" s="36">
        <v>24981.185000000001</v>
      </c>
      <c r="L4944" s="36">
        <v>10262.315000000001</v>
      </c>
      <c r="M4944" s="35"/>
      <c r="N4944" s="35" t="s">
        <v>307</v>
      </c>
    </row>
    <row r="4945" spans="1:14" x14ac:dyDescent="0.2">
      <c r="A4945" s="35">
        <v>2022</v>
      </c>
      <c r="B4945" s="35">
        <v>12</v>
      </c>
      <c r="C4945" s="35" t="s">
        <v>60</v>
      </c>
      <c r="D4945" s="35" t="s">
        <v>223</v>
      </c>
      <c r="E4945" s="35" t="s">
        <v>222</v>
      </c>
      <c r="F4945" s="35" t="s">
        <v>111</v>
      </c>
      <c r="G4945" s="35">
        <v>3633</v>
      </c>
      <c r="H4945" s="35">
        <v>2901</v>
      </c>
      <c r="I4945" s="35">
        <v>65</v>
      </c>
      <c r="J4945" s="35">
        <v>2836</v>
      </c>
      <c r="K4945" s="36">
        <v>25089.4116666667</v>
      </c>
      <c r="L4945" s="36">
        <v>10909.671666666667</v>
      </c>
      <c r="M4945" s="35"/>
      <c r="N4945" s="35" t="s">
        <v>307</v>
      </c>
    </row>
    <row r="4946" spans="1:14" x14ac:dyDescent="0.2">
      <c r="A4946" s="35">
        <v>2022</v>
      </c>
      <c r="B4946" s="35">
        <v>1</v>
      </c>
      <c r="C4946" s="35" t="s">
        <v>10</v>
      </c>
      <c r="D4946" s="35" t="s">
        <v>73</v>
      </c>
      <c r="E4946" s="35" t="s">
        <v>219</v>
      </c>
      <c r="F4946" s="35" t="s">
        <v>111</v>
      </c>
      <c r="G4946" s="35">
        <v>3190</v>
      </c>
      <c r="H4946" s="35">
        <v>2850</v>
      </c>
      <c r="I4946" s="35">
        <v>10</v>
      </c>
      <c r="J4946" s="35">
        <v>2840</v>
      </c>
      <c r="K4946" s="36">
        <v>31392.534166666701</v>
      </c>
      <c r="L4946" s="36">
        <v>9245.6825000000008</v>
      </c>
      <c r="M4946" s="35"/>
      <c r="N4946" s="35" t="s">
        <v>308</v>
      </c>
    </row>
    <row r="4947" spans="1:14" x14ac:dyDescent="0.2">
      <c r="A4947" s="35">
        <v>2022</v>
      </c>
      <c r="B4947" s="35">
        <v>2</v>
      </c>
      <c r="C4947" s="35" t="s">
        <v>33</v>
      </c>
      <c r="D4947" s="35" t="s">
        <v>73</v>
      </c>
      <c r="E4947" s="35" t="s">
        <v>219</v>
      </c>
      <c r="F4947" s="35" t="s">
        <v>111</v>
      </c>
      <c r="G4947" s="35">
        <v>3510</v>
      </c>
      <c r="H4947" s="35">
        <v>3142</v>
      </c>
      <c r="I4947" s="35">
        <v>17</v>
      </c>
      <c r="J4947" s="35">
        <v>3125</v>
      </c>
      <c r="K4947" s="36">
        <v>34531.5625</v>
      </c>
      <c r="L4947" s="36">
        <v>11765.904166666667</v>
      </c>
      <c r="M4947" s="35"/>
      <c r="N4947" s="35" t="s">
        <v>308</v>
      </c>
    </row>
    <row r="4948" spans="1:14" x14ac:dyDescent="0.2">
      <c r="A4948" s="35">
        <v>2022</v>
      </c>
      <c r="B4948" s="35">
        <v>3</v>
      </c>
      <c r="C4948" s="35" t="s">
        <v>79</v>
      </c>
      <c r="D4948" s="35" t="s">
        <v>73</v>
      </c>
      <c r="E4948" s="35" t="s">
        <v>219</v>
      </c>
      <c r="F4948" s="35" t="s">
        <v>111</v>
      </c>
      <c r="G4948" s="35">
        <v>4328</v>
      </c>
      <c r="H4948" s="35">
        <v>3903</v>
      </c>
      <c r="I4948" s="35">
        <v>23</v>
      </c>
      <c r="J4948" s="35">
        <v>3880</v>
      </c>
      <c r="K4948" s="36">
        <v>43401.059166666702</v>
      </c>
      <c r="L4948" s="36">
        <v>15095.274166666666</v>
      </c>
      <c r="M4948" s="35"/>
      <c r="N4948" s="35" t="s">
        <v>308</v>
      </c>
    </row>
    <row r="4949" spans="1:14" x14ac:dyDescent="0.2">
      <c r="A4949" s="35">
        <v>2022</v>
      </c>
      <c r="B4949" s="35">
        <v>4</v>
      </c>
      <c r="C4949" s="35" t="s">
        <v>58</v>
      </c>
      <c r="D4949" s="35" t="s">
        <v>73</v>
      </c>
      <c r="E4949" s="35" t="s">
        <v>219</v>
      </c>
      <c r="F4949" s="35" t="s">
        <v>111</v>
      </c>
      <c r="G4949" s="35">
        <v>5313</v>
      </c>
      <c r="H4949" s="35">
        <v>4743</v>
      </c>
      <c r="I4949" s="35">
        <v>104</v>
      </c>
      <c r="J4949" s="35">
        <v>4639</v>
      </c>
      <c r="K4949" s="36">
        <v>51817.21</v>
      </c>
      <c r="L4949" s="36">
        <v>19051.756666666668</v>
      </c>
      <c r="M4949" s="35"/>
      <c r="N4949" s="35" t="s">
        <v>308</v>
      </c>
    </row>
    <row r="4950" spans="1:14" x14ac:dyDescent="0.2">
      <c r="A4950" s="35">
        <v>2022</v>
      </c>
      <c r="B4950" s="35">
        <v>5</v>
      </c>
      <c r="C4950" s="35" t="s">
        <v>36</v>
      </c>
      <c r="D4950" s="35" t="s">
        <v>73</v>
      </c>
      <c r="E4950" s="35" t="s">
        <v>219</v>
      </c>
      <c r="F4950" s="35" t="s">
        <v>111</v>
      </c>
      <c r="G4950" s="35">
        <v>7055</v>
      </c>
      <c r="H4950" s="35">
        <v>6258</v>
      </c>
      <c r="I4950" s="35">
        <v>19</v>
      </c>
      <c r="J4950" s="35">
        <v>6239</v>
      </c>
      <c r="K4950" s="36">
        <v>70355.392500000002</v>
      </c>
      <c r="L4950" s="36">
        <v>25479.7575</v>
      </c>
      <c r="M4950" s="35"/>
      <c r="N4950" s="35" t="s">
        <v>308</v>
      </c>
    </row>
    <row r="4951" spans="1:14" x14ac:dyDescent="0.2">
      <c r="A4951" s="35">
        <v>2022</v>
      </c>
      <c r="B4951" s="35">
        <v>6</v>
      </c>
      <c r="C4951" s="35" t="s">
        <v>44</v>
      </c>
      <c r="D4951" s="35" t="s">
        <v>73</v>
      </c>
      <c r="E4951" s="35" t="s">
        <v>219</v>
      </c>
      <c r="F4951" s="35" t="s">
        <v>111</v>
      </c>
      <c r="G4951" s="35">
        <v>7089</v>
      </c>
      <c r="H4951" s="35">
        <v>6287</v>
      </c>
      <c r="I4951" s="35">
        <v>57</v>
      </c>
      <c r="J4951" s="35">
        <v>6230</v>
      </c>
      <c r="K4951" s="36">
        <v>70138.8</v>
      </c>
      <c r="L4951" s="36">
        <v>23171.783333333333</v>
      </c>
      <c r="M4951" s="35"/>
      <c r="N4951" s="35" t="s">
        <v>308</v>
      </c>
    </row>
    <row r="4952" spans="1:14" x14ac:dyDescent="0.2">
      <c r="A4952" s="35">
        <v>2022</v>
      </c>
      <c r="B4952" s="35">
        <v>7</v>
      </c>
      <c r="C4952" s="35" t="s">
        <v>24</v>
      </c>
      <c r="D4952" s="35" t="s">
        <v>73</v>
      </c>
      <c r="E4952" s="35" t="s">
        <v>219</v>
      </c>
      <c r="F4952" s="35" t="s">
        <v>111</v>
      </c>
      <c r="G4952" s="35">
        <v>8560</v>
      </c>
      <c r="H4952" s="35">
        <v>7614</v>
      </c>
      <c r="I4952" s="35">
        <v>34</v>
      </c>
      <c r="J4952" s="35">
        <v>7580</v>
      </c>
      <c r="K4952" s="36">
        <v>85686.518333333297</v>
      </c>
      <c r="L4952" s="36">
        <v>31072.848333333332</v>
      </c>
      <c r="M4952" s="35"/>
      <c r="N4952" s="35" t="s">
        <v>308</v>
      </c>
    </row>
    <row r="4953" spans="1:14" x14ac:dyDescent="0.2">
      <c r="A4953" s="35">
        <v>2022</v>
      </c>
      <c r="B4953" s="35">
        <v>8</v>
      </c>
      <c r="C4953" s="35" t="s">
        <v>13</v>
      </c>
      <c r="D4953" s="35" t="s">
        <v>73</v>
      </c>
      <c r="E4953" s="35" t="s">
        <v>219</v>
      </c>
      <c r="F4953" s="35" t="s">
        <v>111</v>
      </c>
      <c r="G4953" s="35">
        <v>7763</v>
      </c>
      <c r="H4953" s="35">
        <v>6944</v>
      </c>
      <c r="I4953" s="35">
        <v>40</v>
      </c>
      <c r="J4953" s="35">
        <v>6904</v>
      </c>
      <c r="K4953" s="36">
        <v>77639.049166666693</v>
      </c>
      <c r="L4953" s="36">
        <v>26385.817500000001</v>
      </c>
      <c r="M4953" s="35"/>
      <c r="N4953" s="35" t="s">
        <v>308</v>
      </c>
    </row>
    <row r="4954" spans="1:14" x14ac:dyDescent="0.2">
      <c r="A4954" s="35">
        <v>2022</v>
      </c>
      <c r="B4954" s="35">
        <v>9</v>
      </c>
      <c r="C4954" s="35" t="s">
        <v>65</v>
      </c>
      <c r="D4954" s="35" t="s">
        <v>73</v>
      </c>
      <c r="E4954" s="35" t="s">
        <v>219</v>
      </c>
      <c r="F4954" s="35" t="s">
        <v>111</v>
      </c>
      <c r="G4954" s="35">
        <v>6630</v>
      </c>
      <c r="H4954" s="35">
        <v>5913</v>
      </c>
      <c r="I4954" s="35">
        <v>140</v>
      </c>
      <c r="J4954" s="35">
        <v>5773</v>
      </c>
      <c r="K4954" s="36">
        <v>65246.098333333299</v>
      </c>
      <c r="L4954" s="36">
        <v>23677.468333333334</v>
      </c>
      <c r="M4954" s="35"/>
      <c r="N4954" s="35" t="s">
        <v>308</v>
      </c>
    </row>
    <row r="4955" spans="1:14" x14ac:dyDescent="0.2">
      <c r="A4955" s="35">
        <v>2022</v>
      </c>
      <c r="B4955" s="35">
        <v>10</v>
      </c>
      <c r="C4955" s="35" t="s">
        <v>14</v>
      </c>
      <c r="D4955" s="35" t="s">
        <v>73</v>
      </c>
      <c r="E4955" s="35" t="s">
        <v>219</v>
      </c>
      <c r="F4955" s="35" t="s">
        <v>111</v>
      </c>
      <c r="G4955" s="35">
        <v>5801</v>
      </c>
      <c r="H4955" s="35">
        <v>5148</v>
      </c>
      <c r="I4955" s="35">
        <v>5</v>
      </c>
      <c r="J4955" s="35">
        <v>5143</v>
      </c>
      <c r="K4955" s="36">
        <v>57981.464999999997</v>
      </c>
      <c r="L4955" s="36">
        <v>17689.918333333335</v>
      </c>
      <c r="M4955" s="35"/>
      <c r="N4955" s="35" t="s">
        <v>308</v>
      </c>
    </row>
    <row r="4956" spans="1:14" x14ac:dyDescent="0.2">
      <c r="A4956" s="35">
        <v>2022</v>
      </c>
      <c r="B4956" s="35">
        <v>11</v>
      </c>
      <c r="C4956" s="35" t="s">
        <v>11</v>
      </c>
      <c r="D4956" s="35" t="s">
        <v>73</v>
      </c>
      <c r="E4956" s="35" t="s">
        <v>219</v>
      </c>
      <c r="F4956" s="35" t="s">
        <v>111</v>
      </c>
      <c r="G4956" s="35">
        <v>4054</v>
      </c>
      <c r="H4956" s="35">
        <v>3614</v>
      </c>
      <c r="I4956" s="35">
        <v>158</v>
      </c>
      <c r="J4956" s="35">
        <v>3456</v>
      </c>
      <c r="K4956" s="36">
        <v>38927.67</v>
      </c>
      <c r="L4956" s="36">
        <v>11793.563333333334</v>
      </c>
      <c r="M4956" s="35"/>
      <c r="N4956" s="35" t="s">
        <v>308</v>
      </c>
    </row>
    <row r="4957" spans="1:14" x14ac:dyDescent="0.2">
      <c r="A4957" s="35">
        <v>2022</v>
      </c>
      <c r="B4957" s="35">
        <v>12</v>
      </c>
      <c r="C4957" s="35" t="s">
        <v>60</v>
      </c>
      <c r="D4957" s="35" t="s">
        <v>73</v>
      </c>
      <c r="E4957" s="35" t="s">
        <v>219</v>
      </c>
      <c r="F4957" s="35" t="s">
        <v>111</v>
      </c>
      <c r="G4957" s="35">
        <v>4312</v>
      </c>
      <c r="H4957" s="35">
        <v>3835</v>
      </c>
      <c r="I4957" s="35">
        <v>37</v>
      </c>
      <c r="J4957" s="35">
        <v>3798</v>
      </c>
      <c r="K4957" s="36">
        <v>42596.686666666697</v>
      </c>
      <c r="L4957" s="36">
        <v>13189.863333333333</v>
      </c>
      <c r="M4957" s="35"/>
      <c r="N4957" s="35" t="s">
        <v>308</v>
      </c>
    </row>
    <row r="4958" spans="1:14" x14ac:dyDescent="0.2">
      <c r="A4958" s="35">
        <v>2022</v>
      </c>
      <c r="B4958" s="35">
        <v>1</v>
      </c>
      <c r="C4958" s="35" t="s">
        <v>10</v>
      </c>
      <c r="D4958" s="35" t="s">
        <v>40</v>
      </c>
      <c r="E4958" s="35" t="s">
        <v>418</v>
      </c>
      <c r="F4958" s="35" t="s">
        <v>111</v>
      </c>
      <c r="G4958" s="35">
        <v>12597</v>
      </c>
      <c r="H4958" s="35">
        <v>10379</v>
      </c>
      <c r="I4958" s="35">
        <v>16</v>
      </c>
      <c r="J4958" s="35">
        <v>10363</v>
      </c>
      <c r="K4958" s="36">
        <v>134104.471666667</v>
      </c>
      <c r="L4958" s="36">
        <v>25384.611666666668</v>
      </c>
      <c r="M4958" s="35"/>
      <c r="N4958" s="35" t="s">
        <v>419</v>
      </c>
    </row>
    <row r="4959" spans="1:14" x14ac:dyDescent="0.2">
      <c r="A4959" s="35">
        <v>2022</v>
      </c>
      <c r="B4959" s="35">
        <v>2</v>
      </c>
      <c r="C4959" s="35" t="s">
        <v>33</v>
      </c>
      <c r="D4959" s="35" t="s">
        <v>40</v>
      </c>
      <c r="E4959" s="35" t="s">
        <v>418</v>
      </c>
      <c r="F4959" s="35" t="s">
        <v>111</v>
      </c>
      <c r="G4959" s="35">
        <v>11950</v>
      </c>
      <c r="H4959" s="35">
        <v>9725</v>
      </c>
      <c r="I4959" s="35">
        <v>39</v>
      </c>
      <c r="J4959" s="35">
        <v>9686</v>
      </c>
      <c r="K4959" s="36">
        <v>125074.116666667</v>
      </c>
      <c r="L4959" s="36">
        <v>24670.75</v>
      </c>
      <c r="M4959" s="35"/>
      <c r="N4959" s="35" t="s">
        <v>419</v>
      </c>
    </row>
    <row r="4960" spans="1:14" x14ac:dyDescent="0.2">
      <c r="A4960" s="35">
        <v>2022</v>
      </c>
      <c r="B4960" s="35">
        <v>3</v>
      </c>
      <c r="C4960" s="35" t="s">
        <v>79</v>
      </c>
      <c r="D4960" s="35" t="s">
        <v>40</v>
      </c>
      <c r="E4960" s="35" t="s">
        <v>418</v>
      </c>
      <c r="F4960" s="35" t="s">
        <v>111</v>
      </c>
      <c r="G4960" s="35">
        <v>14892</v>
      </c>
      <c r="H4960" s="35">
        <v>12176</v>
      </c>
      <c r="I4960" s="35">
        <v>55</v>
      </c>
      <c r="J4960" s="35">
        <v>12121</v>
      </c>
      <c r="K4960" s="36">
        <v>165846.563333333</v>
      </c>
      <c r="L4960" s="36">
        <v>26197.986666666668</v>
      </c>
      <c r="M4960" s="35"/>
      <c r="N4960" s="35" t="s">
        <v>419</v>
      </c>
    </row>
    <row r="4961" spans="1:14" x14ac:dyDescent="0.2">
      <c r="A4961" s="35">
        <v>2022</v>
      </c>
      <c r="B4961" s="35">
        <v>4</v>
      </c>
      <c r="C4961" s="35" t="s">
        <v>58</v>
      </c>
      <c r="D4961" s="35" t="s">
        <v>40</v>
      </c>
      <c r="E4961" s="35" t="s">
        <v>418</v>
      </c>
      <c r="F4961" s="35" t="s">
        <v>111</v>
      </c>
      <c r="G4961" s="35">
        <v>16885</v>
      </c>
      <c r="H4961" s="35">
        <v>13764</v>
      </c>
      <c r="I4961" s="35">
        <v>145</v>
      </c>
      <c r="J4961" s="35">
        <v>13619</v>
      </c>
      <c r="K4961" s="36">
        <v>184946.13666666701</v>
      </c>
      <c r="L4961" s="36">
        <v>34723.68</v>
      </c>
      <c r="M4961" s="35"/>
      <c r="N4961" s="35" t="s">
        <v>419</v>
      </c>
    </row>
    <row r="4962" spans="1:14" x14ac:dyDescent="0.2">
      <c r="A4962" s="35">
        <v>2022</v>
      </c>
      <c r="B4962" s="35">
        <v>5</v>
      </c>
      <c r="C4962" s="35" t="s">
        <v>36</v>
      </c>
      <c r="D4962" s="35" t="s">
        <v>40</v>
      </c>
      <c r="E4962" s="35" t="s">
        <v>418</v>
      </c>
      <c r="F4962" s="35" t="s">
        <v>111</v>
      </c>
      <c r="G4962" s="35">
        <v>18556</v>
      </c>
      <c r="H4962" s="35">
        <v>15114</v>
      </c>
      <c r="I4962" s="35">
        <v>100</v>
      </c>
      <c r="J4962" s="35">
        <v>15014</v>
      </c>
      <c r="K4962" s="36">
        <v>200318.01749999999</v>
      </c>
      <c r="L4962" s="36">
        <v>34538.049166666664</v>
      </c>
      <c r="M4962" s="35"/>
      <c r="N4962" s="35" t="s">
        <v>419</v>
      </c>
    </row>
    <row r="4963" spans="1:14" x14ac:dyDescent="0.2">
      <c r="A4963" s="35">
        <v>2022</v>
      </c>
      <c r="B4963" s="35">
        <v>6</v>
      </c>
      <c r="C4963" s="35" t="s">
        <v>44</v>
      </c>
      <c r="D4963" s="35" t="s">
        <v>40</v>
      </c>
      <c r="E4963" s="35" t="s">
        <v>418</v>
      </c>
      <c r="F4963" s="35" t="s">
        <v>111</v>
      </c>
      <c r="G4963" s="35">
        <v>18665</v>
      </c>
      <c r="H4963" s="35">
        <v>14855</v>
      </c>
      <c r="I4963" s="35">
        <v>104</v>
      </c>
      <c r="J4963" s="35">
        <v>14751</v>
      </c>
      <c r="K4963" s="36">
        <v>196862.92249999999</v>
      </c>
      <c r="L4963" s="36">
        <v>30224.610833333332</v>
      </c>
      <c r="M4963" s="35"/>
      <c r="N4963" s="35" t="s">
        <v>419</v>
      </c>
    </row>
    <row r="4964" spans="1:14" x14ac:dyDescent="0.2">
      <c r="A4964" s="35">
        <v>2022</v>
      </c>
      <c r="B4964" s="35">
        <v>7</v>
      </c>
      <c r="C4964" s="35" t="s">
        <v>24</v>
      </c>
      <c r="D4964" s="35" t="s">
        <v>40</v>
      </c>
      <c r="E4964" s="35" t="s">
        <v>418</v>
      </c>
      <c r="F4964" s="35" t="s">
        <v>111</v>
      </c>
      <c r="G4964" s="35">
        <v>19725</v>
      </c>
      <c r="H4964" s="35">
        <v>15462</v>
      </c>
      <c r="I4964" s="35">
        <v>118</v>
      </c>
      <c r="J4964" s="35">
        <v>15344</v>
      </c>
      <c r="K4964" s="36">
        <v>204464.83666666699</v>
      </c>
      <c r="L4964" s="36">
        <v>31096.213333333333</v>
      </c>
      <c r="M4964" s="35"/>
      <c r="N4964" s="35" t="s">
        <v>419</v>
      </c>
    </row>
    <row r="4965" spans="1:14" x14ac:dyDescent="0.2">
      <c r="A4965" s="35">
        <v>2022</v>
      </c>
      <c r="B4965" s="35">
        <v>8</v>
      </c>
      <c r="C4965" s="35" t="s">
        <v>13</v>
      </c>
      <c r="D4965" s="35" t="s">
        <v>40</v>
      </c>
      <c r="E4965" s="35" t="s">
        <v>418</v>
      </c>
      <c r="F4965" s="35" t="s">
        <v>111</v>
      </c>
      <c r="G4965" s="35">
        <v>19999</v>
      </c>
      <c r="H4965" s="35">
        <v>15832</v>
      </c>
      <c r="I4965" s="35">
        <v>77</v>
      </c>
      <c r="J4965" s="35">
        <v>15755</v>
      </c>
      <c r="K4965" s="36">
        <v>211941.284166667</v>
      </c>
      <c r="L4965" s="36">
        <v>31558.449166666665</v>
      </c>
      <c r="M4965" s="35"/>
      <c r="N4965" s="35" t="s">
        <v>419</v>
      </c>
    </row>
    <row r="4966" spans="1:14" x14ac:dyDescent="0.2">
      <c r="A4966" s="35">
        <v>2022</v>
      </c>
      <c r="B4966" s="35">
        <v>9</v>
      </c>
      <c r="C4966" s="35" t="s">
        <v>65</v>
      </c>
      <c r="D4966" s="35" t="s">
        <v>40</v>
      </c>
      <c r="E4966" s="35" t="s">
        <v>418</v>
      </c>
      <c r="F4966" s="35" t="s">
        <v>111</v>
      </c>
      <c r="G4966" s="35">
        <v>18483</v>
      </c>
      <c r="H4966" s="35">
        <v>14830</v>
      </c>
      <c r="I4966" s="35">
        <v>66</v>
      </c>
      <c r="J4966" s="35">
        <v>14764</v>
      </c>
      <c r="K4966" s="36">
        <v>195947.92</v>
      </c>
      <c r="L4966" s="36">
        <v>33354.230000000003</v>
      </c>
      <c r="M4966" s="35"/>
      <c r="N4966" s="35" t="s">
        <v>419</v>
      </c>
    </row>
    <row r="4967" spans="1:14" x14ac:dyDescent="0.2">
      <c r="A4967" s="35">
        <v>2022</v>
      </c>
      <c r="B4967" s="35">
        <v>10</v>
      </c>
      <c r="C4967" s="35" t="s">
        <v>14</v>
      </c>
      <c r="D4967" s="35" t="s">
        <v>40</v>
      </c>
      <c r="E4967" s="35" t="s">
        <v>418</v>
      </c>
      <c r="F4967" s="35" t="s">
        <v>111</v>
      </c>
      <c r="G4967" s="35">
        <v>18449</v>
      </c>
      <c r="H4967" s="35">
        <v>14974</v>
      </c>
      <c r="I4967" s="35">
        <v>48</v>
      </c>
      <c r="J4967" s="35">
        <v>14926</v>
      </c>
      <c r="K4967" s="36">
        <v>198012.4025</v>
      </c>
      <c r="L4967" s="36">
        <v>36173.797500000001</v>
      </c>
      <c r="M4967" s="35"/>
      <c r="N4967" s="35" t="s">
        <v>419</v>
      </c>
    </row>
    <row r="4968" spans="1:14" x14ac:dyDescent="0.2">
      <c r="A4968" s="35">
        <v>2022</v>
      </c>
      <c r="B4968" s="35">
        <v>11</v>
      </c>
      <c r="C4968" s="35" t="s">
        <v>11</v>
      </c>
      <c r="D4968" s="35" t="s">
        <v>40</v>
      </c>
      <c r="E4968" s="35" t="s">
        <v>418</v>
      </c>
      <c r="F4968" s="35" t="s">
        <v>111</v>
      </c>
      <c r="G4968" s="35">
        <v>16882</v>
      </c>
      <c r="H4968" s="35">
        <v>13664</v>
      </c>
      <c r="I4968" s="35">
        <v>126</v>
      </c>
      <c r="J4968" s="35">
        <v>13538</v>
      </c>
      <c r="K4968" s="36">
        <v>177690.531666667</v>
      </c>
      <c r="L4968" s="36">
        <v>34484.485000000001</v>
      </c>
      <c r="M4968" s="35"/>
      <c r="N4968" s="35" t="s">
        <v>419</v>
      </c>
    </row>
    <row r="4969" spans="1:14" x14ac:dyDescent="0.2">
      <c r="A4969" s="35">
        <v>2022</v>
      </c>
      <c r="B4969" s="35">
        <v>12</v>
      </c>
      <c r="C4969" s="35" t="s">
        <v>60</v>
      </c>
      <c r="D4969" s="35" t="s">
        <v>40</v>
      </c>
      <c r="E4969" s="35" t="s">
        <v>418</v>
      </c>
      <c r="F4969" s="35" t="s">
        <v>111</v>
      </c>
      <c r="G4969" s="35">
        <v>17621</v>
      </c>
      <c r="H4969" s="35">
        <v>14267</v>
      </c>
      <c r="I4969" s="35">
        <v>195</v>
      </c>
      <c r="J4969" s="35">
        <v>14072</v>
      </c>
      <c r="K4969" s="36">
        <v>189289.398333333</v>
      </c>
      <c r="L4969" s="36">
        <v>38267.885000000002</v>
      </c>
      <c r="M4969" s="35"/>
      <c r="N4969" s="35" t="s">
        <v>419</v>
      </c>
    </row>
    <row r="4970" spans="1:14" x14ac:dyDescent="0.2">
      <c r="A4970" s="35">
        <v>2022</v>
      </c>
      <c r="B4970" s="35">
        <v>1</v>
      </c>
      <c r="C4970" s="35" t="s">
        <v>10</v>
      </c>
      <c r="D4970" s="35" t="s">
        <v>17</v>
      </c>
      <c r="E4970" s="35" t="s">
        <v>420</v>
      </c>
      <c r="F4970" s="35" t="s">
        <v>111</v>
      </c>
      <c r="G4970" s="35">
        <v>5583</v>
      </c>
      <c r="H4970" s="35">
        <v>4969</v>
      </c>
      <c r="I4970" s="35">
        <v>66</v>
      </c>
      <c r="J4970" s="35">
        <v>4903</v>
      </c>
      <c r="K4970" s="36">
        <v>60528.99</v>
      </c>
      <c r="L4970" s="36">
        <v>12655.793333333333</v>
      </c>
      <c r="M4970" s="35"/>
      <c r="N4970" s="35" t="s">
        <v>421</v>
      </c>
    </row>
    <row r="4971" spans="1:14" x14ac:dyDescent="0.2">
      <c r="A4971" s="35">
        <v>2022</v>
      </c>
      <c r="B4971" s="35">
        <v>2</v>
      </c>
      <c r="C4971" s="35" t="s">
        <v>33</v>
      </c>
      <c r="D4971" s="35" t="s">
        <v>17</v>
      </c>
      <c r="E4971" s="35" t="s">
        <v>420</v>
      </c>
      <c r="F4971" s="35" t="s">
        <v>111</v>
      </c>
      <c r="G4971" s="35">
        <v>5961</v>
      </c>
      <c r="H4971" s="35">
        <v>5245</v>
      </c>
      <c r="I4971" s="35">
        <v>91</v>
      </c>
      <c r="J4971" s="35">
        <v>5154</v>
      </c>
      <c r="K4971" s="36">
        <v>65594.273333333302</v>
      </c>
      <c r="L4971" s="36">
        <v>14128.726666666667</v>
      </c>
      <c r="M4971" s="35"/>
      <c r="N4971" s="35" t="s">
        <v>421</v>
      </c>
    </row>
    <row r="4972" spans="1:14" x14ac:dyDescent="0.2">
      <c r="A4972" s="35">
        <v>2022</v>
      </c>
      <c r="B4972" s="35">
        <v>3</v>
      </c>
      <c r="C4972" s="35" t="s">
        <v>79</v>
      </c>
      <c r="D4972" s="35" t="s">
        <v>17</v>
      </c>
      <c r="E4972" s="35" t="s">
        <v>420</v>
      </c>
      <c r="F4972" s="35" t="s">
        <v>111</v>
      </c>
      <c r="G4972" s="35">
        <v>7513</v>
      </c>
      <c r="H4972" s="35">
        <v>6652</v>
      </c>
      <c r="I4972" s="35">
        <v>98</v>
      </c>
      <c r="J4972" s="35">
        <v>6554</v>
      </c>
      <c r="K4972" s="36">
        <v>76816.98</v>
      </c>
      <c r="L4972" s="36">
        <v>12835.92</v>
      </c>
      <c r="M4972" s="35"/>
      <c r="N4972" s="35" t="s">
        <v>421</v>
      </c>
    </row>
    <row r="4973" spans="1:14" x14ac:dyDescent="0.2">
      <c r="A4973" s="35">
        <v>2022</v>
      </c>
      <c r="B4973" s="35">
        <v>4</v>
      </c>
      <c r="C4973" s="35" t="s">
        <v>58</v>
      </c>
      <c r="D4973" s="35" t="s">
        <v>17</v>
      </c>
      <c r="E4973" s="35" t="s">
        <v>420</v>
      </c>
      <c r="F4973" s="35" t="s">
        <v>111</v>
      </c>
      <c r="G4973" s="35">
        <v>8192</v>
      </c>
      <c r="H4973" s="35">
        <v>7127</v>
      </c>
      <c r="I4973" s="35">
        <v>108</v>
      </c>
      <c r="J4973" s="35">
        <v>7019</v>
      </c>
      <c r="K4973" s="36">
        <v>84026.283333333296</v>
      </c>
      <c r="L4973" s="36">
        <v>17624.900000000001</v>
      </c>
      <c r="M4973" s="35"/>
      <c r="N4973" s="35" t="s">
        <v>421</v>
      </c>
    </row>
    <row r="4974" spans="1:14" x14ac:dyDescent="0.2">
      <c r="A4974" s="35">
        <v>2022</v>
      </c>
      <c r="B4974" s="35">
        <v>5</v>
      </c>
      <c r="C4974" s="35" t="s">
        <v>36</v>
      </c>
      <c r="D4974" s="35" t="s">
        <v>17</v>
      </c>
      <c r="E4974" s="35" t="s">
        <v>420</v>
      </c>
      <c r="F4974" s="35" t="s">
        <v>111</v>
      </c>
      <c r="G4974" s="35">
        <v>8673</v>
      </c>
      <c r="H4974" s="35">
        <v>7391</v>
      </c>
      <c r="I4974" s="35">
        <v>84</v>
      </c>
      <c r="J4974" s="35">
        <v>7307</v>
      </c>
      <c r="K4974" s="36">
        <v>90648.42</v>
      </c>
      <c r="L4974" s="36">
        <v>21508.080000000002</v>
      </c>
      <c r="M4974" s="35"/>
      <c r="N4974" s="35" t="s">
        <v>421</v>
      </c>
    </row>
    <row r="4975" spans="1:14" x14ac:dyDescent="0.2">
      <c r="A4975" s="35">
        <v>2022</v>
      </c>
      <c r="B4975" s="35">
        <v>6</v>
      </c>
      <c r="C4975" s="35" t="s">
        <v>44</v>
      </c>
      <c r="D4975" s="35" t="s">
        <v>17</v>
      </c>
      <c r="E4975" s="35" t="s">
        <v>420</v>
      </c>
      <c r="F4975" s="35" t="s">
        <v>111</v>
      </c>
      <c r="G4975" s="35">
        <v>8966</v>
      </c>
      <c r="H4975" s="35">
        <v>7713</v>
      </c>
      <c r="I4975" s="35">
        <v>78</v>
      </c>
      <c r="J4975" s="35">
        <v>7635</v>
      </c>
      <c r="K4975" s="36">
        <v>94337.45</v>
      </c>
      <c r="L4975" s="36">
        <v>15332.433333333332</v>
      </c>
      <c r="M4975" s="35"/>
      <c r="N4975" s="35" t="s">
        <v>421</v>
      </c>
    </row>
    <row r="4976" spans="1:14" x14ac:dyDescent="0.2">
      <c r="A4976" s="35">
        <v>2022</v>
      </c>
      <c r="B4976" s="35">
        <v>7</v>
      </c>
      <c r="C4976" s="35" t="s">
        <v>24</v>
      </c>
      <c r="D4976" s="35" t="s">
        <v>17</v>
      </c>
      <c r="E4976" s="35" t="s">
        <v>420</v>
      </c>
      <c r="F4976" s="35" t="s">
        <v>111</v>
      </c>
      <c r="G4976" s="35">
        <v>9688</v>
      </c>
      <c r="H4976" s="35">
        <v>8236</v>
      </c>
      <c r="I4976" s="35">
        <v>72</v>
      </c>
      <c r="J4976" s="35">
        <v>8164</v>
      </c>
      <c r="K4976" s="36">
        <v>100680.086666667</v>
      </c>
      <c r="L4976" s="36">
        <v>15427.996666666666</v>
      </c>
      <c r="M4976" s="35"/>
      <c r="N4976" s="35" t="s">
        <v>421</v>
      </c>
    </row>
    <row r="4977" spans="1:14" x14ac:dyDescent="0.2">
      <c r="A4977" s="35">
        <v>2022</v>
      </c>
      <c r="B4977" s="35">
        <v>8</v>
      </c>
      <c r="C4977" s="35" t="s">
        <v>13</v>
      </c>
      <c r="D4977" s="35" t="s">
        <v>17</v>
      </c>
      <c r="E4977" s="35" t="s">
        <v>420</v>
      </c>
      <c r="F4977" s="35" t="s">
        <v>111</v>
      </c>
      <c r="G4977" s="35">
        <v>9640</v>
      </c>
      <c r="H4977" s="35">
        <v>8210</v>
      </c>
      <c r="I4977" s="35">
        <v>72</v>
      </c>
      <c r="J4977" s="35">
        <v>8138</v>
      </c>
      <c r="K4977" s="36">
        <v>98900.166666666701</v>
      </c>
      <c r="L4977" s="36">
        <v>14821.266666666666</v>
      </c>
      <c r="M4977" s="35"/>
      <c r="N4977" s="35" t="s">
        <v>421</v>
      </c>
    </row>
    <row r="4978" spans="1:14" x14ac:dyDescent="0.2">
      <c r="A4978" s="35">
        <v>2022</v>
      </c>
      <c r="B4978" s="35">
        <v>9</v>
      </c>
      <c r="C4978" s="35" t="s">
        <v>65</v>
      </c>
      <c r="D4978" s="35" t="s">
        <v>17</v>
      </c>
      <c r="E4978" s="35" t="s">
        <v>420</v>
      </c>
      <c r="F4978" s="35" t="s">
        <v>111</v>
      </c>
      <c r="G4978" s="35">
        <v>9290</v>
      </c>
      <c r="H4978" s="35">
        <v>8011</v>
      </c>
      <c r="I4978" s="35">
        <v>63</v>
      </c>
      <c r="J4978" s="35">
        <v>7948</v>
      </c>
      <c r="K4978" s="36">
        <v>98356.541666666701</v>
      </c>
      <c r="L4978" s="36">
        <v>17517.508333333335</v>
      </c>
      <c r="M4978" s="35"/>
      <c r="N4978" s="35" t="s">
        <v>421</v>
      </c>
    </row>
    <row r="4979" spans="1:14" x14ac:dyDescent="0.2">
      <c r="A4979" s="35">
        <v>2022</v>
      </c>
      <c r="B4979" s="35">
        <v>10</v>
      </c>
      <c r="C4979" s="35" t="s">
        <v>14</v>
      </c>
      <c r="D4979" s="35" t="s">
        <v>17</v>
      </c>
      <c r="E4979" s="35" t="s">
        <v>420</v>
      </c>
      <c r="F4979" s="35" t="s">
        <v>111</v>
      </c>
      <c r="G4979" s="35">
        <v>9337</v>
      </c>
      <c r="H4979" s="35">
        <v>7964</v>
      </c>
      <c r="I4979" s="35">
        <v>106</v>
      </c>
      <c r="J4979" s="35">
        <v>7858</v>
      </c>
      <c r="K4979" s="36">
        <v>99265.682499999995</v>
      </c>
      <c r="L4979" s="36">
        <v>19940.334166666667</v>
      </c>
      <c r="M4979" s="35"/>
      <c r="N4979" s="35" t="s">
        <v>421</v>
      </c>
    </row>
    <row r="4980" spans="1:14" x14ac:dyDescent="0.2">
      <c r="A4980" s="35">
        <v>2022</v>
      </c>
      <c r="B4980" s="35">
        <v>11</v>
      </c>
      <c r="C4980" s="35" t="s">
        <v>11</v>
      </c>
      <c r="D4980" s="35" t="s">
        <v>17</v>
      </c>
      <c r="E4980" s="35" t="s">
        <v>420</v>
      </c>
      <c r="F4980" s="35" t="s">
        <v>111</v>
      </c>
      <c r="G4980" s="35">
        <v>8022</v>
      </c>
      <c r="H4980" s="35">
        <v>6817</v>
      </c>
      <c r="I4980" s="35">
        <v>76</v>
      </c>
      <c r="J4980" s="35">
        <v>6741</v>
      </c>
      <c r="K4980" s="36">
        <v>86381.439166666707</v>
      </c>
      <c r="L4980" s="36">
        <v>19466.827499999999</v>
      </c>
      <c r="M4980" s="35"/>
      <c r="N4980" s="35" t="s">
        <v>421</v>
      </c>
    </row>
    <row r="4981" spans="1:14" x14ac:dyDescent="0.2">
      <c r="A4981" s="35">
        <v>2022</v>
      </c>
      <c r="B4981" s="35">
        <v>12</v>
      </c>
      <c r="C4981" s="35" t="s">
        <v>60</v>
      </c>
      <c r="D4981" s="35" t="s">
        <v>17</v>
      </c>
      <c r="E4981" s="35" t="s">
        <v>420</v>
      </c>
      <c r="F4981" s="35" t="s">
        <v>111</v>
      </c>
      <c r="G4981" s="35">
        <v>8394</v>
      </c>
      <c r="H4981" s="35">
        <v>7010</v>
      </c>
      <c r="I4981" s="35">
        <v>86</v>
      </c>
      <c r="J4981" s="35">
        <v>6924</v>
      </c>
      <c r="K4981" s="36">
        <v>86449.383333333302</v>
      </c>
      <c r="L4981" s="36">
        <v>20228.616666666665</v>
      </c>
      <c r="M4981" s="35"/>
      <c r="N4981" s="35" t="s">
        <v>421</v>
      </c>
    </row>
    <row r="4982" spans="1:14" x14ac:dyDescent="0.2">
      <c r="A4982" s="35">
        <v>2022</v>
      </c>
      <c r="B4982" s="35">
        <v>1</v>
      </c>
      <c r="C4982" s="35" t="s">
        <v>10</v>
      </c>
      <c r="D4982" s="35" t="s">
        <v>16</v>
      </c>
      <c r="E4982" s="35" t="s">
        <v>209</v>
      </c>
      <c r="F4982" s="35" t="s">
        <v>111</v>
      </c>
      <c r="G4982" s="35">
        <v>2186</v>
      </c>
      <c r="H4982" s="35">
        <v>1271</v>
      </c>
      <c r="I4982" s="35">
        <v>24</v>
      </c>
      <c r="J4982" s="35">
        <v>1247</v>
      </c>
      <c r="K4982" s="36">
        <v>15117.089166666699</v>
      </c>
      <c r="L4982" s="36">
        <v>3100.9608333333335</v>
      </c>
      <c r="M4982" s="35"/>
      <c r="N4982" s="35" t="s">
        <v>309</v>
      </c>
    </row>
    <row r="4983" spans="1:14" x14ac:dyDescent="0.2">
      <c r="A4983" s="35">
        <v>2022</v>
      </c>
      <c r="B4983" s="35">
        <v>2</v>
      </c>
      <c r="C4983" s="35" t="s">
        <v>33</v>
      </c>
      <c r="D4983" s="35" t="s">
        <v>16</v>
      </c>
      <c r="E4983" s="35" t="s">
        <v>209</v>
      </c>
      <c r="F4983" s="35" t="s">
        <v>111</v>
      </c>
      <c r="G4983" s="35">
        <v>2194</v>
      </c>
      <c r="H4983" s="35">
        <v>1292</v>
      </c>
      <c r="I4983" s="35">
        <v>48</v>
      </c>
      <c r="J4983" s="35">
        <v>1244</v>
      </c>
      <c r="K4983" s="36">
        <v>14907.309166666701</v>
      </c>
      <c r="L4983" s="36">
        <v>3368.3908333333334</v>
      </c>
      <c r="M4983" s="35"/>
      <c r="N4983" s="35" t="s">
        <v>309</v>
      </c>
    </row>
    <row r="4984" spans="1:14" x14ac:dyDescent="0.2">
      <c r="A4984" s="35">
        <v>2022</v>
      </c>
      <c r="B4984" s="35">
        <v>3</v>
      </c>
      <c r="C4984" s="35" t="s">
        <v>79</v>
      </c>
      <c r="D4984" s="35" t="s">
        <v>16</v>
      </c>
      <c r="E4984" s="35" t="s">
        <v>209</v>
      </c>
      <c r="F4984" s="35" t="s">
        <v>111</v>
      </c>
      <c r="G4984" s="35">
        <v>2917</v>
      </c>
      <c r="H4984" s="35">
        <v>1813</v>
      </c>
      <c r="I4984" s="35">
        <v>95</v>
      </c>
      <c r="J4984" s="35">
        <v>1718</v>
      </c>
      <c r="K4984" s="36">
        <v>20631.996666666699</v>
      </c>
      <c r="L4984" s="36">
        <v>3779.52</v>
      </c>
      <c r="M4984" s="35"/>
      <c r="N4984" s="35" t="s">
        <v>309</v>
      </c>
    </row>
    <row r="4985" spans="1:14" x14ac:dyDescent="0.2">
      <c r="A4985" s="35">
        <v>2022</v>
      </c>
      <c r="B4985" s="35">
        <v>4</v>
      </c>
      <c r="C4985" s="35" t="s">
        <v>58</v>
      </c>
      <c r="D4985" s="35" t="s">
        <v>16</v>
      </c>
      <c r="E4985" s="35" t="s">
        <v>209</v>
      </c>
      <c r="F4985" s="35" t="s">
        <v>111</v>
      </c>
      <c r="G4985" s="35">
        <v>3326</v>
      </c>
      <c r="H4985" s="35">
        <v>2327</v>
      </c>
      <c r="I4985" s="35">
        <v>222</v>
      </c>
      <c r="J4985" s="35">
        <v>2105</v>
      </c>
      <c r="K4985" s="36">
        <v>25305.2016666667</v>
      </c>
      <c r="L4985" s="36">
        <v>5294.2316666666666</v>
      </c>
      <c r="M4985" s="35"/>
      <c r="N4985" s="35" t="s">
        <v>309</v>
      </c>
    </row>
    <row r="4986" spans="1:14" x14ac:dyDescent="0.2">
      <c r="A4986" s="35">
        <v>2022</v>
      </c>
      <c r="B4986" s="35">
        <v>5</v>
      </c>
      <c r="C4986" s="35" t="s">
        <v>36</v>
      </c>
      <c r="D4986" s="35" t="s">
        <v>16</v>
      </c>
      <c r="E4986" s="35" t="s">
        <v>209</v>
      </c>
      <c r="F4986" s="35" t="s">
        <v>111</v>
      </c>
      <c r="G4986" s="35">
        <v>3643</v>
      </c>
      <c r="H4986" s="35">
        <v>2463</v>
      </c>
      <c r="I4986" s="35">
        <v>68</v>
      </c>
      <c r="J4986" s="35">
        <v>2395</v>
      </c>
      <c r="K4986" s="36">
        <v>28936.654999999999</v>
      </c>
      <c r="L4986" s="36">
        <v>5600.5283333333336</v>
      </c>
      <c r="M4986" s="35"/>
      <c r="N4986" s="35" t="s">
        <v>309</v>
      </c>
    </row>
    <row r="4987" spans="1:14" x14ac:dyDescent="0.2">
      <c r="A4987" s="35">
        <v>2022</v>
      </c>
      <c r="B4987" s="35">
        <v>6</v>
      </c>
      <c r="C4987" s="35" t="s">
        <v>44</v>
      </c>
      <c r="D4987" s="35" t="s">
        <v>16</v>
      </c>
      <c r="E4987" s="35" t="s">
        <v>209</v>
      </c>
      <c r="F4987" s="35" t="s">
        <v>111</v>
      </c>
      <c r="G4987" s="35">
        <v>3879</v>
      </c>
      <c r="H4987" s="35">
        <v>2593</v>
      </c>
      <c r="I4987" s="35">
        <v>59</v>
      </c>
      <c r="J4987" s="35">
        <v>2534</v>
      </c>
      <c r="K4987" s="36">
        <v>30567.301666666699</v>
      </c>
      <c r="L4987" s="36">
        <v>6543.3483333333334</v>
      </c>
      <c r="M4987" s="35"/>
      <c r="N4987" s="35" t="s">
        <v>309</v>
      </c>
    </row>
    <row r="4988" spans="1:14" x14ac:dyDescent="0.2">
      <c r="A4988" s="35">
        <v>2022</v>
      </c>
      <c r="B4988" s="35">
        <v>7</v>
      </c>
      <c r="C4988" s="35" t="s">
        <v>24</v>
      </c>
      <c r="D4988" s="35" t="s">
        <v>16</v>
      </c>
      <c r="E4988" s="35" t="s">
        <v>209</v>
      </c>
      <c r="F4988" s="35" t="s">
        <v>111</v>
      </c>
      <c r="G4988" s="35">
        <v>3998</v>
      </c>
      <c r="H4988" s="35">
        <v>2566</v>
      </c>
      <c r="I4988" s="35">
        <v>67</v>
      </c>
      <c r="J4988" s="35">
        <v>2499</v>
      </c>
      <c r="K4988" s="36">
        <v>30138.791666666701</v>
      </c>
      <c r="L4988" s="36">
        <v>6654.3916666666664</v>
      </c>
      <c r="M4988" s="35"/>
      <c r="N4988" s="35" t="s">
        <v>309</v>
      </c>
    </row>
    <row r="4989" spans="1:14" x14ac:dyDescent="0.2">
      <c r="A4989" s="35">
        <v>2022</v>
      </c>
      <c r="B4989" s="35">
        <v>8</v>
      </c>
      <c r="C4989" s="35" t="s">
        <v>13</v>
      </c>
      <c r="D4989" s="35" t="s">
        <v>16</v>
      </c>
      <c r="E4989" s="35" t="s">
        <v>209</v>
      </c>
      <c r="F4989" s="35" t="s">
        <v>111</v>
      </c>
      <c r="G4989" s="35">
        <v>3913</v>
      </c>
      <c r="H4989" s="35">
        <v>2641</v>
      </c>
      <c r="I4989" s="35">
        <v>58</v>
      </c>
      <c r="J4989" s="35">
        <v>2583</v>
      </c>
      <c r="K4989" s="36">
        <v>30887.608333333301</v>
      </c>
      <c r="L4989" s="36">
        <v>6341.7250000000004</v>
      </c>
      <c r="M4989" s="35"/>
      <c r="N4989" s="35" t="s">
        <v>309</v>
      </c>
    </row>
    <row r="4990" spans="1:14" x14ac:dyDescent="0.2">
      <c r="A4990" s="35">
        <v>2022</v>
      </c>
      <c r="B4990" s="35">
        <v>9</v>
      </c>
      <c r="C4990" s="35" t="s">
        <v>65</v>
      </c>
      <c r="D4990" s="35" t="s">
        <v>16</v>
      </c>
      <c r="E4990" s="35" t="s">
        <v>209</v>
      </c>
      <c r="F4990" s="35" t="s">
        <v>111</v>
      </c>
      <c r="G4990" s="35">
        <v>3636</v>
      </c>
      <c r="H4990" s="35">
        <v>2486</v>
      </c>
      <c r="I4990" s="35">
        <v>45</v>
      </c>
      <c r="J4990" s="35">
        <v>2441</v>
      </c>
      <c r="K4990" s="36">
        <v>28825.455000000002</v>
      </c>
      <c r="L4990" s="36">
        <v>6523.211666666667</v>
      </c>
      <c r="M4990" s="35"/>
      <c r="N4990" s="35" t="s">
        <v>309</v>
      </c>
    </row>
    <row r="4991" spans="1:14" x14ac:dyDescent="0.2">
      <c r="A4991" s="35">
        <v>2022</v>
      </c>
      <c r="B4991" s="35">
        <v>10</v>
      </c>
      <c r="C4991" s="35" t="s">
        <v>14</v>
      </c>
      <c r="D4991" s="35" t="s">
        <v>16</v>
      </c>
      <c r="E4991" s="35" t="s">
        <v>209</v>
      </c>
      <c r="F4991" s="35" t="s">
        <v>111</v>
      </c>
      <c r="G4991" s="35">
        <v>3785</v>
      </c>
      <c r="H4991" s="35">
        <v>2533</v>
      </c>
      <c r="I4991" s="35">
        <v>33</v>
      </c>
      <c r="J4991" s="35">
        <v>2500</v>
      </c>
      <c r="K4991" s="36">
        <v>29181.218333333301</v>
      </c>
      <c r="L4991" s="36">
        <v>7105.0316666666668</v>
      </c>
      <c r="M4991" s="35"/>
      <c r="N4991" s="35" t="s">
        <v>309</v>
      </c>
    </row>
    <row r="4992" spans="1:14" x14ac:dyDescent="0.2">
      <c r="A4992" s="35">
        <v>2022</v>
      </c>
      <c r="B4992" s="35">
        <v>11</v>
      </c>
      <c r="C4992" s="35" t="s">
        <v>11</v>
      </c>
      <c r="D4992" s="35" t="s">
        <v>16</v>
      </c>
      <c r="E4992" s="35" t="s">
        <v>209</v>
      </c>
      <c r="F4992" s="35" t="s">
        <v>111</v>
      </c>
      <c r="G4992" s="35">
        <v>2595</v>
      </c>
      <c r="H4992" s="35">
        <v>1705</v>
      </c>
      <c r="I4992" s="35">
        <v>26</v>
      </c>
      <c r="J4992" s="35">
        <v>1679</v>
      </c>
      <c r="K4992" s="36">
        <v>19185.2483333333</v>
      </c>
      <c r="L4992" s="36">
        <v>4504.1183333333329</v>
      </c>
      <c r="M4992" s="35"/>
      <c r="N4992" s="35" t="s">
        <v>309</v>
      </c>
    </row>
    <row r="4993" spans="1:14" x14ac:dyDescent="0.2">
      <c r="A4993" s="35">
        <v>2022</v>
      </c>
      <c r="B4993" s="35">
        <v>12</v>
      </c>
      <c r="C4993" s="35" t="s">
        <v>60</v>
      </c>
      <c r="D4993" s="35" t="s">
        <v>16</v>
      </c>
      <c r="E4993" s="35" t="s">
        <v>209</v>
      </c>
      <c r="F4993" s="35" t="s">
        <v>111</v>
      </c>
      <c r="G4993" s="35">
        <v>2706</v>
      </c>
      <c r="H4993" s="35">
        <v>1856</v>
      </c>
      <c r="I4993" s="35">
        <v>44</v>
      </c>
      <c r="J4993" s="35">
        <v>1812</v>
      </c>
      <c r="K4993" s="36">
        <v>20616.811666666701</v>
      </c>
      <c r="L4993" s="36">
        <v>5243.9049999999997</v>
      </c>
      <c r="M4993" s="35"/>
      <c r="N4993" s="35" t="s">
        <v>309</v>
      </c>
    </row>
    <row r="4994" spans="1:14" x14ac:dyDescent="0.2">
      <c r="A4994" s="35">
        <v>2022</v>
      </c>
      <c r="B4994" s="35">
        <v>1</v>
      </c>
      <c r="C4994" s="35" t="s">
        <v>10</v>
      </c>
      <c r="D4994" s="35" t="s">
        <v>63</v>
      </c>
      <c r="E4994" s="35" t="s">
        <v>3</v>
      </c>
      <c r="F4994" s="35" t="s">
        <v>119</v>
      </c>
      <c r="G4994" s="35">
        <v>5421</v>
      </c>
      <c r="H4994" s="35">
        <v>4425</v>
      </c>
      <c r="I4994" s="35">
        <v>33</v>
      </c>
      <c r="J4994" s="35">
        <v>4392</v>
      </c>
      <c r="K4994" s="36">
        <v>49971.826666666697</v>
      </c>
      <c r="L4994" s="36">
        <v>13710.256666666666</v>
      </c>
      <c r="M4994" s="35"/>
      <c r="N4994" s="35" t="s">
        <v>310</v>
      </c>
    </row>
    <row r="4995" spans="1:14" x14ac:dyDescent="0.2">
      <c r="A4995" s="35">
        <v>2022</v>
      </c>
      <c r="B4995" s="35">
        <v>2</v>
      </c>
      <c r="C4995" s="35" t="s">
        <v>33</v>
      </c>
      <c r="D4995" s="35" t="s">
        <v>63</v>
      </c>
      <c r="E4995" s="35" t="s">
        <v>3</v>
      </c>
      <c r="F4995" s="35" t="s">
        <v>119</v>
      </c>
      <c r="G4995" s="35">
        <v>5014</v>
      </c>
      <c r="H4995" s="35">
        <v>4060</v>
      </c>
      <c r="I4995" s="35">
        <v>4</v>
      </c>
      <c r="J4995" s="35">
        <v>4056</v>
      </c>
      <c r="K4995" s="36">
        <v>46087.5641666667</v>
      </c>
      <c r="L4995" s="36">
        <v>12576.252500000001</v>
      </c>
      <c r="M4995" s="35"/>
      <c r="N4995" s="35" t="s">
        <v>310</v>
      </c>
    </row>
    <row r="4996" spans="1:14" x14ac:dyDescent="0.2">
      <c r="A4996" s="35">
        <v>2022</v>
      </c>
      <c r="B4996" s="35">
        <v>3</v>
      </c>
      <c r="C4996" s="35" t="s">
        <v>79</v>
      </c>
      <c r="D4996" s="35" t="s">
        <v>63</v>
      </c>
      <c r="E4996" s="35" t="s">
        <v>3</v>
      </c>
      <c r="F4996" s="35" t="s">
        <v>119</v>
      </c>
      <c r="G4996" s="35">
        <v>6232</v>
      </c>
      <c r="H4996" s="35">
        <v>4974</v>
      </c>
      <c r="I4996" s="35">
        <v>9</v>
      </c>
      <c r="J4996" s="35">
        <v>4965</v>
      </c>
      <c r="K4996" s="36">
        <v>56468.691666666702</v>
      </c>
      <c r="L4996" s="36">
        <v>16287.375</v>
      </c>
      <c r="M4996" s="35"/>
      <c r="N4996" s="35" t="s">
        <v>310</v>
      </c>
    </row>
    <row r="4997" spans="1:14" x14ac:dyDescent="0.2">
      <c r="A4997" s="35">
        <v>2022</v>
      </c>
      <c r="B4997" s="35">
        <v>4</v>
      </c>
      <c r="C4997" s="35" t="s">
        <v>58</v>
      </c>
      <c r="D4997" s="35" t="s">
        <v>63</v>
      </c>
      <c r="E4997" s="35" t="s">
        <v>3</v>
      </c>
      <c r="F4997" s="35" t="s">
        <v>119</v>
      </c>
      <c r="G4997" s="35">
        <v>7838</v>
      </c>
      <c r="H4997" s="35">
        <v>5775</v>
      </c>
      <c r="I4997" s="35">
        <v>19</v>
      </c>
      <c r="J4997" s="35">
        <v>5756</v>
      </c>
      <c r="K4997" s="36">
        <v>65035.930833333303</v>
      </c>
      <c r="L4997" s="36">
        <v>18025.119166666667</v>
      </c>
      <c r="M4997" s="35"/>
      <c r="N4997" s="35" t="s">
        <v>310</v>
      </c>
    </row>
    <row r="4998" spans="1:14" x14ac:dyDescent="0.2">
      <c r="A4998" s="35">
        <v>2022</v>
      </c>
      <c r="B4998" s="35">
        <v>5</v>
      </c>
      <c r="C4998" s="35" t="s">
        <v>36</v>
      </c>
      <c r="D4998" s="35" t="s">
        <v>63</v>
      </c>
      <c r="E4998" s="35" t="s">
        <v>3</v>
      </c>
      <c r="F4998" s="35" t="s">
        <v>119</v>
      </c>
      <c r="G4998" s="35">
        <v>9304</v>
      </c>
      <c r="H4998" s="35">
        <v>6635</v>
      </c>
      <c r="I4998" s="35">
        <v>35</v>
      </c>
      <c r="J4998" s="35">
        <v>6600</v>
      </c>
      <c r="K4998" s="36">
        <v>74370.938333333295</v>
      </c>
      <c r="L4998" s="36">
        <v>20860.778333333332</v>
      </c>
      <c r="M4998" s="35"/>
      <c r="N4998" s="35" t="s">
        <v>310</v>
      </c>
    </row>
    <row r="4999" spans="1:14" x14ac:dyDescent="0.2">
      <c r="A4999" s="35">
        <v>2022</v>
      </c>
      <c r="B4999" s="35">
        <v>6</v>
      </c>
      <c r="C4999" s="35" t="s">
        <v>44</v>
      </c>
      <c r="D4999" s="35" t="s">
        <v>63</v>
      </c>
      <c r="E4999" s="35" t="s">
        <v>3</v>
      </c>
      <c r="F4999" s="35" t="s">
        <v>119</v>
      </c>
      <c r="G4999" s="35">
        <v>10855</v>
      </c>
      <c r="H4999" s="35">
        <v>7248</v>
      </c>
      <c r="I4999" s="35">
        <v>37</v>
      </c>
      <c r="J4999" s="35">
        <v>7211</v>
      </c>
      <c r="K4999" s="36">
        <v>81142.299166666693</v>
      </c>
      <c r="L4999" s="36">
        <v>25634.400833333333</v>
      </c>
      <c r="M4999" s="35"/>
      <c r="N4999" s="35" t="s">
        <v>310</v>
      </c>
    </row>
    <row r="5000" spans="1:14" x14ac:dyDescent="0.2">
      <c r="A5000" s="35">
        <v>2022</v>
      </c>
      <c r="B5000" s="35">
        <v>7</v>
      </c>
      <c r="C5000" s="35" t="s">
        <v>24</v>
      </c>
      <c r="D5000" s="35" t="s">
        <v>63</v>
      </c>
      <c r="E5000" s="35" t="s">
        <v>3</v>
      </c>
      <c r="F5000" s="35" t="s">
        <v>119</v>
      </c>
      <c r="G5000" s="35">
        <v>12298</v>
      </c>
      <c r="H5000" s="35">
        <v>8082</v>
      </c>
      <c r="I5000" s="35">
        <v>0</v>
      </c>
      <c r="J5000" s="35">
        <v>8082</v>
      </c>
      <c r="K5000" s="36">
        <v>89843.594166666706</v>
      </c>
      <c r="L5000" s="36">
        <v>28908.505833333333</v>
      </c>
      <c r="M5000" s="35"/>
      <c r="N5000" s="35" t="s">
        <v>310</v>
      </c>
    </row>
    <row r="5001" spans="1:14" x14ac:dyDescent="0.2">
      <c r="A5001" s="35">
        <v>2022</v>
      </c>
      <c r="B5001" s="35">
        <v>8</v>
      </c>
      <c r="C5001" s="35" t="s">
        <v>13</v>
      </c>
      <c r="D5001" s="35" t="s">
        <v>63</v>
      </c>
      <c r="E5001" s="35" t="s">
        <v>3</v>
      </c>
      <c r="F5001" s="35" t="s">
        <v>119</v>
      </c>
      <c r="G5001" s="35">
        <v>12145</v>
      </c>
      <c r="H5001" s="35">
        <v>8017</v>
      </c>
      <c r="I5001" s="35">
        <v>29</v>
      </c>
      <c r="J5001" s="35">
        <v>7988</v>
      </c>
      <c r="K5001" s="36">
        <v>88573.698333333305</v>
      </c>
      <c r="L5001" s="36">
        <v>28200.134999999998</v>
      </c>
      <c r="M5001" s="35"/>
      <c r="N5001" s="35" t="s">
        <v>310</v>
      </c>
    </row>
    <row r="5002" spans="1:14" x14ac:dyDescent="0.2">
      <c r="A5002" s="35">
        <v>2022</v>
      </c>
      <c r="B5002" s="35">
        <v>9</v>
      </c>
      <c r="C5002" s="35" t="s">
        <v>65</v>
      </c>
      <c r="D5002" s="35" t="s">
        <v>63</v>
      </c>
      <c r="E5002" s="35" t="s">
        <v>3</v>
      </c>
      <c r="F5002" s="35" t="s">
        <v>119</v>
      </c>
      <c r="G5002" s="35">
        <v>10835</v>
      </c>
      <c r="H5002" s="35">
        <v>7337</v>
      </c>
      <c r="I5002" s="35">
        <v>108</v>
      </c>
      <c r="J5002" s="35">
        <v>7229</v>
      </c>
      <c r="K5002" s="36">
        <v>81264.701666666704</v>
      </c>
      <c r="L5002" s="36">
        <v>24348.698333333334</v>
      </c>
      <c r="M5002" s="35"/>
      <c r="N5002" s="35" t="s">
        <v>310</v>
      </c>
    </row>
    <row r="5003" spans="1:14" x14ac:dyDescent="0.2">
      <c r="A5003" s="35">
        <v>2022</v>
      </c>
      <c r="B5003" s="35">
        <v>10</v>
      </c>
      <c r="C5003" s="35" t="s">
        <v>14</v>
      </c>
      <c r="D5003" s="35" t="s">
        <v>63</v>
      </c>
      <c r="E5003" s="35" t="s">
        <v>3</v>
      </c>
      <c r="F5003" s="35" t="s">
        <v>119</v>
      </c>
      <c r="G5003" s="35">
        <v>9643</v>
      </c>
      <c r="H5003" s="35">
        <v>6923</v>
      </c>
      <c r="I5003" s="35">
        <v>18</v>
      </c>
      <c r="J5003" s="35">
        <v>6905</v>
      </c>
      <c r="K5003" s="36">
        <v>78086.654999999999</v>
      </c>
      <c r="L5003" s="36">
        <v>24927.711666666666</v>
      </c>
      <c r="M5003" s="35"/>
      <c r="N5003" s="35" t="s">
        <v>310</v>
      </c>
    </row>
    <row r="5004" spans="1:14" x14ac:dyDescent="0.2">
      <c r="A5004" s="35">
        <v>2022</v>
      </c>
      <c r="B5004" s="35">
        <v>11</v>
      </c>
      <c r="C5004" s="35" t="s">
        <v>11</v>
      </c>
      <c r="D5004" s="35" t="s">
        <v>63</v>
      </c>
      <c r="E5004" s="35" t="s">
        <v>3</v>
      </c>
      <c r="F5004" s="35" t="s">
        <v>119</v>
      </c>
      <c r="G5004" s="35">
        <v>7031</v>
      </c>
      <c r="H5004" s="35">
        <v>5681</v>
      </c>
      <c r="I5004" s="35">
        <v>167</v>
      </c>
      <c r="J5004" s="35">
        <v>5514</v>
      </c>
      <c r="K5004" s="36">
        <v>62119.463333333297</v>
      </c>
      <c r="L5004" s="36">
        <v>16328.053333333333</v>
      </c>
      <c r="M5004" s="35"/>
      <c r="N5004" s="35" t="s">
        <v>310</v>
      </c>
    </row>
    <row r="5005" spans="1:14" x14ac:dyDescent="0.2">
      <c r="A5005" s="35">
        <v>2022</v>
      </c>
      <c r="B5005" s="35">
        <v>12</v>
      </c>
      <c r="C5005" s="35" t="s">
        <v>60</v>
      </c>
      <c r="D5005" s="35" t="s">
        <v>63</v>
      </c>
      <c r="E5005" s="35" t="s">
        <v>3</v>
      </c>
      <c r="F5005" s="35" t="s">
        <v>119</v>
      </c>
      <c r="G5005" s="35">
        <v>7204</v>
      </c>
      <c r="H5005" s="35">
        <v>5795</v>
      </c>
      <c r="I5005" s="35">
        <v>117</v>
      </c>
      <c r="J5005" s="35">
        <v>5678</v>
      </c>
      <c r="K5005" s="36">
        <v>63645.037499999999</v>
      </c>
      <c r="L5005" s="36">
        <v>16236.262500000001</v>
      </c>
      <c r="M5005" s="35"/>
      <c r="N5005" s="35" t="s">
        <v>310</v>
      </c>
    </row>
    <row r="5006" spans="1:14" x14ac:dyDescent="0.2">
      <c r="A5006" s="35">
        <v>2022</v>
      </c>
      <c r="B5006" s="35">
        <v>1</v>
      </c>
      <c r="C5006" s="35" t="s">
        <v>10</v>
      </c>
      <c r="D5006" s="35" t="s">
        <v>139</v>
      </c>
      <c r="E5006" s="35" t="s">
        <v>243</v>
      </c>
      <c r="F5006" s="35" t="s">
        <v>148</v>
      </c>
      <c r="G5006" s="35">
        <v>3018</v>
      </c>
      <c r="H5006" s="35">
        <v>2262</v>
      </c>
      <c r="I5006" s="35">
        <v>60</v>
      </c>
      <c r="J5006" s="35">
        <v>2202</v>
      </c>
      <c r="K5006" s="36">
        <v>27708.631666666701</v>
      </c>
      <c r="L5006" s="36">
        <v>4984.2683333333334</v>
      </c>
      <c r="M5006" s="35"/>
      <c r="N5006" s="35" t="s">
        <v>311</v>
      </c>
    </row>
    <row r="5007" spans="1:14" x14ac:dyDescent="0.2">
      <c r="A5007" s="35">
        <v>2022</v>
      </c>
      <c r="B5007" s="35">
        <v>2</v>
      </c>
      <c r="C5007" s="35" t="s">
        <v>33</v>
      </c>
      <c r="D5007" s="35" t="s">
        <v>139</v>
      </c>
      <c r="E5007" s="35" t="s">
        <v>243</v>
      </c>
      <c r="F5007" s="35" t="s">
        <v>148</v>
      </c>
      <c r="G5007" s="35">
        <v>2870</v>
      </c>
      <c r="H5007" s="35">
        <v>2148</v>
      </c>
      <c r="I5007" s="35">
        <v>56</v>
      </c>
      <c r="J5007" s="35">
        <v>2092</v>
      </c>
      <c r="K5007" s="36">
        <v>26167.746666666699</v>
      </c>
      <c r="L5007" s="36">
        <v>4350.336666666667</v>
      </c>
      <c r="M5007" s="35"/>
      <c r="N5007" s="35" t="s">
        <v>311</v>
      </c>
    </row>
    <row r="5008" spans="1:14" x14ac:dyDescent="0.2">
      <c r="A5008" s="35">
        <v>2022</v>
      </c>
      <c r="B5008" s="35">
        <v>3</v>
      </c>
      <c r="C5008" s="35" t="s">
        <v>79</v>
      </c>
      <c r="D5008" s="35" t="s">
        <v>139</v>
      </c>
      <c r="E5008" s="35" t="s">
        <v>243</v>
      </c>
      <c r="F5008" s="35" t="s">
        <v>148</v>
      </c>
      <c r="G5008" s="35">
        <v>3555</v>
      </c>
      <c r="H5008" s="35">
        <v>2653</v>
      </c>
      <c r="I5008" s="35">
        <v>58</v>
      </c>
      <c r="J5008" s="35">
        <v>2595</v>
      </c>
      <c r="K5008" s="36">
        <v>32267.830833333301</v>
      </c>
      <c r="L5008" s="36">
        <v>5340.1358333333337</v>
      </c>
      <c r="M5008" s="35"/>
      <c r="N5008" s="35" t="s">
        <v>311</v>
      </c>
    </row>
    <row r="5009" spans="1:14" x14ac:dyDescent="0.2">
      <c r="A5009" s="35">
        <v>2022</v>
      </c>
      <c r="B5009" s="35">
        <v>4</v>
      </c>
      <c r="C5009" s="35" t="s">
        <v>58</v>
      </c>
      <c r="D5009" s="35" t="s">
        <v>139</v>
      </c>
      <c r="E5009" s="35" t="s">
        <v>243</v>
      </c>
      <c r="F5009" s="35" t="s">
        <v>148</v>
      </c>
      <c r="G5009" s="35">
        <v>4115</v>
      </c>
      <c r="H5009" s="35">
        <v>3166</v>
      </c>
      <c r="I5009" s="35">
        <v>52</v>
      </c>
      <c r="J5009" s="35">
        <v>3114</v>
      </c>
      <c r="K5009" s="36">
        <v>39191.553333333301</v>
      </c>
      <c r="L5009" s="36">
        <v>5951.5466666666671</v>
      </c>
      <c r="M5009" s="35"/>
      <c r="N5009" s="35" t="s">
        <v>311</v>
      </c>
    </row>
    <row r="5010" spans="1:14" x14ac:dyDescent="0.2">
      <c r="A5010" s="35">
        <v>2022</v>
      </c>
      <c r="B5010" s="35">
        <v>5</v>
      </c>
      <c r="C5010" s="35" t="s">
        <v>36</v>
      </c>
      <c r="D5010" s="35" t="s">
        <v>139</v>
      </c>
      <c r="E5010" s="35" t="s">
        <v>243</v>
      </c>
      <c r="F5010" s="35" t="s">
        <v>148</v>
      </c>
      <c r="G5010" s="35">
        <v>4446</v>
      </c>
      <c r="H5010" s="35">
        <v>3425</v>
      </c>
      <c r="I5010" s="35">
        <v>119</v>
      </c>
      <c r="J5010" s="35">
        <v>3306</v>
      </c>
      <c r="K5010" s="36">
        <v>41252.303333333301</v>
      </c>
      <c r="L5010" s="36">
        <v>5802.83</v>
      </c>
      <c r="M5010" s="35"/>
      <c r="N5010" s="35" t="s">
        <v>311</v>
      </c>
    </row>
    <row r="5011" spans="1:14" x14ac:dyDescent="0.2">
      <c r="A5011" s="35">
        <v>2022</v>
      </c>
      <c r="B5011" s="35">
        <v>6</v>
      </c>
      <c r="C5011" s="35" t="s">
        <v>44</v>
      </c>
      <c r="D5011" s="35" t="s">
        <v>139</v>
      </c>
      <c r="E5011" s="35" t="s">
        <v>243</v>
      </c>
      <c r="F5011" s="35" t="s">
        <v>148</v>
      </c>
      <c r="G5011" s="35">
        <v>4705</v>
      </c>
      <c r="H5011" s="35">
        <v>3574</v>
      </c>
      <c r="I5011" s="35">
        <v>121</v>
      </c>
      <c r="J5011" s="35">
        <v>3453</v>
      </c>
      <c r="K5011" s="36">
        <v>42817.151666666701</v>
      </c>
      <c r="L5011" s="36">
        <v>6590.6816666666664</v>
      </c>
      <c r="M5011" s="35"/>
      <c r="N5011" s="35" t="s">
        <v>311</v>
      </c>
    </row>
    <row r="5012" spans="1:14" x14ac:dyDescent="0.2">
      <c r="A5012" s="35">
        <v>2022</v>
      </c>
      <c r="B5012" s="35">
        <v>7</v>
      </c>
      <c r="C5012" s="35" t="s">
        <v>24</v>
      </c>
      <c r="D5012" s="35" t="s">
        <v>139</v>
      </c>
      <c r="E5012" s="35" t="s">
        <v>243</v>
      </c>
      <c r="F5012" s="35" t="s">
        <v>148</v>
      </c>
      <c r="G5012" s="35">
        <v>4692</v>
      </c>
      <c r="H5012" s="35">
        <v>3587</v>
      </c>
      <c r="I5012" s="35">
        <v>118</v>
      </c>
      <c r="J5012" s="35">
        <v>3469</v>
      </c>
      <c r="K5012" s="36">
        <v>43312.055</v>
      </c>
      <c r="L5012" s="36">
        <v>5776.9783333333335</v>
      </c>
      <c r="M5012" s="35"/>
      <c r="N5012" s="35" t="s">
        <v>311</v>
      </c>
    </row>
    <row r="5013" spans="1:14" x14ac:dyDescent="0.2">
      <c r="A5013" s="35">
        <v>2022</v>
      </c>
      <c r="B5013" s="35">
        <v>8</v>
      </c>
      <c r="C5013" s="35" t="s">
        <v>13</v>
      </c>
      <c r="D5013" s="35" t="s">
        <v>139</v>
      </c>
      <c r="E5013" s="35" t="s">
        <v>243</v>
      </c>
      <c r="F5013" s="35" t="s">
        <v>148</v>
      </c>
      <c r="G5013" s="35">
        <v>4788</v>
      </c>
      <c r="H5013" s="35">
        <v>3665</v>
      </c>
      <c r="I5013" s="35">
        <v>82</v>
      </c>
      <c r="J5013" s="35">
        <v>3583</v>
      </c>
      <c r="K5013" s="36">
        <v>44068.953333333302</v>
      </c>
      <c r="L5013" s="36">
        <v>5775.7633333333333</v>
      </c>
      <c r="M5013" s="35"/>
      <c r="N5013" s="35" t="s">
        <v>311</v>
      </c>
    </row>
    <row r="5014" spans="1:14" x14ac:dyDescent="0.2">
      <c r="A5014" s="35">
        <v>2022</v>
      </c>
      <c r="B5014" s="35">
        <v>9</v>
      </c>
      <c r="C5014" s="35" t="s">
        <v>65</v>
      </c>
      <c r="D5014" s="35" t="s">
        <v>139</v>
      </c>
      <c r="E5014" s="35" t="s">
        <v>243</v>
      </c>
      <c r="F5014" s="35" t="s">
        <v>148</v>
      </c>
      <c r="G5014" s="35">
        <v>4612</v>
      </c>
      <c r="H5014" s="35">
        <v>3502</v>
      </c>
      <c r="I5014" s="35">
        <v>176</v>
      </c>
      <c r="J5014" s="35">
        <v>3326</v>
      </c>
      <c r="K5014" s="36">
        <v>41369.464999999997</v>
      </c>
      <c r="L5014" s="36">
        <v>8059.4016666666666</v>
      </c>
      <c r="M5014" s="35"/>
      <c r="N5014" s="35" t="s">
        <v>311</v>
      </c>
    </row>
    <row r="5015" spans="1:14" x14ac:dyDescent="0.2">
      <c r="A5015" s="35">
        <v>2022</v>
      </c>
      <c r="B5015" s="35">
        <v>10</v>
      </c>
      <c r="C5015" s="35" t="s">
        <v>14</v>
      </c>
      <c r="D5015" s="35" t="s">
        <v>139</v>
      </c>
      <c r="E5015" s="35" t="s">
        <v>243</v>
      </c>
      <c r="F5015" s="35" t="s">
        <v>148</v>
      </c>
      <c r="G5015" s="35">
        <v>4451</v>
      </c>
      <c r="H5015" s="35">
        <v>3368</v>
      </c>
      <c r="I5015" s="35">
        <v>6</v>
      </c>
      <c r="J5015" s="35">
        <v>3362</v>
      </c>
      <c r="K5015" s="36">
        <v>41624.706666666701</v>
      </c>
      <c r="L5015" s="36">
        <v>8094.8933333333334</v>
      </c>
      <c r="M5015" s="35"/>
      <c r="N5015" s="35" t="s">
        <v>311</v>
      </c>
    </row>
    <row r="5016" spans="1:14" x14ac:dyDescent="0.2">
      <c r="A5016" s="35">
        <v>2022</v>
      </c>
      <c r="B5016" s="35">
        <v>11</v>
      </c>
      <c r="C5016" s="35" t="s">
        <v>11</v>
      </c>
      <c r="D5016" s="35" t="s">
        <v>139</v>
      </c>
      <c r="E5016" s="35" t="s">
        <v>243</v>
      </c>
      <c r="F5016" s="35" t="s">
        <v>148</v>
      </c>
      <c r="G5016" s="35">
        <v>3860</v>
      </c>
      <c r="H5016" s="35">
        <v>2864</v>
      </c>
      <c r="I5016" s="35">
        <v>11</v>
      </c>
      <c r="J5016" s="35">
        <v>2853</v>
      </c>
      <c r="K5016" s="36">
        <v>34881.675000000003</v>
      </c>
      <c r="L5016" s="36">
        <v>6546.1416666666664</v>
      </c>
      <c r="M5016" s="35"/>
      <c r="N5016" s="35" t="s">
        <v>311</v>
      </c>
    </row>
    <row r="5017" spans="1:14" x14ac:dyDescent="0.2">
      <c r="A5017" s="35">
        <v>2022</v>
      </c>
      <c r="B5017" s="35">
        <v>12</v>
      </c>
      <c r="C5017" s="35" t="s">
        <v>60</v>
      </c>
      <c r="D5017" s="35" t="s">
        <v>139</v>
      </c>
      <c r="E5017" s="35" t="s">
        <v>243</v>
      </c>
      <c r="F5017" s="35" t="s">
        <v>148</v>
      </c>
      <c r="G5017" s="35">
        <v>3895</v>
      </c>
      <c r="H5017" s="35">
        <v>2885</v>
      </c>
      <c r="I5017" s="35">
        <v>12</v>
      </c>
      <c r="J5017" s="35">
        <v>2873</v>
      </c>
      <c r="K5017" s="36">
        <v>34716.640833333302</v>
      </c>
      <c r="L5017" s="36">
        <v>5731.9425000000001</v>
      </c>
      <c r="M5017" s="35"/>
      <c r="N5017" s="35" t="s">
        <v>311</v>
      </c>
    </row>
    <row r="5018" spans="1:14" x14ac:dyDescent="0.2">
      <c r="A5018" s="35">
        <v>2022</v>
      </c>
      <c r="B5018" s="35">
        <v>1</v>
      </c>
      <c r="C5018" s="35" t="s">
        <v>10</v>
      </c>
      <c r="D5018" s="35" t="s">
        <v>70</v>
      </c>
      <c r="E5018" s="35" t="s">
        <v>170</v>
      </c>
      <c r="F5018" s="35" t="s">
        <v>109</v>
      </c>
      <c r="G5018" s="35">
        <v>2008</v>
      </c>
      <c r="H5018" s="35">
        <v>1697</v>
      </c>
      <c r="I5018" s="35">
        <v>1</v>
      </c>
      <c r="J5018" s="35">
        <v>1696</v>
      </c>
      <c r="K5018" s="36">
        <v>18246.333333333299</v>
      </c>
      <c r="L5018" s="36">
        <v>5620.1833333333334</v>
      </c>
      <c r="M5018" s="35"/>
      <c r="N5018" s="35" t="s">
        <v>312</v>
      </c>
    </row>
    <row r="5019" spans="1:14" x14ac:dyDescent="0.2">
      <c r="A5019" s="35">
        <v>2022</v>
      </c>
      <c r="B5019" s="35">
        <v>2</v>
      </c>
      <c r="C5019" s="35" t="s">
        <v>33</v>
      </c>
      <c r="D5019" s="35" t="s">
        <v>70</v>
      </c>
      <c r="E5019" s="35" t="s">
        <v>170</v>
      </c>
      <c r="F5019" s="35" t="s">
        <v>109</v>
      </c>
      <c r="G5019" s="35">
        <v>1757</v>
      </c>
      <c r="H5019" s="35">
        <v>1466</v>
      </c>
      <c r="I5019" s="35">
        <v>0</v>
      </c>
      <c r="J5019" s="35">
        <v>1466</v>
      </c>
      <c r="K5019" s="36">
        <v>15784.666666666701</v>
      </c>
      <c r="L5019" s="36">
        <v>4994.8999999999996</v>
      </c>
      <c r="M5019" s="35"/>
      <c r="N5019" s="35" t="s">
        <v>312</v>
      </c>
    </row>
    <row r="5020" spans="1:14" x14ac:dyDescent="0.2">
      <c r="A5020" s="35">
        <v>2022</v>
      </c>
      <c r="B5020" s="35">
        <v>3</v>
      </c>
      <c r="C5020" s="35" t="s">
        <v>79</v>
      </c>
      <c r="D5020" s="35" t="s">
        <v>70</v>
      </c>
      <c r="E5020" s="35" t="s">
        <v>170</v>
      </c>
      <c r="F5020" s="35" t="s">
        <v>109</v>
      </c>
      <c r="G5020" s="35">
        <v>2303</v>
      </c>
      <c r="H5020" s="35">
        <v>1928</v>
      </c>
      <c r="I5020" s="35">
        <v>4</v>
      </c>
      <c r="J5020" s="35">
        <v>1924</v>
      </c>
      <c r="K5020" s="36">
        <v>20895.3</v>
      </c>
      <c r="L5020" s="36">
        <v>7344.8666666666668</v>
      </c>
      <c r="M5020" s="35"/>
      <c r="N5020" s="35" t="s">
        <v>312</v>
      </c>
    </row>
    <row r="5021" spans="1:14" x14ac:dyDescent="0.2">
      <c r="A5021" s="35">
        <v>2022</v>
      </c>
      <c r="B5021" s="35">
        <v>4</v>
      </c>
      <c r="C5021" s="35" t="s">
        <v>58</v>
      </c>
      <c r="D5021" s="35" t="s">
        <v>70</v>
      </c>
      <c r="E5021" s="35" t="s">
        <v>170</v>
      </c>
      <c r="F5021" s="35" t="s">
        <v>109</v>
      </c>
      <c r="G5021" s="35">
        <v>3119</v>
      </c>
      <c r="H5021" s="35">
        <v>2581</v>
      </c>
      <c r="I5021" s="35">
        <v>9</v>
      </c>
      <c r="J5021" s="35">
        <v>2572</v>
      </c>
      <c r="K5021" s="36">
        <v>27858.419166666699</v>
      </c>
      <c r="L5021" s="36">
        <v>10822.747499999999</v>
      </c>
      <c r="M5021" s="35"/>
      <c r="N5021" s="35" t="s">
        <v>312</v>
      </c>
    </row>
    <row r="5022" spans="1:14" x14ac:dyDescent="0.2">
      <c r="A5022" s="35">
        <v>2022</v>
      </c>
      <c r="B5022" s="35">
        <v>5</v>
      </c>
      <c r="C5022" s="35" t="s">
        <v>36</v>
      </c>
      <c r="D5022" s="35" t="s">
        <v>70</v>
      </c>
      <c r="E5022" s="35" t="s">
        <v>170</v>
      </c>
      <c r="F5022" s="35" t="s">
        <v>109</v>
      </c>
      <c r="G5022" s="35">
        <v>3397</v>
      </c>
      <c r="H5022" s="35">
        <v>2834</v>
      </c>
      <c r="I5022" s="35">
        <v>7</v>
      </c>
      <c r="J5022" s="35">
        <v>2827</v>
      </c>
      <c r="K5022" s="36">
        <v>30843.871666666699</v>
      </c>
      <c r="L5022" s="36">
        <v>10776.594999999999</v>
      </c>
      <c r="M5022" s="35"/>
      <c r="N5022" s="35" t="s">
        <v>312</v>
      </c>
    </row>
    <row r="5023" spans="1:14" x14ac:dyDescent="0.2">
      <c r="A5023" s="35">
        <v>2022</v>
      </c>
      <c r="B5023" s="35">
        <v>6</v>
      </c>
      <c r="C5023" s="35" t="s">
        <v>44</v>
      </c>
      <c r="D5023" s="35" t="s">
        <v>70</v>
      </c>
      <c r="E5023" s="35" t="s">
        <v>170</v>
      </c>
      <c r="F5023" s="35" t="s">
        <v>109</v>
      </c>
      <c r="G5023" s="35">
        <v>3622</v>
      </c>
      <c r="H5023" s="35">
        <v>2994</v>
      </c>
      <c r="I5023" s="35">
        <v>17</v>
      </c>
      <c r="J5023" s="35">
        <v>2977</v>
      </c>
      <c r="K5023" s="36">
        <v>32426.266666666699</v>
      </c>
      <c r="L5023" s="36">
        <v>11964.933333333332</v>
      </c>
      <c r="M5023" s="35"/>
      <c r="N5023" s="35" t="s">
        <v>312</v>
      </c>
    </row>
    <row r="5024" spans="1:14" x14ac:dyDescent="0.2">
      <c r="A5024" s="35">
        <v>2022</v>
      </c>
      <c r="B5024" s="35">
        <v>7</v>
      </c>
      <c r="C5024" s="35" t="s">
        <v>24</v>
      </c>
      <c r="D5024" s="35" t="s">
        <v>70</v>
      </c>
      <c r="E5024" s="35" t="s">
        <v>170</v>
      </c>
      <c r="F5024" s="35" t="s">
        <v>109</v>
      </c>
      <c r="G5024" s="35">
        <v>4208</v>
      </c>
      <c r="H5024" s="35">
        <v>3507</v>
      </c>
      <c r="I5024" s="35">
        <v>35</v>
      </c>
      <c r="J5024" s="35">
        <v>3472</v>
      </c>
      <c r="K5024" s="36">
        <v>37898.199999999997</v>
      </c>
      <c r="L5024" s="36">
        <v>14271.283333333333</v>
      </c>
      <c r="M5024" s="35"/>
      <c r="N5024" s="35" t="s">
        <v>312</v>
      </c>
    </row>
    <row r="5025" spans="1:14" x14ac:dyDescent="0.2">
      <c r="A5025" s="35">
        <v>2022</v>
      </c>
      <c r="B5025" s="35">
        <v>8</v>
      </c>
      <c r="C5025" s="35" t="s">
        <v>13</v>
      </c>
      <c r="D5025" s="35" t="s">
        <v>70</v>
      </c>
      <c r="E5025" s="35" t="s">
        <v>170</v>
      </c>
      <c r="F5025" s="35" t="s">
        <v>109</v>
      </c>
      <c r="G5025" s="35">
        <v>3399</v>
      </c>
      <c r="H5025" s="35">
        <v>2825</v>
      </c>
      <c r="I5025" s="35">
        <v>36</v>
      </c>
      <c r="J5025" s="35">
        <v>2789</v>
      </c>
      <c r="K5025" s="36">
        <v>30263.253333333301</v>
      </c>
      <c r="L5025" s="36">
        <v>11859.563333333334</v>
      </c>
      <c r="M5025" s="35"/>
      <c r="N5025" s="35" t="s">
        <v>312</v>
      </c>
    </row>
    <row r="5026" spans="1:14" x14ac:dyDescent="0.2">
      <c r="A5026" s="35">
        <v>2022</v>
      </c>
      <c r="B5026" s="35">
        <v>9</v>
      </c>
      <c r="C5026" s="35" t="s">
        <v>65</v>
      </c>
      <c r="D5026" s="35" t="s">
        <v>70</v>
      </c>
      <c r="E5026" s="35" t="s">
        <v>170</v>
      </c>
      <c r="F5026" s="35" t="s">
        <v>109</v>
      </c>
      <c r="G5026" s="35">
        <v>3727</v>
      </c>
      <c r="H5026" s="35">
        <v>3090</v>
      </c>
      <c r="I5026" s="35">
        <v>36</v>
      </c>
      <c r="J5026" s="35">
        <v>3054</v>
      </c>
      <c r="K5026" s="36">
        <v>33003.333333333299</v>
      </c>
      <c r="L5026" s="36">
        <v>12834.1</v>
      </c>
      <c r="M5026" s="35"/>
      <c r="N5026" s="35" t="s">
        <v>312</v>
      </c>
    </row>
    <row r="5027" spans="1:14" x14ac:dyDescent="0.2">
      <c r="A5027" s="35">
        <v>2022</v>
      </c>
      <c r="B5027" s="35">
        <v>10</v>
      </c>
      <c r="C5027" s="35" t="s">
        <v>14</v>
      </c>
      <c r="D5027" s="35" t="s">
        <v>70</v>
      </c>
      <c r="E5027" s="35" t="s">
        <v>170</v>
      </c>
      <c r="F5027" s="35" t="s">
        <v>109</v>
      </c>
      <c r="G5027" s="35">
        <v>3379</v>
      </c>
      <c r="H5027" s="35">
        <v>2833</v>
      </c>
      <c r="I5027" s="35">
        <v>32</v>
      </c>
      <c r="J5027" s="35">
        <v>2801</v>
      </c>
      <c r="K5027" s="36">
        <v>30190.511666666702</v>
      </c>
      <c r="L5027" s="36">
        <v>10217.471666666666</v>
      </c>
      <c r="M5027" s="35"/>
      <c r="N5027" s="35" t="s">
        <v>312</v>
      </c>
    </row>
    <row r="5028" spans="1:14" x14ac:dyDescent="0.2">
      <c r="A5028" s="35">
        <v>2022</v>
      </c>
      <c r="B5028" s="35">
        <v>11</v>
      </c>
      <c r="C5028" s="35" t="s">
        <v>11</v>
      </c>
      <c r="D5028" s="35" t="s">
        <v>70</v>
      </c>
      <c r="E5028" s="35" t="s">
        <v>170</v>
      </c>
      <c r="F5028" s="35" t="s">
        <v>109</v>
      </c>
      <c r="G5028" s="35">
        <v>2191</v>
      </c>
      <c r="H5028" s="35">
        <v>1864</v>
      </c>
      <c r="I5028" s="35">
        <v>10</v>
      </c>
      <c r="J5028" s="35">
        <v>1854</v>
      </c>
      <c r="K5028" s="36">
        <v>19796.820833333299</v>
      </c>
      <c r="L5028" s="36">
        <v>7820.895833333333</v>
      </c>
      <c r="M5028" s="35"/>
      <c r="N5028" s="35" t="s">
        <v>312</v>
      </c>
    </row>
    <row r="5029" spans="1:14" x14ac:dyDescent="0.2">
      <c r="A5029" s="35">
        <v>2022</v>
      </c>
      <c r="B5029" s="35">
        <v>12</v>
      </c>
      <c r="C5029" s="35" t="s">
        <v>60</v>
      </c>
      <c r="D5029" s="35" t="s">
        <v>70</v>
      </c>
      <c r="E5029" s="35" t="s">
        <v>170</v>
      </c>
      <c r="F5029" s="35" t="s">
        <v>109</v>
      </c>
      <c r="G5029" s="35">
        <v>2472</v>
      </c>
      <c r="H5029" s="35">
        <v>2096</v>
      </c>
      <c r="I5029" s="35">
        <v>21</v>
      </c>
      <c r="J5029" s="35">
        <v>2075</v>
      </c>
      <c r="K5029" s="36">
        <v>22145.883333333299</v>
      </c>
      <c r="L5029" s="36">
        <v>7757.5333333333338</v>
      </c>
      <c r="M5029" s="35"/>
      <c r="N5029" s="35" t="s">
        <v>312</v>
      </c>
    </row>
    <row r="5030" spans="1:14" x14ac:dyDescent="0.2">
      <c r="A5030" s="35">
        <v>2022</v>
      </c>
      <c r="B5030" s="35">
        <v>1</v>
      </c>
      <c r="C5030" s="35" t="s">
        <v>10</v>
      </c>
      <c r="D5030" s="35" t="s">
        <v>20</v>
      </c>
      <c r="E5030" s="35" t="s">
        <v>244</v>
      </c>
      <c r="F5030" s="35" t="s">
        <v>109</v>
      </c>
      <c r="G5030" s="35">
        <v>5751</v>
      </c>
      <c r="H5030" s="35">
        <v>4358</v>
      </c>
      <c r="I5030" s="35">
        <v>0</v>
      </c>
      <c r="J5030" s="35">
        <v>4358</v>
      </c>
      <c r="K5030" s="36">
        <v>48237.518333333297</v>
      </c>
      <c r="L5030" s="36">
        <v>13099.498333333333</v>
      </c>
      <c r="M5030" s="35"/>
      <c r="N5030" s="35" t="s">
        <v>313</v>
      </c>
    </row>
    <row r="5031" spans="1:14" x14ac:dyDescent="0.2">
      <c r="A5031" s="35">
        <v>2022</v>
      </c>
      <c r="B5031" s="35">
        <v>2</v>
      </c>
      <c r="C5031" s="35" t="s">
        <v>33</v>
      </c>
      <c r="D5031" s="35" t="s">
        <v>20</v>
      </c>
      <c r="E5031" s="35" t="s">
        <v>244</v>
      </c>
      <c r="F5031" s="35" t="s">
        <v>109</v>
      </c>
      <c r="G5031" s="35">
        <v>5449</v>
      </c>
      <c r="H5031" s="35">
        <v>4170</v>
      </c>
      <c r="I5031" s="35">
        <v>7</v>
      </c>
      <c r="J5031" s="35">
        <v>4163</v>
      </c>
      <c r="K5031" s="36">
        <v>46388.648333333302</v>
      </c>
      <c r="L5031" s="36">
        <v>12912.118333333334</v>
      </c>
      <c r="M5031" s="35"/>
      <c r="N5031" s="35" t="s">
        <v>313</v>
      </c>
    </row>
    <row r="5032" spans="1:14" x14ac:dyDescent="0.2">
      <c r="A5032" s="35">
        <v>2022</v>
      </c>
      <c r="B5032" s="35">
        <v>3</v>
      </c>
      <c r="C5032" s="35" t="s">
        <v>79</v>
      </c>
      <c r="D5032" s="35" t="s">
        <v>20</v>
      </c>
      <c r="E5032" s="35" t="s">
        <v>244</v>
      </c>
      <c r="F5032" s="35" t="s">
        <v>109</v>
      </c>
      <c r="G5032" s="35">
        <v>7032</v>
      </c>
      <c r="H5032" s="35">
        <v>5498</v>
      </c>
      <c r="I5032" s="35">
        <v>0</v>
      </c>
      <c r="J5032" s="35">
        <v>5498</v>
      </c>
      <c r="K5032" s="36">
        <v>60263.55</v>
      </c>
      <c r="L5032" s="36">
        <v>14855.15</v>
      </c>
      <c r="M5032" s="35"/>
      <c r="N5032" s="35" t="s">
        <v>313</v>
      </c>
    </row>
    <row r="5033" spans="1:14" x14ac:dyDescent="0.2">
      <c r="A5033" s="35">
        <v>2022</v>
      </c>
      <c r="B5033" s="35">
        <v>4</v>
      </c>
      <c r="C5033" s="35" t="s">
        <v>58</v>
      </c>
      <c r="D5033" s="35" t="s">
        <v>20</v>
      </c>
      <c r="E5033" s="35" t="s">
        <v>244</v>
      </c>
      <c r="F5033" s="35" t="s">
        <v>109</v>
      </c>
      <c r="G5033" s="35">
        <v>7880</v>
      </c>
      <c r="H5033" s="35">
        <v>6073</v>
      </c>
      <c r="I5033" s="35">
        <v>73</v>
      </c>
      <c r="J5033" s="35">
        <v>6000</v>
      </c>
      <c r="K5033" s="36">
        <v>64125.5</v>
      </c>
      <c r="L5033" s="36">
        <v>21164.516666666666</v>
      </c>
      <c r="M5033" s="35"/>
      <c r="N5033" s="35" t="s">
        <v>313</v>
      </c>
    </row>
    <row r="5034" spans="1:14" x14ac:dyDescent="0.2">
      <c r="A5034" s="35">
        <v>2022</v>
      </c>
      <c r="B5034" s="35">
        <v>5</v>
      </c>
      <c r="C5034" s="35" t="s">
        <v>36</v>
      </c>
      <c r="D5034" s="35" t="s">
        <v>20</v>
      </c>
      <c r="E5034" s="35" t="s">
        <v>244</v>
      </c>
      <c r="F5034" s="35" t="s">
        <v>109</v>
      </c>
      <c r="G5034" s="35">
        <v>8497</v>
      </c>
      <c r="H5034" s="35">
        <v>6541</v>
      </c>
      <c r="I5034" s="35">
        <v>14</v>
      </c>
      <c r="J5034" s="35">
        <v>6527</v>
      </c>
      <c r="K5034" s="36">
        <v>71072.536666666696</v>
      </c>
      <c r="L5034" s="36">
        <v>20166.363333333335</v>
      </c>
      <c r="M5034" s="35"/>
      <c r="N5034" s="35" t="s">
        <v>313</v>
      </c>
    </row>
    <row r="5035" spans="1:14" x14ac:dyDescent="0.2">
      <c r="A5035" s="35">
        <v>2022</v>
      </c>
      <c r="B5035" s="35">
        <v>6</v>
      </c>
      <c r="C5035" s="35" t="s">
        <v>44</v>
      </c>
      <c r="D5035" s="35" t="s">
        <v>20</v>
      </c>
      <c r="E5035" s="35" t="s">
        <v>244</v>
      </c>
      <c r="F5035" s="35" t="s">
        <v>109</v>
      </c>
      <c r="G5035" s="35">
        <v>8666</v>
      </c>
      <c r="H5035" s="35">
        <v>6610</v>
      </c>
      <c r="I5035" s="35">
        <v>53</v>
      </c>
      <c r="J5035" s="35">
        <v>6557</v>
      </c>
      <c r="K5035" s="36">
        <v>70487.536666666696</v>
      </c>
      <c r="L5035" s="36">
        <v>27617.913333333334</v>
      </c>
      <c r="M5035" s="35"/>
      <c r="N5035" s="35" t="s">
        <v>313</v>
      </c>
    </row>
    <row r="5036" spans="1:14" x14ac:dyDescent="0.2">
      <c r="A5036" s="35">
        <v>2022</v>
      </c>
      <c r="B5036" s="35">
        <v>7</v>
      </c>
      <c r="C5036" s="35" t="s">
        <v>24</v>
      </c>
      <c r="D5036" s="35" t="s">
        <v>20</v>
      </c>
      <c r="E5036" s="35" t="s">
        <v>244</v>
      </c>
      <c r="F5036" s="35" t="s">
        <v>109</v>
      </c>
      <c r="G5036" s="35">
        <v>9086</v>
      </c>
      <c r="H5036" s="35">
        <v>6859</v>
      </c>
      <c r="I5036" s="35">
        <v>50</v>
      </c>
      <c r="J5036" s="35">
        <v>6809</v>
      </c>
      <c r="K5036" s="36">
        <v>72728.263333333307</v>
      </c>
      <c r="L5036" s="36">
        <v>23537.453333333335</v>
      </c>
      <c r="M5036" s="35"/>
      <c r="N5036" s="35" t="s">
        <v>313</v>
      </c>
    </row>
    <row r="5037" spans="1:14" x14ac:dyDescent="0.2">
      <c r="A5037" s="35">
        <v>2022</v>
      </c>
      <c r="B5037" s="35">
        <v>8</v>
      </c>
      <c r="C5037" s="35" t="s">
        <v>13</v>
      </c>
      <c r="D5037" s="35" t="s">
        <v>20</v>
      </c>
      <c r="E5037" s="35" t="s">
        <v>244</v>
      </c>
      <c r="F5037" s="35" t="s">
        <v>109</v>
      </c>
      <c r="G5037" s="35">
        <v>9076</v>
      </c>
      <c r="H5037" s="35">
        <v>6869</v>
      </c>
      <c r="I5037" s="35">
        <v>24</v>
      </c>
      <c r="J5037" s="35">
        <v>6845</v>
      </c>
      <c r="K5037" s="36">
        <v>72829.583333333299</v>
      </c>
      <c r="L5037" s="36">
        <v>21341.25</v>
      </c>
      <c r="M5037" s="35"/>
      <c r="N5037" s="35" t="s">
        <v>313</v>
      </c>
    </row>
    <row r="5038" spans="1:14" x14ac:dyDescent="0.2">
      <c r="A5038" s="35">
        <v>2022</v>
      </c>
      <c r="B5038" s="35">
        <v>9</v>
      </c>
      <c r="C5038" s="35" t="s">
        <v>65</v>
      </c>
      <c r="D5038" s="35" t="s">
        <v>20</v>
      </c>
      <c r="E5038" s="35" t="s">
        <v>244</v>
      </c>
      <c r="F5038" s="35" t="s">
        <v>109</v>
      </c>
      <c r="G5038" s="35">
        <v>9157</v>
      </c>
      <c r="H5038" s="35">
        <v>6970</v>
      </c>
      <c r="I5038" s="35">
        <v>11</v>
      </c>
      <c r="J5038" s="35">
        <v>6959</v>
      </c>
      <c r="K5038" s="36">
        <v>75129.988333333298</v>
      </c>
      <c r="L5038" s="36">
        <v>22945.645</v>
      </c>
      <c r="M5038" s="35"/>
      <c r="N5038" s="35" t="s">
        <v>313</v>
      </c>
    </row>
    <row r="5039" spans="1:14" x14ac:dyDescent="0.2">
      <c r="A5039" s="35">
        <v>2022</v>
      </c>
      <c r="B5039" s="35">
        <v>10</v>
      </c>
      <c r="C5039" s="35" t="s">
        <v>14</v>
      </c>
      <c r="D5039" s="35" t="s">
        <v>20</v>
      </c>
      <c r="E5039" s="35" t="s">
        <v>244</v>
      </c>
      <c r="F5039" s="35" t="s">
        <v>109</v>
      </c>
      <c r="G5039" s="35">
        <v>8675</v>
      </c>
      <c r="H5039" s="35">
        <v>6623</v>
      </c>
      <c r="I5039" s="35">
        <v>2</v>
      </c>
      <c r="J5039" s="35">
        <v>6621</v>
      </c>
      <c r="K5039" s="36">
        <v>71426.491666666698</v>
      </c>
      <c r="L5039" s="36">
        <v>22726.791666666668</v>
      </c>
      <c r="M5039" s="35"/>
      <c r="N5039" s="35" t="s">
        <v>313</v>
      </c>
    </row>
    <row r="5040" spans="1:14" x14ac:dyDescent="0.2">
      <c r="A5040" s="35">
        <v>2022</v>
      </c>
      <c r="B5040" s="35">
        <v>11</v>
      </c>
      <c r="C5040" s="35" t="s">
        <v>11</v>
      </c>
      <c r="D5040" s="35" t="s">
        <v>20</v>
      </c>
      <c r="E5040" s="35" t="s">
        <v>244</v>
      </c>
      <c r="F5040" s="35" t="s">
        <v>109</v>
      </c>
      <c r="G5040" s="35">
        <v>6918</v>
      </c>
      <c r="H5040" s="35">
        <v>5359</v>
      </c>
      <c r="I5040" s="35">
        <v>0</v>
      </c>
      <c r="J5040" s="35">
        <v>5359</v>
      </c>
      <c r="K5040" s="36">
        <v>59334.633333333302</v>
      </c>
      <c r="L5040" s="36">
        <v>18893.133333333335</v>
      </c>
      <c r="M5040" s="35"/>
      <c r="N5040" s="35" t="s">
        <v>313</v>
      </c>
    </row>
    <row r="5041" spans="1:14" x14ac:dyDescent="0.2">
      <c r="A5041" s="35">
        <v>2022</v>
      </c>
      <c r="B5041" s="35">
        <v>12</v>
      </c>
      <c r="C5041" s="35" t="s">
        <v>60</v>
      </c>
      <c r="D5041" s="35" t="s">
        <v>20</v>
      </c>
      <c r="E5041" s="35" t="s">
        <v>244</v>
      </c>
      <c r="F5041" s="35" t="s">
        <v>109</v>
      </c>
      <c r="G5041" s="35">
        <v>7263</v>
      </c>
      <c r="H5041" s="35">
        <v>5528</v>
      </c>
      <c r="I5041" s="35">
        <v>6</v>
      </c>
      <c r="J5041" s="35">
        <v>5522</v>
      </c>
      <c r="K5041" s="36">
        <v>60271.733333333301</v>
      </c>
      <c r="L5041" s="36">
        <v>18143.066666666666</v>
      </c>
      <c r="M5041" s="35"/>
      <c r="N5041" s="35" t="s">
        <v>313</v>
      </c>
    </row>
    <row r="5042" spans="1:14" x14ac:dyDescent="0.2">
      <c r="A5042" s="35">
        <v>2022</v>
      </c>
      <c r="B5042" s="35">
        <v>1</v>
      </c>
      <c r="C5042" s="35" t="s">
        <v>10</v>
      </c>
      <c r="D5042" s="35" t="s">
        <v>46</v>
      </c>
      <c r="E5042" s="35" t="s">
        <v>210</v>
      </c>
      <c r="F5042" s="35" t="s">
        <v>109</v>
      </c>
      <c r="G5042" s="35">
        <v>2617</v>
      </c>
      <c r="H5042" s="35">
        <v>2053</v>
      </c>
      <c r="I5042" s="35">
        <v>31</v>
      </c>
      <c r="J5042" s="35">
        <v>2022</v>
      </c>
      <c r="K5042" s="36">
        <v>24117.990833333301</v>
      </c>
      <c r="L5042" s="36">
        <v>5288.1091666666671</v>
      </c>
      <c r="M5042" s="35"/>
      <c r="N5042" s="35" t="s">
        <v>314</v>
      </c>
    </row>
    <row r="5043" spans="1:14" x14ac:dyDescent="0.2">
      <c r="A5043" s="35">
        <v>2022</v>
      </c>
      <c r="B5043" s="35">
        <v>2</v>
      </c>
      <c r="C5043" s="35" t="s">
        <v>33</v>
      </c>
      <c r="D5043" s="35" t="s">
        <v>46</v>
      </c>
      <c r="E5043" s="35" t="s">
        <v>210</v>
      </c>
      <c r="F5043" s="35" t="s">
        <v>109</v>
      </c>
      <c r="G5043" s="35">
        <v>2905</v>
      </c>
      <c r="H5043" s="35">
        <v>2302</v>
      </c>
      <c r="I5043" s="35">
        <v>47</v>
      </c>
      <c r="J5043" s="35">
        <v>2255</v>
      </c>
      <c r="K5043" s="36">
        <v>27380.162499999999</v>
      </c>
      <c r="L5043" s="36">
        <v>5843.3708333333334</v>
      </c>
      <c r="M5043" s="35"/>
      <c r="N5043" s="35" t="s">
        <v>314</v>
      </c>
    </row>
    <row r="5044" spans="1:14" x14ac:dyDescent="0.2">
      <c r="A5044" s="35">
        <v>2022</v>
      </c>
      <c r="B5044" s="35">
        <v>3</v>
      </c>
      <c r="C5044" s="35" t="s">
        <v>79</v>
      </c>
      <c r="D5044" s="35" t="s">
        <v>46</v>
      </c>
      <c r="E5044" s="35" t="s">
        <v>210</v>
      </c>
      <c r="F5044" s="35" t="s">
        <v>109</v>
      </c>
      <c r="G5044" s="35">
        <v>3448</v>
      </c>
      <c r="H5044" s="35">
        <v>2754</v>
      </c>
      <c r="I5044" s="35">
        <v>140</v>
      </c>
      <c r="J5044" s="35">
        <v>2614</v>
      </c>
      <c r="K5044" s="36">
        <v>31791.023333333302</v>
      </c>
      <c r="L5044" s="36">
        <v>6298.7766666666666</v>
      </c>
      <c r="M5044" s="35"/>
      <c r="N5044" s="35" t="s">
        <v>314</v>
      </c>
    </row>
    <row r="5045" spans="1:14" x14ac:dyDescent="0.2">
      <c r="A5045" s="35">
        <v>2022</v>
      </c>
      <c r="B5045" s="35">
        <v>4</v>
      </c>
      <c r="C5045" s="35" t="s">
        <v>58</v>
      </c>
      <c r="D5045" s="35" t="s">
        <v>46</v>
      </c>
      <c r="E5045" s="35" t="s">
        <v>210</v>
      </c>
      <c r="F5045" s="35" t="s">
        <v>109</v>
      </c>
      <c r="G5045" s="35">
        <v>3764</v>
      </c>
      <c r="H5045" s="35">
        <v>2894</v>
      </c>
      <c r="I5045" s="35">
        <v>258</v>
      </c>
      <c r="J5045" s="35">
        <v>2636</v>
      </c>
      <c r="K5045" s="36">
        <v>31836.683333333302</v>
      </c>
      <c r="L5045" s="36">
        <v>7001.2833333333338</v>
      </c>
      <c r="M5045" s="35"/>
      <c r="N5045" s="35" t="s">
        <v>314</v>
      </c>
    </row>
    <row r="5046" spans="1:14" x14ac:dyDescent="0.2">
      <c r="A5046" s="35">
        <v>2022</v>
      </c>
      <c r="B5046" s="35">
        <v>5</v>
      </c>
      <c r="C5046" s="35" t="s">
        <v>36</v>
      </c>
      <c r="D5046" s="35" t="s">
        <v>46</v>
      </c>
      <c r="E5046" s="35" t="s">
        <v>210</v>
      </c>
      <c r="F5046" s="35" t="s">
        <v>109</v>
      </c>
      <c r="G5046" s="35">
        <v>4016</v>
      </c>
      <c r="H5046" s="35">
        <v>3125</v>
      </c>
      <c r="I5046" s="35">
        <v>213</v>
      </c>
      <c r="J5046" s="35">
        <v>2912</v>
      </c>
      <c r="K5046" s="36">
        <v>35177.85</v>
      </c>
      <c r="L5046" s="36">
        <v>6613.916666666667</v>
      </c>
      <c r="M5046" s="35"/>
      <c r="N5046" s="35" t="s">
        <v>314</v>
      </c>
    </row>
    <row r="5047" spans="1:14" x14ac:dyDescent="0.2">
      <c r="A5047" s="35">
        <v>2022</v>
      </c>
      <c r="B5047" s="35">
        <v>6</v>
      </c>
      <c r="C5047" s="35" t="s">
        <v>44</v>
      </c>
      <c r="D5047" s="35" t="s">
        <v>46</v>
      </c>
      <c r="E5047" s="35" t="s">
        <v>210</v>
      </c>
      <c r="F5047" s="35" t="s">
        <v>109</v>
      </c>
      <c r="G5047" s="35">
        <v>4020</v>
      </c>
      <c r="H5047" s="35">
        <v>3027</v>
      </c>
      <c r="I5047" s="35">
        <v>78</v>
      </c>
      <c r="J5047" s="35">
        <v>2949</v>
      </c>
      <c r="K5047" s="36">
        <v>35338.25</v>
      </c>
      <c r="L5047" s="36">
        <v>7031.9</v>
      </c>
      <c r="M5047" s="35"/>
      <c r="N5047" s="35" t="s">
        <v>314</v>
      </c>
    </row>
    <row r="5048" spans="1:14" x14ac:dyDescent="0.2">
      <c r="A5048" s="35">
        <v>2022</v>
      </c>
      <c r="B5048" s="35">
        <v>7</v>
      </c>
      <c r="C5048" s="35" t="s">
        <v>24</v>
      </c>
      <c r="D5048" s="35" t="s">
        <v>46</v>
      </c>
      <c r="E5048" s="35" t="s">
        <v>210</v>
      </c>
      <c r="F5048" s="35" t="s">
        <v>109</v>
      </c>
      <c r="G5048" s="35">
        <v>4180</v>
      </c>
      <c r="H5048" s="35">
        <v>3165</v>
      </c>
      <c r="I5048" s="35">
        <v>89</v>
      </c>
      <c r="J5048" s="35">
        <v>3076</v>
      </c>
      <c r="K5048" s="36">
        <v>36688.516666666699</v>
      </c>
      <c r="L5048" s="36">
        <v>6462.2666666666664</v>
      </c>
      <c r="M5048" s="35"/>
      <c r="N5048" s="35" t="s">
        <v>314</v>
      </c>
    </row>
    <row r="5049" spans="1:14" x14ac:dyDescent="0.2">
      <c r="A5049" s="35">
        <v>2022</v>
      </c>
      <c r="B5049" s="35">
        <v>8</v>
      </c>
      <c r="C5049" s="35" t="s">
        <v>13</v>
      </c>
      <c r="D5049" s="35" t="s">
        <v>46</v>
      </c>
      <c r="E5049" s="35" t="s">
        <v>210</v>
      </c>
      <c r="F5049" s="35" t="s">
        <v>109</v>
      </c>
      <c r="G5049" s="35">
        <v>4219</v>
      </c>
      <c r="H5049" s="35">
        <v>3188</v>
      </c>
      <c r="I5049" s="35">
        <v>160</v>
      </c>
      <c r="J5049" s="35">
        <v>3028</v>
      </c>
      <c r="K5049" s="36">
        <v>36147.449999999997</v>
      </c>
      <c r="L5049" s="36">
        <v>6162.0166666666664</v>
      </c>
      <c r="M5049" s="35"/>
      <c r="N5049" s="35" t="s">
        <v>314</v>
      </c>
    </row>
    <row r="5050" spans="1:14" x14ac:dyDescent="0.2">
      <c r="A5050" s="35">
        <v>2022</v>
      </c>
      <c r="B5050" s="35">
        <v>9</v>
      </c>
      <c r="C5050" s="35" t="s">
        <v>65</v>
      </c>
      <c r="D5050" s="35" t="s">
        <v>46</v>
      </c>
      <c r="E5050" s="35" t="s">
        <v>210</v>
      </c>
      <c r="F5050" s="35" t="s">
        <v>109</v>
      </c>
      <c r="G5050" s="35">
        <v>3980</v>
      </c>
      <c r="H5050" s="35">
        <v>3006</v>
      </c>
      <c r="I5050" s="35">
        <v>76</v>
      </c>
      <c r="J5050" s="35">
        <v>2930</v>
      </c>
      <c r="K5050" s="36">
        <v>35337.633333333302</v>
      </c>
      <c r="L5050" s="36">
        <v>7011.5166666666664</v>
      </c>
      <c r="M5050" s="35"/>
      <c r="N5050" s="35" t="s">
        <v>314</v>
      </c>
    </row>
    <row r="5051" spans="1:14" x14ac:dyDescent="0.2">
      <c r="A5051" s="35">
        <v>2022</v>
      </c>
      <c r="B5051" s="35">
        <v>10</v>
      </c>
      <c r="C5051" s="35" t="s">
        <v>14</v>
      </c>
      <c r="D5051" s="35" t="s">
        <v>46</v>
      </c>
      <c r="E5051" s="35" t="s">
        <v>210</v>
      </c>
      <c r="F5051" s="35" t="s">
        <v>109</v>
      </c>
      <c r="G5051" s="35">
        <v>3918</v>
      </c>
      <c r="H5051" s="35">
        <v>2990</v>
      </c>
      <c r="I5051" s="35">
        <v>43</v>
      </c>
      <c r="J5051" s="35">
        <v>2947</v>
      </c>
      <c r="K5051" s="36">
        <v>35331.933333333298</v>
      </c>
      <c r="L5051" s="36">
        <v>5170.2166666666662</v>
      </c>
      <c r="M5051" s="35"/>
      <c r="N5051" s="35" t="s">
        <v>314</v>
      </c>
    </row>
    <row r="5052" spans="1:14" x14ac:dyDescent="0.2">
      <c r="A5052" s="35">
        <v>2022</v>
      </c>
      <c r="B5052" s="35">
        <v>11</v>
      </c>
      <c r="C5052" s="35" t="s">
        <v>11</v>
      </c>
      <c r="D5052" s="35" t="s">
        <v>46</v>
      </c>
      <c r="E5052" s="35" t="s">
        <v>210</v>
      </c>
      <c r="F5052" s="35" t="s">
        <v>109</v>
      </c>
      <c r="G5052" s="35">
        <v>3586</v>
      </c>
      <c r="H5052" s="35">
        <v>2836</v>
      </c>
      <c r="I5052" s="35">
        <v>49</v>
      </c>
      <c r="J5052" s="35">
        <v>2787</v>
      </c>
      <c r="K5052" s="36">
        <v>33391.366666666698</v>
      </c>
      <c r="L5052" s="36">
        <v>5618.9</v>
      </c>
      <c r="M5052" s="35"/>
      <c r="N5052" s="35" t="s">
        <v>314</v>
      </c>
    </row>
    <row r="5053" spans="1:14" x14ac:dyDescent="0.2">
      <c r="A5053" s="35">
        <v>2022</v>
      </c>
      <c r="B5053" s="35">
        <v>12</v>
      </c>
      <c r="C5053" s="35" t="s">
        <v>60</v>
      </c>
      <c r="D5053" s="35" t="s">
        <v>46</v>
      </c>
      <c r="E5053" s="35" t="s">
        <v>210</v>
      </c>
      <c r="F5053" s="35" t="s">
        <v>109</v>
      </c>
      <c r="G5053" s="35">
        <v>3758</v>
      </c>
      <c r="H5053" s="35">
        <v>2906</v>
      </c>
      <c r="I5053" s="35">
        <v>26</v>
      </c>
      <c r="J5053" s="35">
        <v>2880</v>
      </c>
      <c r="K5053" s="36">
        <v>34562.544999999998</v>
      </c>
      <c r="L5053" s="36">
        <v>7634.9216666666671</v>
      </c>
      <c r="M5053" s="35"/>
      <c r="N5053" s="35" t="s">
        <v>314</v>
      </c>
    </row>
    <row r="5054" spans="1:14" x14ac:dyDescent="0.2">
      <c r="A5054" s="35">
        <v>2022</v>
      </c>
      <c r="B5054" s="35">
        <v>1</v>
      </c>
      <c r="C5054" s="35" t="s">
        <v>10</v>
      </c>
      <c r="D5054" s="35" t="s">
        <v>215</v>
      </c>
      <c r="E5054" s="35" t="s">
        <v>216</v>
      </c>
      <c r="F5054" s="35" t="s">
        <v>109</v>
      </c>
      <c r="G5054" s="35"/>
      <c r="H5054" s="35"/>
      <c r="I5054" s="35"/>
      <c r="J5054" s="35"/>
      <c r="K5054" s="36"/>
      <c r="L5054" s="36"/>
      <c r="M5054" s="35" t="s">
        <v>373</v>
      </c>
      <c r="N5054" s="35" t="s">
        <v>315</v>
      </c>
    </row>
    <row r="5055" spans="1:14" x14ac:dyDescent="0.2">
      <c r="A5055" s="35">
        <v>2022</v>
      </c>
      <c r="B5055" s="35">
        <v>2</v>
      </c>
      <c r="C5055" s="35" t="s">
        <v>33</v>
      </c>
      <c r="D5055" s="35" t="s">
        <v>215</v>
      </c>
      <c r="E5055" s="35" t="s">
        <v>216</v>
      </c>
      <c r="F5055" s="35" t="s">
        <v>109</v>
      </c>
      <c r="G5055" s="35"/>
      <c r="H5055" s="35"/>
      <c r="I5055" s="35"/>
      <c r="J5055" s="35"/>
      <c r="K5055" s="36"/>
      <c r="L5055" s="36"/>
      <c r="M5055" s="35" t="s">
        <v>373</v>
      </c>
      <c r="N5055" s="35" t="s">
        <v>315</v>
      </c>
    </row>
    <row r="5056" spans="1:14" x14ac:dyDescent="0.2">
      <c r="A5056" s="35">
        <v>2022</v>
      </c>
      <c r="B5056" s="35">
        <v>3</v>
      </c>
      <c r="C5056" s="35" t="s">
        <v>79</v>
      </c>
      <c r="D5056" s="35" t="s">
        <v>215</v>
      </c>
      <c r="E5056" s="35" t="s">
        <v>216</v>
      </c>
      <c r="F5056" s="35" t="s">
        <v>109</v>
      </c>
      <c r="G5056" s="35"/>
      <c r="H5056" s="35"/>
      <c r="I5056" s="35"/>
      <c r="J5056" s="35"/>
      <c r="K5056" s="36"/>
      <c r="L5056" s="36"/>
      <c r="M5056" s="35" t="s">
        <v>373</v>
      </c>
      <c r="N5056" s="35" t="s">
        <v>315</v>
      </c>
    </row>
    <row r="5057" spans="1:14" x14ac:dyDescent="0.2">
      <c r="A5057" s="35">
        <v>2022</v>
      </c>
      <c r="B5057" s="35">
        <v>4</v>
      </c>
      <c r="C5057" s="35" t="s">
        <v>58</v>
      </c>
      <c r="D5057" s="35" t="s">
        <v>215</v>
      </c>
      <c r="E5057" s="35" t="s">
        <v>216</v>
      </c>
      <c r="F5057" s="35" t="s">
        <v>109</v>
      </c>
      <c r="G5057" s="35"/>
      <c r="H5057" s="35"/>
      <c r="I5057" s="35"/>
      <c r="J5057" s="35"/>
      <c r="K5057" s="36"/>
      <c r="L5057" s="36"/>
      <c r="M5057" s="35" t="s">
        <v>373</v>
      </c>
      <c r="N5057" s="35" t="s">
        <v>315</v>
      </c>
    </row>
    <row r="5058" spans="1:14" x14ac:dyDescent="0.2">
      <c r="A5058" s="35">
        <v>2022</v>
      </c>
      <c r="B5058" s="35">
        <v>5</v>
      </c>
      <c r="C5058" s="35" t="s">
        <v>36</v>
      </c>
      <c r="D5058" s="35" t="s">
        <v>215</v>
      </c>
      <c r="E5058" s="35" t="s">
        <v>216</v>
      </c>
      <c r="F5058" s="35" t="s">
        <v>109</v>
      </c>
      <c r="G5058" s="35"/>
      <c r="H5058" s="35"/>
      <c r="I5058" s="35"/>
      <c r="J5058" s="35"/>
      <c r="K5058" s="36"/>
      <c r="L5058" s="36"/>
      <c r="M5058" s="35" t="s">
        <v>373</v>
      </c>
      <c r="N5058" s="35" t="s">
        <v>315</v>
      </c>
    </row>
    <row r="5059" spans="1:14" x14ac:dyDescent="0.2">
      <c r="A5059" s="35">
        <v>2022</v>
      </c>
      <c r="B5059" s="35">
        <v>6</v>
      </c>
      <c r="C5059" s="35" t="s">
        <v>44</v>
      </c>
      <c r="D5059" s="35" t="s">
        <v>215</v>
      </c>
      <c r="E5059" s="35" t="s">
        <v>216</v>
      </c>
      <c r="F5059" s="35" t="s">
        <v>109</v>
      </c>
      <c r="G5059" s="35"/>
      <c r="H5059" s="35"/>
      <c r="I5059" s="35"/>
      <c r="J5059" s="35"/>
      <c r="K5059" s="36"/>
      <c r="L5059" s="36"/>
      <c r="M5059" s="35" t="s">
        <v>373</v>
      </c>
      <c r="N5059" s="35" t="s">
        <v>315</v>
      </c>
    </row>
    <row r="5060" spans="1:14" x14ac:dyDescent="0.2">
      <c r="A5060" s="35">
        <v>2022</v>
      </c>
      <c r="B5060" s="35">
        <v>7</v>
      </c>
      <c r="C5060" s="35" t="s">
        <v>24</v>
      </c>
      <c r="D5060" s="35" t="s">
        <v>215</v>
      </c>
      <c r="E5060" s="35" t="s">
        <v>216</v>
      </c>
      <c r="F5060" s="35" t="s">
        <v>109</v>
      </c>
      <c r="G5060" s="35"/>
      <c r="H5060" s="35"/>
      <c r="I5060" s="35"/>
      <c r="J5060" s="35"/>
      <c r="K5060" s="36"/>
      <c r="L5060" s="36"/>
      <c r="M5060" s="35" t="s">
        <v>373</v>
      </c>
      <c r="N5060" s="35" t="s">
        <v>315</v>
      </c>
    </row>
    <row r="5061" spans="1:14" x14ac:dyDescent="0.2">
      <c r="A5061" s="35">
        <v>2022</v>
      </c>
      <c r="B5061" s="35">
        <v>8</v>
      </c>
      <c r="C5061" s="35" t="s">
        <v>13</v>
      </c>
      <c r="D5061" s="35" t="s">
        <v>215</v>
      </c>
      <c r="E5061" s="35" t="s">
        <v>216</v>
      </c>
      <c r="F5061" s="35" t="s">
        <v>109</v>
      </c>
      <c r="G5061" s="35"/>
      <c r="H5061" s="35"/>
      <c r="I5061" s="35"/>
      <c r="J5061" s="35"/>
      <c r="K5061" s="36"/>
      <c r="L5061" s="36"/>
      <c r="M5061" s="35" t="s">
        <v>373</v>
      </c>
      <c r="N5061" s="35" t="s">
        <v>315</v>
      </c>
    </row>
    <row r="5062" spans="1:14" x14ac:dyDescent="0.2">
      <c r="A5062" s="35">
        <v>2022</v>
      </c>
      <c r="B5062" s="35">
        <v>9</v>
      </c>
      <c r="C5062" s="35" t="s">
        <v>65</v>
      </c>
      <c r="D5062" s="35" t="s">
        <v>215</v>
      </c>
      <c r="E5062" s="35" t="s">
        <v>216</v>
      </c>
      <c r="F5062" s="35" t="s">
        <v>109</v>
      </c>
      <c r="G5062" s="35"/>
      <c r="H5062" s="35"/>
      <c r="I5062" s="35"/>
      <c r="J5062" s="35"/>
      <c r="K5062" s="36"/>
      <c r="L5062" s="36"/>
      <c r="M5062" s="35" t="s">
        <v>373</v>
      </c>
      <c r="N5062" s="35" t="s">
        <v>315</v>
      </c>
    </row>
    <row r="5063" spans="1:14" x14ac:dyDescent="0.2">
      <c r="A5063" s="35">
        <v>2022</v>
      </c>
      <c r="B5063" s="35">
        <v>10</v>
      </c>
      <c r="C5063" s="35" t="s">
        <v>14</v>
      </c>
      <c r="D5063" s="35" t="s">
        <v>215</v>
      </c>
      <c r="E5063" s="35" t="s">
        <v>216</v>
      </c>
      <c r="F5063" s="35" t="s">
        <v>109</v>
      </c>
      <c r="G5063" s="35"/>
      <c r="H5063" s="35"/>
      <c r="I5063" s="35"/>
      <c r="J5063" s="35"/>
      <c r="K5063" s="36"/>
      <c r="L5063" s="36"/>
      <c r="M5063" s="35" t="s">
        <v>373</v>
      </c>
      <c r="N5063" s="35" t="s">
        <v>315</v>
      </c>
    </row>
    <row r="5064" spans="1:14" x14ac:dyDescent="0.2">
      <c r="A5064" s="35">
        <v>2022</v>
      </c>
      <c r="B5064" s="35">
        <v>11</v>
      </c>
      <c r="C5064" s="35" t="s">
        <v>11</v>
      </c>
      <c r="D5064" s="35" t="s">
        <v>215</v>
      </c>
      <c r="E5064" s="35" t="s">
        <v>216</v>
      </c>
      <c r="F5064" s="35" t="s">
        <v>109</v>
      </c>
      <c r="G5064" s="35"/>
      <c r="H5064" s="35"/>
      <c r="I5064" s="35"/>
      <c r="J5064" s="35"/>
      <c r="K5064" s="36"/>
      <c r="L5064" s="36"/>
      <c r="M5064" s="35" t="s">
        <v>373</v>
      </c>
      <c r="N5064" s="35" t="s">
        <v>315</v>
      </c>
    </row>
    <row r="5065" spans="1:14" x14ac:dyDescent="0.2">
      <c r="A5065" s="35">
        <v>2022</v>
      </c>
      <c r="B5065" s="35">
        <v>12</v>
      </c>
      <c r="C5065" s="35" t="s">
        <v>60</v>
      </c>
      <c r="D5065" s="35" t="s">
        <v>215</v>
      </c>
      <c r="E5065" s="35" t="s">
        <v>216</v>
      </c>
      <c r="F5065" s="35" t="s">
        <v>109</v>
      </c>
      <c r="G5065" s="35"/>
      <c r="H5065" s="35"/>
      <c r="I5065" s="35"/>
      <c r="J5065" s="35"/>
      <c r="K5065" s="36"/>
      <c r="L5065" s="36"/>
      <c r="M5065" s="35" t="s">
        <v>373</v>
      </c>
      <c r="N5065" s="35" t="s">
        <v>315</v>
      </c>
    </row>
    <row r="5066" spans="1:14" x14ac:dyDescent="0.2">
      <c r="A5066" s="35">
        <v>2022</v>
      </c>
      <c r="B5066" s="35">
        <v>1</v>
      </c>
      <c r="C5066" s="35" t="s">
        <v>10</v>
      </c>
      <c r="D5066" s="35" t="s">
        <v>76</v>
      </c>
      <c r="E5066" s="35" t="s">
        <v>245</v>
      </c>
      <c r="F5066" s="35" t="s">
        <v>109</v>
      </c>
      <c r="G5066" s="35">
        <v>3229</v>
      </c>
      <c r="H5066" s="35">
        <v>2831</v>
      </c>
      <c r="I5066" s="35">
        <v>0</v>
      </c>
      <c r="J5066" s="35">
        <v>2831</v>
      </c>
      <c r="K5066" s="36">
        <v>28222.506666666701</v>
      </c>
      <c r="L5066" s="36">
        <v>7311.5933333333332</v>
      </c>
      <c r="M5066" s="35"/>
      <c r="N5066" s="35" t="s">
        <v>316</v>
      </c>
    </row>
    <row r="5067" spans="1:14" x14ac:dyDescent="0.2">
      <c r="A5067" s="35">
        <v>2022</v>
      </c>
      <c r="B5067" s="35">
        <v>2</v>
      </c>
      <c r="C5067" s="35" t="s">
        <v>33</v>
      </c>
      <c r="D5067" s="35" t="s">
        <v>76</v>
      </c>
      <c r="E5067" s="35" t="s">
        <v>245</v>
      </c>
      <c r="F5067" s="35" t="s">
        <v>109</v>
      </c>
      <c r="G5067" s="35">
        <v>2985</v>
      </c>
      <c r="H5067" s="35">
        <v>2613</v>
      </c>
      <c r="I5067" s="35">
        <v>15</v>
      </c>
      <c r="J5067" s="35">
        <v>2598</v>
      </c>
      <c r="K5067" s="36">
        <v>26379.9666666667</v>
      </c>
      <c r="L5067" s="36">
        <v>6787.0166666666664</v>
      </c>
      <c r="M5067" s="35"/>
      <c r="N5067" s="35" t="s">
        <v>316</v>
      </c>
    </row>
    <row r="5068" spans="1:14" x14ac:dyDescent="0.2">
      <c r="A5068" s="35">
        <v>2022</v>
      </c>
      <c r="B5068" s="35">
        <v>3</v>
      </c>
      <c r="C5068" s="35" t="s">
        <v>79</v>
      </c>
      <c r="D5068" s="35" t="s">
        <v>76</v>
      </c>
      <c r="E5068" s="35" t="s">
        <v>245</v>
      </c>
      <c r="F5068" s="35" t="s">
        <v>109</v>
      </c>
      <c r="G5068" s="35">
        <v>3848</v>
      </c>
      <c r="H5068" s="35">
        <v>3351</v>
      </c>
      <c r="I5068" s="35">
        <v>0</v>
      </c>
      <c r="J5068" s="35">
        <v>3351</v>
      </c>
      <c r="K5068" s="36">
        <v>34196.448333333297</v>
      </c>
      <c r="L5068" s="36">
        <v>7504.7683333333334</v>
      </c>
      <c r="M5068" s="35"/>
      <c r="N5068" s="35" t="s">
        <v>316</v>
      </c>
    </row>
    <row r="5069" spans="1:14" x14ac:dyDescent="0.2">
      <c r="A5069" s="35">
        <v>2022</v>
      </c>
      <c r="B5069" s="35">
        <v>4</v>
      </c>
      <c r="C5069" s="35" t="s">
        <v>58</v>
      </c>
      <c r="D5069" s="35" t="s">
        <v>76</v>
      </c>
      <c r="E5069" s="35" t="s">
        <v>245</v>
      </c>
      <c r="F5069" s="35" t="s">
        <v>109</v>
      </c>
      <c r="G5069" s="35">
        <v>4152</v>
      </c>
      <c r="H5069" s="35">
        <v>3646</v>
      </c>
      <c r="I5069" s="35">
        <v>25</v>
      </c>
      <c r="J5069" s="35">
        <v>3621</v>
      </c>
      <c r="K5069" s="36">
        <v>36628.108333333301</v>
      </c>
      <c r="L5069" s="36">
        <v>8798.3083333333325</v>
      </c>
      <c r="M5069" s="35"/>
      <c r="N5069" s="35" t="s">
        <v>316</v>
      </c>
    </row>
    <row r="5070" spans="1:14" x14ac:dyDescent="0.2">
      <c r="A5070" s="35">
        <v>2022</v>
      </c>
      <c r="B5070" s="35">
        <v>5</v>
      </c>
      <c r="C5070" s="35" t="s">
        <v>36</v>
      </c>
      <c r="D5070" s="35" t="s">
        <v>76</v>
      </c>
      <c r="E5070" s="35" t="s">
        <v>245</v>
      </c>
      <c r="F5070" s="35" t="s">
        <v>109</v>
      </c>
      <c r="G5070" s="35">
        <v>4722</v>
      </c>
      <c r="H5070" s="35">
        <v>4056</v>
      </c>
      <c r="I5070" s="35">
        <v>49</v>
      </c>
      <c r="J5070" s="35">
        <v>4007</v>
      </c>
      <c r="K5070" s="36">
        <v>40711.5</v>
      </c>
      <c r="L5070" s="36">
        <v>9439.25</v>
      </c>
      <c r="M5070" s="35"/>
      <c r="N5070" s="35" t="s">
        <v>316</v>
      </c>
    </row>
    <row r="5071" spans="1:14" x14ac:dyDescent="0.2">
      <c r="A5071" s="35">
        <v>2022</v>
      </c>
      <c r="B5071" s="35">
        <v>6</v>
      </c>
      <c r="C5071" s="35" t="s">
        <v>44</v>
      </c>
      <c r="D5071" s="35" t="s">
        <v>76</v>
      </c>
      <c r="E5071" s="35" t="s">
        <v>245</v>
      </c>
      <c r="F5071" s="35" t="s">
        <v>109</v>
      </c>
      <c r="G5071" s="35">
        <v>4988</v>
      </c>
      <c r="H5071" s="35">
        <v>4222</v>
      </c>
      <c r="I5071" s="35">
        <v>22</v>
      </c>
      <c r="J5071" s="35">
        <v>4200</v>
      </c>
      <c r="K5071" s="36">
        <v>42762.55</v>
      </c>
      <c r="L5071" s="36">
        <v>12140.966666666667</v>
      </c>
      <c r="M5071" s="35"/>
      <c r="N5071" s="35" t="s">
        <v>316</v>
      </c>
    </row>
    <row r="5072" spans="1:14" x14ac:dyDescent="0.2">
      <c r="A5072" s="35">
        <v>2022</v>
      </c>
      <c r="B5072" s="35">
        <v>7</v>
      </c>
      <c r="C5072" s="35" t="s">
        <v>24</v>
      </c>
      <c r="D5072" s="35" t="s">
        <v>76</v>
      </c>
      <c r="E5072" s="35" t="s">
        <v>245</v>
      </c>
      <c r="F5072" s="35" t="s">
        <v>109</v>
      </c>
      <c r="G5072" s="35">
        <v>4955</v>
      </c>
      <c r="H5072" s="35">
        <v>4183</v>
      </c>
      <c r="I5072" s="35">
        <v>1</v>
      </c>
      <c r="J5072" s="35">
        <v>4182</v>
      </c>
      <c r="K5072" s="36">
        <v>42316.970833333296</v>
      </c>
      <c r="L5072" s="36">
        <v>9928.7791666666672</v>
      </c>
      <c r="M5072" s="35"/>
      <c r="N5072" s="35" t="s">
        <v>316</v>
      </c>
    </row>
    <row r="5073" spans="1:14" x14ac:dyDescent="0.2">
      <c r="A5073" s="35">
        <v>2022</v>
      </c>
      <c r="B5073" s="35">
        <v>8</v>
      </c>
      <c r="C5073" s="35" t="s">
        <v>13</v>
      </c>
      <c r="D5073" s="35" t="s">
        <v>76</v>
      </c>
      <c r="E5073" s="35" t="s">
        <v>245</v>
      </c>
      <c r="F5073" s="35" t="s">
        <v>109</v>
      </c>
      <c r="G5073" s="35">
        <v>4036</v>
      </c>
      <c r="H5073" s="35">
        <v>3469</v>
      </c>
      <c r="I5073" s="35">
        <v>30</v>
      </c>
      <c r="J5073" s="35">
        <v>3439</v>
      </c>
      <c r="K5073" s="36">
        <v>34367.333333333299</v>
      </c>
      <c r="L5073" s="36">
        <v>7081.5666666666666</v>
      </c>
      <c r="M5073" s="35"/>
      <c r="N5073" s="35" t="s">
        <v>316</v>
      </c>
    </row>
    <row r="5074" spans="1:14" x14ac:dyDescent="0.2">
      <c r="A5074" s="35">
        <v>2022</v>
      </c>
      <c r="B5074" s="35">
        <v>9</v>
      </c>
      <c r="C5074" s="35" t="s">
        <v>65</v>
      </c>
      <c r="D5074" s="35" t="s">
        <v>76</v>
      </c>
      <c r="E5074" s="35" t="s">
        <v>245</v>
      </c>
      <c r="F5074" s="35" t="s">
        <v>109</v>
      </c>
      <c r="G5074" s="35">
        <v>5034</v>
      </c>
      <c r="H5074" s="35">
        <v>4270</v>
      </c>
      <c r="I5074" s="35">
        <v>71</v>
      </c>
      <c r="J5074" s="35">
        <v>4199</v>
      </c>
      <c r="K5074" s="36">
        <v>43277.533333333296</v>
      </c>
      <c r="L5074" s="36">
        <v>10935.65</v>
      </c>
      <c r="M5074" s="35"/>
      <c r="N5074" s="35" t="s">
        <v>316</v>
      </c>
    </row>
    <row r="5075" spans="1:14" x14ac:dyDescent="0.2">
      <c r="A5075" s="35">
        <v>2022</v>
      </c>
      <c r="B5075" s="35">
        <v>10</v>
      </c>
      <c r="C5075" s="35" t="s">
        <v>14</v>
      </c>
      <c r="D5075" s="35" t="s">
        <v>76</v>
      </c>
      <c r="E5075" s="35" t="s">
        <v>245</v>
      </c>
      <c r="F5075" s="35" t="s">
        <v>109</v>
      </c>
      <c r="G5075" s="35">
        <v>4367</v>
      </c>
      <c r="H5075" s="35">
        <v>3830</v>
      </c>
      <c r="I5075" s="35">
        <v>0</v>
      </c>
      <c r="J5075" s="35">
        <v>3830</v>
      </c>
      <c r="K5075" s="36">
        <v>39908.178333333301</v>
      </c>
      <c r="L5075" s="36">
        <v>8084.7383333333337</v>
      </c>
      <c r="M5075" s="35"/>
      <c r="N5075" s="35" t="s">
        <v>316</v>
      </c>
    </row>
    <row r="5076" spans="1:14" x14ac:dyDescent="0.2">
      <c r="A5076" s="35">
        <v>2022</v>
      </c>
      <c r="B5076" s="35">
        <v>11</v>
      </c>
      <c r="C5076" s="35" t="s">
        <v>11</v>
      </c>
      <c r="D5076" s="35" t="s">
        <v>76</v>
      </c>
      <c r="E5076" s="35" t="s">
        <v>245</v>
      </c>
      <c r="F5076" s="35" t="s">
        <v>109</v>
      </c>
      <c r="G5076" s="35">
        <v>4436</v>
      </c>
      <c r="H5076" s="35">
        <v>3815</v>
      </c>
      <c r="I5076" s="35">
        <v>0</v>
      </c>
      <c r="J5076" s="35">
        <v>3815</v>
      </c>
      <c r="K5076" s="36">
        <v>39661.833333333299</v>
      </c>
      <c r="L5076" s="36">
        <v>9681.35</v>
      </c>
      <c r="M5076" s="35"/>
      <c r="N5076" s="35" t="s">
        <v>316</v>
      </c>
    </row>
    <row r="5077" spans="1:14" x14ac:dyDescent="0.2">
      <c r="A5077" s="35">
        <v>2022</v>
      </c>
      <c r="B5077" s="35">
        <v>12</v>
      </c>
      <c r="C5077" s="35" t="s">
        <v>60</v>
      </c>
      <c r="D5077" s="35" t="s">
        <v>76</v>
      </c>
      <c r="E5077" s="35" t="s">
        <v>245</v>
      </c>
      <c r="F5077" s="35" t="s">
        <v>109</v>
      </c>
      <c r="G5077" s="35">
        <v>4331</v>
      </c>
      <c r="H5077" s="35">
        <v>3739</v>
      </c>
      <c r="I5077" s="35">
        <v>0</v>
      </c>
      <c r="J5077" s="35">
        <v>3739</v>
      </c>
      <c r="K5077" s="36">
        <v>38526.146666666697</v>
      </c>
      <c r="L5077" s="36">
        <v>11208.986666666666</v>
      </c>
      <c r="M5077" s="35"/>
      <c r="N5077" s="35" t="s">
        <v>316</v>
      </c>
    </row>
    <row r="5078" spans="1:14" x14ac:dyDescent="0.2">
      <c r="A5078" s="35">
        <v>2022</v>
      </c>
      <c r="B5078" s="35">
        <v>1</v>
      </c>
      <c r="C5078" s="35" t="s">
        <v>10</v>
      </c>
      <c r="D5078" s="35" t="s">
        <v>32</v>
      </c>
      <c r="E5078" s="35" t="s">
        <v>186</v>
      </c>
      <c r="F5078" s="35" t="s">
        <v>109</v>
      </c>
      <c r="G5078" s="35"/>
      <c r="H5078" s="35"/>
      <c r="I5078" s="35"/>
      <c r="J5078" s="35"/>
      <c r="K5078" s="36"/>
      <c r="L5078" s="36"/>
      <c r="M5078" s="35" t="s">
        <v>348</v>
      </c>
      <c r="N5078" s="35" t="s">
        <v>317</v>
      </c>
    </row>
    <row r="5079" spans="1:14" x14ac:dyDescent="0.2">
      <c r="A5079" s="35">
        <v>2022</v>
      </c>
      <c r="B5079" s="35">
        <v>2</v>
      </c>
      <c r="C5079" s="35" t="s">
        <v>33</v>
      </c>
      <c r="D5079" s="35" t="s">
        <v>32</v>
      </c>
      <c r="E5079" s="35" t="s">
        <v>186</v>
      </c>
      <c r="F5079" s="35" t="s">
        <v>109</v>
      </c>
      <c r="G5079" s="35"/>
      <c r="H5079" s="35"/>
      <c r="I5079" s="35"/>
      <c r="J5079" s="35"/>
      <c r="K5079" s="36"/>
      <c r="L5079" s="36"/>
      <c r="M5079" s="35" t="s">
        <v>348</v>
      </c>
      <c r="N5079" s="35" t="s">
        <v>317</v>
      </c>
    </row>
    <row r="5080" spans="1:14" x14ac:dyDescent="0.2">
      <c r="A5080" s="35">
        <v>2022</v>
      </c>
      <c r="B5080" s="35">
        <v>3</v>
      </c>
      <c r="C5080" s="35" t="s">
        <v>79</v>
      </c>
      <c r="D5080" s="35" t="s">
        <v>32</v>
      </c>
      <c r="E5080" s="35" t="s">
        <v>186</v>
      </c>
      <c r="F5080" s="35" t="s">
        <v>109</v>
      </c>
      <c r="G5080" s="35"/>
      <c r="H5080" s="35"/>
      <c r="I5080" s="35"/>
      <c r="J5080" s="35"/>
      <c r="K5080" s="36"/>
      <c r="L5080" s="36"/>
      <c r="M5080" s="35" t="s">
        <v>348</v>
      </c>
      <c r="N5080" s="35" t="s">
        <v>317</v>
      </c>
    </row>
    <row r="5081" spans="1:14" x14ac:dyDescent="0.2">
      <c r="A5081" s="35">
        <v>2022</v>
      </c>
      <c r="B5081" s="35">
        <v>4</v>
      </c>
      <c r="C5081" s="35" t="s">
        <v>58</v>
      </c>
      <c r="D5081" s="35" t="s">
        <v>32</v>
      </c>
      <c r="E5081" s="35" t="s">
        <v>186</v>
      </c>
      <c r="F5081" s="35" t="s">
        <v>109</v>
      </c>
      <c r="G5081" s="35"/>
      <c r="H5081" s="35"/>
      <c r="I5081" s="35"/>
      <c r="J5081" s="35"/>
      <c r="K5081" s="36"/>
      <c r="L5081" s="36"/>
      <c r="M5081" s="35" t="s">
        <v>348</v>
      </c>
      <c r="N5081" s="35" t="s">
        <v>317</v>
      </c>
    </row>
    <row r="5082" spans="1:14" x14ac:dyDescent="0.2">
      <c r="A5082" s="35">
        <v>2022</v>
      </c>
      <c r="B5082" s="35">
        <v>5</v>
      </c>
      <c r="C5082" s="35" t="s">
        <v>36</v>
      </c>
      <c r="D5082" s="35" t="s">
        <v>32</v>
      </c>
      <c r="E5082" s="35" t="s">
        <v>186</v>
      </c>
      <c r="F5082" s="35" t="s">
        <v>109</v>
      </c>
      <c r="G5082" s="35"/>
      <c r="H5082" s="35"/>
      <c r="I5082" s="35"/>
      <c r="J5082" s="35"/>
      <c r="K5082" s="36"/>
      <c r="L5082" s="36"/>
      <c r="M5082" s="35" t="s">
        <v>348</v>
      </c>
      <c r="N5082" s="35" t="s">
        <v>317</v>
      </c>
    </row>
    <row r="5083" spans="1:14" x14ac:dyDescent="0.2">
      <c r="A5083" s="35">
        <v>2022</v>
      </c>
      <c r="B5083" s="35">
        <v>6</v>
      </c>
      <c r="C5083" s="35" t="s">
        <v>44</v>
      </c>
      <c r="D5083" s="35" t="s">
        <v>32</v>
      </c>
      <c r="E5083" s="35" t="s">
        <v>186</v>
      </c>
      <c r="F5083" s="35" t="s">
        <v>109</v>
      </c>
      <c r="G5083" s="35"/>
      <c r="H5083" s="35"/>
      <c r="I5083" s="35"/>
      <c r="J5083" s="35"/>
      <c r="K5083" s="36"/>
      <c r="L5083" s="36"/>
      <c r="M5083" s="35" t="s">
        <v>348</v>
      </c>
      <c r="N5083" s="35" t="s">
        <v>317</v>
      </c>
    </row>
    <row r="5084" spans="1:14" x14ac:dyDescent="0.2">
      <c r="A5084" s="35">
        <v>2022</v>
      </c>
      <c r="B5084" s="35">
        <v>7</v>
      </c>
      <c r="C5084" s="35" t="s">
        <v>24</v>
      </c>
      <c r="D5084" s="35" t="s">
        <v>32</v>
      </c>
      <c r="E5084" s="35" t="s">
        <v>186</v>
      </c>
      <c r="F5084" s="35" t="s">
        <v>109</v>
      </c>
      <c r="G5084" s="35"/>
      <c r="H5084" s="35"/>
      <c r="I5084" s="35"/>
      <c r="J5084" s="35"/>
      <c r="K5084" s="36"/>
      <c r="L5084" s="36"/>
      <c r="M5084" s="35" t="s">
        <v>351</v>
      </c>
      <c r="N5084" s="35" t="s">
        <v>317</v>
      </c>
    </row>
    <row r="5085" spans="1:14" x14ac:dyDescent="0.2">
      <c r="A5085" s="35">
        <v>2022</v>
      </c>
      <c r="B5085" s="35">
        <v>8</v>
      </c>
      <c r="C5085" s="35" t="s">
        <v>13</v>
      </c>
      <c r="D5085" s="35" t="s">
        <v>32</v>
      </c>
      <c r="E5085" s="35" t="s">
        <v>186</v>
      </c>
      <c r="F5085" s="35" t="s">
        <v>109</v>
      </c>
      <c r="G5085" s="35"/>
      <c r="H5085" s="35"/>
      <c r="I5085" s="35"/>
      <c r="J5085" s="35"/>
      <c r="K5085" s="36"/>
      <c r="L5085" s="36"/>
      <c r="M5085" s="35" t="s">
        <v>351</v>
      </c>
      <c r="N5085" s="35" t="s">
        <v>317</v>
      </c>
    </row>
    <row r="5086" spans="1:14" x14ac:dyDescent="0.2">
      <c r="A5086" s="35">
        <v>2022</v>
      </c>
      <c r="B5086" s="35">
        <v>9</v>
      </c>
      <c r="C5086" s="35" t="s">
        <v>65</v>
      </c>
      <c r="D5086" s="35" t="s">
        <v>32</v>
      </c>
      <c r="E5086" s="35" t="s">
        <v>186</v>
      </c>
      <c r="F5086" s="35" t="s">
        <v>109</v>
      </c>
      <c r="G5086" s="35"/>
      <c r="H5086" s="35"/>
      <c r="I5086" s="35"/>
      <c r="J5086" s="35"/>
      <c r="K5086" s="36"/>
      <c r="L5086" s="36"/>
      <c r="M5086" s="35" t="s">
        <v>351</v>
      </c>
      <c r="N5086" s="35" t="s">
        <v>317</v>
      </c>
    </row>
    <row r="5087" spans="1:14" x14ac:dyDescent="0.2">
      <c r="A5087" s="35">
        <v>2022</v>
      </c>
      <c r="B5087" s="35">
        <v>10</v>
      </c>
      <c r="C5087" s="35" t="s">
        <v>14</v>
      </c>
      <c r="D5087" s="35" t="s">
        <v>32</v>
      </c>
      <c r="E5087" s="35" t="s">
        <v>186</v>
      </c>
      <c r="F5087" s="35" t="s">
        <v>109</v>
      </c>
      <c r="G5087" s="35"/>
      <c r="H5087" s="35"/>
      <c r="I5087" s="35"/>
      <c r="J5087" s="35"/>
      <c r="K5087" s="36"/>
      <c r="L5087" s="36"/>
      <c r="M5087" s="35" t="s">
        <v>351</v>
      </c>
      <c r="N5087" s="35" t="s">
        <v>317</v>
      </c>
    </row>
    <row r="5088" spans="1:14" x14ac:dyDescent="0.2">
      <c r="A5088" s="35">
        <v>2022</v>
      </c>
      <c r="B5088" s="35">
        <v>11</v>
      </c>
      <c r="C5088" s="35" t="s">
        <v>11</v>
      </c>
      <c r="D5088" s="35" t="s">
        <v>32</v>
      </c>
      <c r="E5088" s="35" t="s">
        <v>186</v>
      </c>
      <c r="F5088" s="35" t="s">
        <v>109</v>
      </c>
      <c r="G5088" s="35"/>
      <c r="H5088" s="35"/>
      <c r="I5088" s="35"/>
      <c r="J5088" s="35"/>
      <c r="K5088" s="36"/>
      <c r="L5088" s="36"/>
      <c r="M5088" s="35" t="s">
        <v>351</v>
      </c>
      <c r="N5088" s="35" t="s">
        <v>317</v>
      </c>
    </row>
    <row r="5089" spans="1:14" x14ac:dyDescent="0.2">
      <c r="A5089" s="35">
        <v>2022</v>
      </c>
      <c r="B5089" s="35">
        <v>12</v>
      </c>
      <c r="C5089" s="35" t="s">
        <v>60</v>
      </c>
      <c r="D5089" s="35" t="s">
        <v>32</v>
      </c>
      <c r="E5089" s="35" t="s">
        <v>186</v>
      </c>
      <c r="F5089" s="35" t="s">
        <v>109</v>
      </c>
      <c r="G5089" s="35"/>
      <c r="H5089" s="35"/>
      <c r="I5089" s="35"/>
      <c r="J5089" s="35"/>
      <c r="K5089" s="36"/>
      <c r="L5089" s="36"/>
      <c r="M5089" s="35" t="s">
        <v>351</v>
      </c>
      <c r="N5089" s="35" t="s">
        <v>317</v>
      </c>
    </row>
    <row r="5090" spans="1:14" x14ac:dyDescent="0.2">
      <c r="A5090" s="35">
        <v>2022</v>
      </c>
      <c r="B5090" s="35">
        <v>1</v>
      </c>
      <c r="C5090" s="35" t="s">
        <v>10</v>
      </c>
      <c r="D5090" s="35" t="s">
        <v>59</v>
      </c>
      <c r="E5090" s="35" t="s">
        <v>171</v>
      </c>
      <c r="F5090" s="35" t="s">
        <v>109</v>
      </c>
      <c r="G5090" s="35">
        <v>1689</v>
      </c>
      <c r="H5090" s="35">
        <v>1358</v>
      </c>
      <c r="I5090" s="35">
        <v>5</v>
      </c>
      <c r="J5090" s="35">
        <v>1353</v>
      </c>
      <c r="K5090" s="36">
        <v>13430.1166666667</v>
      </c>
      <c r="L5090" s="36">
        <v>3209.65</v>
      </c>
      <c r="M5090" s="35"/>
      <c r="N5090" s="35" t="s">
        <v>318</v>
      </c>
    </row>
    <row r="5091" spans="1:14" x14ac:dyDescent="0.2">
      <c r="A5091" s="35">
        <v>2022</v>
      </c>
      <c r="B5091" s="35">
        <v>2</v>
      </c>
      <c r="C5091" s="35" t="s">
        <v>33</v>
      </c>
      <c r="D5091" s="35" t="s">
        <v>59</v>
      </c>
      <c r="E5091" s="35" t="s">
        <v>171</v>
      </c>
      <c r="F5091" s="35" t="s">
        <v>109</v>
      </c>
      <c r="G5091" s="35">
        <v>1686</v>
      </c>
      <c r="H5091" s="35">
        <v>1416</v>
      </c>
      <c r="I5091" s="35">
        <v>7</v>
      </c>
      <c r="J5091" s="35">
        <v>1409</v>
      </c>
      <c r="K5091" s="36">
        <v>14089.1733333333</v>
      </c>
      <c r="L5091" s="36">
        <v>3258.71</v>
      </c>
      <c r="M5091" s="35"/>
      <c r="N5091" s="35" t="s">
        <v>318</v>
      </c>
    </row>
    <row r="5092" spans="1:14" x14ac:dyDescent="0.2">
      <c r="A5092" s="35">
        <v>2022</v>
      </c>
      <c r="B5092" s="35">
        <v>3</v>
      </c>
      <c r="C5092" s="35" t="s">
        <v>79</v>
      </c>
      <c r="D5092" s="35" t="s">
        <v>59</v>
      </c>
      <c r="E5092" s="35" t="s">
        <v>171</v>
      </c>
      <c r="F5092" s="35" t="s">
        <v>109</v>
      </c>
      <c r="G5092" s="35">
        <v>2270</v>
      </c>
      <c r="H5092" s="35">
        <v>1874</v>
      </c>
      <c r="I5092" s="35">
        <v>7</v>
      </c>
      <c r="J5092" s="35">
        <v>1867</v>
      </c>
      <c r="K5092" s="36">
        <v>18544.900000000001</v>
      </c>
      <c r="L5092" s="36">
        <v>4508.1000000000004</v>
      </c>
      <c r="M5092" s="35"/>
      <c r="N5092" s="35" t="s">
        <v>318</v>
      </c>
    </row>
    <row r="5093" spans="1:14" x14ac:dyDescent="0.2">
      <c r="A5093" s="35">
        <v>2022</v>
      </c>
      <c r="B5093" s="35">
        <v>4</v>
      </c>
      <c r="C5093" s="35" t="s">
        <v>58</v>
      </c>
      <c r="D5093" s="35" t="s">
        <v>59</v>
      </c>
      <c r="E5093" s="35" t="s">
        <v>171</v>
      </c>
      <c r="F5093" s="35" t="s">
        <v>109</v>
      </c>
      <c r="G5093" s="35">
        <v>3712</v>
      </c>
      <c r="H5093" s="35">
        <v>3066</v>
      </c>
      <c r="I5093" s="35">
        <v>48</v>
      </c>
      <c r="J5093" s="35">
        <v>3018</v>
      </c>
      <c r="K5093" s="36">
        <v>30280.705833333301</v>
      </c>
      <c r="L5093" s="36">
        <v>10079.610833333334</v>
      </c>
      <c r="M5093" s="35"/>
      <c r="N5093" s="35" t="s">
        <v>318</v>
      </c>
    </row>
    <row r="5094" spans="1:14" x14ac:dyDescent="0.2">
      <c r="A5094" s="35">
        <v>2022</v>
      </c>
      <c r="B5094" s="35">
        <v>5</v>
      </c>
      <c r="C5094" s="35" t="s">
        <v>36</v>
      </c>
      <c r="D5094" s="35" t="s">
        <v>59</v>
      </c>
      <c r="E5094" s="35" t="s">
        <v>171</v>
      </c>
      <c r="F5094" s="35" t="s">
        <v>109</v>
      </c>
      <c r="G5094" s="35">
        <v>3920</v>
      </c>
      <c r="H5094" s="35">
        <v>3246</v>
      </c>
      <c r="I5094" s="35">
        <v>31</v>
      </c>
      <c r="J5094" s="35">
        <v>3215</v>
      </c>
      <c r="K5094" s="36">
        <v>32393.504166666698</v>
      </c>
      <c r="L5094" s="36">
        <v>8390.4125000000004</v>
      </c>
      <c r="M5094" s="35"/>
      <c r="N5094" s="35" t="s">
        <v>318</v>
      </c>
    </row>
    <row r="5095" spans="1:14" x14ac:dyDescent="0.2">
      <c r="A5095" s="35">
        <v>2022</v>
      </c>
      <c r="B5095" s="35">
        <v>6</v>
      </c>
      <c r="C5095" s="35" t="s">
        <v>44</v>
      </c>
      <c r="D5095" s="35" t="s">
        <v>59</v>
      </c>
      <c r="E5095" s="35" t="s">
        <v>171</v>
      </c>
      <c r="F5095" s="35" t="s">
        <v>109</v>
      </c>
      <c r="G5095" s="35">
        <v>4242</v>
      </c>
      <c r="H5095" s="35">
        <v>3475</v>
      </c>
      <c r="I5095" s="35">
        <v>39</v>
      </c>
      <c r="J5095" s="35">
        <v>3436</v>
      </c>
      <c r="K5095" s="36">
        <v>34782.458333333299</v>
      </c>
      <c r="L5095" s="36">
        <v>9063.5916666666672</v>
      </c>
      <c r="M5095" s="35"/>
      <c r="N5095" s="35" t="s">
        <v>318</v>
      </c>
    </row>
    <row r="5096" spans="1:14" x14ac:dyDescent="0.2">
      <c r="A5096" s="35">
        <v>2022</v>
      </c>
      <c r="B5096" s="35">
        <v>7</v>
      </c>
      <c r="C5096" s="35" t="s">
        <v>24</v>
      </c>
      <c r="D5096" s="35" t="s">
        <v>59</v>
      </c>
      <c r="E5096" s="35" t="s">
        <v>171</v>
      </c>
      <c r="F5096" s="35" t="s">
        <v>109</v>
      </c>
      <c r="G5096" s="35">
        <v>4211</v>
      </c>
      <c r="H5096" s="35">
        <v>3456</v>
      </c>
      <c r="I5096" s="35">
        <v>17</v>
      </c>
      <c r="J5096" s="35">
        <v>3439</v>
      </c>
      <c r="K5096" s="36">
        <v>35094.699999999997</v>
      </c>
      <c r="L5096" s="36">
        <v>9452.9166666666661</v>
      </c>
      <c r="M5096" s="35"/>
      <c r="N5096" s="35" t="s">
        <v>318</v>
      </c>
    </row>
    <row r="5097" spans="1:14" x14ac:dyDescent="0.2">
      <c r="A5097" s="35">
        <v>2022</v>
      </c>
      <c r="B5097" s="35">
        <v>8</v>
      </c>
      <c r="C5097" s="35" t="s">
        <v>13</v>
      </c>
      <c r="D5097" s="35" t="s">
        <v>59</v>
      </c>
      <c r="E5097" s="35" t="s">
        <v>171</v>
      </c>
      <c r="F5097" s="35" t="s">
        <v>109</v>
      </c>
      <c r="G5097" s="35">
        <v>4155</v>
      </c>
      <c r="H5097" s="35">
        <v>3420</v>
      </c>
      <c r="I5097" s="35">
        <v>81</v>
      </c>
      <c r="J5097" s="35">
        <v>3339</v>
      </c>
      <c r="K5097" s="36">
        <v>33876.929166666698</v>
      </c>
      <c r="L5097" s="36">
        <v>9575.7875000000004</v>
      </c>
      <c r="M5097" s="35"/>
      <c r="N5097" s="35" t="s">
        <v>318</v>
      </c>
    </row>
    <row r="5098" spans="1:14" x14ac:dyDescent="0.2">
      <c r="A5098" s="35">
        <v>2022</v>
      </c>
      <c r="B5098" s="35">
        <v>9</v>
      </c>
      <c r="C5098" s="35" t="s">
        <v>65</v>
      </c>
      <c r="D5098" s="35" t="s">
        <v>59</v>
      </c>
      <c r="E5098" s="35" t="s">
        <v>171</v>
      </c>
      <c r="F5098" s="35" t="s">
        <v>109</v>
      </c>
      <c r="G5098" s="35">
        <v>4340</v>
      </c>
      <c r="H5098" s="35">
        <v>3600</v>
      </c>
      <c r="I5098" s="35">
        <v>129</v>
      </c>
      <c r="J5098" s="35">
        <v>3471</v>
      </c>
      <c r="K5098" s="36">
        <v>35181.033333333296</v>
      </c>
      <c r="L5098" s="36">
        <v>10867.133333333333</v>
      </c>
      <c r="M5098" s="35"/>
      <c r="N5098" s="35" t="s">
        <v>318</v>
      </c>
    </row>
    <row r="5099" spans="1:14" x14ac:dyDescent="0.2">
      <c r="A5099" s="35">
        <v>2022</v>
      </c>
      <c r="B5099" s="35">
        <v>10</v>
      </c>
      <c r="C5099" s="35" t="s">
        <v>14</v>
      </c>
      <c r="D5099" s="35" t="s">
        <v>59</v>
      </c>
      <c r="E5099" s="35" t="s">
        <v>171</v>
      </c>
      <c r="F5099" s="35" t="s">
        <v>109</v>
      </c>
      <c r="G5099" s="35">
        <v>3942</v>
      </c>
      <c r="H5099" s="35">
        <v>3309</v>
      </c>
      <c r="I5099" s="35">
        <v>90</v>
      </c>
      <c r="J5099" s="35">
        <v>3219</v>
      </c>
      <c r="K5099" s="36">
        <v>32642.738333333298</v>
      </c>
      <c r="L5099" s="36">
        <v>8826.9616666666661</v>
      </c>
      <c r="M5099" s="35"/>
      <c r="N5099" s="35" t="s">
        <v>318</v>
      </c>
    </row>
    <row r="5100" spans="1:14" x14ac:dyDescent="0.2">
      <c r="A5100" s="35">
        <v>2022</v>
      </c>
      <c r="B5100" s="35">
        <v>11</v>
      </c>
      <c r="C5100" s="35" t="s">
        <v>11</v>
      </c>
      <c r="D5100" s="35" t="s">
        <v>59</v>
      </c>
      <c r="E5100" s="35" t="s">
        <v>171</v>
      </c>
      <c r="F5100" s="35" t="s">
        <v>109</v>
      </c>
      <c r="G5100" s="35">
        <v>2625</v>
      </c>
      <c r="H5100" s="35">
        <v>2151</v>
      </c>
      <c r="I5100" s="35">
        <v>59</v>
      </c>
      <c r="J5100" s="35">
        <v>2092</v>
      </c>
      <c r="K5100" s="36">
        <v>21398.583333333299</v>
      </c>
      <c r="L5100" s="36">
        <v>4795.05</v>
      </c>
      <c r="M5100" s="35"/>
      <c r="N5100" s="35" t="s">
        <v>318</v>
      </c>
    </row>
    <row r="5101" spans="1:14" x14ac:dyDescent="0.2">
      <c r="A5101" s="35">
        <v>2022</v>
      </c>
      <c r="B5101" s="35">
        <v>12</v>
      </c>
      <c r="C5101" s="35" t="s">
        <v>60</v>
      </c>
      <c r="D5101" s="35" t="s">
        <v>59</v>
      </c>
      <c r="E5101" s="35" t="s">
        <v>171</v>
      </c>
      <c r="F5101" s="35" t="s">
        <v>109</v>
      </c>
      <c r="G5101" s="35">
        <v>2775</v>
      </c>
      <c r="H5101" s="35">
        <v>2248</v>
      </c>
      <c r="I5101" s="35">
        <v>5</v>
      </c>
      <c r="J5101" s="35">
        <v>2243</v>
      </c>
      <c r="K5101" s="36">
        <v>22681.976666666698</v>
      </c>
      <c r="L5101" s="36">
        <v>4565.6566666666668</v>
      </c>
      <c r="M5101" s="35"/>
      <c r="N5101" s="35" t="s">
        <v>318</v>
      </c>
    </row>
    <row r="5102" spans="1:14" x14ac:dyDescent="0.2">
      <c r="A5102" s="35">
        <v>2022</v>
      </c>
      <c r="B5102" s="35">
        <v>1</v>
      </c>
      <c r="C5102" s="35" t="s">
        <v>10</v>
      </c>
      <c r="D5102" s="35" t="s">
        <v>221</v>
      </c>
      <c r="E5102" s="35" t="s">
        <v>246</v>
      </c>
      <c r="F5102" s="35" t="s">
        <v>109</v>
      </c>
      <c r="G5102" s="35"/>
      <c r="H5102" s="35"/>
      <c r="I5102" s="35"/>
      <c r="J5102" s="35"/>
      <c r="K5102" s="36"/>
      <c r="L5102" s="36"/>
      <c r="M5102" s="35" t="s">
        <v>348</v>
      </c>
      <c r="N5102" s="35" t="s">
        <v>319</v>
      </c>
    </row>
    <row r="5103" spans="1:14" x14ac:dyDescent="0.2">
      <c r="A5103" s="35">
        <v>2022</v>
      </c>
      <c r="B5103" s="35">
        <v>2</v>
      </c>
      <c r="C5103" s="35" t="s">
        <v>33</v>
      </c>
      <c r="D5103" s="35" t="s">
        <v>221</v>
      </c>
      <c r="E5103" s="35" t="s">
        <v>246</v>
      </c>
      <c r="F5103" s="35" t="s">
        <v>109</v>
      </c>
      <c r="G5103" s="35"/>
      <c r="H5103" s="35"/>
      <c r="I5103" s="35"/>
      <c r="J5103" s="35"/>
      <c r="K5103" s="36"/>
      <c r="L5103" s="36"/>
      <c r="M5103" s="35" t="s">
        <v>348</v>
      </c>
      <c r="N5103" s="35" t="s">
        <v>319</v>
      </c>
    </row>
    <row r="5104" spans="1:14" x14ac:dyDescent="0.2">
      <c r="A5104" s="35">
        <v>2022</v>
      </c>
      <c r="B5104" s="35">
        <v>3</v>
      </c>
      <c r="C5104" s="35" t="s">
        <v>79</v>
      </c>
      <c r="D5104" s="35" t="s">
        <v>221</v>
      </c>
      <c r="E5104" s="35" t="s">
        <v>246</v>
      </c>
      <c r="F5104" s="35" t="s">
        <v>109</v>
      </c>
      <c r="G5104" s="35"/>
      <c r="H5104" s="35"/>
      <c r="I5104" s="35"/>
      <c r="J5104" s="35"/>
      <c r="K5104" s="36"/>
      <c r="L5104" s="36"/>
      <c r="M5104" s="35" t="s">
        <v>348</v>
      </c>
      <c r="N5104" s="35" t="s">
        <v>319</v>
      </c>
    </row>
    <row r="5105" spans="1:14" x14ac:dyDescent="0.2">
      <c r="A5105" s="35">
        <v>2022</v>
      </c>
      <c r="B5105" s="35">
        <v>4</v>
      </c>
      <c r="C5105" s="35" t="s">
        <v>58</v>
      </c>
      <c r="D5105" s="35" t="s">
        <v>221</v>
      </c>
      <c r="E5105" s="35" t="s">
        <v>246</v>
      </c>
      <c r="F5105" s="35" t="s">
        <v>109</v>
      </c>
      <c r="G5105" s="35"/>
      <c r="H5105" s="35"/>
      <c r="I5105" s="35"/>
      <c r="J5105" s="35"/>
      <c r="K5105" s="36"/>
      <c r="L5105" s="36"/>
      <c r="M5105" s="35" t="s">
        <v>348</v>
      </c>
      <c r="N5105" s="35" t="s">
        <v>319</v>
      </c>
    </row>
    <row r="5106" spans="1:14" x14ac:dyDescent="0.2">
      <c r="A5106" s="35">
        <v>2022</v>
      </c>
      <c r="B5106" s="35">
        <v>5</v>
      </c>
      <c r="C5106" s="35" t="s">
        <v>36</v>
      </c>
      <c r="D5106" s="35" t="s">
        <v>221</v>
      </c>
      <c r="E5106" s="35" t="s">
        <v>246</v>
      </c>
      <c r="F5106" s="35" t="s">
        <v>109</v>
      </c>
      <c r="G5106" s="35"/>
      <c r="H5106" s="35"/>
      <c r="I5106" s="35"/>
      <c r="J5106" s="35"/>
      <c r="K5106" s="36"/>
      <c r="L5106" s="36"/>
      <c r="M5106" s="35" t="s">
        <v>348</v>
      </c>
      <c r="N5106" s="35" t="s">
        <v>319</v>
      </c>
    </row>
    <row r="5107" spans="1:14" x14ac:dyDescent="0.2">
      <c r="A5107" s="35">
        <v>2022</v>
      </c>
      <c r="B5107" s="35">
        <v>6</v>
      </c>
      <c r="C5107" s="35" t="s">
        <v>44</v>
      </c>
      <c r="D5107" s="35" t="s">
        <v>221</v>
      </c>
      <c r="E5107" s="35" t="s">
        <v>246</v>
      </c>
      <c r="F5107" s="35" t="s">
        <v>109</v>
      </c>
      <c r="G5107" s="35"/>
      <c r="H5107" s="35"/>
      <c r="I5107" s="35"/>
      <c r="J5107" s="35"/>
      <c r="K5107" s="36"/>
      <c r="L5107" s="36"/>
      <c r="M5107" s="35" t="s">
        <v>348</v>
      </c>
      <c r="N5107" s="35" t="s">
        <v>319</v>
      </c>
    </row>
    <row r="5108" spans="1:14" x14ac:dyDescent="0.2">
      <c r="A5108" s="35">
        <v>2022</v>
      </c>
      <c r="B5108" s="35">
        <v>7</v>
      </c>
      <c r="C5108" s="35" t="s">
        <v>24</v>
      </c>
      <c r="D5108" s="35" t="s">
        <v>221</v>
      </c>
      <c r="E5108" s="35" t="s">
        <v>246</v>
      </c>
      <c r="F5108" s="35" t="s">
        <v>109</v>
      </c>
      <c r="G5108" s="35"/>
      <c r="H5108" s="35"/>
      <c r="I5108" s="35"/>
      <c r="J5108" s="35"/>
      <c r="K5108" s="36"/>
      <c r="L5108" s="36"/>
      <c r="M5108" s="35" t="s">
        <v>348</v>
      </c>
      <c r="N5108" s="35" t="s">
        <v>319</v>
      </c>
    </row>
    <row r="5109" spans="1:14" x14ac:dyDescent="0.2">
      <c r="A5109" s="35">
        <v>2022</v>
      </c>
      <c r="B5109" s="35">
        <v>8</v>
      </c>
      <c r="C5109" s="35" t="s">
        <v>13</v>
      </c>
      <c r="D5109" s="35" t="s">
        <v>221</v>
      </c>
      <c r="E5109" s="35" t="s">
        <v>246</v>
      </c>
      <c r="F5109" s="35" t="s">
        <v>109</v>
      </c>
      <c r="G5109" s="35"/>
      <c r="H5109" s="35"/>
      <c r="I5109" s="35"/>
      <c r="J5109" s="35"/>
      <c r="K5109" s="36"/>
      <c r="L5109" s="36"/>
      <c r="M5109" s="35" t="s">
        <v>348</v>
      </c>
      <c r="N5109" s="35" t="s">
        <v>319</v>
      </c>
    </row>
    <row r="5110" spans="1:14" x14ac:dyDescent="0.2">
      <c r="A5110" s="35">
        <v>2022</v>
      </c>
      <c r="B5110" s="35">
        <v>9</v>
      </c>
      <c r="C5110" s="35" t="s">
        <v>65</v>
      </c>
      <c r="D5110" s="35" t="s">
        <v>221</v>
      </c>
      <c r="E5110" s="35" t="s">
        <v>246</v>
      </c>
      <c r="F5110" s="35" t="s">
        <v>109</v>
      </c>
      <c r="G5110" s="35"/>
      <c r="H5110" s="35"/>
      <c r="I5110" s="35"/>
      <c r="J5110" s="35"/>
      <c r="K5110" s="36"/>
      <c r="L5110" s="36"/>
      <c r="M5110" s="35" t="s">
        <v>348</v>
      </c>
      <c r="N5110" s="35" t="s">
        <v>319</v>
      </c>
    </row>
    <row r="5111" spans="1:14" x14ac:dyDescent="0.2">
      <c r="A5111" s="35">
        <v>2022</v>
      </c>
      <c r="B5111" s="35">
        <v>10</v>
      </c>
      <c r="C5111" s="35" t="s">
        <v>14</v>
      </c>
      <c r="D5111" s="35" t="s">
        <v>221</v>
      </c>
      <c r="E5111" s="35" t="s">
        <v>246</v>
      </c>
      <c r="F5111" s="35" t="s">
        <v>109</v>
      </c>
      <c r="G5111" s="35"/>
      <c r="H5111" s="35"/>
      <c r="I5111" s="35"/>
      <c r="J5111" s="35"/>
      <c r="K5111" s="36"/>
      <c r="L5111" s="36"/>
      <c r="M5111" s="35" t="s">
        <v>348</v>
      </c>
      <c r="N5111" s="35" t="s">
        <v>319</v>
      </c>
    </row>
    <row r="5112" spans="1:14" x14ac:dyDescent="0.2">
      <c r="A5112" s="35">
        <v>2022</v>
      </c>
      <c r="B5112" s="35">
        <v>11</v>
      </c>
      <c r="C5112" s="35" t="s">
        <v>11</v>
      </c>
      <c r="D5112" s="35" t="s">
        <v>221</v>
      </c>
      <c r="E5112" s="35" t="s">
        <v>246</v>
      </c>
      <c r="F5112" s="35" t="s">
        <v>109</v>
      </c>
      <c r="G5112" s="35"/>
      <c r="H5112" s="35"/>
      <c r="I5112" s="35"/>
      <c r="J5112" s="35"/>
      <c r="K5112" s="36"/>
      <c r="L5112" s="36"/>
      <c r="M5112" s="35" t="s">
        <v>348</v>
      </c>
      <c r="N5112" s="35" t="s">
        <v>319</v>
      </c>
    </row>
    <row r="5113" spans="1:14" x14ac:dyDescent="0.2">
      <c r="A5113" s="35">
        <v>2022</v>
      </c>
      <c r="B5113" s="35">
        <v>12</v>
      </c>
      <c r="C5113" s="35" t="s">
        <v>60</v>
      </c>
      <c r="D5113" s="35" t="s">
        <v>221</v>
      </c>
      <c r="E5113" s="35" t="s">
        <v>246</v>
      </c>
      <c r="F5113" s="35" t="s">
        <v>109</v>
      </c>
      <c r="G5113" s="35"/>
      <c r="H5113" s="35"/>
      <c r="I5113" s="35"/>
      <c r="J5113" s="35"/>
      <c r="K5113" s="36"/>
      <c r="L5113" s="36"/>
      <c r="M5113" s="35" t="s">
        <v>348</v>
      </c>
      <c r="N5113" s="35" t="s">
        <v>319</v>
      </c>
    </row>
    <row r="5114" spans="1:14" x14ac:dyDescent="0.2">
      <c r="A5114" s="35">
        <v>2022</v>
      </c>
      <c r="B5114" s="35">
        <v>1</v>
      </c>
      <c r="C5114" s="35" t="s">
        <v>10</v>
      </c>
      <c r="D5114" s="35" t="s">
        <v>29</v>
      </c>
      <c r="E5114" s="35" t="s">
        <v>247</v>
      </c>
      <c r="F5114" s="35" t="s">
        <v>109</v>
      </c>
      <c r="G5114" s="35">
        <v>5661</v>
      </c>
      <c r="H5114" s="35">
        <v>4925</v>
      </c>
      <c r="I5114" s="35">
        <v>138</v>
      </c>
      <c r="J5114" s="35">
        <v>4787</v>
      </c>
      <c r="K5114" s="36">
        <v>50073.576666666697</v>
      </c>
      <c r="L5114" s="36">
        <v>12078.806666666667</v>
      </c>
      <c r="M5114" s="35"/>
      <c r="N5114" s="35" t="s">
        <v>320</v>
      </c>
    </row>
    <row r="5115" spans="1:14" x14ac:dyDescent="0.2">
      <c r="A5115" s="35">
        <v>2022</v>
      </c>
      <c r="B5115" s="35">
        <v>2</v>
      </c>
      <c r="C5115" s="35" t="s">
        <v>33</v>
      </c>
      <c r="D5115" s="35" t="s">
        <v>29</v>
      </c>
      <c r="E5115" s="35" t="s">
        <v>247</v>
      </c>
      <c r="F5115" s="35" t="s">
        <v>109</v>
      </c>
      <c r="G5115" s="35">
        <v>5147</v>
      </c>
      <c r="H5115" s="35">
        <v>4481</v>
      </c>
      <c r="I5115" s="35">
        <v>40</v>
      </c>
      <c r="J5115" s="35">
        <v>4441</v>
      </c>
      <c r="K5115" s="36">
        <v>46888.500833333303</v>
      </c>
      <c r="L5115" s="36">
        <v>11725.432500000001</v>
      </c>
      <c r="M5115" s="35"/>
      <c r="N5115" s="35" t="s">
        <v>320</v>
      </c>
    </row>
    <row r="5116" spans="1:14" x14ac:dyDescent="0.2">
      <c r="A5116" s="35">
        <v>2022</v>
      </c>
      <c r="B5116" s="35">
        <v>3</v>
      </c>
      <c r="C5116" s="35" t="s">
        <v>79</v>
      </c>
      <c r="D5116" s="35" t="s">
        <v>29</v>
      </c>
      <c r="E5116" s="35" t="s">
        <v>247</v>
      </c>
      <c r="F5116" s="35" t="s">
        <v>109</v>
      </c>
      <c r="G5116" s="35">
        <v>6658</v>
      </c>
      <c r="H5116" s="35">
        <v>5894</v>
      </c>
      <c r="I5116" s="35">
        <v>27</v>
      </c>
      <c r="J5116" s="35">
        <v>5867</v>
      </c>
      <c r="K5116" s="36">
        <v>61271.497499999998</v>
      </c>
      <c r="L5116" s="36">
        <v>15449.3025</v>
      </c>
      <c r="M5116" s="35"/>
      <c r="N5116" s="35" t="s">
        <v>320</v>
      </c>
    </row>
    <row r="5117" spans="1:14" x14ac:dyDescent="0.2">
      <c r="A5117" s="35">
        <v>2022</v>
      </c>
      <c r="B5117" s="35">
        <v>4</v>
      </c>
      <c r="C5117" s="35" t="s">
        <v>58</v>
      </c>
      <c r="D5117" s="35" t="s">
        <v>29</v>
      </c>
      <c r="E5117" s="35" t="s">
        <v>247</v>
      </c>
      <c r="F5117" s="35" t="s">
        <v>109</v>
      </c>
      <c r="G5117" s="35">
        <v>8872</v>
      </c>
      <c r="H5117" s="35">
        <v>7811</v>
      </c>
      <c r="I5117" s="35">
        <v>152</v>
      </c>
      <c r="J5117" s="35">
        <v>7659</v>
      </c>
      <c r="K5117" s="36">
        <v>78787.345833333296</v>
      </c>
      <c r="L5117" s="36">
        <v>24598.804166666665</v>
      </c>
      <c r="M5117" s="35"/>
      <c r="N5117" s="35" t="s">
        <v>320</v>
      </c>
    </row>
    <row r="5118" spans="1:14" x14ac:dyDescent="0.2">
      <c r="A5118" s="35">
        <v>2022</v>
      </c>
      <c r="B5118" s="35">
        <v>5</v>
      </c>
      <c r="C5118" s="35" t="s">
        <v>36</v>
      </c>
      <c r="D5118" s="35" t="s">
        <v>29</v>
      </c>
      <c r="E5118" s="35" t="s">
        <v>247</v>
      </c>
      <c r="F5118" s="35" t="s">
        <v>109</v>
      </c>
      <c r="G5118" s="35">
        <v>9450</v>
      </c>
      <c r="H5118" s="35">
        <v>8253</v>
      </c>
      <c r="I5118" s="35">
        <v>13</v>
      </c>
      <c r="J5118" s="35">
        <v>8240</v>
      </c>
      <c r="K5118" s="36">
        <v>82994.484166666705</v>
      </c>
      <c r="L5118" s="36">
        <v>23154.099166666667</v>
      </c>
      <c r="M5118" s="35"/>
      <c r="N5118" s="35" t="s">
        <v>320</v>
      </c>
    </row>
    <row r="5119" spans="1:14" x14ac:dyDescent="0.2">
      <c r="A5119" s="35">
        <v>2022</v>
      </c>
      <c r="B5119" s="35">
        <v>6</v>
      </c>
      <c r="C5119" s="35" t="s">
        <v>44</v>
      </c>
      <c r="D5119" s="35" t="s">
        <v>29</v>
      </c>
      <c r="E5119" s="35" t="s">
        <v>247</v>
      </c>
      <c r="F5119" s="35" t="s">
        <v>109</v>
      </c>
      <c r="G5119" s="35">
        <v>10045</v>
      </c>
      <c r="H5119" s="35">
        <v>8647</v>
      </c>
      <c r="I5119" s="35">
        <v>44</v>
      </c>
      <c r="J5119" s="35">
        <v>8603</v>
      </c>
      <c r="K5119" s="36">
        <v>89618.361666666693</v>
      </c>
      <c r="L5119" s="36">
        <v>25647.921666666665</v>
      </c>
      <c r="M5119" s="35"/>
      <c r="N5119" s="35" t="s">
        <v>320</v>
      </c>
    </row>
    <row r="5120" spans="1:14" x14ac:dyDescent="0.2">
      <c r="A5120" s="35">
        <v>2022</v>
      </c>
      <c r="B5120" s="35">
        <v>7</v>
      </c>
      <c r="C5120" s="35" t="s">
        <v>24</v>
      </c>
      <c r="D5120" s="35" t="s">
        <v>29</v>
      </c>
      <c r="E5120" s="35" t="s">
        <v>247</v>
      </c>
      <c r="F5120" s="35" t="s">
        <v>109</v>
      </c>
      <c r="G5120" s="35">
        <v>10579</v>
      </c>
      <c r="H5120" s="35">
        <v>8956</v>
      </c>
      <c r="I5120" s="35">
        <v>24</v>
      </c>
      <c r="J5120" s="35">
        <v>8932</v>
      </c>
      <c r="K5120" s="36">
        <v>93324.152499999997</v>
      </c>
      <c r="L5120" s="36">
        <v>25499.780833333334</v>
      </c>
      <c r="M5120" s="35"/>
      <c r="N5120" s="35" t="s">
        <v>320</v>
      </c>
    </row>
    <row r="5121" spans="1:14" x14ac:dyDescent="0.2">
      <c r="A5121" s="35">
        <v>2022</v>
      </c>
      <c r="B5121" s="35">
        <v>8</v>
      </c>
      <c r="C5121" s="35" t="s">
        <v>13</v>
      </c>
      <c r="D5121" s="35" t="s">
        <v>29</v>
      </c>
      <c r="E5121" s="35" t="s">
        <v>247</v>
      </c>
      <c r="F5121" s="35" t="s">
        <v>109</v>
      </c>
      <c r="G5121" s="35">
        <v>10952</v>
      </c>
      <c r="H5121" s="35">
        <v>9307</v>
      </c>
      <c r="I5121" s="35">
        <v>13</v>
      </c>
      <c r="J5121" s="35">
        <v>9294</v>
      </c>
      <c r="K5121" s="36">
        <v>96579.475833333301</v>
      </c>
      <c r="L5121" s="36">
        <v>26593.857499999998</v>
      </c>
      <c r="M5121" s="35"/>
      <c r="N5121" s="35" t="s">
        <v>320</v>
      </c>
    </row>
    <row r="5122" spans="1:14" x14ac:dyDescent="0.2">
      <c r="A5122" s="35">
        <v>2022</v>
      </c>
      <c r="B5122" s="35">
        <v>9</v>
      </c>
      <c r="C5122" s="35" t="s">
        <v>65</v>
      </c>
      <c r="D5122" s="35" t="s">
        <v>29</v>
      </c>
      <c r="E5122" s="35" t="s">
        <v>247</v>
      </c>
      <c r="F5122" s="35" t="s">
        <v>109</v>
      </c>
      <c r="G5122" s="35">
        <v>10748</v>
      </c>
      <c r="H5122" s="35">
        <v>9252</v>
      </c>
      <c r="I5122" s="35">
        <v>39</v>
      </c>
      <c r="J5122" s="35">
        <v>9213</v>
      </c>
      <c r="K5122" s="36">
        <v>95943.611666666693</v>
      </c>
      <c r="L5122" s="36">
        <v>29547.455000000002</v>
      </c>
      <c r="M5122" s="35"/>
      <c r="N5122" s="35" t="s">
        <v>320</v>
      </c>
    </row>
    <row r="5123" spans="1:14" x14ac:dyDescent="0.2">
      <c r="A5123" s="35">
        <v>2022</v>
      </c>
      <c r="B5123" s="35">
        <v>10</v>
      </c>
      <c r="C5123" s="35" t="s">
        <v>14</v>
      </c>
      <c r="D5123" s="35" t="s">
        <v>29</v>
      </c>
      <c r="E5123" s="35" t="s">
        <v>247</v>
      </c>
      <c r="F5123" s="35" t="s">
        <v>109</v>
      </c>
      <c r="G5123" s="35">
        <v>10246</v>
      </c>
      <c r="H5123" s="35">
        <v>8841</v>
      </c>
      <c r="I5123" s="35">
        <v>1</v>
      </c>
      <c r="J5123" s="35">
        <v>8840</v>
      </c>
      <c r="K5123" s="36">
        <v>90542.762499999997</v>
      </c>
      <c r="L5123" s="36">
        <v>23354.137500000001</v>
      </c>
      <c r="M5123" s="35"/>
      <c r="N5123" s="35" t="s">
        <v>320</v>
      </c>
    </row>
    <row r="5124" spans="1:14" x14ac:dyDescent="0.2">
      <c r="A5124" s="35">
        <v>2022</v>
      </c>
      <c r="B5124" s="35">
        <v>11</v>
      </c>
      <c r="C5124" s="35" t="s">
        <v>11</v>
      </c>
      <c r="D5124" s="35" t="s">
        <v>29</v>
      </c>
      <c r="E5124" s="35" t="s">
        <v>247</v>
      </c>
      <c r="F5124" s="35" t="s">
        <v>109</v>
      </c>
      <c r="G5124" s="35">
        <v>8366</v>
      </c>
      <c r="H5124" s="35">
        <v>7238</v>
      </c>
      <c r="I5124" s="35">
        <v>60</v>
      </c>
      <c r="J5124" s="35">
        <v>7178</v>
      </c>
      <c r="K5124" s="36">
        <v>76562.59</v>
      </c>
      <c r="L5124" s="36">
        <v>21290.343333333334</v>
      </c>
      <c r="M5124" s="35"/>
      <c r="N5124" s="35" t="s">
        <v>320</v>
      </c>
    </row>
    <row r="5125" spans="1:14" x14ac:dyDescent="0.2">
      <c r="A5125" s="35">
        <v>2022</v>
      </c>
      <c r="B5125" s="35">
        <v>12</v>
      </c>
      <c r="C5125" s="35" t="s">
        <v>60</v>
      </c>
      <c r="D5125" s="35" t="s">
        <v>29</v>
      </c>
      <c r="E5125" s="35" t="s">
        <v>247</v>
      </c>
      <c r="F5125" s="35" t="s">
        <v>109</v>
      </c>
      <c r="G5125" s="35">
        <v>8863</v>
      </c>
      <c r="H5125" s="35">
        <v>7618</v>
      </c>
      <c r="I5125" s="35">
        <v>10</v>
      </c>
      <c r="J5125" s="35">
        <v>7608</v>
      </c>
      <c r="K5125" s="36">
        <v>78598.774166666699</v>
      </c>
      <c r="L5125" s="36">
        <v>22176.842499999999</v>
      </c>
      <c r="M5125" s="35"/>
      <c r="N5125" s="35" t="s">
        <v>320</v>
      </c>
    </row>
    <row r="5126" spans="1:14" x14ac:dyDescent="0.2">
      <c r="A5126" s="35">
        <v>2022</v>
      </c>
      <c r="B5126" s="35">
        <v>1</v>
      </c>
      <c r="C5126" s="35" t="s">
        <v>10</v>
      </c>
      <c r="D5126" s="35" t="s">
        <v>35</v>
      </c>
      <c r="E5126" s="35" t="s">
        <v>172</v>
      </c>
      <c r="F5126" s="35" t="s">
        <v>109</v>
      </c>
      <c r="G5126" s="35">
        <v>2015</v>
      </c>
      <c r="H5126" s="35">
        <v>1725</v>
      </c>
      <c r="I5126" s="35">
        <v>92</v>
      </c>
      <c r="J5126" s="35">
        <v>1633</v>
      </c>
      <c r="K5126" s="36">
        <v>17387.309166666699</v>
      </c>
      <c r="L5126" s="36">
        <v>4610.0741666666663</v>
      </c>
      <c r="M5126" s="35"/>
      <c r="N5126" s="35" t="s">
        <v>321</v>
      </c>
    </row>
    <row r="5127" spans="1:14" x14ac:dyDescent="0.2">
      <c r="A5127" s="35">
        <v>2022</v>
      </c>
      <c r="B5127" s="35">
        <v>2</v>
      </c>
      <c r="C5127" s="35" t="s">
        <v>33</v>
      </c>
      <c r="D5127" s="35" t="s">
        <v>35</v>
      </c>
      <c r="E5127" s="35" t="s">
        <v>172</v>
      </c>
      <c r="F5127" s="35" t="s">
        <v>109</v>
      </c>
      <c r="G5127" s="35">
        <v>1870</v>
      </c>
      <c r="H5127" s="35">
        <v>1584</v>
      </c>
      <c r="I5127" s="35">
        <v>42</v>
      </c>
      <c r="J5127" s="35">
        <v>1542</v>
      </c>
      <c r="K5127" s="36">
        <v>16415.520833333299</v>
      </c>
      <c r="L5127" s="36">
        <v>4276.9125000000004</v>
      </c>
      <c r="M5127" s="35"/>
      <c r="N5127" s="35" t="s">
        <v>321</v>
      </c>
    </row>
    <row r="5128" spans="1:14" x14ac:dyDescent="0.2">
      <c r="A5128" s="35">
        <v>2022</v>
      </c>
      <c r="B5128" s="35">
        <v>3</v>
      </c>
      <c r="C5128" s="35" t="s">
        <v>79</v>
      </c>
      <c r="D5128" s="35" t="s">
        <v>35</v>
      </c>
      <c r="E5128" s="35" t="s">
        <v>172</v>
      </c>
      <c r="F5128" s="35" t="s">
        <v>109</v>
      </c>
      <c r="G5128" s="35">
        <v>2586</v>
      </c>
      <c r="H5128" s="35">
        <v>2206</v>
      </c>
      <c r="I5128" s="35">
        <v>88</v>
      </c>
      <c r="J5128" s="35">
        <v>2118</v>
      </c>
      <c r="K5128" s="36">
        <v>22305.5758333333</v>
      </c>
      <c r="L5128" s="36">
        <v>5990.1408333333329</v>
      </c>
      <c r="M5128" s="35"/>
      <c r="N5128" s="35" t="s">
        <v>321</v>
      </c>
    </row>
    <row r="5129" spans="1:14" x14ac:dyDescent="0.2">
      <c r="A5129" s="35">
        <v>2022</v>
      </c>
      <c r="B5129" s="35">
        <v>4</v>
      </c>
      <c r="C5129" s="35" t="s">
        <v>58</v>
      </c>
      <c r="D5129" s="35" t="s">
        <v>35</v>
      </c>
      <c r="E5129" s="35" t="s">
        <v>172</v>
      </c>
      <c r="F5129" s="35" t="s">
        <v>109</v>
      </c>
      <c r="G5129" s="35">
        <v>3803</v>
      </c>
      <c r="H5129" s="35">
        <v>3175</v>
      </c>
      <c r="I5129" s="35">
        <v>27</v>
      </c>
      <c r="J5129" s="35">
        <v>3148</v>
      </c>
      <c r="K5129" s="36">
        <v>34310.709166666697</v>
      </c>
      <c r="L5129" s="36">
        <v>13509.274166666666</v>
      </c>
      <c r="M5129" s="35"/>
      <c r="N5129" s="35" t="s">
        <v>321</v>
      </c>
    </row>
    <row r="5130" spans="1:14" x14ac:dyDescent="0.2">
      <c r="A5130" s="35">
        <v>2022</v>
      </c>
      <c r="B5130" s="35">
        <v>5</v>
      </c>
      <c r="C5130" s="35" t="s">
        <v>36</v>
      </c>
      <c r="D5130" s="35" t="s">
        <v>35</v>
      </c>
      <c r="E5130" s="35" t="s">
        <v>172</v>
      </c>
      <c r="F5130" s="35" t="s">
        <v>109</v>
      </c>
      <c r="G5130" s="35">
        <v>4356</v>
      </c>
      <c r="H5130" s="35">
        <v>3523</v>
      </c>
      <c r="I5130" s="35">
        <v>50</v>
      </c>
      <c r="J5130" s="35">
        <v>3473</v>
      </c>
      <c r="K5130" s="36">
        <v>38232.936666666697</v>
      </c>
      <c r="L5130" s="36">
        <v>14971.996666666666</v>
      </c>
      <c r="M5130" s="35"/>
      <c r="N5130" s="35" t="s">
        <v>321</v>
      </c>
    </row>
    <row r="5131" spans="1:14" x14ac:dyDescent="0.2">
      <c r="A5131" s="35">
        <v>2022</v>
      </c>
      <c r="B5131" s="35">
        <v>6</v>
      </c>
      <c r="C5131" s="35" t="s">
        <v>44</v>
      </c>
      <c r="D5131" s="35" t="s">
        <v>35</v>
      </c>
      <c r="E5131" s="35" t="s">
        <v>172</v>
      </c>
      <c r="F5131" s="35" t="s">
        <v>109</v>
      </c>
      <c r="G5131" s="35">
        <v>4751</v>
      </c>
      <c r="H5131" s="35">
        <v>3780</v>
      </c>
      <c r="I5131" s="35">
        <v>79</v>
      </c>
      <c r="J5131" s="35">
        <v>3701</v>
      </c>
      <c r="K5131" s="36">
        <v>41064.2366666667</v>
      </c>
      <c r="L5131" s="36">
        <v>21107.863333333335</v>
      </c>
      <c r="M5131" s="35"/>
      <c r="N5131" s="35" t="s">
        <v>321</v>
      </c>
    </row>
    <row r="5132" spans="1:14" x14ac:dyDescent="0.2">
      <c r="A5132" s="35">
        <v>2022</v>
      </c>
      <c r="B5132" s="35">
        <v>7</v>
      </c>
      <c r="C5132" s="35" t="s">
        <v>24</v>
      </c>
      <c r="D5132" s="35" t="s">
        <v>35</v>
      </c>
      <c r="E5132" s="35" t="s">
        <v>172</v>
      </c>
      <c r="F5132" s="35" t="s">
        <v>109</v>
      </c>
      <c r="G5132" s="35">
        <v>5282</v>
      </c>
      <c r="H5132" s="35">
        <v>4287</v>
      </c>
      <c r="I5132" s="35">
        <v>148</v>
      </c>
      <c r="J5132" s="35">
        <v>4139</v>
      </c>
      <c r="K5132" s="36">
        <v>45995.641666666699</v>
      </c>
      <c r="L5132" s="36">
        <v>23592.075000000001</v>
      </c>
      <c r="M5132" s="35"/>
      <c r="N5132" s="35" t="s">
        <v>321</v>
      </c>
    </row>
    <row r="5133" spans="1:14" x14ac:dyDescent="0.2">
      <c r="A5133" s="35">
        <v>2022</v>
      </c>
      <c r="B5133" s="35">
        <v>8</v>
      </c>
      <c r="C5133" s="35" t="s">
        <v>13</v>
      </c>
      <c r="D5133" s="35" t="s">
        <v>35</v>
      </c>
      <c r="E5133" s="35" t="s">
        <v>172</v>
      </c>
      <c r="F5133" s="35" t="s">
        <v>109</v>
      </c>
      <c r="G5133" s="35">
        <v>5216</v>
      </c>
      <c r="H5133" s="35">
        <v>4285</v>
      </c>
      <c r="I5133" s="35">
        <v>47</v>
      </c>
      <c r="J5133" s="35">
        <v>4238</v>
      </c>
      <c r="K5133" s="36">
        <v>47365.018333333297</v>
      </c>
      <c r="L5133" s="36">
        <v>26049.848333333332</v>
      </c>
      <c r="M5133" s="35"/>
      <c r="N5133" s="35" t="s">
        <v>321</v>
      </c>
    </row>
    <row r="5134" spans="1:14" x14ac:dyDescent="0.2">
      <c r="A5134" s="35">
        <v>2022</v>
      </c>
      <c r="B5134" s="35">
        <v>9</v>
      </c>
      <c r="C5134" s="35" t="s">
        <v>65</v>
      </c>
      <c r="D5134" s="35" t="s">
        <v>35</v>
      </c>
      <c r="E5134" s="35" t="s">
        <v>172</v>
      </c>
      <c r="F5134" s="35" t="s">
        <v>109</v>
      </c>
      <c r="G5134" s="35">
        <v>4726</v>
      </c>
      <c r="H5134" s="35">
        <v>3857</v>
      </c>
      <c r="I5134" s="35">
        <v>23</v>
      </c>
      <c r="J5134" s="35">
        <v>3834</v>
      </c>
      <c r="K5134" s="36">
        <v>42868.077499999999</v>
      </c>
      <c r="L5134" s="36">
        <v>22159.655833333334</v>
      </c>
      <c r="M5134" s="35"/>
      <c r="N5134" s="35" t="s">
        <v>321</v>
      </c>
    </row>
    <row r="5135" spans="1:14" x14ac:dyDescent="0.2">
      <c r="A5135" s="35">
        <v>2022</v>
      </c>
      <c r="B5135" s="35">
        <v>10</v>
      </c>
      <c r="C5135" s="35" t="s">
        <v>14</v>
      </c>
      <c r="D5135" s="35" t="s">
        <v>35</v>
      </c>
      <c r="E5135" s="35" t="s">
        <v>172</v>
      </c>
      <c r="F5135" s="35" t="s">
        <v>109</v>
      </c>
      <c r="G5135" s="35">
        <v>4039</v>
      </c>
      <c r="H5135" s="35">
        <v>3323</v>
      </c>
      <c r="I5135" s="35">
        <v>23</v>
      </c>
      <c r="J5135" s="35">
        <v>3300</v>
      </c>
      <c r="K5135" s="36">
        <v>36856.879999999997</v>
      </c>
      <c r="L5135" s="36">
        <v>13563.603333333333</v>
      </c>
      <c r="M5135" s="35"/>
      <c r="N5135" s="35" t="s">
        <v>321</v>
      </c>
    </row>
    <row r="5136" spans="1:14" x14ac:dyDescent="0.2">
      <c r="A5136" s="35">
        <v>2022</v>
      </c>
      <c r="B5136" s="35">
        <v>11</v>
      </c>
      <c r="C5136" s="35" t="s">
        <v>11</v>
      </c>
      <c r="D5136" s="35" t="s">
        <v>35</v>
      </c>
      <c r="E5136" s="35" t="s">
        <v>172</v>
      </c>
      <c r="F5136" s="35" t="s">
        <v>109</v>
      </c>
      <c r="G5136" s="35">
        <v>2345</v>
      </c>
      <c r="H5136" s="35">
        <v>1953</v>
      </c>
      <c r="I5136" s="35">
        <v>15</v>
      </c>
      <c r="J5136" s="35">
        <v>1938</v>
      </c>
      <c r="K5136" s="36">
        <v>21512.0333333333</v>
      </c>
      <c r="L5136" s="36">
        <v>6960.1833333333334</v>
      </c>
      <c r="M5136" s="35"/>
      <c r="N5136" s="35" t="s">
        <v>321</v>
      </c>
    </row>
    <row r="5137" spans="1:14" x14ac:dyDescent="0.2">
      <c r="A5137" s="35">
        <v>2022</v>
      </c>
      <c r="B5137" s="35">
        <v>12</v>
      </c>
      <c r="C5137" s="35" t="s">
        <v>60</v>
      </c>
      <c r="D5137" s="35" t="s">
        <v>35</v>
      </c>
      <c r="E5137" s="35" t="s">
        <v>172</v>
      </c>
      <c r="F5137" s="35" t="s">
        <v>109</v>
      </c>
      <c r="G5137" s="35">
        <v>2582</v>
      </c>
      <c r="H5137" s="35">
        <v>2128</v>
      </c>
      <c r="I5137" s="35">
        <v>9</v>
      </c>
      <c r="J5137" s="35">
        <v>2119</v>
      </c>
      <c r="K5137" s="36">
        <v>23495.429166666701</v>
      </c>
      <c r="L5137" s="36">
        <v>5838.1875</v>
      </c>
      <c r="M5137" s="35"/>
      <c r="N5137" s="35" t="s">
        <v>321</v>
      </c>
    </row>
    <row r="5138" spans="1:14" x14ac:dyDescent="0.2">
      <c r="A5138" s="35">
        <v>2022</v>
      </c>
      <c r="B5138" s="35">
        <v>1</v>
      </c>
      <c r="C5138" s="35" t="s">
        <v>10</v>
      </c>
      <c r="D5138" s="35" t="s">
        <v>140</v>
      </c>
      <c r="E5138" s="35" t="s">
        <v>160</v>
      </c>
      <c r="F5138" s="35" t="s">
        <v>149</v>
      </c>
      <c r="G5138" s="35">
        <v>700</v>
      </c>
      <c r="H5138" s="35">
        <v>448</v>
      </c>
      <c r="I5138" s="35">
        <v>1</v>
      </c>
      <c r="J5138" s="35">
        <v>447</v>
      </c>
      <c r="K5138" s="36">
        <v>4970.1549999999997</v>
      </c>
      <c r="L5138" s="36">
        <v>1297.7783333333334</v>
      </c>
      <c r="M5138" s="35"/>
      <c r="N5138" s="35" t="s">
        <v>322</v>
      </c>
    </row>
    <row r="5139" spans="1:14" x14ac:dyDescent="0.2">
      <c r="A5139" s="35">
        <v>2022</v>
      </c>
      <c r="B5139" s="35">
        <v>2</v>
      </c>
      <c r="C5139" s="35" t="s">
        <v>33</v>
      </c>
      <c r="D5139" s="35" t="s">
        <v>140</v>
      </c>
      <c r="E5139" s="35" t="s">
        <v>160</v>
      </c>
      <c r="F5139" s="35" t="s">
        <v>149</v>
      </c>
      <c r="G5139" s="35">
        <v>606</v>
      </c>
      <c r="H5139" s="35">
        <v>403</v>
      </c>
      <c r="I5139" s="35">
        <v>4</v>
      </c>
      <c r="J5139" s="35">
        <v>399</v>
      </c>
      <c r="K5139" s="36">
        <v>4421.9449999999997</v>
      </c>
      <c r="L5139" s="36">
        <v>1273.5050000000001</v>
      </c>
      <c r="M5139" s="35"/>
      <c r="N5139" s="35" t="s">
        <v>322</v>
      </c>
    </row>
    <row r="5140" spans="1:14" x14ac:dyDescent="0.2">
      <c r="A5140" s="35">
        <v>2022</v>
      </c>
      <c r="B5140" s="35">
        <v>3</v>
      </c>
      <c r="C5140" s="35" t="s">
        <v>79</v>
      </c>
      <c r="D5140" s="35" t="s">
        <v>140</v>
      </c>
      <c r="E5140" s="35" t="s">
        <v>160</v>
      </c>
      <c r="F5140" s="35" t="s">
        <v>149</v>
      </c>
      <c r="G5140" s="35">
        <v>859</v>
      </c>
      <c r="H5140" s="35">
        <v>488</v>
      </c>
      <c r="I5140" s="35">
        <v>2</v>
      </c>
      <c r="J5140" s="35">
        <v>486</v>
      </c>
      <c r="K5140" s="36">
        <v>5400.9750000000004</v>
      </c>
      <c r="L5140" s="36">
        <v>1305.1916666666666</v>
      </c>
      <c r="M5140" s="35"/>
      <c r="N5140" s="35" t="s">
        <v>322</v>
      </c>
    </row>
    <row r="5141" spans="1:14" x14ac:dyDescent="0.2">
      <c r="A5141" s="35">
        <v>2022</v>
      </c>
      <c r="B5141" s="35">
        <v>4</v>
      </c>
      <c r="C5141" s="35" t="s">
        <v>58</v>
      </c>
      <c r="D5141" s="35" t="s">
        <v>140</v>
      </c>
      <c r="E5141" s="35" t="s">
        <v>160</v>
      </c>
      <c r="F5141" s="35" t="s">
        <v>149</v>
      </c>
      <c r="G5141" s="35">
        <v>844</v>
      </c>
      <c r="H5141" s="35">
        <v>539</v>
      </c>
      <c r="I5141" s="35">
        <v>1</v>
      </c>
      <c r="J5141" s="35">
        <v>538</v>
      </c>
      <c r="K5141" s="36">
        <v>5958.2591666666704</v>
      </c>
      <c r="L5141" s="36">
        <v>1442.3408333333334</v>
      </c>
      <c r="M5141" s="35"/>
      <c r="N5141" s="35" t="s">
        <v>322</v>
      </c>
    </row>
    <row r="5142" spans="1:14" x14ac:dyDescent="0.2">
      <c r="A5142" s="35">
        <v>2022</v>
      </c>
      <c r="B5142" s="35">
        <v>5</v>
      </c>
      <c r="C5142" s="35" t="s">
        <v>36</v>
      </c>
      <c r="D5142" s="35" t="s">
        <v>140</v>
      </c>
      <c r="E5142" s="35" t="s">
        <v>160</v>
      </c>
      <c r="F5142" s="35" t="s">
        <v>149</v>
      </c>
      <c r="G5142" s="35">
        <v>928</v>
      </c>
      <c r="H5142" s="35">
        <v>611</v>
      </c>
      <c r="I5142" s="35">
        <v>2</v>
      </c>
      <c r="J5142" s="35">
        <v>609</v>
      </c>
      <c r="K5142" s="36">
        <v>6816.7766666666703</v>
      </c>
      <c r="L5142" s="36">
        <v>1507.24</v>
      </c>
      <c r="M5142" s="35"/>
      <c r="N5142" s="35" t="s">
        <v>322</v>
      </c>
    </row>
    <row r="5143" spans="1:14" x14ac:dyDescent="0.2">
      <c r="A5143" s="35">
        <v>2022</v>
      </c>
      <c r="B5143" s="35">
        <v>6</v>
      </c>
      <c r="C5143" s="35" t="s">
        <v>44</v>
      </c>
      <c r="D5143" s="35" t="s">
        <v>140</v>
      </c>
      <c r="E5143" s="35" t="s">
        <v>160</v>
      </c>
      <c r="F5143" s="35" t="s">
        <v>149</v>
      </c>
      <c r="G5143" s="35">
        <v>1056</v>
      </c>
      <c r="H5143" s="35">
        <v>676</v>
      </c>
      <c r="I5143" s="35">
        <v>0</v>
      </c>
      <c r="J5143" s="35">
        <v>676</v>
      </c>
      <c r="K5143" s="36">
        <v>7522.5733333333301</v>
      </c>
      <c r="L5143" s="36">
        <v>1737.8433333333332</v>
      </c>
      <c r="M5143" s="35"/>
      <c r="N5143" s="35" t="s">
        <v>322</v>
      </c>
    </row>
    <row r="5144" spans="1:14" x14ac:dyDescent="0.2">
      <c r="A5144" s="35">
        <v>2022</v>
      </c>
      <c r="B5144" s="35">
        <v>7</v>
      </c>
      <c r="C5144" s="35" t="s">
        <v>24</v>
      </c>
      <c r="D5144" s="35" t="s">
        <v>140</v>
      </c>
      <c r="E5144" s="35" t="s">
        <v>160</v>
      </c>
      <c r="F5144" s="35" t="s">
        <v>149</v>
      </c>
      <c r="G5144" s="35">
        <v>1189</v>
      </c>
      <c r="H5144" s="35">
        <v>705</v>
      </c>
      <c r="I5144" s="35">
        <v>4</v>
      </c>
      <c r="J5144" s="35">
        <v>701</v>
      </c>
      <c r="K5144" s="36">
        <v>7690.48833333333</v>
      </c>
      <c r="L5144" s="36">
        <v>1441.3116666666667</v>
      </c>
      <c r="M5144" s="35"/>
      <c r="N5144" s="35" t="s">
        <v>322</v>
      </c>
    </row>
    <row r="5145" spans="1:14" x14ac:dyDescent="0.2">
      <c r="A5145" s="35">
        <v>2022</v>
      </c>
      <c r="B5145" s="35">
        <v>8</v>
      </c>
      <c r="C5145" s="35" t="s">
        <v>13</v>
      </c>
      <c r="D5145" s="35" t="s">
        <v>140</v>
      </c>
      <c r="E5145" s="35" t="s">
        <v>160</v>
      </c>
      <c r="F5145" s="35" t="s">
        <v>149</v>
      </c>
      <c r="G5145" s="35">
        <v>1133</v>
      </c>
      <c r="H5145" s="35">
        <v>684</v>
      </c>
      <c r="I5145" s="35">
        <v>1</v>
      </c>
      <c r="J5145" s="35">
        <v>683</v>
      </c>
      <c r="K5145" s="36">
        <v>7556.0166666666701</v>
      </c>
      <c r="L5145" s="36">
        <v>1557.0166666666667</v>
      </c>
      <c r="M5145" s="35"/>
      <c r="N5145" s="35" t="s">
        <v>322</v>
      </c>
    </row>
    <row r="5146" spans="1:14" x14ac:dyDescent="0.2">
      <c r="A5146" s="35">
        <v>2022</v>
      </c>
      <c r="B5146" s="35">
        <v>9</v>
      </c>
      <c r="C5146" s="35" t="s">
        <v>65</v>
      </c>
      <c r="D5146" s="35" t="s">
        <v>140</v>
      </c>
      <c r="E5146" s="35" t="s">
        <v>160</v>
      </c>
      <c r="F5146" s="35" t="s">
        <v>149</v>
      </c>
      <c r="G5146" s="35">
        <v>1036</v>
      </c>
      <c r="H5146" s="35">
        <v>706</v>
      </c>
      <c r="I5146" s="35">
        <v>3</v>
      </c>
      <c r="J5146" s="35">
        <v>703</v>
      </c>
      <c r="K5146" s="36">
        <v>7880.1633333333302</v>
      </c>
      <c r="L5146" s="36">
        <v>1726.7366666666667</v>
      </c>
      <c r="M5146" s="35"/>
      <c r="N5146" s="35" t="s">
        <v>322</v>
      </c>
    </row>
    <row r="5147" spans="1:14" x14ac:dyDescent="0.2">
      <c r="A5147" s="35">
        <v>2022</v>
      </c>
      <c r="B5147" s="35">
        <v>10</v>
      </c>
      <c r="C5147" s="35" t="s">
        <v>14</v>
      </c>
      <c r="D5147" s="35" t="s">
        <v>140</v>
      </c>
      <c r="E5147" s="35" t="s">
        <v>160</v>
      </c>
      <c r="F5147" s="35" t="s">
        <v>149</v>
      </c>
      <c r="G5147" s="35">
        <v>993</v>
      </c>
      <c r="H5147" s="35">
        <v>626</v>
      </c>
      <c r="I5147" s="35">
        <v>4</v>
      </c>
      <c r="J5147" s="35">
        <v>622</v>
      </c>
      <c r="K5147" s="36">
        <v>7053.4</v>
      </c>
      <c r="L5147" s="36">
        <v>1502.2666666666667</v>
      </c>
      <c r="M5147" s="35"/>
      <c r="N5147" s="35" t="s">
        <v>322</v>
      </c>
    </row>
    <row r="5148" spans="1:14" x14ac:dyDescent="0.2">
      <c r="A5148" s="35">
        <v>2022</v>
      </c>
      <c r="B5148" s="35">
        <v>11</v>
      </c>
      <c r="C5148" s="35" t="s">
        <v>11</v>
      </c>
      <c r="D5148" s="35" t="s">
        <v>140</v>
      </c>
      <c r="E5148" s="35" t="s">
        <v>160</v>
      </c>
      <c r="F5148" s="35" t="s">
        <v>149</v>
      </c>
      <c r="G5148" s="35">
        <v>768</v>
      </c>
      <c r="H5148" s="35">
        <v>566</v>
      </c>
      <c r="I5148" s="35">
        <v>6</v>
      </c>
      <c r="J5148" s="35">
        <v>560</v>
      </c>
      <c r="K5148" s="36">
        <v>6306.7008333333297</v>
      </c>
      <c r="L5148" s="36">
        <v>1458.7825</v>
      </c>
      <c r="M5148" s="35"/>
      <c r="N5148" s="35" t="s">
        <v>322</v>
      </c>
    </row>
    <row r="5149" spans="1:14" x14ac:dyDescent="0.2">
      <c r="A5149" s="35">
        <v>2022</v>
      </c>
      <c r="B5149" s="35">
        <v>12</v>
      </c>
      <c r="C5149" s="35" t="s">
        <v>60</v>
      </c>
      <c r="D5149" s="35" t="s">
        <v>140</v>
      </c>
      <c r="E5149" s="35" t="s">
        <v>160</v>
      </c>
      <c r="F5149" s="35" t="s">
        <v>149</v>
      </c>
      <c r="G5149" s="35">
        <v>720</v>
      </c>
      <c r="H5149" s="35">
        <v>536</v>
      </c>
      <c r="I5149" s="35">
        <v>2</v>
      </c>
      <c r="J5149" s="35">
        <v>534</v>
      </c>
      <c r="K5149" s="36">
        <v>6048.375</v>
      </c>
      <c r="L5149" s="36">
        <v>1383.1583333333333</v>
      </c>
      <c r="M5149" s="35"/>
      <c r="N5149" s="35" t="s">
        <v>322</v>
      </c>
    </row>
    <row r="5150" spans="1:14" x14ac:dyDescent="0.2">
      <c r="A5150" s="35">
        <v>2022</v>
      </c>
      <c r="B5150" s="35">
        <v>1</v>
      </c>
      <c r="C5150" s="35" t="s">
        <v>10</v>
      </c>
      <c r="D5150" s="35" t="s">
        <v>74</v>
      </c>
      <c r="E5150" s="35" t="s">
        <v>173</v>
      </c>
      <c r="F5150" s="35" t="s">
        <v>126</v>
      </c>
      <c r="G5150" s="35">
        <v>2618</v>
      </c>
      <c r="H5150" s="35">
        <v>2110</v>
      </c>
      <c r="I5150" s="35">
        <v>47</v>
      </c>
      <c r="J5150" s="35">
        <v>2063</v>
      </c>
      <c r="K5150" s="36">
        <v>22615.770833333299</v>
      </c>
      <c r="L5150" s="36">
        <v>5437.4958333333334</v>
      </c>
      <c r="M5150" s="35"/>
      <c r="N5150" s="35" t="s">
        <v>323</v>
      </c>
    </row>
    <row r="5151" spans="1:14" x14ac:dyDescent="0.2">
      <c r="A5151" s="35">
        <v>2022</v>
      </c>
      <c r="B5151" s="35">
        <v>2</v>
      </c>
      <c r="C5151" s="35" t="s">
        <v>33</v>
      </c>
      <c r="D5151" s="35" t="s">
        <v>74</v>
      </c>
      <c r="E5151" s="35" t="s">
        <v>173</v>
      </c>
      <c r="F5151" s="35" t="s">
        <v>126</v>
      </c>
      <c r="G5151" s="35">
        <v>2573</v>
      </c>
      <c r="H5151" s="35">
        <v>2111</v>
      </c>
      <c r="I5151" s="35">
        <v>41</v>
      </c>
      <c r="J5151" s="35">
        <v>2070</v>
      </c>
      <c r="K5151" s="36">
        <v>22925.164166666698</v>
      </c>
      <c r="L5151" s="36">
        <v>5926.8191666666671</v>
      </c>
      <c r="M5151" s="35"/>
      <c r="N5151" s="35" t="s">
        <v>323</v>
      </c>
    </row>
    <row r="5152" spans="1:14" x14ac:dyDescent="0.2">
      <c r="A5152" s="35">
        <v>2022</v>
      </c>
      <c r="B5152" s="35">
        <v>3</v>
      </c>
      <c r="C5152" s="35" t="s">
        <v>79</v>
      </c>
      <c r="D5152" s="35" t="s">
        <v>74</v>
      </c>
      <c r="E5152" s="35" t="s">
        <v>173</v>
      </c>
      <c r="F5152" s="35" t="s">
        <v>126</v>
      </c>
      <c r="G5152" s="35">
        <v>3244</v>
      </c>
      <c r="H5152" s="35">
        <v>2633</v>
      </c>
      <c r="I5152" s="35">
        <v>481</v>
      </c>
      <c r="J5152" s="35">
        <v>2152</v>
      </c>
      <c r="K5152" s="36">
        <v>22981.334999999999</v>
      </c>
      <c r="L5152" s="36">
        <v>4315.998333333333</v>
      </c>
      <c r="M5152" s="35"/>
      <c r="N5152" s="35" t="s">
        <v>323</v>
      </c>
    </row>
    <row r="5153" spans="1:14" x14ac:dyDescent="0.2">
      <c r="A5153" s="35">
        <v>2022</v>
      </c>
      <c r="B5153" s="35">
        <v>4</v>
      </c>
      <c r="C5153" s="35" t="s">
        <v>58</v>
      </c>
      <c r="D5153" s="35" t="s">
        <v>74</v>
      </c>
      <c r="E5153" s="35" t="s">
        <v>173</v>
      </c>
      <c r="F5153" s="35" t="s">
        <v>126</v>
      </c>
      <c r="G5153" s="35">
        <v>3806</v>
      </c>
      <c r="H5153" s="35">
        <v>3202</v>
      </c>
      <c r="I5153" s="35">
        <v>123</v>
      </c>
      <c r="J5153" s="35">
        <v>3079</v>
      </c>
      <c r="K5153" s="36">
        <v>33984.538333333301</v>
      </c>
      <c r="L5153" s="36">
        <v>6041.961666666667</v>
      </c>
      <c r="M5153" s="35"/>
      <c r="N5153" s="35" t="s">
        <v>323</v>
      </c>
    </row>
    <row r="5154" spans="1:14" x14ac:dyDescent="0.2">
      <c r="A5154" s="35">
        <v>2022</v>
      </c>
      <c r="B5154" s="35">
        <v>5</v>
      </c>
      <c r="C5154" s="35" t="s">
        <v>36</v>
      </c>
      <c r="D5154" s="35" t="s">
        <v>74</v>
      </c>
      <c r="E5154" s="35" t="s">
        <v>173</v>
      </c>
      <c r="F5154" s="35" t="s">
        <v>126</v>
      </c>
      <c r="G5154" s="35">
        <v>4341</v>
      </c>
      <c r="H5154" s="35">
        <v>3634</v>
      </c>
      <c r="I5154" s="35">
        <v>0</v>
      </c>
      <c r="J5154" s="35">
        <v>3634</v>
      </c>
      <c r="K5154" s="36">
        <v>39096.243333333303</v>
      </c>
      <c r="L5154" s="36">
        <v>7033.123333333333</v>
      </c>
      <c r="M5154" s="35"/>
      <c r="N5154" s="35" t="s">
        <v>323</v>
      </c>
    </row>
    <row r="5155" spans="1:14" x14ac:dyDescent="0.2">
      <c r="A5155" s="35">
        <v>2022</v>
      </c>
      <c r="B5155" s="35">
        <v>6</v>
      </c>
      <c r="C5155" s="35" t="s">
        <v>44</v>
      </c>
      <c r="D5155" s="35" t="s">
        <v>74</v>
      </c>
      <c r="E5155" s="35" t="s">
        <v>173</v>
      </c>
      <c r="F5155" s="35" t="s">
        <v>126</v>
      </c>
      <c r="G5155" s="35">
        <v>5023</v>
      </c>
      <c r="H5155" s="35">
        <v>3981</v>
      </c>
      <c r="I5155" s="35">
        <v>0</v>
      </c>
      <c r="J5155" s="35">
        <v>3981</v>
      </c>
      <c r="K5155" s="36">
        <v>42716.4433333333</v>
      </c>
      <c r="L5155" s="36">
        <v>8078.4733333333334</v>
      </c>
      <c r="M5155" s="35"/>
      <c r="N5155" s="35" t="s">
        <v>323</v>
      </c>
    </row>
    <row r="5156" spans="1:14" x14ac:dyDescent="0.2">
      <c r="A5156" s="35">
        <v>2022</v>
      </c>
      <c r="B5156" s="35">
        <v>7</v>
      </c>
      <c r="C5156" s="35" t="s">
        <v>24</v>
      </c>
      <c r="D5156" s="35" t="s">
        <v>74</v>
      </c>
      <c r="E5156" s="35" t="s">
        <v>173</v>
      </c>
      <c r="F5156" s="35" t="s">
        <v>126</v>
      </c>
      <c r="G5156" s="35">
        <v>5235</v>
      </c>
      <c r="H5156" s="35">
        <v>4126</v>
      </c>
      <c r="I5156" s="35">
        <v>0</v>
      </c>
      <c r="J5156" s="35">
        <v>4126</v>
      </c>
      <c r="K5156" s="36">
        <v>45746.804166666698</v>
      </c>
      <c r="L5156" s="36">
        <v>8633.9458333333332</v>
      </c>
      <c r="M5156" s="35"/>
      <c r="N5156" s="35" t="s">
        <v>323</v>
      </c>
    </row>
    <row r="5157" spans="1:14" x14ac:dyDescent="0.2">
      <c r="A5157" s="35">
        <v>2022</v>
      </c>
      <c r="B5157" s="35">
        <v>8</v>
      </c>
      <c r="C5157" s="35" t="s">
        <v>13</v>
      </c>
      <c r="D5157" s="35" t="s">
        <v>74</v>
      </c>
      <c r="E5157" s="35" t="s">
        <v>173</v>
      </c>
      <c r="F5157" s="35" t="s">
        <v>126</v>
      </c>
      <c r="G5157" s="35">
        <v>5163</v>
      </c>
      <c r="H5157" s="35">
        <v>4152</v>
      </c>
      <c r="I5157" s="35">
        <v>0</v>
      </c>
      <c r="J5157" s="35">
        <v>4152</v>
      </c>
      <c r="K5157" s="36">
        <v>45495.374166666697</v>
      </c>
      <c r="L5157" s="36">
        <v>8725.059166666666</v>
      </c>
      <c r="M5157" s="35"/>
      <c r="N5157" s="35" t="s">
        <v>323</v>
      </c>
    </row>
    <row r="5158" spans="1:14" x14ac:dyDescent="0.2">
      <c r="A5158" s="35">
        <v>2022</v>
      </c>
      <c r="B5158" s="35">
        <v>9</v>
      </c>
      <c r="C5158" s="35" t="s">
        <v>65</v>
      </c>
      <c r="D5158" s="35" t="s">
        <v>74</v>
      </c>
      <c r="E5158" s="35" t="s">
        <v>173</v>
      </c>
      <c r="F5158" s="35" t="s">
        <v>126</v>
      </c>
      <c r="G5158" s="35">
        <v>5007</v>
      </c>
      <c r="H5158" s="35">
        <v>4094</v>
      </c>
      <c r="I5158" s="35">
        <v>0</v>
      </c>
      <c r="J5158" s="35">
        <v>4094</v>
      </c>
      <c r="K5158" s="36">
        <v>45494.239166666703</v>
      </c>
      <c r="L5158" s="36">
        <v>9214.9775000000009</v>
      </c>
      <c r="M5158" s="35"/>
      <c r="N5158" s="35" t="s">
        <v>323</v>
      </c>
    </row>
    <row r="5159" spans="1:14" x14ac:dyDescent="0.2">
      <c r="A5159" s="35">
        <v>2022</v>
      </c>
      <c r="B5159" s="35">
        <v>10</v>
      </c>
      <c r="C5159" s="35" t="s">
        <v>14</v>
      </c>
      <c r="D5159" s="35" t="s">
        <v>74</v>
      </c>
      <c r="E5159" s="35" t="s">
        <v>173</v>
      </c>
      <c r="F5159" s="35" t="s">
        <v>126</v>
      </c>
      <c r="G5159" s="35">
        <v>4412</v>
      </c>
      <c r="H5159" s="35">
        <v>3653</v>
      </c>
      <c r="I5159" s="35">
        <v>0</v>
      </c>
      <c r="J5159" s="35">
        <v>3653</v>
      </c>
      <c r="K5159" s="36">
        <v>40841.795833333301</v>
      </c>
      <c r="L5159" s="36">
        <v>8442.0375000000004</v>
      </c>
      <c r="M5159" s="35"/>
      <c r="N5159" s="35" t="s">
        <v>323</v>
      </c>
    </row>
    <row r="5160" spans="1:14" x14ac:dyDescent="0.2">
      <c r="A5160" s="35">
        <v>2022</v>
      </c>
      <c r="B5160" s="35">
        <v>11</v>
      </c>
      <c r="C5160" s="35" t="s">
        <v>11</v>
      </c>
      <c r="D5160" s="35" t="s">
        <v>74</v>
      </c>
      <c r="E5160" s="35" t="s">
        <v>173</v>
      </c>
      <c r="F5160" s="35" t="s">
        <v>126</v>
      </c>
      <c r="G5160" s="35">
        <v>3556</v>
      </c>
      <c r="H5160" s="35">
        <v>2904</v>
      </c>
      <c r="I5160" s="35">
        <v>0</v>
      </c>
      <c r="J5160" s="35">
        <v>2904</v>
      </c>
      <c r="K5160" s="36">
        <v>32133.7991666667</v>
      </c>
      <c r="L5160" s="36">
        <v>7764.9508333333333</v>
      </c>
      <c r="M5160" s="35"/>
      <c r="N5160" s="35" t="s">
        <v>323</v>
      </c>
    </row>
    <row r="5161" spans="1:14" x14ac:dyDescent="0.2">
      <c r="A5161" s="35">
        <v>2022</v>
      </c>
      <c r="B5161" s="35">
        <v>12</v>
      </c>
      <c r="C5161" s="35" t="s">
        <v>60</v>
      </c>
      <c r="D5161" s="35" t="s">
        <v>74</v>
      </c>
      <c r="E5161" s="35" t="s">
        <v>173</v>
      </c>
      <c r="F5161" s="35" t="s">
        <v>126</v>
      </c>
      <c r="G5161" s="35">
        <v>3641</v>
      </c>
      <c r="H5161" s="35">
        <v>3029</v>
      </c>
      <c r="I5161" s="35">
        <v>0</v>
      </c>
      <c r="J5161" s="35">
        <v>3029</v>
      </c>
      <c r="K5161" s="36">
        <v>33577.294999999998</v>
      </c>
      <c r="L5161" s="36">
        <v>8496.2716666666674</v>
      </c>
      <c r="M5161" s="35"/>
      <c r="N5161" s="35" t="s">
        <v>323</v>
      </c>
    </row>
    <row r="5162" spans="1:14" x14ac:dyDescent="0.2">
      <c r="A5162" s="35">
        <v>2022</v>
      </c>
      <c r="B5162" s="35">
        <v>1</v>
      </c>
      <c r="C5162" s="35" t="s">
        <v>10</v>
      </c>
      <c r="D5162" s="35" t="s">
        <v>1</v>
      </c>
      <c r="E5162" s="35" t="s">
        <v>117</v>
      </c>
      <c r="F5162" s="35" t="s">
        <v>117</v>
      </c>
      <c r="G5162" s="35">
        <v>1587</v>
      </c>
      <c r="H5162" s="35">
        <v>893</v>
      </c>
      <c r="I5162" s="35">
        <v>97</v>
      </c>
      <c r="J5162" s="35">
        <v>796</v>
      </c>
      <c r="K5162" s="36">
        <v>8288.1233333333294</v>
      </c>
      <c r="L5162" s="36">
        <v>3083.6933333333332</v>
      </c>
      <c r="M5162" s="35"/>
      <c r="N5162" s="35" t="s">
        <v>324</v>
      </c>
    </row>
    <row r="5163" spans="1:14" x14ac:dyDescent="0.2">
      <c r="A5163" s="35">
        <v>2022</v>
      </c>
      <c r="B5163" s="35">
        <v>2</v>
      </c>
      <c r="C5163" s="35" t="s">
        <v>33</v>
      </c>
      <c r="D5163" s="35" t="s">
        <v>1</v>
      </c>
      <c r="E5163" s="35" t="s">
        <v>117</v>
      </c>
      <c r="F5163" s="35" t="s">
        <v>117</v>
      </c>
      <c r="G5163" s="35">
        <v>1695</v>
      </c>
      <c r="H5163" s="35">
        <v>872</v>
      </c>
      <c r="I5163" s="35">
        <v>105</v>
      </c>
      <c r="J5163" s="35">
        <v>767</v>
      </c>
      <c r="K5163" s="36">
        <v>8018.41</v>
      </c>
      <c r="L5163" s="36">
        <v>3215.0233333333335</v>
      </c>
      <c r="M5163" s="35"/>
      <c r="N5163" s="35" t="s">
        <v>324</v>
      </c>
    </row>
    <row r="5164" spans="1:14" x14ac:dyDescent="0.2">
      <c r="A5164" s="35">
        <v>2022</v>
      </c>
      <c r="B5164" s="35">
        <v>3</v>
      </c>
      <c r="C5164" s="35" t="s">
        <v>79</v>
      </c>
      <c r="D5164" s="35" t="s">
        <v>1</v>
      </c>
      <c r="E5164" s="35" t="s">
        <v>117</v>
      </c>
      <c r="F5164" s="35" t="s">
        <v>117</v>
      </c>
      <c r="G5164" s="35">
        <v>2131</v>
      </c>
      <c r="H5164" s="35">
        <v>1344</v>
      </c>
      <c r="I5164" s="35">
        <v>62</v>
      </c>
      <c r="J5164" s="35">
        <v>1282</v>
      </c>
      <c r="K5164" s="36">
        <v>13418.122499999999</v>
      </c>
      <c r="L5164" s="36">
        <v>4690.3275000000003</v>
      </c>
      <c r="M5164" s="35"/>
      <c r="N5164" s="35" t="s">
        <v>324</v>
      </c>
    </row>
    <row r="5165" spans="1:14" x14ac:dyDescent="0.2">
      <c r="A5165" s="35">
        <v>2022</v>
      </c>
      <c r="B5165" s="35">
        <v>4</v>
      </c>
      <c r="C5165" s="35" t="s">
        <v>58</v>
      </c>
      <c r="D5165" s="35" t="s">
        <v>1</v>
      </c>
      <c r="E5165" s="35" t="s">
        <v>117</v>
      </c>
      <c r="F5165" s="35" t="s">
        <v>117</v>
      </c>
      <c r="G5165" s="35">
        <v>2702</v>
      </c>
      <c r="H5165" s="35">
        <v>1739</v>
      </c>
      <c r="I5165" s="35">
        <v>16</v>
      </c>
      <c r="J5165" s="35">
        <v>1723</v>
      </c>
      <c r="K5165" s="36">
        <v>18128.439999999999</v>
      </c>
      <c r="L5165" s="36">
        <v>7212.4433333333336</v>
      </c>
      <c r="M5165" s="35"/>
      <c r="N5165" s="35" t="s">
        <v>324</v>
      </c>
    </row>
    <row r="5166" spans="1:14" x14ac:dyDescent="0.2">
      <c r="A5166" s="35">
        <v>2022</v>
      </c>
      <c r="B5166" s="35">
        <v>5</v>
      </c>
      <c r="C5166" s="35" t="s">
        <v>36</v>
      </c>
      <c r="D5166" s="35" t="s">
        <v>1</v>
      </c>
      <c r="E5166" s="35" t="s">
        <v>117</v>
      </c>
      <c r="F5166" s="35" t="s">
        <v>117</v>
      </c>
      <c r="G5166" s="35">
        <v>2922</v>
      </c>
      <c r="H5166" s="35">
        <v>1798</v>
      </c>
      <c r="I5166" s="35">
        <v>24</v>
      </c>
      <c r="J5166" s="35">
        <v>1774</v>
      </c>
      <c r="K5166" s="36">
        <v>18671.419166666699</v>
      </c>
      <c r="L5166" s="36">
        <v>5710.5974999999999</v>
      </c>
      <c r="M5166" s="35"/>
      <c r="N5166" s="35" t="s">
        <v>324</v>
      </c>
    </row>
    <row r="5167" spans="1:14" x14ac:dyDescent="0.2">
      <c r="A5167" s="35">
        <v>2022</v>
      </c>
      <c r="B5167" s="35">
        <v>6</v>
      </c>
      <c r="C5167" s="35" t="s">
        <v>44</v>
      </c>
      <c r="D5167" s="35" t="s">
        <v>1</v>
      </c>
      <c r="E5167" s="35" t="s">
        <v>117</v>
      </c>
      <c r="F5167" s="35" t="s">
        <v>117</v>
      </c>
      <c r="G5167" s="35">
        <v>3027</v>
      </c>
      <c r="H5167" s="35">
        <v>1861</v>
      </c>
      <c r="I5167" s="35">
        <v>32</v>
      </c>
      <c r="J5167" s="35">
        <v>1829</v>
      </c>
      <c r="K5167" s="36">
        <v>19238.645833333299</v>
      </c>
      <c r="L5167" s="36">
        <v>5117.8374999999996</v>
      </c>
      <c r="M5167" s="35"/>
      <c r="N5167" s="35" t="s">
        <v>324</v>
      </c>
    </row>
    <row r="5168" spans="1:14" x14ac:dyDescent="0.2">
      <c r="A5168" s="35">
        <v>2022</v>
      </c>
      <c r="B5168" s="35">
        <v>7</v>
      </c>
      <c r="C5168" s="35" t="s">
        <v>24</v>
      </c>
      <c r="D5168" s="35" t="s">
        <v>1</v>
      </c>
      <c r="E5168" s="35" t="s">
        <v>117</v>
      </c>
      <c r="F5168" s="35" t="s">
        <v>117</v>
      </c>
      <c r="G5168" s="35">
        <v>3404</v>
      </c>
      <c r="H5168" s="35">
        <v>2060</v>
      </c>
      <c r="I5168" s="35">
        <v>33</v>
      </c>
      <c r="J5168" s="35">
        <v>2027</v>
      </c>
      <c r="K5168" s="36">
        <v>21156.577499999999</v>
      </c>
      <c r="L5168" s="36">
        <v>6178.5558333333329</v>
      </c>
      <c r="M5168" s="35"/>
      <c r="N5168" s="35" t="s">
        <v>324</v>
      </c>
    </row>
    <row r="5169" spans="1:14" x14ac:dyDescent="0.2">
      <c r="A5169" s="35">
        <v>2022</v>
      </c>
      <c r="B5169" s="35">
        <v>8</v>
      </c>
      <c r="C5169" s="35" t="s">
        <v>13</v>
      </c>
      <c r="D5169" s="35" t="s">
        <v>1</v>
      </c>
      <c r="E5169" s="35" t="s">
        <v>117</v>
      </c>
      <c r="F5169" s="35" t="s">
        <v>117</v>
      </c>
      <c r="G5169" s="35">
        <v>3172</v>
      </c>
      <c r="H5169" s="35">
        <v>2011</v>
      </c>
      <c r="I5169" s="35">
        <v>22</v>
      </c>
      <c r="J5169" s="35">
        <v>1989</v>
      </c>
      <c r="K5169" s="36">
        <v>20826.316666666698</v>
      </c>
      <c r="L5169" s="36">
        <v>6890.833333333333</v>
      </c>
      <c r="M5169" s="35"/>
      <c r="N5169" s="35" t="s">
        <v>324</v>
      </c>
    </row>
    <row r="5170" spans="1:14" x14ac:dyDescent="0.2">
      <c r="A5170" s="35">
        <v>2022</v>
      </c>
      <c r="B5170" s="35">
        <v>9</v>
      </c>
      <c r="C5170" s="35" t="s">
        <v>65</v>
      </c>
      <c r="D5170" s="35" t="s">
        <v>1</v>
      </c>
      <c r="E5170" s="35" t="s">
        <v>117</v>
      </c>
      <c r="F5170" s="35" t="s">
        <v>117</v>
      </c>
      <c r="G5170" s="35">
        <v>2936</v>
      </c>
      <c r="H5170" s="35">
        <v>1921</v>
      </c>
      <c r="I5170" s="35">
        <v>33</v>
      </c>
      <c r="J5170" s="35">
        <v>1888</v>
      </c>
      <c r="K5170" s="36">
        <v>19782.1583333333</v>
      </c>
      <c r="L5170" s="36">
        <v>5516.125</v>
      </c>
      <c r="M5170" s="35"/>
      <c r="N5170" s="35" t="s">
        <v>324</v>
      </c>
    </row>
    <row r="5171" spans="1:14" x14ac:dyDescent="0.2">
      <c r="A5171" s="35">
        <v>2022</v>
      </c>
      <c r="B5171" s="35">
        <v>10</v>
      </c>
      <c r="C5171" s="35" t="s">
        <v>14</v>
      </c>
      <c r="D5171" s="35" t="s">
        <v>1</v>
      </c>
      <c r="E5171" s="35" t="s">
        <v>117</v>
      </c>
      <c r="F5171" s="35" t="s">
        <v>117</v>
      </c>
      <c r="G5171" s="35">
        <v>2968</v>
      </c>
      <c r="H5171" s="35">
        <v>1821</v>
      </c>
      <c r="I5171" s="35">
        <v>23</v>
      </c>
      <c r="J5171" s="35">
        <v>1798</v>
      </c>
      <c r="K5171" s="36">
        <v>18724.308333333302</v>
      </c>
      <c r="L5171" s="36">
        <v>5166.208333333333</v>
      </c>
      <c r="M5171" s="35"/>
      <c r="N5171" s="35" t="s">
        <v>324</v>
      </c>
    </row>
    <row r="5172" spans="1:14" x14ac:dyDescent="0.2">
      <c r="A5172" s="35">
        <v>2022</v>
      </c>
      <c r="B5172" s="35">
        <v>11</v>
      </c>
      <c r="C5172" s="35" t="s">
        <v>11</v>
      </c>
      <c r="D5172" s="35" t="s">
        <v>1</v>
      </c>
      <c r="E5172" s="35" t="s">
        <v>117</v>
      </c>
      <c r="F5172" s="35" t="s">
        <v>117</v>
      </c>
      <c r="G5172" s="35">
        <v>2173</v>
      </c>
      <c r="H5172" s="35">
        <v>1403</v>
      </c>
      <c r="I5172" s="35">
        <v>33</v>
      </c>
      <c r="J5172" s="35">
        <v>1370</v>
      </c>
      <c r="K5172" s="36">
        <v>14310.52</v>
      </c>
      <c r="L5172" s="36">
        <v>5955.93</v>
      </c>
      <c r="M5172" s="35"/>
      <c r="N5172" s="35" t="s">
        <v>324</v>
      </c>
    </row>
    <row r="5173" spans="1:14" x14ac:dyDescent="0.2">
      <c r="A5173" s="35">
        <v>2022</v>
      </c>
      <c r="B5173" s="35">
        <v>12</v>
      </c>
      <c r="C5173" s="35" t="s">
        <v>60</v>
      </c>
      <c r="D5173" s="35" t="s">
        <v>1</v>
      </c>
      <c r="E5173" s="35" t="s">
        <v>117</v>
      </c>
      <c r="F5173" s="35" t="s">
        <v>117</v>
      </c>
      <c r="G5173" s="35">
        <v>2285</v>
      </c>
      <c r="H5173" s="35">
        <v>1400</v>
      </c>
      <c r="I5173" s="35">
        <v>26</v>
      </c>
      <c r="J5173" s="35">
        <v>1374</v>
      </c>
      <c r="K5173" s="36">
        <v>14345.0916666667</v>
      </c>
      <c r="L5173" s="36">
        <v>5364.1416666666664</v>
      </c>
      <c r="M5173" s="35"/>
      <c r="N5173" s="35" t="s">
        <v>324</v>
      </c>
    </row>
    <row r="5174" spans="1:14" x14ac:dyDescent="0.2">
      <c r="A5174" s="35">
        <v>2022</v>
      </c>
      <c r="B5174" s="35">
        <v>1</v>
      </c>
      <c r="C5174" s="35" t="s">
        <v>10</v>
      </c>
      <c r="D5174" s="35" t="s">
        <v>30</v>
      </c>
      <c r="E5174" s="35" t="s">
        <v>42</v>
      </c>
      <c r="F5174" s="35" t="s">
        <v>121</v>
      </c>
      <c r="G5174" s="35">
        <v>5461</v>
      </c>
      <c r="H5174" s="35">
        <v>4623</v>
      </c>
      <c r="I5174" s="35">
        <v>0</v>
      </c>
      <c r="J5174" s="35">
        <v>4623</v>
      </c>
      <c r="K5174" s="36">
        <v>51457.759166666699</v>
      </c>
      <c r="L5174" s="36">
        <v>12710.940833333334</v>
      </c>
      <c r="M5174" s="35"/>
      <c r="N5174" s="35" t="s">
        <v>325</v>
      </c>
    </row>
    <row r="5175" spans="1:14" x14ac:dyDescent="0.2">
      <c r="A5175" s="35">
        <v>2022</v>
      </c>
      <c r="B5175" s="35">
        <v>2</v>
      </c>
      <c r="C5175" s="35" t="s">
        <v>33</v>
      </c>
      <c r="D5175" s="35" t="s">
        <v>30</v>
      </c>
      <c r="E5175" s="35" t="s">
        <v>42</v>
      </c>
      <c r="F5175" s="35" t="s">
        <v>121</v>
      </c>
      <c r="G5175" s="35">
        <v>4915</v>
      </c>
      <c r="H5175" s="35">
        <v>4077</v>
      </c>
      <c r="I5175" s="35">
        <v>1</v>
      </c>
      <c r="J5175" s="35">
        <v>4076</v>
      </c>
      <c r="K5175" s="36">
        <v>45201.543333333299</v>
      </c>
      <c r="L5175" s="36">
        <v>9821.09</v>
      </c>
      <c r="M5175" s="35"/>
      <c r="N5175" s="35" t="s">
        <v>325</v>
      </c>
    </row>
    <row r="5176" spans="1:14" x14ac:dyDescent="0.2">
      <c r="A5176" s="35">
        <v>2022</v>
      </c>
      <c r="B5176" s="35">
        <v>3</v>
      </c>
      <c r="C5176" s="35" t="s">
        <v>79</v>
      </c>
      <c r="D5176" s="35" t="s">
        <v>30</v>
      </c>
      <c r="E5176" s="35" t="s">
        <v>42</v>
      </c>
      <c r="F5176" s="35" t="s">
        <v>121</v>
      </c>
      <c r="G5176" s="35">
        <v>6538</v>
      </c>
      <c r="H5176" s="35">
        <v>5511</v>
      </c>
      <c r="I5176" s="35">
        <v>0</v>
      </c>
      <c r="J5176" s="35">
        <v>5511</v>
      </c>
      <c r="K5176" s="36">
        <v>60595.648333333302</v>
      </c>
      <c r="L5176" s="36">
        <v>13294.218333333334</v>
      </c>
      <c r="M5176" s="35"/>
      <c r="N5176" s="35" t="s">
        <v>325</v>
      </c>
    </row>
    <row r="5177" spans="1:14" x14ac:dyDescent="0.2">
      <c r="A5177" s="35">
        <v>2022</v>
      </c>
      <c r="B5177" s="35">
        <v>4</v>
      </c>
      <c r="C5177" s="35" t="s">
        <v>58</v>
      </c>
      <c r="D5177" s="35" t="s">
        <v>30</v>
      </c>
      <c r="E5177" s="35" t="s">
        <v>42</v>
      </c>
      <c r="F5177" s="35" t="s">
        <v>121</v>
      </c>
      <c r="G5177" s="35">
        <v>8116</v>
      </c>
      <c r="H5177" s="35">
        <v>6832</v>
      </c>
      <c r="I5177" s="35">
        <v>0</v>
      </c>
      <c r="J5177" s="35">
        <v>6832</v>
      </c>
      <c r="K5177" s="36">
        <v>75677.580833333297</v>
      </c>
      <c r="L5177" s="36">
        <v>16213.0525</v>
      </c>
      <c r="M5177" s="35"/>
      <c r="N5177" s="35" t="s">
        <v>325</v>
      </c>
    </row>
    <row r="5178" spans="1:14" x14ac:dyDescent="0.2">
      <c r="A5178" s="35">
        <v>2022</v>
      </c>
      <c r="B5178" s="35">
        <v>5</v>
      </c>
      <c r="C5178" s="35" t="s">
        <v>36</v>
      </c>
      <c r="D5178" s="35" t="s">
        <v>30</v>
      </c>
      <c r="E5178" s="35" t="s">
        <v>42</v>
      </c>
      <c r="F5178" s="35" t="s">
        <v>121</v>
      </c>
      <c r="G5178" s="35">
        <v>9451</v>
      </c>
      <c r="H5178" s="35">
        <v>8003</v>
      </c>
      <c r="I5178" s="35">
        <v>0</v>
      </c>
      <c r="J5178" s="35">
        <v>8003</v>
      </c>
      <c r="K5178" s="36">
        <v>88408.600833333301</v>
      </c>
      <c r="L5178" s="36">
        <v>17305.1325</v>
      </c>
      <c r="M5178" s="35"/>
      <c r="N5178" s="35" t="s">
        <v>325</v>
      </c>
    </row>
    <row r="5179" spans="1:14" x14ac:dyDescent="0.2">
      <c r="A5179" s="35">
        <v>2022</v>
      </c>
      <c r="B5179" s="35">
        <v>6</v>
      </c>
      <c r="C5179" s="35" t="s">
        <v>44</v>
      </c>
      <c r="D5179" s="35" t="s">
        <v>30</v>
      </c>
      <c r="E5179" s="35" t="s">
        <v>42</v>
      </c>
      <c r="F5179" s="35" t="s">
        <v>121</v>
      </c>
      <c r="G5179" s="35">
        <v>9923</v>
      </c>
      <c r="H5179" s="35">
        <v>8231</v>
      </c>
      <c r="I5179" s="35">
        <v>0</v>
      </c>
      <c r="J5179" s="35">
        <v>8231</v>
      </c>
      <c r="K5179" s="36">
        <v>90662.14</v>
      </c>
      <c r="L5179" s="36">
        <v>18448.560000000001</v>
      </c>
      <c r="M5179" s="35"/>
      <c r="N5179" s="35" t="s">
        <v>325</v>
      </c>
    </row>
    <row r="5180" spans="1:14" x14ac:dyDescent="0.2">
      <c r="A5180" s="35">
        <v>2022</v>
      </c>
      <c r="B5180" s="35">
        <v>7</v>
      </c>
      <c r="C5180" s="35" t="s">
        <v>24</v>
      </c>
      <c r="D5180" s="35" t="s">
        <v>30</v>
      </c>
      <c r="E5180" s="35" t="s">
        <v>42</v>
      </c>
      <c r="F5180" s="35" t="s">
        <v>121</v>
      </c>
      <c r="G5180" s="35">
        <v>10419</v>
      </c>
      <c r="H5180" s="35">
        <v>8500</v>
      </c>
      <c r="I5180" s="35">
        <v>0</v>
      </c>
      <c r="J5180" s="35">
        <v>8500</v>
      </c>
      <c r="K5180" s="36">
        <v>92536.21</v>
      </c>
      <c r="L5180" s="36">
        <v>19205.023333333334</v>
      </c>
      <c r="M5180" s="35"/>
      <c r="N5180" s="35" t="s">
        <v>325</v>
      </c>
    </row>
    <row r="5181" spans="1:14" x14ac:dyDescent="0.2">
      <c r="A5181" s="35">
        <v>2022</v>
      </c>
      <c r="B5181" s="35">
        <v>8</v>
      </c>
      <c r="C5181" s="35" t="s">
        <v>13</v>
      </c>
      <c r="D5181" s="35" t="s">
        <v>30</v>
      </c>
      <c r="E5181" s="35" t="s">
        <v>42</v>
      </c>
      <c r="F5181" s="35" t="s">
        <v>121</v>
      </c>
      <c r="G5181" s="35">
        <v>10522</v>
      </c>
      <c r="H5181" s="35">
        <v>8704</v>
      </c>
      <c r="I5181" s="35">
        <v>0</v>
      </c>
      <c r="J5181" s="35">
        <v>8704</v>
      </c>
      <c r="K5181" s="36">
        <v>95218.353333333303</v>
      </c>
      <c r="L5181" s="36">
        <v>19268.18</v>
      </c>
      <c r="M5181" s="35"/>
      <c r="N5181" s="35" t="s">
        <v>325</v>
      </c>
    </row>
    <row r="5182" spans="1:14" x14ac:dyDescent="0.2">
      <c r="A5182" s="35">
        <v>2022</v>
      </c>
      <c r="B5182" s="35">
        <v>9</v>
      </c>
      <c r="C5182" s="35" t="s">
        <v>65</v>
      </c>
      <c r="D5182" s="35" t="s">
        <v>30</v>
      </c>
      <c r="E5182" s="35" t="s">
        <v>42</v>
      </c>
      <c r="F5182" s="35" t="s">
        <v>121</v>
      </c>
      <c r="G5182" s="35">
        <v>10536</v>
      </c>
      <c r="H5182" s="35">
        <v>8764</v>
      </c>
      <c r="I5182" s="35">
        <v>0</v>
      </c>
      <c r="J5182" s="35">
        <v>8764</v>
      </c>
      <c r="K5182" s="36">
        <v>96378.913333333301</v>
      </c>
      <c r="L5182" s="36">
        <v>21604.803333333333</v>
      </c>
      <c r="M5182" s="35"/>
      <c r="N5182" s="35" t="s">
        <v>325</v>
      </c>
    </row>
    <row r="5183" spans="1:14" x14ac:dyDescent="0.2">
      <c r="A5183" s="35">
        <v>2022</v>
      </c>
      <c r="B5183" s="35">
        <v>10</v>
      </c>
      <c r="C5183" s="35" t="s">
        <v>14</v>
      </c>
      <c r="D5183" s="35" t="s">
        <v>30</v>
      </c>
      <c r="E5183" s="35" t="s">
        <v>42</v>
      </c>
      <c r="F5183" s="35" t="s">
        <v>121</v>
      </c>
      <c r="G5183" s="35">
        <v>10010</v>
      </c>
      <c r="H5183" s="35">
        <v>8457</v>
      </c>
      <c r="I5183" s="35">
        <v>0</v>
      </c>
      <c r="J5183" s="35">
        <v>8457</v>
      </c>
      <c r="K5183" s="36">
        <v>92867.993333333303</v>
      </c>
      <c r="L5183" s="36">
        <v>20547.823333333334</v>
      </c>
      <c r="M5183" s="35"/>
      <c r="N5183" s="35" t="s">
        <v>325</v>
      </c>
    </row>
    <row r="5184" spans="1:14" x14ac:dyDescent="0.2">
      <c r="A5184" s="35">
        <v>2022</v>
      </c>
      <c r="B5184" s="35">
        <v>11</v>
      </c>
      <c r="C5184" s="35" t="s">
        <v>11</v>
      </c>
      <c r="D5184" s="35" t="s">
        <v>30</v>
      </c>
      <c r="E5184" s="35" t="s">
        <v>42</v>
      </c>
      <c r="F5184" s="35" t="s">
        <v>121</v>
      </c>
      <c r="G5184" s="35">
        <v>8117</v>
      </c>
      <c r="H5184" s="35">
        <v>6978</v>
      </c>
      <c r="I5184" s="35">
        <v>0</v>
      </c>
      <c r="J5184" s="35">
        <v>6978</v>
      </c>
      <c r="K5184" s="36">
        <v>76607.453333333295</v>
      </c>
      <c r="L5184" s="36">
        <v>19195.88</v>
      </c>
      <c r="M5184" s="35"/>
      <c r="N5184" s="35" t="s">
        <v>325</v>
      </c>
    </row>
    <row r="5185" spans="1:14" x14ac:dyDescent="0.2">
      <c r="A5185" s="35">
        <v>2022</v>
      </c>
      <c r="B5185" s="35">
        <v>12</v>
      </c>
      <c r="C5185" s="35" t="s">
        <v>60</v>
      </c>
      <c r="D5185" s="35" t="s">
        <v>30</v>
      </c>
      <c r="E5185" s="35" t="s">
        <v>42</v>
      </c>
      <c r="F5185" s="35" t="s">
        <v>121</v>
      </c>
      <c r="G5185" s="35">
        <v>8216</v>
      </c>
      <c r="H5185" s="35">
        <v>6971</v>
      </c>
      <c r="I5185" s="35">
        <v>0</v>
      </c>
      <c r="J5185" s="35">
        <v>6971</v>
      </c>
      <c r="K5185" s="36">
        <v>76758.532500000001</v>
      </c>
      <c r="L5185" s="36">
        <v>20180.000833333332</v>
      </c>
      <c r="M5185" s="35"/>
      <c r="N5185" s="35" t="s">
        <v>325</v>
      </c>
    </row>
    <row r="5186" spans="1:14" x14ac:dyDescent="0.2">
      <c r="A5186" s="35">
        <v>2022</v>
      </c>
      <c r="B5186" s="35">
        <v>1</v>
      </c>
      <c r="C5186" s="35" t="s">
        <v>10</v>
      </c>
      <c r="D5186" s="35" t="s">
        <v>227</v>
      </c>
      <c r="E5186" s="35" t="s">
        <v>228</v>
      </c>
      <c r="F5186" s="35" t="s">
        <v>118</v>
      </c>
      <c r="G5186" s="35">
        <v>846</v>
      </c>
      <c r="H5186" s="35">
        <v>720</v>
      </c>
      <c r="I5186" s="35">
        <v>18</v>
      </c>
      <c r="J5186" s="35">
        <v>702</v>
      </c>
      <c r="K5186" s="36">
        <v>8157.2375000000002</v>
      </c>
      <c r="L5186" s="36">
        <v>1188.4458333333334</v>
      </c>
      <c r="M5186" s="35"/>
      <c r="N5186" s="35" t="s">
        <v>326</v>
      </c>
    </row>
    <row r="5187" spans="1:14" x14ac:dyDescent="0.2">
      <c r="A5187" s="35">
        <v>2022</v>
      </c>
      <c r="B5187" s="35">
        <v>2</v>
      </c>
      <c r="C5187" s="35" t="s">
        <v>33</v>
      </c>
      <c r="D5187" s="35" t="s">
        <v>227</v>
      </c>
      <c r="E5187" s="35" t="s">
        <v>228</v>
      </c>
      <c r="F5187" s="35" t="s">
        <v>118</v>
      </c>
      <c r="G5187" s="35">
        <v>1064</v>
      </c>
      <c r="H5187" s="35">
        <v>925</v>
      </c>
      <c r="I5187" s="35">
        <v>19</v>
      </c>
      <c r="J5187" s="35">
        <v>906</v>
      </c>
      <c r="K5187" s="36">
        <v>10498.1425</v>
      </c>
      <c r="L5187" s="36">
        <v>1315.2241666666666</v>
      </c>
      <c r="M5187" s="35"/>
      <c r="N5187" s="35" t="s">
        <v>326</v>
      </c>
    </row>
    <row r="5188" spans="1:14" x14ac:dyDescent="0.2">
      <c r="A5188" s="35">
        <v>2022</v>
      </c>
      <c r="B5188" s="35">
        <v>3</v>
      </c>
      <c r="C5188" s="35" t="s">
        <v>79</v>
      </c>
      <c r="D5188" s="35" t="s">
        <v>227</v>
      </c>
      <c r="E5188" s="35" t="s">
        <v>228</v>
      </c>
      <c r="F5188" s="35" t="s">
        <v>118</v>
      </c>
      <c r="G5188" s="35">
        <v>1617</v>
      </c>
      <c r="H5188" s="35">
        <v>1398</v>
      </c>
      <c r="I5188" s="35">
        <v>28</v>
      </c>
      <c r="J5188" s="35">
        <v>1370</v>
      </c>
      <c r="K5188" s="36">
        <v>15930.985000000001</v>
      </c>
      <c r="L5188" s="36">
        <v>2611.2316666666666</v>
      </c>
      <c r="M5188" s="35"/>
      <c r="N5188" s="35" t="s">
        <v>326</v>
      </c>
    </row>
    <row r="5189" spans="1:14" x14ac:dyDescent="0.2">
      <c r="A5189" s="35">
        <v>2022</v>
      </c>
      <c r="B5189" s="35">
        <v>4</v>
      </c>
      <c r="C5189" s="35" t="s">
        <v>58</v>
      </c>
      <c r="D5189" s="35" t="s">
        <v>227</v>
      </c>
      <c r="E5189" s="35" t="s">
        <v>228</v>
      </c>
      <c r="F5189" s="35" t="s">
        <v>118</v>
      </c>
      <c r="G5189" s="35">
        <v>2920</v>
      </c>
      <c r="H5189" s="35">
        <v>2507</v>
      </c>
      <c r="I5189" s="35">
        <v>24</v>
      </c>
      <c r="J5189" s="35">
        <v>2483</v>
      </c>
      <c r="K5189" s="36">
        <v>28791.551666666699</v>
      </c>
      <c r="L5189" s="36">
        <v>4216.6483333333335</v>
      </c>
      <c r="M5189" s="35"/>
      <c r="N5189" s="35" t="s">
        <v>326</v>
      </c>
    </row>
    <row r="5190" spans="1:14" x14ac:dyDescent="0.2">
      <c r="A5190" s="35">
        <v>2022</v>
      </c>
      <c r="B5190" s="35">
        <v>5</v>
      </c>
      <c r="C5190" s="35" t="s">
        <v>36</v>
      </c>
      <c r="D5190" s="35" t="s">
        <v>227</v>
      </c>
      <c r="E5190" s="35" t="s">
        <v>228</v>
      </c>
      <c r="F5190" s="35" t="s">
        <v>118</v>
      </c>
      <c r="G5190" s="35">
        <v>3251</v>
      </c>
      <c r="H5190" s="35">
        <v>2815</v>
      </c>
      <c r="I5190" s="35">
        <v>19</v>
      </c>
      <c r="J5190" s="35">
        <v>2796</v>
      </c>
      <c r="K5190" s="36">
        <v>32172.0333333333</v>
      </c>
      <c r="L5190" s="36">
        <v>3719.2833333333333</v>
      </c>
      <c r="M5190" s="35"/>
      <c r="N5190" s="35" t="s">
        <v>326</v>
      </c>
    </row>
    <row r="5191" spans="1:14" x14ac:dyDescent="0.2">
      <c r="A5191" s="35">
        <v>2022</v>
      </c>
      <c r="B5191" s="35">
        <v>6</v>
      </c>
      <c r="C5191" s="35" t="s">
        <v>44</v>
      </c>
      <c r="D5191" s="35" t="s">
        <v>227</v>
      </c>
      <c r="E5191" s="35" t="s">
        <v>228</v>
      </c>
      <c r="F5191" s="35" t="s">
        <v>118</v>
      </c>
      <c r="G5191" s="35">
        <v>3312</v>
      </c>
      <c r="H5191" s="35">
        <v>2873</v>
      </c>
      <c r="I5191" s="35">
        <v>24</v>
      </c>
      <c r="J5191" s="35">
        <v>2849</v>
      </c>
      <c r="K5191" s="36">
        <v>32480</v>
      </c>
      <c r="L5191" s="36">
        <v>4240.2833333333338</v>
      </c>
      <c r="M5191" s="35"/>
      <c r="N5191" s="35" t="s">
        <v>326</v>
      </c>
    </row>
    <row r="5192" spans="1:14" x14ac:dyDescent="0.2">
      <c r="A5192" s="35">
        <v>2022</v>
      </c>
      <c r="B5192" s="35">
        <v>7</v>
      </c>
      <c r="C5192" s="35" t="s">
        <v>24</v>
      </c>
      <c r="D5192" s="35" t="s">
        <v>227</v>
      </c>
      <c r="E5192" s="35" t="s">
        <v>228</v>
      </c>
      <c r="F5192" s="35" t="s">
        <v>118</v>
      </c>
      <c r="G5192" s="35">
        <v>3776</v>
      </c>
      <c r="H5192" s="35">
        <v>3310</v>
      </c>
      <c r="I5192" s="35">
        <v>24</v>
      </c>
      <c r="J5192" s="35">
        <v>3286</v>
      </c>
      <c r="K5192" s="36">
        <v>37420.489166666703</v>
      </c>
      <c r="L5192" s="36">
        <v>4923.2108333333335</v>
      </c>
      <c r="M5192" s="35"/>
      <c r="N5192" s="35" t="s">
        <v>326</v>
      </c>
    </row>
    <row r="5193" spans="1:14" x14ac:dyDescent="0.2">
      <c r="A5193" s="35">
        <v>2022</v>
      </c>
      <c r="B5193" s="35">
        <v>8</v>
      </c>
      <c r="C5193" s="35" t="s">
        <v>13</v>
      </c>
      <c r="D5193" s="35" t="s">
        <v>227</v>
      </c>
      <c r="E5193" s="35" t="s">
        <v>228</v>
      </c>
      <c r="F5193" s="35" t="s">
        <v>118</v>
      </c>
      <c r="G5193" s="35">
        <v>3615</v>
      </c>
      <c r="H5193" s="35">
        <v>3227</v>
      </c>
      <c r="I5193" s="35">
        <v>20</v>
      </c>
      <c r="J5193" s="35">
        <v>3207</v>
      </c>
      <c r="K5193" s="36">
        <v>36153.4</v>
      </c>
      <c r="L5193" s="36">
        <v>4782.2833333333338</v>
      </c>
      <c r="M5193" s="35"/>
      <c r="N5193" s="35" t="s">
        <v>326</v>
      </c>
    </row>
    <row r="5194" spans="1:14" x14ac:dyDescent="0.2">
      <c r="A5194" s="35">
        <v>2022</v>
      </c>
      <c r="B5194" s="35">
        <v>9</v>
      </c>
      <c r="C5194" s="35" t="s">
        <v>65</v>
      </c>
      <c r="D5194" s="35" t="s">
        <v>227</v>
      </c>
      <c r="E5194" s="35" t="s">
        <v>228</v>
      </c>
      <c r="F5194" s="35" t="s">
        <v>118</v>
      </c>
      <c r="G5194" s="35">
        <v>3225</v>
      </c>
      <c r="H5194" s="35">
        <v>2875</v>
      </c>
      <c r="I5194" s="35">
        <v>26</v>
      </c>
      <c r="J5194" s="35">
        <v>2849</v>
      </c>
      <c r="K5194" s="36">
        <v>31949.133333333299</v>
      </c>
      <c r="L5194" s="36">
        <v>4314.2</v>
      </c>
      <c r="M5194" s="35"/>
      <c r="N5194" s="35" t="s">
        <v>326</v>
      </c>
    </row>
    <row r="5195" spans="1:14" x14ac:dyDescent="0.2">
      <c r="A5195" s="35">
        <v>2022</v>
      </c>
      <c r="B5195" s="35">
        <v>10</v>
      </c>
      <c r="C5195" s="35" t="s">
        <v>14</v>
      </c>
      <c r="D5195" s="35" t="s">
        <v>227</v>
      </c>
      <c r="E5195" s="35" t="s">
        <v>228</v>
      </c>
      <c r="F5195" s="35" t="s">
        <v>118</v>
      </c>
      <c r="G5195" s="35">
        <v>3363</v>
      </c>
      <c r="H5195" s="35">
        <v>2989</v>
      </c>
      <c r="I5195" s="35">
        <v>30</v>
      </c>
      <c r="J5195" s="35">
        <v>2959</v>
      </c>
      <c r="K5195" s="36">
        <v>33275.840833333299</v>
      </c>
      <c r="L5195" s="36">
        <v>5616.1758333333337</v>
      </c>
      <c r="M5195" s="35"/>
      <c r="N5195" s="35" t="s">
        <v>326</v>
      </c>
    </row>
    <row r="5196" spans="1:14" x14ac:dyDescent="0.2">
      <c r="A5196" s="35">
        <v>2022</v>
      </c>
      <c r="B5196" s="35">
        <v>11</v>
      </c>
      <c r="C5196" s="35" t="s">
        <v>11</v>
      </c>
      <c r="D5196" s="35" t="s">
        <v>227</v>
      </c>
      <c r="E5196" s="35" t="s">
        <v>228</v>
      </c>
      <c r="F5196" s="35" t="s">
        <v>118</v>
      </c>
      <c r="G5196" s="35">
        <v>1453</v>
      </c>
      <c r="H5196" s="35">
        <v>1293</v>
      </c>
      <c r="I5196" s="35">
        <v>24</v>
      </c>
      <c r="J5196" s="35">
        <v>1269</v>
      </c>
      <c r="K5196" s="36">
        <v>14180.362499999999</v>
      </c>
      <c r="L5196" s="36">
        <v>2228.7041666666669</v>
      </c>
      <c r="M5196" s="35"/>
      <c r="N5196" s="35" t="s">
        <v>326</v>
      </c>
    </row>
    <row r="5197" spans="1:14" x14ac:dyDescent="0.2">
      <c r="A5197" s="35">
        <v>2022</v>
      </c>
      <c r="B5197" s="35">
        <v>12</v>
      </c>
      <c r="C5197" s="35" t="s">
        <v>60</v>
      </c>
      <c r="D5197" s="35" t="s">
        <v>227</v>
      </c>
      <c r="E5197" s="35" t="s">
        <v>228</v>
      </c>
      <c r="F5197" s="35" t="s">
        <v>118</v>
      </c>
      <c r="G5197" s="35">
        <v>1364</v>
      </c>
      <c r="H5197" s="35">
        <v>1196</v>
      </c>
      <c r="I5197" s="35">
        <v>20</v>
      </c>
      <c r="J5197" s="35">
        <v>1176</v>
      </c>
      <c r="K5197" s="36">
        <v>13236.196666666699</v>
      </c>
      <c r="L5197" s="36">
        <v>2312.1866666666665</v>
      </c>
      <c r="M5197" s="35"/>
      <c r="N5197" s="35" t="s">
        <v>326</v>
      </c>
    </row>
    <row r="5198" spans="1:14" x14ac:dyDescent="0.2">
      <c r="A5198" s="35">
        <v>2022</v>
      </c>
      <c r="B5198" s="35">
        <v>1</v>
      </c>
      <c r="C5198" s="35" t="s">
        <v>10</v>
      </c>
      <c r="D5198" s="35" t="s">
        <v>28</v>
      </c>
      <c r="E5198" s="35" t="s">
        <v>75</v>
      </c>
      <c r="F5198" s="35" t="s">
        <v>118</v>
      </c>
      <c r="G5198" s="35">
        <v>2520</v>
      </c>
      <c r="H5198" s="35">
        <v>2014</v>
      </c>
      <c r="I5198" s="35">
        <v>8</v>
      </c>
      <c r="J5198" s="35">
        <v>2006</v>
      </c>
      <c r="K5198" s="36">
        <v>24599.614166666699</v>
      </c>
      <c r="L5198" s="36">
        <v>4073.1691666666666</v>
      </c>
      <c r="M5198" s="35"/>
      <c r="N5198" s="35" t="s">
        <v>327</v>
      </c>
    </row>
    <row r="5199" spans="1:14" x14ac:dyDescent="0.2">
      <c r="A5199" s="35">
        <v>2022</v>
      </c>
      <c r="B5199" s="35">
        <v>2</v>
      </c>
      <c r="C5199" s="35" t="s">
        <v>33</v>
      </c>
      <c r="D5199" s="35" t="s">
        <v>28</v>
      </c>
      <c r="E5199" s="35" t="s">
        <v>75</v>
      </c>
      <c r="F5199" s="35" t="s">
        <v>118</v>
      </c>
      <c r="G5199" s="35">
        <v>2509</v>
      </c>
      <c r="H5199" s="35">
        <v>1961</v>
      </c>
      <c r="I5199" s="35">
        <v>0</v>
      </c>
      <c r="J5199" s="35">
        <v>1961</v>
      </c>
      <c r="K5199" s="36">
        <v>23675.05</v>
      </c>
      <c r="L5199" s="36">
        <v>3586.4833333333331</v>
      </c>
      <c r="M5199" s="35"/>
      <c r="N5199" s="35" t="s">
        <v>327</v>
      </c>
    </row>
    <row r="5200" spans="1:14" x14ac:dyDescent="0.2">
      <c r="A5200" s="35">
        <v>2022</v>
      </c>
      <c r="B5200" s="35">
        <v>3</v>
      </c>
      <c r="C5200" s="35" t="s">
        <v>79</v>
      </c>
      <c r="D5200" s="35" t="s">
        <v>28</v>
      </c>
      <c r="E5200" s="35" t="s">
        <v>75</v>
      </c>
      <c r="F5200" s="35" t="s">
        <v>118</v>
      </c>
      <c r="G5200" s="35">
        <v>3272</v>
      </c>
      <c r="H5200" s="35">
        <v>2577</v>
      </c>
      <c r="I5200" s="35">
        <v>10</v>
      </c>
      <c r="J5200" s="35">
        <v>2567</v>
      </c>
      <c r="K5200" s="36">
        <v>30982.836666666699</v>
      </c>
      <c r="L5200" s="36">
        <v>5872.7466666666669</v>
      </c>
      <c r="M5200" s="35"/>
      <c r="N5200" s="35" t="s">
        <v>327</v>
      </c>
    </row>
    <row r="5201" spans="1:14" x14ac:dyDescent="0.2">
      <c r="A5201" s="35">
        <v>2022</v>
      </c>
      <c r="B5201" s="35">
        <v>4</v>
      </c>
      <c r="C5201" s="35" t="s">
        <v>58</v>
      </c>
      <c r="D5201" s="35" t="s">
        <v>28</v>
      </c>
      <c r="E5201" s="35" t="s">
        <v>75</v>
      </c>
      <c r="F5201" s="35" t="s">
        <v>118</v>
      </c>
      <c r="G5201" s="35">
        <v>4001</v>
      </c>
      <c r="H5201" s="35">
        <v>3238</v>
      </c>
      <c r="I5201" s="35">
        <v>10</v>
      </c>
      <c r="J5201" s="35">
        <v>3228</v>
      </c>
      <c r="K5201" s="36">
        <v>38925.022499999999</v>
      </c>
      <c r="L5201" s="36">
        <v>8452.2441666666673</v>
      </c>
      <c r="M5201" s="35"/>
      <c r="N5201" s="35" t="s">
        <v>327</v>
      </c>
    </row>
    <row r="5202" spans="1:14" x14ac:dyDescent="0.2">
      <c r="A5202" s="35">
        <v>2022</v>
      </c>
      <c r="B5202" s="35">
        <v>5</v>
      </c>
      <c r="C5202" s="35" t="s">
        <v>36</v>
      </c>
      <c r="D5202" s="35" t="s">
        <v>28</v>
      </c>
      <c r="E5202" s="35" t="s">
        <v>75</v>
      </c>
      <c r="F5202" s="35" t="s">
        <v>118</v>
      </c>
      <c r="G5202" s="35">
        <v>4327</v>
      </c>
      <c r="H5202" s="35">
        <v>3438</v>
      </c>
      <c r="I5202" s="35">
        <v>19</v>
      </c>
      <c r="J5202" s="35">
        <v>3419</v>
      </c>
      <c r="K5202" s="36">
        <v>40771.610833333303</v>
      </c>
      <c r="L5202" s="36">
        <v>9518.439166666667</v>
      </c>
      <c r="M5202" s="35"/>
      <c r="N5202" s="35" t="s">
        <v>327</v>
      </c>
    </row>
    <row r="5203" spans="1:14" x14ac:dyDescent="0.2">
      <c r="A5203" s="35">
        <v>2022</v>
      </c>
      <c r="B5203" s="35">
        <v>6</v>
      </c>
      <c r="C5203" s="35" t="s">
        <v>44</v>
      </c>
      <c r="D5203" s="35" t="s">
        <v>28</v>
      </c>
      <c r="E5203" s="35" t="s">
        <v>75</v>
      </c>
      <c r="F5203" s="35" t="s">
        <v>118</v>
      </c>
      <c r="G5203" s="35">
        <v>4309</v>
      </c>
      <c r="H5203" s="35">
        <v>3415</v>
      </c>
      <c r="I5203" s="35">
        <v>23</v>
      </c>
      <c r="J5203" s="35">
        <v>3392</v>
      </c>
      <c r="K5203" s="36">
        <v>40227.262499999997</v>
      </c>
      <c r="L5203" s="36">
        <v>9589.7208333333328</v>
      </c>
      <c r="M5203" s="35"/>
      <c r="N5203" s="35" t="s">
        <v>327</v>
      </c>
    </row>
    <row r="5204" spans="1:14" x14ac:dyDescent="0.2">
      <c r="A5204" s="35">
        <v>2022</v>
      </c>
      <c r="B5204" s="35">
        <v>7</v>
      </c>
      <c r="C5204" s="35" t="s">
        <v>24</v>
      </c>
      <c r="D5204" s="35" t="s">
        <v>28</v>
      </c>
      <c r="E5204" s="35" t="s">
        <v>75</v>
      </c>
      <c r="F5204" s="35" t="s">
        <v>118</v>
      </c>
      <c r="G5204" s="35">
        <v>4670</v>
      </c>
      <c r="H5204" s="35">
        <v>3657</v>
      </c>
      <c r="I5204" s="35">
        <v>33</v>
      </c>
      <c r="J5204" s="35">
        <v>3624</v>
      </c>
      <c r="K5204" s="36">
        <v>42506.102500000001</v>
      </c>
      <c r="L5204" s="36">
        <v>11516.914166666667</v>
      </c>
      <c r="M5204" s="35"/>
      <c r="N5204" s="35" t="s">
        <v>327</v>
      </c>
    </row>
    <row r="5205" spans="1:14" x14ac:dyDescent="0.2">
      <c r="A5205" s="35">
        <v>2022</v>
      </c>
      <c r="B5205" s="35">
        <v>8</v>
      </c>
      <c r="C5205" s="35" t="s">
        <v>13</v>
      </c>
      <c r="D5205" s="35" t="s">
        <v>28</v>
      </c>
      <c r="E5205" s="35" t="s">
        <v>75</v>
      </c>
      <c r="F5205" s="35" t="s">
        <v>118</v>
      </c>
      <c r="G5205" s="35">
        <v>4666</v>
      </c>
      <c r="H5205" s="35">
        <v>3705</v>
      </c>
      <c r="I5205" s="35">
        <v>26</v>
      </c>
      <c r="J5205" s="35">
        <v>3679</v>
      </c>
      <c r="K5205" s="36">
        <v>43379.682500000003</v>
      </c>
      <c r="L5205" s="36">
        <v>10685.0175</v>
      </c>
      <c r="M5205" s="35"/>
      <c r="N5205" s="35" t="s">
        <v>327</v>
      </c>
    </row>
    <row r="5206" spans="1:14" x14ac:dyDescent="0.2">
      <c r="A5206" s="35">
        <v>2022</v>
      </c>
      <c r="B5206" s="35">
        <v>9</v>
      </c>
      <c r="C5206" s="35" t="s">
        <v>65</v>
      </c>
      <c r="D5206" s="35" t="s">
        <v>28</v>
      </c>
      <c r="E5206" s="35" t="s">
        <v>75</v>
      </c>
      <c r="F5206" s="35" t="s">
        <v>118</v>
      </c>
      <c r="G5206" s="35">
        <v>4513</v>
      </c>
      <c r="H5206" s="35">
        <v>3580</v>
      </c>
      <c r="I5206" s="35">
        <v>27</v>
      </c>
      <c r="J5206" s="35">
        <v>3553</v>
      </c>
      <c r="K5206" s="36">
        <v>41909.139166666697</v>
      </c>
      <c r="L5206" s="36">
        <v>10852.877500000001</v>
      </c>
      <c r="M5206" s="35"/>
      <c r="N5206" s="35" t="s">
        <v>327</v>
      </c>
    </row>
    <row r="5207" spans="1:14" x14ac:dyDescent="0.2">
      <c r="A5207" s="35">
        <v>2022</v>
      </c>
      <c r="B5207" s="35">
        <v>10</v>
      </c>
      <c r="C5207" s="35" t="s">
        <v>14</v>
      </c>
      <c r="D5207" s="35" t="s">
        <v>28</v>
      </c>
      <c r="E5207" s="35" t="s">
        <v>75</v>
      </c>
      <c r="F5207" s="35" t="s">
        <v>118</v>
      </c>
      <c r="G5207" s="35">
        <v>4411</v>
      </c>
      <c r="H5207" s="35">
        <v>3539</v>
      </c>
      <c r="I5207" s="35">
        <v>39</v>
      </c>
      <c r="J5207" s="35">
        <v>3500</v>
      </c>
      <c r="K5207" s="36">
        <v>41622.133333333302</v>
      </c>
      <c r="L5207" s="36">
        <v>11738.8</v>
      </c>
      <c r="M5207" s="35"/>
      <c r="N5207" s="35" t="s">
        <v>327</v>
      </c>
    </row>
    <row r="5208" spans="1:14" x14ac:dyDescent="0.2">
      <c r="A5208" s="35">
        <v>2022</v>
      </c>
      <c r="B5208" s="35">
        <v>11</v>
      </c>
      <c r="C5208" s="35" t="s">
        <v>11</v>
      </c>
      <c r="D5208" s="35" t="s">
        <v>28</v>
      </c>
      <c r="E5208" s="35" t="s">
        <v>75</v>
      </c>
      <c r="F5208" s="35" t="s">
        <v>118</v>
      </c>
      <c r="G5208" s="35">
        <v>3333</v>
      </c>
      <c r="H5208" s="35">
        <v>2736</v>
      </c>
      <c r="I5208" s="35">
        <v>7</v>
      </c>
      <c r="J5208" s="35">
        <v>2729</v>
      </c>
      <c r="K5208" s="36">
        <v>32504.4008333333</v>
      </c>
      <c r="L5208" s="36">
        <v>8158.7991666666667</v>
      </c>
      <c r="M5208" s="35"/>
      <c r="N5208" s="35" t="s">
        <v>327</v>
      </c>
    </row>
    <row r="5209" spans="1:14" x14ac:dyDescent="0.2">
      <c r="A5209" s="35">
        <v>2022</v>
      </c>
      <c r="B5209" s="35">
        <v>12</v>
      </c>
      <c r="C5209" s="35" t="s">
        <v>60</v>
      </c>
      <c r="D5209" s="35" t="s">
        <v>28</v>
      </c>
      <c r="E5209" s="35" t="s">
        <v>75</v>
      </c>
      <c r="F5209" s="35" t="s">
        <v>118</v>
      </c>
      <c r="G5209" s="35">
        <v>3672</v>
      </c>
      <c r="H5209" s="35">
        <v>3023</v>
      </c>
      <c r="I5209" s="35">
        <v>11</v>
      </c>
      <c r="J5209" s="35">
        <v>3012</v>
      </c>
      <c r="K5209" s="36">
        <v>36401.232499999998</v>
      </c>
      <c r="L5209" s="36">
        <v>9029.1008333333339</v>
      </c>
      <c r="M5209" s="35"/>
      <c r="N5209" s="35" t="s">
        <v>327</v>
      </c>
    </row>
    <row r="5210" spans="1:14" x14ac:dyDescent="0.2">
      <c r="A5210" s="35">
        <v>2022</v>
      </c>
      <c r="B5210" s="35">
        <v>1</v>
      </c>
      <c r="C5210" s="35" t="s">
        <v>10</v>
      </c>
      <c r="D5210" s="35" t="s">
        <v>37</v>
      </c>
      <c r="E5210" s="35" t="s">
        <v>187</v>
      </c>
      <c r="F5210" s="35" t="s">
        <v>118</v>
      </c>
      <c r="G5210" s="35">
        <v>6260</v>
      </c>
      <c r="H5210" s="35">
        <v>5120</v>
      </c>
      <c r="I5210" s="35">
        <v>24</v>
      </c>
      <c r="J5210" s="35">
        <v>5096</v>
      </c>
      <c r="K5210" s="36">
        <v>65278.828333333302</v>
      </c>
      <c r="L5210" s="36">
        <v>16377.938333333334</v>
      </c>
      <c r="M5210" s="35"/>
      <c r="N5210" s="35" t="s">
        <v>328</v>
      </c>
    </row>
    <row r="5211" spans="1:14" x14ac:dyDescent="0.2">
      <c r="A5211" s="35">
        <v>2022</v>
      </c>
      <c r="B5211" s="35">
        <v>2</v>
      </c>
      <c r="C5211" s="35" t="s">
        <v>33</v>
      </c>
      <c r="D5211" s="35" t="s">
        <v>37</v>
      </c>
      <c r="E5211" s="35" t="s">
        <v>187</v>
      </c>
      <c r="F5211" s="35" t="s">
        <v>118</v>
      </c>
      <c r="G5211" s="35">
        <v>5982</v>
      </c>
      <c r="H5211" s="35">
        <v>4902</v>
      </c>
      <c r="I5211" s="35">
        <v>27</v>
      </c>
      <c r="J5211" s="35">
        <v>4875</v>
      </c>
      <c r="K5211" s="36">
        <v>62470.927499999998</v>
      </c>
      <c r="L5211" s="36">
        <v>13266.889166666666</v>
      </c>
      <c r="M5211" s="35"/>
      <c r="N5211" s="35" t="s">
        <v>328</v>
      </c>
    </row>
    <row r="5212" spans="1:14" x14ac:dyDescent="0.2">
      <c r="A5212" s="35">
        <v>2022</v>
      </c>
      <c r="B5212" s="35">
        <v>3</v>
      </c>
      <c r="C5212" s="35" t="s">
        <v>79</v>
      </c>
      <c r="D5212" s="35" t="s">
        <v>37</v>
      </c>
      <c r="E5212" s="35" t="s">
        <v>187</v>
      </c>
      <c r="F5212" s="35" t="s">
        <v>118</v>
      </c>
      <c r="G5212" s="35">
        <v>7398</v>
      </c>
      <c r="H5212" s="35">
        <v>6048</v>
      </c>
      <c r="I5212" s="35">
        <v>52</v>
      </c>
      <c r="J5212" s="35">
        <v>5996</v>
      </c>
      <c r="K5212" s="36">
        <v>74528.2</v>
      </c>
      <c r="L5212" s="36">
        <v>19572.533333333333</v>
      </c>
      <c r="M5212" s="35"/>
      <c r="N5212" s="35" t="s">
        <v>328</v>
      </c>
    </row>
    <row r="5213" spans="1:14" x14ac:dyDescent="0.2">
      <c r="A5213" s="35">
        <v>2022</v>
      </c>
      <c r="B5213" s="35">
        <v>4</v>
      </c>
      <c r="C5213" s="35" t="s">
        <v>58</v>
      </c>
      <c r="D5213" s="35" t="s">
        <v>37</v>
      </c>
      <c r="E5213" s="35" t="s">
        <v>187</v>
      </c>
      <c r="F5213" s="35" t="s">
        <v>118</v>
      </c>
      <c r="G5213" s="35">
        <v>8377</v>
      </c>
      <c r="H5213" s="35">
        <v>6754</v>
      </c>
      <c r="I5213" s="35">
        <v>67</v>
      </c>
      <c r="J5213" s="35">
        <v>6687</v>
      </c>
      <c r="K5213" s="36">
        <v>82158.631666666697</v>
      </c>
      <c r="L5213" s="36">
        <v>24975.968333333334</v>
      </c>
      <c r="M5213" s="35"/>
      <c r="N5213" s="35" t="s">
        <v>328</v>
      </c>
    </row>
    <row r="5214" spans="1:14" x14ac:dyDescent="0.2">
      <c r="A5214" s="35">
        <v>2022</v>
      </c>
      <c r="B5214" s="35">
        <v>5</v>
      </c>
      <c r="C5214" s="35" t="s">
        <v>36</v>
      </c>
      <c r="D5214" s="35" t="s">
        <v>37</v>
      </c>
      <c r="E5214" s="35" t="s">
        <v>187</v>
      </c>
      <c r="F5214" s="35" t="s">
        <v>118</v>
      </c>
      <c r="G5214" s="35">
        <v>8971</v>
      </c>
      <c r="H5214" s="35">
        <v>7204</v>
      </c>
      <c r="I5214" s="35">
        <v>1069</v>
      </c>
      <c r="J5214" s="35">
        <v>6135</v>
      </c>
      <c r="K5214" s="36">
        <v>77143.531666666706</v>
      </c>
      <c r="L5214" s="36">
        <v>19690.685000000001</v>
      </c>
      <c r="M5214" s="35"/>
      <c r="N5214" s="35" t="s">
        <v>328</v>
      </c>
    </row>
    <row r="5215" spans="1:14" x14ac:dyDescent="0.2">
      <c r="A5215" s="35">
        <v>2022</v>
      </c>
      <c r="B5215" s="35">
        <v>6</v>
      </c>
      <c r="C5215" s="35" t="s">
        <v>44</v>
      </c>
      <c r="D5215" s="35" t="s">
        <v>37</v>
      </c>
      <c r="E5215" s="35" t="s">
        <v>187</v>
      </c>
      <c r="F5215" s="35" t="s">
        <v>118</v>
      </c>
      <c r="G5215" s="35">
        <v>9321</v>
      </c>
      <c r="H5215" s="35">
        <v>7345</v>
      </c>
      <c r="I5215" s="35">
        <v>330</v>
      </c>
      <c r="J5215" s="35">
        <v>7015</v>
      </c>
      <c r="K5215" s="36">
        <v>87005.967499999999</v>
      </c>
      <c r="L5215" s="36">
        <v>24317.665833333333</v>
      </c>
      <c r="M5215" s="35"/>
      <c r="N5215" s="35" t="s">
        <v>328</v>
      </c>
    </row>
    <row r="5216" spans="1:14" x14ac:dyDescent="0.2">
      <c r="A5216" s="35">
        <v>2022</v>
      </c>
      <c r="B5216" s="35">
        <v>7</v>
      </c>
      <c r="C5216" s="35" t="s">
        <v>24</v>
      </c>
      <c r="D5216" s="35" t="s">
        <v>37</v>
      </c>
      <c r="E5216" s="35" t="s">
        <v>187</v>
      </c>
      <c r="F5216" s="35" t="s">
        <v>118</v>
      </c>
      <c r="G5216" s="35">
        <v>9775</v>
      </c>
      <c r="H5216" s="35">
        <v>7676</v>
      </c>
      <c r="I5216" s="35">
        <v>122</v>
      </c>
      <c r="J5216" s="35">
        <v>7554</v>
      </c>
      <c r="K5216" s="36">
        <v>94568.018333333297</v>
      </c>
      <c r="L5216" s="36">
        <v>24404.081666666665</v>
      </c>
      <c r="M5216" s="35"/>
      <c r="N5216" s="35" t="s">
        <v>328</v>
      </c>
    </row>
    <row r="5217" spans="1:14" x14ac:dyDescent="0.2">
      <c r="A5217" s="35">
        <v>2022</v>
      </c>
      <c r="B5217" s="35">
        <v>8</v>
      </c>
      <c r="C5217" s="35" t="s">
        <v>13</v>
      </c>
      <c r="D5217" s="35" t="s">
        <v>37</v>
      </c>
      <c r="E5217" s="35" t="s">
        <v>187</v>
      </c>
      <c r="F5217" s="35" t="s">
        <v>118</v>
      </c>
      <c r="G5217" s="35">
        <v>9776</v>
      </c>
      <c r="H5217" s="35">
        <v>7760</v>
      </c>
      <c r="I5217" s="35">
        <v>119</v>
      </c>
      <c r="J5217" s="35">
        <v>7641</v>
      </c>
      <c r="K5217" s="36">
        <v>95465.584166666697</v>
      </c>
      <c r="L5217" s="36">
        <v>25624.049166666668</v>
      </c>
      <c r="M5217" s="35"/>
      <c r="N5217" s="35" t="s">
        <v>328</v>
      </c>
    </row>
    <row r="5218" spans="1:14" x14ac:dyDescent="0.2">
      <c r="A5218" s="35">
        <v>2022</v>
      </c>
      <c r="B5218" s="35">
        <v>9</v>
      </c>
      <c r="C5218" s="35" t="s">
        <v>65</v>
      </c>
      <c r="D5218" s="35" t="s">
        <v>37</v>
      </c>
      <c r="E5218" s="35" t="s">
        <v>187</v>
      </c>
      <c r="F5218" s="35" t="s">
        <v>118</v>
      </c>
      <c r="G5218" s="35">
        <v>9399</v>
      </c>
      <c r="H5218" s="35">
        <v>7480</v>
      </c>
      <c r="I5218" s="35">
        <v>187</v>
      </c>
      <c r="J5218" s="35">
        <v>7293</v>
      </c>
      <c r="K5218" s="36">
        <v>89696.5</v>
      </c>
      <c r="L5218" s="36">
        <v>25817.15</v>
      </c>
      <c r="M5218" s="35"/>
      <c r="N5218" s="35" t="s">
        <v>328</v>
      </c>
    </row>
    <row r="5219" spans="1:14" x14ac:dyDescent="0.2">
      <c r="A5219" s="35">
        <v>2022</v>
      </c>
      <c r="B5219" s="35">
        <v>10</v>
      </c>
      <c r="C5219" s="35" t="s">
        <v>14</v>
      </c>
      <c r="D5219" s="35" t="s">
        <v>37</v>
      </c>
      <c r="E5219" s="35" t="s">
        <v>187</v>
      </c>
      <c r="F5219" s="35" t="s">
        <v>118</v>
      </c>
      <c r="G5219" s="35">
        <v>9371</v>
      </c>
      <c r="H5219" s="35">
        <v>7343</v>
      </c>
      <c r="I5219" s="35">
        <v>92</v>
      </c>
      <c r="J5219" s="35">
        <v>7251</v>
      </c>
      <c r="K5219" s="36">
        <v>88083.344166666706</v>
      </c>
      <c r="L5219" s="36">
        <v>24378.322499999998</v>
      </c>
      <c r="M5219" s="35"/>
      <c r="N5219" s="35" t="s">
        <v>328</v>
      </c>
    </row>
    <row r="5220" spans="1:14" x14ac:dyDescent="0.2">
      <c r="A5220" s="35">
        <v>2022</v>
      </c>
      <c r="B5220" s="35">
        <v>11</v>
      </c>
      <c r="C5220" s="35" t="s">
        <v>11</v>
      </c>
      <c r="D5220" s="35" t="s">
        <v>37</v>
      </c>
      <c r="E5220" s="35" t="s">
        <v>187</v>
      </c>
      <c r="F5220" s="35" t="s">
        <v>118</v>
      </c>
      <c r="G5220" s="35">
        <v>8360</v>
      </c>
      <c r="H5220" s="35">
        <v>6850</v>
      </c>
      <c r="I5220" s="35">
        <v>7</v>
      </c>
      <c r="J5220" s="35">
        <v>6843</v>
      </c>
      <c r="K5220" s="36">
        <v>84038.770833333299</v>
      </c>
      <c r="L5220" s="36">
        <v>20408.845833333333</v>
      </c>
      <c r="M5220" s="35"/>
      <c r="N5220" s="35" t="s">
        <v>328</v>
      </c>
    </row>
    <row r="5221" spans="1:14" x14ac:dyDescent="0.2">
      <c r="A5221" s="35">
        <v>2022</v>
      </c>
      <c r="B5221" s="35">
        <v>12</v>
      </c>
      <c r="C5221" s="35" t="s">
        <v>60</v>
      </c>
      <c r="D5221" s="35" t="s">
        <v>37</v>
      </c>
      <c r="E5221" s="35" t="s">
        <v>187</v>
      </c>
      <c r="F5221" s="35" t="s">
        <v>118</v>
      </c>
      <c r="G5221" s="35">
        <v>8543</v>
      </c>
      <c r="H5221" s="35">
        <v>6971</v>
      </c>
      <c r="I5221" s="35">
        <v>6</v>
      </c>
      <c r="J5221" s="35">
        <v>6965</v>
      </c>
      <c r="K5221" s="36">
        <v>82101.58</v>
      </c>
      <c r="L5221" s="36">
        <v>22578.236666666668</v>
      </c>
      <c r="M5221" s="35"/>
      <c r="N5221" s="35" t="s">
        <v>328</v>
      </c>
    </row>
    <row r="5222" spans="1:14" x14ac:dyDescent="0.2">
      <c r="A5222" s="35">
        <v>2022</v>
      </c>
      <c r="B5222" s="35">
        <v>1</v>
      </c>
      <c r="C5222" s="35" t="s">
        <v>10</v>
      </c>
      <c r="D5222" s="35" t="s">
        <v>141</v>
      </c>
      <c r="E5222" s="35" t="s">
        <v>248</v>
      </c>
      <c r="F5222" s="35" t="s">
        <v>150</v>
      </c>
      <c r="G5222" s="35">
        <v>3063</v>
      </c>
      <c r="H5222" s="35">
        <v>2173</v>
      </c>
      <c r="I5222" s="35">
        <v>58</v>
      </c>
      <c r="J5222" s="35">
        <v>2115</v>
      </c>
      <c r="K5222" s="36">
        <v>23641.0333333333</v>
      </c>
      <c r="L5222" s="36">
        <v>5615.7833333333338</v>
      </c>
      <c r="M5222" s="35"/>
      <c r="N5222" s="35" t="s">
        <v>329</v>
      </c>
    </row>
    <row r="5223" spans="1:14" x14ac:dyDescent="0.2">
      <c r="A5223" s="35">
        <v>2022</v>
      </c>
      <c r="B5223" s="35">
        <v>2</v>
      </c>
      <c r="C5223" s="35" t="s">
        <v>33</v>
      </c>
      <c r="D5223" s="35" t="s">
        <v>141</v>
      </c>
      <c r="E5223" s="35" t="s">
        <v>248</v>
      </c>
      <c r="F5223" s="35" t="s">
        <v>150</v>
      </c>
      <c r="G5223" s="35">
        <v>2716</v>
      </c>
      <c r="H5223" s="35">
        <v>1971</v>
      </c>
      <c r="I5223" s="35">
        <v>56</v>
      </c>
      <c r="J5223" s="35">
        <v>1915</v>
      </c>
      <c r="K5223" s="36">
        <v>21112.530833333301</v>
      </c>
      <c r="L5223" s="36">
        <v>4772.9025000000001</v>
      </c>
      <c r="M5223" s="35"/>
      <c r="N5223" s="35" t="s">
        <v>329</v>
      </c>
    </row>
    <row r="5224" spans="1:14" x14ac:dyDescent="0.2">
      <c r="A5224" s="35">
        <v>2022</v>
      </c>
      <c r="B5224" s="35">
        <v>3</v>
      </c>
      <c r="C5224" s="35" t="s">
        <v>79</v>
      </c>
      <c r="D5224" s="35" t="s">
        <v>141</v>
      </c>
      <c r="E5224" s="35" t="s">
        <v>248</v>
      </c>
      <c r="F5224" s="35" t="s">
        <v>150</v>
      </c>
      <c r="G5224" s="35">
        <v>3625</v>
      </c>
      <c r="H5224" s="35">
        <v>2538</v>
      </c>
      <c r="I5224" s="35">
        <v>62</v>
      </c>
      <c r="J5224" s="35">
        <v>2476</v>
      </c>
      <c r="K5224" s="36">
        <v>26036.9083333333</v>
      </c>
      <c r="L5224" s="36">
        <v>6695.6416666666664</v>
      </c>
      <c r="M5224" s="35"/>
      <c r="N5224" s="35" t="s">
        <v>329</v>
      </c>
    </row>
    <row r="5225" spans="1:14" x14ac:dyDescent="0.2">
      <c r="A5225" s="35">
        <v>2022</v>
      </c>
      <c r="B5225" s="35">
        <v>4</v>
      </c>
      <c r="C5225" s="35" t="s">
        <v>58</v>
      </c>
      <c r="D5225" s="35" t="s">
        <v>141</v>
      </c>
      <c r="E5225" s="35" t="s">
        <v>248</v>
      </c>
      <c r="F5225" s="35" t="s">
        <v>150</v>
      </c>
      <c r="G5225" s="35">
        <v>4483</v>
      </c>
      <c r="H5225" s="35">
        <v>3006</v>
      </c>
      <c r="I5225" s="35">
        <v>70</v>
      </c>
      <c r="J5225" s="35">
        <v>2936</v>
      </c>
      <c r="K5225" s="36">
        <v>32510.044999999998</v>
      </c>
      <c r="L5225" s="36">
        <v>8335.3216666666667</v>
      </c>
      <c r="M5225" s="35"/>
      <c r="N5225" s="35" t="s">
        <v>329</v>
      </c>
    </row>
    <row r="5226" spans="1:14" x14ac:dyDescent="0.2">
      <c r="A5226" s="35">
        <v>2022</v>
      </c>
      <c r="B5226" s="35">
        <v>5</v>
      </c>
      <c r="C5226" s="35" t="s">
        <v>36</v>
      </c>
      <c r="D5226" s="35" t="s">
        <v>141</v>
      </c>
      <c r="E5226" s="35" t="s">
        <v>248</v>
      </c>
      <c r="F5226" s="35" t="s">
        <v>150</v>
      </c>
      <c r="G5226" s="35">
        <v>4579</v>
      </c>
      <c r="H5226" s="35">
        <v>3162</v>
      </c>
      <c r="I5226" s="35">
        <v>81</v>
      </c>
      <c r="J5226" s="35">
        <v>3081</v>
      </c>
      <c r="K5226" s="36">
        <v>32502.496666666699</v>
      </c>
      <c r="L5226" s="36">
        <v>7229.836666666667</v>
      </c>
      <c r="M5226" s="35"/>
      <c r="N5226" s="35" t="s">
        <v>329</v>
      </c>
    </row>
    <row r="5227" spans="1:14" x14ac:dyDescent="0.2">
      <c r="A5227" s="35">
        <v>2022</v>
      </c>
      <c r="B5227" s="35">
        <v>6</v>
      </c>
      <c r="C5227" s="35" t="s">
        <v>44</v>
      </c>
      <c r="D5227" s="35" t="s">
        <v>141</v>
      </c>
      <c r="E5227" s="35" t="s">
        <v>248</v>
      </c>
      <c r="F5227" s="35" t="s">
        <v>150</v>
      </c>
      <c r="G5227" s="35">
        <v>4820</v>
      </c>
      <c r="H5227" s="35">
        <v>3345</v>
      </c>
      <c r="I5227" s="35">
        <v>18</v>
      </c>
      <c r="J5227" s="35">
        <v>3327</v>
      </c>
      <c r="K5227" s="36">
        <v>34471.962500000001</v>
      </c>
      <c r="L5227" s="36">
        <v>7971.7541666666666</v>
      </c>
      <c r="M5227" s="35"/>
      <c r="N5227" s="35" t="s">
        <v>329</v>
      </c>
    </row>
    <row r="5228" spans="1:14" x14ac:dyDescent="0.2">
      <c r="A5228" s="35">
        <v>2022</v>
      </c>
      <c r="B5228" s="35">
        <v>7</v>
      </c>
      <c r="C5228" s="35" t="s">
        <v>24</v>
      </c>
      <c r="D5228" s="35" t="s">
        <v>141</v>
      </c>
      <c r="E5228" s="35" t="s">
        <v>248</v>
      </c>
      <c r="F5228" s="35" t="s">
        <v>150</v>
      </c>
      <c r="G5228" s="35">
        <v>5215</v>
      </c>
      <c r="H5228" s="35">
        <v>3574</v>
      </c>
      <c r="I5228" s="35">
        <v>273</v>
      </c>
      <c r="J5228" s="35">
        <v>3301</v>
      </c>
      <c r="K5228" s="36">
        <v>34660.583333333299</v>
      </c>
      <c r="L5228" s="36">
        <v>7091.4833333333336</v>
      </c>
      <c r="M5228" s="35"/>
      <c r="N5228" s="35" t="s">
        <v>329</v>
      </c>
    </row>
    <row r="5229" spans="1:14" x14ac:dyDescent="0.2">
      <c r="A5229" s="35">
        <v>2022</v>
      </c>
      <c r="B5229" s="35">
        <v>8</v>
      </c>
      <c r="C5229" s="35" t="s">
        <v>13</v>
      </c>
      <c r="D5229" s="35" t="s">
        <v>141</v>
      </c>
      <c r="E5229" s="35" t="s">
        <v>248</v>
      </c>
      <c r="F5229" s="35" t="s">
        <v>150</v>
      </c>
      <c r="G5229" s="35">
        <v>5256</v>
      </c>
      <c r="H5229" s="35">
        <v>3609</v>
      </c>
      <c r="I5229" s="35">
        <v>60</v>
      </c>
      <c r="J5229" s="35">
        <v>3549</v>
      </c>
      <c r="K5229" s="36">
        <v>36549.390833333302</v>
      </c>
      <c r="L5229" s="36">
        <v>7995.7425000000003</v>
      </c>
      <c r="M5229" s="35"/>
      <c r="N5229" s="35" t="s">
        <v>329</v>
      </c>
    </row>
    <row r="5230" spans="1:14" x14ac:dyDescent="0.2">
      <c r="A5230" s="35">
        <v>2022</v>
      </c>
      <c r="B5230" s="35">
        <v>9</v>
      </c>
      <c r="C5230" s="35" t="s">
        <v>65</v>
      </c>
      <c r="D5230" s="35" t="s">
        <v>141</v>
      </c>
      <c r="E5230" s="35" t="s">
        <v>248</v>
      </c>
      <c r="F5230" s="35" t="s">
        <v>150</v>
      </c>
      <c r="G5230" s="35">
        <v>4614</v>
      </c>
      <c r="H5230" s="35">
        <v>3232</v>
      </c>
      <c r="I5230" s="35">
        <v>77</v>
      </c>
      <c r="J5230" s="35">
        <v>3155</v>
      </c>
      <c r="K5230" s="36">
        <v>34151.378333333298</v>
      </c>
      <c r="L5230" s="36">
        <v>7868.6883333333335</v>
      </c>
      <c r="M5230" s="35"/>
      <c r="N5230" s="35" t="s">
        <v>329</v>
      </c>
    </row>
    <row r="5231" spans="1:14" x14ac:dyDescent="0.2">
      <c r="A5231" s="35">
        <v>2022</v>
      </c>
      <c r="B5231" s="35">
        <v>10</v>
      </c>
      <c r="C5231" s="35" t="s">
        <v>14</v>
      </c>
      <c r="D5231" s="35" t="s">
        <v>141</v>
      </c>
      <c r="E5231" s="35" t="s">
        <v>248</v>
      </c>
      <c r="F5231" s="35" t="s">
        <v>150</v>
      </c>
      <c r="G5231" s="35">
        <v>4355</v>
      </c>
      <c r="H5231" s="35">
        <v>2950</v>
      </c>
      <c r="I5231" s="35">
        <v>19</v>
      </c>
      <c r="J5231" s="35">
        <v>2931</v>
      </c>
      <c r="K5231" s="36">
        <v>30731.891666666699</v>
      </c>
      <c r="L5231" s="36">
        <v>6006.7416666666668</v>
      </c>
      <c r="M5231" s="35"/>
      <c r="N5231" s="35" t="s">
        <v>329</v>
      </c>
    </row>
    <row r="5232" spans="1:14" x14ac:dyDescent="0.2">
      <c r="A5232" s="35">
        <v>2022</v>
      </c>
      <c r="B5232" s="35">
        <v>11</v>
      </c>
      <c r="C5232" s="35" t="s">
        <v>11</v>
      </c>
      <c r="D5232" s="35" t="s">
        <v>141</v>
      </c>
      <c r="E5232" s="35" t="s">
        <v>248</v>
      </c>
      <c r="F5232" s="35" t="s">
        <v>150</v>
      </c>
      <c r="G5232" s="35">
        <v>4051</v>
      </c>
      <c r="H5232" s="35">
        <v>2880</v>
      </c>
      <c r="I5232" s="35">
        <v>49</v>
      </c>
      <c r="J5232" s="35">
        <v>2831</v>
      </c>
      <c r="K5232" s="36">
        <v>29083.223333333299</v>
      </c>
      <c r="L5232" s="36">
        <v>6635.9433333333336</v>
      </c>
      <c r="M5232" s="35"/>
      <c r="N5232" s="35" t="s">
        <v>329</v>
      </c>
    </row>
    <row r="5233" spans="1:14" x14ac:dyDescent="0.2">
      <c r="A5233" s="35">
        <v>2022</v>
      </c>
      <c r="B5233" s="35">
        <v>12</v>
      </c>
      <c r="C5233" s="35" t="s">
        <v>60</v>
      </c>
      <c r="D5233" s="35" t="s">
        <v>141</v>
      </c>
      <c r="E5233" s="35" t="s">
        <v>248</v>
      </c>
      <c r="F5233" s="35" t="s">
        <v>150</v>
      </c>
      <c r="G5233" s="35">
        <v>4103</v>
      </c>
      <c r="H5233" s="35">
        <v>2934</v>
      </c>
      <c r="I5233" s="35">
        <v>14</v>
      </c>
      <c r="J5233" s="35">
        <v>2920</v>
      </c>
      <c r="K5233" s="36">
        <v>30862.135833333301</v>
      </c>
      <c r="L5233" s="36">
        <v>6758.0808333333334</v>
      </c>
      <c r="M5233" s="35"/>
      <c r="N5233" s="35" t="s">
        <v>329</v>
      </c>
    </row>
    <row r="5234" spans="1:14" x14ac:dyDescent="0.2">
      <c r="A5234" s="35">
        <v>2022</v>
      </c>
      <c r="B5234" s="35">
        <v>1</v>
      </c>
      <c r="C5234" s="35" t="s">
        <v>10</v>
      </c>
      <c r="D5234" s="35" t="s">
        <v>45</v>
      </c>
      <c r="E5234" s="35" t="s">
        <v>83</v>
      </c>
      <c r="F5234" s="35" t="s">
        <v>123</v>
      </c>
      <c r="G5234" s="35">
        <v>5552</v>
      </c>
      <c r="H5234" s="35">
        <v>4758</v>
      </c>
      <c r="I5234" s="35">
        <v>0</v>
      </c>
      <c r="J5234" s="35">
        <v>4758</v>
      </c>
      <c r="K5234" s="36">
        <v>55591.108333333301</v>
      </c>
      <c r="L5234" s="36">
        <v>17496.174999999999</v>
      </c>
      <c r="M5234" s="35"/>
      <c r="N5234" s="35" t="s">
        <v>330</v>
      </c>
    </row>
    <row r="5235" spans="1:14" x14ac:dyDescent="0.2">
      <c r="A5235" s="35">
        <v>2022</v>
      </c>
      <c r="B5235" s="35">
        <v>2</v>
      </c>
      <c r="C5235" s="35" t="s">
        <v>33</v>
      </c>
      <c r="D5235" s="35" t="s">
        <v>45</v>
      </c>
      <c r="E5235" s="35" t="s">
        <v>83</v>
      </c>
      <c r="F5235" s="35" t="s">
        <v>123</v>
      </c>
      <c r="G5235" s="35">
        <v>5745</v>
      </c>
      <c r="H5235" s="35">
        <v>4872</v>
      </c>
      <c r="I5235" s="35">
        <v>0</v>
      </c>
      <c r="J5235" s="35">
        <v>4872</v>
      </c>
      <c r="K5235" s="36">
        <v>56736.95</v>
      </c>
      <c r="L5235" s="36">
        <v>18649.616666666665</v>
      </c>
      <c r="M5235" s="35"/>
      <c r="N5235" s="35" t="s">
        <v>330</v>
      </c>
    </row>
    <row r="5236" spans="1:14" x14ac:dyDescent="0.2">
      <c r="A5236" s="35">
        <v>2022</v>
      </c>
      <c r="B5236" s="35">
        <v>3</v>
      </c>
      <c r="C5236" s="35" t="s">
        <v>79</v>
      </c>
      <c r="D5236" s="35" t="s">
        <v>45</v>
      </c>
      <c r="E5236" s="35" t="s">
        <v>83</v>
      </c>
      <c r="F5236" s="35" t="s">
        <v>123</v>
      </c>
      <c r="G5236" s="35">
        <v>7018</v>
      </c>
      <c r="H5236" s="35">
        <v>5961</v>
      </c>
      <c r="I5236" s="35">
        <v>0</v>
      </c>
      <c r="J5236" s="35">
        <v>5961</v>
      </c>
      <c r="K5236" s="36">
        <v>71195.071666666699</v>
      </c>
      <c r="L5236" s="36">
        <v>19380.395</v>
      </c>
      <c r="M5236" s="35"/>
      <c r="N5236" s="35" t="s">
        <v>330</v>
      </c>
    </row>
    <row r="5237" spans="1:14" x14ac:dyDescent="0.2">
      <c r="A5237" s="35">
        <v>2022</v>
      </c>
      <c r="B5237" s="35">
        <v>4</v>
      </c>
      <c r="C5237" s="35" t="s">
        <v>58</v>
      </c>
      <c r="D5237" s="35" t="s">
        <v>45</v>
      </c>
      <c r="E5237" s="35" t="s">
        <v>83</v>
      </c>
      <c r="F5237" s="35" t="s">
        <v>123</v>
      </c>
      <c r="G5237" s="35">
        <v>6689</v>
      </c>
      <c r="H5237" s="35">
        <v>5585</v>
      </c>
      <c r="I5237" s="35">
        <v>0</v>
      </c>
      <c r="J5237" s="35">
        <v>5585</v>
      </c>
      <c r="K5237" s="36">
        <v>66884.070833333302</v>
      </c>
      <c r="L5237" s="36">
        <v>18538.112499999999</v>
      </c>
      <c r="M5237" s="35"/>
      <c r="N5237" s="35" t="s">
        <v>330</v>
      </c>
    </row>
    <row r="5238" spans="1:14" x14ac:dyDescent="0.2">
      <c r="A5238" s="35">
        <v>2022</v>
      </c>
      <c r="B5238" s="35">
        <v>5</v>
      </c>
      <c r="C5238" s="35" t="s">
        <v>36</v>
      </c>
      <c r="D5238" s="35" t="s">
        <v>45</v>
      </c>
      <c r="E5238" s="35" t="s">
        <v>83</v>
      </c>
      <c r="F5238" s="35" t="s">
        <v>123</v>
      </c>
      <c r="G5238" s="35">
        <v>7021</v>
      </c>
      <c r="H5238" s="35">
        <v>5829</v>
      </c>
      <c r="I5238" s="35">
        <v>0</v>
      </c>
      <c r="J5238" s="35">
        <v>5829</v>
      </c>
      <c r="K5238" s="36">
        <v>69218.278333333306</v>
      </c>
      <c r="L5238" s="36">
        <v>19773.971666666668</v>
      </c>
      <c r="M5238" s="35"/>
      <c r="N5238" s="35" t="s">
        <v>330</v>
      </c>
    </row>
    <row r="5239" spans="1:14" x14ac:dyDescent="0.2">
      <c r="A5239" s="35">
        <v>2022</v>
      </c>
      <c r="B5239" s="35">
        <v>6</v>
      </c>
      <c r="C5239" s="35" t="s">
        <v>44</v>
      </c>
      <c r="D5239" s="35" t="s">
        <v>45</v>
      </c>
      <c r="E5239" s="35" t="s">
        <v>83</v>
      </c>
      <c r="F5239" s="35" t="s">
        <v>123</v>
      </c>
      <c r="G5239" s="35">
        <v>6869</v>
      </c>
      <c r="H5239" s="35">
        <v>5681</v>
      </c>
      <c r="I5239" s="35">
        <v>0</v>
      </c>
      <c r="J5239" s="35">
        <v>5681</v>
      </c>
      <c r="K5239" s="36">
        <v>66533.353333333303</v>
      </c>
      <c r="L5239" s="36">
        <v>18664.213333333333</v>
      </c>
      <c r="M5239" s="35"/>
      <c r="N5239" s="35" t="s">
        <v>330</v>
      </c>
    </row>
    <row r="5240" spans="1:14" x14ac:dyDescent="0.2">
      <c r="A5240" s="35">
        <v>2022</v>
      </c>
      <c r="B5240" s="35">
        <v>7</v>
      </c>
      <c r="C5240" s="35" t="s">
        <v>24</v>
      </c>
      <c r="D5240" s="35" t="s">
        <v>45</v>
      </c>
      <c r="E5240" s="35" t="s">
        <v>83</v>
      </c>
      <c r="F5240" s="35" t="s">
        <v>123</v>
      </c>
      <c r="G5240" s="35">
        <v>7398</v>
      </c>
      <c r="H5240" s="35">
        <v>6070</v>
      </c>
      <c r="I5240" s="35">
        <v>0</v>
      </c>
      <c r="J5240" s="35">
        <v>6070</v>
      </c>
      <c r="K5240" s="36">
        <v>72574.325833333307</v>
      </c>
      <c r="L5240" s="36">
        <v>18260.474166666667</v>
      </c>
      <c r="M5240" s="35"/>
      <c r="N5240" s="35" t="s">
        <v>330</v>
      </c>
    </row>
    <row r="5241" spans="1:14" x14ac:dyDescent="0.2">
      <c r="A5241" s="35">
        <v>2022</v>
      </c>
      <c r="B5241" s="35">
        <v>8</v>
      </c>
      <c r="C5241" s="35" t="s">
        <v>13</v>
      </c>
      <c r="D5241" s="35" t="s">
        <v>45</v>
      </c>
      <c r="E5241" s="35" t="s">
        <v>83</v>
      </c>
      <c r="F5241" s="35" t="s">
        <v>123</v>
      </c>
      <c r="G5241" s="35">
        <v>7125</v>
      </c>
      <c r="H5241" s="35">
        <v>5843</v>
      </c>
      <c r="I5241" s="35">
        <v>0</v>
      </c>
      <c r="J5241" s="35">
        <v>5843</v>
      </c>
      <c r="K5241" s="36">
        <v>68898</v>
      </c>
      <c r="L5241" s="36">
        <v>17452.099999999999</v>
      </c>
      <c r="M5241" s="35"/>
      <c r="N5241" s="35" t="s">
        <v>330</v>
      </c>
    </row>
    <row r="5242" spans="1:14" x14ac:dyDescent="0.2">
      <c r="A5242" s="35">
        <v>2022</v>
      </c>
      <c r="B5242" s="35">
        <v>9</v>
      </c>
      <c r="C5242" s="35" t="s">
        <v>65</v>
      </c>
      <c r="D5242" s="35" t="s">
        <v>45</v>
      </c>
      <c r="E5242" s="35" t="s">
        <v>83</v>
      </c>
      <c r="F5242" s="35" t="s">
        <v>123</v>
      </c>
      <c r="G5242" s="35">
        <v>6921</v>
      </c>
      <c r="H5242" s="35">
        <v>5735</v>
      </c>
      <c r="I5242" s="35">
        <v>0</v>
      </c>
      <c r="J5242" s="35">
        <v>5735</v>
      </c>
      <c r="K5242" s="36">
        <v>66663.166666666701</v>
      </c>
      <c r="L5242" s="36">
        <v>18730.883333333335</v>
      </c>
      <c r="M5242" s="35"/>
      <c r="N5242" s="35" t="s">
        <v>330</v>
      </c>
    </row>
    <row r="5243" spans="1:14" x14ac:dyDescent="0.2">
      <c r="A5243" s="35">
        <v>2022</v>
      </c>
      <c r="B5243" s="35">
        <v>10</v>
      </c>
      <c r="C5243" s="35" t="s">
        <v>14</v>
      </c>
      <c r="D5243" s="35" t="s">
        <v>45</v>
      </c>
      <c r="E5243" s="35" t="s">
        <v>83</v>
      </c>
      <c r="F5243" s="35" t="s">
        <v>123</v>
      </c>
      <c r="G5243" s="35">
        <v>6797</v>
      </c>
      <c r="H5243" s="35">
        <v>5609</v>
      </c>
      <c r="I5243" s="35">
        <v>0</v>
      </c>
      <c r="J5243" s="35">
        <v>5609</v>
      </c>
      <c r="K5243" s="36">
        <v>65291.254999999997</v>
      </c>
      <c r="L5243" s="36">
        <v>17190.978333333333</v>
      </c>
      <c r="M5243" s="35"/>
      <c r="N5243" s="35" t="s">
        <v>330</v>
      </c>
    </row>
    <row r="5244" spans="1:14" x14ac:dyDescent="0.2">
      <c r="A5244" s="35">
        <v>2022</v>
      </c>
      <c r="B5244" s="35">
        <v>11</v>
      </c>
      <c r="C5244" s="35" t="s">
        <v>11</v>
      </c>
      <c r="D5244" s="35" t="s">
        <v>45</v>
      </c>
      <c r="E5244" s="35" t="s">
        <v>83</v>
      </c>
      <c r="F5244" s="35" t="s">
        <v>123</v>
      </c>
      <c r="G5244" s="35">
        <v>5693</v>
      </c>
      <c r="H5244" s="35">
        <v>4738</v>
      </c>
      <c r="I5244" s="35">
        <v>0</v>
      </c>
      <c r="J5244" s="35">
        <v>4738</v>
      </c>
      <c r="K5244" s="36">
        <v>54660.408333333296</v>
      </c>
      <c r="L5244" s="36">
        <v>12982.608333333334</v>
      </c>
      <c r="M5244" s="35"/>
      <c r="N5244" s="35" t="s">
        <v>330</v>
      </c>
    </row>
    <row r="5245" spans="1:14" x14ac:dyDescent="0.2">
      <c r="A5245" s="35">
        <v>2022</v>
      </c>
      <c r="B5245" s="35">
        <v>12</v>
      </c>
      <c r="C5245" s="35" t="s">
        <v>60</v>
      </c>
      <c r="D5245" s="35" t="s">
        <v>45</v>
      </c>
      <c r="E5245" s="35" t="s">
        <v>83</v>
      </c>
      <c r="F5245" s="35" t="s">
        <v>123</v>
      </c>
      <c r="G5245" s="35">
        <v>6933</v>
      </c>
      <c r="H5245" s="35">
        <v>5910</v>
      </c>
      <c r="I5245" s="35">
        <v>0</v>
      </c>
      <c r="J5245" s="35">
        <v>5910</v>
      </c>
      <c r="K5245" s="36">
        <v>69247.464999999997</v>
      </c>
      <c r="L5245" s="36">
        <v>23431.001666666667</v>
      </c>
      <c r="M5245" s="35"/>
      <c r="N5245" s="35" t="s">
        <v>330</v>
      </c>
    </row>
    <row r="5246" spans="1:14" x14ac:dyDescent="0.2">
      <c r="A5246" s="35">
        <v>2022</v>
      </c>
      <c r="B5246" s="35">
        <v>1</v>
      </c>
      <c r="C5246" s="35" t="s">
        <v>10</v>
      </c>
      <c r="D5246" s="35" t="s">
        <v>85</v>
      </c>
      <c r="E5246" s="35" t="s">
        <v>174</v>
      </c>
      <c r="F5246" s="35" t="s">
        <v>123</v>
      </c>
      <c r="G5246" s="35">
        <v>6343</v>
      </c>
      <c r="H5246" s="35">
        <v>5486</v>
      </c>
      <c r="I5246" s="35">
        <v>160</v>
      </c>
      <c r="J5246" s="35">
        <v>5326</v>
      </c>
      <c r="K5246" s="36">
        <v>62699.641666666699</v>
      </c>
      <c r="L5246" s="36">
        <v>17864.258333333335</v>
      </c>
      <c r="M5246" s="35"/>
      <c r="N5246" s="35" t="s">
        <v>331</v>
      </c>
    </row>
    <row r="5247" spans="1:14" x14ac:dyDescent="0.2">
      <c r="A5247" s="35">
        <v>2022</v>
      </c>
      <c r="B5247" s="35">
        <v>2</v>
      </c>
      <c r="C5247" s="35" t="s">
        <v>33</v>
      </c>
      <c r="D5247" s="35" t="s">
        <v>85</v>
      </c>
      <c r="E5247" s="35" t="s">
        <v>174</v>
      </c>
      <c r="F5247" s="35" t="s">
        <v>123</v>
      </c>
      <c r="G5247" s="35">
        <v>5770</v>
      </c>
      <c r="H5247" s="35">
        <v>4929</v>
      </c>
      <c r="I5247" s="35">
        <v>92</v>
      </c>
      <c r="J5247" s="35">
        <v>4837</v>
      </c>
      <c r="K5247" s="36">
        <v>57801.224999999999</v>
      </c>
      <c r="L5247" s="36">
        <v>15231.758333333333</v>
      </c>
      <c r="M5247" s="35"/>
      <c r="N5247" s="35" t="s">
        <v>331</v>
      </c>
    </row>
    <row r="5248" spans="1:14" x14ac:dyDescent="0.2">
      <c r="A5248" s="35">
        <v>2022</v>
      </c>
      <c r="B5248" s="35">
        <v>3</v>
      </c>
      <c r="C5248" s="35" t="s">
        <v>79</v>
      </c>
      <c r="D5248" s="35" t="s">
        <v>85</v>
      </c>
      <c r="E5248" s="35" t="s">
        <v>174</v>
      </c>
      <c r="F5248" s="35" t="s">
        <v>123</v>
      </c>
      <c r="G5248" s="35">
        <v>7295</v>
      </c>
      <c r="H5248" s="35">
        <v>6187</v>
      </c>
      <c r="I5248" s="35">
        <v>260</v>
      </c>
      <c r="J5248" s="35">
        <v>5927</v>
      </c>
      <c r="K5248" s="36">
        <v>68922.86</v>
      </c>
      <c r="L5248" s="36">
        <v>17502.906666666666</v>
      </c>
      <c r="M5248" s="35"/>
      <c r="N5248" s="35" t="s">
        <v>331</v>
      </c>
    </row>
    <row r="5249" spans="1:14" x14ac:dyDescent="0.2">
      <c r="A5249" s="35">
        <v>2022</v>
      </c>
      <c r="B5249" s="35">
        <v>4</v>
      </c>
      <c r="C5249" s="35" t="s">
        <v>58</v>
      </c>
      <c r="D5249" s="35" t="s">
        <v>85</v>
      </c>
      <c r="E5249" s="35" t="s">
        <v>174</v>
      </c>
      <c r="F5249" s="35" t="s">
        <v>123</v>
      </c>
      <c r="G5249" s="35">
        <v>8902</v>
      </c>
      <c r="H5249" s="35">
        <v>7554</v>
      </c>
      <c r="I5249" s="35">
        <v>234</v>
      </c>
      <c r="J5249" s="35">
        <v>7320</v>
      </c>
      <c r="K5249" s="36">
        <v>87687.4</v>
      </c>
      <c r="L5249" s="36">
        <v>23113.016666666666</v>
      </c>
      <c r="M5249" s="35"/>
      <c r="N5249" s="35" t="s">
        <v>331</v>
      </c>
    </row>
    <row r="5250" spans="1:14" x14ac:dyDescent="0.2">
      <c r="A5250" s="35">
        <v>2022</v>
      </c>
      <c r="B5250" s="35">
        <v>5</v>
      </c>
      <c r="C5250" s="35" t="s">
        <v>36</v>
      </c>
      <c r="D5250" s="35" t="s">
        <v>85</v>
      </c>
      <c r="E5250" s="35" t="s">
        <v>174</v>
      </c>
      <c r="F5250" s="35" t="s">
        <v>123</v>
      </c>
      <c r="G5250" s="35">
        <v>10103</v>
      </c>
      <c r="H5250" s="35">
        <v>8483</v>
      </c>
      <c r="I5250" s="35">
        <v>189</v>
      </c>
      <c r="J5250" s="35">
        <v>8294</v>
      </c>
      <c r="K5250" s="36">
        <v>99093.204166666706</v>
      </c>
      <c r="L5250" s="36">
        <v>25746.379166666666</v>
      </c>
      <c r="M5250" s="35"/>
      <c r="N5250" s="35" t="s">
        <v>331</v>
      </c>
    </row>
    <row r="5251" spans="1:14" x14ac:dyDescent="0.2">
      <c r="A5251" s="35">
        <v>2022</v>
      </c>
      <c r="B5251" s="35">
        <v>6</v>
      </c>
      <c r="C5251" s="35" t="s">
        <v>44</v>
      </c>
      <c r="D5251" s="35" t="s">
        <v>85</v>
      </c>
      <c r="E5251" s="35" t="s">
        <v>174</v>
      </c>
      <c r="F5251" s="35" t="s">
        <v>123</v>
      </c>
      <c r="G5251" s="35">
        <v>10019</v>
      </c>
      <c r="H5251" s="35">
        <v>8371</v>
      </c>
      <c r="I5251" s="35">
        <v>93</v>
      </c>
      <c r="J5251" s="35">
        <v>8278</v>
      </c>
      <c r="K5251" s="36">
        <v>99800.735833333296</v>
      </c>
      <c r="L5251" s="36">
        <v>25282.314166666667</v>
      </c>
      <c r="M5251" s="35"/>
      <c r="N5251" s="35" t="s">
        <v>331</v>
      </c>
    </row>
    <row r="5252" spans="1:14" x14ac:dyDescent="0.2">
      <c r="A5252" s="35">
        <v>2022</v>
      </c>
      <c r="B5252" s="35">
        <v>7</v>
      </c>
      <c r="C5252" s="35" t="s">
        <v>24</v>
      </c>
      <c r="D5252" s="35" t="s">
        <v>85</v>
      </c>
      <c r="E5252" s="35" t="s">
        <v>174</v>
      </c>
      <c r="F5252" s="35" t="s">
        <v>123</v>
      </c>
      <c r="G5252" s="35">
        <v>10794</v>
      </c>
      <c r="H5252" s="35">
        <v>8937</v>
      </c>
      <c r="I5252" s="35">
        <v>140</v>
      </c>
      <c r="J5252" s="35">
        <v>8797</v>
      </c>
      <c r="K5252" s="36">
        <v>106684.625</v>
      </c>
      <c r="L5252" s="36">
        <v>27758.125</v>
      </c>
      <c r="M5252" s="35"/>
      <c r="N5252" s="35" t="s">
        <v>331</v>
      </c>
    </row>
    <row r="5253" spans="1:14" x14ac:dyDescent="0.2">
      <c r="A5253" s="35">
        <v>2022</v>
      </c>
      <c r="B5253" s="35">
        <v>8</v>
      </c>
      <c r="C5253" s="35" t="s">
        <v>13</v>
      </c>
      <c r="D5253" s="35" t="s">
        <v>85</v>
      </c>
      <c r="E5253" s="35" t="s">
        <v>174</v>
      </c>
      <c r="F5253" s="35" t="s">
        <v>123</v>
      </c>
      <c r="G5253" s="35">
        <v>10695</v>
      </c>
      <c r="H5253" s="35">
        <v>8991</v>
      </c>
      <c r="I5253" s="35">
        <v>200</v>
      </c>
      <c r="J5253" s="35">
        <v>8791</v>
      </c>
      <c r="K5253" s="36">
        <v>106379.25750000001</v>
      </c>
      <c r="L5253" s="36">
        <v>26914.075833333332</v>
      </c>
      <c r="M5253" s="35"/>
      <c r="N5253" s="35" t="s">
        <v>331</v>
      </c>
    </row>
    <row r="5254" spans="1:14" x14ac:dyDescent="0.2">
      <c r="A5254" s="35">
        <v>2022</v>
      </c>
      <c r="B5254" s="35">
        <v>9</v>
      </c>
      <c r="C5254" s="35" t="s">
        <v>65</v>
      </c>
      <c r="D5254" s="35" t="s">
        <v>85</v>
      </c>
      <c r="E5254" s="35" t="s">
        <v>174</v>
      </c>
      <c r="F5254" s="35" t="s">
        <v>123</v>
      </c>
      <c r="G5254" s="35">
        <v>10340</v>
      </c>
      <c r="H5254" s="35">
        <v>8745</v>
      </c>
      <c r="I5254" s="35">
        <v>27</v>
      </c>
      <c r="J5254" s="35">
        <v>8718</v>
      </c>
      <c r="K5254" s="36">
        <v>105483.41083333299</v>
      </c>
      <c r="L5254" s="36">
        <v>25998.9725</v>
      </c>
      <c r="M5254" s="35"/>
      <c r="N5254" s="35" t="s">
        <v>331</v>
      </c>
    </row>
    <row r="5255" spans="1:14" x14ac:dyDescent="0.2">
      <c r="A5255" s="35">
        <v>2022</v>
      </c>
      <c r="B5255" s="35">
        <v>10</v>
      </c>
      <c r="C5255" s="35" t="s">
        <v>14</v>
      </c>
      <c r="D5255" s="35" t="s">
        <v>85</v>
      </c>
      <c r="E5255" s="35" t="s">
        <v>174</v>
      </c>
      <c r="F5255" s="35" t="s">
        <v>123</v>
      </c>
      <c r="G5255" s="35">
        <v>10477</v>
      </c>
      <c r="H5255" s="35">
        <v>8891</v>
      </c>
      <c r="I5255" s="35">
        <v>39</v>
      </c>
      <c r="J5255" s="35">
        <v>8852</v>
      </c>
      <c r="K5255" s="36">
        <v>106228.133333333</v>
      </c>
      <c r="L5255" s="36">
        <v>31562.133333333335</v>
      </c>
      <c r="M5255" s="35"/>
      <c r="N5255" s="35" t="s">
        <v>331</v>
      </c>
    </row>
    <row r="5256" spans="1:14" x14ac:dyDescent="0.2">
      <c r="A5256" s="35">
        <v>2022</v>
      </c>
      <c r="B5256" s="35">
        <v>11</v>
      </c>
      <c r="C5256" s="35" t="s">
        <v>11</v>
      </c>
      <c r="D5256" s="35" t="s">
        <v>85</v>
      </c>
      <c r="E5256" s="35" t="s">
        <v>174</v>
      </c>
      <c r="F5256" s="35" t="s">
        <v>123</v>
      </c>
      <c r="G5256" s="35">
        <v>8520</v>
      </c>
      <c r="H5256" s="35">
        <v>7433</v>
      </c>
      <c r="I5256" s="35">
        <v>21</v>
      </c>
      <c r="J5256" s="35">
        <v>7412</v>
      </c>
      <c r="K5256" s="36">
        <v>87837.362500000003</v>
      </c>
      <c r="L5256" s="36">
        <v>20124.070833333335</v>
      </c>
      <c r="M5256" s="35"/>
      <c r="N5256" s="35" t="s">
        <v>331</v>
      </c>
    </row>
    <row r="5257" spans="1:14" x14ac:dyDescent="0.2">
      <c r="A5257" s="35">
        <v>2022</v>
      </c>
      <c r="B5257" s="35">
        <v>12</v>
      </c>
      <c r="C5257" s="35" t="s">
        <v>60</v>
      </c>
      <c r="D5257" s="35" t="s">
        <v>85</v>
      </c>
      <c r="E5257" s="35" t="s">
        <v>174</v>
      </c>
      <c r="F5257" s="35" t="s">
        <v>123</v>
      </c>
      <c r="G5257" s="35">
        <v>8755</v>
      </c>
      <c r="H5257" s="35">
        <v>7558</v>
      </c>
      <c r="I5257" s="35">
        <v>62</v>
      </c>
      <c r="J5257" s="35">
        <v>7496</v>
      </c>
      <c r="K5257" s="36">
        <v>88993.873333333293</v>
      </c>
      <c r="L5257" s="36">
        <v>23305.743333333332</v>
      </c>
      <c r="M5257" s="35"/>
      <c r="N5257" s="35" t="s">
        <v>331</v>
      </c>
    </row>
    <row r="5258" spans="1:14" x14ac:dyDescent="0.2">
      <c r="A5258" s="35">
        <v>2022</v>
      </c>
      <c r="B5258" s="35">
        <v>1</v>
      </c>
      <c r="C5258" s="35" t="s">
        <v>10</v>
      </c>
      <c r="D5258" s="35" t="s">
        <v>334</v>
      </c>
      <c r="E5258" s="35" t="s">
        <v>400</v>
      </c>
      <c r="F5258" s="35" t="s">
        <v>336</v>
      </c>
      <c r="G5258" s="35">
        <v>12770</v>
      </c>
      <c r="H5258" s="35">
        <v>8392</v>
      </c>
      <c r="I5258" s="35">
        <v>134</v>
      </c>
      <c r="J5258" s="35">
        <v>8258</v>
      </c>
      <c r="K5258" s="36">
        <v>106699.939166667</v>
      </c>
      <c r="L5258" s="36">
        <v>32380.310833333333</v>
      </c>
      <c r="M5258" s="35"/>
      <c r="N5258" s="35" t="s">
        <v>401</v>
      </c>
    </row>
    <row r="5259" spans="1:14" x14ac:dyDescent="0.2">
      <c r="A5259" s="35">
        <v>2022</v>
      </c>
      <c r="B5259" s="35">
        <v>2</v>
      </c>
      <c r="C5259" s="35" t="s">
        <v>33</v>
      </c>
      <c r="D5259" s="35" t="s">
        <v>334</v>
      </c>
      <c r="E5259" s="35" t="s">
        <v>400</v>
      </c>
      <c r="F5259" s="35" t="s">
        <v>336</v>
      </c>
      <c r="G5259" s="35">
        <v>12956</v>
      </c>
      <c r="H5259" s="35">
        <v>8524</v>
      </c>
      <c r="I5259" s="35">
        <v>118</v>
      </c>
      <c r="J5259" s="35">
        <v>8406</v>
      </c>
      <c r="K5259" s="36">
        <v>109333.49</v>
      </c>
      <c r="L5259" s="36">
        <v>29981.86</v>
      </c>
      <c r="M5259" s="35"/>
      <c r="N5259" s="35" t="s">
        <v>401</v>
      </c>
    </row>
    <row r="5260" spans="1:14" x14ac:dyDescent="0.2">
      <c r="A5260" s="35">
        <v>2022</v>
      </c>
      <c r="B5260" s="35">
        <v>3</v>
      </c>
      <c r="C5260" s="35" t="s">
        <v>79</v>
      </c>
      <c r="D5260" s="35" t="s">
        <v>334</v>
      </c>
      <c r="E5260" s="35" t="s">
        <v>400</v>
      </c>
      <c r="F5260" s="35" t="s">
        <v>336</v>
      </c>
      <c r="G5260" s="35">
        <v>14529</v>
      </c>
      <c r="H5260" s="35">
        <v>9473</v>
      </c>
      <c r="I5260" s="35">
        <v>7</v>
      </c>
      <c r="J5260" s="35">
        <v>9466</v>
      </c>
      <c r="K5260" s="36">
        <v>121865.45583333301</v>
      </c>
      <c r="L5260" s="36">
        <v>34478.760833333334</v>
      </c>
      <c r="M5260" s="35"/>
      <c r="N5260" s="35" t="s">
        <v>401</v>
      </c>
    </row>
    <row r="5261" spans="1:14" x14ac:dyDescent="0.2">
      <c r="A5261" s="35">
        <v>2022</v>
      </c>
      <c r="B5261" s="35">
        <v>4</v>
      </c>
      <c r="C5261" s="35" t="s">
        <v>58</v>
      </c>
      <c r="D5261" s="35" t="s">
        <v>334</v>
      </c>
      <c r="E5261" s="35" t="s">
        <v>400</v>
      </c>
      <c r="F5261" s="35" t="s">
        <v>336</v>
      </c>
      <c r="G5261" s="35">
        <v>15842</v>
      </c>
      <c r="H5261" s="35">
        <v>10423</v>
      </c>
      <c r="I5261" s="35">
        <v>22</v>
      </c>
      <c r="J5261" s="35">
        <v>10401</v>
      </c>
      <c r="K5261" s="36">
        <v>135025.17333333299</v>
      </c>
      <c r="L5261" s="36">
        <v>31415.376666666667</v>
      </c>
      <c r="M5261" s="35"/>
      <c r="N5261" s="35" t="s">
        <v>401</v>
      </c>
    </row>
    <row r="5262" spans="1:14" x14ac:dyDescent="0.2">
      <c r="A5262" s="35">
        <v>2022</v>
      </c>
      <c r="B5262" s="35">
        <v>5</v>
      </c>
      <c r="C5262" s="35" t="s">
        <v>36</v>
      </c>
      <c r="D5262" s="35" t="s">
        <v>334</v>
      </c>
      <c r="E5262" s="35" t="s">
        <v>400</v>
      </c>
      <c r="F5262" s="35" t="s">
        <v>336</v>
      </c>
      <c r="G5262" s="35">
        <v>18758</v>
      </c>
      <c r="H5262" s="35">
        <v>12176</v>
      </c>
      <c r="I5262" s="35">
        <v>10</v>
      </c>
      <c r="J5262" s="35">
        <v>12166</v>
      </c>
      <c r="K5262" s="36">
        <v>154132.30249999999</v>
      </c>
      <c r="L5262" s="36">
        <v>39209.097500000003</v>
      </c>
      <c r="M5262" s="35"/>
      <c r="N5262" s="35" t="s">
        <v>401</v>
      </c>
    </row>
    <row r="5263" spans="1:14" x14ac:dyDescent="0.2">
      <c r="A5263" s="35">
        <v>2022</v>
      </c>
      <c r="B5263" s="35">
        <v>6</v>
      </c>
      <c r="C5263" s="35" t="s">
        <v>44</v>
      </c>
      <c r="D5263" s="35" t="s">
        <v>334</v>
      </c>
      <c r="E5263" s="35" t="s">
        <v>400</v>
      </c>
      <c r="F5263" s="35" t="s">
        <v>336</v>
      </c>
      <c r="G5263" s="35">
        <v>19254</v>
      </c>
      <c r="H5263" s="35">
        <v>12580</v>
      </c>
      <c r="I5263" s="35">
        <v>13</v>
      </c>
      <c r="J5263" s="35">
        <v>12567</v>
      </c>
      <c r="K5263" s="36">
        <v>156681.64749999999</v>
      </c>
      <c r="L5263" s="36">
        <v>43512.935833333337</v>
      </c>
      <c r="M5263" s="35"/>
      <c r="N5263" s="35" t="s">
        <v>401</v>
      </c>
    </row>
    <row r="5264" spans="1:14" x14ac:dyDescent="0.2">
      <c r="A5264" s="35">
        <v>2022</v>
      </c>
      <c r="B5264" s="35">
        <v>7</v>
      </c>
      <c r="C5264" s="35" t="s">
        <v>24</v>
      </c>
      <c r="D5264" s="35" t="s">
        <v>334</v>
      </c>
      <c r="E5264" s="35" t="s">
        <v>400</v>
      </c>
      <c r="F5264" s="35" t="s">
        <v>336</v>
      </c>
      <c r="G5264" s="35">
        <v>20934</v>
      </c>
      <c r="H5264" s="35">
        <v>13590</v>
      </c>
      <c r="I5264" s="35">
        <v>3</v>
      </c>
      <c r="J5264" s="35">
        <v>13587</v>
      </c>
      <c r="K5264" s="36">
        <v>166040.00333333301</v>
      </c>
      <c r="L5264" s="36">
        <v>41536.080000000002</v>
      </c>
      <c r="M5264" s="35"/>
      <c r="N5264" s="35" t="s">
        <v>401</v>
      </c>
    </row>
    <row r="5265" spans="1:14" x14ac:dyDescent="0.2">
      <c r="A5265" s="35">
        <v>2022</v>
      </c>
      <c r="B5265" s="35">
        <v>8</v>
      </c>
      <c r="C5265" s="35" t="s">
        <v>13</v>
      </c>
      <c r="D5265" s="35" t="s">
        <v>334</v>
      </c>
      <c r="E5265" s="35" t="s">
        <v>400</v>
      </c>
      <c r="F5265" s="35" t="s">
        <v>336</v>
      </c>
      <c r="G5265" s="35">
        <v>20620</v>
      </c>
      <c r="H5265" s="35">
        <v>13485</v>
      </c>
      <c r="I5265" s="35">
        <v>18</v>
      </c>
      <c r="J5265" s="35">
        <v>13467</v>
      </c>
      <c r="K5265" s="36">
        <v>164510.88250000001</v>
      </c>
      <c r="L5265" s="36">
        <v>47199.3675</v>
      </c>
      <c r="M5265" s="35"/>
      <c r="N5265" s="35" t="s">
        <v>401</v>
      </c>
    </row>
    <row r="5266" spans="1:14" x14ac:dyDescent="0.2">
      <c r="A5266" s="35">
        <v>2022</v>
      </c>
      <c r="B5266" s="35">
        <v>9</v>
      </c>
      <c r="C5266" s="35" t="s">
        <v>65</v>
      </c>
      <c r="D5266" s="35" t="s">
        <v>334</v>
      </c>
      <c r="E5266" s="35" t="s">
        <v>400</v>
      </c>
      <c r="F5266" s="35" t="s">
        <v>336</v>
      </c>
      <c r="G5266" s="35">
        <v>20024</v>
      </c>
      <c r="H5266" s="35">
        <v>13167</v>
      </c>
      <c r="I5266" s="35">
        <v>96</v>
      </c>
      <c r="J5266" s="35">
        <v>13071</v>
      </c>
      <c r="K5266" s="36">
        <v>163465.156666667</v>
      </c>
      <c r="L5266" s="36">
        <v>46487.66</v>
      </c>
      <c r="M5266" s="35"/>
      <c r="N5266" s="35" t="s">
        <v>401</v>
      </c>
    </row>
    <row r="5267" spans="1:14" x14ac:dyDescent="0.2">
      <c r="A5267" s="35">
        <v>2022</v>
      </c>
      <c r="B5267" s="35">
        <v>10</v>
      </c>
      <c r="C5267" s="35" t="s">
        <v>14</v>
      </c>
      <c r="D5267" s="35" t="s">
        <v>334</v>
      </c>
      <c r="E5267" s="35" t="s">
        <v>400</v>
      </c>
      <c r="F5267" s="35" t="s">
        <v>336</v>
      </c>
      <c r="G5267" s="35">
        <v>18802</v>
      </c>
      <c r="H5267" s="35">
        <v>12363</v>
      </c>
      <c r="I5267" s="35">
        <v>31</v>
      </c>
      <c r="J5267" s="35">
        <v>12332</v>
      </c>
      <c r="K5267" s="36">
        <v>149647.88083333301</v>
      </c>
      <c r="L5267" s="36">
        <v>50429.402499999997</v>
      </c>
      <c r="M5267" s="35"/>
      <c r="N5267" s="35" t="s">
        <v>401</v>
      </c>
    </row>
    <row r="5268" spans="1:14" x14ac:dyDescent="0.2">
      <c r="A5268" s="35">
        <v>2022</v>
      </c>
      <c r="B5268" s="35">
        <v>11</v>
      </c>
      <c r="C5268" s="35" t="s">
        <v>11</v>
      </c>
      <c r="D5268" s="35" t="s">
        <v>334</v>
      </c>
      <c r="E5268" s="35" t="s">
        <v>400</v>
      </c>
      <c r="F5268" s="35" t="s">
        <v>336</v>
      </c>
      <c r="G5268" s="35">
        <v>18481</v>
      </c>
      <c r="H5268" s="35">
        <v>12249</v>
      </c>
      <c r="I5268" s="35">
        <v>102</v>
      </c>
      <c r="J5268" s="35">
        <v>12147</v>
      </c>
      <c r="K5268" s="36">
        <v>152376.469166667</v>
      </c>
      <c r="L5268" s="36">
        <v>50969.114166666666</v>
      </c>
      <c r="M5268" s="35"/>
      <c r="N5268" s="35" t="s">
        <v>401</v>
      </c>
    </row>
    <row r="5269" spans="1:14" x14ac:dyDescent="0.2">
      <c r="A5269" s="35">
        <v>2022</v>
      </c>
      <c r="B5269" s="35">
        <v>12</v>
      </c>
      <c r="C5269" s="35" t="s">
        <v>60</v>
      </c>
      <c r="D5269" s="35" t="s">
        <v>334</v>
      </c>
      <c r="E5269" s="35" t="s">
        <v>400</v>
      </c>
      <c r="F5269" s="35" t="s">
        <v>336</v>
      </c>
      <c r="G5269" s="35">
        <v>18711</v>
      </c>
      <c r="H5269" s="35">
        <v>12549</v>
      </c>
      <c r="I5269" s="35">
        <v>179</v>
      </c>
      <c r="J5269" s="35">
        <v>12370</v>
      </c>
      <c r="K5269" s="36">
        <v>158149.21</v>
      </c>
      <c r="L5269" s="36">
        <v>47927.74</v>
      </c>
      <c r="M5269" s="35"/>
      <c r="N5269" s="35" t="s">
        <v>401</v>
      </c>
    </row>
    <row r="5270" spans="1:14" x14ac:dyDescent="0.2">
      <c r="A5270" s="35">
        <v>2022</v>
      </c>
      <c r="B5270" s="35">
        <v>1</v>
      </c>
      <c r="C5270" s="35" t="s">
        <v>10</v>
      </c>
      <c r="D5270" s="35" t="s">
        <v>142</v>
      </c>
      <c r="E5270" s="35" t="s">
        <v>161</v>
      </c>
      <c r="F5270" s="35" t="s">
        <v>151</v>
      </c>
      <c r="G5270" s="35">
        <v>564</v>
      </c>
      <c r="H5270" s="35">
        <v>250</v>
      </c>
      <c r="I5270" s="35">
        <v>19</v>
      </c>
      <c r="J5270" s="35">
        <v>231</v>
      </c>
      <c r="K5270" s="36">
        <v>2532.4724999999999</v>
      </c>
      <c r="L5270" s="36">
        <v>739.72749999999996</v>
      </c>
      <c r="M5270" s="35"/>
      <c r="N5270" s="35" t="s">
        <v>332</v>
      </c>
    </row>
    <row r="5271" spans="1:14" x14ac:dyDescent="0.2">
      <c r="A5271" s="35">
        <v>2022</v>
      </c>
      <c r="B5271" s="35">
        <v>2</v>
      </c>
      <c r="C5271" s="35" t="s">
        <v>33</v>
      </c>
      <c r="D5271" s="35" t="s">
        <v>142</v>
      </c>
      <c r="E5271" s="35" t="s">
        <v>161</v>
      </c>
      <c r="F5271" s="35" t="s">
        <v>151</v>
      </c>
      <c r="G5271" s="35">
        <v>657</v>
      </c>
      <c r="H5271" s="35">
        <v>297</v>
      </c>
      <c r="I5271" s="35">
        <v>77</v>
      </c>
      <c r="J5271" s="35">
        <v>220</v>
      </c>
      <c r="K5271" s="36">
        <v>2446.9274999999998</v>
      </c>
      <c r="L5271" s="36">
        <v>708.43916666666667</v>
      </c>
      <c r="M5271" s="35"/>
      <c r="N5271" s="35" t="s">
        <v>332</v>
      </c>
    </row>
    <row r="5272" spans="1:14" x14ac:dyDescent="0.2">
      <c r="A5272" s="35">
        <v>2022</v>
      </c>
      <c r="B5272" s="35">
        <v>3</v>
      </c>
      <c r="C5272" s="35" t="s">
        <v>79</v>
      </c>
      <c r="D5272" s="35" t="s">
        <v>142</v>
      </c>
      <c r="E5272" s="35" t="s">
        <v>161</v>
      </c>
      <c r="F5272" s="35" t="s">
        <v>151</v>
      </c>
      <c r="G5272" s="35">
        <v>996</v>
      </c>
      <c r="H5272" s="35">
        <v>395</v>
      </c>
      <c r="I5272" s="35">
        <v>111</v>
      </c>
      <c r="J5272" s="35">
        <v>284</v>
      </c>
      <c r="K5272" s="36">
        <v>3109.2166666666699</v>
      </c>
      <c r="L5272" s="36">
        <v>836.1</v>
      </c>
      <c r="M5272" s="35"/>
      <c r="N5272" s="35" t="s">
        <v>332</v>
      </c>
    </row>
    <row r="5273" spans="1:14" x14ac:dyDescent="0.2">
      <c r="A5273" s="35">
        <v>2022</v>
      </c>
      <c r="B5273" s="35">
        <v>4</v>
      </c>
      <c r="C5273" s="35" t="s">
        <v>58</v>
      </c>
      <c r="D5273" s="35" t="s">
        <v>142</v>
      </c>
      <c r="E5273" s="35" t="s">
        <v>161</v>
      </c>
      <c r="F5273" s="35" t="s">
        <v>151</v>
      </c>
      <c r="G5273" s="35">
        <v>915</v>
      </c>
      <c r="H5273" s="35">
        <v>435</v>
      </c>
      <c r="I5273" s="35">
        <v>108</v>
      </c>
      <c r="J5273" s="35">
        <v>327</v>
      </c>
      <c r="K5273" s="36">
        <v>3527.6966666666699</v>
      </c>
      <c r="L5273" s="36">
        <v>879.03666666666663</v>
      </c>
      <c r="M5273" s="35"/>
      <c r="N5273" s="35" t="s">
        <v>332</v>
      </c>
    </row>
    <row r="5274" spans="1:14" x14ac:dyDescent="0.2">
      <c r="A5274" s="35">
        <v>2022</v>
      </c>
      <c r="B5274" s="35">
        <v>5</v>
      </c>
      <c r="C5274" s="35" t="s">
        <v>36</v>
      </c>
      <c r="D5274" s="35" t="s">
        <v>142</v>
      </c>
      <c r="E5274" s="35" t="s">
        <v>161</v>
      </c>
      <c r="F5274" s="35" t="s">
        <v>151</v>
      </c>
      <c r="G5274" s="35">
        <v>1116</v>
      </c>
      <c r="H5274" s="35">
        <v>506</v>
      </c>
      <c r="I5274" s="35">
        <v>13</v>
      </c>
      <c r="J5274" s="35">
        <v>493</v>
      </c>
      <c r="K5274" s="36">
        <v>5328.2166666666699</v>
      </c>
      <c r="L5274" s="36">
        <v>1239.9000000000001</v>
      </c>
      <c r="M5274" s="35"/>
      <c r="N5274" s="35" t="s">
        <v>332</v>
      </c>
    </row>
    <row r="5275" spans="1:14" x14ac:dyDescent="0.2">
      <c r="A5275" s="35">
        <v>2022</v>
      </c>
      <c r="B5275" s="35">
        <v>6</v>
      </c>
      <c r="C5275" s="35" t="s">
        <v>44</v>
      </c>
      <c r="D5275" s="35" t="s">
        <v>142</v>
      </c>
      <c r="E5275" s="35" t="s">
        <v>161</v>
      </c>
      <c r="F5275" s="35" t="s">
        <v>151</v>
      </c>
      <c r="G5275" s="35">
        <v>1344</v>
      </c>
      <c r="H5275" s="35">
        <v>637</v>
      </c>
      <c r="I5275" s="35">
        <v>42</v>
      </c>
      <c r="J5275" s="35">
        <v>595</v>
      </c>
      <c r="K5275" s="36">
        <v>6250.8033333333296</v>
      </c>
      <c r="L5275" s="36">
        <v>1305.3966666666668</v>
      </c>
      <c r="M5275" s="35"/>
      <c r="N5275" s="35" t="s">
        <v>332</v>
      </c>
    </row>
    <row r="5276" spans="1:14" x14ac:dyDescent="0.2">
      <c r="A5276" s="35">
        <v>2022</v>
      </c>
      <c r="B5276" s="35">
        <v>7</v>
      </c>
      <c r="C5276" s="35" t="s">
        <v>24</v>
      </c>
      <c r="D5276" s="35" t="s">
        <v>142</v>
      </c>
      <c r="E5276" s="35" t="s">
        <v>161</v>
      </c>
      <c r="F5276" s="35" t="s">
        <v>151</v>
      </c>
      <c r="G5276" s="35">
        <v>1489</v>
      </c>
      <c r="H5276" s="35">
        <v>763</v>
      </c>
      <c r="I5276" s="35">
        <v>33</v>
      </c>
      <c r="J5276" s="35">
        <v>730</v>
      </c>
      <c r="K5276" s="36">
        <v>7559.4875000000002</v>
      </c>
      <c r="L5276" s="36">
        <v>1383.4458333333334</v>
      </c>
      <c r="M5276" s="35"/>
      <c r="N5276" s="35" t="s">
        <v>332</v>
      </c>
    </row>
    <row r="5277" spans="1:14" x14ac:dyDescent="0.2">
      <c r="A5277" s="35">
        <v>2022</v>
      </c>
      <c r="B5277" s="35">
        <v>8</v>
      </c>
      <c r="C5277" s="35" t="s">
        <v>13</v>
      </c>
      <c r="D5277" s="35" t="s">
        <v>142</v>
      </c>
      <c r="E5277" s="35" t="s">
        <v>161</v>
      </c>
      <c r="F5277" s="35" t="s">
        <v>151</v>
      </c>
      <c r="G5277" s="35">
        <v>1470</v>
      </c>
      <c r="H5277" s="35">
        <v>756</v>
      </c>
      <c r="I5277" s="35">
        <v>26</v>
      </c>
      <c r="J5277" s="35">
        <v>730</v>
      </c>
      <c r="K5277" s="36">
        <v>7483.7191666666704</v>
      </c>
      <c r="L5277" s="36">
        <v>1333.6641666666667</v>
      </c>
      <c r="M5277" s="35"/>
      <c r="N5277" s="35" t="s">
        <v>332</v>
      </c>
    </row>
    <row r="5278" spans="1:14" x14ac:dyDescent="0.2">
      <c r="A5278" s="35">
        <v>2022</v>
      </c>
      <c r="B5278" s="35">
        <v>9</v>
      </c>
      <c r="C5278" s="35" t="s">
        <v>65</v>
      </c>
      <c r="D5278" s="35" t="s">
        <v>142</v>
      </c>
      <c r="E5278" s="35" t="s">
        <v>161</v>
      </c>
      <c r="F5278" s="35" t="s">
        <v>151</v>
      </c>
      <c r="G5278" s="35">
        <v>1261</v>
      </c>
      <c r="H5278" s="35">
        <v>622</v>
      </c>
      <c r="I5278" s="35">
        <v>26</v>
      </c>
      <c r="J5278" s="35">
        <v>596</v>
      </c>
      <c r="K5278" s="36">
        <v>6192.4933333333302</v>
      </c>
      <c r="L5278" s="36">
        <v>1253.7233333333334</v>
      </c>
      <c r="M5278" s="35"/>
      <c r="N5278" s="35" t="s">
        <v>332</v>
      </c>
    </row>
    <row r="5279" spans="1:14" x14ac:dyDescent="0.2">
      <c r="A5279" s="35">
        <v>2022</v>
      </c>
      <c r="B5279" s="35">
        <v>10</v>
      </c>
      <c r="C5279" s="35" t="s">
        <v>14</v>
      </c>
      <c r="D5279" s="35" t="s">
        <v>142</v>
      </c>
      <c r="E5279" s="35" t="s">
        <v>161</v>
      </c>
      <c r="F5279" s="35" t="s">
        <v>151</v>
      </c>
      <c r="G5279" s="35">
        <v>957</v>
      </c>
      <c r="H5279" s="35">
        <v>457</v>
      </c>
      <c r="I5279" s="35">
        <v>40</v>
      </c>
      <c r="J5279" s="35">
        <v>417</v>
      </c>
      <c r="K5279" s="36">
        <v>4499.4383333333299</v>
      </c>
      <c r="L5279" s="36">
        <v>1114.9283333333333</v>
      </c>
      <c r="M5279" s="35"/>
      <c r="N5279" s="35" t="s">
        <v>332</v>
      </c>
    </row>
    <row r="5280" spans="1:14" x14ac:dyDescent="0.2">
      <c r="A5280" s="35">
        <v>2022</v>
      </c>
      <c r="B5280" s="35">
        <v>11</v>
      </c>
      <c r="C5280" s="35" t="s">
        <v>11</v>
      </c>
      <c r="D5280" s="35" t="s">
        <v>142</v>
      </c>
      <c r="E5280" s="35" t="s">
        <v>161</v>
      </c>
      <c r="F5280" s="35" t="s">
        <v>151</v>
      </c>
      <c r="G5280" s="35">
        <v>717</v>
      </c>
      <c r="H5280" s="35">
        <v>355</v>
      </c>
      <c r="I5280" s="35">
        <v>28</v>
      </c>
      <c r="J5280" s="35">
        <v>327</v>
      </c>
      <c r="K5280" s="36">
        <v>3567.07083333333</v>
      </c>
      <c r="L5280" s="36">
        <v>1039.9625000000001</v>
      </c>
      <c r="M5280" s="35"/>
      <c r="N5280" s="35" t="s">
        <v>332</v>
      </c>
    </row>
    <row r="5281" spans="1:14" x14ac:dyDescent="0.2">
      <c r="A5281" s="35">
        <v>2022</v>
      </c>
      <c r="B5281" s="35">
        <v>12</v>
      </c>
      <c r="C5281" s="35" t="s">
        <v>60</v>
      </c>
      <c r="D5281" s="35" t="s">
        <v>142</v>
      </c>
      <c r="E5281" s="35" t="s">
        <v>161</v>
      </c>
      <c r="F5281" s="35" t="s">
        <v>151</v>
      </c>
      <c r="G5281" s="35">
        <v>588</v>
      </c>
      <c r="H5281" s="35">
        <v>334</v>
      </c>
      <c r="I5281" s="35">
        <v>52</v>
      </c>
      <c r="J5281" s="35">
        <v>282</v>
      </c>
      <c r="K5281" s="36">
        <v>3068.0383333333298</v>
      </c>
      <c r="L5281" s="36">
        <v>790.76166666666666</v>
      </c>
      <c r="M5281" s="35"/>
      <c r="N5281" s="35" t="s">
        <v>332</v>
      </c>
    </row>
    <row r="5282" spans="1:14" x14ac:dyDescent="0.2">
      <c r="A5282" s="35" t="s">
        <v>374</v>
      </c>
      <c r="B5282" s="35" t="s">
        <v>375</v>
      </c>
      <c r="C5282" s="35" t="s">
        <v>10</v>
      </c>
      <c r="D5282" s="35" t="s">
        <v>5</v>
      </c>
      <c r="E5282" s="35" t="s">
        <v>90</v>
      </c>
      <c r="F5282" s="35" t="s">
        <v>114</v>
      </c>
      <c r="G5282" s="35">
        <v>6572</v>
      </c>
      <c r="H5282" s="35">
        <v>5146</v>
      </c>
      <c r="I5282" s="35">
        <v>68</v>
      </c>
      <c r="J5282" s="35">
        <v>5078</v>
      </c>
      <c r="K5282" s="36">
        <v>56540.925000000003</v>
      </c>
      <c r="L5282" s="36">
        <v>13883.625</v>
      </c>
      <c r="M5282" s="35"/>
      <c r="N5282" s="35" t="s">
        <v>218</v>
      </c>
    </row>
    <row r="5283" spans="1:14" x14ac:dyDescent="0.2">
      <c r="A5283" s="35" t="s">
        <v>374</v>
      </c>
      <c r="B5283" s="35" t="s">
        <v>376</v>
      </c>
      <c r="C5283" s="35" t="s">
        <v>33</v>
      </c>
      <c r="D5283" s="35" t="s">
        <v>5</v>
      </c>
      <c r="E5283" s="35" t="s">
        <v>90</v>
      </c>
      <c r="F5283" s="35" t="s">
        <v>114</v>
      </c>
      <c r="G5283" s="35">
        <v>6326</v>
      </c>
      <c r="H5283" s="35">
        <v>4962</v>
      </c>
      <c r="I5283" s="35">
        <v>0</v>
      </c>
      <c r="J5283" s="35">
        <v>4962</v>
      </c>
      <c r="K5283" s="36">
        <v>55023.09</v>
      </c>
      <c r="L5283" s="36">
        <v>12139.1933333333</v>
      </c>
      <c r="M5283" s="35"/>
      <c r="N5283" s="35" t="s">
        <v>218</v>
      </c>
    </row>
    <row r="5284" spans="1:14" x14ac:dyDescent="0.2">
      <c r="A5284" s="35" t="s">
        <v>374</v>
      </c>
      <c r="B5284" s="35" t="s">
        <v>377</v>
      </c>
      <c r="C5284" s="35" t="s">
        <v>79</v>
      </c>
      <c r="D5284" s="35" t="s">
        <v>5</v>
      </c>
      <c r="E5284" s="35" t="s">
        <v>90</v>
      </c>
      <c r="F5284" s="35" t="s">
        <v>114</v>
      </c>
      <c r="G5284" s="35">
        <v>7377</v>
      </c>
      <c r="H5284" s="35">
        <v>5770</v>
      </c>
      <c r="I5284" s="35">
        <v>9</v>
      </c>
      <c r="J5284" s="35">
        <v>5761</v>
      </c>
      <c r="K5284" s="36">
        <v>63794.184166666702</v>
      </c>
      <c r="L5284" s="36">
        <v>15252.0158333333</v>
      </c>
      <c r="M5284" s="35"/>
      <c r="N5284" s="35" t="s">
        <v>218</v>
      </c>
    </row>
    <row r="5285" spans="1:14" x14ac:dyDescent="0.2">
      <c r="A5285" s="35" t="s">
        <v>374</v>
      </c>
      <c r="B5285" s="35" t="s">
        <v>378</v>
      </c>
      <c r="C5285" s="35" t="s">
        <v>58</v>
      </c>
      <c r="D5285" s="35" t="s">
        <v>5</v>
      </c>
      <c r="E5285" s="35" t="s">
        <v>90</v>
      </c>
      <c r="F5285" s="35" t="s">
        <v>114</v>
      </c>
      <c r="G5285" s="35">
        <v>7975</v>
      </c>
      <c r="H5285" s="35">
        <v>6223</v>
      </c>
      <c r="I5285" s="35">
        <v>37</v>
      </c>
      <c r="J5285" s="35">
        <v>6186</v>
      </c>
      <c r="K5285" s="36">
        <v>70160.265833333295</v>
      </c>
      <c r="L5285" s="36">
        <v>15495.7008333333</v>
      </c>
      <c r="M5285" s="35"/>
      <c r="N5285" s="35" t="s">
        <v>218</v>
      </c>
    </row>
    <row r="5286" spans="1:14" x14ac:dyDescent="0.2">
      <c r="A5286" s="35" t="s">
        <v>374</v>
      </c>
      <c r="B5286" s="35" t="s">
        <v>379</v>
      </c>
      <c r="C5286" s="35" t="s">
        <v>36</v>
      </c>
      <c r="D5286" s="35" t="s">
        <v>5</v>
      </c>
      <c r="E5286" s="35" t="s">
        <v>90</v>
      </c>
      <c r="F5286" s="35" t="s">
        <v>114</v>
      </c>
      <c r="G5286" s="35">
        <v>8807</v>
      </c>
      <c r="H5286" s="35">
        <v>6757</v>
      </c>
      <c r="I5286" s="35">
        <v>15</v>
      </c>
      <c r="J5286" s="35">
        <v>6742</v>
      </c>
      <c r="K5286" s="36">
        <v>77285.609166666705</v>
      </c>
      <c r="L5286" s="36">
        <v>16797.9741666667</v>
      </c>
      <c r="M5286" s="35"/>
      <c r="N5286" s="35" t="s">
        <v>218</v>
      </c>
    </row>
    <row r="5287" spans="1:14" x14ac:dyDescent="0.2">
      <c r="A5287" s="35" t="s">
        <v>374</v>
      </c>
      <c r="B5287" s="35" t="s">
        <v>380</v>
      </c>
      <c r="C5287" s="35" t="s">
        <v>44</v>
      </c>
      <c r="D5287" s="35" t="s">
        <v>5</v>
      </c>
      <c r="E5287" s="35" t="s">
        <v>90</v>
      </c>
      <c r="F5287" s="35" t="s">
        <v>114</v>
      </c>
      <c r="G5287" s="35">
        <v>8737</v>
      </c>
      <c r="H5287" s="35">
        <v>6724</v>
      </c>
      <c r="I5287" s="35">
        <v>14</v>
      </c>
      <c r="J5287" s="35">
        <v>6710</v>
      </c>
      <c r="K5287" s="36">
        <v>77891.722500000003</v>
      </c>
      <c r="L5287" s="36">
        <v>17740.627499999999</v>
      </c>
      <c r="M5287" s="35"/>
      <c r="N5287" s="35" t="s">
        <v>218</v>
      </c>
    </row>
    <row r="5288" spans="1:14" x14ac:dyDescent="0.2">
      <c r="A5288" s="35" t="s">
        <v>374</v>
      </c>
      <c r="B5288" s="35" t="s">
        <v>381</v>
      </c>
      <c r="C5288" s="35" t="s">
        <v>24</v>
      </c>
      <c r="D5288" s="35" t="s">
        <v>5</v>
      </c>
      <c r="E5288" s="35" t="s">
        <v>90</v>
      </c>
      <c r="F5288" s="35" t="s">
        <v>114</v>
      </c>
      <c r="G5288" s="35">
        <v>9287</v>
      </c>
      <c r="H5288" s="35">
        <v>7081</v>
      </c>
      <c r="I5288" s="35">
        <v>0</v>
      </c>
      <c r="J5288" s="35">
        <v>7081</v>
      </c>
      <c r="K5288" s="36">
        <v>78587.214999999997</v>
      </c>
      <c r="L5288" s="36">
        <v>15718.1683333333</v>
      </c>
      <c r="M5288" s="35"/>
      <c r="N5288" s="35" t="s">
        <v>218</v>
      </c>
    </row>
    <row r="5289" spans="1:14" x14ac:dyDescent="0.2">
      <c r="A5289" s="35" t="s">
        <v>374</v>
      </c>
      <c r="B5289" s="35" t="s">
        <v>382</v>
      </c>
      <c r="C5289" s="35" t="s">
        <v>13</v>
      </c>
      <c r="D5289" s="35" t="s">
        <v>5</v>
      </c>
      <c r="E5289" s="35" t="s">
        <v>90</v>
      </c>
      <c r="F5289" s="35" t="s">
        <v>114</v>
      </c>
      <c r="G5289" s="35">
        <v>9026</v>
      </c>
      <c r="H5289" s="35">
        <v>6919</v>
      </c>
      <c r="I5289" s="35">
        <v>12</v>
      </c>
      <c r="J5289" s="35">
        <v>6907</v>
      </c>
      <c r="K5289" s="36">
        <v>77372.301666666695</v>
      </c>
      <c r="L5289" s="36">
        <v>13687.065000000001</v>
      </c>
      <c r="M5289" s="35"/>
      <c r="N5289" s="35" t="s">
        <v>218</v>
      </c>
    </row>
    <row r="5290" spans="1:14" x14ac:dyDescent="0.2">
      <c r="A5290" s="35" t="s">
        <v>374</v>
      </c>
      <c r="B5290" s="35" t="s">
        <v>383</v>
      </c>
      <c r="C5290" s="35" t="s">
        <v>65</v>
      </c>
      <c r="D5290" s="35" t="s">
        <v>5</v>
      </c>
      <c r="E5290" s="35" t="s">
        <v>90</v>
      </c>
      <c r="F5290" s="35" t="s">
        <v>114</v>
      </c>
      <c r="G5290" s="35">
        <v>8735</v>
      </c>
      <c r="H5290" s="35">
        <v>6789</v>
      </c>
      <c r="I5290" s="35">
        <v>58</v>
      </c>
      <c r="J5290" s="35">
        <v>6731</v>
      </c>
      <c r="K5290" s="36">
        <v>75511.164166666698</v>
      </c>
      <c r="L5290" s="36">
        <v>12354.169166666699</v>
      </c>
      <c r="M5290" s="35"/>
      <c r="N5290" s="35" t="s">
        <v>218</v>
      </c>
    </row>
    <row r="5291" spans="1:14" x14ac:dyDescent="0.2">
      <c r="A5291" s="35" t="s">
        <v>374</v>
      </c>
      <c r="B5291" s="35" t="s">
        <v>384</v>
      </c>
      <c r="C5291" s="35" t="s">
        <v>14</v>
      </c>
      <c r="D5291" s="35" t="s">
        <v>5</v>
      </c>
      <c r="E5291" s="35" t="s">
        <v>90</v>
      </c>
      <c r="F5291" s="35" t="s">
        <v>114</v>
      </c>
      <c r="G5291" s="35">
        <v>8659</v>
      </c>
      <c r="H5291" s="35">
        <v>6700</v>
      </c>
      <c r="I5291" s="35">
        <v>321</v>
      </c>
      <c r="J5291" s="35">
        <v>6379</v>
      </c>
      <c r="K5291" s="36">
        <v>71330.423333333296</v>
      </c>
      <c r="L5291" s="36">
        <v>14659.743333333299</v>
      </c>
      <c r="M5291" s="35"/>
      <c r="N5291" s="35" t="s">
        <v>218</v>
      </c>
    </row>
    <row r="5292" spans="1:14" x14ac:dyDescent="0.2">
      <c r="A5292" s="35" t="s">
        <v>374</v>
      </c>
      <c r="B5292" s="35" t="s">
        <v>385</v>
      </c>
      <c r="C5292" s="35" t="s">
        <v>11</v>
      </c>
      <c r="D5292" s="35" t="s">
        <v>5</v>
      </c>
      <c r="E5292" s="35" t="s">
        <v>90</v>
      </c>
      <c r="F5292" s="35" t="s">
        <v>114</v>
      </c>
      <c r="G5292" s="35">
        <v>7379</v>
      </c>
      <c r="H5292" s="35">
        <v>5791</v>
      </c>
      <c r="I5292" s="35">
        <v>355</v>
      </c>
      <c r="J5292" s="35">
        <v>5436</v>
      </c>
      <c r="K5292" s="36">
        <v>61782.2483333333</v>
      </c>
      <c r="L5292" s="36">
        <v>14812.385</v>
      </c>
      <c r="M5292" s="35"/>
      <c r="N5292" s="35" t="s">
        <v>218</v>
      </c>
    </row>
    <row r="5293" spans="1:14" x14ac:dyDescent="0.2">
      <c r="A5293" s="35" t="s">
        <v>374</v>
      </c>
      <c r="B5293" s="35" t="s">
        <v>386</v>
      </c>
      <c r="C5293" s="35" t="s">
        <v>60</v>
      </c>
      <c r="D5293" s="35" t="s">
        <v>5</v>
      </c>
      <c r="E5293" s="35" t="s">
        <v>90</v>
      </c>
      <c r="F5293" s="35" t="s">
        <v>114</v>
      </c>
      <c r="G5293" s="35">
        <v>7214</v>
      </c>
      <c r="H5293" s="35">
        <v>5715</v>
      </c>
      <c r="I5293" s="35">
        <v>37</v>
      </c>
      <c r="J5293" s="35">
        <v>5678</v>
      </c>
      <c r="K5293" s="36">
        <v>63511.394166666701</v>
      </c>
      <c r="L5293" s="36">
        <v>15516.022499999999</v>
      </c>
      <c r="M5293" s="35"/>
      <c r="N5293" s="35" t="s">
        <v>218</v>
      </c>
    </row>
    <row r="5294" spans="1:14" x14ac:dyDescent="0.2">
      <c r="A5294" s="35" t="s">
        <v>374</v>
      </c>
      <c r="B5294" s="35" t="s">
        <v>375</v>
      </c>
      <c r="C5294" s="35" t="s">
        <v>10</v>
      </c>
      <c r="D5294" s="35" t="s">
        <v>192</v>
      </c>
      <c r="E5294" s="35" t="s">
        <v>416</v>
      </c>
      <c r="F5294" s="35" t="s">
        <v>114</v>
      </c>
      <c r="G5294" s="35">
        <v>2373</v>
      </c>
      <c r="H5294" s="35">
        <v>1751</v>
      </c>
      <c r="I5294" s="35">
        <v>53</v>
      </c>
      <c r="J5294" s="35">
        <v>1698</v>
      </c>
      <c r="K5294" s="36">
        <v>18838.974999999999</v>
      </c>
      <c r="L5294" s="36">
        <v>4021.50833333333</v>
      </c>
      <c r="M5294" s="35"/>
      <c r="N5294" s="35" t="s">
        <v>417</v>
      </c>
    </row>
    <row r="5295" spans="1:14" x14ac:dyDescent="0.2">
      <c r="A5295" s="35" t="s">
        <v>374</v>
      </c>
      <c r="B5295" s="35" t="s">
        <v>376</v>
      </c>
      <c r="C5295" s="35" t="s">
        <v>33</v>
      </c>
      <c r="D5295" s="35" t="s">
        <v>192</v>
      </c>
      <c r="E5295" s="35" t="s">
        <v>416</v>
      </c>
      <c r="F5295" s="35" t="s">
        <v>114</v>
      </c>
      <c r="G5295" s="35">
        <v>2536</v>
      </c>
      <c r="H5295" s="35">
        <v>1586</v>
      </c>
      <c r="I5295" s="35">
        <v>46</v>
      </c>
      <c r="J5295" s="35">
        <v>1540</v>
      </c>
      <c r="K5295" s="36">
        <v>17074.2558333333</v>
      </c>
      <c r="L5295" s="36">
        <v>3066.11083333333</v>
      </c>
      <c r="M5295" s="35"/>
      <c r="N5295" s="35" t="s">
        <v>417</v>
      </c>
    </row>
    <row r="5296" spans="1:14" x14ac:dyDescent="0.2">
      <c r="A5296" s="35" t="s">
        <v>374</v>
      </c>
      <c r="B5296" s="35" t="s">
        <v>377</v>
      </c>
      <c r="C5296" s="35" t="s">
        <v>79</v>
      </c>
      <c r="D5296" s="35" t="s">
        <v>192</v>
      </c>
      <c r="E5296" s="35" t="s">
        <v>416</v>
      </c>
      <c r="F5296" s="35" t="s">
        <v>114</v>
      </c>
      <c r="G5296" s="35">
        <v>2752</v>
      </c>
      <c r="H5296" s="35">
        <v>1851</v>
      </c>
      <c r="I5296" s="35">
        <v>16</v>
      </c>
      <c r="J5296" s="35">
        <v>1835</v>
      </c>
      <c r="K5296" s="36">
        <v>20196.241666666701</v>
      </c>
      <c r="L5296" s="36">
        <v>3870.50833333333</v>
      </c>
      <c r="M5296" s="35"/>
      <c r="N5296" s="35" t="s">
        <v>417</v>
      </c>
    </row>
    <row r="5297" spans="1:14" x14ac:dyDescent="0.2">
      <c r="A5297" s="35" t="s">
        <v>374</v>
      </c>
      <c r="B5297" s="35" t="s">
        <v>378</v>
      </c>
      <c r="C5297" s="35" t="s">
        <v>58</v>
      </c>
      <c r="D5297" s="35" t="s">
        <v>192</v>
      </c>
      <c r="E5297" s="35" t="s">
        <v>416</v>
      </c>
      <c r="F5297" s="35" t="s">
        <v>114</v>
      </c>
      <c r="G5297" s="35">
        <v>3197</v>
      </c>
      <c r="H5297" s="35">
        <v>2124</v>
      </c>
      <c r="I5297" s="35">
        <v>24</v>
      </c>
      <c r="J5297" s="35">
        <v>2100</v>
      </c>
      <c r="K5297" s="36">
        <v>23520.329166666699</v>
      </c>
      <c r="L5297" s="36">
        <v>4380.9208333333299</v>
      </c>
      <c r="M5297" s="35"/>
      <c r="N5297" s="35" t="s">
        <v>417</v>
      </c>
    </row>
    <row r="5298" spans="1:14" x14ac:dyDescent="0.2">
      <c r="A5298" s="35" t="s">
        <v>374</v>
      </c>
      <c r="B5298" s="35" t="s">
        <v>379</v>
      </c>
      <c r="C5298" s="35" t="s">
        <v>36</v>
      </c>
      <c r="D5298" s="35" t="s">
        <v>192</v>
      </c>
      <c r="E5298" s="35" t="s">
        <v>416</v>
      </c>
      <c r="F5298" s="35" t="s">
        <v>114</v>
      </c>
      <c r="G5298" s="35">
        <v>3424</v>
      </c>
      <c r="H5298" s="35">
        <v>2255</v>
      </c>
      <c r="I5298" s="35">
        <v>46</v>
      </c>
      <c r="J5298" s="35">
        <v>2209</v>
      </c>
      <c r="K5298" s="36">
        <v>24938.4666666667</v>
      </c>
      <c r="L5298" s="36">
        <v>3917.1666666666702</v>
      </c>
      <c r="M5298" s="35"/>
      <c r="N5298" s="35" t="s">
        <v>417</v>
      </c>
    </row>
    <row r="5299" spans="1:14" x14ac:dyDescent="0.2">
      <c r="A5299" s="35" t="s">
        <v>374</v>
      </c>
      <c r="B5299" s="35" t="s">
        <v>380</v>
      </c>
      <c r="C5299" s="35" t="s">
        <v>44</v>
      </c>
      <c r="D5299" s="35" t="s">
        <v>192</v>
      </c>
      <c r="E5299" s="35" t="s">
        <v>416</v>
      </c>
      <c r="F5299" s="35" t="s">
        <v>114</v>
      </c>
      <c r="G5299" s="35">
        <v>3463</v>
      </c>
      <c r="H5299" s="35">
        <v>2191</v>
      </c>
      <c r="I5299" s="35">
        <v>47</v>
      </c>
      <c r="J5299" s="35">
        <v>2144</v>
      </c>
      <c r="K5299" s="36">
        <v>24314.2633333333</v>
      </c>
      <c r="L5299" s="36">
        <v>3852.8033333333301</v>
      </c>
      <c r="M5299" s="35"/>
      <c r="N5299" s="35" t="s">
        <v>417</v>
      </c>
    </row>
    <row r="5300" spans="1:14" x14ac:dyDescent="0.2">
      <c r="A5300" s="35" t="s">
        <v>374</v>
      </c>
      <c r="B5300" s="35" t="s">
        <v>381</v>
      </c>
      <c r="C5300" s="35" t="s">
        <v>24</v>
      </c>
      <c r="D5300" s="35" t="s">
        <v>192</v>
      </c>
      <c r="E5300" s="35" t="s">
        <v>416</v>
      </c>
      <c r="F5300" s="35" t="s">
        <v>114</v>
      </c>
      <c r="G5300" s="35">
        <v>3443</v>
      </c>
      <c r="H5300" s="35">
        <v>2311</v>
      </c>
      <c r="I5300" s="35">
        <v>8</v>
      </c>
      <c r="J5300" s="35">
        <v>2303</v>
      </c>
      <c r="K5300" s="36">
        <v>25401.856666666699</v>
      </c>
      <c r="L5300" s="36">
        <v>4221.7766666666703</v>
      </c>
      <c r="M5300" s="35"/>
      <c r="N5300" s="35" t="s">
        <v>417</v>
      </c>
    </row>
    <row r="5301" spans="1:14" x14ac:dyDescent="0.2">
      <c r="A5301" s="35" t="s">
        <v>374</v>
      </c>
      <c r="B5301" s="35" t="s">
        <v>382</v>
      </c>
      <c r="C5301" s="35" t="s">
        <v>13</v>
      </c>
      <c r="D5301" s="35" t="s">
        <v>192</v>
      </c>
      <c r="E5301" s="35" t="s">
        <v>416</v>
      </c>
      <c r="F5301" s="35" t="s">
        <v>114</v>
      </c>
      <c r="G5301" s="35">
        <v>3610</v>
      </c>
      <c r="H5301" s="35">
        <v>2420</v>
      </c>
      <c r="I5301" s="35">
        <v>18</v>
      </c>
      <c r="J5301" s="35">
        <v>2402</v>
      </c>
      <c r="K5301" s="36">
        <v>26682.973333333299</v>
      </c>
      <c r="L5301" s="36">
        <v>4252.0600000000004</v>
      </c>
      <c r="M5301" s="35"/>
      <c r="N5301" s="35" t="s">
        <v>417</v>
      </c>
    </row>
    <row r="5302" spans="1:14" x14ac:dyDescent="0.2">
      <c r="A5302" s="35" t="s">
        <v>374</v>
      </c>
      <c r="B5302" s="35" t="s">
        <v>383</v>
      </c>
      <c r="C5302" s="35" t="s">
        <v>65</v>
      </c>
      <c r="D5302" s="35" t="s">
        <v>192</v>
      </c>
      <c r="E5302" s="35" t="s">
        <v>416</v>
      </c>
      <c r="F5302" s="35" t="s">
        <v>114</v>
      </c>
      <c r="G5302" s="35">
        <v>3436</v>
      </c>
      <c r="H5302" s="35">
        <v>2218</v>
      </c>
      <c r="I5302" s="35">
        <v>12</v>
      </c>
      <c r="J5302" s="35">
        <v>2206</v>
      </c>
      <c r="K5302" s="36">
        <v>24559.476666666698</v>
      </c>
      <c r="L5302" s="36">
        <v>3843.42333333333</v>
      </c>
      <c r="M5302" s="35"/>
      <c r="N5302" s="35" t="s">
        <v>417</v>
      </c>
    </row>
    <row r="5303" spans="1:14" x14ac:dyDescent="0.2">
      <c r="A5303" s="35" t="s">
        <v>374</v>
      </c>
      <c r="B5303" s="35" t="s">
        <v>384</v>
      </c>
      <c r="C5303" s="35" t="s">
        <v>14</v>
      </c>
      <c r="D5303" s="35" t="s">
        <v>192</v>
      </c>
      <c r="E5303" s="35" t="s">
        <v>416</v>
      </c>
      <c r="F5303" s="35" t="s">
        <v>114</v>
      </c>
      <c r="G5303" s="35">
        <v>3444</v>
      </c>
      <c r="H5303" s="35">
        <v>2323</v>
      </c>
      <c r="I5303" s="35">
        <v>11</v>
      </c>
      <c r="J5303" s="35">
        <v>2312</v>
      </c>
      <c r="K5303" s="36">
        <v>25635.275000000001</v>
      </c>
      <c r="L5303" s="36">
        <v>4235.0083333333296</v>
      </c>
      <c r="M5303" s="35"/>
      <c r="N5303" s="35" t="s">
        <v>417</v>
      </c>
    </row>
    <row r="5304" spans="1:14" x14ac:dyDescent="0.2">
      <c r="A5304" s="35" t="s">
        <v>374</v>
      </c>
      <c r="B5304" s="35" t="s">
        <v>385</v>
      </c>
      <c r="C5304" s="35" t="s">
        <v>11</v>
      </c>
      <c r="D5304" s="35" t="s">
        <v>192</v>
      </c>
      <c r="E5304" s="35" t="s">
        <v>416</v>
      </c>
      <c r="F5304" s="35" t="s">
        <v>114</v>
      </c>
      <c r="G5304" s="35">
        <v>2484</v>
      </c>
      <c r="H5304" s="35">
        <v>1734</v>
      </c>
      <c r="I5304" s="35">
        <v>7</v>
      </c>
      <c r="J5304" s="35">
        <v>1727</v>
      </c>
      <c r="K5304" s="36">
        <v>19158.127499999999</v>
      </c>
      <c r="L5304" s="36">
        <v>3554.4225000000001</v>
      </c>
      <c r="M5304" s="35"/>
      <c r="N5304" s="35" t="s">
        <v>417</v>
      </c>
    </row>
    <row r="5305" spans="1:14" x14ac:dyDescent="0.2">
      <c r="A5305" s="35" t="s">
        <v>374</v>
      </c>
      <c r="B5305" s="35" t="s">
        <v>386</v>
      </c>
      <c r="C5305" s="35" t="s">
        <v>60</v>
      </c>
      <c r="D5305" s="35" t="s">
        <v>192</v>
      </c>
      <c r="E5305" s="35" t="s">
        <v>416</v>
      </c>
      <c r="F5305" s="35" t="s">
        <v>114</v>
      </c>
      <c r="G5305" s="35">
        <v>2693</v>
      </c>
      <c r="H5305" s="35">
        <v>1928</v>
      </c>
      <c r="I5305" s="35">
        <v>13</v>
      </c>
      <c r="J5305" s="35">
        <v>1915</v>
      </c>
      <c r="K5305" s="36">
        <v>21177.4</v>
      </c>
      <c r="L5305" s="36">
        <v>4458.3999999999996</v>
      </c>
      <c r="M5305" s="35"/>
      <c r="N5305" s="35" t="s">
        <v>417</v>
      </c>
    </row>
    <row r="5306" spans="1:14" x14ac:dyDescent="0.2">
      <c r="A5306" s="35" t="s">
        <v>374</v>
      </c>
      <c r="B5306" s="35" t="s">
        <v>375</v>
      </c>
      <c r="C5306" s="35" t="s">
        <v>10</v>
      </c>
      <c r="D5306" s="35" t="s">
        <v>21</v>
      </c>
      <c r="E5306" s="35" t="s">
        <v>249</v>
      </c>
      <c r="F5306" s="35" t="s">
        <v>115</v>
      </c>
      <c r="G5306" s="35">
        <v>5530</v>
      </c>
      <c r="H5306" s="35">
        <v>4757</v>
      </c>
      <c r="I5306" s="35">
        <v>62</v>
      </c>
      <c r="J5306" s="35">
        <v>4695</v>
      </c>
      <c r="K5306" s="36">
        <v>56814.691666666702</v>
      </c>
      <c r="L5306" s="36">
        <v>10358.4083333333</v>
      </c>
      <c r="M5306" s="35"/>
      <c r="N5306" s="35" t="s">
        <v>250</v>
      </c>
    </row>
    <row r="5307" spans="1:14" x14ac:dyDescent="0.2">
      <c r="A5307" s="35" t="s">
        <v>374</v>
      </c>
      <c r="B5307" s="35" t="s">
        <v>376</v>
      </c>
      <c r="C5307" s="35" t="s">
        <v>33</v>
      </c>
      <c r="D5307" s="35" t="s">
        <v>21</v>
      </c>
      <c r="E5307" s="35" t="s">
        <v>249</v>
      </c>
      <c r="F5307" s="35" t="s">
        <v>115</v>
      </c>
      <c r="G5307" s="35">
        <v>5674</v>
      </c>
      <c r="H5307" s="35">
        <v>4873</v>
      </c>
      <c r="I5307" s="35">
        <v>72</v>
      </c>
      <c r="J5307" s="35">
        <v>4801</v>
      </c>
      <c r="K5307" s="36">
        <v>57730.552499999998</v>
      </c>
      <c r="L5307" s="36">
        <v>11161.964166666699</v>
      </c>
      <c r="M5307" s="35"/>
      <c r="N5307" s="35" t="s">
        <v>250</v>
      </c>
    </row>
    <row r="5308" spans="1:14" x14ac:dyDescent="0.2">
      <c r="A5308" s="35" t="s">
        <v>374</v>
      </c>
      <c r="B5308" s="35" t="s">
        <v>377</v>
      </c>
      <c r="C5308" s="35" t="s">
        <v>79</v>
      </c>
      <c r="D5308" s="35" t="s">
        <v>21</v>
      </c>
      <c r="E5308" s="35" t="s">
        <v>249</v>
      </c>
      <c r="F5308" s="35" t="s">
        <v>115</v>
      </c>
      <c r="G5308" s="35">
        <v>6599</v>
      </c>
      <c r="H5308" s="35">
        <v>5628</v>
      </c>
      <c r="I5308" s="35">
        <v>73</v>
      </c>
      <c r="J5308" s="35">
        <v>5555</v>
      </c>
      <c r="K5308" s="36">
        <v>67780.833333333299</v>
      </c>
      <c r="L5308" s="36">
        <v>11546.6833333333</v>
      </c>
      <c r="M5308" s="35"/>
      <c r="N5308" s="35" t="s">
        <v>250</v>
      </c>
    </row>
    <row r="5309" spans="1:14" x14ac:dyDescent="0.2">
      <c r="A5309" s="35" t="s">
        <v>374</v>
      </c>
      <c r="B5309" s="35" t="s">
        <v>378</v>
      </c>
      <c r="C5309" s="35" t="s">
        <v>58</v>
      </c>
      <c r="D5309" s="35" t="s">
        <v>21</v>
      </c>
      <c r="E5309" s="35" t="s">
        <v>249</v>
      </c>
      <c r="F5309" s="35" t="s">
        <v>115</v>
      </c>
      <c r="G5309" s="35">
        <v>7313</v>
      </c>
      <c r="H5309" s="35">
        <v>6300</v>
      </c>
      <c r="I5309" s="35">
        <v>104</v>
      </c>
      <c r="J5309" s="35">
        <v>6196</v>
      </c>
      <c r="K5309" s="36">
        <v>70806.311666666705</v>
      </c>
      <c r="L5309" s="36">
        <v>13428.105</v>
      </c>
      <c r="M5309" s="35"/>
      <c r="N5309" s="35" t="s">
        <v>250</v>
      </c>
    </row>
    <row r="5310" spans="1:14" x14ac:dyDescent="0.2">
      <c r="A5310" s="35" t="s">
        <v>374</v>
      </c>
      <c r="B5310" s="35" t="s">
        <v>379</v>
      </c>
      <c r="C5310" s="35" t="s">
        <v>36</v>
      </c>
      <c r="D5310" s="35" t="s">
        <v>21</v>
      </c>
      <c r="E5310" s="35" t="s">
        <v>249</v>
      </c>
      <c r="F5310" s="35" t="s">
        <v>115</v>
      </c>
      <c r="G5310" s="35">
        <v>8072</v>
      </c>
      <c r="H5310" s="35">
        <v>6938</v>
      </c>
      <c r="I5310" s="35">
        <v>98</v>
      </c>
      <c r="J5310" s="35">
        <v>6840</v>
      </c>
      <c r="K5310" s="36">
        <v>77856.479166666701</v>
      </c>
      <c r="L5310" s="36">
        <v>13717.5041666667</v>
      </c>
      <c r="M5310" s="35"/>
      <c r="N5310" s="35" t="s">
        <v>250</v>
      </c>
    </row>
    <row r="5311" spans="1:14" x14ac:dyDescent="0.2">
      <c r="A5311" s="35" t="s">
        <v>374</v>
      </c>
      <c r="B5311" s="35" t="s">
        <v>380</v>
      </c>
      <c r="C5311" s="35" t="s">
        <v>44</v>
      </c>
      <c r="D5311" s="35" t="s">
        <v>21</v>
      </c>
      <c r="E5311" s="35" t="s">
        <v>249</v>
      </c>
      <c r="F5311" s="35" t="s">
        <v>115</v>
      </c>
      <c r="G5311" s="35">
        <v>8121</v>
      </c>
      <c r="H5311" s="35">
        <v>6921</v>
      </c>
      <c r="I5311" s="35">
        <v>89</v>
      </c>
      <c r="J5311" s="35">
        <v>6832</v>
      </c>
      <c r="K5311" s="36">
        <v>78263.070000000007</v>
      </c>
      <c r="L5311" s="36">
        <v>14526.28</v>
      </c>
      <c r="M5311" s="35"/>
      <c r="N5311" s="35" t="s">
        <v>250</v>
      </c>
    </row>
    <row r="5312" spans="1:14" x14ac:dyDescent="0.2">
      <c r="A5312" s="35" t="s">
        <v>374</v>
      </c>
      <c r="B5312" s="35" t="s">
        <v>381</v>
      </c>
      <c r="C5312" s="35" t="s">
        <v>24</v>
      </c>
      <c r="D5312" s="35" t="s">
        <v>21</v>
      </c>
      <c r="E5312" s="35" t="s">
        <v>249</v>
      </c>
      <c r="F5312" s="35" t="s">
        <v>115</v>
      </c>
      <c r="G5312" s="35">
        <v>8058</v>
      </c>
      <c r="H5312" s="35">
        <v>6810</v>
      </c>
      <c r="I5312" s="35">
        <v>104</v>
      </c>
      <c r="J5312" s="35">
        <v>6706</v>
      </c>
      <c r="K5312" s="36">
        <v>80833.035833333299</v>
      </c>
      <c r="L5312" s="36">
        <v>13318.680833333299</v>
      </c>
      <c r="M5312" s="35"/>
      <c r="N5312" s="35" t="s">
        <v>250</v>
      </c>
    </row>
    <row r="5313" spans="1:14" x14ac:dyDescent="0.2">
      <c r="A5313" s="35" t="s">
        <v>374</v>
      </c>
      <c r="B5313" s="35" t="s">
        <v>382</v>
      </c>
      <c r="C5313" s="35" t="s">
        <v>13</v>
      </c>
      <c r="D5313" s="35" t="s">
        <v>21</v>
      </c>
      <c r="E5313" s="35" t="s">
        <v>249</v>
      </c>
      <c r="F5313" s="35" t="s">
        <v>115</v>
      </c>
      <c r="G5313" s="35">
        <v>8040</v>
      </c>
      <c r="H5313" s="35">
        <v>6826</v>
      </c>
      <c r="I5313" s="35">
        <v>97</v>
      </c>
      <c r="J5313" s="35">
        <v>6729</v>
      </c>
      <c r="K5313" s="36">
        <v>80143.155833333294</v>
      </c>
      <c r="L5313" s="36">
        <v>12906.377500000001</v>
      </c>
      <c r="M5313" s="35"/>
      <c r="N5313" s="35" t="s">
        <v>250</v>
      </c>
    </row>
    <row r="5314" spans="1:14" x14ac:dyDescent="0.2">
      <c r="A5314" s="35" t="s">
        <v>374</v>
      </c>
      <c r="B5314" s="35" t="s">
        <v>383</v>
      </c>
      <c r="C5314" s="35" t="s">
        <v>65</v>
      </c>
      <c r="D5314" s="35" t="s">
        <v>21</v>
      </c>
      <c r="E5314" s="35" t="s">
        <v>249</v>
      </c>
      <c r="F5314" s="35" t="s">
        <v>115</v>
      </c>
      <c r="G5314" s="35">
        <v>8315</v>
      </c>
      <c r="H5314" s="35">
        <v>7100</v>
      </c>
      <c r="I5314" s="35">
        <v>101</v>
      </c>
      <c r="J5314" s="35">
        <v>6999</v>
      </c>
      <c r="K5314" s="36">
        <v>81910.275833333304</v>
      </c>
      <c r="L5314" s="36">
        <v>13333.2575</v>
      </c>
      <c r="M5314" s="35"/>
      <c r="N5314" s="35" t="s">
        <v>250</v>
      </c>
    </row>
    <row r="5315" spans="1:14" x14ac:dyDescent="0.2">
      <c r="A5315" s="35" t="s">
        <v>374</v>
      </c>
      <c r="B5315" s="35" t="s">
        <v>384</v>
      </c>
      <c r="C5315" s="35" t="s">
        <v>14</v>
      </c>
      <c r="D5315" s="35" t="s">
        <v>21</v>
      </c>
      <c r="E5315" s="35" t="s">
        <v>249</v>
      </c>
      <c r="F5315" s="35" t="s">
        <v>115</v>
      </c>
      <c r="G5315" s="35">
        <v>8709</v>
      </c>
      <c r="H5315" s="35">
        <v>7504</v>
      </c>
      <c r="I5315" s="35">
        <v>111</v>
      </c>
      <c r="J5315" s="35">
        <v>7393</v>
      </c>
      <c r="K5315" s="36">
        <v>87837.593333333294</v>
      </c>
      <c r="L5315" s="36">
        <v>17407.723333333299</v>
      </c>
      <c r="M5315" s="35"/>
      <c r="N5315" s="35" t="s">
        <v>250</v>
      </c>
    </row>
    <row r="5316" spans="1:14" x14ac:dyDescent="0.2">
      <c r="A5316" s="35" t="s">
        <v>374</v>
      </c>
      <c r="B5316" s="35" t="s">
        <v>385</v>
      </c>
      <c r="C5316" s="35" t="s">
        <v>11</v>
      </c>
      <c r="D5316" s="35" t="s">
        <v>21</v>
      </c>
      <c r="E5316" s="35" t="s">
        <v>249</v>
      </c>
      <c r="F5316" s="35" t="s">
        <v>115</v>
      </c>
      <c r="G5316" s="35">
        <v>7090</v>
      </c>
      <c r="H5316" s="35">
        <v>6143</v>
      </c>
      <c r="I5316" s="35">
        <v>64</v>
      </c>
      <c r="J5316" s="35">
        <v>6079</v>
      </c>
      <c r="K5316" s="36">
        <v>73783.110833333296</v>
      </c>
      <c r="L5316" s="36">
        <v>14122.205833333301</v>
      </c>
      <c r="M5316" s="35"/>
      <c r="N5316" s="35" t="s">
        <v>250</v>
      </c>
    </row>
    <row r="5317" spans="1:14" x14ac:dyDescent="0.2">
      <c r="A5317" s="35" t="s">
        <v>374</v>
      </c>
      <c r="B5317" s="35" t="s">
        <v>386</v>
      </c>
      <c r="C5317" s="35" t="s">
        <v>60</v>
      </c>
      <c r="D5317" s="35" t="s">
        <v>21</v>
      </c>
      <c r="E5317" s="35" t="s">
        <v>249</v>
      </c>
      <c r="F5317" s="35" t="s">
        <v>115</v>
      </c>
      <c r="G5317" s="35">
        <v>6808</v>
      </c>
      <c r="H5317" s="35">
        <v>5865</v>
      </c>
      <c r="I5317" s="35">
        <v>72</v>
      </c>
      <c r="J5317" s="35">
        <v>5793</v>
      </c>
      <c r="K5317" s="36">
        <v>69486.232499999998</v>
      </c>
      <c r="L5317" s="36">
        <v>14140.8675</v>
      </c>
      <c r="M5317" s="35"/>
      <c r="N5317" s="35" t="s">
        <v>250</v>
      </c>
    </row>
    <row r="5318" spans="1:14" x14ac:dyDescent="0.2">
      <c r="A5318" s="35" t="s">
        <v>374</v>
      </c>
      <c r="B5318" s="35" t="s">
        <v>375</v>
      </c>
      <c r="C5318" s="35" t="s">
        <v>10</v>
      </c>
      <c r="D5318" s="35" t="s">
        <v>225</v>
      </c>
      <c r="E5318" s="35" t="s">
        <v>226</v>
      </c>
      <c r="F5318" s="35" t="s">
        <v>115</v>
      </c>
      <c r="G5318" s="35">
        <v>378</v>
      </c>
      <c r="H5318" s="35">
        <v>317</v>
      </c>
      <c r="I5318" s="35">
        <v>16</v>
      </c>
      <c r="J5318" s="35">
        <v>301</v>
      </c>
      <c r="K5318" s="36">
        <v>3468.90083333333</v>
      </c>
      <c r="L5318" s="36">
        <v>767.61583333333294</v>
      </c>
      <c r="M5318" s="35"/>
      <c r="N5318" s="35" t="s">
        <v>251</v>
      </c>
    </row>
    <row r="5319" spans="1:14" x14ac:dyDescent="0.2">
      <c r="A5319" s="35" t="s">
        <v>374</v>
      </c>
      <c r="B5319" s="35" t="s">
        <v>376</v>
      </c>
      <c r="C5319" s="35" t="s">
        <v>33</v>
      </c>
      <c r="D5319" s="35" t="s">
        <v>225</v>
      </c>
      <c r="E5319" s="35" t="s">
        <v>226</v>
      </c>
      <c r="F5319" s="35" t="s">
        <v>115</v>
      </c>
      <c r="G5319" s="35">
        <v>364</v>
      </c>
      <c r="H5319" s="35">
        <v>287</v>
      </c>
      <c r="I5319" s="35">
        <v>16</v>
      </c>
      <c r="J5319" s="35">
        <v>271</v>
      </c>
      <c r="K5319" s="36">
        <v>3040.50833333333</v>
      </c>
      <c r="L5319" s="36">
        <v>730.375</v>
      </c>
      <c r="M5319" s="35"/>
      <c r="N5319" s="35" t="s">
        <v>251</v>
      </c>
    </row>
    <row r="5320" spans="1:14" x14ac:dyDescent="0.2">
      <c r="A5320" s="35" t="s">
        <v>374</v>
      </c>
      <c r="B5320" s="35" t="s">
        <v>377</v>
      </c>
      <c r="C5320" s="35" t="s">
        <v>79</v>
      </c>
      <c r="D5320" s="35" t="s">
        <v>225</v>
      </c>
      <c r="E5320" s="35" t="s">
        <v>226</v>
      </c>
      <c r="F5320" s="35" t="s">
        <v>115</v>
      </c>
      <c r="G5320" s="35">
        <v>426</v>
      </c>
      <c r="H5320" s="35">
        <v>339</v>
      </c>
      <c r="I5320" s="35">
        <v>15</v>
      </c>
      <c r="J5320" s="35">
        <v>324</v>
      </c>
      <c r="K5320" s="36">
        <v>3754.4866666666699</v>
      </c>
      <c r="L5320" s="36">
        <v>720.28</v>
      </c>
      <c r="M5320" s="35"/>
      <c r="N5320" s="35" t="s">
        <v>251</v>
      </c>
    </row>
    <row r="5321" spans="1:14" x14ac:dyDescent="0.2">
      <c r="A5321" s="35" t="s">
        <v>374</v>
      </c>
      <c r="B5321" s="35" t="s">
        <v>378</v>
      </c>
      <c r="C5321" s="35" t="s">
        <v>58</v>
      </c>
      <c r="D5321" s="35" t="s">
        <v>225</v>
      </c>
      <c r="E5321" s="35" t="s">
        <v>226</v>
      </c>
      <c r="F5321" s="35" t="s">
        <v>115</v>
      </c>
      <c r="G5321" s="35">
        <v>472</v>
      </c>
      <c r="H5321" s="35">
        <v>394</v>
      </c>
      <c r="I5321" s="35">
        <v>41</v>
      </c>
      <c r="J5321" s="35">
        <v>353</v>
      </c>
      <c r="K5321" s="36">
        <v>3696.33</v>
      </c>
      <c r="L5321" s="36">
        <v>820.07</v>
      </c>
      <c r="M5321" s="35"/>
      <c r="N5321" s="35" t="s">
        <v>251</v>
      </c>
    </row>
    <row r="5322" spans="1:14" x14ac:dyDescent="0.2">
      <c r="A5322" s="35" t="s">
        <v>374</v>
      </c>
      <c r="B5322" s="35" t="s">
        <v>379</v>
      </c>
      <c r="C5322" s="35" t="s">
        <v>36</v>
      </c>
      <c r="D5322" s="35" t="s">
        <v>225</v>
      </c>
      <c r="E5322" s="35" t="s">
        <v>226</v>
      </c>
      <c r="F5322" s="35" t="s">
        <v>115</v>
      </c>
      <c r="G5322" s="35">
        <v>566</v>
      </c>
      <c r="H5322" s="35">
        <v>468</v>
      </c>
      <c r="I5322" s="35">
        <v>98</v>
      </c>
      <c r="J5322" s="35">
        <v>370</v>
      </c>
      <c r="K5322" s="36">
        <v>3717.57083333333</v>
      </c>
      <c r="L5322" s="36">
        <v>705.52916666666704</v>
      </c>
      <c r="M5322" s="35"/>
      <c r="N5322" s="35" t="s">
        <v>251</v>
      </c>
    </row>
    <row r="5323" spans="1:14" x14ac:dyDescent="0.2">
      <c r="A5323" s="35" t="s">
        <v>374</v>
      </c>
      <c r="B5323" s="35" t="s">
        <v>380</v>
      </c>
      <c r="C5323" s="35" t="s">
        <v>44</v>
      </c>
      <c r="D5323" s="35" t="s">
        <v>225</v>
      </c>
      <c r="E5323" s="35" t="s">
        <v>226</v>
      </c>
      <c r="F5323" s="35" t="s">
        <v>115</v>
      </c>
      <c r="G5323" s="35">
        <v>587</v>
      </c>
      <c r="H5323" s="35">
        <v>477</v>
      </c>
      <c r="I5323" s="35">
        <v>74</v>
      </c>
      <c r="J5323" s="35">
        <v>403</v>
      </c>
      <c r="K5323" s="36">
        <v>4237.1333333333296</v>
      </c>
      <c r="L5323" s="36">
        <v>842.96666666666704</v>
      </c>
      <c r="M5323" s="35"/>
      <c r="N5323" s="35" t="s">
        <v>251</v>
      </c>
    </row>
    <row r="5324" spans="1:14" x14ac:dyDescent="0.2">
      <c r="A5324" s="35" t="s">
        <v>374</v>
      </c>
      <c r="B5324" s="35" t="s">
        <v>381</v>
      </c>
      <c r="C5324" s="35" t="s">
        <v>24</v>
      </c>
      <c r="D5324" s="35" t="s">
        <v>225</v>
      </c>
      <c r="E5324" s="35" t="s">
        <v>226</v>
      </c>
      <c r="F5324" s="35" t="s">
        <v>115</v>
      </c>
      <c r="G5324" s="35">
        <v>582</v>
      </c>
      <c r="H5324" s="35">
        <v>468</v>
      </c>
      <c r="I5324" s="35">
        <v>27</v>
      </c>
      <c r="J5324" s="35">
        <v>441</v>
      </c>
      <c r="K5324" s="36">
        <v>5094.38083333333</v>
      </c>
      <c r="L5324" s="36">
        <v>999.35249999999996</v>
      </c>
      <c r="M5324" s="35"/>
      <c r="N5324" s="35" t="s">
        <v>251</v>
      </c>
    </row>
    <row r="5325" spans="1:14" x14ac:dyDescent="0.2">
      <c r="A5325" s="35" t="s">
        <v>374</v>
      </c>
      <c r="B5325" s="35" t="s">
        <v>382</v>
      </c>
      <c r="C5325" s="35" t="s">
        <v>13</v>
      </c>
      <c r="D5325" s="35" t="s">
        <v>225</v>
      </c>
      <c r="E5325" s="35" t="s">
        <v>226</v>
      </c>
      <c r="F5325" s="35" t="s">
        <v>115</v>
      </c>
      <c r="G5325" s="35">
        <v>542</v>
      </c>
      <c r="H5325" s="35">
        <v>462</v>
      </c>
      <c r="I5325" s="35">
        <v>56</v>
      </c>
      <c r="J5325" s="35">
        <v>406</v>
      </c>
      <c r="K5325" s="36">
        <v>4467.6125000000002</v>
      </c>
      <c r="L5325" s="36">
        <v>728.57083333333298</v>
      </c>
      <c r="M5325" s="35"/>
      <c r="N5325" s="35" t="s">
        <v>251</v>
      </c>
    </row>
    <row r="5326" spans="1:14" x14ac:dyDescent="0.2">
      <c r="A5326" s="35" t="s">
        <v>374</v>
      </c>
      <c r="B5326" s="35" t="s">
        <v>383</v>
      </c>
      <c r="C5326" s="35" t="s">
        <v>65</v>
      </c>
      <c r="D5326" s="35" t="s">
        <v>225</v>
      </c>
      <c r="E5326" s="35" t="s">
        <v>226</v>
      </c>
      <c r="F5326" s="35" t="s">
        <v>115</v>
      </c>
      <c r="G5326" s="35">
        <v>601</v>
      </c>
      <c r="H5326" s="35">
        <v>497</v>
      </c>
      <c r="I5326" s="35">
        <v>35</v>
      </c>
      <c r="J5326" s="35">
        <v>462</v>
      </c>
      <c r="K5326" s="36">
        <v>5153.6125000000002</v>
      </c>
      <c r="L5326" s="36">
        <v>950.1875</v>
      </c>
      <c r="M5326" s="35"/>
      <c r="N5326" s="35" t="s">
        <v>251</v>
      </c>
    </row>
    <row r="5327" spans="1:14" x14ac:dyDescent="0.2">
      <c r="A5327" s="35" t="s">
        <v>374</v>
      </c>
      <c r="B5327" s="35" t="s">
        <v>384</v>
      </c>
      <c r="C5327" s="35" t="s">
        <v>14</v>
      </c>
      <c r="D5327" s="35" t="s">
        <v>225</v>
      </c>
      <c r="E5327" s="35" t="s">
        <v>226</v>
      </c>
      <c r="F5327" s="35" t="s">
        <v>115</v>
      </c>
      <c r="G5327" s="35">
        <v>617</v>
      </c>
      <c r="H5327" s="35">
        <v>525</v>
      </c>
      <c r="I5327" s="35">
        <v>19</v>
      </c>
      <c r="J5327" s="35">
        <v>506</v>
      </c>
      <c r="K5327" s="36">
        <v>5801.6966666666704</v>
      </c>
      <c r="L5327" s="36">
        <v>1058.27</v>
      </c>
      <c r="M5327" s="35"/>
      <c r="N5327" s="35" t="s">
        <v>251</v>
      </c>
    </row>
    <row r="5328" spans="1:14" x14ac:dyDescent="0.2">
      <c r="A5328" s="35" t="s">
        <v>374</v>
      </c>
      <c r="B5328" s="35" t="s">
        <v>385</v>
      </c>
      <c r="C5328" s="35" t="s">
        <v>11</v>
      </c>
      <c r="D5328" s="35" t="s">
        <v>225</v>
      </c>
      <c r="E5328" s="35" t="s">
        <v>226</v>
      </c>
      <c r="F5328" s="35" t="s">
        <v>115</v>
      </c>
      <c r="G5328" s="35">
        <v>439</v>
      </c>
      <c r="H5328" s="35">
        <v>341</v>
      </c>
      <c r="I5328" s="35">
        <v>10</v>
      </c>
      <c r="J5328" s="35">
        <v>331</v>
      </c>
      <c r="K5328" s="36">
        <v>3866.43</v>
      </c>
      <c r="L5328" s="36">
        <v>822.83666666666704</v>
      </c>
      <c r="M5328" s="35"/>
      <c r="N5328" s="35" t="s">
        <v>251</v>
      </c>
    </row>
    <row r="5329" spans="1:14" x14ac:dyDescent="0.2">
      <c r="A5329" s="35" t="s">
        <v>374</v>
      </c>
      <c r="B5329" s="35" t="s">
        <v>386</v>
      </c>
      <c r="C5329" s="35" t="s">
        <v>60</v>
      </c>
      <c r="D5329" s="35" t="s">
        <v>225</v>
      </c>
      <c r="E5329" s="35" t="s">
        <v>226</v>
      </c>
      <c r="F5329" s="35" t="s">
        <v>115</v>
      </c>
      <c r="G5329" s="35">
        <v>361</v>
      </c>
      <c r="H5329" s="35">
        <v>300</v>
      </c>
      <c r="I5329" s="35">
        <v>8</v>
      </c>
      <c r="J5329" s="35">
        <v>292</v>
      </c>
      <c r="K5329" s="36">
        <v>3423.9583333333298</v>
      </c>
      <c r="L5329" s="36">
        <v>797.84166666666704</v>
      </c>
      <c r="M5329" s="35"/>
      <c r="N5329" s="35" t="s">
        <v>251</v>
      </c>
    </row>
    <row r="5330" spans="1:14" x14ac:dyDescent="0.2">
      <c r="A5330" s="35" t="s">
        <v>374</v>
      </c>
      <c r="B5330" s="35" t="s">
        <v>375</v>
      </c>
      <c r="C5330" s="35" t="s">
        <v>10</v>
      </c>
      <c r="D5330" s="35" t="s">
        <v>199</v>
      </c>
      <c r="E5330" s="35" t="s">
        <v>200</v>
      </c>
      <c r="F5330" s="35" t="s">
        <v>115</v>
      </c>
      <c r="G5330" s="35">
        <v>103</v>
      </c>
      <c r="H5330" s="35">
        <v>26</v>
      </c>
      <c r="I5330" s="35">
        <v>26</v>
      </c>
      <c r="J5330" s="35">
        <v>0</v>
      </c>
      <c r="K5330" s="36"/>
      <c r="L5330" s="36"/>
      <c r="M5330" s="35" t="s">
        <v>370</v>
      </c>
      <c r="N5330" s="35" t="s">
        <v>252</v>
      </c>
    </row>
    <row r="5331" spans="1:14" x14ac:dyDescent="0.2">
      <c r="A5331" s="35" t="s">
        <v>374</v>
      </c>
      <c r="B5331" s="35" t="s">
        <v>376</v>
      </c>
      <c r="C5331" s="35" t="s">
        <v>33</v>
      </c>
      <c r="D5331" s="35" t="s">
        <v>199</v>
      </c>
      <c r="E5331" s="35" t="s">
        <v>200</v>
      </c>
      <c r="F5331" s="35" t="s">
        <v>115</v>
      </c>
      <c r="G5331" s="35">
        <v>241</v>
      </c>
      <c r="H5331" s="35">
        <v>60</v>
      </c>
      <c r="I5331" s="35">
        <v>60</v>
      </c>
      <c r="J5331" s="35">
        <v>0</v>
      </c>
      <c r="K5331" s="36"/>
      <c r="L5331" s="36"/>
      <c r="M5331" s="35" t="s">
        <v>370</v>
      </c>
      <c r="N5331" s="35" t="s">
        <v>252</v>
      </c>
    </row>
    <row r="5332" spans="1:14" x14ac:dyDescent="0.2">
      <c r="A5332" s="35" t="s">
        <v>374</v>
      </c>
      <c r="B5332" s="35" t="s">
        <v>377</v>
      </c>
      <c r="C5332" s="35" t="s">
        <v>79</v>
      </c>
      <c r="D5332" s="35" t="s">
        <v>199</v>
      </c>
      <c r="E5332" s="35" t="s">
        <v>200</v>
      </c>
      <c r="F5332" s="35" t="s">
        <v>115</v>
      </c>
      <c r="G5332" s="35">
        <v>198</v>
      </c>
      <c r="H5332" s="35">
        <v>61</v>
      </c>
      <c r="I5332" s="35">
        <v>61</v>
      </c>
      <c r="J5332" s="35">
        <v>0</v>
      </c>
      <c r="K5332" s="36"/>
      <c r="L5332" s="36"/>
      <c r="M5332" s="35" t="s">
        <v>370</v>
      </c>
      <c r="N5332" s="35" t="s">
        <v>252</v>
      </c>
    </row>
    <row r="5333" spans="1:14" x14ac:dyDescent="0.2">
      <c r="A5333" s="35" t="s">
        <v>374</v>
      </c>
      <c r="B5333" s="35" t="s">
        <v>378</v>
      </c>
      <c r="C5333" s="35" t="s">
        <v>58</v>
      </c>
      <c r="D5333" s="35" t="s">
        <v>199</v>
      </c>
      <c r="E5333" s="35" t="s">
        <v>200</v>
      </c>
      <c r="F5333" s="35" t="s">
        <v>115</v>
      </c>
      <c r="G5333" s="35">
        <v>221</v>
      </c>
      <c r="H5333" s="35">
        <v>34</v>
      </c>
      <c r="I5333" s="35">
        <v>34</v>
      </c>
      <c r="J5333" s="35">
        <v>0</v>
      </c>
      <c r="K5333" s="36"/>
      <c r="L5333" s="36"/>
      <c r="M5333" s="35" t="s">
        <v>370</v>
      </c>
      <c r="N5333" s="35" t="s">
        <v>252</v>
      </c>
    </row>
    <row r="5334" spans="1:14" x14ac:dyDescent="0.2">
      <c r="A5334" s="35" t="s">
        <v>374</v>
      </c>
      <c r="B5334" s="35" t="s">
        <v>379</v>
      </c>
      <c r="C5334" s="35" t="s">
        <v>36</v>
      </c>
      <c r="D5334" s="35" t="s">
        <v>199</v>
      </c>
      <c r="E5334" s="35" t="s">
        <v>200</v>
      </c>
      <c r="F5334" s="35" t="s">
        <v>115</v>
      </c>
      <c r="G5334" s="35">
        <v>357</v>
      </c>
      <c r="H5334" s="35">
        <v>60</v>
      </c>
      <c r="I5334" s="35">
        <v>60</v>
      </c>
      <c r="J5334" s="35">
        <v>0</v>
      </c>
      <c r="K5334" s="36"/>
      <c r="L5334" s="36"/>
      <c r="M5334" s="35" t="s">
        <v>370</v>
      </c>
      <c r="N5334" s="35" t="s">
        <v>252</v>
      </c>
    </row>
    <row r="5335" spans="1:14" x14ac:dyDescent="0.2">
      <c r="A5335" s="35" t="s">
        <v>374</v>
      </c>
      <c r="B5335" s="35" t="s">
        <v>380</v>
      </c>
      <c r="C5335" s="35" t="s">
        <v>44</v>
      </c>
      <c r="D5335" s="35" t="s">
        <v>199</v>
      </c>
      <c r="E5335" s="35" t="s">
        <v>200</v>
      </c>
      <c r="F5335" s="35" t="s">
        <v>115</v>
      </c>
      <c r="G5335" s="35">
        <v>319</v>
      </c>
      <c r="H5335" s="35">
        <v>59</v>
      </c>
      <c r="I5335" s="35">
        <v>59</v>
      </c>
      <c r="J5335" s="35">
        <v>0</v>
      </c>
      <c r="K5335" s="36"/>
      <c r="L5335" s="36"/>
      <c r="M5335" s="35" t="s">
        <v>370</v>
      </c>
      <c r="N5335" s="35" t="s">
        <v>252</v>
      </c>
    </row>
    <row r="5336" spans="1:14" x14ac:dyDescent="0.2">
      <c r="A5336" s="35" t="s">
        <v>374</v>
      </c>
      <c r="B5336" s="35" t="s">
        <v>381</v>
      </c>
      <c r="C5336" s="35" t="s">
        <v>24</v>
      </c>
      <c r="D5336" s="35" t="s">
        <v>199</v>
      </c>
      <c r="E5336" s="35" t="s">
        <v>200</v>
      </c>
      <c r="F5336" s="35" t="s">
        <v>115</v>
      </c>
      <c r="G5336" s="35">
        <v>268</v>
      </c>
      <c r="H5336" s="35">
        <v>65</v>
      </c>
      <c r="I5336" s="35">
        <v>65</v>
      </c>
      <c r="J5336" s="35">
        <v>0</v>
      </c>
      <c r="K5336" s="36"/>
      <c r="L5336" s="36"/>
      <c r="M5336" s="35" t="s">
        <v>370</v>
      </c>
      <c r="N5336" s="35" t="s">
        <v>252</v>
      </c>
    </row>
    <row r="5337" spans="1:14" x14ac:dyDescent="0.2">
      <c r="A5337" s="35" t="s">
        <v>374</v>
      </c>
      <c r="B5337" s="35" t="s">
        <v>382</v>
      </c>
      <c r="C5337" s="35" t="s">
        <v>13</v>
      </c>
      <c r="D5337" s="35" t="s">
        <v>199</v>
      </c>
      <c r="E5337" s="35" t="s">
        <v>200</v>
      </c>
      <c r="F5337" s="35" t="s">
        <v>115</v>
      </c>
      <c r="G5337" s="35">
        <v>294</v>
      </c>
      <c r="H5337" s="35">
        <v>61</v>
      </c>
      <c r="I5337" s="35">
        <v>61</v>
      </c>
      <c r="J5337" s="35">
        <v>0</v>
      </c>
      <c r="K5337" s="36"/>
      <c r="L5337" s="36"/>
      <c r="M5337" s="35" t="s">
        <v>370</v>
      </c>
      <c r="N5337" s="35" t="s">
        <v>252</v>
      </c>
    </row>
    <row r="5338" spans="1:14" x14ac:dyDescent="0.2">
      <c r="A5338" s="35" t="s">
        <v>374</v>
      </c>
      <c r="B5338" s="35" t="s">
        <v>383</v>
      </c>
      <c r="C5338" s="35" t="s">
        <v>65</v>
      </c>
      <c r="D5338" s="35" t="s">
        <v>199</v>
      </c>
      <c r="E5338" s="35" t="s">
        <v>200</v>
      </c>
      <c r="F5338" s="35" t="s">
        <v>115</v>
      </c>
      <c r="G5338" s="35">
        <v>300</v>
      </c>
      <c r="H5338" s="35">
        <v>71</v>
      </c>
      <c r="I5338" s="35">
        <v>71</v>
      </c>
      <c r="J5338" s="35">
        <v>0</v>
      </c>
      <c r="K5338" s="36"/>
      <c r="L5338" s="36"/>
      <c r="M5338" s="35" t="s">
        <v>370</v>
      </c>
      <c r="N5338" s="35" t="s">
        <v>252</v>
      </c>
    </row>
    <row r="5339" spans="1:14" x14ac:dyDescent="0.2">
      <c r="A5339" s="35" t="s">
        <v>374</v>
      </c>
      <c r="B5339" s="35" t="s">
        <v>384</v>
      </c>
      <c r="C5339" s="35" t="s">
        <v>14</v>
      </c>
      <c r="D5339" s="35" t="s">
        <v>199</v>
      </c>
      <c r="E5339" s="35" t="s">
        <v>200</v>
      </c>
      <c r="F5339" s="35" t="s">
        <v>115</v>
      </c>
      <c r="G5339" s="35">
        <v>290</v>
      </c>
      <c r="H5339" s="35">
        <v>81</v>
      </c>
      <c r="I5339" s="35">
        <v>81</v>
      </c>
      <c r="J5339" s="35">
        <v>0</v>
      </c>
      <c r="K5339" s="36"/>
      <c r="L5339" s="36"/>
      <c r="M5339" s="35" t="s">
        <v>370</v>
      </c>
      <c r="N5339" s="35" t="s">
        <v>252</v>
      </c>
    </row>
    <row r="5340" spans="1:14" x14ac:dyDescent="0.2">
      <c r="A5340" s="35" t="s">
        <v>374</v>
      </c>
      <c r="B5340" s="35" t="s">
        <v>385</v>
      </c>
      <c r="C5340" s="35" t="s">
        <v>11</v>
      </c>
      <c r="D5340" s="35" t="s">
        <v>199</v>
      </c>
      <c r="E5340" s="35" t="s">
        <v>200</v>
      </c>
      <c r="F5340" s="35" t="s">
        <v>115</v>
      </c>
      <c r="G5340" s="35">
        <v>138</v>
      </c>
      <c r="H5340" s="35">
        <v>37</v>
      </c>
      <c r="I5340" s="35">
        <v>37</v>
      </c>
      <c r="J5340" s="35">
        <v>0</v>
      </c>
      <c r="K5340" s="36"/>
      <c r="L5340" s="36"/>
      <c r="M5340" s="35" t="s">
        <v>370</v>
      </c>
      <c r="N5340" s="35" t="s">
        <v>252</v>
      </c>
    </row>
    <row r="5341" spans="1:14" x14ac:dyDescent="0.2">
      <c r="A5341" s="35" t="s">
        <v>374</v>
      </c>
      <c r="B5341" s="35" t="s">
        <v>386</v>
      </c>
      <c r="C5341" s="35" t="s">
        <v>60</v>
      </c>
      <c r="D5341" s="35" t="s">
        <v>199</v>
      </c>
      <c r="E5341" s="35" t="s">
        <v>200</v>
      </c>
      <c r="F5341" s="35" t="s">
        <v>115</v>
      </c>
      <c r="G5341" s="35">
        <v>166</v>
      </c>
      <c r="H5341" s="35">
        <v>44</v>
      </c>
      <c r="I5341" s="35">
        <v>44</v>
      </c>
      <c r="J5341" s="35">
        <v>0</v>
      </c>
      <c r="K5341" s="36"/>
      <c r="L5341" s="36"/>
      <c r="M5341" s="35" t="s">
        <v>370</v>
      </c>
      <c r="N5341" s="35" t="s">
        <v>252</v>
      </c>
    </row>
    <row r="5342" spans="1:14" x14ac:dyDescent="0.2">
      <c r="A5342" s="35" t="s">
        <v>374</v>
      </c>
      <c r="B5342" s="35" t="s">
        <v>375</v>
      </c>
      <c r="C5342" s="35" t="s">
        <v>10</v>
      </c>
      <c r="D5342" s="35" t="s">
        <v>26</v>
      </c>
      <c r="E5342" s="35" t="s">
        <v>9</v>
      </c>
      <c r="F5342" s="35" t="s">
        <v>115</v>
      </c>
      <c r="G5342" s="35">
        <v>14831</v>
      </c>
      <c r="H5342" s="35">
        <v>13073</v>
      </c>
      <c r="I5342" s="35">
        <v>98</v>
      </c>
      <c r="J5342" s="35">
        <v>12975</v>
      </c>
      <c r="K5342" s="36">
        <v>167556.4375</v>
      </c>
      <c r="L5342" s="36">
        <v>45762.295833333301</v>
      </c>
      <c r="M5342" s="35"/>
      <c r="N5342" s="35" t="s">
        <v>253</v>
      </c>
    </row>
    <row r="5343" spans="1:14" x14ac:dyDescent="0.2">
      <c r="A5343" s="35" t="s">
        <v>374</v>
      </c>
      <c r="B5343" s="35" t="s">
        <v>376</v>
      </c>
      <c r="C5343" s="35" t="s">
        <v>33</v>
      </c>
      <c r="D5343" s="35" t="s">
        <v>26</v>
      </c>
      <c r="E5343" s="35" t="s">
        <v>9</v>
      </c>
      <c r="F5343" s="35" t="s">
        <v>115</v>
      </c>
      <c r="G5343" s="35">
        <v>13588</v>
      </c>
      <c r="H5343" s="35">
        <v>12029</v>
      </c>
      <c r="I5343" s="35">
        <v>67</v>
      </c>
      <c r="J5343" s="35">
        <v>11962</v>
      </c>
      <c r="K5343" s="36">
        <v>155595.60333333301</v>
      </c>
      <c r="L5343" s="36">
        <v>34995.896666666697</v>
      </c>
      <c r="M5343" s="35"/>
      <c r="N5343" s="35" t="s">
        <v>253</v>
      </c>
    </row>
    <row r="5344" spans="1:14" x14ac:dyDescent="0.2">
      <c r="A5344" s="35" t="s">
        <v>374</v>
      </c>
      <c r="B5344" s="35" t="s">
        <v>377</v>
      </c>
      <c r="C5344" s="35" t="s">
        <v>79</v>
      </c>
      <c r="D5344" s="35" t="s">
        <v>26</v>
      </c>
      <c r="E5344" s="35" t="s">
        <v>9</v>
      </c>
      <c r="F5344" s="35" t="s">
        <v>115</v>
      </c>
      <c r="G5344" s="35">
        <v>16052</v>
      </c>
      <c r="H5344" s="35">
        <v>14182</v>
      </c>
      <c r="I5344" s="35">
        <v>77</v>
      </c>
      <c r="J5344" s="35">
        <v>14105</v>
      </c>
      <c r="K5344" s="36">
        <v>178230.28</v>
      </c>
      <c r="L5344" s="36">
        <v>44519.4866666667</v>
      </c>
      <c r="M5344" s="35"/>
      <c r="N5344" s="35" t="s">
        <v>253</v>
      </c>
    </row>
    <row r="5345" spans="1:14" x14ac:dyDescent="0.2">
      <c r="A5345" s="35" t="s">
        <v>374</v>
      </c>
      <c r="B5345" s="35" t="s">
        <v>378</v>
      </c>
      <c r="C5345" s="35" t="s">
        <v>58</v>
      </c>
      <c r="D5345" s="35" t="s">
        <v>26</v>
      </c>
      <c r="E5345" s="35" t="s">
        <v>9</v>
      </c>
      <c r="F5345" s="35" t="s">
        <v>115</v>
      </c>
      <c r="G5345" s="35">
        <v>17761</v>
      </c>
      <c r="H5345" s="35">
        <v>15752</v>
      </c>
      <c r="I5345" s="35">
        <v>66</v>
      </c>
      <c r="J5345" s="35">
        <v>15686</v>
      </c>
      <c r="K5345" s="36">
        <v>207218.12</v>
      </c>
      <c r="L5345" s="36">
        <v>42191.33</v>
      </c>
      <c r="M5345" s="35"/>
      <c r="N5345" s="35" t="s">
        <v>253</v>
      </c>
    </row>
    <row r="5346" spans="1:14" x14ac:dyDescent="0.2">
      <c r="A5346" s="35" t="s">
        <v>374</v>
      </c>
      <c r="B5346" s="35" t="s">
        <v>379</v>
      </c>
      <c r="C5346" s="35" t="s">
        <v>36</v>
      </c>
      <c r="D5346" s="35" t="s">
        <v>26</v>
      </c>
      <c r="E5346" s="35" t="s">
        <v>9</v>
      </c>
      <c r="F5346" s="35" t="s">
        <v>115</v>
      </c>
      <c r="G5346" s="35">
        <v>18641</v>
      </c>
      <c r="H5346" s="35">
        <v>16457</v>
      </c>
      <c r="I5346" s="35">
        <v>153</v>
      </c>
      <c r="J5346" s="35">
        <v>16304</v>
      </c>
      <c r="K5346" s="36">
        <v>226429.66</v>
      </c>
      <c r="L5346" s="36">
        <v>55611.073333333297</v>
      </c>
      <c r="M5346" s="35"/>
      <c r="N5346" s="35" t="s">
        <v>253</v>
      </c>
    </row>
    <row r="5347" spans="1:14" x14ac:dyDescent="0.2">
      <c r="A5347" s="35" t="s">
        <v>374</v>
      </c>
      <c r="B5347" s="35" t="s">
        <v>380</v>
      </c>
      <c r="C5347" s="35" t="s">
        <v>44</v>
      </c>
      <c r="D5347" s="35" t="s">
        <v>26</v>
      </c>
      <c r="E5347" s="35" t="s">
        <v>9</v>
      </c>
      <c r="F5347" s="35" t="s">
        <v>115</v>
      </c>
      <c r="G5347" s="35">
        <v>19435</v>
      </c>
      <c r="H5347" s="35">
        <v>17058</v>
      </c>
      <c r="I5347" s="35">
        <v>58</v>
      </c>
      <c r="J5347" s="35">
        <v>17000</v>
      </c>
      <c r="K5347" s="36">
        <v>229778.816666667</v>
      </c>
      <c r="L5347" s="36">
        <v>44744.066666666702</v>
      </c>
      <c r="M5347" s="35"/>
      <c r="N5347" s="35" t="s">
        <v>253</v>
      </c>
    </row>
    <row r="5348" spans="1:14" x14ac:dyDescent="0.2">
      <c r="A5348" s="35" t="s">
        <v>374</v>
      </c>
      <c r="B5348" s="35" t="s">
        <v>381</v>
      </c>
      <c r="C5348" s="35" t="s">
        <v>24</v>
      </c>
      <c r="D5348" s="35" t="s">
        <v>26</v>
      </c>
      <c r="E5348" s="35" t="s">
        <v>9</v>
      </c>
      <c r="F5348" s="35" t="s">
        <v>115</v>
      </c>
      <c r="G5348" s="35">
        <v>20311</v>
      </c>
      <c r="H5348" s="35">
        <v>17843</v>
      </c>
      <c r="I5348" s="35">
        <v>39</v>
      </c>
      <c r="J5348" s="35">
        <v>17804</v>
      </c>
      <c r="K5348" s="36">
        <v>223839.44333333301</v>
      </c>
      <c r="L5348" s="36">
        <v>48614.09</v>
      </c>
      <c r="M5348" s="35"/>
      <c r="N5348" s="35" t="s">
        <v>253</v>
      </c>
    </row>
    <row r="5349" spans="1:14" x14ac:dyDescent="0.2">
      <c r="A5349" s="35" t="s">
        <v>374</v>
      </c>
      <c r="B5349" s="35" t="s">
        <v>382</v>
      </c>
      <c r="C5349" s="35" t="s">
        <v>13</v>
      </c>
      <c r="D5349" s="35" t="s">
        <v>26</v>
      </c>
      <c r="E5349" s="35" t="s">
        <v>9</v>
      </c>
      <c r="F5349" s="35" t="s">
        <v>115</v>
      </c>
      <c r="G5349" s="35">
        <v>19952</v>
      </c>
      <c r="H5349" s="35">
        <v>17462</v>
      </c>
      <c r="I5349" s="35">
        <v>38</v>
      </c>
      <c r="J5349" s="35">
        <v>17424</v>
      </c>
      <c r="K5349" s="36">
        <v>222396.88916666701</v>
      </c>
      <c r="L5349" s="36">
        <v>42903.777499999997</v>
      </c>
      <c r="M5349" s="35"/>
      <c r="N5349" s="35" t="s">
        <v>253</v>
      </c>
    </row>
    <row r="5350" spans="1:14" x14ac:dyDescent="0.2">
      <c r="A5350" s="35" t="s">
        <v>374</v>
      </c>
      <c r="B5350" s="35" t="s">
        <v>383</v>
      </c>
      <c r="C5350" s="35" t="s">
        <v>65</v>
      </c>
      <c r="D5350" s="35" t="s">
        <v>26</v>
      </c>
      <c r="E5350" s="35" t="s">
        <v>9</v>
      </c>
      <c r="F5350" s="35" t="s">
        <v>115</v>
      </c>
      <c r="G5350" s="35">
        <v>19828</v>
      </c>
      <c r="H5350" s="35">
        <v>17311</v>
      </c>
      <c r="I5350" s="35">
        <v>28</v>
      </c>
      <c r="J5350" s="35">
        <v>17283</v>
      </c>
      <c r="K5350" s="36">
        <v>229583.92416666701</v>
      </c>
      <c r="L5350" s="36">
        <v>43542.259166666699</v>
      </c>
      <c r="M5350" s="35"/>
      <c r="N5350" s="35" t="s">
        <v>253</v>
      </c>
    </row>
    <row r="5351" spans="1:14" x14ac:dyDescent="0.2">
      <c r="A5351" s="35" t="s">
        <v>374</v>
      </c>
      <c r="B5351" s="35" t="s">
        <v>384</v>
      </c>
      <c r="C5351" s="35" t="s">
        <v>14</v>
      </c>
      <c r="D5351" s="35" t="s">
        <v>26</v>
      </c>
      <c r="E5351" s="35" t="s">
        <v>9</v>
      </c>
      <c r="F5351" s="35" t="s">
        <v>115</v>
      </c>
      <c r="G5351" s="35">
        <v>20373</v>
      </c>
      <c r="H5351" s="35">
        <v>17937</v>
      </c>
      <c r="I5351" s="35">
        <v>22</v>
      </c>
      <c r="J5351" s="35">
        <v>17915</v>
      </c>
      <c r="K5351" s="36">
        <v>226230.338333333</v>
      </c>
      <c r="L5351" s="36">
        <v>52958.161666666703</v>
      </c>
      <c r="M5351" s="35"/>
      <c r="N5351" s="35" t="s">
        <v>253</v>
      </c>
    </row>
    <row r="5352" spans="1:14" x14ac:dyDescent="0.2">
      <c r="A5352" s="35" t="s">
        <v>374</v>
      </c>
      <c r="B5352" s="35" t="s">
        <v>385</v>
      </c>
      <c r="C5352" s="35" t="s">
        <v>11</v>
      </c>
      <c r="D5352" s="35" t="s">
        <v>26</v>
      </c>
      <c r="E5352" s="35" t="s">
        <v>9</v>
      </c>
      <c r="F5352" s="35" t="s">
        <v>115</v>
      </c>
      <c r="G5352" s="35">
        <v>17644</v>
      </c>
      <c r="H5352" s="35">
        <v>15626</v>
      </c>
      <c r="I5352" s="35">
        <v>21</v>
      </c>
      <c r="J5352" s="35">
        <v>15605</v>
      </c>
      <c r="K5352" s="36">
        <v>195708.52666666699</v>
      </c>
      <c r="L5352" s="36">
        <v>51344.19</v>
      </c>
      <c r="M5352" s="35"/>
      <c r="N5352" s="35" t="s">
        <v>253</v>
      </c>
    </row>
    <row r="5353" spans="1:14" x14ac:dyDescent="0.2">
      <c r="A5353" s="35" t="s">
        <v>374</v>
      </c>
      <c r="B5353" s="35" t="s">
        <v>386</v>
      </c>
      <c r="C5353" s="35" t="s">
        <v>60</v>
      </c>
      <c r="D5353" s="35" t="s">
        <v>26</v>
      </c>
      <c r="E5353" s="35" t="s">
        <v>9</v>
      </c>
      <c r="F5353" s="35" t="s">
        <v>115</v>
      </c>
      <c r="G5353" s="35">
        <v>16801</v>
      </c>
      <c r="H5353" s="35">
        <v>14806</v>
      </c>
      <c r="I5353" s="35">
        <v>37</v>
      </c>
      <c r="J5353" s="35">
        <v>14769</v>
      </c>
      <c r="K5353" s="36">
        <v>185561.07166666701</v>
      </c>
      <c r="L5353" s="36">
        <v>48446.911666666703</v>
      </c>
      <c r="M5353" s="35"/>
      <c r="N5353" s="35" t="s">
        <v>253</v>
      </c>
    </row>
    <row r="5354" spans="1:14" x14ac:dyDescent="0.2">
      <c r="A5354" s="35" t="s">
        <v>374</v>
      </c>
      <c r="B5354" s="35" t="s">
        <v>375</v>
      </c>
      <c r="C5354" s="35" t="s">
        <v>10</v>
      </c>
      <c r="D5354" s="35" t="s">
        <v>217</v>
      </c>
      <c r="E5354" s="35" t="s">
        <v>220</v>
      </c>
      <c r="F5354" s="35" t="s">
        <v>115</v>
      </c>
      <c r="G5354" s="35">
        <v>597</v>
      </c>
      <c r="H5354" s="35">
        <v>231</v>
      </c>
      <c r="I5354" s="35">
        <v>23</v>
      </c>
      <c r="J5354" s="35">
        <v>208</v>
      </c>
      <c r="K5354" s="36">
        <v>2314.66</v>
      </c>
      <c r="L5354" s="36">
        <v>582.79</v>
      </c>
      <c r="M5354" s="35"/>
      <c r="N5354" s="35" t="s">
        <v>254</v>
      </c>
    </row>
    <row r="5355" spans="1:14" x14ac:dyDescent="0.2">
      <c r="A5355" s="35" t="s">
        <v>374</v>
      </c>
      <c r="B5355" s="35" t="s">
        <v>376</v>
      </c>
      <c r="C5355" s="35" t="s">
        <v>33</v>
      </c>
      <c r="D5355" s="35" t="s">
        <v>217</v>
      </c>
      <c r="E5355" s="35" t="s">
        <v>220</v>
      </c>
      <c r="F5355" s="35" t="s">
        <v>115</v>
      </c>
      <c r="G5355" s="35">
        <v>679</v>
      </c>
      <c r="H5355" s="35">
        <v>226</v>
      </c>
      <c r="I5355" s="35">
        <v>30</v>
      </c>
      <c r="J5355" s="35">
        <v>196</v>
      </c>
      <c r="K5355" s="36">
        <v>2170.7800000000002</v>
      </c>
      <c r="L5355" s="36">
        <v>654.48666666666702</v>
      </c>
      <c r="M5355" s="35"/>
      <c r="N5355" s="35" t="s">
        <v>254</v>
      </c>
    </row>
    <row r="5356" spans="1:14" x14ac:dyDescent="0.2">
      <c r="A5356" s="35" t="s">
        <v>374</v>
      </c>
      <c r="B5356" s="35" t="s">
        <v>377</v>
      </c>
      <c r="C5356" s="35" t="s">
        <v>79</v>
      </c>
      <c r="D5356" s="35" t="s">
        <v>217</v>
      </c>
      <c r="E5356" s="35" t="s">
        <v>220</v>
      </c>
      <c r="F5356" s="35" t="s">
        <v>115</v>
      </c>
      <c r="G5356" s="35">
        <v>873</v>
      </c>
      <c r="H5356" s="35">
        <v>277</v>
      </c>
      <c r="I5356" s="35">
        <v>19</v>
      </c>
      <c r="J5356" s="35">
        <v>258</v>
      </c>
      <c r="K5356" s="36">
        <v>2885.1658333333298</v>
      </c>
      <c r="L5356" s="36">
        <v>675.60083333333296</v>
      </c>
      <c r="M5356" s="35"/>
      <c r="N5356" s="35" t="s">
        <v>254</v>
      </c>
    </row>
    <row r="5357" spans="1:14" x14ac:dyDescent="0.2">
      <c r="A5357" s="35" t="s">
        <v>374</v>
      </c>
      <c r="B5357" s="35" t="s">
        <v>378</v>
      </c>
      <c r="C5357" s="35" t="s">
        <v>58</v>
      </c>
      <c r="D5357" s="35" t="s">
        <v>217</v>
      </c>
      <c r="E5357" s="35" t="s">
        <v>220</v>
      </c>
      <c r="F5357" s="35" t="s">
        <v>115</v>
      </c>
      <c r="G5357" s="35">
        <v>1220</v>
      </c>
      <c r="H5357" s="35">
        <v>383</v>
      </c>
      <c r="I5357" s="35">
        <v>40</v>
      </c>
      <c r="J5357" s="35">
        <v>343</v>
      </c>
      <c r="K5357" s="36">
        <v>3734.4875000000002</v>
      </c>
      <c r="L5357" s="36">
        <v>886.76250000000005</v>
      </c>
      <c r="M5357" s="35"/>
      <c r="N5357" s="35" t="s">
        <v>254</v>
      </c>
    </row>
    <row r="5358" spans="1:14" x14ac:dyDescent="0.2">
      <c r="A5358" s="35" t="s">
        <v>374</v>
      </c>
      <c r="B5358" s="35" t="s">
        <v>379</v>
      </c>
      <c r="C5358" s="35" t="s">
        <v>36</v>
      </c>
      <c r="D5358" s="35" t="s">
        <v>217</v>
      </c>
      <c r="E5358" s="35" t="s">
        <v>220</v>
      </c>
      <c r="F5358" s="35" t="s">
        <v>115</v>
      </c>
      <c r="G5358" s="35">
        <v>1267</v>
      </c>
      <c r="H5358" s="35">
        <v>358</v>
      </c>
      <c r="I5358" s="35">
        <v>37</v>
      </c>
      <c r="J5358" s="35">
        <v>321</v>
      </c>
      <c r="K5358" s="36">
        <v>3475.61916666667</v>
      </c>
      <c r="L5358" s="36">
        <v>854.46416666666698</v>
      </c>
      <c r="M5358" s="35"/>
      <c r="N5358" s="35" t="s">
        <v>254</v>
      </c>
    </row>
    <row r="5359" spans="1:14" x14ac:dyDescent="0.2">
      <c r="A5359" s="35" t="s">
        <v>374</v>
      </c>
      <c r="B5359" s="35" t="s">
        <v>380</v>
      </c>
      <c r="C5359" s="35" t="s">
        <v>44</v>
      </c>
      <c r="D5359" s="35" t="s">
        <v>217</v>
      </c>
      <c r="E5359" s="35" t="s">
        <v>220</v>
      </c>
      <c r="F5359" s="35" t="s">
        <v>115</v>
      </c>
      <c r="G5359" s="35">
        <v>1331</v>
      </c>
      <c r="H5359" s="35">
        <v>386</v>
      </c>
      <c r="I5359" s="35">
        <v>44</v>
      </c>
      <c r="J5359" s="35">
        <v>342</v>
      </c>
      <c r="K5359" s="36">
        <v>3738.6633333333298</v>
      </c>
      <c r="L5359" s="36">
        <v>757.43666666666695</v>
      </c>
      <c r="M5359" s="35"/>
      <c r="N5359" s="35" t="s">
        <v>254</v>
      </c>
    </row>
    <row r="5360" spans="1:14" x14ac:dyDescent="0.2">
      <c r="A5360" s="35" t="s">
        <v>374</v>
      </c>
      <c r="B5360" s="35" t="s">
        <v>381</v>
      </c>
      <c r="C5360" s="35" t="s">
        <v>24</v>
      </c>
      <c r="D5360" s="35" t="s">
        <v>217</v>
      </c>
      <c r="E5360" s="35" t="s">
        <v>220</v>
      </c>
      <c r="F5360" s="35" t="s">
        <v>115</v>
      </c>
      <c r="G5360" s="35">
        <v>1182</v>
      </c>
      <c r="H5360" s="35">
        <v>399</v>
      </c>
      <c r="I5360" s="35">
        <v>27</v>
      </c>
      <c r="J5360" s="35">
        <v>372</v>
      </c>
      <c r="K5360" s="36">
        <v>4228.1875</v>
      </c>
      <c r="L5360" s="36">
        <v>924.21249999999998</v>
      </c>
      <c r="M5360" s="35"/>
      <c r="N5360" s="35" t="s">
        <v>254</v>
      </c>
    </row>
    <row r="5361" spans="1:14" x14ac:dyDescent="0.2">
      <c r="A5361" s="35" t="s">
        <v>374</v>
      </c>
      <c r="B5361" s="35" t="s">
        <v>382</v>
      </c>
      <c r="C5361" s="35" t="s">
        <v>13</v>
      </c>
      <c r="D5361" s="35" t="s">
        <v>217</v>
      </c>
      <c r="E5361" s="35" t="s">
        <v>220</v>
      </c>
      <c r="F5361" s="35" t="s">
        <v>115</v>
      </c>
      <c r="G5361" s="35">
        <v>1251</v>
      </c>
      <c r="H5361" s="35">
        <v>359</v>
      </c>
      <c r="I5361" s="35">
        <v>37</v>
      </c>
      <c r="J5361" s="35">
        <v>322</v>
      </c>
      <c r="K5361" s="36">
        <v>3635.1875</v>
      </c>
      <c r="L5361" s="36">
        <v>746.39583333333303</v>
      </c>
      <c r="M5361" s="35"/>
      <c r="N5361" s="35" t="s">
        <v>254</v>
      </c>
    </row>
    <row r="5362" spans="1:14" x14ac:dyDescent="0.2">
      <c r="A5362" s="35" t="s">
        <v>374</v>
      </c>
      <c r="B5362" s="35" t="s">
        <v>383</v>
      </c>
      <c r="C5362" s="35" t="s">
        <v>65</v>
      </c>
      <c r="D5362" s="35" t="s">
        <v>217</v>
      </c>
      <c r="E5362" s="35" t="s">
        <v>220</v>
      </c>
      <c r="F5362" s="35" t="s">
        <v>115</v>
      </c>
      <c r="G5362" s="35">
        <v>1435</v>
      </c>
      <c r="H5362" s="35">
        <v>433</v>
      </c>
      <c r="I5362" s="35">
        <v>48</v>
      </c>
      <c r="J5362" s="35">
        <v>385</v>
      </c>
      <c r="K5362" s="36">
        <v>4249.63</v>
      </c>
      <c r="L5362" s="36">
        <v>697.15333333333297</v>
      </c>
      <c r="M5362" s="35"/>
      <c r="N5362" s="35" t="s">
        <v>254</v>
      </c>
    </row>
    <row r="5363" spans="1:14" x14ac:dyDescent="0.2">
      <c r="A5363" s="35" t="s">
        <v>374</v>
      </c>
      <c r="B5363" s="35" t="s">
        <v>384</v>
      </c>
      <c r="C5363" s="35" t="s">
        <v>14</v>
      </c>
      <c r="D5363" s="35" t="s">
        <v>217</v>
      </c>
      <c r="E5363" s="35" t="s">
        <v>220</v>
      </c>
      <c r="F5363" s="35" t="s">
        <v>115</v>
      </c>
      <c r="G5363" s="35">
        <v>1126</v>
      </c>
      <c r="H5363" s="35">
        <v>387</v>
      </c>
      <c r="I5363" s="35">
        <v>34</v>
      </c>
      <c r="J5363" s="35">
        <v>353</v>
      </c>
      <c r="K5363" s="36">
        <v>3981.4625000000001</v>
      </c>
      <c r="L5363" s="36">
        <v>861.13750000000005</v>
      </c>
      <c r="M5363" s="35"/>
      <c r="N5363" s="35" t="s">
        <v>254</v>
      </c>
    </row>
    <row r="5364" spans="1:14" x14ac:dyDescent="0.2">
      <c r="A5364" s="35" t="s">
        <v>374</v>
      </c>
      <c r="B5364" s="35" t="s">
        <v>385</v>
      </c>
      <c r="C5364" s="35" t="s">
        <v>11</v>
      </c>
      <c r="D5364" s="35" t="s">
        <v>217</v>
      </c>
      <c r="E5364" s="35" t="s">
        <v>220</v>
      </c>
      <c r="F5364" s="35" t="s">
        <v>115</v>
      </c>
      <c r="G5364" s="35">
        <v>806</v>
      </c>
      <c r="H5364" s="35">
        <v>313</v>
      </c>
      <c r="I5364" s="35">
        <v>28</v>
      </c>
      <c r="J5364" s="35">
        <v>285</v>
      </c>
      <c r="K5364" s="36">
        <v>3241</v>
      </c>
      <c r="L5364" s="36">
        <v>938.15</v>
      </c>
      <c r="M5364" s="35"/>
      <c r="N5364" s="35" t="s">
        <v>254</v>
      </c>
    </row>
    <row r="5365" spans="1:14" x14ac:dyDescent="0.2">
      <c r="A5365" s="35" t="s">
        <v>374</v>
      </c>
      <c r="B5365" s="35" t="s">
        <v>386</v>
      </c>
      <c r="C5365" s="35" t="s">
        <v>60</v>
      </c>
      <c r="D5365" s="35" t="s">
        <v>217</v>
      </c>
      <c r="E5365" s="35" t="s">
        <v>220</v>
      </c>
      <c r="F5365" s="35" t="s">
        <v>115</v>
      </c>
      <c r="G5365" s="35">
        <v>498</v>
      </c>
      <c r="H5365" s="35">
        <v>260</v>
      </c>
      <c r="I5365" s="35">
        <v>27</v>
      </c>
      <c r="J5365" s="35">
        <v>233</v>
      </c>
      <c r="K5365" s="36">
        <v>2641.5108333333301</v>
      </c>
      <c r="L5365" s="36">
        <v>783.805833333333</v>
      </c>
      <c r="M5365" s="35"/>
      <c r="N5365" s="35" t="s">
        <v>254</v>
      </c>
    </row>
    <row r="5366" spans="1:14" x14ac:dyDescent="0.2">
      <c r="A5366" s="35" t="s">
        <v>374</v>
      </c>
      <c r="B5366" s="35" t="s">
        <v>375</v>
      </c>
      <c r="C5366" s="35" t="s">
        <v>10</v>
      </c>
      <c r="D5366" s="35" t="s">
        <v>25</v>
      </c>
      <c r="E5366" s="35" t="s">
        <v>7</v>
      </c>
      <c r="F5366" s="35" t="s">
        <v>115</v>
      </c>
      <c r="G5366" s="35">
        <v>3643</v>
      </c>
      <c r="H5366" s="35">
        <v>3114</v>
      </c>
      <c r="I5366" s="35">
        <v>61</v>
      </c>
      <c r="J5366" s="35">
        <v>3053</v>
      </c>
      <c r="K5366" s="36">
        <v>37341.512499999997</v>
      </c>
      <c r="L5366" s="36">
        <v>7455.1208333333298</v>
      </c>
      <c r="M5366" s="35"/>
      <c r="N5366" s="35" t="s">
        <v>255</v>
      </c>
    </row>
    <row r="5367" spans="1:14" x14ac:dyDescent="0.2">
      <c r="A5367" s="35" t="s">
        <v>374</v>
      </c>
      <c r="B5367" s="35" t="s">
        <v>376</v>
      </c>
      <c r="C5367" s="35" t="s">
        <v>33</v>
      </c>
      <c r="D5367" s="35" t="s">
        <v>25</v>
      </c>
      <c r="E5367" s="35" t="s">
        <v>7</v>
      </c>
      <c r="F5367" s="35" t="s">
        <v>115</v>
      </c>
      <c r="G5367" s="35">
        <v>3565</v>
      </c>
      <c r="H5367" s="35">
        <v>3023</v>
      </c>
      <c r="I5367" s="35">
        <v>80</v>
      </c>
      <c r="J5367" s="35">
        <v>2943</v>
      </c>
      <c r="K5367" s="36">
        <v>35906.464999999997</v>
      </c>
      <c r="L5367" s="36">
        <v>7444.0349999999999</v>
      </c>
      <c r="M5367" s="35"/>
      <c r="N5367" s="35" t="s">
        <v>255</v>
      </c>
    </row>
    <row r="5368" spans="1:14" x14ac:dyDescent="0.2">
      <c r="A5368" s="35" t="s">
        <v>374</v>
      </c>
      <c r="B5368" s="35" t="s">
        <v>377</v>
      </c>
      <c r="C5368" s="35" t="s">
        <v>79</v>
      </c>
      <c r="D5368" s="35" t="s">
        <v>25</v>
      </c>
      <c r="E5368" s="35" t="s">
        <v>7</v>
      </c>
      <c r="F5368" s="35" t="s">
        <v>115</v>
      </c>
      <c r="G5368" s="35">
        <v>4413</v>
      </c>
      <c r="H5368" s="35">
        <v>3706</v>
      </c>
      <c r="I5368" s="35">
        <v>95</v>
      </c>
      <c r="J5368" s="35">
        <v>3611</v>
      </c>
      <c r="K5368" s="36">
        <v>44114.466666666704</v>
      </c>
      <c r="L5368" s="36">
        <v>9030.9500000000007</v>
      </c>
      <c r="M5368" s="35"/>
      <c r="N5368" s="35" t="s">
        <v>255</v>
      </c>
    </row>
    <row r="5369" spans="1:14" x14ac:dyDescent="0.2">
      <c r="A5369" s="35" t="s">
        <v>374</v>
      </c>
      <c r="B5369" s="35" t="s">
        <v>378</v>
      </c>
      <c r="C5369" s="35" t="s">
        <v>58</v>
      </c>
      <c r="D5369" s="35" t="s">
        <v>25</v>
      </c>
      <c r="E5369" s="35" t="s">
        <v>7</v>
      </c>
      <c r="F5369" s="35" t="s">
        <v>115</v>
      </c>
      <c r="G5369" s="35">
        <v>4945</v>
      </c>
      <c r="H5369" s="35">
        <v>4017</v>
      </c>
      <c r="I5369" s="35">
        <v>109</v>
      </c>
      <c r="J5369" s="35">
        <v>3908</v>
      </c>
      <c r="K5369" s="36">
        <v>46360.764999999999</v>
      </c>
      <c r="L5369" s="36">
        <v>9936.4016666666703</v>
      </c>
      <c r="M5369" s="35"/>
      <c r="N5369" s="35" t="s">
        <v>255</v>
      </c>
    </row>
    <row r="5370" spans="1:14" x14ac:dyDescent="0.2">
      <c r="A5370" s="35" t="s">
        <v>374</v>
      </c>
      <c r="B5370" s="35" t="s">
        <v>379</v>
      </c>
      <c r="C5370" s="35" t="s">
        <v>36</v>
      </c>
      <c r="D5370" s="35" t="s">
        <v>25</v>
      </c>
      <c r="E5370" s="35" t="s">
        <v>7</v>
      </c>
      <c r="F5370" s="35" t="s">
        <v>115</v>
      </c>
      <c r="G5370" s="35">
        <v>5824</v>
      </c>
      <c r="H5370" s="35">
        <v>4596</v>
      </c>
      <c r="I5370" s="35">
        <v>186</v>
      </c>
      <c r="J5370" s="35">
        <v>4410</v>
      </c>
      <c r="K5370" s="36">
        <v>52384.324999999997</v>
      </c>
      <c r="L5370" s="36">
        <v>11221.541666666701</v>
      </c>
      <c r="M5370" s="35"/>
      <c r="N5370" s="35" t="s">
        <v>255</v>
      </c>
    </row>
    <row r="5371" spans="1:14" x14ac:dyDescent="0.2">
      <c r="A5371" s="35" t="s">
        <v>374</v>
      </c>
      <c r="B5371" s="35" t="s">
        <v>380</v>
      </c>
      <c r="C5371" s="35" t="s">
        <v>44</v>
      </c>
      <c r="D5371" s="35" t="s">
        <v>25</v>
      </c>
      <c r="E5371" s="35" t="s">
        <v>7</v>
      </c>
      <c r="F5371" s="35" t="s">
        <v>115</v>
      </c>
      <c r="G5371" s="35">
        <v>5824</v>
      </c>
      <c r="H5371" s="35">
        <v>4569</v>
      </c>
      <c r="I5371" s="35">
        <v>349</v>
      </c>
      <c r="J5371" s="35">
        <v>4220</v>
      </c>
      <c r="K5371" s="36">
        <v>48640.389166666697</v>
      </c>
      <c r="L5371" s="36">
        <v>10403.1775</v>
      </c>
      <c r="M5371" s="35"/>
      <c r="N5371" s="35" t="s">
        <v>255</v>
      </c>
    </row>
    <row r="5372" spans="1:14" x14ac:dyDescent="0.2">
      <c r="A5372" s="35" t="s">
        <v>374</v>
      </c>
      <c r="B5372" s="35" t="s">
        <v>381</v>
      </c>
      <c r="C5372" s="35" t="s">
        <v>24</v>
      </c>
      <c r="D5372" s="35" t="s">
        <v>25</v>
      </c>
      <c r="E5372" s="35" t="s">
        <v>7</v>
      </c>
      <c r="F5372" s="35" t="s">
        <v>115</v>
      </c>
      <c r="G5372" s="35">
        <v>5888</v>
      </c>
      <c r="H5372" s="35">
        <v>4650</v>
      </c>
      <c r="I5372" s="35">
        <v>180</v>
      </c>
      <c r="J5372" s="35">
        <v>4470</v>
      </c>
      <c r="K5372" s="36">
        <v>56128.7991666667</v>
      </c>
      <c r="L5372" s="36">
        <v>12063.9008333333</v>
      </c>
      <c r="M5372" s="35"/>
      <c r="N5372" s="35" t="s">
        <v>255</v>
      </c>
    </row>
    <row r="5373" spans="1:14" x14ac:dyDescent="0.2">
      <c r="A5373" s="35" t="s">
        <v>374</v>
      </c>
      <c r="B5373" s="35" t="s">
        <v>382</v>
      </c>
      <c r="C5373" s="35" t="s">
        <v>13</v>
      </c>
      <c r="D5373" s="35" t="s">
        <v>25</v>
      </c>
      <c r="E5373" s="35" t="s">
        <v>7</v>
      </c>
      <c r="F5373" s="35" t="s">
        <v>115</v>
      </c>
      <c r="G5373" s="35">
        <v>6006</v>
      </c>
      <c r="H5373" s="35">
        <v>4708</v>
      </c>
      <c r="I5373" s="35">
        <v>100</v>
      </c>
      <c r="J5373" s="35">
        <v>4608</v>
      </c>
      <c r="K5373" s="36">
        <v>57266.140833333302</v>
      </c>
      <c r="L5373" s="36">
        <v>10891.309166666701</v>
      </c>
      <c r="M5373" s="35"/>
      <c r="N5373" s="35" t="s">
        <v>255</v>
      </c>
    </row>
    <row r="5374" spans="1:14" x14ac:dyDescent="0.2">
      <c r="A5374" s="35" t="s">
        <v>374</v>
      </c>
      <c r="B5374" s="35" t="s">
        <v>383</v>
      </c>
      <c r="C5374" s="35" t="s">
        <v>65</v>
      </c>
      <c r="D5374" s="35" t="s">
        <v>25</v>
      </c>
      <c r="E5374" s="35" t="s">
        <v>7</v>
      </c>
      <c r="F5374" s="35" t="s">
        <v>115</v>
      </c>
      <c r="G5374" s="35">
        <v>5922</v>
      </c>
      <c r="H5374" s="35">
        <v>4703</v>
      </c>
      <c r="I5374" s="35">
        <v>62</v>
      </c>
      <c r="J5374" s="35">
        <v>4641</v>
      </c>
      <c r="K5374" s="36">
        <v>57276.684999999998</v>
      </c>
      <c r="L5374" s="36">
        <v>10022.598333333301</v>
      </c>
      <c r="M5374" s="35"/>
      <c r="N5374" s="35" t="s">
        <v>255</v>
      </c>
    </row>
    <row r="5375" spans="1:14" x14ac:dyDescent="0.2">
      <c r="A5375" s="35" t="s">
        <v>374</v>
      </c>
      <c r="B5375" s="35" t="s">
        <v>384</v>
      </c>
      <c r="C5375" s="35" t="s">
        <v>14</v>
      </c>
      <c r="D5375" s="35" t="s">
        <v>25</v>
      </c>
      <c r="E5375" s="35" t="s">
        <v>7</v>
      </c>
      <c r="F5375" s="35" t="s">
        <v>115</v>
      </c>
      <c r="G5375" s="35">
        <v>5981</v>
      </c>
      <c r="H5375" s="35">
        <v>4965</v>
      </c>
      <c r="I5375" s="35">
        <v>93</v>
      </c>
      <c r="J5375" s="35">
        <v>4872</v>
      </c>
      <c r="K5375" s="36">
        <v>60611.168333333299</v>
      </c>
      <c r="L5375" s="36">
        <v>12560.764999999999</v>
      </c>
      <c r="M5375" s="35"/>
      <c r="N5375" s="35" t="s">
        <v>255</v>
      </c>
    </row>
    <row r="5376" spans="1:14" x14ac:dyDescent="0.2">
      <c r="A5376" s="35" t="s">
        <v>374</v>
      </c>
      <c r="B5376" s="35" t="s">
        <v>385</v>
      </c>
      <c r="C5376" s="35" t="s">
        <v>11</v>
      </c>
      <c r="D5376" s="35" t="s">
        <v>25</v>
      </c>
      <c r="E5376" s="35" t="s">
        <v>7</v>
      </c>
      <c r="F5376" s="35" t="s">
        <v>115</v>
      </c>
      <c r="G5376" s="35">
        <v>4332</v>
      </c>
      <c r="H5376" s="35">
        <v>3736</v>
      </c>
      <c r="I5376" s="35">
        <v>58</v>
      </c>
      <c r="J5376" s="35">
        <v>3678</v>
      </c>
      <c r="K5376" s="36">
        <v>45647.480833333299</v>
      </c>
      <c r="L5376" s="36">
        <v>8497.6858333333294</v>
      </c>
      <c r="M5376" s="35"/>
      <c r="N5376" s="35" t="s">
        <v>255</v>
      </c>
    </row>
    <row r="5377" spans="1:14" x14ac:dyDescent="0.2">
      <c r="A5377" s="35" t="s">
        <v>374</v>
      </c>
      <c r="B5377" s="35" t="s">
        <v>386</v>
      </c>
      <c r="C5377" s="35" t="s">
        <v>60</v>
      </c>
      <c r="D5377" s="35" t="s">
        <v>25</v>
      </c>
      <c r="E5377" s="35" t="s">
        <v>7</v>
      </c>
      <c r="F5377" s="35" t="s">
        <v>115</v>
      </c>
      <c r="G5377" s="35">
        <v>4000</v>
      </c>
      <c r="H5377" s="35">
        <v>3532</v>
      </c>
      <c r="I5377" s="35">
        <v>72</v>
      </c>
      <c r="J5377" s="35">
        <v>3460</v>
      </c>
      <c r="K5377" s="36">
        <v>42982.518333333297</v>
      </c>
      <c r="L5377" s="36">
        <v>9801.2983333333304</v>
      </c>
      <c r="M5377" s="35"/>
      <c r="N5377" s="35" t="s">
        <v>255</v>
      </c>
    </row>
    <row r="5378" spans="1:14" x14ac:dyDescent="0.2">
      <c r="A5378" s="35" t="s">
        <v>374</v>
      </c>
      <c r="B5378" s="35" t="s">
        <v>375</v>
      </c>
      <c r="C5378" s="35" t="s">
        <v>10</v>
      </c>
      <c r="D5378" s="35" t="s">
        <v>82</v>
      </c>
      <c r="E5378" s="35" t="s">
        <v>162</v>
      </c>
      <c r="F5378" s="35" t="s">
        <v>115</v>
      </c>
      <c r="G5378" s="35">
        <v>3731</v>
      </c>
      <c r="H5378" s="35">
        <v>1879</v>
      </c>
      <c r="I5378" s="35">
        <v>96</v>
      </c>
      <c r="J5378" s="35">
        <v>1783</v>
      </c>
      <c r="K5378" s="36">
        <v>20199.288333333301</v>
      </c>
      <c r="L5378" s="36">
        <v>4442.8950000000004</v>
      </c>
      <c r="M5378" s="35"/>
      <c r="N5378" s="35" t="s">
        <v>256</v>
      </c>
    </row>
    <row r="5379" spans="1:14" x14ac:dyDescent="0.2">
      <c r="A5379" s="35" t="s">
        <v>374</v>
      </c>
      <c r="B5379" s="35" t="s">
        <v>376</v>
      </c>
      <c r="C5379" s="35" t="s">
        <v>33</v>
      </c>
      <c r="D5379" s="35" t="s">
        <v>82</v>
      </c>
      <c r="E5379" s="35" t="s">
        <v>162</v>
      </c>
      <c r="F5379" s="35" t="s">
        <v>115</v>
      </c>
      <c r="G5379" s="35">
        <v>3508</v>
      </c>
      <c r="H5379" s="35">
        <v>1770</v>
      </c>
      <c r="I5379" s="35">
        <v>119</v>
      </c>
      <c r="J5379" s="35">
        <v>1651</v>
      </c>
      <c r="K5379" s="36">
        <v>18392.183333333302</v>
      </c>
      <c r="L5379" s="36">
        <v>4056.7333333333299</v>
      </c>
      <c r="M5379" s="35"/>
      <c r="N5379" s="35" t="s">
        <v>256</v>
      </c>
    </row>
    <row r="5380" spans="1:14" x14ac:dyDescent="0.2">
      <c r="A5380" s="35" t="s">
        <v>374</v>
      </c>
      <c r="B5380" s="35" t="s">
        <v>377</v>
      </c>
      <c r="C5380" s="35" t="s">
        <v>79</v>
      </c>
      <c r="D5380" s="35" t="s">
        <v>82</v>
      </c>
      <c r="E5380" s="35" t="s">
        <v>162</v>
      </c>
      <c r="F5380" s="35" t="s">
        <v>115</v>
      </c>
      <c r="G5380" s="35">
        <v>4230</v>
      </c>
      <c r="H5380" s="35">
        <v>2126</v>
      </c>
      <c r="I5380" s="35">
        <v>62</v>
      </c>
      <c r="J5380" s="35">
        <v>2064</v>
      </c>
      <c r="K5380" s="36">
        <v>22982.641666666699</v>
      </c>
      <c r="L5380" s="36">
        <v>5151.3249999999998</v>
      </c>
      <c r="M5380" s="35"/>
      <c r="N5380" s="35" t="s">
        <v>256</v>
      </c>
    </row>
    <row r="5381" spans="1:14" x14ac:dyDescent="0.2">
      <c r="A5381" s="35" t="s">
        <v>374</v>
      </c>
      <c r="B5381" s="35" t="s">
        <v>378</v>
      </c>
      <c r="C5381" s="35" t="s">
        <v>58</v>
      </c>
      <c r="D5381" s="35" t="s">
        <v>82</v>
      </c>
      <c r="E5381" s="35" t="s">
        <v>162</v>
      </c>
      <c r="F5381" s="35" t="s">
        <v>115</v>
      </c>
      <c r="G5381" s="35">
        <v>4758</v>
      </c>
      <c r="H5381" s="35">
        <v>2382</v>
      </c>
      <c r="I5381" s="35">
        <v>139</v>
      </c>
      <c r="J5381" s="35">
        <v>2243</v>
      </c>
      <c r="K5381" s="36">
        <v>25584.243333333299</v>
      </c>
      <c r="L5381" s="36">
        <v>5244.2733333333299</v>
      </c>
      <c r="M5381" s="35"/>
      <c r="N5381" s="35" t="s">
        <v>256</v>
      </c>
    </row>
    <row r="5382" spans="1:14" x14ac:dyDescent="0.2">
      <c r="A5382" s="35" t="s">
        <v>374</v>
      </c>
      <c r="B5382" s="35" t="s">
        <v>379</v>
      </c>
      <c r="C5382" s="35" t="s">
        <v>36</v>
      </c>
      <c r="D5382" s="35" t="s">
        <v>82</v>
      </c>
      <c r="E5382" s="35" t="s">
        <v>162</v>
      </c>
      <c r="F5382" s="35" t="s">
        <v>115</v>
      </c>
      <c r="G5382" s="35">
        <v>5531</v>
      </c>
      <c r="H5382" s="35">
        <v>2852</v>
      </c>
      <c r="I5382" s="35">
        <v>222</v>
      </c>
      <c r="J5382" s="35">
        <v>2630</v>
      </c>
      <c r="K5382" s="36">
        <v>29647.34</v>
      </c>
      <c r="L5382" s="36">
        <v>5709.1766666666699</v>
      </c>
      <c r="M5382" s="35"/>
      <c r="N5382" s="35" t="s">
        <v>256</v>
      </c>
    </row>
    <row r="5383" spans="1:14" x14ac:dyDescent="0.2">
      <c r="A5383" s="35" t="s">
        <v>374</v>
      </c>
      <c r="B5383" s="35" t="s">
        <v>380</v>
      </c>
      <c r="C5383" s="35" t="s">
        <v>44</v>
      </c>
      <c r="D5383" s="35" t="s">
        <v>82</v>
      </c>
      <c r="E5383" s="35" t="s">
        <v>162</v>
      </c>
      <c r="F5383" s="35" t="s">
        <v>115</v>
      </c>
      <c r="G5383" s="35">
        <v>5717</v>
      </c>
      <c r="H5383" s="35">
        <v>2900</v>
      </c>
      <c r="I5383" s="35">
        <v>185</v>
      </c>
      <c r="J5383" s="35">
        <v>2715</v>
      </c>
      <c r="K5383" s="36">
        <v>31076.651666666701</v>
      </c>
      <c r="L5383" s="36">
        <v>5855.8649999999998</v>
      </c>
      <c r="M5383" s="35"/>
      <c r="N5383" s="35" t="s">
        <v>256</v>
      </c>
    </row>
    <row r="5384" spans="1:14" x14ac:dyDescent="0.2">
      <c r="A5384" s="35" t="s">
        <v>374</v>
      </c>
      <c r="B5384" s="35" t="s">
        <v>381</v>
      </c>
      <c r="C5384" s="35" t="s">
        <v>24</v>
      </c>
      <c r="D5384" s="35" t="s">
        <v>82</v>
      </c>
      <c r="E5384" s="35" t="s">
        <v>162</v>
      </c>
      <c r="F5384" s="35" t="s">
        <v>115</v>
      </c>
      <c r="G5384" s="35">
        <v>5788</v>
      </c>
      <c r="H5384" s="35">
        <v>2910</v>
      </c>
      <c r="I5384" s="35">
        <v>98</v>
      </c>
      <c r="J5384" s="35">
        <v>2812</v>
      </c>
      <c r="K5384" s="36">
        <v>30783.499166666701</v>
      </c>
      <c r="L5384" s="36">
        <v>6482.5174999999999</v>
      </c>
      <c r="M5384" s="35"/>
      <c r="N5384" s="35" t="s">
        <v>256</v>
      </c>
    </row>
    <row r="5385" spans="1:14" x14ac:dyDescent="0.2">
      <c r="A5385" s="35" t="s">
        <v>374</v>
      </c>
      <c r="B5385" s="35" t="s">
        <v>382</v>
      </c>
      <c r="C5385" s="35" t="s">
        <v>13</v>
      </c>
      <c r="D5385" s="35" t="s">
        <v>82</v>
      </c>
      <c r="E5385" s="35" t="s">
        <v>162</v>
      </c>
      <c r="F5385" s="35" t="s">
        <v>115</v>
      </c>
      <c r="G5385" s="35">
        <v>5900</v>
      </c>
      <c r="H5385" s="35">
        <v>2956</v>
      </c>
      <c r="I5385" s="35">
        <v>250</v>
      </c>
      <c r="J5385" s="35">
        <v>2706</v>
      </c>
      <c r="K5385" s="36">
        <v>30267.9666666667</v>
      </c>
      <c r="L5385" s="36">
        <v>6029.0666666666702</v>
      </c>
      <c r="M5385" s="35"/>
      <c r="N5385" s="35" t="s">
        <v>256</v>
      </c>
    </row>
    <row r="5386" spans="1:14" x14ac:dyDescent="0.2">
      <c r="A5386" s="35" t="s">
        <v>374</v>
      </c>
      <c r="B5386" s="35" t="s">
        <v>383</v>
      </c>
      <c r="C5386" s="35" t="s">
        <v>65</v>
      </c>
      <c r="D5386" s="35" t="s">
        <v>82</v>
      </c>
      <c r="E5386" s="35" t="s">
        <v>162</v>
      </c>
      <c r="F5386" s="35" t="s">
        <v>115</v>
      </c>
      <c r="G5386" s="35">
        <v>5809</v>
      </c>
      <c r="H5386" s="35">
        <v>2992</v>
      </c>
      <c r="I5386" s="35">
        <v>176</v>
      </c>
      <c r="J5386" s="35">
        <v>2816</v>
      </c>
      <c r="K5386" s="36">
        <v>33865.608333333301</v>
      </c>
      <c r="L5386" s="36">
        <v>5202.8249999999998</v>
      </c>
      <c r="M5386" s="35"/>
      <c r="N5386" s="35" t="s">
        <v>256</v>
      </c>
    </row>
    <row r="5387" spans="1:14" x14ac:dyDescent="0.2">
      <c r="A5387" s="35" t="s">
        <v>374</v>
      </c>
      <c r="B5387" s="35" t="s">
        <v>384</v>
      </c>
      <c r="C5387" s="35" t="s">
        <v>14</v>
      </c>
      <c r="D5387" s="35" t="s">
        <v>82</v>
      </c>
      <c r="E5387" s="35" t="s">
        <v>162</v>
      </c>
      <c r="F5387" s="35" t="s">
        <v>115</v>
      </c>
      <c r="G5387" s="35">
        <v>5881</v>
      </c>
      <c r="H5387" s="35">
        <v>3109</v>
      </c>
      <c r="I5387" s="35">
        <v>213</v>
      </c>
      <c r="J5387" s="35">
        <v>2896</v>
      </c>
      <c r="K5387" s="36">
        <v>34310.434999999998</v>
      </c>
      <c r="L5387" s="36">
        <v>6894.93166666667</v>
      </c>
      <c r="M5387" s="35"/>
      <c r="N5387" s="35" t="s">
        <v>256</v>
      </c>
    </row>
    <row r="5388" spans="1:14" x14ac:dyDescent="0.2">
      <c r="A5388" s="35" t="s">
        <v>374</v>
      </c>
      <c r="B5388" s="35" t="s">
        <v>385</v>
      </c>
      <c r="C5388" s="35" t="s">
        <v>11</v>
      </c>
      <c r="D5388" s="35" t="s">
        <v>82</v>
      </c>
      <c r="E5388" s="35" t="s">
        <v>162</v>
      </c>
      <c r="F5388" s="35" t="s">
        <v>115</v>
      </c>
      <c r="G5388" s="35">
        <v>4220</v>
      </c>
      <c r="H5388" s="35">
        <v>2242</v>
      </c>
      <c r="I5388" s="35">
        <v>110</v>
      </c>
      <c r="J5388" s="35">
        <v>2132</v>
      </c>
      <c r="K5388" s="36">
        <v>24495.48</v>
      </c>
      <c r="L5388" s="36">
        <v>5596.3033333333296</v>
      </c>
      <c r="M5388" s="35"/>
      <c r="N5388" s="35" t="s">
        <v>256</v>
      </c>
    </row>
    <row r="5389" spans="1:14" x14ac:dyDescent="0.2">
      <c r="A5389" s="35" t="s">
        <v>374</v>
      </c>
      <c r="B5389" s="35" t="s">
        <v>386</v>
      </c>
      <c r="C5389" s="35" t="s">
        <v>60</v>
      </c>
      <c r="D5389" s="35" t="s">
        <v>82</v>
      </c>
      <c r="E5389" s="35" t="s">
        <v>162</v>
      </c>
      <c r="F5389" s="35" t="s">
        <v>115</v>
      </c>
      <c r="G5389" s="35">
        <v>3939</v>
      </c>
      <c r="H5389" s="35">
        <v>2119</v>
      </c>
      <c r="I5389" s="35">
        <v>135</v>
      </c>
      <c r="J5389" s="35">
        <v>1984</v>
      </c>
      <c r="K5389" s="36">
        <v>22645.364166666699</v>
      </c>
      <c r="L5389" s="36">
        <v>5543.86916666667</v>
      </c>
      <c r="M5389" s="35"/>
      <c r="N5389" s="35" t="s">
        <v>256</v>
      </c>
    </row>
    <row r="5390" spans="1:14" x14ac:dyDescent="0.2">
      <c r="A5390" s="35" t="s">
        <v>374</v>
      </c>
      <c r="B5390" s="35" t="s">
        <v>375</v>
      </c>
      <c r="C5390" s="35" t="s">
        <v>10</v>
      </c>
      <c r="D5390" s="35" t="s">
        <v>19</v>
      </c>
      <c r="E5390" s="35" t="s">
        <v>88</v>
      </c>
      <c r="F5390" s="35" t="s">
        <v>115</v>
      </c>
      <c r="G5390" s="35">
        <v>4384</v>
      </c>
      <c r="H5390" s="35">
        <v>3807</v>
      </c>
      <c r="I5390" s="35">
        <v>5</v>
      </c>
      <c r="J5390" s="35">
        <v>3802</v>
      </c>
      <c r="K5390" s="36">
        <v>44750.854166666701</v>
      </c>
      <c r="L5390" s="36">
        <v>8203.7458333333307</v>
      </c>
      <c r="M5390" s="35"/>
      <c r="N5390" s="35" t="s">
        <v>257</v>
      </c>
    </row>
    <row r="5391" spans="1:14" x14ac:dyDescent="0.2">
      <c r="A5391" s="35" t="s">
        <v>374</v>
      </c>
      <c r="B5391" s="35" t="s">
        <v>376</v>
      </c>
      <c r="C5391" s="35" t="s">
        <v>33</v>
      </c>
      <c r="D5391" s="35" t="s">
        <v>19</v>
      </c>
      <c r="E5391" s="35" t="s">
        <v>88</v>
      </c>
      <c r="F5391" s="35" t="s">
        <v>115</v>
      </c>
      <c r="G5391" s="35">
        <v>4244</v>
      </c>
      <c r="H5391" s="35">
        <v>3685</v>
      </c>
      <c r="I5391" s="35">
        <v>4</v>
      </c>
      <c r="J5391" s="35">
        <v>3681</v>
      </c>
      <c r="K5391" s="36">
        <v>43479.6</v>
      </c>
      <c r="L5391" s="36">
        <v>7576.6</v>
      </c>
      <c r="M5391" s="35"/>
      <c r="N5391" s="35" t="s">
        <v>257</v>
      </c>
    </row>
    <row r="5392" spans="1:14" x14ac:dyDescent="0.2">
      <c r="A5392" s="35" t="s">
        <v>374</v>
      </c>
      <c r="B5392" s="35" t="s">
        <v>377</v>
      </c>
      <c r="C5392" s="35" t="s">
        <v>79</v>
      </c>
      <c r="D5392" s="35" t="s">
        <v>19</v>
      </c>
      <c r="E5392" s="35" t="s">
        <v>88</v>
      </c>
      <c r="F5392" s="35" t="s">
        <v>115</v>
      </c>
      <c r="G5392" s="35">
        <v>5234</v>
      </c>
      <c r="H5392" s="35">
        <v>4441</v>
      </c>
      <c r="I5392" s="35">
        <v>2</v>
      </c>
      <c r="J5392" s="35">
        <v>4439</v>
      </c>
      <c r="K5392" s="36">
        <v>51864.538333333301</v>
      </c>
      <c r="L5392" s="36">
        <v>9878.9950000000008</v>
      </c>
      <c r="M5392" s="35"/>
      <c r="N5392" s="35" t="s">
        <v>257</v>
      </c>
    </row>
    <row r="5393" spans="1:14" x14ac:dyDescent="0.2">
      <c r="A5393" s="35" t="s">
        <v>374</v>
      </c>
      <c r="B5393" s="35" t="s">
        <v>378</v>
      </c>
      <c r="C5393" s="35" t="s">
        <v>58</v>
      </c>
      <c r="D5393" s="35" t="s">
        <v>19</v>
      </c>
      <c r="E5393" s="35" t="s">
        <v>88</v>
      </c>
      <c r="F5393" s="35" t="s">
        <v>115</v>
      </c>
      <c r="G5393" s="35">
        <v>6192</v>
      </c>
      <c r="H5393" s="35">
        <v>5275</v>
      </c>
      <c r="I5393" s="35">
        <v>105</v>
      </c>
      <c r="J5393" s="35">
        <v>5170</v>
      </c>
      <c r="K5393" s="36">
        <v>62757.794166666703</v>
      </c>
      <c r="L5393" s="36">
        <v>10407.372499999999</v>
      </c>
      <c r="M5393" s="35"/>
      <c r="N5393" s="35" t="s">
        <v>257</v>
      </c>
    </row>
    <row r="5394" spans="1:14" x14ac:dyDescent="0.2">
      <c r="A5394" s="35" t="s">
        <v>374</v>
      </c>
      <c r="B5394" s="35" t="s">
        <v>379</v>
      </c>
      <c r="C5394" s="35" t="s">
        <v>36</v>
      </c>
      <c r="D5394" s="35" t="s">
        <v>19</v>
      </c>
      <c r="E5394" s="35" t="s">
        <v>88</v>
      </c>
      <c r="F5394" s="35" t="s">
        <v>115</v>
      </c>
      <c r="G5394" s="35">
        <v>7258</v>
      </c>
      <c r="H5394" s="35">
        <v>6074</v>
      </c>
      <c r="I5394" s="35">
        <v>4</v>
      </c>
      <c r="J5394" s="35">
        <v>6070</v>
      </c>
      <c r="K5394" s="36">
        <v>75768.095833333296</v>
      </c>
      <c r="L5394" s="36">
        <v>13276.954166666699</v>
      </c>
      <c r="M5394" s="35"/>
      <c r="N5394" s="35" t="s">
        <v>257</v>
      </c>
    </row>
    <row r="5395" spans="1:14" x14ac:dyDescent="0.2">
      <c r="A5395" s="35" t="s">
        <v>374</v>
      </c>
      <c r="B5395" s="35" t="s">
        <v>380</v>
      </c>
      <c r="C5395" s="35" t="s">
        <v>44</v>
      </c>
      <c r="D5395" s="35" t="s">
        <v>19</v>
      </c>
      <c r="E5395" s="35" t="s">
        <v>88</v>
      </c>
      <c r="F5395" s="35" t="s">
        <v>115</v>
      </c>
      <c r="G5395" s="35">
        <v>7513</v>
      </c>
      <c r="H5395" s="35">
        <v>6134</v>
      </c>
      <c r="I5395" s="35">
        <v>12</v>
      </c>
      <c r="J5395" s="35">
        <v>6122</v>
      </c>
      <c r="K5395" s="36">
        <v>75964.445000000007</v>
      </c>
      <c r="L5395" s="36">
        <v>11729.004999999999</v>
      </c>
      <c r="M5395" s="35"/>
      <c r="N5395" s="35" t="s">
        <v>257</v>
      </c>
    </row>
    <row r="5396" spans="1:14" x14ac:dyDescent="0.2">
      <c r="A5396" s="35" t="s">
        <v>374</v>
      </c>
      <c r="B5396" s="35" t="s">
        <v>381</v>
      </c>
      <c r="C5396" s="35" t="s">
        <v>24</v>
      </c>
      <c r="D5396" s="35" t="s">
        <v>19</v>
      </c>
      <c r="E5396" s="35" t="s">
        <v>88</v>
      </c>
      <c r="F5396" s="35" t="s">
        <v>115</v>
      </c>
      <c r="G5396" s="35">
        <v>7633</v>
      </c>
      <c r="H5396" s="35">
        <v>6168</v>
      </c>
      <c r="I5396" s="35">
        <v>4</v>
      </c>
      <c r="J5396" s="35">
        <v>6164</v>
      </c>
      <c r="K5396" s="36">
        <v>71422.761666666702</v>
      </c>
      <c r="L5396" s="36">
        <v>12614.621666666701</v>
      </c>
      <c r="M5396" s="35"/>
      <c r="N5396" s="35" t="s">
        <v>257</v>
      </c>
    </row>
    <row r="5397" spans="1:14" x14ac:dyDescent="0.2">
      <c r="A5397" s="35" t="s">
        <v>374</v>
      </c>
      <c r="B5397" s="35" t="s">
        <v>382</v>
      </c>
      <c r="C5397" s="35" t="s">
        <v>13</v>
      </c>
      <c r="D5397" s="35" t="s">
        <v>19</v>
      </c>
      <c r="E5397" s="35" t="s">
        <v>88</v>
      </c>
      <c r="F5397" s="35" t="s">
        <v>115</v>
      </c>
      <c r="G5397" s="35">
        <v>7711</v>
      </c>
      <c r="H5397" s="35">
        <v>6179</v>
      </c>
      <c r="I5397" s="35">
        <v>5</v>
      </c>
      <c r="J5397" s="35">
        <v>6174</v>
      </c>
      <c r="K5397" s="36">
        <v>72578.884999999995</v>
      </c>
      <c r="L5397" s="36">
        <v>10925.198333333299</v>
      </c>
      <c r="M5397" s="35"/>
      <c r="N5397" s="35" t="s">
        <v>257</v>
      </c>
    </row>
    <row r="5398" spans="1:14" x14ac:dyDescent="0.2">
      <c r="A5398" s="35" t="s">
        <v>374</v>
      </c>
      <c r="B5398" s="35" t="s">
        <v>383</v>
      </c>
      <c r="C5398" s="35" t="s">
        <v>65</v>
      </c>
      <c r="D5398" s="35" t="s">
        <v>19</v>
      </c>
      <c r="E5398" s="35" t="s">
        <v>88</v>
      </c>
      <c r="F5398" s="35" t="s">
        <v>115</v>
      </c>
      <c r="G5398" s="35">
        <v>7794</v>
      </c>
      <c r="H5398" s="35">
        <v>6393</v>
      </c>
      <c r="I5398" s="35">
        <v>3</v>
      </c>
      <c r="J5398" s="35">
        <v>6390</v>
      </c>
      <c r="K5398" s="36">
        <v>76846.381666666697</v>
      </c>
      <c r="L5398" s="36">
        <v>11954.401666666699</v>
      </c>
      <c r="M5398" s="35"/>
      <c r="N5398" s="35" t="s">
        <v>257</v>
      </c>
    </row>
    <row r="5399" spans="1:14" x14ac:dyDescent="0.2">
      <c r="A5399" s="35" t="s">
        <v>374</v>
      </c>
      <c r="B5399" s="35" t="s">
        <v>384</v>
      </c>
      <c r="C5399" s="35" t="s">
        <v>14</v>
      </c>
      <c r="D5399" s="35" t="s">
        <v>19</v>
      </c>
      <c r="E5399" s="35" t="s">
        <v>88</v>
      </c>
      <c r="F5399" s="35" t="s">
        <v>115</v>
      </c>
      <c r="G5399" s="35">
        <v>7695</v>
      </c>
      <c r="H5399" s="35">
        <v>6469</v>
      </c>
      <c r="I5399" s="35">
        <v>1</v>
      </c>
      <c r="J5399" s="35">
        <v>6468</v>
      </c>
      <c r="K5399" s="36">
        <v>75863.298333333296</v>
      </c>
      <c r="L5399" s="36">
        <v>15283.018333333301</v>
      </c>
      <c r="M5399" s="35"/>
      <c r="N5399" s="35" t="s">
        <v>257</v>
      </c>
    </row>
    <row r="5400" spans="1:14" x14ac:dyDescent="0.2">
      <c r="A5400" s="35" t="s">
        <v>374</v>
      </c>
      <c r="B5400" s="35" t="s">
        <v>385</v>
      </c>
      <c r="C5400" s="35" t="s">
        <v>11</v>
      </c>
      <c r="D5400" s="35" t="s">
        <v>19</v>
      </c>
      <c r="E5400" s="35" t="s">
        <v>88</v>
      </c>
      <c r="F5400" s="35" t="s">
        <v>115</v>
      </c>
      <c r="G5400" s="35">
        <v>5309</v>
      </c>
      <c r="H5400" s="35">
        <v>4591</v>
      </c>
      <c r="I5400" s="35">
        <v>2</v>
      </c>
      <c r="J5400" s="35">
        <v>4589</v>
      </c>
      <c r="K5400" s="36">
        <v>54040.3066666667</v>
      </c>
      <c r="L5400" s="36">
        <v>10601.21</v>
      </c>
      <c r="M5400" s="35"/>
      <c r="N5400" s="35" t="s">
        <v>257</v>
      </c>
    </row>
    <row r="5401" spans="1:14" x14ac:dyDescent="0.2">
      <c r="A5401" s="35" t="s">
        <v>374</v>
      </c>
      <c r="B5401" s="35" t="s">
        <v>386</v>
      </c>
      <c r="C5401" s="35" t="s">
        <v>60</v>
      </c>
      <c r="D5401" s="35" t="s">
        <v>19</v>
      </c>
      <c r="E5401" s="35" t="s">
        <v>88</v>
      </c>
      <c r="F5401" s="35" t="s">
        <v>115</v>
      </c>
      <c r="G5401" s="35">
        <v>4842</v>
      </c>
      <c r="H5401" s="35">
        <v>4159</v>
      </c>
      <c r="I5401" s="35">
        <v>3</v>
      </c>
      <c r="J5401" s="35">
        <v>4156</v>
      </c>
      <c r="K5401" s="36">
        <v>48930.51</v>
      </c>
      <c r="L5401" s="36">
        <v>9894.4566666666706</v>
      </c>
      <c r="M5401" s="35"/>
      <c r="N5401" s="35" t="s">
        <v>257</v>
      </c>
    </row>
    <row r="5402" spans="1:14" x14ac:dyDescent="0.2">
      <c r="A5402" s="35" t="s">
        <v>374</v>
      </c>
      <c r="B5402" s="35" t="s">
        <v>375</v>
      </c>
      <c r="C5402" s="35" t="s">
        <v>10</v>
      </c>
      <c r="D5402" s="35" t="s">
        <v>77</v>
      </c>
      <c r="E5402" s="35" t="s">
        <v>69</v>
      </c>
      <c r="F5402" s="35" t="s">
        <v>115</v>
      </c>
      <c r="G5402" s="35">
        <v>10167</v>
      </c>
      <c r="H5402" s="35">
        <v>9285</v>
      </c>
      <c r="I5402" s="35">
        <v>0</v>
      </c>
      <c r="J5402" s="35">
        <v>9285</v>
      </c>
      <c r="K5402" s="36">
        <v>106607.885833333</v>
      </c>
      <c r="L5402" s="36">
        <v>24738.547500000001</v>
      </c>
      <c r="M5402" s="35"/>
      <c r="N5402" s="35" t="s">
        <v>258</v>
      </c>
    </row>
    <row r="5403" spans="1:14" x14ac:dyDescent="0.2">
      <c r="A5403" s="35" t="s">
        <v>374</v>
      </c>
      <c r="B5403" s="35" t="s">
        <v>376</v>
      </c>
      <c r="C5403" s="35" t="s">
        <v>33</v>
      </c>
      <c r="D5403" s="35" t="s">
        <v>77</v>
      </c>
      <c r="E5403" s="35" t="s">
        <v>69</v>
      </c>
      <c r="F5403" s="35" t="s">
        <v>115</v>
      </c>
      <c r="G5403" s="35">
        <v>9865</v>
      </c>
      <c r="H5403" s="35">
        <v>8864</v>
      </c>
      <c r="I5403" s="35">
        <v>0</v>
      </c>
      <c r="J5403" s="35">
        <v>8864</v>
      </c>
      <c r="K5403" s="36">
        <v>100972.65833333301</v>
      </c>
      <c r="L5403" s="36">
        <v>25407.291666666701</v>
      </c>
      <c r="M5403" s="35"/>
      <c r="N5403" s="35" t="s">
        <v>258</v>
      </c>
    </row>
    <row r="5404" spans="1:14" x14ac:dyDescent="0.2">
      <c r="A5404" s="35" t="s">
        <v>374</v>
      </c>
      <c r="B5404" s="35" t="s">
        <v>377</v>
      </c>
      <c r="C5404" s="35" t="s">
        <v>79</v>
      </c>
      <c r="D5404" s="35" t="s">
        <v>77</v>
      </c>
      <c r="E5404" s="35" t="s">
        <v>69</v>
      </c>
      <c r="F5404" s="35" t="s">
        <v>115</v>
      </c>
      <c r="G5404" s="35">
        <v>10999</v>
      </c>
      <c r="H5404" s="35">
        <v>9785</v>
      </c>
      <c r="I5404" s="35">
        <v>0</v>
      </c>
      <c r="J5404" s="35">
        <v>9785</v>
      </c>
      <c r="K5404" s="36">
        <v>113249.2925</v>
      </c>
      <c r="L5404" s="36">
        <v>26867.6741666667</v>
      </c>
      <c r="M5404" s="35"/>
      <c r="N5404" s="35" t="s">
        <v>258</v>
      </c>
    </row>
    <row r="5405" spans="1:14" x14ac:dyDescent="0.2">
      <c r="A5405" s="35" t="s">
        <v>374</v>
      </c>
      <c r="B5405" s="35" t="s">
        <v>378</v>
      </c>
      <c r="C5405" s="35" t="s">
        <v>58</v>
      </c>
      <c r="D5405" s="35" t="s">
        <v>77</v>
      </c>
      <c r="E5405" s="35" t="s">
        <v>69</v>
      </c>
      <c r="F5405" s="35" t="s">
        <v>115</v>
      </c>
      <c r="G5405" s="35">
        <v>12498</v>
      </c>
      <c r="H5405" s="35">
        <v>11099</v>
      </c>
      <c r="I5405" s="35">
        <v>0</v>
      </c>
      <c r="J5405" s="35">
        <v>11099</v>
      </c>
      <c r="K5405" s="36">
        <v>126853.86749999999</v>
      </c>
      <c r="L5405" s="36">
        <v>28910.732499999998</v>
      </c>
      <c r="M5405" s="35"/>
      <c r="N5405" s="35" t="s">
        <v>258</v>
      </c>
    </row>
    <row r="5406" spans="1:14" x14ac:dyDescent="0.2">
      <c r="A5406" s="35" t="s">
        <v>374</v>
      </c>
      <c r="B5406" s="35" t="s">
        <v>379</v>
      </c>
      <c r="C5406" s="35" t="s">
        <v>36</v>
      </c>
      <c r="D5406" s="35" t="s">
        <v>77</v>
      </c>
      <c r="E5406" s="35" t="s">
        <v>69</v>
      </c>
      <c r="F5406" s="35" t="s">
        <v>115</v>
      </c>
      <c r="G5406" s="35">
        <v>13485</v>
      </c>
      <c r="H5406" s="35">
        <v>11911</v>
      </c>
      <c r="I5406" s="35">
        <v>0</v>
      </c>
      <c r="J5406" s="35">
        <v>11911</v>
      </c>
      <c r="K5406" s="36">
        <v>135348.006666667</v>
      </c>
      <c r="L5406" s="36">
        <v>30201.926666666699</v>
      </c>
      <c r="M5406" s="35"/>
      <c r="N5406" s="35" t="s">
        <v>258</v>
      </c>
    </row>
    <row r="5407" spans="1:14" x14ac:dyDescent="0.2">
      <c r="A5407" s="35" t="s">
        <v>374</v>
      </c>
      <c r="B5407" s="35" t="s">
        <v>380</v>
      </c>
      <c r="C5407" s="35" t="s">
        <v>44</v>
      </c>
      <c r="D5407" s="35" t="s">
        <v>77</v>
      </c>
      <c r="E5407" s="35" t="s">
        <v>69</v>
      </c>
      <c r="F5407" s="35" t="s">
        <v>115</v>
      </c>
      <c r="G5407" s="35">
        <v>13716</v>
      </c>
      <c r="H5407" s="35">
        <v>12039</v>
      </c>
      <c r="I5407" s="35">
        <v>0</v>
      </c>
      <c r="J5407" s="35">
        <v>12039</v>
      </c>
      <c r="K5407" s="36">
        <v>137629.1825</v>
      </c>
      <c r="L5407" s="36">
        <v>28794.734166666702</v>
      </c>
      <c r="M5407" s="35"/>
      <c r="N5407" s="35" t="s">
        <v>258</v>
      </c>
    </row>
    <row r="5408" spans="1:14" x14ac:dyDescent="0.2">
      <c r="A5408" s="35" t="s">
        <v>374</v>
      </c>
      <c r="B5408" s="35" t="s">
        <v>381</v>
      </c>
      <c r="C5408" s="35" t="s">
        <v>24</v>
      </c>
      <c r="D5408" s="35" t="s">
        <v>77</v>
      </c>
      <c r="E5408" s="35" t="s">
        <v>69</v>
      </c>
      <c r="F5408" s="35" t="s">
        <v>115</v>
      </c>
      <c r="G5408" s="35">
        <v>14052</v>
      </c>
      <c r="H5408" s="35">
        <v>12283</v>
      </c>
      <c r="I5408" s="35">
        <v>0</v>
      </c>
      <c r="J5408" s="35">
        <v>12283</v>
      </c>
      <c r="K5408" s="36">
        <v>141826.273333333</v>
      </c>
      <c r="L5408" s="36">
        <v>30699.5766666667</v>
      </c>
      <c r="M5408" s="35"/>
      <c r="N5408" s="35" t="s">
        <v>258</v>
      </c>
    </row>
    <row r="5409" spans="1:14" x14ac:dyDescent="0.2">
      <c r="A5409" s="35" t="s">
        <v>374</v>
      </c>
      <c r="B5409" s="35" t="s">
        <v>382</v>
      </c>
      <c r="C5409" s="35" t="s">
        <v>13</v>
      </c>
      <c r="D5409" s="35" t="s">
        <v>77</v>
      </c>
      <c r="E5409" s="35" t="s">
        <v>69</v>
      </c>
      <c r="F5409" s="35" t="s">
        <v>115</v>
      </c>
      <c r="G5409" s="35">
        <v>14106</v>
      </c>
      <c r="H5409" s="35">
        <v>12331</v>
      </c>
      <c r="I5409" s="35">
        <v>0</v>
      </c>
      <c r="J5409" s="35">
        <v>12331</v>
      </c>
      <c r="K5409" s="36">
        <v>142171.4975</v>
      </c>
      <c r="L5409" s="36">
        <v>30047.9858333333</v>
      </c>
      <c r="M5409" s="35"/>
      <c r="N5409" s="35" t="s">
        <v>258</v>
      </c>
    </row>
    <row r="5410" spans="1:14" x14ac:dyDescent="0.2">
      <c r="A5410" s="35" t="s">
        <v>374</v>
      </c>
      <c r="B5410" s="35" t="s">
        <v>383</v>
      </c>
      <c r="C5410" s="35" t="s">
        <v>65</v>
      </c>
      <c r="D5410" s="35" t="s">
        <v>77</v>
      </c>
      <c r="E5410" s="35" t="s">
        <v>69</v>
      </c>
      <c r="F5410" s="35" t="s">
        <v>115</v>
      </c>
      <c r="G5410" s="35">
        <v>14693</v>
      </c>
      <c r="H5410" s="35">
        <v>12863</v>
      </c>
      <c r="I5410" s="35">
        <v>0</v>
      </c>
      <c r="J5410" s="35">
        <v>12863</v>
      </c>
      <c r="K5410" s="36">
        <v>147409.70166666701</v>
      </c>
      <c r="L5410" s="36">
        <v>31900.231666666699</v>
      </c>
      <c r="M5410" s="35"/>
      <c r="N5410" s="35" t="s">
        <v>258</v>
      </c>
    </row>
    <row r="5411" spans="1:14" x14ac:dyDescent="0.2">
      <c r="A5411" s="35" t="s">
        <v>374</v>
      </c>
      <c r="B5411" s="35" t="s">
        <v>384</v>
      </c>
      <c r="C5411" s="35" t="s">
        <v>14</v>
      </c>
      <c r="D5411" s="35" t="s">
        <v>77</v>
      </c>
      <c r="E5411" s="35" t="s">
        <v>69</v>
      </c>
      <c r="F5411" s="35" t="s">
        <v>115</v>
      </c>
      <c r="G5411" s="35">
        <v>14841</v>
      </c>
      <c r="H5411" s="35">
        <v>13109</v>
      </c>
      <c r="I5411" s="35">
        <v>0</v>
      </c>
      <c r="J5411" s="35">
        <v>13109</v>
      </c>
      <c r="K5411" s="36">
        <v>151577.41250000001</v>
      </c>
      <c r="L5411" s="36">
        <v>38329.987500000003</v>
      </c>
      <c r="M5411" s="35"/>
      <c r="N5411" s="35" t="s">
        <v>258</v>
      </c>
    </row>
    <row r="5412" spans="1:14" x14ac:dyDescent="0.2">
      <c r="A5412" s="35" t="s">
        <v>374</v>
      </c>
      <c r="B5412" s="35" t="s">
        <v>385</v>
      </c>
      <c r="C5412" s="35" t="s">
        <v>11</v>
      </c>
      <c r="D5412" s="35" t="s">
        <v>77</v>
      </c>
      <c r="E5412" s="35" t="s">
        <v>69</v>
      </c>
      <c r="F5412" s="35" t="s">
        <v>115</v>
      </c>
      <c r="G5412" s="35">
        <v>12514</v>
      </c>
      <c r="H5412" s="35">
        <v>11079</v>
      </c>
      <c r="I5412" s="35">
        <v>0</v>
      </c>
      <c r="J5412" s="35">
        <v>11079</v>
      </c>
      <c r="K5412" s="36">
        <v>129957.034166667</v>
      </c>
      <c r="L5412" s="36">
        <v>31594.6658333333</v>
      </c>
      <c r="M5412" s="35"/>
      <c r="N5412" s="35" t="s">
        <v>258</v>
      </c>
    </row>
    <row r="5413" spans="1:14" x14ac:dyDescent="0.2">
      <c r="A5413" s="35" t="s">
        <v>374</v>
      </c>
      <c r="B5413" s="35" t="s">
        <v>386</v>
      </c>
      <c r="C5413" s="35" t="s">
        <v>60</v>
      </c>
      <c r="D5413" s="35" t="s">
        <v>77</v>
      </c>
      <c r="E5413" s="35" t="s">
        <v>69</v>
      </c>
      <c r="F5413" s="35" t="s">
        <v>115</v>
      </c>
      <c r="G5413" s="35">
        <v>10124</v>
      </c>
      <c r="H5413" s="35">
        <v>8897</v>
      </c>
      <c r="I5413" s="35">
        <v>0</v>
      </c>
      <c r="J5413" s="35">
        <v>8897</v>
      </c>
      <c r="K5413" s="36">
        <v>104246.83500000001</v>
      </c>
      <c r="L5413" s="36">
        <v>25695.948333333301</v>
      </c>
      <c r="M5413" s="35"/>
      <c r="N5413" s="35" t="s">
        <v>258</v>
      </c>
    </row>
    <row r="5414" spans="1:14" x14ac:dyDescent="0.2">
      <c r="A5414" s="35" t="s">
        <v>374</v>
      </c>
      <c r="B5414" s="35" t="s">
        <v>375</v>
      </c>
      <c r="C5414" s="35" t="s">
        <v>10</v>
      </c>
      <c r="D5414" s="35" t="s">
        <v>34</v>
      </c>
      <c r="E5414" s="35" t="s">
        <v>163</v>
      </c>
      <c r="F5414" s="35" t="s">
        <v>115</v>
      </c>
      <c r="G5414" s="35">
        <v>1499</v>
      </c>
      <c r="H5414" s="35">
        <v>835</v>
      </c>
      <c r="I5414" s="35">
        <v>55</v>
      </c>
      <c r="J5414" s="35">
        <v>780</v>
      </c>
      <c r="K5414" s="36">
        <v>9180.4066666666695</v>
      </c>
      <c r="L5414" s="36">
        <v>1837.16</v>
      </c>
      <c r="M5414" s="35"/>
      <c r="N5414" s="35" t="s">
        <v>259</v>
      </c>
    </row>
    <row r="5415" spans="1:14" x14ac:dyDescent="0.2">
      <c r="A5415" s="35" t="s">
        <v>374</v>
      </c>
      <c r="B5415" s="35" t="s">
        <v>376</v>
      </c>
      <c r="C5415" s="35" t="s">
        <v>33</v>
      </c>
      <c r="D5415" s="35" t="s">
        <v>34</v>
      </c>
      <c r="E5415" s="35" t="s">
        <v>163</v>
      </c>
      <c r="F5415" s="35" t="s">
        <v>115</v>
      </c>
      <c r="G5415" s="35">
        <v>1696</v>
      </c>
      <c r="H5415" s="35">
        <v>821</v>
      </c>
      <c r="I5415" s="35">
        <v>56</v>
      </c>
      <c r="J5415" s="35">
        <v>765</v>
      </c>
      <c r="K5415" s="36">
        <v>8959.1341666666704</v>
      </c>
      <c r="L5415" s="36">
        <v>1944.0491666666701</v>
      </c>
      <c r="M5415" s="35"/>
      <c r="N5415" s="35" t="s">
        <v>259</v>
      </c>
    </row>
    <row r="5416" spans="1:14" x14ac:dyDescent="0.2">
      <c r="A5416" s="35" t="s">
        <v>374</v>
      </c>
      <c r="B5416" s="35" t="s">
        <v>377</v>
      </c>
      <c r="C5416" s="35" t="s">
        <v>79</v>
      </c>
      <c r="D5416" s="35" t="s">
        <v>34</v>
      </c>
      <c r="E5416" s="35" t="s">
        <v>163</v>
      </c>
      <c r="F5416" s="35" t="s">
        <v>115</v>
      </c>
      <c r="G5416" s="35">
        <v>1919</v>
      </c>
      <c r="H5416" s="35">
        <v>959</v>
      </c>
      <c r="I5416" s="35">
        <v>29</v>
      </c>
      <c r="J5416" s="35">
        <v>930</v>
      </c>
      <c r="K5416" s="36">
        <v>11034.098333333301</v>
      </c>
      <c r="L5416" s="36">
        <v>2253.085</v>
      </c>
      <c r="M5416" s="35"/>
      <c r="N5416" s="35" t="s">
        <v>259</v>
      </c>
    </row>
    <row r="5417" spans="1:14" x14ac:dyDescent="0.2">
      <c r="A5417" s="35" t="s">
        <v>374</v>
      </c>
      <c r="B5417" s="35" t="s">
        <v>378</v>
      </c>
      <c r="C5417" s="35" t="s">
        <v>58</v>
      </c>
      <c r="D5417" s="35" t="s">
        <v>34</v>
      </c>
      <c r="E5417" s="35" t="s">
        <v>163</v>
      </c>
      <c r="F5417" s="35" t="s">
        <v>115</v>
      </c>
      <c r="G5417" s="35">
        <v>2104</v>
      </c>
      <c r="H5417" s="35">
        <v>1056</v>
      </c>
      <c r="I5417" s="35">
        <v>52</v>
      </c>
      <c r="J5417" s="35">
        <v>1004</v>
      </c>
      <c r="K5417" s="36">
        <v>11804.06</v>
      </c>
      <c r="L5417" s="36">
        <v>2289.67333333333</v>
      </c>
      <c r="M5417" s="35"/>
      <c r="N5417" s="35" t="s">
        <v>259</v>
      </c>
    </row>
    <row r="5418" spans="1:14" x14ac:dyDescent="0.2">
      <c r="A5418" s="35" t="s">
        <v>374</v>
      </c>
      <c r="B5418" s="35" t="s">
        <v>379</v>
      </c>
      <c r="C5418" s="35" t="s">
        <v>36</v>
      </c>
      <c r="D5418" s="35" t="s">
        <v>34</v>
      </c>
      <c r="E5418" s="35" t="s">
        <v>163</v>
      </c>
      <c r="F5418" s="35" t="s">
        <v>115</v>
      </c>
      <c r="G5418" s="35">
        <v>2565</v>
      </c>
      <c r="H5418" s="35">
        <v>1323</v>
      </c>
      <c r="I5418" s="35">
        <v>105</v>
      </c>
      <c r="J5418" s="35">
        <v>1218</v>
      </c>
      <c r="K5418" s="36">
        <v>14113.124166666699</v>
      </c>
      <c r="L5418" s="36">
        <v>2690.2591666666699</v>
      </c>
      <c r="M5418" s="35"/>
      <c r="N5418" s="35" t="s">
        <v>259</v>
      </c>
    </row>
    <row r="5419" spans="1:14" x14ac:dyDescent="0.2">
      <c r="A5419" s="35" t="s">
        <v>374</v>
      </c>
      <c r="B5419" s="35" t="s">
        <v>380</v>
      </c>
      <c r="C5419" s="35" t="s">
        <v>44</v>
      </c>
      <c r="D5419" s="35" t="s">
        <v>34</v>
      </c>
      <c r="E5419" s="35" t="s">
        <v>163</v>
      </c>
      <c r="F5419" s="35" t="s">
        <v>115</v>
      </c>
      <c r="G5419" s="35">
        <v>2660</v>
      </c>
      <c r="H5419" s="35">
        <v>1317</v>
      </c>
      <c r="I5419" s="35">
        <v>94</v>
      </c>
      <c r="J5419" s="35">
        <v>1223</v>
      </c>
      <c r="K5419" s="36">
        <v>14239.0641666667</v>
      </c>
      <c r="L5419" s="36">
        <v>2520.1691666666702</v>
      </c>
      <c r="M5419" s="35"/>
      <c r="N5419" s="35" t="s">
        <v>259</v>
      </c>
    </row>
    <row r="5420" spans="1:14" x14ac:dyDescent="0.2">
      <c r="A5420" s="35" t="s">
        <v>374</v>
      </c>
      <c r="B5420" s="35" t="s">
        <v>381</v>
      </c>
      <c r="C5420" s="35" t="s">
        <v>24</v>
      </c>
      <c r="D5420" s="35" t="s">
        <v>34</v>
      </c>
      <c r="E5420" s="35" t="s">
        <v>163</v>
      </c>
      <c r="F5420" s="35" t="s">
        <v>115</v>
      </c>
      <c r="G5420" s="35">
        <v>2648</v>
      </c>
      <c r="H5420" s="35">
        <v>1305</v>
      </c>
      <c r="I5420" s="35">
        <v>28</v>
      </c>
      <c r="J5420" s="35">
        <v>1277</v>
      </c>
      <c r="K5420" s="36">
        <v>15298.44</v>
      </c>
      <c r="L5420" s="36">
        <v>2873.0933333333301</v>
      </c>
      <c r="M5420" s="35"/>
      <c r="N5420" s="35" t="s">
        <v>259</v>
      </c>
    </row>
    <row r="5421" spans="1:14" x14ac:dyDescent="0.2">
      <c r="A5421" s="35" t="s">
        <v>374</v>
      </c>
      <c r="B5421" s="35" t="s">
        <v>382</v>
      </c>
      <c r="C5421" s="35" t="s">
        <v>13</v>
      </c>
      <c r="D5421" s="35" t="s">
        <v>34</v>
      </c>
      <c r="E5421" s="35" t="s">
        <v>163</v>
      </c>
      <c r="F5421" s="35" t="s">
        <v>115</v>
      </c>
      <c r="G5421" s="35">
        <v>2675</v>
      </c>
      <c r="H5421" s="35">
        <v>1333</v>
      </c>
      <c r="I5421" s="35">
        <v>21</v>
      </c>
      <c r="J5421" s="35">
        <v>1312</v>
      </c>
      <c r="K5421" s="36">
        <v>15607.54</v>
      </c>
      <c r="L5421" s="36">
        <v>2701.4766666666701</v>
      </c>
      <c r="M5421" s="35"/>
      <c r="N5421" s="35" t="s">
        <v>259</v>
      </c>
    </row>
    <row r="5422" spans="1:14" x14ac:dyDescent="0.2">
      <c r="A5422" s="35" t="s">
        <v>374</v>
      </c>
      <c r="B5422" s="35" t="s">
        <v>383</v>
      </c>
      <c r="C5422" s="35" t="s">
        <v>65</v>
      </c>
      <c r="D5422" s="35" t="s">
        <v>34</v>
      </c>
      <c r="E5422" s="35" t="s">
        <v>163</v>
      </c>
      <c r="F5422" s="35" t="s">
        <v>115</v>
      </c>
      <c r="G5422" s="35">
        <v>2681</v>
      </c>
      <c r="H5422" s="35">
        <v>1335</v>
      </c>
      <c r="I5422" s="35">
        <v>55</v>
      </c>
      <c r="J5422" s="35">
        <v>1280</v>
      </c>
      <c r="K5422" s="36">
        <v>15037.192499999999</v>
      </c>
      <c r="L5422" s="36">
        <v>2401.8908333333302</v>
      </c>
      <c r="M5422" s="35"/>
      <c r="N5422" s="35" t="s">
        <v>259</v>
      </c>
    </row>
    <row r="5423" spans="1:14" x14ac:dyDescent="0.2">
      <c r="A5423" s="35" t="s">
        <v>374</v>
      </c>
      <c r="B5423" s="35" t="s">
        <v>384</v>
      </c>
      <c r="C5423" s="35" t="s">
        <v>14</v>
      </c>
      <c r="D5423" s="35" t="s">
        <v>34</v>
      </c>
      <c r="E5423" s="35" t="s">
        <v>163</v>
      </c>
      <c r="F5423" s="35" t="s">
        <v>115</v>
      </c>
      <c r="G5423" s="35">
        <v>2537</v>
      </c>
      <c r="H5423" s="35">
        <v>1345</v>
      </c>
      <c r="I5423" s="35">
        <v>30</v>
      </c>
      <c r="J5423" s="35">
        <v>1315</v>
      </c>
      <c r="K5423" s="36">
        <v>15599.516666666699</v>
      </c>
      <c r="L5423" s="36">
        <v>2688.8166666666698</v>
      </c>
      <c r="M5423" s="35"/>
      <c r="N5423" s="35" t="s">
        <v>259</v>
      </c>
    </row>
    <row r="5424" spans="1:14" x14ac:dyDescent="0.2">
      <c r="A5424" s="35" t="s">
        <v>374</v>
      </c>
      <c r="B5424" s="35" t="s">
        <v>385</v>
      </c>
      <c r="C5424" s="35" t="s">
        <v>11</v>
      </c>
      <c r="D5424" s="35" t="s">
        <v>34</v>
      </c>
      <c r="E5424" s="35" t="s">
        <v>163</v>
      </c>
      <c r="F5424" s="35" t="s">
        <v>115</v>
      </c>
      <c r="G5424" s="35">
        <v>1612</v>
      </c>
      <c r="H5424" s="35">
        <v>967</v>
      </c>
      <c r="I5424" s="35">
        <v>19</v>
      </c>
      <c r="J5424" s="35">
        <v>948</v>
      </c>
      <c r="K5424" s="36">
        <v>11523.6058333333</v>
      </c>
      <c r="L5424" s="36">
        <v>2299.5774999999999</v>
      </c>
      <c r="M5424" s="35"/>
      <c r="N5424" s="35" t="s">
        <v>259</v>
      </c>
    </row>
    <row r="5425" spans="1:14" x14ac:dyDescent="0.2">
      <c r="A5425" s="35" t="s">
        <v>374</v>
      </c>
      <c r="B5425" s="35" t="s">
        <v>386</v>
      </c>
      <c r="C5425" s="35" t="s">
        <v>60</v>
      </c>
      <c r="D5425" s="35" t="s">
        <v>34</v>
      </c>
      <c r="E5425" s="35" t="s">
        <v>163</v>
      </c>
      <c r="F5425" s="35" t="s">
        <v>115</v>
      </c>
      <c r="G5425" s="35">
        <v>1630</v>
      </c>
      <c r="H5425" s="35">
        <v>912</v>
      </c>
      <c r="I5425" s="35">
        <v>22</v>
      </c>
      <c r="J5425" s="35">
        <v>890</v>
      </c>
      <c r="K5425" s="36">
        <v>10722.02</v>
      </c>
      <c r="L5425" s="36">
        <v>2138.3966666666702</v>
      </c>
      <c r="M5425" s="35"/>
      <c r="N5425" s="35" t="s">
        <v>259</v>
      </c>
    </row>
    <row r="5426" spans="1:14" x14ac:dyDescent="0.2">
      <c r="A5426" s="35" t="s">
        <v>374</v>
      </c>
      <c r="B5426" s="35" t="s">
        <v>375</v>
      </c>
      <c r="C5426" s="35" t="s">
        <v>10</v>
      </c>
      <c r="D5426" s="35" t="s">
        <v>128</v>
      </c>
      <c r="E5426" s="35" t="s">
        <v>183</v>
      </c>
      <c r="F5426" s="35" t="s">
        <v>115</v>
      </c>
      <c r="G5426" s="35">
        <v>3082</v>
      </c>
      <c r="H5426" s="35">
        <v>1134</v>
      </c>
      <c r="I5426" s="35">
        <v>95</v>
      </c>
      <c r="J5426" s="35">
        <v>1039</v>
      </c>
      <c r="K5426" s="36">
        <v>12118.0016666667</v>
      </c>
      <c r="L5426" s="36">
        <v>2391.7483333333298</v>
      </c>
      <c r="M5426" s="35"/>
      <c r="N5426" s="35" t="s">
        <v>260</v>
      </c>
    </row>
    <row r="5427" spans="1:14" x14ac:dyDescent="0.2">
      <c r="A5427" s="35" t="s">
        <v>374</v>
      </c>
      <c r="B5427" s="35" t="s">
        <v>376</v>
      </c>
      <c r="C5427" s="35" t="s">
        <v>33</v>
      </c>
      <c r="D5427" s="35" t="s">
        <v>128</v>
      </c>
      <c r="E5427" s="35" t="s">
        <v>183</v>
      </c>
      <c r="F5427" s="35" t="s">
        <v>115</v>
      </c>
      <c r="G5427" s="35">
        <v>2930</v>
      </c>
      <c r="H5427" s="35">
        <v>1042</v>
      </c>
      <c r="I5427" s="35">
        <v>69</v>
      </c>
      <c r="J5427" s="35">
        <v>973</v>
      </c>
      <c r="K5427" s="36">
        <v>11378.102500000001</v>
      </c>
      <c r="L5427" s="36">
        <v>2326.2474999999999</v>
      </c>
      <c r="M5427" s="35"/>
      <c r="N5427" s="35" t="s">
        <v>260</v>
      </c>
    </row>
    <row r="5428" spans="1:14" x14ac:dyDescent="0.2">
      <c r="A5428" s="35" t="s">
        <v>374</v>
      </c>
      <c r="B5428" s="35" t="s">
        <v>377</v>
      </c>
      <c r="C5428" s="35" t="s">
        <v>79</v>
      </c>
      <c r="D5428" s="35" t="s">
        <v>128</v>
      </c>
      <c r="E5428" s="35" t="s">
        <v>183</v>
      </c>
      <c r="F5428" s="35" t="s">
        <v>115</v>
      </c>
      <c r="G5428" s="35">
        <v>3367</v>
      </c>
      <c r="H5428" s="35">
        <v>1229</v>
      </c>
      <c r="I5428" s="35">
        <v>75</v>
      </c>
      <c r="J5428" s="35">
        <v>1154</v>
      </c>
      <c r="K5428" s="36">
        <v>13705.4825</v>
      </c>
      <c r="L5428" s="36">
        <v>2485.2341666666698</v>
      </c>
      <c r="M5428" s="35"/>
      <c r="N5428" s="35" t="s">
        <v>260</v>
      </c>
    </row>
    <row r="5429" spans="1:14" x14ac:dyDescent="0.2">
      <c r="A5429" s="35" t="s">
        <v>374</v>
      </c>
      <c r="B5429" s="35" t="s">
        <v>378</v>
      </c>
      <c r="C5429" s="35" t="s">
        <v>58</v>
      </c>
      <c r="D5429" s="35" t="s">
        <v>128</v>
      </c>
      <c r="E5429" s="35" t="s">
        <v>183</v>
      </c>
      <c r="F5429" s="35" t="s">
        <v>115</v>
      </c>
      <c r="G5429" s="35">
        <v>3281</v>
      </c>
      <c r="H5429" s="35">
        <v>1321</v>
      </c>
      <c r="I5429" s="35">
        <v>81</v>
      </c>
      <c r="J5429" s="35">
        <v>1240</v>
      </c>
      <c r="K5429" s="36">
        <v>14311.9625</v>
      </c>
      <c r="L5429" s="36">
        <v>2357.4208333333299</v>
      </c>
      <c r="M5429" s="35"/>
      <c r="N5429" s="35" t="s">
        <v>260</v>
      </c>
    </row>
    <row r="5430" spans="1:14" x14ac:dyDescent="0.2">
      <c r="A5430" s="35" t="s">
        <v>374</v>
      </c>
      <c r="B5430" s="35" t="s">
        <v>379</v>
      </c>
      <c r="C5430" s="35" t="s">
        <v>36</v>
      </c>
      <c r="D5430" s="35" t="s">
        <v>128</v>
      </c>
      <c r="E5430" s="35" t="s">
        <v>183</v>
      </c>
      <c r="F5430" s="35" t="s">
        <v>115</v>
      </c>
      <c r="G5430" s="35">
        <v>3589</v>
      </c>
      <c r="H5430" s="35">
        <v>1431</v>
      </c>
      <c r="I5430" s="35">
        <v>98</v>
      </c>
      <c r="J5430" s="35">
        <v>1333</v>
      </c>
      <c r="K5430" s="36">
        <v>15347.8041666667</v>
      </c>
      <c r="L5430" s="36">
        <v>2393.9791666666702</v>
      </c>
      <c r="M5430" s="35"/>
      <c r="N5430" s="35" t="s">
        <v>260</v>
      </c>
    </row>
    <row r="5431" spans="1:14" x14ac:dyDescent="0.2">
      <c r="A5431" s="35" t="s">
        <v>374</v>
      </c>
      <c r="B5431" s="35" t="s">
        <v>380</v>
      </c>
      <c r="C5431" s="35" t="s">
        <v>44</v>
      </c>
      <c r="D5431" s="35" t="s">
        <v>128</v>
      </c>
      <c r="E5431" s="35" t="s">
        <v>183</v>
      </c>
      <c r="F5431" s="35" t="s">
        <v>115</v>
      </c>
      <c r="G5431" s="35">
        <v>3543</v>
      </c>
      <c r="H5431" s="35">
        <v>1455</v>
      </c>
      <c r="I5431" s="35">
        <v>81</v>
      </c>
      <c r="J5431" s="35">
        <v>1374</v>
      </c>
      <c r="K5431" s="36">
        <v>15903.795</v>
      </c>
      <c r="L5431" s="36">
        <v>2281.1383333333301</v>
      </c>
      <c r="M5431" s="35"/>
      <c r="N5431" s="35" t="s">
        <v>260</v>
      </c>
    </row>
    <row r="5432" spans="1:14" x14ac:dyDescent="0.2">
      <c r="A5432" s="35" t="s">
        <v>374</v>
      </c>
      <c r="B5432" s="35" t="s">
        <v>381</v>
      </c>
      <c r="C5432" s="35" t="s">
        <v>24</v>
      </c>
      <c r="D5432" s="35" t="s">
        <v>128</v>
      </c>
      <c r="E5432" s="35" t="s">
        <v>183</v>
      </c>
      <c r="F5432" s="35" t="s">
        <v>115</v>
      </c>
      <c r="G5432" s="35">
        <v>3560</v>
      </c>
      <c r="H5432" s="35">
        <v>1511</v>
      </c>
      <c r="I5432" s="35">
        <v>72</v>
      </c>
      <c r="J5432" s="35">
        <v>1439</v>
      </c>
      <c r="K5432" s="36">
        <v>16636.276666666701</v>
      </c>
      <c r="L5432" s="36">
        <v>2418.54</v>
      </c>
      <c r="M5432" s="35"/>
      <c r="N5432" s="35" t="s">
        <v>260</v>
      </c>
    </row>
    <row r="5433" spans="1:14" x14ac:dyDescent="0.2">
      <c r="A5433" s="35" t="s">
        <v>374</v>
      </c>
      <c r="B5433" s="35" t="s">
        <v>382</v>
      </c>
      <c r="C5433" s="35" t="s">
        <v>13</v>
      </c>
      <c r="D5433" s="35" t="s">
        <v>128</v>
      </c>
      <c r="E5433" s="35" t="s">
        <v>183</v>
      </c>
      <c r="F5433" s="35" t="s">
        <v>115</v>
      </c>
      <c r="G5433" s="35">
        <v>3530</v>
      </c>
      <c r="H5433" s="35">
        <v>1471</v>
      </c>
      <c r="I5433" s="35">
        <v>91</v>
      </c>
      <c r="J5433" s="35">
        <v>1380</v>
      </c>
      <c r="K5433" s="36">
        <v>15874.27</v>
      </c>
      <c r="L5433" s="36">
        <v>2119.6466666666702</v>
      </c>
      <c r="M5433" s="35"/>
      <c r="N5433" s="35" t="s">
        <v>260</v>
      </c>
    </row>
    <row r="5434" spans="1:14" x14ac:dyDescent="0.2">
      <c r="A5434" s="35" t="s">
        <v>374</v>
      </c>
      <c r="B5434" s="35" t="s">
        <v>383</v>
      </c>
      <c r="C5434" s="35" t="s">
        <v>65</v>
      </c>
      <c r="D5434" s="35" t="s">
        <v>128</v>
      </c>
      <c r="E5434" s="35" t="s">
        <v>183</v>
      </c>
      <c r="F5434" s="35" t="s">
        <v>115</v>
      </c>
      <c r="G5434" s="35">
        <v>3532</v>
      </c>
      <c r="H5434" s="35">
        <v>1453</v>
      </c>
      <c r="I5434" s="35">
        <v>69</v>
      </c>
      <c r="J5434" s="35">
        <v>1384</v>
      </c>
      <c r="K5434" s="36">
        <v>15951.413333333299</v>
      </c>
      <c r="L5434" s="36">
        <v>1991.15333333333</v>
      </c>
      <c r="M5434" s="35"/>
      <c r="N5434" s="35" t="s">
        <v>260</v>
      </c>
    </row>
    <row r="5435" spans="1:14" x14ac:dyDescent="0.2">
      <c r="A5435" s="35" t="s">
        <v>374</v>
      </c>
      <c r="B5435" s="35" t="s">
        <v>384</v>
      </c>
      <c r="C5435" s="35" t="s">
        <v>14</v>
      </c>
      <c r="D5435" s="35" t="s">
        <v>128</v>
      </c>
      <c r="E5435" s="35" t="s">
        <v>183</v>
      </c>
      <c r="F5435" s="35" t="s">
        <v>115</v>
      </c>
      <c r="G5435" s="35">
        <v>3683</v>
      </c>
      <c r="H5435" s="35">
        <v>1622</v>
      </c>
      <c r="I5435" s="35">
        <v>66</v>
      </c>
      <c r="J5435" s="35">
        <v>1556</v>
      </c>
      <c r="K5435" s="36">
        <v>18027.254166666698</v>
      </c>
      <c r="L5435" s="36">
        <v>3058.4625000000001</v>
      </c>
      <c r="M5435" s="35"/>
      <c r="N5435" s="35" t="s">
        <v>260</v>
      </c>
    </row>
    <row r="5436" spans="1:14" x14ac:dyDescent="0.2">
      <c r="A5436" s="35" t="s">
        <v>374</v>
      </c>
      <c r="B5436" s="35" t="s">
        <v>385</v>
      </c>
      <c r="C5436" s="35" t="s">
        <v>11</v>
      </c>
      <c r="D5436" s="35" t="s">
        <v>128</v>
      </c>
      <c r="E5436" s="35" t="s">
        <v>183</v>
      </c>
      <c r="F5436" s="35" t="s">
        <v>115</v>
      </c>
      <c r="G5436" s="35">
        <v>3241</v>
      </c>
      <c r="H5436" s="35">
        <v>1267</v>
      </c>
      <c r="I5436" s="35">
        <v>64</v>
      </c>
      <c r="J5436" s="35">
        <v>1203</v>
      </c>
      <c r="K5436" s="36">
        <v>14028.2091666667</v>
      </c>
      <c r="L5436" s="36">
        <v>2634.6741666666699</v>
      </c>
      <c r="M5436" s="35"/>
      <c r="N5436" s="35" t="s">
        <v>260</v>
      </c>
    </row>
    <row r="5437" spans="1:14" x14ac:dyDescent="0.2">
      <c r="A5437" s="35" t="s">
        <v>374</v>
      </c>
      <c r="B5437" s="35" t="s">
        <v>386</v>
      </c>
      <c r="C5437" s="35" t="s">
        <v>60</v>
      </c>
      <c r="D5437" s="35" t="s">
        <v>128</v>
      </c>
      <c r="E5437" s="35" t="s">
        <v>183</v>
      </c>
      <c r="F5437" s="35" t="s">
        <v>115</v>
      </c>
      <c r="G5437" s="35">
        <v>2886</v>
      </c>
      <c r="H5437" s="35">
        <v>1101</v>
      </c>
      <c r="I5437" s="35">
        <v>45</v>
      </c>
      <c r="J5437" s="35">
        <v>1056</v>
      </c>
      <c r="K5437" s="36">
        <v>12302.8316666667</v>
      </c>
      <c r="L5437" s="36">
        <v>2365.70166666667</v>
      </c>
      <c r="M5437" s="35"/>
      <c r="N5437" s="35" t="s">
        <v>260</v>
      </c>
    </row>
    <row r="5438" spans="1:14" x14ac:dyDescent="0.2">
      <c r="A5438" s="35" t="s">
        <v>374</v>
      </c>
      <c r="B5438" s="35" t="s">
        <v>375</v>
      </c>
      <c r="C5438" s="35" t="s">
        <v>10</v>
      </c>
      <c r="D5438" s="35" t="s">
        <v>205</v>
      </c>
      <c r="E5438" s="35" t="s">
        <v>211</v>
      </c>
      <c r="F5438" s="35" t="s">
        <v>115</v>
      </c>
      <c r="G5438" s="35">
        <v>115</v>
      </c>
      <c r="H5438" s="35">
        <v>78</v>
      </c>
      <c r="I5438" s="35">
        <v>32</v>
      </c>
      <c r="J5438" s="35">
        <v>46</v>
      </c>
      <c r="K5438" s="36">
        <v>477.02</v>
      </c>
      <c r="L5438" s="36">
        <v>170.31333333333299</v>
      </c>
      <c r="M5438" s="35"/>
      <c r="N5438" s="35" t="s">
        <v>261</v>
      </c>
    </row>
    <row r="5439" spans="1:14" x14ac:dyDescent="0.2">
      <c r="A5439" s="35" t="s">
        <v>374</v>
      </c>
      <c r="B5439" s="35" t="s">
        <v>376</v>
      </c>
      <c r="C5439" s="35" t="s">
        <v>33</v>
      </c>
      <c r="D5439" s="35" t="s">
        <v>205</v>
      </c>
      <c r="E5439" s="35" t="s">
        <v>211</v>
      </c>
      <c r="F5439" s="35" t="s">
        <v>115</v>
      </c>
      <c r="G5439" s="35">
        <v>139</v>
      </c>
      <c r="H5439" s="35">
        <v>93</v>
      </c>
      <c r="I5439" s="35">
        <v>40</v>
      </c>
      <c r="J5439" s="35">
        <v>53</v>
      </c>
      <c r="K5439" s="36">
        <v>547.49</v>
      </c>
      <c r="L5439" s="36">
        <v>114.226666666667</v>
      </c>
      <c r="M5439" s="35"/>
      <c r="N5439" s="35" t="s">
        <v>261</v>
      </c>
    </row>
    <row r="5440" spans="1:14" x14ac:dyDescent="0.2">
      <c r="A5440" s="35" t="s">
        <v>374</v>
      </c>
      <c r="B5440" s="35" t="s">
        <v>377</v>
      </c>
      <c r="C5440" s="35" t="s">
        <v>79</v>
      </c>
      <c r="D5440" s="35" t="s">
        <v>205</v>
      </c>
      <c r="E5440" s="35" t="s">
        <v>211</v>
      </c>
      <c r="F5440" s="35" t="s">
        <v>115</v>
      </c>
      <c r="G5440" s="35">
        <v>185</v>
      </c>
      <c r="H5440" s="35">
        <v>118</v>
      </c>
      <c r="I5440" s="35">
        <v>51</v>
      </c>
      <c r="J5440" s="35">
        <v>67</v>
      </c>
      <c r="K5440" s="36">
        <v>690.54666666666697</v>
      </c>
      <c r="L5440" s="36">
        <v>173.97</v>
      </c>
      <c r="M5440" s="35"/>
      <c r="N5440" s="35" t="s">
        <v>261</v>
      </c>
    </row>
    <row r="5441" spans="1:14" x14ac:dyDescent="0.2">
      <c r="A5441" s="35" t="s">
        <v>374</v>
      </c>
      <c r="B5441" s="35" t="s">
        <v>378</v>
      </c>
      <c r="C5441" s="35" t="s">
        <v>58</v>
      </c>
      <c r="D5441" s="35" t="s">
        <v>205</v>
      </c>
      <c r="E5441" s="35" t="s">
        <v>211</v>
      </c>
      <c r="F5441" s="35" t="s">
        <v>115</v>
      </c>
      <c r="G5441" s="35">
        <v>216</v>
      </c>
      <c r="H5441" s="35">
        <v>173</v>
      </c>
      <c r="I5441" s="35">
        <v>109</v>
      </c>
      <c r="J5441" s="35">
        <v>64</v>
      </c>
      <c r="K5441" s="36">
        <v>649.14666666666699</v>
      </c>
      <c r="L5441" s="36">
        <v>232.52</v>
      </c>
      <c r="M5441" s="35"/>
      <c r="N5441" s="35" t="s">
        <v>261</v>
      </c>
    </row>
    <row r="5442" spans="1:14" x14ac:dyDescent="0.2">
      <c r="A5442" s="35" t="s">
        <v>374</v>
      </c>
      <c r="B5442" s="35" t="s">
        <v>379</v>
      </c>
      <c r="C5442" s="35" t="s">
        <v>36</v>
      </c>
      <c r="D5442" s="35" t="s">
        <v>205</v>
      </c>
      <c r="E5442" s="35" t="s">
        <v>211</v>
      </c>
      <c r="F5442" s="35" t="s">
        <v>115</v>
      </c>
      <c r="G5442" s="35">
        <v>265</v>
      </c>
      <c r="H5442" s="35">
        <v>189</v>
      </c>
      <c r="I5442" s="35">
        <v>145</v>
      </c>
      <c r="J5442" s="35">
        <v>44</v>
      </c>
      <c r="K5442" s="36">
        <v>460.53333333333302</v>
      </c>
      <c r="L5442" s="36">
        <v>86.233333333332993</v>
      </c>
      <c r="M5442" s="35"/>
      <c r="N5442" s="35" t="s">
        <v>261</v>
      </c>
    </row>
    <row r="5443" spans="1:14" x14ac:dyDescent="0.2">
      <c r="A5443" s="35" t="s">
        <v>374</v>
      </c>
      <c r="B5443" s="35" t="s">
        <v>380</v>
      </c>
      <c r="C5443" s="35" t="s">
        <v>44</v>
      </c>
      <c r="D5443" s="35" t="s">
        <v>205</v>
      </c>
      <c r="E5443" s="35" t="s">
        <v>211</v>
      </c>
      <c r="F5443" s="35" t="s">
        <v>115</v>
      </c>
      <c r="G5443" s="35">
        <v>285</v>
      </c>
      <c r="H5443" s="35">
        <v>218</v>
      </c>
      <c r="I5443" s="35">
        <v>174</v>
      </c>
      <c r="J5443" s="35">
        <v>44</v>
      </c>
      <c r="K5443" s="36">
        <v>460.16666666666703</v>
      </c>
      <c r="L5443" s="36">
        <v>75.116666666667001</v>
      </c>
      <c r="M5443" s="35"/>
      <c r="N5443" s="35" t="s">
        <v>261</v>
      </c>
    </row>
    <row r="5444" spans="1:14" x14ac:dyDescent="0.2">
      <c r="A5444" s="35" t="s">
        <v>374</v>
      </c>
      <c r="B5444" s="35" t="s">
        <v>381</v>
      </c>
      <c r="C5444" s="35" t="s">
        <v>24</v>
      </c>
      <c r="D5444" s="35" t="s">
        <v>205</v>
      </c>
      <c r="E5444" s="35" t="s">
        <v>211</v>
      </c>
      <c r="F5444" s="35" t="s">
        <v>115</v>
      </c>
      <c r="G5444" s="35">
        <v>283</v>
      </c>
      <c r="H5444" s="35">
        <v>217</v>
      </c>
      <c r="I5444" s="35">
        <v>155</v>
      </c>
      <c r="J5444" s="35">
        <v>62</v>
      </c>
      <c r="K5444" s="36">
        <v>648.93333333333305</v>
      </c>
      <c r="L5444" s="36">
        <v>222.03333333333299</v>
      </c>
      <c r="M5444" s="35"/>
      <c r="N5444" s="35" t="s">
        <v>261</v>
      </c>
    </row>
    <row r="5445" spans="1:14" x14ac:dyDescent="0.2">
      <c r="A5445" s="35" t="s">
        <v>374</v>
      </c>
      <c r="B5445" s="35" t="s">
        <v>382</v>
      </c>
      <c r="C5445" s="35" t="s">
        <v>13</v>
      </c>
      <c r="D5445" s="35" t="s">
        <v>205</v>
      </c>
      <c r="E5445" s="35" t="s">
        <v>211</v>
      </c>
      <c r="F5445" s="35" t="s">
        <v>115</v>
      </c>
      <c r="G5445" s="35">
        <v>282</v>
      </c>
      <c r="H5445" s="35">
        <v>209</v>
      </c>
      <c r="I5445" s="35">
        <v>155</v>
      </c>
      <c r="J5445" s="35">
        <v>54</v>
      </c>
      <c r="K5445" s="36">
        <v>566.19000000000005</v>
      </c>
      <c r="L5445" s="36">
        <v>133.91</v>
      </c>
      <c r="M5445" s="35"/>
      <c r="N5445" s="35" t="s">
        <v>261</v>
      </c>
    </row>
    <row r="5446" spans="1:14" x14ac:dyDescent="0.2">
      <c r="A5446" s="35" t="s">
        <v>374</v>
      </c>
      <c r="B5446" s="35" t="s">
        <v>383</v>
      </c>
      <c r="C5446" s="35" t="s">
        <v>65</v>
      </c>
      <c r="D5446" s="35" t="s">
        <v>205</v>
      </c>
      <c r="E5446" s="35" t="s">
        <v>211</v>
      </c>
      <c r="F5446" s="35" t="s">
        <v>115</v>
      </c>
      <c r="G5446" s="35">
        <v>290</v>
      </c>
      <c r="H5446" s="35">
        <v>223</v>
      </c>
      <c r="I5446" s="35">
        <v>169</v>
      </c>
      <c r="J5446" s="35">
        <v>54</v>
      </c>
      <c r="K5446" s="36">
        <v>567</v>
      </c>
      <c r="L5446" s="36">
        <v>144.01666666666699</v>
      </c>
      <c r="M5446" s="35"/>
      <c r="N5446" s="35" t="s">
        <v>261</v>
      </c>
    </row>
    <row r="5447" spans="1:14" x14ac:dyDescent="0.2">
      <c r="A5447" s="35" t="s">
        <v>374</v>
      </c>
      <c r="B5447" s="35" t="s">
        <v>384</v>
      </c>
      <c r="C5447" s="35" t="s">
        <v>14</v>
      </c>
      <c r="D5447" s="35" t="s">
        <v>205</v>
      </c>
      <c r="E5447" s="35" t="s">
        <v>211</v>
      </c>
      <c r="F5447" s="35" t="s">
        <v>115</v>
      </c>
      <c r="G5447" s="35">
        <v>281</v>
      </c>
      <c r="H5447" s="35">
        <v>225</v>
      </c>
      <c r="I5447" s="35">
        <v>168</v>
      </c>
      <c r="J5447" s="35">
        <v>57</v>
      </c>
      <c r="K5447" s="36">
        <v>607.52499999999998</v>
      </c>
      <c r="L5447" s="36">
        <v>217.65833333333299</v>
      </c>
      <c r="M5447" s="35"/>
      <c r="N5447" s="35" t="s">
        <v>261</v>
      </c>
    </row>
    <row r="5448" spans="1:14" x14ac:dyDescent="0.2">
      <c r="A5448" s="35" t="s">
        <v>374</v>
      </c>
      <c r="B5448" s="35" t="s">
        <v>385</v>
      </c>
      <c r="C5448" s="35" t="s">
        <v>11</v>
      </c>
      <c r="D5448" s="35" t="s">
        <v>205</v>
      </c>
      <c r="E5448" s="35" t="s">
        <v>211</v>
      </c>
      <c r="F5448" s="35" t="s">
        <v>115</v>
      </c>
      <c r="G5448" s="35">
        <v>163</v>
      </c>
      <c r="H5448" s="35">
        <v>130</v>
      </c>
      <c r="I5448" s="35">
        <v>69</v>
      </c>
      <c r="J5448" s="35">
        <v>61</v>
      </c>
      <c r="K5448" s="36">
        <v>647.10833333333301</v>
      </c>
      <c r="L5448" s="36">
        <v>205.09166666666701</v>
      </c>
      <c r="M5448" s="35"/>
      <c r="N5448" s="35" t="s">
        <v>261</v>
      </c>
    </row>
    <row r="5449" spans="1:14" x14ac:dyDescent="0.2">
      <c r="A5449" s="35" t="s">
        <v>374</v>
      </c>
      <c r="B5449" s="35" t="s">
        <v>386</v>
      </c>
      <c r="C5449" s="35" t="s">
        <v>60</v>
      </c>
      <c r="D5449" s="35" t="s">
        <v>205</v>
      </c>
      <c r="E5449" s="35" t="s">
        <v>211</v>
      </c>
      <c r="F5449" s="35" t="s">
        <v>115</v>
      </c>
      <c r="G5449" s="35">
        <v>112</v>
      </c>
      <c r="H5449" s="35">
        <v>90</v>
      </c>
      <c r="I5449" s="35">
        <v>57</v>
      </c>
      <c r="J5449" s="35">
        <v>33</v>
      </c>
      <c r="K5449" s="36">
        <v>349.9375</v>
      </c>
      <c r="L5449" s="36">
        <v>227.21250000000001</v>
      </c>
      <c r="M5449" s="35"/>
      <c r="N5449" s="35" t="s">
        <v>261</v>
      </c>
    </row>
    <row r="5450" spans="1:14" x14ac:dyDescent="0.2">
      <c r="A5450" s="35" t="s">
        <v>374</v>
      </c>
      <c r="B5450" s="35" t="s">
        <v>375</v>
      </c>
      <c r="C5450" s="35" t="s">
        <v>10</v>
      </c>
      <c r="D5450" s="35" t="s">
        <v>68</v>
      </c>
      <c r="E5450" s="35" t="s">
        <v>8</v>
      </c>
      <c r="F5450" s="35" t="s">
        <v>115</v>
      </c>
      <c r="G5450" s="35">
        <v>2702</v>
      </c>
      <c r="H5450" s="35">
        <v>1929</v>
      </c>
      <c r="I5450" s="35">
        <v>0</v>
      </c>
      <c r="J5450" s="35">
        <v>1929</v>
      </c>
      <c r="K5450" s="36">
        <v>22074.29</v>
      </c>
      <c r="L5450" s="36">
        <v>3741.44333333333</v>
      </c>
      <c r="M5450" s="35"/>
      <c r="N5450" s="35" t="s">
        <v>262</v>
      </c>
    </row>
    <row r="5451" spans="1:14" x14ac:dyDescent="0.2">
      <c r="A5451" s="35" t="s">
        <v>374</v>
      </c>
      <c r="B5451" s="35" t="s">
        <v>376</v>
      </c>
      <c r="C5451" s="35" t="s">
        <v>33</v>
      </c>
      <c r="D5451" s="35" t="s">
        <v>68</v>
      </c>
      <c r="E5451" s="35" t="s">
        <v>8</v>
      </c>
      <c r="F5451" s="35" t="s">
        <v>115</v>
      </c>
      <c r="G5451" s="35">
        <v>2819</v>
      </c>
      <c r="H5451" s="35">
        <v>1841</v>
      </c>
      <c r="I5451" s="35">
        <v>0</v>
      </c>
      <c r="J5451" s="35">
        <v>1841</v>
      </c>
      <c r="K5451" s="36">
        <v>21449.545833333301</v>
      </c>
      <c r="L5451" s="36">
        <v>3365.4708333333301</v>
      </c>
      <c r="M5451" s="35"/>
      <c r="N5451" s="35" t="s">
        <v>262</v>
      </c>
    </row>
    <row r="5452" spans="1:14" x14ac:dyDescent="0.2">
      <c r="A5452" s="35" t="s">
        <v>374</v>
      </c>
      <c r="B5452" s="35" t="s">
        <v>377</v>
      </c>
      <c r="C5452" s="35" t="s">
        <v>79</v>
      </c>
      <c r="D5452" s="35" t="s">
        <v>68</v>
      </c>
      <c r="E5452" s="35" t="s">
        <v>8</v>
      </c>
      <c r="F5452" s="35" t="s">
        <v>115</v>
      </c>
      <c r="G5452" s="35">
        <v>3404</v>
      </c>
      <c r="H5452" s="35">
        <v>2179</v>
      </c>
      <c r="I5452" s="35">
        <v>0</v>
      </c>
      <c r="J5452" s="35">
        <v>2179</v>
      </c>
      <c r="K5452" s="36">
        <v>24929.85</v>
      </c>
      <c r="L5452" s="36">
        <v>4308.6666666666697</v>
      </c>
      <c r="M5452" s="35"/>
      <c r="N5452" s="35" t="s">
        <v>262</v>
      </c>
    </row>
    <row r="5453" spans="1:14" x14ac:dyDescent="0.2">
      <c r="A5453" s="35" t="s">
        <v>374</v>
      </c>
      <c r="B5453" s="35" t="s">
        <v>378</v>
      </c>
      <c r="C5453" s="35" t="s">
        <v>58</v>
      </c>
      <c r="D5453" s="35" t="s">
        <v>68</v>
      </c>
      <c r="E5453" s="35" t="s">
        <v>8</v>
      </c>
      <c r="F5453" s="35" t="s">
        <v>115</v>
      </c>
      <c r="G5453" s="35">
        <v>3887</v>
      </c>
      <c r="H5453" s="35">
        <v>2541</v>
      </c>
      <c r="I5453" s="35">
        <v>0</v>
      </c>
      <c r="J5453" s="35">
        <v>2541</v>
      </c>
      <c r="K5453" s="36">
        <v>29620.484166666702</v>
      </c>
      <c r="L5453" s="36">
        <v>4697.2991666666703</v>
      </c>
      <c r="M5453" s="35"/>
      <c r="N5453" s="35" t="s">
        <v>262</v>
      </c>
    </row>
    <row r="5454" spans="1:14" x14ac:dyDescent="0.2">
      <c r="A5454" s="35" t="s">
        <v>374</v>
      </c>
      <c r="B5454" s="35" t="s">
        <v>379</v>
      </c>
      <c r="C5454" s="35" t="s">
        <v>36</v>
      </c>
      <c r="D5454" s="35" t="s">
        <v>68</v>
      </c>
      <c r="E5454" s="35" t="s">
        <v>8</v>
      </c>
      <c r="F5454" s="35" t="s">
        <v>115</v>
      </c>
      <c r="G5454" s="35">
        <v>4732</v>
      </c>
      <c r="H5454" s="35">
        <v>3076</v>
      </c>
      <c r="I5454" s="35">
        <v>0</v>
      </c>
      <c r="J5454" s="35">
        <v>3076</v>
      </c>
      <c r="K5454" s="36">
        <v>37226.712500000001</v>
      </c>
      <c r="L5454" s="36">
        <v>5552.5708333333296</v>
      </c>
      <c r="M5454" s="35"/>
      <c r="N5454" s="35" t="s">
        <v>262</v>
      </c>
    </row>
    <row r="5455" spans="1:14" x14ac:dyDescent="0.2">
      <c r="A5455" s="35" t="s">
        <v>374</v>
      </c>
      <c r="B5455" s="35" t="s">
        <v>380</v>
      </c>
      <c r="C5455" s="35" t="s">
        <v>44</v>
      </c>
      <c r="D5455" s="35" t="s">
        <v>68</v>
      </c>
      <c r="E5455" s="35" t="s">
        <v>8</v>
      </c>
      <c r="F5455" s="35" t="s">
        <v>115</v>
      </c>
      <c r="G5455" s="35">
        <v>4980</v>
      </c>
      <c r="H5455" s="35">
        <v>3223</v>
      </c>
      <c r="I5455" s="35">
        <v>0</v>
      </c>
      <c r="J5455" s="35">
        <v>3223</v>
      </c>
      <c r="K5455" s="36">
        <v>38554.955000000002</v>
      </c>
      <c r="L5455" s="36">
        <v>5459.2449999999999</v>
      </c>
      <c r="M5455" s="35"/>
      <c r="N5455" s="35" t="s">
        <v>262</v>
      </c>
    </row>
    <row r="5456" spans="1:14" x14ac:dyDescent="0.2">
      <c r="A5456" s="35" t="s">
        <v>374</v>
      </c>
      <c r="B5456" s="35" t="s">
        <v>381</v>
      </c>
      <c r="C5456" s="35" t="s">
        <v>24</v>
      </c>
      <c r="D5456" s="35" t="s">
        <v>68</v>
      </c>
      <c r="E5456" s="35" t="s">
        <v>8</v>
      </c>
      <c r="F5456" s="35" t="s">
        <v>115</v>
      </c>
      <c r="G5456" s="35">
        <v>5013</v>
      </c>
      <c r="H5456" s="35">
        <v>3267</v>
      </c>
      <c r="I5456" s="35">
        <v>0</v>
      </c>
      <c r="J5456" s="35">
        <v>3267</v>
      </c>
      <c r="K5456" s="36">
        <v>37341.5625</v>
      </c>
      <c r="L5456" s="36">
        <v>6248.9541666666701</v>
      </c>
      <c r="M5456" s="35"/>
      <c r="N5456" s="35" t="s">
        <v>262</v>
      </c>
    </row>
    <row r="5457" spans="1:14" x14ac:dyDescent="0.2">
      <c r="A5457" s="35" t="s">
        <v>374</v>
      </c>
      <c r="B5457" s="35" t="s">
        <v>382</v>
      </c>
      <c r="C5457" s="35" t="s">
        <v>13</v>
      </c>
      <c r="D5457" s="35" t="s">
        <v>68</v>
      </c>
      <c r="E5457" s="35" t="s">
        <v>8</v>
      </c>
      <c r="F5457" s="35" t="s">
        <v>115</v>
      </c>
      <c r="G5457" s="35">
        <v>5003</v>
      </c>
      <c r="H5457" s="35">
        <v>3357</v>
      </c>
      <c r="I5457" s="35">
        <v>0</v>
      </c>
      <c r="J5457" s="35">
        <v>3357</v>
      </c>
      <c r="K5457" s="36">
        <v>38945.538333333301</v>
      </c>
      <c r="L5457" s="36">
        <v>5658.5450000000001</v>
      </c>
      <c r="M5457" s="35"/>
      <c r="N5457" s="35" t="s">
        <v>262</v>
      </c>
    </row>
    <row r="5458" spans="1:14" x14ac:dyDescent="0.2">
      <c r="A5458" s="35" t="s">
        <v>374</v>
      </c>
      <c r="B5458" s="35" t="s">
        <v>383</v>
      </c>
      <c r="C5458" s="35" t="s">
        <v>65</v>
      </c>
      <c r="D5458" s="35" t="s">
        <v>68</v>
      </c>
      <c r="E5458" s="35" t="s">
        <v>8</v>
      </c>
      <c r="F5458" s="35" t="s">
        <v>115</v>
      </c>
      <c r="G5458" s="35">
        <v>5087</v>
      </c>
      <c r="H5458" s="35">
        <v>3343</v>
      </c>
      <c r="I5458" s="35">
        <v>0</v>
      </c>
      <c r="J5458" s="35">
        <v>3343</v>
      </c>
      <c r="K5458" s="36">
        <v>39542.914166666698</v>
      </c>
      <c r="L5458" s="36">
        <v>5323.7524999999996</v>
      </c>
      <c r="M5458" s="35"/>
      <c r="N5458" s="35" t="s">
        <v>262</v>
      </c>
    </row>
    <row r="5459" spans="1:14" x14ac:dyDescent="0.2">
      <c r="A5459" s="35" t="s">
        <v>374</v>
      </c>
      <c r="B5459" s="35" t="s">
        <v>384</v>
      </c>
      <c r="C5459" s="35" t="s">
        <v>14</v>
      </c>
      <c r="D5459" s="35" t="s">
        <v>68</v>
      </c>
      <c r="E5459" s="35" t="s">
        <v>8</v>
      </c>
      <c r="F5459" s="35" t="s">
        <v>115</v>
      </c>
      <c r="G5459" s="35">
        <v>4811</v>
      </c>
      <c r="H5459" s="35">
        <v>3246</v>
      </c>
      <c r="I5459" s="35">
        <v>0</v>
      </c>
      <c r="J5459" s="35">
        <v>3246</v>
      </c>
      <c r="K5459" s="36">
        <v>37428.851666666698</v>
      </c>
      <c r="L5459" s="36">
        <v>6034.5150000000003</v>
      </c>
      <c r="M5459" s="35"/>
      <c r="N5459" s="35" t="s">
        <v>262</v>
      </c>
    </row>
    <row r="5460" spans="1:14" x14ac:dyDescent="0.2">
      <c r="A5460" s="35" t="s">
        <v>374</v>
      </c>
      <c r="B5460" s="35" t="s">
        <v>385</v>
      </c>
      <c r="C5460" s="35" t="s">
        <v>11</v>
      </c>
      <c r="D5460" s="35" t="s">
        <v>68</v>
      </c>
      <c r="E5460" s="35" t="s">
        <v>8</v>
      </c>
      <c r="F5460" s="35" t="s">
        <v>115</v>
      </c>
      <c r="G5460" s="35">
        <v>3471</v>
      </c>
      <c r="H5460" s="35">
        <v>2508</v>
      </c>
      <c r="I5460" s="35">
        <v>0</v>
      </c>
      <c r="J5460" s="35">
        <v>2508</v>
      </c>
      <c r="K5460" s="36">
        <v>28448.446666666699</v>
      </c>
      <c r="L5460" s="36">
        <v>5026.5033333333304</v>
      </c>
      <c r="M5460" s="35"/>
      <c r="N5460" s="35" t="s">
        <v>262</v>
      </c>
    </row>
    <row r="5461" spans="1:14" x14ac:dyDescent="0.2">
      <c r="A5461" s="35" t="s">
        <v>374</v>
      </c>
      <c r="B5461" s="35" t="s">
        <v>386</v>
      </c>
      <c r="C5461" s="35" t="s">
        <v>60</v>
      </c>
      <c r="D5461" s="35" t="s">
        <v>68</v>
      </c>
      <c r="E5461" s="35" t="s">
        <v>8</v>
      </c>
      <c r="F5461" s="35" t="s">
        <v>115</v>
      </c>
      <c r="G5461" s="35">
        <v>3018</v>
      </c>
      <c r="H5461" s="35">
        <v>2219</v>
      </c>
      <c r="I5461" s="35">
        <v>0</v>
      </c>
      <c r="J5461" s="35">
        <v>2219</v>
      </c>
      <c r="K5461" s="36">
        <v>25346.97</v>
      </c>
      <c r="L5461" s="36">
        <v>4529.4966666666696</v>
      </c>
      <c r="M5461" s="35"/>
      <c r="N5461" s="35" t="s">
        <v>262</v>
      </c>
    </row>
    <row r="5462" spans="1:14" x14ac:dyDescent="0.2">
      <c r="A5462" s="35" t="s">
        <v>374</v>
      </c>
      <c r="B5462" s="35" t="s">
        <v>375</v>
      </c>
      <c r="C5462" s="35" t="s">
        <v>10</v>
      </c>
      <c r="D5462" s="35" t="s">
        <v>129</v>
      </c>
      <c r="E5462" s="35" t="s">
        <v>152</v>
      </c>
      <c r="F5462" s="35" t="s">
        <v>115</v>
      </c>
      <c r="G5462" s="35">
        <v>1694</v>
      </c>
      <c r="H5462" s="35">
        <v>995</v>
      </c>
      <c r="I5462" s="35">
        <v>84</v>
      </c>
      <c r="J5462" s="35">
        <v>911</v>
      </c>
      <c r="K5462" s="36">
        <v>10011.5133333333</v>
      </c>
      <c r="L5462" s="36">
        <v>2361.92</v>
      </c>
      <c r="M5462" s="35"/>
      <c r="N5462" s="35" t="s">
        <v>263</v>
      </c>
    </row>
    <row r="5463" spans="1:14" x14ac:dyDescent="0.2">
      <c r="A5463" s="35" t="s">
        <v>374</v>
      </c>
      <c r="B5463" s="35" t="s">
        <v>376</v>
      </c>
      <c r="C5463" s="35" t="s">
        <v>33</v>
      </c>
      <c r="D5463" s="35" t="s">
        <v>129</v>
      </c>
      <c r="E5463" s="35" t="s">
        <v>152</v>
      </c>
      <c r="F5463" s="35" t="s">
        <v>115</v>
      </c>
      <c r="G5463" s="35">
        <v>1846</v>
      </c>
      <c r="H5463" s="35">
        <v>944</v>
      </c>
      <c r="I5463" s="35">
        <v>99</v>
      </c>
      <c r="J5463" s="35">
        <v>845</v>
      </c>
      <c r="K5463" s="36">
        <v>9310.8824999999997</v>
      </c>
      <c r="L5463" s="36">
        <v>2381.5174999999999</v>
      </c>
      <c r="M5463" s="35"/>
      <c r="N5463" s="35" t="s">
        <v>263</v>
      </c>
    </row>
    <row r="5464" spans="1:14" x14ac:dyDescent="0.2">
      <c r="A5464" s="35" t="s">
        <v>374</v>
      </c>
      <c r="B5464" s="35" t="s">
        <v>377</v>
      </c>
      <c r="C5464" s="35" t="s">
        <v>79</v>
      </c>
      <c r="D5464" s="35" t="s">
        <v>129</v>
      </c>
      <c r="E5464" s="35" t="s">
        <v>152</v>
      </c>
      <c r="F5464" s="35" t="s">
        <v>115</v>
      </c>
      <c r="G5464" s="35">
        <v>2173</v>
      </c>
      <c r="H5464" s="35">
        <v>1148</v>
      </c>
      <c r="I5464" s="35">
        <v>98</v>
      </c>
      <c r="J5464" s="35">
        <v>1050</v>
      </c>
      <c r="K5464" s="36">
        <v>11600.6875</v>
      </c>
      <c r="L5464" s="36">
        <v>2568.2458333333302</v>
      </c>
      <c r="M5464" s="35"/>
      <c r="N5464" s="35" t="s">
        <v>263</v>
      </c>
    </row>
    <row r="5465" spans="1:14" x14ac:dyDescent="0.2">
      <c r="A5465" s="35" t="s">
        <v>374</v>
      </c>
      <c r="B5465" s="35" t="s">
        <v>378</v>
      </c>
      <c r="C5465" s="35" t="s">
        <v>58</v>
      </c>
      <c r="D5465" s="35" t="s">
        <v>129</v>
      </c>
      <c r="E5465" s="35" t="s">
        <v>152</v>
      </c>
      <c r="F5465" s="35" t="s">
        <v>115</v>
      </c>
      <c r="G5465" s="35">
        <v>2754</v>
      </c>
      <c r="H5465" s="35">
        <v>1276</v>
      </c>
      <c r="I5465" s="35">
        <v>216</v>
      </c>
      <c r="J5465" s="35">
        <v>1060</v>
      </c>
      <c r="K5465" s="36">
        <v>11615.538333333299</v>
      </c>
      <c r="L5465" s="36">
        <v>2543.6950000000002</v>
      </c>
      <c r="M5465" s="35"/>
      <c r="N5465" s="35" t="s">
        <v>263</v>
      </c>
    </row>
    <row r="5466" spans="1:14" x14ac:dyDescent="0.2">
      <c r="A5466" s="35" t="s">
        <v>374</v>
      </c>
      <c r="B5466" s="35" t="s">
        <v>379</v>
      </c>
      <c r="C5466" s="35" t="s">
        <v>36</v>
      </c>
      <c r="D5466" s="35" t="s">
        <v>129</v>
      </c>
      <c r="E5466" s="35" t="s">
        <v>152</v>
      </c>
      <c r="F5466" s="35" t="s">
        <v>115</v>
      </c>
      <c r="G5466" s="35">
        <v>3121</v>
      </c>
      <c r="H5466" s="35">
        <v>1406</v>
      </c>
      <c r="I5466" s="35">
        <v>282</v>
      </c>
      <c r="J5466" s="35">
        <v>1124</v>
      </c>
      <c r="K5466" s="36">
        <v>12509.801666666701</v>
      </c>
      <c r="L5466" s="36">
        <v>2339.0316666666699</v>
      </c>
      <c r="M5466" s="35"/>
      <c r="N5466" s="35" t="s">
        <v>263</v>
      </c>
    </row>
    <row r="5467" spans="1:14" x14ac:dyDescent="0.2">
      <c r="A5467" s="35" t="s">
        <v>374</v>
      </c>
      <c r="B5467" s="35" t="s">
        <v>380</v>
      </c>
      <c r="C5467" s="35" t="s">
        <v>44</v>
      </c>
      <c r="D5467" s="35" t="s">
        <v>129</v>
      </c>
      <c r="E5467" s="35" t="s">
        <v>152</v>
      </c>
      <c r="F5467" s="35" t="s">
        <v>115</v>
      </c>
      <c r="G5467" s="35">
        <v>3121</v>
      </c>
      <c r="H5467" s="35">
        <v>1401</v>
      </c>
      <c r="I5467" s="35">
        <v>190</v>
      </c>
      <c r="J5467" s="35">
        <v>1211</v>
      </c>
      <c r="K5467" s="36">
        <v>13280.8633333333</v>
      </c>
      <c r="L5467" s="36">
        <v>2352.65333333333</v>
      </c>
      <c r="M5467" s="35"/>
      <c r="N5467" s="35" t="s">
        <v>263</v>
      </c>
    </row>
    <row r="5468" spans="1:14" x14ac:dyDescent="0.2">
      <c r="A5468" s="35" t="s">
        <v>374</v>
      </c>
      <c r="B5468" s="35" t="s">
        <v>381</v>
      </c>
      <c r="C5468" s="35" t="s">
        <v>24</v>
      </c>
      <c r="D5468" s="35" t="s">
        <v>129</v>
      </c>
      <c r="E5468" s="35" t="s">
        <v>152</v>
      </c>
      <c r="F5468" s="35" t="s">
        <v>115</v>
      </c>
      <c r="G5468" s="35">
        <v>3067</v>
      </c>
      <c r="H5468" s="35">
        <v>1391</v>
      </c>
      <c r="I5468" s="35">
        <v>147</v>
      </c>
      <c r="J5468" s="35">
        <v>1244</v>
      </c>
      <c r="K5468" s="36">
        <v>13757.038333333299</v>
      </c>
      <c r="L5468" s="36">
        <v>2225.1783333333301</v>
      </c>
      <c r="M5468" s="35"/>
      <c r="N5468" s="35" t="s">
        <v>263</v>
      </c>
    </row>
    <row r="5469" spans="1:14" x14ac:dyDescent="0.2">
      <c r="A5469" s="35" t="s">
        <v>374</v>
      </c>
      <c r="B5469" s="35" t="s">
        <v>382</v>
      </c>
      <c r="C5469" s="35" t="s">
        <v>13</v>
      </c>
      <c r="D5469" s="35" t="s">
        <v>129</v>
      </c>
      <c r="E5469" s="35" t="s">
        <v>152</v>
      </c>
      <c r="F5469" s="35" t="s">
        <v>115</v>
      </c>
      <c r="G5469" s="35">
        <v>3253</v>
      </c>
      <c r="H5469" s="35">
        <v>1355</v>
      </c>
      <c r="I5469" s="35">
        <v>195</v>
      </c>
      <c r="J5469" s="35">
        <v>1160</v>
      </c>
      <c r="K5469" s="36">
        <v>12799.653333333301</v>
      </c>
      <c r="L5469" s="36">
        <v>2020.79666666667</v>
      </c>
      <c r="M5469" s="35"/>
      <c r="N5469" s="35" t="s">
        <v>263</v>
      </c>
    </row>
    <row r="5470" spans="1:14" x14ac:dyDescent="0.2">
      <c r="A5470" s="35" t="s">
        <v>374</v>
      </c>
      <c r="B5470" s="35" t="s">
        <v>383</v>
      </c>
      <c r="C5470" s="35" t="s">
        <v>65</v>
      </c>
      <c r="D5470" s="35" t="s">
        <v>129</v>
      </c>
      <c r="E5470" s="35" t="s">
        <v>152</v>
      </c>
      <c r="F5470" s="35" t="s">
        <v>115</v>
      </c>
      <c r="G5470" s="35">
        <v>3333</v>
      </c>
      <c r="H5470" s="35">
        <v>1490</v>
      </c>
      <c r="I5470" s="35">
        <v>213</v>
      </c>
      <c r="J5470" s="35">
        <v>1277</v>
      </c>
      <c r="K5470" s="36">
        <v>13863.7166666667</v>
      </c>
      <c r="L5470" s="36">
        <v>2233.2833333333301</v>
      </c>
      <c r="M5470" s="35"/>
      <c r="N5470" s="35" t="s">
        <v>263</v>
      </c>
    </row>
    <row r="5471" spans="1:14" x14ac:dyDescent="0.2">
      <c r="A5471" s="35" t="s">
        <v>374</v>
      </c>
      <c r="B5471" s="35" t="s">
        <v>384</v>
      </c>
      <c r="C5471" s="35" t="s">
        <v>14</v>
      </c>
      <c r="D5471" s="35" t="s">
        <v>129</v>
      </c>
      <c r="E5471" s="35" t="s">
        <v>152</v>
      </c>
      <c r="F5471" s="35" t="s">
        <v>115</v>
      </c>
      <c r="G5471" s="35">
        <v>3060</v>
      </c>
      <c r="H5471" s="35">
        <v>1489</v>
      </c>
      <c r="I5471" s="35">
        <v>163</v>
      </c>
      <c r="J5471" s="35">
        <v>1326</v>
      </c>
      <c r="K5471" s="36">
        <v>14556.5466666667</v>
      </c>
      <c r="L5471" s="36">
        <v>2900.7366666666699</v>
      </c>
      <c r="M5471" s="35"/>
      <c r="N5471" s="35" t="s">
        <v>263</v>
      </c>
    </row>
    <row r="5472" spans="1:14" x14ac:dyDescent="0.2">
      <c r="A5472" s="35" t="s">
        <v>374</v>
      </c>
      <c r="B5472" s="35" t="s">
        <v>385</v>
      </c>
      <c r="C5472" s="35" t="s">
        <v>11</v>
      </c>
      <c r="D5472" s="35" t="s">
        <v>129</v>
      </c>
      <c r="E5472" s="35" t="s">
        <v>152</v>
      </c>
      <c r="F5472" s="35" t="s">
        <v>115</v>
      </c>
      <c r="G5472" s="35">
        <v>2404</v>
      </c>
      <c r="H5472" s="35">
        <v>1270</v>
      </c>
      <c r="I5472" s="35">
        <v>94</v>
      </c>
      <c r="J5472" s="35">
        <v>1176</v>
      </c>
      <c r="K5472" s="36">
        <v>12984.8941666667</v>
      </c>
      <c r="L5472" s="36">
        <v>2908.6058333333299</v>
      </c>
      <c r="M5472" s="35"/>
      <c r="N5472" s="35" t="s">
        <v>263</v>
      </c>
    </row>
    <row r="5473" spans="1:14" x14ac:dyDescent="0.2">
      <c r="A5473" s="35" t="s">
        <v>374</v>
      </c>
      <c r="B5473" s="35" t="s">
        <v>386</v>
      </c>
      <c r="C5473" s="35" t="s">
        <v>60</v>
      </c>
      <c r="D5473" s="35" t="s">
        <v>129</v>
      </c>
      <c r="E5473" s="35" t="s">
        <v>152</v>
      </c>
      <c r="F5473" s="35" t="s">
        <v>115</v>
      </c>
      <c r="G5473" s="35">
        <v>1880</v>
      </c>
      <c r="H5473" s="35">
        <v>1065</v>
      </c>
      <c r="I5473" s="35">
        <v>84</v>
      </c>
      <c r="J5473" s="35">
        <v>981</v>
      </c>
      <c r="K5473" s="36">
        <v>10767.475</v>
      </c>
      <c r="L5473" s="36">
        <v>2667.2916666666702</v>
      </c>
      <c r="M5473" s="35"/>
      <c r="N5473" s="35" t="s">
        <v>263</v>
      </c>
    </row>
    <row r="5474" spans="1:14" x14ac:dyDescent="0.2">
      <c r="A5474" s="35" t="s">
        <v>374</v>
      </c>
      <c r="B5474" s="35" t="s">
        <v>375</v>
      </c>
      <c r="C5474" s="35" t="s">
        <v>10</v>
      </c>
      <c r="D5474" s="35" t="s">
        <v>197</v>
      </c>
      <c r="E5474" s="35" t="s">
        <v>198</v>
      </c>
      <c r="F5474" s="35" t="s">
        <v>115</v>
      </c>
      <c r="G5474" s="35">
        <v>880</v>
      </c>
      <c r="H5474" s="35">
        <v>533</v>
      </c>
      <c r="I5474" s="35">
        <v>28</v>
      </c>
      <c r="J5474" s="35">
        <v>505</v>
      </c>
      <c r="K5474" s="36">
        <v>5975.49416666667</v>
      </c>
      <c r="L5474" s="36">
        <v>1116.8391666666701</v>
      </c>
      <c r="M5474" s="35"/>
      <c r="N5474" s="35" t="s">
        <v>264</v>
      </c>
    </row>
    <row r="5475" spans="1:14" x14ac:dyDescent="0.2">
      <c r="A5475" s="35" t="s">
        <v>374</v>
      </c>
      <c r="B5475" s="35" t="s">
        <v>376</v>
      </c>
      <c r="C5475" s="35" t="s">
        <v>33</v>
      </c>
      <c r="D5475" s="35" t="s">
        <v>197</v>
      </c>
      <c r="E5475" s="35" t="s">
        <v>198</v>
      </c>
      <c r="F5475" s="35" t="s">
        <v>115</v>
      </c>
      <c r="G5475" s="35">
        <v>1182</v>
      </c>
      <c r="H5475" s="35">
        <v>517</v>
      </c>
      <c r="I5475" s="35">
        <v>25</v>
      </c>
      <c r="J5475" s="35">
        <v>492</v>
      </c>
      <c r="K5475" s="36">
        <v>5741.1091666666698</v>
      </c>
      <c r="L5475" s="36">
        <v>1345.1075000000001</v>
      </c>
      <c r="M5475" s="35"/>
      <c r="N5475" s="35" t="s">
        <v>264</v>
      </c>
    </row>
    <row r="5476" spans="1:14" x14ac:dyDescent="0.2">
      <c r="A5476" s="35" t="s">
        <v>374</v>
      </c>
      <c r="B5476" s="35" t="s">
        <v>377</v>
      </c>
      <c r="C5476" s="35" t="s">
        <v>79</v>
      </c>
      <c r="D5476" s="35" t="s">
        <v>197</v>
      </c>
      <c r="E5476" s="35" t="s">
        <v>198</v>
      </c>
      <c r="F5476" s="35" t="s">
        <v>115</v>
      </c>
      <c r="G5476" s="35">
        <v>1168</v>
      </c>
      <c r="H5476" s="35">
        <v>624</v>
      </c>
      <c r="I5476" s="35">
        <v>33</v>
      </c>
      <c r="J5476" s="35">
        <v>591</v>
      </c>
      <c r="K5476" s="36">
        <v>7018.86</v>
      </c>
      <c r="L5476" s="36">
        <v>1338.85666666667</v>
      </c>
      <c r="M5476" s="35"/>
      <c r="N5476" s="35" t="s">
        <v>264</v>
      </c>
    </row>
    <row r="5477" spans="1:14" x14ac:dyDescent="0.2">
      <c r="A5477" s="35" t="s">
        <v>374</v>
      </c>
      <c r="B5477" s="35" t="s">
        <v>378</v>
      </c>
      <c r="C5477" s="35" t="s">
        <v>58</v>
      </c>
      <c r="D5477" s="35" t="s">
        <v>197</v>
      </c>
      <c r="E5477" s="35" t="s">
        <v>198</v>
      </c>
      <c r="F5477" s="35" t="s">
        <v>115</v>
      </c>
      <c r="G5477" s="35">
        <v>1395</v>
      </c>
      <c r="H5477" s="35">
        <v>738</v>
      </c>
      <c r="I5477" s="35">
        <v>101</v>
      </c>
      <c r="J5477" s="35">
        <v>637</v>
      </c>
      <c r="K5477" s="36">
        <v>7277.3675000000003</v>
      </c>
      <c r="L5477" s="36">
        <v>1381.5825</v>
      </c>
      <c r="M5477" s="35"/>
      <c r="N5477" s="35" t="s">
        <v>264</v>
      </c>
    </row>
    <row r="5478" spans="1:14" x14ac:dyDescent="0.2">
      <c r="A5478" s="35" t="s">
        <v>374</v>
      </c>
      <c r="B5478" s="35" t="s">
        <v>379</v>
      </c>
      <c r="C5478" s="35" t="s">
        <v>36</v>
      </c>
      <c r="D5478" s="35" t="s">
        <v>197</v>
      </c>
      <c r="E5478" s="35" t="s">
        <v>198</v>
      </c>
      <c r="F5478" s="35" t="s">
        <v>115</v>
      </c>
      <c r="G5478" s="35">
        <v>1491</v>
      </c>
      <c r="H5478" s="35">
        <v>792</v>
      </c>
      <c r="I5478" s="35">
        <v>86</v>
      </c>
      <c r="J5478" s="35">
        <v>706</v>
      </c>
      <c r="K5478" s="36">
        <v>8183.2250000000004</v>
      </c>
      <c r="L5478" s="36">
        <v>1379.675</v>
      </c>
      <c r="M5478" s="35"/>
      <c r="N5478" s="35" t="s">
        <v>264</v>
      </c>
    </row>
    <row r="5479" spans="1:14" x14ac:dyDescent="0.2">
      <c r="A5479" s="35" t="s">
        <v>374</v>
      </c>
      <c r="B5479" s="35" t="s">
        <v>380</v>
      </c>
      <c r="C5479" s="35" t="s">
        <v>44</v>
      </c>
      <c r="D5479" s="35" t="s">
        <v>197</v>
      </c>
      <c r="E5479" s="35" t="s">
        <v>198</v>
      </c>
      <c r="F5479" s="35" t="s">
        <v>115</v>
      </c>
      <c r="G5479" s="35">
        <v>1562</v>
      </c>
      <c r="H5479" s="35">
        <v>794</v>
      </c>
      <c r="I5479" s="35">
        <v>18</v>
      </c>
      <c r="J5479" s="35">
        <v>776</v>
      </c>
      <c r="K5479" s="36">
        <v>9174.0433333333294</v>
      </c>
      <c r="L5479" s="36">
        <v>1341.35666666667</v>
      </c>
      <c r="M5479" s="35"/>
      <c r="N5479" s="35" t="s">
        <v>264</v>
      </c>
    </row>
    <row r="5480" spans="1:14" x14ac:dyDescent="0.2">
      <c r="A5480" s="35" t="s">
        <v>374</v>
      </c>
      <c r="B5480" s="35" t="s">
        <v>381</v>
      </c>
      <c r="C5480" s="35" t="s">
        <v>24</v>
      </c>
      <c r="D5480" s="35" t="s">
        <v>197</v>
      </c>
      <c r="E5480" s="35" t="s">
        <v>198</v>
      </c>
      <c r="F5480" s="35" t="s">
        <v>115</v>
      </c>
      <c r="G5480" s="35">
        <v>1407</v>
      </c>
      <c r="H5480" s="35">
        <v>826</v>
      </c>
      <c r="I5480" s="35">
        <v>26</v>
      </c>
      <c r="J5480" s="35">
        <v>800</v>
      </c>
      <c r="K5480" s="36">
        <v>9491.6916666666693</v>
      </c>
      <c r="L5480" s="36">
        <v>1702.925</v>
      </c>
      <c r="M5480" s="35"/>
      <c r="N5480" s="35" t="s">
        <v>264</v>
      </c>
    </row>
    <row r="5481" spans="1:14" x14ac:dyDescent="0.2">
      <c r="A5481" s="35" t="s">
        <v>374</v>
      </c>
      <c r="B5481" s="35" t="s">
        <v>382</v>
      </c>
      <c r="C5481" s="35" t="s">
        <v>13</v>
      </c>
      <c r="D5481" s="35" t="s">
        <v>197</v>
      </c>
      <c r="E5481" s="35" t="s">
        <v>198</v>
      </c>
      <c r="F5481" s="35" t="s">
        <v>115</v>
      </c>
      <c r="G5481" s="35">
        <v>1636</v>
      </c>
      <c r="H5481" s="35">
        <v>831</v>
      </c>
      <c r="I5481" s="35">
        <v>36</v>
      </c>
      <c r="J5481" s="35">
        <v>795</v>
      </c>
      <c r="K5481" s="36">
        <v>9213.4991666666701</v>
      </c>
      <c r="L5481" s="36">
        <v>1152.1341666666699</v>
      </c>
      <c r="M5481" s="35"/>
      <c r="N5481" s="35" t="s">
        <v>264</v>
      </c>
    </row>
    <row r="5482" spans="1:14" x14ac:dyDescent="0.2">
      <c r="A5482" s="35" t="s">
        <v>374</v>
      </c>
      <c r="B5482" s="35" t="s">
        <v>383</v>
      </c>
      <c r="C5482" s="35" t="s">
        <v>65</v>
      </c>
      <c r="D5482" s="35" t="s">
        <v>197</v>
      </c>
      <c r="E5482" s="35" t="s">
        <v>198</v>
      </c>
      <c r="F5482" s="35" t="s">
        <v>115</v>
      </c>
      <c r="G5482" s="35">
        <v>1568</v>
      </c>
      <c r="H5482" s="35">
        <v>792</v>
      </c>
      <c r="I5482" s="35">
        <v>15</v>
      </c>
      <c r="J5482" s="35">
        <v>777</v>
      </c>
      <c r="K5482" s="36">
        <v>8969.4449999999997</v>
      </c>
      <c r="L5482" s="36">
        <v>1318.6216666666701</v>
      </c>
      <c r="M5482" s="35"/>
      <c r="N5482" s="35" t="s">
        <v>264</v>
      </c>
    </row>
    <row r="5483" spans="1:14" x14ac:dyDescent="0.2">
      <c r="A5483" s="35" t="s">
        <v>374</v>
      </c>
      <c r="B5483" s="35" t="s">
        <v>384</v>
      </c>
      <c r="C5483" s="35" t="s">
        <v>14</v>
      </c>
      <c r="D5483" s="35" t="s">
        <v>197</v>
      </c>
      <c r="E5483" s="35" t="s">
        <v>198</v>
      </c>
      <c r="F5483" s="35" t="s">
        <v>115</v>
      </c>
      <c r="G5483" s="35">
        <v>1436</v>
      </c>
      <c r="H5483" s="35">
        <v>861</v>
      </c>
      <c r="I5483" s="35">
        <v>16</v>
      </c>
      <c r="J5483" s="35">
        <v>845</v>
      </c>
      <c r="K5483" s="36">
        <v>9844.1191666666691</v>
      </c>
      <c r="L5483" s="36">
        <v>2007.2141666666701</v>
      </c>
      <c r="M5483" s="35"/>
      <c r="N5483" s="35" t="s">
        <v>264</v>
      </c>
    </row>
    <row r="5484" spans="1:14" x14ac:dyDescent="0.2">
      <c r="A5484" s="35" t="s">
        <v>374</v>
      </c>
      <c r="B5484" s="35" t="s">
        <v>385</v>
      </c>
      <c r="C5484" s="35" t="s">
        <v>11</v>
      </c>
      <c r="D5484" s="35" t="s">
        <v>197</v>
      </c>
      <c r="E5484" s="35" t="s">
        <v>198</v>
      </c>
      <c r="F5484" s="35" t="s">
        <v>115</v>
      </c>
      <c r="G5484" s="35">
        <v>1067</v>
      </c>
      <c r="H5484" s="35">
        <v>654</v>
      </c>
      <c r="I5484" s="35">
        <v>19</v>
      </c>
      <c r="J5484" s="35">
        <v>635</v>
      </c>
      <c r="K5484" s="36">
        <v>7457.5866666666698</v>
      </c>
      <c r="L5484" s="36">
        <v>1625.54666666667</v>
      </c>
      <c r="M5484" s="35"/>
      <c r="N5484" s="35" t="s">
        <v>264</v>
      </c>
    </row>
    <row r="5485" spans="1:14" x14ac:dyDescent="0.2">
      <c r="A5485" s="35" t="s">
        <v>374</v>
      </c>
      <c r="B5485" s="35" t="s">
        <v>386</v>
      </c>
      <c r="C5485" s="35" t="s">
        <v>60</v>
      </c>
      <c r="D5485" s="35" t="s">
        <v>197</v>
      </c>
      <c r="E5485" s="35" t="s">
        <v>198</v>
      </c>
      <c r="F5485" s="35" t="s">
        <v>115</v>
      </c>
      <c r="G5485" s="35">
        <v>878</v>
      </c>
      <c r="H5485" s="35">
        <v>584</v>
      </c>
      <c r="I5485" s="35">
        <v>12</v>
      </c>
      <c r="J5485" s="35">
        <v>572</v>
      </c>
      <c r="K5485" s="36">
        <v>6696.01</v>
      </c>
      <c r="L5485" s="36">
        <v>1612.87333333333</v>
      </c>
      <c r="M5485" s="35"/>
      <c r="N5485" s="35" t="s">
        <v>264</v>
      </c>
    </row>
    <row r="5486" spans="1:14" x14ac:dyDescent="0.2">
      <c r="A5486" s="35" t="s">
        <v>374</v>
      </c>
      <c r="B5486" s="35" t="s">
        <v>375</v>
      </c>
      <c r="C5486" s="35" t="s">
        <v>10</v>
      </c>
      <c r="D5486" s="35" t="s">
        <v>130</v>
      </c>
      <c r="E5486" s="35" t="s">
        <v>153</v>
      </c>
      <c r="F5486" s="35" t="s">
        <v>144</v>
      </c>
      <c r="G5486" s="35">
        <v>1319</v>
      </c>
      <c r="H5486" s="35">
        <v>685</v>
      </c>
      <c r="I5486" s="35">
        <v>0</v>
      </c>
      <c r="J5486" s="35">
        <v>685</v>
      </c>
      <c r="K5486" s="36">
        <v>7405.6866666666701</v>
      </c>
      <c r="L5486" s="36">
        <v>1788.6966666666699</v>
      </c>
      <c r="M5486" s="35"/>
      <c r="N5486" s="35" t="s">
        <v>265</v>
      </c>
    </row>
    <row r="5487" spans="1:14" x14ac:dyDescent="0.2">
      <c r="A5487" s="35" t="s">
        <v>374</v>
      </c>
      <c r="B5487" s="35" t="s">
        <v>376</v>
      </c>
      <c r="C5487" s="35" t="s">
        <v>33</v>
      </c>
      <c r="D5487" s="35" t="s">
        <v>130</v>
      </c>
      <c r="E5487" s="35" t="s">
        <v>153</v>
      </c>
      <c r="F5487" s="35" t="s">
        <v>144</v>
      </c>
      <c r="G5487" s="35">
        <v>1246</v>
      </c>
      <c r="H5487" s="35">
        <v>627</v>
      </c>
      <c r="I5487" s="35">
        <v>5</v>
      </c>
      <c r="J5487" s="35">
        <v>622</v>
      </c>
      <c r="K5487" s="36">
        <v>6740.7574999999997</v>
      </c>
      <c r="L5487" s="36">
        <v>1955.8425</v>
      </c>
      <c r="M5487" s="35"/>
      <c r="N5487" s="35" t="s">
        <v>265</v>
      </c>
    </row>
    <row r="5488" spans="1:14" x14ac:dyDescent="0.2">
      <c r="A5488" s="35" t="s">
        <v>374</v>
      </c>
      <c r="B5488" s="35" t="s">
        <v>377</v>
      </c>
      <c r="C5488" s="35" t="s">
        <v>79</v>
      </c>
      <c r="D5488" s="35" t="s">
        <v>130</v>
      </c>
      <c r="E5488" s="35" t="s">
        <v>153</v>
      </c>
      <c r="F5488" s="35" t="s">
        <v>144</v>
      </c>
      <c r="G5488" s="35">
        <v>1508</v>
      </c>
      <c r="H5488" s="35">
        <v>722</v>
      </c>
      <c r="I5488" s="35">
        <v>9</v>
      </c>
      <c r="J5488" s="35">
        <v>713</v>
      </c>
      <c r="K5488" s="36">
        <v>7748.7833333333301</v>
      </c>
      <c r="L5488" s="36">
        <v>1786.81666666667</v>
      </c>
      <c r="M5488" s="35"/>
      <c r="N5488" s="35" t="s">
        <v>265</v>
      </c>
    </row>
    <row r="5489" spans="1:14" x14ac:dyDescent="0.2">
      <c r="A5489" s="35" t="s">
        <v>374</v>
      </c>
      <c r="B5489" s="35" t="s">
        <v>378</v>
      </c>
      <c r="C5489" s="35" t="s">
        <v>58</v>
      </c>
      <c r="D5489" s="35" t="s">
        <v>130</v>
      </c>
      <c r="E5489" s="35" t="s">
        <v>153</v>
      </c>
      <c r="F5489" s="35" t="s">
        <v>144</v>
      </c>
      <c r="G5489" s="35">
        <v>1514</v>
      </c>
      <c r="H5489" s="35">
        <v>649</v>
      </c>
      <c r="I5489" s="35">
        <v>6</v>
      </c>
      <c r="J5489" s="35">
        <v>643</v>
      </c>
      <c r="K5489" s="36">
        <v>6717.94916666667</v>
      </c>
      <c r="L5489" s="36">
        <v>1314.2508333333301</v>
      </c>
      <c r="M5489" s="35"/>
      <c r="N5489" s="35" t="s">
        <v>265</v>
      </c>
    </row>
    <row r="5490" spans="1:14" x14ac:dyDescent="0.2">
      <c r="A5490" s="35" t="s">
        <v>374</v>
      </c>
      <c r="B5490" s="35" t="s">
        <v>379</v>
      </c>
      <c r="C5490" s="35" t="s">
        <v>36</v>
      </c>
      <c r="D5490" s="35" t="s">
        <v>130</v>
      </c>
      <c r="E5490" s="35" t="s">
        <v>153</v>
      </c>
      <c r="F5490" s="35" t="s">
        <v>144</v>
      </c>
      <c r="G5490" s="35">
        <v>1817</v>
      </c>
      <c r="H5490" s="35">
        <v>812</v>
      </c>
      <c r="I5490" s="35">
        <v>15</v>
      </c>
      <c r="J5490" s="35">
        <v>797</v>
      </c>
      <c r="K5490" s="36">
        <v>8863.4666666666708</v>
      </c>
      <c r="L5490" s="36">
        <v>1872.36666666667</v>
      </c>
      <c r="M5490" s="35"/>
      <c r="N5490" s="35" t="s">
        <v>265</v>
      </c>
    </row>
    <row r="5491" spans="1:14" x14ac:dyDescent="0.2">
      <c r="A5491" s="35" t="s">
        <v>374</v>
      </c>
      <c r="B5491" s="35" t="s">
        <v>380</v>
      </c>
      <c r="C5491" s="35" t="s">
        <v>44</v>
      </c>
      <c r="D5491" s="35" t="s">
        <v>130</v>
      </c>
      <c r="E5491" s="35" t="s">
        <v>153</v>
      </c>
      <c r="F5491" s="35" t="s">
        <v>144</v>
      </c>
      <c r="G5491" s="35">
        <v>1775</v>
      </c>
      <c r="H5491" s="35">
        <v>765</v>
      </c>
      <c r="I5491" s="35">
        <v>12</v>
      </c>
      <c r="J5491" s="35">
        <v>753</v>
      </c>
      <c r="K5491" s="36">
        <v>8146.2666666666701</v>
      </c>
      <c r="L5491" s="36">
        <v>1463.15</v>
      </c>
      <c r="M5491" s="35"/>
      <c r="N5491" s="35" t="s">
        <v>265</v>
      </c>
    </row>
    <row r="5492" spans="1:14" x14ac:dyDescent="0.2">
      <c r="A5492" s="35" t="s">
        <v>374</v>
      </c>
      <c r="B5492" s="35" t="s">
        <v>381</v>
      </c>
      <c r="C5492" s="35" t="s">
        <v>24</v>
      </c>
      <c r="D5492" s="35" t="s">
        <v>130</v>
      </c>
      <c r="E5492" s="35" t="s">
        <v>153</v>
      </c>
      <c r="F5492" s="35" t="s">
        <v>144</v>
      </c>
      <c r="G5492" s="35">
        <v>1723</v>
      </c>
      <c r="H5492" s="35">
        <v>729</v>
      </c>
      <c r="I5492" s="35">
        <v>10</v>
      </c>
      <c r="J5492" s="35">
        <v>719</v>
      </c>
      <c r="K5492" s="36">
        <v>8175.5983333333297</v>
      </c>
      <c r="L5492" s="36">
        <v>1371.3516666666701</v>
      </c>
      <c r="M5492" s="35"/>
      <c r="N5492" s="35" t="s">
        <v>265</v>
      </c>
    </row>
    <row r="5493" spans="1:14" x14ac:dyDescent="0.2">
      <c r="A5493" s="35" t="s">
        <v>374</v>
      </c>
      <c r="B5493" s="35" t="s">
        <v>382</v>
      </c>
      <c r="C5493" s="35" t="s">
        <v>13</v>
      </c>
      <c r="D5493" s="35" t="s">
        <v>130</v>
      </c>
      <c r="E5493" s="35" t="s">
        <v>153</v>
      </c>
      <c r="F5493" s="35" t="s">
        <v>144</v>
      </c>
      <c r="G5493" s="35">
        <v>1767</v>
      </c>
      <c r="H5493" s="35">
        <v>803</v>
      </c>
      <c r="I5493" s="35">
        <v>17</v>
      </c>
      <c r="J5493" s="35">
        <v>786</v>
      </c>
      <c r="K5493" s="36">
        <v>8509.0983333333297</v>
      </c>
      <c r="L5493" s="36">
        <v>1128.3516666666701</v>
      </c>
      <c r="M5493" s="35"/>
      <c r="N5493" s="35" t="s">
        <v>265</v>
      </c>
    </row>
    <row r="5494" spans="1:14" x14ac:dyDescent="0.2">
      <c r="A5494" s="35" t="s">
        <v>374</v>
      </c>
      <c r="B5494" s="35" t="s">
        <v>383</v>
      </c>
      <c r="C5494" s="35" t="s">
        <v>65</v>
      </c>
      <c r="D5494" s="35" t="s">
        <v>130</v>
      </c>
      <c r="E5494" s="35" t="s">
        <v>153</v>
      </c>
      <c r="F5494" s="35" t="s">
        <v>144</v>
      </c>
      <c r="G5494" s="35">
        <v>1754</v>
      </c>
      <c r="H5494" s="35">
        <v>797</v>
      </c>
      <c r="I5494" s="35">
        <v>24</v>
      </c>
      <c r="J5494" s="35">
        <v>773</v>
      </c>
      <c r="K5494" s="36">
        <v>8730.4066666666695</v>
      </c>
      <c r="L5494" s="36">
        <v>1522.82666666667</v>
      </c>
      <c r="M5494" s="35"/>
      <c r="N5494" s="35" t="s">
        <v>265</v>
      </c>
    </row>
    <row r="5495" spans="1:14" x14ac:dyDescent="0.2">
      <c r="A5495" s="35" t="s">
        <v>374</v>
      </c>
      <c r="B5495" s="35" t="s">
        <v>384</v>
      </c>
      <c r="C5495" s="35" t="s">
        <v>14</v>
      </c>
      <c r="D5495" s="35" t="s">
        <v>130</v>
      </c>
      <c r="E5495" s="35" t="s">
        <v>153</v>
      </c>
      <c r="F5495" s="35" t="s">
        <v>144</v>
      </c>
      <c r="G5495" s="35">
        <v>1696</v>
      </c>
      <c r="H5495" s="35">
        <v>829</v>
      </c>
      <c r="I5495" s="35">
        <v>13</v>
      </c>
      <c r="J5495" s="35">
        <v>816</v>
      </c>
      <c r="K5495" s="36">
        <v>8845.5883333333295</v>
      </c>
      <c r="L5495" s="36">
        <v>1924.46166666667</v>
      </c>
      <c r="M5495" s="35"/>
      <c r="N5495" s="35" t="s">
        <v>265</v>
      </c>
    </row>
    <row r="5496" spans="1:14" x14ac:dyDescent="0.2">
      <c r="A5496" s="35" t="s">
        <v>374</v>
      </c>
      <c r="B5496" s="35" t="s">
        <v>385</v>
      </c>
      <c r="C5496" s="35" t="s">
        <v>11</v>
      </c>
      <c r="D5496" s="35" t="s">
        <v>130</v>
      </c>
      <c r="E5496" s="35" t="s">
        <v>153</v>
      </c>
      <c r="F5496" s="35" t="s">
        <v>144</v>
      </c>
      <c r="G5496" s="35">
        <v>1456</v>
      </c>
      <c r="H5496" s="35">
        <v>781</v>
      </c>
      <c r="I5496" s="35">
        <v>13</v>
      </c>
      <c r="J5496" s="35">
        <v>768</v>
      </c>
      <c r="K5496" s="36">
        <v>7995.35</v>
      </c>
      <c r="L5496" s="36">
        <v>1655.55</v>
      </c>
      <c r="M5496" s="35"/>
      <c r="N5496" s="35" t="s">
        <v>265</v>
      </c>
    </row>
    <row r="5497" spans="1:14" x14ac:dyDescent="0.2">
      <c r="A5497" s="35" t="s">
        <v>374</v>
      </c>
      <c r="B5497" s="35" t="s">
        <v>386</v>
      </c>
      <c r="C5497" s="35" t="s">
        <v>60</v>
      </c>
      <c r="D5497" s="35" t="s">
        <v>130</v>
      </c>
      <c r="E5497" s="35" t="s">
        <v>153</v>
      </c>
      <c r="F5497" s="35" t="s">
        <v>144</v>
      </c>
      <c r="G5497" s="35">
        <v>1428</v>
      </c>
      <c r="H5497" s="35">
        <v>766</v>
      </c>
      <c r="I5497" s="35">
        <v>13</v>
      </c>
      <c r="J5497" s="35">
        <v>753</v>
      </c>
      <c r="K5497" s="36">
        <v>8127.5266666666703</v>
      </c>
      <c r="L5497" s="36">
        <v>1826.94</v>
      </c>
      <c r="M5497" s="35"/>
      <c r="N5497" s="35" t="s">
        <v>265</v>
      </c>
    </row>
    <row r="5498" spans="1:14" x14ac:dyDescent="0.2">
      <c r="A5498" s="35" t="s">
        <v>374</v>
      </c>
      <c r="B5498" s="35" t="s">
        <v>375</v>
      </c>
      <c r="C5498" s="35" t="s">
        <v>10</v>
      </c>
      <c r="D5498" s="35" t="s">
        <v>53</v>
      </c>
      <c r="E5498" s="35" t="s">
        <v>230</v>
      </c>
      <c r="F5498" s="35" t="s">
        <v>127</v>
      </c>
      <c r="G5498" s="35">
        <v>5750</v>
      </c>
      <c r="H5498" s="35">
        <v>3945</v>
      </c>
      <c r="I5498" s="35">
        <v>54</v>
      </c>
      <c r="J5498" s="35">
        <v>3891</v>
      </c>
      <c r="K5498" s="36">
        <v>41260.18</v>
      </c>
      <c r="L5498" s="36">
        <v>9860.42</v>
      </c>
      <c r="M5498" s="35"/>
      <c r="N5498" s="35" t="s">
        <v>266</v>
      </c>
    </row>
    <row r="5499" spans="1:14" x14ac:dyDescent="0.2">
      <c r="A5499" s="35" t="s">
        <v>374</v>
      </c>
      <c r="B5499" s="35" t="s">
        <v>376</v>
      </c>
      <c r="C5499" s="35" t="s">
        <v>33</v>
      </c>
      <c r="D5499" s="35" t="s">
        <v>53</v>
      </c>
      <c r="E5499" s="35" t="s">
        <v>230</v>
      </c>
      <c r="F5499" s="35" t="s">
        <v>127</v>
      </c>
      <c r="G5499" s="35">
        <v>5281</v>
      </c>
      <c r="H5499" s="35">
        <v>3570</v>
      </c>
      <c r="I5499" s="35">
        <v>232</v>
      </c>
      <c r="J5499" s="35">
        <v>3338</v>
      </c>
      <c r="K5499" s="36">
        <v>35162.120000000003</v>
      </c>
      <c r="L5499" s="36">
        <v>8048.5466666666698</v>
      </c>
      <c r="M5499" s="35"/>
      <c r="N5499" s="35" t="s">
        <v>266</v>
      </c>
    </row>
    <row r="5500" spans="1:14" x14ac:dyDescent="0.2">
      <c r="A5500" s="35" t="s">
        <v>374</v>
      </c>
      <c r="B5500" s="35" t="s">
        <v>377</v>
      </c>
      <c r="C5500" s="35" t="s">
        <v>79</v>
      </c>
      <c r="D5500" s="35" t="s">
        <v>53</v>
      </c>
      <c r="E5500" s="35" t="s">
        <v>230</v>
      </c>
      <c r="F5500" s="35" t="s">
        <v>127</v>
      </c>
      <c r="G5500" s="35">
        <v>5919</v>
      </c>
      <c r="H5500" s="35">
        <v>4043</v>
      </c>
      <c r="I5500" s="35">
        <v>55</v>
      </c>
      <c r="J5500" s="35">
        <v>3988</v>
      </c>
      <c r="K5500" s="36">
        <v>42562.965833333299</v>
      </c>
      <c r="L5500" s="36">
        <v>9386.0008333333299</v>
      </c>
      <c r="M5500" s="35"/>
      <c r="N5500" s="35" t="s">
        <v>266</v>
      </c>
    </row>
    <row r="5501" spans="1:14" x14ac:dyDescent="0.2">
      <c r="A5501" s="35" t="s">
        <v>374</v>
      </c>
      <c r="B5501" s="35" t="s">
        <v>378</v>
      </c>
      <c r="C5501" s="35" t="s">
        <v>58</v>
      </c>
      <c r="D5501" s="35" t="s">
        <v>53</v>
      </c>
      <c r="E5501" s="35" t="s">
        <v>230</v>
      </c>
      <c r="F5501" s="35" t="s">
        <v>127</v>
      </c>
      <c r="G5501" s="35">
        <v>5635</v>
      </c>
      <c r="H5501" s="35">
        <v>3796</v>
      </c>
      <c r="I5501" s="35">
        <v>15</v>
      </c>
      <c r="J5501" s="35">
        <v>3781</v>
      </c>
      <c r="K5501" s="36">
        <v>39436.730833333299</v>
      </c>
      <c r="L5501" s="36">
        <v>8782.0858333333308</v>
      </c>
      <c r="M5501" s="35"/>
      <c r="N5501" s="35" t="s">
        <v>266</v>
      </c>
    </row>
    <row r="5502" spans="1:14" x14ac:dyDescent="0.2">
      <c r="A5502" s="35" t="s">
        <v>374</v>
      </c>
      <c r="B5502" s="35" t="s">
        <v>379</v>
      </c>
      <c r="C5502" s="35" t="s">
        <v>36</v>
      </c>
      <c r="D5502" s="35" t="s">
        <v>53</v>
      </c>
      <c r="E5502" s="35" t="s">
        <v>230</v>
      </c>
      <c r="F5502" s="35" t="s">
        <v>127</v>
      </c>
      <c r="G5502" s="35">
        <v>6262</v>
      </c>
      <c r="H5502" s="35">
        <v>4113</v>
      </c>
      <c r="I5502" s="35">
        <v>17</v>
      </c>
      <c r="J5502" s="35">
        <v>4096</v>
      </c>
      <c r="K5502" s="36">
        <v>46275.268333333297</v>
      </c>
      <c r="L5502" s="36">
        <v>10393.715</v>
      </c>
      <c r="M5502" s="35"/>
      <c r="N5502" s="35" t="s">
        <v>266</v>
      </c>
    </row>
    <row r="5503" spans="1:14" x14ac:dyDescent="0.2">
      <c r="A5503" s="35" t="s">
        <v>374</v>
      </c>
      <c r="B5503" s="35" t="s">
        <v>380</v>
      </c>
      <c r="C5503" s="35" t="s">
        <v>44</v>
      </c>
      <c r="D5503" s="35" t="s">
        <v>53</v>
      </c>
      <c r="E5503" s="35" t="s">
        <v>230</v>
      </c>
      <c r="F5503" s="35" t="s">
        <v>127</v>
      </c>
      <c r="G5503" s="35">
        <v>6169</v>
      </c>
      <c r="H5503" s="35">
        <v>4029</v>
      </c>
      <c r="I5503" s="35">
        <v>55</v>
      </c>
      <c r="J5503" s="35">
        <v>3974</v>
      </c>
      <c r="K5503" s="36">
        <v>44043.756666666697</v>
      </c>
      <c r="L5503" s="36">
        <v>9662.56</v>
      </c>
      <c r="M5503" s="35"/>
      <c r="N5503" s="35" t="s">
        <v>266</v>
      </c>
    </row>
    <row r="5504" spans="1:14" x14ac:dyDescent="0.2">
      <c r="A5504" s="35" t="s">
        <v>374</v>
      </c>
      <c r="B5504" s="35" t="s">
        <v>381</v>
      </c>
      <c r="C5504" s="35" t="s">
        <v>24</v>
      </c>
      <c r="D5504" s="35" t="s">
        <v>53</v>
      </c>
      <c r="E5504" s="35" t="s">
        <v>230</v>
      </c>
      <c r="F5504" s="35" t="s">
        <v>127</v>
      </c>
      <c r="G5504" s="35">
        <v>6066</v>
      </c>
      <c r="H5504" s="35">
        <v>3955</v>
      </c>
      <c r="I5504" s="35">
        <v>66</v>
      </c>
      <c r="J5504" s="35">
        <v>3889</v>
      </c>
      <c r="K5504" s="36">
        <v>44121.1308333333</v>
      </c>
      <c r="L5504" s="36">
        <v>9801.6858333333294</v>
      </c>
      <c r="M5504" s="35"/>
      <c r="N5504" s="35" t="s">
        <v>266</v>
      </c>
    </row>
    <row r="5505" spans="1:14" x14ac:dyDescent="0.2">
      <c r="A5505" s="35" t="s">
        <v>374</v>
      </c>
      <c r="B5505" s="35" t="s">
        <v>382</v>
      </c>
      <c r="C5505" s="35" t="s">
        <v>13</v>
      </c>
      <c r="D5505" s="35" t="s">
        <v>53</v>
      </c>
      <c r="E5505" s="35" t="s">
        <v>230</v>
      </c>
      <c r="F5505" s="35" t="s">
        <v>127</v>
      </c>
      <c r="G5505" s="35">
        <v>6169</v>
      </c>
      <c r="H5505" s="35">
        <v>4074</v>
      </c>
      <c r="I5505" s="35">
        <v>28</v>
      </c>
      <c r="J5505" s="35">
        <v>4046</v>
      </c>
      <c r="K5505" s="36">
        <v>44265.3808333333</v>
      </c>
      <c r="L5505" s="36">
        <v>9510.9025000000001</v>
      </c>
      <c r="M5505" s="35"/>
      <c r="N5505" s="35" t="s">
        <v>266</v>
      </c>
    </row>
    <row r="5506" spans="1:14" x14ac:dyDescent="0.2">
      <c r="A5506" s="35" t="s">
        <v>374</v>
      </c>
      <c r="B5506" s="35" t="s">
        <v>383</v>
      </c>
      <c r="C5506" s="35" t="s">
        <v>65</v>
      </c>
      <c r="D5506" s="35" t="s">
        <v>53</v>
      </c>
      <c r="E5506" s="35" t="s">
        <v>230</v>
      </c>
      <c r="F5506" s="35" t="s">
        <v>127</v>
      </c>
      <c r="G5506" s="35">
        <v>6146</v>
      </c>
      <c r="H5506" s="35">
        <v>4082</v>
      </c>
      <c r="I5506" s="35">
        <v>34</v>
      </c>
      <c r="J5506" s="35">
        <v>4048</v>
      </c>
      <c r="K5506" s="36">
        <v>44921.666666666701</v>
      </c>
      <c r="L5506" s="36">
        <v>8853.4166666666697</v>
      </c>
      <c r="M5506" s="35"/>
      <c r="N5506" s="35" t="s">
        <v>266</v>
      </c>
    </row>
    <row r="5507" spans="1:14" x14ac:dyDescent="0.2">
      <c r="A5507" s="35" t="s">
        <v>374</v>
      </c>
      <c r="B5507" s="35" t="s">
        <v>384</v>
      </c>
      <c r="C5507" s="35" t="s">
        <v>14</v>
      </c>
      <c r="D5507" s="35" t="s">
        <v>53</v>
      </c>
      <c r="E5507" s="35" t="s">
        <v>230</v>
      </c>
      <c r="F5507" s="35" t="s">
        <v>127</v>
      </c>
      <c r="G5507" s="35">
        <v>6213</v>
      </c>
      <c r="H5507" s="35">
        <v>4093</v>
      </c>
      <c r="I5507" s="35">
        <v>217</v>
      </c>
      <c r="J5507" s="35">
        <v>3876</v>
      </c>
      <c r="K5507" s="36">
        <v>40662.337500000001</v>
      </c>
      <c r="L5507" s="36">
        <v>8053.6291666666702</v>
      </c>
      <c r="M5507" s="35"/>
      <c r="N5507" s="35" t="s">
        <v>266</v>
      </c>
    </row>
    <row r="5508" spans="1:14" x14ac:dyDescent="0.2">
      <c r="A5508" s="35" t="s">
        <v>374</v>
      </c>
      <c r="B5508" s="35" t="s">
        <v>385</v>
      </c>
      <c r="C5508" s="35" t="s">
        <v>11</v>
      </c>
      <c r="D5508" s="35" t="s">
        <v>53</v>
      </c>
      <c r="E5508" s="35" t="s">
        <v>230</v>
      </c>
      <c r="F5508" s="35" t="s">
        <v>127</v>
      </c>
      <c r="G5508" s="35">
        <v>5808</v>
      </c>
      <c r="H5508" s="35">
        <v>3884</v>
      </c>
      <c r="I5508" s="35">
        <v>45</v>
      </c>
      <c r="J5508" s="35">
        <v>3839</v>
      </c>
      <c r="K5508" s="36">
        <v>39201.54</v>
      </c>
      <c r="L5508" s="36">
        <v>8432.31</v>
      </c>
      <c r="M5508" s="35"/>
      <c r="N5508" s="35" t="s">
        <v>266</v>
      </c>
    </row>
    <row r="5509" spans="1:14" x14ac:dyDescent="0.2">
      <c r="A5509" s="35" t="s">
        <v>374</v>
      </c>
      <c r="B5509" s="35" t="s">
        <v>386</v>
      </c>
      <c r="C5509" s="35" t="s">
        <v>60</v>
      </c>
      <c r="D5509" s="35" t="s">
        <v>53</v>
      </c>
      <c r="E5509" s="35" t="s">
        <v>230</v>
      </c>
      <c r="F5509" s="35" t="s">
        <v>127</v>
      </c>
      <c r="G5509" s="35">
        <v>6015</v>
      </c>
      <c r="H5509" s="35">
        <v>4079</v>
      </c>
      <c r="I5509" s="35">
        <v>51</v>
      </c>
      <c r="J5509" s="35">
        <v>4028</v>
      </c>
      <c r="K5509" s="36">
        <v>41491.530833333301</v>
      </c>
      <c r="L5509" s="36">
        <v>8821.3858333333301</v>
      </c>
      <c r="M5509" s="35"/>
      <c r="N5509" s="35" t="s">
        <v>266</v>
      </c>
    </row>
    <row r="5510" spans="1:14" x14ac:dyDescent="0.2">
      <c r="A5510" s="35" t="s">
        <v>374</v>
      </c>
      <c r="B5510" s="35" t="s">
        <v>375</v>
      </c>
      <c r="C5510" s="35" t="s">
        <v>10</v>
      </c>
      <c r="D5510" s="35" t="s">
        <v>55</v>
      </c>
      <c r="E5510" s="35" t="s">
        <v>66</v>
      </c>
      <c r="F5510" s="35" t="s">
        <v>116</v>
      </c>
      <c r="G5510" s="35">
        <v>2926</v>
      </c>
      <c r="H5510" s="35">
        <v>2627</v>
      </c>
      <c r="I5510" s="35">
        <v>0</v>
      </c>
      <c r="J5510" s="35">
        <v>2627</v>
      </c>
      <c r="K5510" s="36">
        <v>30269.000833333299</v>
      </c>
      <c r="L5510" s="36">
        <v>8238.6491666666698</v>
      </c>
      <c r="M5510" s="35"/>
      <c r="N5510" s="35" t="s">
        <v>267</v>
      </c>
    </row>
    <row r="5511" spans="1:14" x14ac:dyDescent="0.2">
      <c r="A5511" s="35" t="s">
        <v>374</v>
      </c>
      <c r="B5511" s="35" t="s">
        <v>376</v>
      </c>
      <c r="C5511" s="35" t="s">
        <v>33</v>
      </c>
      <c r="D5511" s="35" t="s">
        <v>55</v>
      </c>
      <c r="E5511" s="35" t="s">
        <v>66</v>
      </c>
      <c r="F5511" s="35" t="s">
        <v>116</v>
      </c>
      <c r="G5511" s="35">
        <v>2669</v>
      </c>
      <c r="H5511" s="35">
        <v>2352</v>
      </c>
      <c r="I5511" s="35">
        <v>0</v>
      </c>
      <c r="J5511" s="35">
        <v>2352</v>
      </c>
      <c r="K5511" s="36">
        <v>26995.788333333301</v>
      </c>
      <c r="L5511" s="36">
        <v>6068.52833333333</v>
      </c>
      <c r="M5511" s="35"/>
      <c r="N5511" s="35" t="s">
        <v>267</v>
      </c>
    </row>
    <row r="5512" spans="1:14" x14ac:dyDescent="0.2">
      <c r="A5512" s="35" t="s">
        <v>374</v>
      </c>
      <c r="B5512" s="35" t="s">
        <v>377</v>
      </c>
      <c r="C5512" s="35" t="s">
        <v>79</v>
      </c>
      <c r="D5512" s="35" t="s">
        <v>55</v>
      </c>
      <c r="E5512" s="35" t="s">
        <v>66</v>
      </c>
      <c r="F5512" s="35" t="s">
        <v>116</v>
      </c>
      <c r="G5512" s="35">
        <v>3181</v>
      </c>
      <c r="H5512" s="35">
        <v>2773</v>
      </c>
      <c r="I5512" s="35">
        <v>0</v>
      </c>
      <c r="J5512" s="35">
        <v>2773</v>
      </c>
      <c r="K5512" s="36">
        <v>31444.78</v>
      </c>
      <c r="L5512" s="36">
        <v>9111.6866666666701</v>
      </c>
      <c r="M5512" s="35"/>
      <c r="N5512" s="35" t="s">
        <v>267</v>
      </c>
    </row>
    <row r="5513" spans="1:14" x14ac:dyDescent="0.2">
      <c r="A5513" s="35" t="s">
        <v>374</v>
      </c>
      <c r="B5513" s="35" t="s">
        <v>378</v>
      </c>
      <c r="C5513" s="35" t="s">
        <v>58</v>
      </c>
      <c r="D5513" s="35" t="s">
        <v>55</v>
      </c>
      <c r="E5513" s="35" t="s">
        <v>66</v>
      </c>
      <c r="F5513" s="35" t="s">
        <v>116</v>
      </c>
      <c r="G5513" s="35">
        <v>3398</v>
      </c>
      <c r="H5513" s="35">
        <v>2728</v>
      </c>
      <c r="I5513" s="35">
        <v>0</v>
      </c>
      <c r="J5513" s="35">
        <v>2728</v>
      </c>
      <c r="K5513" s="36">
        <v>30857.002499999999</v>
      </c>
      <c r="L5513" s="36">
        <v>9161.4641666666703</v>
      </c>
      <c r="M5513" s="35"/>
      <c r="N5513" s="35" t="s">
        <v>267</v>
      </c>
    </row>
    <row r="5514" spans="1:14" x14ac:dyDescent="0.2">
      <c r="A5514" s="35" t="s">
        <v>374</v>
      </c>
      <c r="B5514" s="35" t="s">
        <v>379</v>
      </c>
      <c r="C5514" s="35" t="s">
        <v>36</v>
      </c>
      <c r="D5514" s="35" t="s">
        <v>55</v>
      </c>
      <c r="E5514" s="35" t="s">
        <v>66</v>
      </c>
      <c r="F5514" s="35" t="s">
        <v>116</v>
      </c>
      <c r="G5514" s="35">
        <v>3986</v>
      </c>
      <c r="H5514" s="35">
        <v>3023</v>
      </c>
      <c r="I5514" s="35">
        <v>0</v>
      </c>
      <c r="J5514" s="35">
        <v>3023</v>
      </c>
      <c r="K5514" s="36">
        <v>33645.08</v>
      </c>
      <c r="L5514" s="36">
        <v>9346.1366666666709</v>
      </c>
      <c r="M5514" s="35"/>
      <c r="N5514" s="35" t="s">
        <v>267</v>
      </c>
    </row>
    <row r="5515" spans="1:14" x14ac:dyDescent="0.2">
      <c r="A5515" s="35" t="s">
        <v>374</v>
      </c>
      <c r="B5515" s="35" t="s">
        <v>380</v>
      </c>
      <c r="C5515" s="35" t="s">
        <v>44</v>
      </c>
      <c r="D5515" s="35" t="s">
        <v>55</v>
      </c>
      <c r="E5515" s="35" t="s">
        <v>66</v>
      </c>
      <c r="F5515" s="35" t="s">
        <v>116</v>
      </c>
      <c r="G5515" s="35">
        <v>4236</v>
      </c>
      <c r="H5515" s="35">
        <v>3117</v>
      </c>
      <c r="I5515" s="35">
        <v>0</v>
      </c>
      <c r="J5515" s="35">
        <v>3117</v>
      </c>
      <c r="K5515" s="36">
        <v>35268.4358333333</v>
      </c>
      <c r="L5515" s="36">
        <v>10008.647499999999</v>
      </c>
      <c r="M5515" s="35"/>
      <c r="N5515" s="35" t="s">
        <v>267</v>
      </c>
    </row>
    <row r="5516" spans="1:14" x14ac:dyDescent="0.2">
      <c r="A5516" s="35" t="s">
        <v>374</v>
      </c>
      <c r="B5516" s="35" t="s">
        <v>381</v>
      </c>
      <c r="C5516" s="35" t="s">
        <v>24</v>
      </c>
      <c r="D5516" s="35" t="s">
        <v>55</v>
      </c>
      <c r="E5516" s="35" t="s">
        <v>66</v>
      </c>
      <c r="F5516" s="35" t="s">
        <v>116</v>
      </c>
      <c r="G5516" s="35">
        <v>4491</v>
      </c>
      <c r="H5516" s="35">
        <v>3321</v>
      </c>
      <c r="I5516" s="35">
        <v>0</v>
      </c>
      <c r="J5516" s="35">
        <v>3321</v>
      </c>
      <c r="K5516" s="36">
        <v>38080.519166666701</v>
      </c>
      <c r="L5516" s="36">
        <v>11144.2641666667</v>
      </c>
      <c r="M5516" s="35"/>
      <c r="N5516" s="35" t="s">
        <v>267</v>
      </c>
    </row>
    <row r="5517" spans="1:14" x14ac:dyDescent="0.2">
      <c r="A5517" s="35" t="s">
        <v>374</v>
      </c>
      <c r="B5517" s="35" t="s">
        <v>382</v>
      </c>
      <c r="C5517" s="35" t="s">
        <v>13</v>
      </c>
      <c r="D5517" s="35" t="s">
        <v>55</v>
      </c>
      <c r="E5517" s="35" t="s">
        <v>66</v>
      </c>
      <c r="F5517" s="35" t="s">
        <v>116</v>
      </c>
      <c r="G5517" s="35">
        <v>4492</v>
      </c>
      <c r="H5517" s="35">
        <v>3301</v>
      </c>
      <c r="I5517" s="35">
        <v>0</v>
      </c>
      <c r="J5517" s="35">
        <v>3301</v>
      </c>
      <c r="K5517" s="36">
        <v>38442.6266666667</v>
      </c>
      <c r="L5517" s="36">
        <v>9450.14</v>
      </c>
      <c r="M5517" s="35"/>
      <c r="N5517" s="35" t="s">
        <v>267</v>
      </c>
    </row>
    <row r="5518" spans="1:14" x14ac:dyDescent="0.2">
      <c r="A5518" s="35" t="s">
        <v>374</v>
      </c>
      <c r="B5518" s="35" t="s">
        <v>383</v>
      </c>
      <c r="C5518" s="35" t="s">
        <v>65</v>
      </c>
      <c r="D5518" s="35" t="s">
        <v>55</v>
      </c>
      <c r="E5518" s="35" t="s">
        <v>66</v>
      </c>
      <c r="F5518" s="35" t="s">
        <v>116</v>
      </c>
      <c r="G5518" s="35">
        <v>4489</v>
      </c>
      <c r="H5518" s="35">
        <v>3309</v>
      </c>
      <c r="I5518" s="35">
        <v>0</v>
      </c>
      <c r="J5518" s="35">
        <v>3309</v>
      </c>
      <c r="K5518" s="36">
        <v>41159.730000000003</v>
      </c>
      <c r="L5518" s="36">
        <v>9055.6200000000008</v>
      </c>
      <c r="M5518" s="35"/>
      <c r="N5518" s="35" t="s">
        <v>267</v>
      </c>
    </row>
    <row r="5519" spans="1:14" x14ac:dyDescent="0.2">
      <c r="A5519" s="35" t="s">
        <v>374</v>
      </c>
      <c r="B5519" s="35" t="s">
        <v>384</v>
      </c>
      <c r="C5519" s="35" t="s">
        <v>14</v>
      </c>
      <c r="D5519" s="35" t="s">
        <v>55</v>
      </c>
      <c r="E5519" s="35" t="s">
        <v>66</v>
      </c>
      <c r="F5519" s="35" t="s">
        <v>116</v>
      </c>
      <c r="G5519" s="35">
        <v>4268</v>
      </c>
      <c r="H5519" s="35">
        <v>3254</v>
      </c>
      <c r="I5519" s="35">
        <v>0</v>
      </c>
      <c r="J5519" s="35">
        <v>3254</v>
      </c>
      <c r="K5519" s="36">
        <v>39489.816666666702</v>
      </c>
      <c r="L5519" s="36">
        <v>8614.8666666666704</v>
      </c>
      <c r="M5519" s="35"/>
      <c r="N5519" s="35" t="s">
        <v>267</v>
      </c>
    </row>
    <row r="5520" spans="1:14" x14ac:dyDescent="0.2">
      <c r="A5520" s="35" t="s">
        <v>374</v>
      </c>
      <c r="B5520" s="35" t="s">
        <v>385</v>
      </c>
      <c r="C5520" s="35" t="s">
        <v>11</v>
      </c>
      <c r="D5520" s="35" t="s">
        <v>55</v>
      </c>
      <c r="E5520" s="35" t="s">
        <v>66</v>
      </c>
      <c r="F5520" s="35" t="s">
        <v>116</v>
      </c>
      <c r="G5520" s="35">
        <v>3086</v>
      </c>
      <c r="H5520" s="35">
        <v>2736</v>
      </c>
      <c r="I5520" s="35">
        <v>0</v>
      </c>
      <c r="J5520" s="35">
        <v>2736</v>
      </c>
      <c r="K5520" s="36">
        <v>32445.285</v>
      </c>
      <c r="L5520" s="36">
        <v>7078.68166666667</v>
      </c>
      <c r="M5520" s="35"/>
      <c r="N5520" s="35" t="s">
        <v>267</v>
      </c>
    </row>
    <row r="5521" spans="1:14" x14ac:dyDescent="0.2">
      <c r="A5521" s="35" t="s">
        <v>374</v>
      </c>
      <c r="B5521" s="35" t="s">
        <v>386</v>
      </c>
      <c r="C5521" s="35" t="s">
        <v>60</v>
      </c>
      <c r="D5521" s="35" t="s">
        <v>55</v>
      </c>
      <c r="E5521" s="35" t="s">
        <v>66</v>
      </c>
      <c r="F5521" s="35" t="s">
        <v>116</v>
      </c>
      <c r="G5521" s="35">
        <v>3142</v>
      </c>
      <c r="H5521" s="35">
        <v>2751</v>
      </c>
      <c r="I5521" s="35">
        <v>0</v>
      </c>
      <c r="J5521" s="35">
        <v>2751</v>
      </c>
      <c r="K5521" s="36">
        <v>33369.279999999999</v>
      </c>
      <c r="L5521" s="36">
        <v>7660.6033333333298</v>
      </c>
      <c r="M5521" s="35"/>
      <c r="N5521" s="35" t="s">
        <v>267</v>
      </c>
    </row>
    <row r="5522" spans="1:14" x14ac:dyDescent="0.2">
      <c r="A5522" s="35" t="s">
        <v>374</v>
      </c>
      <c r="B5522" s="35" t="s">
        <v>375</v>
      </c>
      <c r="C5522" s="35" t="s">
        <v>10</v>
      </c>
      <c r="D5522" s="35" t="s">
        <v>18</v>
      </c>
      <c r="E5522" s="35" t="s">
        <v>50</v>
      </c>
      <c r="F5522" s="35" t="s">
        <v>116</v>
      </c>
      <c r="G5522" s="35"/>
      <c r="H5522" s="35"/>
      <c r="I5522" s="35"/>
      <c r="J5522" s="35"/>
      <c r="K5522" s="36"/>
      <c r="L5522" s="36"/>
      <c r="M5522" s="35" t="s">
        <v>348</v>
      </c>
      <c r="N5522" s="35" t="s">
        <v>268</v>
      </c>
    </row>
    <row r="5523" spans="1:14" x14ac:dyDescent="0.2">
      <c r="A5523" s="35" t="s">
        <v>374</v>
      </c>
      <c r="B5523" s="35" t="s">
        <v>376</v>
      </c>
      <c r="C5523" s="35" t="s">
        <v>33</v>
      </c>
      <c r="D5523" s="35" t="s">
        <v>18</v>
      </c>
      <c r="E5523" s="35" t="s">
        <v>50</v>
      </c>
      <c r="F5523" s="35" t="s">
        <v>116</v>
      </c>
      <c r="G5523" s="35"/>
      <c r="H5523" s="35"/>
      <c r="I5523" s="35"/>
      <c r="J5523" s="35"/>
      <c r="K5523" s="36"/>
      <c r="L5523" s="36"/>
      <c r="M5523" s="35" t="s">
        <v>348</v>
      </c>
      <c r="N5523" s="35" t="s">
        <v>268</v>
      </c>
    </row>
    <row r="5524" spans="1:14" x14ac:dyDescent="0.2">
      <c r="A5524" s="35" t="s">
        <v>374</v>
      </c>
      <c r="B5524" s="35" t="s">
        <v>377</v>
      </c>
      <c r="C5524" s="35" t="s">
        <v>79</v>
      </c>
      <c r="D5524" s="35" t="s">
        <v>18</v>
      </c>
      <c r="E5524" s="35" t="s">
        <v>50</v>
      </c>
      <c r="F5524" s="35" t="s">
        <v>116</v>
      </c>
      <c r="G5524" s="35"/>
      <c r="H5524" s="35"/>
      <c r="I5524" s="35"/>
      <c r="J5524" s="35"/>
      <c r="K5524" s="36"/>
      <c r="L5524" s="36"/>
      <c r="M5524" s="35" t="s">
        <v>348</v>
      </c>
      <c r="N5524" s="35" t="s">
        <v>268</v>
      </c>
    </row>
    <row r="5525" spans="1:14" x14ac:dyDescent="0.2">
      <c r="A5525" s="35" t="s">
        <v>374</v>
      </c>
      <c r="B5525" s="35" t="s">
        <v>378</v>
      </c>
      <c r="C5525" s="35" t="s">
        <v>58</v>
      </c>
      <c r="D5525" s="35" t="s">
        <v>18</v>
      </c>
      <c r="E5525" s="35" t="s">
        <v>50</v>
      </c>
      <c r="F5525" s="35" t="s">
        <v>116</v>
      </c>
      <c r="G5525" s="35"/>
      <c r="H5525" s="35"/>
      <c r="I5525" s="35"/>
      <c r="J5525" s="35"/>
      <c r="K5525" s="36"/>
      <c r="L5525" s="36"/>
      <c r="M5525" s="35" t="s">
        <v>348</v>
      </c>
      <c r="N5525" s="35" t="s">
        <v>268</v>
      </c>
    </row>
    <row r="5526" spans="1:14" x14ac:dyDescent="0.2">
      <c r="A5526" s="35" t="s">
        <v>374</v>
      </c>
      <c r="B5526" s="35" t="s">
        <v>379</v>
      </c>
      <c r="C5526" s="35" t="s">
        <v>36</v>
      </c>
      <c r="D5526" s="35" t="s">
        <v>18</v>
      </c>
      <c r="E5526" s="35" t="s">
        <v>50</v>
      </c>
      <c r="F5526" s="35" t="s">
        <v>116</v>
      </c>
      <c r="G5526" s="35"/>
      <c r="H5526" s="35"/>
      <c r="I5526" s="35"/>
      <c r="J5526" s="35"/>
      <c r="K5526" s="36"/>
      <c r="L5526" s="36"/>
      <c r="M5526" s="35" t="s">
        <v>348</v>
      </c>
      <c r="N5526" s="35" t="s">
        <v>268</v>
      </c>
    </row>
    <row r="5527" spans="1:14" x14ac:dyDescent="0.2">
      <c r="A5527" s="35" t="s">
        <v>374</v>
      </c>
      <c r="B5527" s="35" t="s">
        <v>380</v>
      </c>
      <c r="C5527" s="35" t="s">
        <v>44</v>
      </c>
      <c r="D5527" s="35" t="s">
        <v>18</v>
      </c>
      <c r="E5527" s="35" t="s">
        <v>50</v>
      </c>
      <c r="F5527" s="35" t="s">
        <v>116</v>
      </c>
      <c r="G5527" s="35"/>
      <c r="H5527" s="35"/>
      <c r="I5527" s="35"/>
      <c r="J5527" s="35"/>
      <c r="K5527" s="36"/>
      <c r="L5527" s="36"/>
      <c r="M5527" s="35" t="s">
        <v>348</v>
      </c>
      <c r="N5527" s="35" t="s">
        <v>268</v>
      </c>
    </row>
    <row r="5528" spans="1:14" x14ac:dyDescent="0.2">
      <c r="A5528" s="35" t="s">
        <v>374</v>
      </c>
      <c r="B5528" s="35" t="s">
        <v>381</v>
      </c>
      <c r="C5528" s="35" t="s">
        <v>24</v>
      </c>
      <c r="D5528" s="35" t="s">
        <v>18</v>
      </c>
      <c r="E5528" s="35" t="s">
        <v>50</v>
      </c>
      <c r="F5528" s="35" t="s">
        <v>116</v>
      </c>
      <c r="G5528" s="35"/>
      <c r="H5528" s="35"/>
      <c r="I5528" s="35"/>
      <c r="J5528" s="35"/>
      <c r="K5528" s="36"/>
      <c r="L5528" s="36"/>
      <c r="M5528" s="35" t="s">
        <v>348</v>
      </c>
      <c r="N5528" s="35" t="s">
        <v>268</v>
      </c>
    </row>
    <row r="5529" spans="1:14" x14ac:dyDescent="0.2">
      <c r="A5529" s="35" t="s">
        <v>374</v>
      </c>
      <c r="B5529" s="35" t="s">
        <v>382</v>
      </c>
      <c r="C5529" s="35" t="s">
        <v>13</v>
      </c>
      <c r="D5529" s="35" t="s">
        <v>18</v>
      </c>
      <c r="E5529" s="35" t="s">
        <v>50</v>
      </c>
      <c r="F5529" s="35" t="s">
        <v>116</v>
      </c>
      <c r="G5529" s="35"/>
      <c r="H5529" s="35"/>
      <c r="I5529" s="35"/>
      <c r="J5529" s="35"/>
      <c r="K5529" s="36"/>
      <c r="L5529" s="36"/>
      <c r="M5529" s="35" t="s">
        <v>348</v>
      </c>
      <c r="N5529" s="35" t="s">
        <v>268</v>
      </c>
    </row>
    <row r="5530" spans="1:14" x14ac:dyDescent="0.2">
      <c r="A5530" s="35" t="s">
        <v>374</v>
      </c>
      <c r="B5530" s="35" t="s">
        <v>383</v>
      </c>
      <c r="C5530" s="35" t="s">
        <v>65</v>
      </c>
      <c r="D5530" s="35" t="s">
        <v>18</v>
      </c>
      <c r="E5530" s="35" t="s">
        <v>50</v>
      </c>
      <c r="F5530" s="35" t="s">
        <v>116</v>
      </c>
      <c r="G5530" s="35"/>
      <c r="H5530" s="35"/>
      <c r="I5530" s="35"/>
      <c r="J5530" s="35"/>
      <c r="K5530" s="36"/>
      <c r="L5530" s="36"/>
      <c r="M5530" s="35" t="s">
        <v>348</v>
      </c>
      <c r="N5530" s="35" t="s">
        <v>268</v>
      </c>
    </row>
    <row r="5531" spans="1:14" x14ac:dyDescent="0.2">
      <c r="A5531" s="35" t="s">
        <v>374</v>
      </c>
      <c r="B5531" s="35" t="s">
        <v>384</v>
      </c>
      <c r="C5531" s="35" t="s">
        <v>14</v>
      </c>
      <c r="D5531" s="35" t="s">
        <v>18</v>
      </c>
      <c r="E5531" s="35" t="s">
        <v>50</v>
      </c>
      <c r="F5531" s="35" t="s">
        <v>116</v>
      </c>
      <c r="G5531" s="35"/>
      <c r="H5531" s="35"/>
      <c r="I5531" s="35"/>
      <c r="J5531" s="35"/>
      <c r="K5531" s="36"/>
      <c r="L5531" s="36"/>
      <c r="M5531" s="35" t="s">
        <v>348</v>
      </c>
      <c r="N5531" s="35" t="s">
        <v>268</v>
      </c>
    </row>
    <row r="5532" spans="1:14" x14ac:dyDescent="0.2">
      <c r="A5532" s="35" t="s">
        <v>374</v>
      </c>
      <c r="B5532" s="35" t="s">
        <v>385</v>
      </c>
      <c r="C5532" s="35" t="s">
        <v>11</v>
      </c>
      <c r="D5532" s="35" t="s">
        <v>18</v>
      </c>
      <c r="E5532" s="35" t="s">
        <v>50</v>
      </c>
      <c r="F5532" s="35" t="s">
        <v>116</v>
      </c>
      <c r="G5532" s="35"/>
      <c r="H5532" s="35"/>
      <c r="I5532" s="35"/>
      <c r="J5532" s="35"/>
      <c r="K5532" s="36"/>
      <c r="L5532" s="36"/>
      <c r="M5532" s="35" t="s">
        <v>348</v>
      </c>
      <c r="N5532" s="35" t="s">
        <v>268</v>
      </c>
    </row>
    <row r="5533" spans="1:14" x14ac:dyDescent="0.2">
      <c r="A5533" s="35" t="s">
        <v>374</v>
      </c>
      <c r="B5533" s="35" t="s">
        <v>386</v>
      </c>
      <c r="C5533" s="35" t="s">
        <v>60</v>
      </c>
      <c r="D5533" s="35" t="s">
        <v>18</v>
      </c>
      <c r="E5533" s="35" t="s">
        <v>50</v>
      </c>
      <c r="F5533" s="35" t="s">
        <v>116</v>
      </c>
      <c r="G5533" s="35"/>
      <c r="H5533" s="35"/>
      <c r="I5533" s="35"/>
      <c r="J5533" s="35"/>
      <c r="K5533" s="36"/>
      <c r="L5533" s="36"/>
      <c r="M5533" s="35" t="s">
        <v>348</v>
      </c>
      <c r="N5533" s="35" t="s">
        <v>268</v>
      </c>
    </row>
    <row r="5534" spans="1:14" x14ac:dyDescent="0.2">
      <c r="A5534" s="35" t="s">
        <v>374</v>
      </c>
      <c r="B5534" s="35" t="s">
        <v>375</v>
      </c>
      <c r="C5534" s="35" t="s">
        <v>10</v>
      </c>
      <c r="D5534" s="35" t="s">
        <v>80</v>
      </c>
      <c r="E5534" s="35" t="s">
        <v>164</v>
      </c>
      <c r="F5534" s="35" t="s">
        <v>116</v>
      </c>
      <c r="G5534" s="35">
        <v>2076</v>
      </c>
      <c r="H5534" s="35">
        <v>1580</v>
      </c>
      <c r="I5534" s="35">
        <v>7</v>
      </c>
      <c r="J5534" s="35">
        <v>1573</v>
      </c>
      <c r="K5534" s="36">
        <v>18126.643333333301</v>
      </c>
      <c r="L5534" s="36">
        <v>3687.80666666667</v>
      </c>
      <c r="M5534" s="35"/>
      <c r="N5534" s="35" t="s">
        <v>269</v>
      </c>
    </row>
    <row r="5535" spans="1:14" x14ac:dyDescent="0.2">
      <c r="A5535" s="35" t="s">
        <v>374</v>
      </c>
      <c r="B5535" s="35" t="s">
        <v>376</v>
      </c>
      <c r="C5535" s="35" t="s">
        <v>33</v>
      </c>
      <c r="D5535" s="35" t="s">
        <v>80</v>
      </c>
      <c r="E5535" s="35" t="s">
        <v>164</v>
      </c>
      <c r="F5535" s="35" t="s">
        <v>116</v>
      </c>
      <c r="G5535" s="35">
        <v>2272</v>
      </c>
      <c r="H5535" s="35">
        <v>1727</v>
      </c>
      <c r="I5535" s="35">
        <v>4</v>
      </c>
      <c r="J5535" s="35">
        <v>1723</v>
      </c>
      <c r="K5535" s="36">
        <v>20035.9666666667</v>
      </c>
      <c r="L5535" s="36">
        <v>4384.0166666666701</v>
      </c>
      <c r="M5535" s="35"/>
      <c r="N5535" s="35" t="s">
        <v>269</v>
      </c>
    </row>
    <row r="5536" spans="1:14" x14ac:dyDescent="0.2">
      <c r="A5536" s="35" t="s">
        <v>374</v>
      </c>
      <c r="B5536" s="35" t="s">
        <v>377</v>
      </c>
      <c r="C5536" s="35" t="s">
        <v>79</v>
      </c>
      <c r="D5536" s="35" t="s">
        <v>80</v>
      </c>
      <c r="E5536" s="35" t="s">
        <v>164</v>
      </c>
      <c r="F5536" s="35" t="s">
        <v>116</v>
      </c>
      <c r="G5536" s="35">
        <v>2593</v>
      </c>
      <c r="H5536" s="35">
        <v>1950</v>
      </c>
      <c r="I5536" s="35">
        <v>60</v>
      </c>
      <c r="J5536" s="35">
        <v>1890</v>
      </c>
      <c r="K5536" s="36">
        <v>22034.504166666698</v>
      </c>
      <c r="L5536" s="36">
        <v>5059.0124999999998</v>
      </c>
      <c r="M5536" s="35"/>
      <c r="N5536" s="35" t="s">
        <v>269</v>
      </c>
    </row>
    <row r="5537" spans="1:14" x14ac:dyDescent="0.2">
      <c r="A5537" s="35" t="s">
        <v>374</v>
      </c>
      <c r="B5537" s="35" t="s">
        <v>378</v>
      </c>
      <c r="C5537" s="35" t="s">
        <v>58</v>
      </c>
      <c r="D5537" s="35" t="s">
        <v>80</v>
      </c>
      <c r="E5537" s="35" t="s">
        <v>164</v>
      </c>
      <c r="F5537" s="35" t="s">
        <v>116</v>
      </c>
      <c r="G5537" s="35">
        <v>3159</v>
      </c>
      <c r="H5537" s="35">
        <v>2262</v>
      </c>
      <c r="I5537" s="35">
        <v>197</v>
      </c>
      <c r="J5537" s="35">
        <v>2065</v>
      </c>
      <c r="K5537" s="36">
        <v>24209.004166666698</v>
      </c>
      <c r="L5537" s="36">
        <v>4915.7791666666699</v>
      </c>
      <c r="M5537" s="35"/>
      <c r="N5537" s="35" t="s">
        <v>269</v>
      </c>
    </row>
    <row r="5538" spans="1:14" x14ac:dyDescent="0.2">
      <c r="A5538" s="35" t="s">
        <v>374</v>
      </c>
      <c r="B5538" s="35" t="s">
        <v>379</v>
      </c>
      <c r="C5538" s="35" t="s">
        <v>36</v>
      </c>
      <c r="D5538" s="35" t="s">
        <v>80</v>
      </c>
      <c r="E5538" s="35" t="s">
        <v>164</v>
      </c>
      <c r="F5538" s="35" t="s">
        <v>116</v>
      </c>
      <c r="G5538" s="35">
        <v>3812</v>
      </c>
      <c r="H5538" s="35">
        <v>2558</v>
      </c>
      <c r="I5538" s="35">
        <v>229</v>
      </c>
      <c r="J5538" s="35">
        <v>2329</v>
      </c>
      <c r="K5538" s="36">
        <v>27252.0141666667</v>
      </c>
      <c r="L5538" s="36">
        <v>5094.2358333333304</v>
      </c>
      <c r="M5538" s="35"/>
      <c r="N5538" s="35" t="s">
        <v>269</v>
      </c>
    </row>
    <row r="5539" spans="1:14" x14ac:dyDescent="0.2">
      <c r="A5539" s="35" t="s">
        <v>374</v>
      </c>
      <c r="B5539" s="35" t="s">
        <v>380</v>
      </c>
      <c r="C5539" s="35" t="s">
        <v>44</v>
      </c>
      <c r="D5539" s="35" t="s">
        <v>80</v>
      </c>
      <c r="E5539" s="35" t="s">
        <v>164</v>
      </c>
      <c r="F5539" s="35" t="s">
        <v>116</v>
      </c>
      <c r="G5539" s="35">
        <v>3902</v>
      </c>
      <c r="H5539" s="35">
        <v>2636</v>
      </c>
      <c r="I5539" s="35">
        <v>118</v>
      </c>
      <c r="J5539" s="35">
        <v>2518</v>
      </c>
      <c r="K5539" s="36">
        <v>29270.506666666701</v>
      </c>
      <c r="L5539" s="36">
        <v>6211.4766666666701</v>
      </c>
      <c r="M5539" s="35"/>
      <c r="N5539" s="35" t="s">
        <v>269</v>
      </c>
    </row>
    <row r="5540" spans="1:14" x14ac:dyDescent="0.2">
      <c r="A5540" s="35" t="s">
        <v>374</v>
      </c>
      <c r="B5540" s="35" t="s">
        <v>381</v>
      </c>
      <c r="C5540" s="35" t="s">
        <v>24</v>
      </c>
      <c r="D5540" s="35" t="s">
        <v>80</v>
      </c>
      <c r="E5540" s="35" t="s">
        <v>164</v>
      </c>
      <c r="F5540" s="35" t="s">
        <v>116</v>
      </c>
      <c r="G5540" s="35">
        <v>3921</v>
      </c>
      <c r="H5540" s="35">
        <v>2663</v>
      </c>
      <c r="I5540" s="35">
        <v>32</v>
      </c>
      <c r="J5540" s="35">
        <v>2631</v>
      </c>
      <c r="K5540" s="36">
        <v>30637.296666666702</v>
      </c>
      <c r="L5540" s="36">
        <v>7072.5866666666698</v>
      </c>
      <c r="M5540" s="35"/>
      <c r="N5540" s="35" t="s">
        <v>269</v>
      </c>
    </row>
    <row r="5541" spans="1:14" x14ac:dyDescent="0.2">
      <c r="A5541" s="35" t="s">
        <v>374</v>
      </c>
      <c r="B5541" s="35" t="s">
        <v>382</v>
      </c>
      <c r="C5541" s="35" t="s">
        <v>13</v>
      </c>
      <c r="D5541" s="35" t="s">
        <v>80</v>
      </c>
      <c r="E5541" s="35" t="s">
        <v>164</v>
      </c>
      <c r="F5541" s="35" t="s">
        <v>116</v>
      </c>
      <c r="G5541" s="35">
        <v>3999</v>
      </c>
      <c r="H5541" s="35">
        <v>2675</v>
      </c>
      <c r="I5541" s="35">
        <v>0</v>
      </c>
      <c r="J5541" s="35">
        <v>2675</v>
      </c>
      <c r="K5541" s="36">
        <v>31290.233333333301</v>
      </c>
      <c r="L5541" s="36">
        <v>5783.3666666666704</v>
      </c>
      <c r="M5541" s="35"/>
      <c r="N5541" s="35" t="s">
        <v>269</v>
      </c>
    </row>
    <row r="5542" spans="1:14" x14ac:dyDescent="0.2">
      <c r="A5542" s="35" t="s">
        <v>374</v>
      </c>
      <c r="B5542" s="35" t="s">
        <v>383</v>
      </c>
      <c r="C5542" s="35" t="s">
        <v>65</v>
      </c>
      <c r="D5542" s="35" t="s">
        <v>80</v>
      </c>
      <c r="E5542" s="35" t="s">
        <v>164</v>
      </c>
      <c r="F5542" s="35" t="s">
        <v>116</v>
      </c>
      <c r="G5542" s="35">
        <v>3949</v>
      </c>
      <c r="H5542" s="35">
        <v>2652</v>
      </c>
      <c r="I5542" s="35">
        <v>2</v>
      </c>
      <c r="J5542" s="35">
        <v>2650</v>
      </c>
      <c r="K5542" s="36">
        <v>31116.465</v>
      </c>
      <c r="L5542" s="36">
        <v>6628.8016666666699</v>
      </c>
      <c r="M5542" s="35"/>
      <c r="N5542" s="35" t="s">
        <v>269</v>
      </c>
    </row>
    <row r="5543" spans="1:14" x14ac:dyDescent="0.2">
      <c r="A5543" s="35" t="s">
        <v>374</v>
      </c>
      <c r="B5543" s="35" t="s">
        <v>384</v>
      </c>
      <c r="C5543" s="35" t="s">
        <v>14</v>
      </c>
      <c r="D5543" s="35" t="s">
        <v>80</v>
      </c>
      <c r="E5543" s="35" t="s">
        <v>164</v>
      </c>
      <c r="F5543" s="35" t="s">
        <v>116</v>
      </c>
      <c r="G5543" s="35">
        <v>3821</v>
      </c>
      <c r="H5543" s="35">
        <v>2639</v>
      </c>
      <c r="I5543" s="35">
        <v>3</v>
      </c>
      <c r="J5543" s="35">
        <v>2636</v>
      </c>
      <c r="K5543" s="36">
        <v>31047.115000000002</v>
      </c>
      <c r="L5543" s="36">
        <v>7296.1183333333302</v>
      </c>
      <c r="M5543" s="35"/>
      <c r="N5543" s="35" t="s">
        <v>269</v>
      </c>
    </row>
    <row r="5544" spans="1:14" x14ac:dyDescent="0.2">
      <c r="A5544" s="35" t="s">
        <v>374</v>
      </c>
      <c r="B5544" s="35" t="s">
        <v>385</v>
      </c>
      <c r="C5544" s="35" t="s">
        <v>11</v>
      </c>
      <c r="D5544" s="35" t="s">
        <v>80</v>
      </c>
      <c r="E5544" s="35" t="s">
        <v>164</v>
      </c>
      <c r="F5544" s="35" t="s">
        <v>116</v>
      </c>
      <c r="G5544" s="35">
        <v>2412</v>
      </c>
      <c r="H5544" s="35">
        <v>1840</v>
      </c>
      <c r="I5544" s="35">
        <v>0</v>
      </c>
      <c r="J5544" s="35">
        <v>1840</v>
      </c>
      <c r="K5544" s="36">
        <v>21733.694166666701</v>
      </c>
      <c r="L5544" s="36">
        <v>4160.9058333333296</v>
      </c>
      <c r="M5544" s="35"/>
      <c r="N5544" s="35" t="s">
        <v>269</v>
      </c>
    </row>
    <row r="5545" spans="1:14" x14ac:dyDescent="0.2">
      <c r="A5545" s="35" t="s">
        <v>374</v>
      </c>
      <c r="B5545" s="35" t="s">
        <v>386</v>
      </c>
      <c r="C5545" s="35" t="s">
        <v>60</v>
      </c>
      <c r="D5545" s="35" t="s">
        <v>80</v>
      </c>
      <c r="E5545" s="35" t="s">
        <v>164</v>
      </c>
      <c r="F5545" s="35" t="s">
        <v>116</v>
      </c>
      <c r="G5545" s="35">
        <v>2620</v>
      </c>
      <c r="H5545" s="35">
        <v>2035</v>
      </c>
      <c r="I5545" s="35">
        <v>2</v>
      </c>
      <c r="J5545" s="35">
        <v>2033</v>
      </c>
      <c r="K5545" s="36">
        <v>23701.395833333299</v>
      </c>
      <c r="L5545" s="36">
        <v>5252.6708333333299</v>
      </c>
      <c r="M5545" s="35"/>
      <c r="N5545" s="35" t="s">
        <v>269</v>
      </c>
    </row>
    <row r="5546" spans="1:14" x14ac:dyDescent="0.2">
      <c r="A5546" s="35" t="s">
        <v>374</v>
      </c>
      <c r="B5546" s="35" t="s">
        <v>375</v>
      </c>
      <c r="C5546" s="35" t="s">
        <v>10</v>
      </c>
      <c r="D5546" s="35" t="s">
        <v>15</v>
      </c>
      <c r="E5546" s="35" t="s">
        <v>231</v>
      </c>
      <c r="F5546" s="35" t="s">
        <v>116</v>
      </c>
      <c r="G5546" s="35">
        <v>4267</v>
      </c>
      <c r="H5546" s="35">
        <v>3292</v>
      </c>
      <c r="I5546" s="35">
        <v>13</v>
      </c>
      <c r="J5546" s="35">
        <v>3279</v>
      </c>
      <c r="K5546" s="36">
        <v>44020.59</v>
      </c>
      <c r="L5546" s="36">
        <v>9782.4766666666692</v>
      </c>
      <c r="M5546" s="35"/>
      <c r="N5546" s="35" t="s">
        <v>270</v>
      </c>
    </row>
    <row r="5547" spans="1:14" x14ac:dyDescent="0.2">
      <c r="A5547" s="35" t="s">
        <v>374</v>
      </c>
      <c r="B5547" s="35" t="s">
        <v>376</v>
      </c>
      <c r="C5547" s="35" t="s">
        <v>33</v>
      </c>
      <c r="D5547" s="35" t="s">
        <v>15</v>
      </c>
      <c r="E5547" s="35" t="s">
        <v>231</v>
      </c>
      <c r="F5547" s="35" t="s">
        <v>116</v>
      </c>
      <c r="G5547" s="35">
        <v>4395</v>
      </c>
      <c r="H5547" s="35">
        <v>3403</v>
      </c>
      <c r="I5547" s="35">
        <v>18</v>
      </c>
      <c r="J5547" s="35">
        <v>3385</v>
      </c>
      <c r="K5547" s="36">
        <v>45765.573333333297</v>
      </c>
      <c r="L5547" s="36">
        <v>9713.51</v>
      </c>
      <c r="M5547" s="35"/>
      <c r="N5547" s="35" t="s">
        <v>270</v>
      </c>
    </row>
    <row r="5548" spans="1:14" x14ac:dyDescent="0.2">
      <c r="A5548" s="35" t="s">
        <v>374</v>
      </c>
      <c r="B5548" s="35" t="s">
        <v>377</v>
      </c>
      <c r="C5548" s="35" t="s">
        <v>79</v>
      </c>
      <c r="D5548" s="35" t="s">
        <v>15</v>
      </c>
      <c r="E5548" s="35" t="s">
        <v>231</v>
      </c>
      <c r="F5548" s="35" t="s">
        <v>116</v>
      </c>
      <c r="G5548" s="35">
        <v>5008</v>
      </c>
      <c r="H5548" s="35">
        <v>3846</v>
      </c>
      <c r="I5548" s="35">
        <v>21</v>
      </c>
      <c r="J5548" s="35">
        <v>3825</v>
      </c>
      <c r="K5548" s="36">
        <v>51657.108333333301</v>
      </c>
      <c r="L5548" s="36">
        <v>12473.6916666667</v>
      </c>
      <c r="M5548" s="35"/>
      <c r="N5548" s="35" t="s">
        <v>270</v>
      </c>
    </row>
    <row r="5549" spans="1:14" x14ac:dyDescent="0.2">
      <c r="A5549" s="35" t="s">
        <v>374</v>
      </c>
      <c r="B5549" s="35" t="s">
        <v>378</v>
      </c>
      <c r="C5549" s="35" t="s">
        <v>58</v>
      </c>
      <c r="D5549" s="35" t="s">
        <v>15</v>
      </c>
      <c r="E5549" s="35" t="s">
        <v>231</v>
      </c>
      <c r="F5549" s="35" t="s">
        <v>116</v>
      </c>
      <c r="G5549" s="35">
        <v>5362</v>
      </c>
      <c r="H5549" s="35">
        <v>4068</v>
      </c>
      <c r="I5549" s="35">
        <v>30</v>
      </c>
      <c r="J5549" s="35">
        <v>4038</v>
      </c>
      <c r="K5549" s="36">
        <v>55037.409166666701</v>
      </c>
      <c r="L5549" s="36">
        <v>13491.5075</v>
      </c>
      <c r="M5549" s="35"/>
      <c r="N5549" s="35" t="s">
        <v>270</v>
      </c>
    </row>
    <row r="5550" spans="1:14" x14ac:dyDescent="0.2">
      <c r="A5550" s="35" t="s">
        <v>374</v>
      </c>
      <c r="B5550" s="35" t="s">
        <v>379</v>
      </c>
      <c r="C5550" s="35" t="s">
        <v>36</v>
      </c>
      <c r="D5550" s="35" t="s">
        <v>15</v>
      </c>
      <c r="E5550" s="35" t="s">
        <v>231</v>
      </c>
      <c r="F5550" s="35" t="s">
        <v>116</v>
      </c>
      <c r="G5550" s="35">
        <v>5913</v>
      </c>
      <c r="H5550" s="35">
        <v>4457</v>
      </c>
      <c r="I5550" s="35">
        <v>39</v>
      </c>
      <c r="J5550" s="35">
        <v>4418</v>
      </c>
      <c r="K5550" s="36">
        <v>60027.172500000001</v>
      </c>
      <c r="L5550" s="36">
        <v>16650.877499999999</v>
      </c>
      <c r="M5550" s="35"/>
      <c r="N5550" s="35" t="s">
        <v>270</v>
      </c>
    </row>
    <row r="5551" spans="1:14" x14ac:dyDescent="0.2">
      <c r="A5551" s="35" t="s">
        <v>374</v>
      </c>
      <c r="B5551" s="35" t="s">
        <v>380</v>
      </c>
      <c r="C5551" s="35" t="s">
        <v>44</v>
      </c>
      <c r="D5551" s="35" t="s">
        <v>15</v>
      </c>
      <c r="E5551" s="35" t="s">
        <v>231</v>
      </c>
      <c r="F5551" s="35" t="s">
        <v>116</v>
      </c>
      <c r="G5551" s="35">
        <v>5947</v>
      </c>
      <c r="H5551" s="35">
        <v>4561</v>
      </c>
      <c r="I5551" s="35">
        <v>38</v>
      </c>
      <c r="J5551" s="35">
        <v>4523</v>
      </c>
      <c r="K5551" s="36">
        <v>61686.969166666699</v>
      </c>
      <c r="L5551" s="36">
        <v>17372.897499999999</v>
      </c>
      <c r="M5551" s="35"/>
      <c r="N5551" s="35" t="s">
        <v>270</v>
      </c>
    </row>
    <row r="5552" spans="1:14" x14ac:dyDescent="0.2">
      <c r="A5552" s="35" t="s">
        <v>374</v>
      </c>
      <c r="B5552" s="35" t="s">
        <v>381</v>
      </c>
      <c r="C5552" s="35" t="s">
        <v>24</v>
      </c>
      <c r="D5552" s="35" t="s">
        <v>15</v>
      </c>
      <c r="E5552" s="35" t="s">
        <v>231</v>
      </c>
      <c r="F5552" s="35" t="s">
        <v>116</v>
      </c>
      <c r="G5552" s="35">
        <v>6236</v>
      </c>
      <c r="H5552" s="35">
        <v>4522</v>
      </c>
      <c r="I5552" s="35">
        <v>10</v>
      </c>
      <c r="J5552" s="35">
        <v>4512</v>
      </c>
      <c r="K5552" s="36">
        <v>60265.97</v>
      </c>
      <c r="L5552" s="36">
        <v>18048.1466666667</v>
      </c>
      <c r="M5552" s="35"/>
      <c r="N5552" s="35" t="s">
        <v>270</v>
      </c>
    </row>
    <row r="5553" spans="1:14" x14ac:dyDescent="0.2">
      <c r="A5553" s="35" t="s">
        <v>374</v>
      </c>
      <c r="B5553" s="35" t="s">
        <v>382</v>
      </c>
      <c r="C5553" s="35" t="s">
        <v>13</v>
      </c>
      <c r="D5553" s="35" t="s">
        <v>15</v>
      </c>
      <c r="E5553" s="35" t="s">
        <v>231</v>
      </c>
      <c r="F5553" s="35" t="s">
        <v>116</v>
      </c>
      <c r="G5553" s="35">
        <v>5897</v>
      </c>
      <c r="H5553" s="35">
        <v>4461</v>
      </c>
      <c r="I5553" s="35">
        <v>9</v>
      </c>
      <c r="J5553" s="35">
        <v>4452</v>
      </c>
      <c r="K5553" s="36">
        <v>59507.783333333296</v>
      </c>
      <c r="L5553" s="36">
        <v>15348.8833333333</v>
      </c>
      <c r="M5553" s="35"/>
      <c r="N5553" s="35" t="s">
        <v>270</v>
      </c>
    </row>
    <row r="5554" spans="1:14" x14ac:dyDescent="0.2">
      <c r="A5554" s="35" t="s">
        <v>374</v>
      </c>
      <c r="B5554" s="35" t="s">
        <v>383</v>
      </c>
      <c r="C5554" s="35" t="s">
        <v>65</v>
      </c>
      <c r="D5554" s="35" t="s">
        <v>15</v>
      </c>
      <c r="E5554" s="35" t="s">
        <v>231</v>
      </c>
      <c r="F5554" s="35" t="s">
        <v>116</v>
      </c>
      <c r="G5554" s="35">
        <v>5870</v>
      </c>
      <c r="H5554" s="35">
        <v>4428</v>
      </c>
      <c r="I5554" s="35">
        <v>25</v>
      </c>
      <c r="J5554" s="35">
        <v>4403</v>
      </c>
      <c r="K5554" s="36">
        <v>59405.1191666667</v>
      </c>
      <c r="L5554" s="36">
        <v>17527.0141666667</v>
      </c>
      <c r="M5554" s="35"/>
      <c r="N5554" s="35" t="s">
        <v>270</v>
      </c>
    </row>
    <row r="5555" spans="1:14" x14ac:dyDescent="0.2">
      <c r="A5555" s="35" t="s">
        <v>374</v>
      </c>
      <c r="B5555" s="35" t="s">
        <v>384</v>
      </c>
      <c r="C5555" s="35" t="s">
        <v>14</v>
      </c>
      <c r="D5555" s="35" t="s">
        <v>15</v>
      </c>
      <c r="E5555" s="35" t="s">
        <v>231</v>
      </c>
      <c r="F5555" s="35" t="s">
        <v>116</v>
      </c>
      <c r="G5555" s="35">
        <v>5715</v>
      </c>
      <c r="H5555" s="35">
        <v>4132</v>
      </c>
      <c r="I5555" s="35">
        <v>16</v>
      </c>
      <c r="J5555" s="35">
        <v>4116</v>
      </c>
      <c r="K5555" s="36">
        <v>55116.52</v>
      </c>
      <c r="L5555" s="36">
        <v>15029.246666666701</v>
      </c>
      <c r="M5555" s="35"/>
      <c r="N5555" s="35" t="s">
        <v>270</v>
      </c>
    </row>
    <row r="5556" spans="1:14" x14ac:dyDescent="0.2">
      <c r="A5556" s="35" t="s">
        <v>374</v>
      </c>
      <c r="B5556" s="35" t="s">
        <v>385</v>
      </c>
      <c r="C5556" s="35" t="s">
        <v>11</v>
      </c>
      <c r="D5556" s="35" t="s">
        <v>15</v>
      </c>
      <c r="E5556" s="35" t="s">
        <v>231</v>
      </c>
      <c r="F5556" s="35" t="s">
        <v>116</v>
      </c>
      <c r="G5556" s="35">
        <v>4463</v>
      </c>
      <c r="H5556" s="35">
        <v>3435</v>
      </c>
      <c r="I5556" s="35">
        <v>9</v>
      </c>
      <c r="J5556" s="35">
        <v>3426</v>
      </c>
      <c r="K5556" s="36">
        <v>45418.723333333299</v>
      </c>
      <c r="L5556" s="36">
        <v>10363.51</v>
      </c>
      <c r="M5556" s="35"/>
      <c r="N5556" s="35" t="s">
        <v>270</v>
      </c>
    </row>
    <row r="5557" spans="1:14" x14ac:dyDescent="0.2">
      <c r="A5557" s="35" t="s">
        <v>374</v>
      </c>
      <c r="B5557" s="35" t="s">
        <v>386</v>
      </c>
      <c r="C5557" s="35" t="s">
        <v>60</v>
      </c>
      <c r="D5557" s="35" t="s">
        <v>15</v>
      </c>
      <c r="E5557" s="35" t="s">
        <v>231</v>
      </c>
      <c r="F5557" s="35" t="s">
        <v>116</v>
      </c>
      <c r="G5557" s="35">
        <v>5088</v>
      </c>
      <c r="H5557" s="35">
        <v>3872</v>
      </c>
      <c r="I5557" s="35">
        <v>10</v>
      </c>
      <c r="J5557" s="35">
        <v>3862</v>
      </c>
      <c r="K5557" s="36">
        <v>51282.35</v>
      </c>
      <c r="L5557" s="36">
        <v>13890.516666666699</v>
      </c>
      <c r="M5557" s="35"/>
      <c r="N5557" s="35" t="s">
        <v>270</v>
      </c>
    </row>
    <row r="5558" spans="1:14" x14ac:dyDescent="0.2">
      <c r="A5558" s="35" t="s">
        <v>374</v>
      </c>
      <c r="B5558" s="35" t="s">
        <v>375</v>
      </c>
      <c r="C5558" s="35" t="s">
        <v>10</v>
      </c>
      <c r="D5558" s="35" t="s">
        <v>47</v>
      </c>
      <c r="E5558" s="35" t="s">
        <v>232</v>
      </c>
      <c r="F5558" s="35" t="s">
        <v>116</v>
      </c>
      <c r="G5558" s="35">
        <v>7769</v>
      </c>
      <c r="H5558" s="35">
        <v>6430</v>
      </c>
      <c r="I5558" s="35">
        <v>2</v>
      </c>
      <c r="J5558" s="35">
        <v>6428</v>
      </c>
      <c r="K5558" s="36">
        <v>81642.516666666706</v>
      </c>
      <c r="L5558" s="36">
        <v>22584.733333333301</v>
      </c>
      <c r="M5558" s="35"/>
      <c r="N5558" s="35" t="s">
        <v>271</v>
      </c>
    </row>
    <row r="5559" spans="1:14" x14ac:dyDescent="0.2">
      <c r="A5559" s="35" t="s">
        <v>374</v>
      </c>
      <c r="B5559" s="35" t="s">
        <v>376</v>
      </c>
      <c r="C5559" s="35" t="s">
        <v>33</v>
      </c>
      <c r="D5559" s="35" t="s">
        <v>47</v>
      </c>
      <c r="E5559" s="35" t="s">
        <v>232</v>
      </c>
      <c r="F5559" s="35" t="s">
        <v>116</v>
      </c>
      <c r="G5559" s="35">
        <v>8081</v>
      </c>
      <c r="H5559" s="35">
        <v>6642</v>
      </c>
      <c r="I5559" s="35">
        <v>0</v>
      </c>
      <c r="J5559" s="35">
        <v>6642</v>
      </c>
      <c r="K5559" s="36">
        <v>84392.694166666697</v>
      </c>
      <c r="L5559" s="36">
        <v>24555.6891666667</v>
      </c>
      <c r="M5559" s="35"/>
      <c r="N5559" s="35" t="s">
        <v>271</v>
      </c>
    </row>
    <row r="5560" spans="1:14" x14ac:dyDescent="0.2">
      <c r="A5560" s="35" t="s">
        <v>374</v>
      </c>
      <c r="B5560" s="35" t="s">
        <v>377</v>
      </c>
      <c r="C5560" s="35" t="s">
        <v>79</v>
      </c>
      <c r="D5560" s="35" t="s">
        <v>47</v>
      </c>
      <c r="E5560" s="35" t="s">
        <v>232</v>
      </c>
      <c r="F5560" s="35" t="s">
        <v>116</v>
      </c>
      <c r="G5560" s="35">
        <v>9430</v>
      </c>
      <c r="H5560" s="35">
        <v>7527</v>
      </c>
      <c r="I5560" s="35">
        <v>10</v>
      </c>
      <c r="J5560" s="35">
        <v>7517</v>
      </c>
      <c r="K5560" s="36">
        <v>95669.254166666695</v>
      </c>
      <c r="L5560" s="36">
        <v>31952.329166666699</v>
      </c>
      <c r="M5560" s="35"/>
      <c r="N5560" s="35" t="s">
        <v>271</v>
      </c>
    </row>
    <row r="5561" spans="1:14" x14ac:dyDescent="0.2">
      <c r="A5561" s="35" t="s">
        <v>374</v>
      </c>
      <c r="B5561" s="35" t="s">
        <v>378</v>
      </c>
      <c r="C5561" s="35" t="s">
        <v>58</v>
      </c>
      <c r="D5561" s="35" t="s">
        <v>47</v>
      </c>
      <c r="E5561" s="35" t="s">
        <v>232</v>
      </c>
      <c r="F5561" s="35" t="s">
        <v>116</v>
      </c>
      <c r="G5561" s="35">
        <v>10476</v>
      </c>
      <c r="H5561" s="35">
        <v>7948</v>
      </c>
      <c r="I5561" s="35">
        <v>1</v>
      </c>
      <c r="J5561" s="35">
        <v>7947</v>
      </c>
      <c r="K5561" s="36">
        <v>101075.8</v>
      </c>
      <c r="L5561" s="36">
        <v>33722.816666666702</v>
      </c>
      <c r="M5561" s="35"/>
      <c r="N5561" s="35" t="s">
        <v>271</v>
      </c>
    </row>
    <row r="5562" spans="1:14" x14ac:dyDescent="0.2">
      <c r="A5562" s="35" t="s">
        <v>374</v>
      </c>
      <c r="B5562" s="35" t="s">
        <v>379</v>
      </c>
      <c r="C5562" s="35" t="s">
        <v>36</v>
      </c>
      <c r="D5562" s="35" t="s">
        <v>47</v>
      </c>
      <c r="E5562" s="35" t="s">
        <v>232</v>
      </c>
      <c r="F5562" s="35" t="s">
        <v>116</v>
      </c>
      <c r="G5562" s="35">
        <v>11670</v>
      </c>
      <c r="H5562" s="35">
        <v>8725</v>
      </c>
      <c r="I5562" s="35">
        <v>14</v>
      </c>
      <c r="J5562" s="35">
        <v>8711</v>
      </c>
      <c r="K5562" s="36">
        <v>111477.483333333</v>
      </c>
      <c r="L5562" s="36">
        <v>49894.366666666698</v>
      </c>
      <c r="M5562" s="35"/>
      <c r="N5562" s="35" t="s">
        <v>271</v>
      </c>
    </row>
    <row r="5563" spans="1:14" x14ac:dyDescent="0.2">
      <c r="A5563" s="35" t="s">
        <v>374</v>
      </c>
      <c r="B5563" s="35" t="s">
        <v>380</v>
      </c>
      <c r="C5563" s="35" t="s">
        <v>44</v>
      </c>
      <c r="D5563" s="35" t="s">
        <v>47</v>
      </c>
      <c r="E5563" s="35" t="s">
        <v>232</v>
      </c>
      <c r="F5563" s="35" t="s">
        <v>116</v>
      </c>
      <c r="G5563" s="35">
        <v>12122</v>
      </c>
      <c r="H5563" s="35">
        <v>8991</v>
      </c>
      <c r="I5563" s="35">
        <v>0</v>
      </c>
      <c r="J5563" s="35">
        <v>8991</v>
      </c>
      <c r="K5563" s="36">
        <v>114641.69666666701</v>
      </c>
      <c r="L5563" s="36">
        <v>57996.103333333303</v>
      </c>
      <c r="M5563" s="35"/>
      <c r="N5563" s="35" t="s">
        <v>271</v>
      </c>
    </row>
    <row r="5564" spans="1:14" x14ac:dyDescent="0.2">
      <c r="A5564" s="35" t="s">
        <v>374</v>
      </c>
      <c r="B5564" s="35" t="s">
        <v>381</v>
      </c>
      <c r="C5564" s="35" t="s">
        <v>24</v>
      </c>
      <c r="D5564" s="35" t="s">
        <v>47</v>
      </c>
      <c r="E5564" s="35" t="s">
        <v>232</v>
      </c>
      <c r="F5564" s="35" t="s">
        <v>116</v>
      </c>
      <c r="G5564" s="35">
        <v>13122</v>
      </c>
      <c r="H5564" s="35">
        <v>9552</v>
      </c>
      <c r="I5564" s="35">
        <v>0</v>
      </c>
      <c r="J5564" s="35">
        <v>9552</v>
      </c>
      <c r="K5564" s="36">
        <v>120884.38</v>
      </c>
      <c r="L5564" s="36">
        <v>72164.253333333298</v>
      </c>
      <c r="M5564" s="35"/>
      <c r="N5564" s="35" t="s">
        <v>271</v>
      </c>
    </row>
    <row r="5565" spans="1:14" x14ac:dyDescent="0.2">
      <c r="A5565" s="35" t="s">
        <v>374</v>
      </c>
      <c r="B5565" s="35" t="s">
        <v>382</v>
      </c>
      <c r="C5565" s="35" t="s">
        <v>13</v>
      </c>
      <c r="D5565" s="35" t="s">
        <v>47</v>
      </c>
      <c r="E5565" s="35" t="s">
        <v>232</v>
      </c>
      <c r="F5565" s="35" t="s">
        <v>116</v>
      </c>
      <c r="G5565" s="35">
        <v>12990</v>
      </c>
      <c r="H5565" s="35">
        <v>9510</v>
      </c>
      <c r="I5565" s="35">
        <v>0</v>
      </c>
      <c r="J5565" s="35">
        <v>9510</v>
      </c>
      <c r="K5565" s="36">
        <v>120813.616666667</v>
      </c>
      <c r="L5565" s="36">
        <v>67594.833333333299</v>
      </c>
      <c r="M5565" s="35"/>
      <c r="N5565" s="35" t="s">
        <v>271</v>
      </c>
    </row>
    <row r="5566" spans="1:14" x14ac:dyDescent="0.2">
      <c r="A5566" s="35" t="s">
        <v>374</v>
      </c>
      <c r="B5566" s="35" t="s">
        <v>383</v>
      </c>
      <c r="C5566" s="35" t="s">
        <v>65</v>
      </c>
      <c r="D5566" s="35" t="s">
        <v>47</v>
      </c>
      <c r="E5566" s="35" t="s">
        <v>232</v>
      </c>
      <c r="F5566" s="35" t="s">
        <v>116</v>
      </c>
      <c r="G5566" s="35">
        <v>12447</v>
      </c>
      <c r="H5566" s="35">
        <v>9106</v>
      </c>
      <c r="I5566" s="35">
        <v>1</v>
      </c>
      <c r="J5566" s="35">
        <v>9105</v>
      </c>
      <c r="K5566" s="36">
        <v>116773.41666666701</v>
      </c>
      <c r="L5566" s="36">
        <v>77121.216666666704</v>
      </c>
      <c r="M5566" s="35"/>
      <c r="N5566" s="35" t="s">
        <v>271</v>
      </c>
    </row>
    <row r="5567" spans="1:14" x14ac:dyDescent="0.2">
      <c r="A5567" s="35" t="s">
        <v>374</v>
      </c>
      <c r="B5567" s="35" t="s">
        <v>384</v>
      </c>
      <c r="C5567" s="35" t="s">
        <v>14</v>
      </c>
      <c r="D5567" s="35" t="s">
        <v>47</v>
      </c>
      <c r="E5567" s="35" t="s">
        <v>232</v>
      </c>
      <c r="F5567" s="35" t="s">
        <v>116</v>
      </c>
      <c r="G5567" s="35">
        <v>11959</v>
      </c>
      <c r="H5567" s="35">
        <v>9113</v>
      </c>
      <c r="I5567" s="35">
        <v>4</v>
      </c>
      <c r="J5567" s="35">
        <v>9109</v>
      </c>
      <c r="K5567" s="36">
        <v>117216.686666667</v>
      </c>
      <c r="L5567" s="36">
        <v>57124.963333333297</v>
      </c>
      <c r="M5567" s="35"/>
      <c r="N5567" s="35" t="s">
        <v>271</v>
      </c>
    </row>
    <row r="5568" spans="1:14" x14ac:dyDescent="0.2">
      <c r="A5568" s="35" t="s">
        <v>374</v>
      </c>
      <c r="B5568" s="35" t="s">
        <v>385</v>
      </c>
      <c r="C5568" s="35" t="s">
        <v>11</v>
      </c>
      <c r="D5568" s="35" t="s">
        <v>47</v>
      </c>
      <c r="E5568" s="35" t="s">
        <v>232</v>
      </c>
      <c r="F5568" s="35" t="s">
        <v>116</v>
      </c>
      <c r="G5568" s="35">
        <v>8322</v>
      </c>
      <c r="H5568" s="35">
        <v>6765</v>
      </c>
      <c r="I5568" s="35">
        <v>26</v>
      </c>
      <c r="J5568" s="35">
        <v>6739</v>
      </c>
      <c r="K5568" s="36">
        <v>87751.49</v>
      </c>
      <c r="L5568" s="36">
        <v>22441.526666666701</v>
      </c>
      <c r="M5568" s="35"/>
      <c r="N5568" s="35" t="s">
        <v>271</v>
      </c>
    </row>
    <row r="5569" spans="1:14" x14ac:dyDescent="0.2">
      <c r="A5569" s="35" t="s">
        <v>374</v>
      </c>
      <c r="B5569" s="35" t="s">
        <v>386</v>
      </c>
      <c r="C5569" s="35" t="s">
        <v>60</v>
      </c>
      <c r="D5569" s="35" t="s">
        <v>47</v>
      </c>
      <c r="E5569" s="35" t="s">
        <v>232</v>
      </c>
      <c r="F5569" s="35" t="s">
        <v>116</v>
      </c>
      <c r="G5569" s="35">
        <v>9931</v>
      </c>
      <c r="H5569" s="35">
        <v>7924</v>
      </c>
      <c r="I5569" s="35">
        <v>0</v>
      </c>
      <c r="J5569" s="35">
        <v>7924</v>
      </c>
      <c r="K5569" s="36">
        <v>102271.454166667</v>
      </c>
      <c r="L5569" s="36">
        <v>53739.979166666701</v>
      </c>
      <c r="M5569" s="35"/>
      <c r="N5569" s="35" t="s">
        <v>271</v>
      </c>
    </row>
    <row r="5570" spans="1:14" x14ac:dyDescent="0.2">
      <c r="A5570" s="35" t="s">
        <v>374</v>
      </c>
      <c r="B5570" s="35" t="s">
        <v>375</v>
      </c>
      <c r="C5570" s="35" t="s">
        <v>10</v>
      </c>
      <c r="D5570" s="35" t="s">
        <v>51</v>
      </c>
      <c r="E5570" s="35" t="s">
        <v>233</v>
      </c>
      <c r="F5570" s="35" t="s">
        <v>116</v>
      </c>
      <c r="G5570" s="35">
        <v>2014</v>
      </c>
      <c r="H5570" s="35">
        <v>1952</v>
      </c>
      <c r="I5570" s="35">
        <v>48</v>
      </c>
      <c r="J5570" s="35">
        <v>1904</v>
      </c>
      <c r="K5570" s="36">
        <v>20078.5883333333</v>
      </c>
      <c r="L5570" s="36">
        <v>4908.26166666667</v>
      </c>
      <c r="M5570" s="35"/>
      <c r="N5570" s="35" t="s">
        <v>272</v>
      </c>
    </row>
    <row r="5571" spans="1:14" x14ac:dyDescent="0.2">
      <c r="A5571" s="35" t="s">
        <v>374</v>
      </c>
      <c r="B5571" s="35" t="s">
        <v>376</v>
      </c>
      <c r="C5571" s="35" t="s">
        <v>33</v>
      </c>
      <c r="D5571" s="35" t="s">
        <v>51</v>
      </c>
      <c r="E5571" s="35" t="s">
        <v>233</v>
      </c>
      <c r="F5571" s="35" t="s">
        <v>116</v>
      </c>
      <c r="G5571" s="35">
        <v>1932</v>
      </c>
      <c r="H5571" s="35">
        <v>1848</v>
      </c>
      <c r="I5571" s="35">
        <v>112</v>
      </c>
      <c r="J5571" s="35">
        <v>1736</v>
      </c>
      <c r="K5571" s="36">
        <v>18950.3</v>
      </c>
      <c r="L5571" s="36">
        <v>4177.6166666666704</v>
      </c>
      <c r="M5571" s="35"/>
      <c r="N5571" s="35" t="s">
        <v>272</v>
      </c>
    </row>
    <row r="5572" spans="1:14" x14ac:dyDescent="0.2">
      <c r="A5572" s="35" t="s">
        <v>374</v>
      </c>
      <c r="B5572" s="35" t="s">
        <v>377</v>
      </c>
      <c r="C5572" s="35" t="s">
        <v>79</v>
      </c>
      <c r="D5572" s="35" t="s">
        <v>51</v>
      </c>
      <c r="E5572" s="35" t="s">
        <v>233</v>
      </c>
      <c r="F5572" s="35" t="s">
        <v>116</v>
      </c>
      <c r="G5572" s="35">
        <v>2262</v>
      </c>
      <c r="H5572" s="35">
        <v>2144</v>
      </c>
      <c r="I5572" s="35">
        <v>148</v>
      </c>
      <c r="J5572" s="35">
        <v>1996</v>
      </c>
      <c r="K5572" s="36">
        <v>21499.640833333298</v>
      </c>
      <c r="L5572" s="36">
        <v>5689.2924999999996</v>
      </c>
      <c r="M5572" s="35"/>
      <c r="N5572" s="35" t="s">
        <v>272</v>
      </c>
    </row>
    <row r="5573" spans="1:14" x14ac:dyDescent="0.2">
      <c r="A5573" s="35" t="s">
        <v>374</v>
      </c>
      <c r="B5573" s="35" t="s">
        <v>378</v>
      </c>
      <c r="C5573" s="35" t="s">
        <v>58</v>
      </c>
      <c r="D5573" s="35" t="s">
        <v>51</v>
      </c>
      <c r="E5573" s="35" t="s">
        <v>233</v>
      </c>
      <c r="F5573" s="35" t="s">
        <v>116</v>
      </c>
      <c r="G5573" s="35">
        <v>2149</v>
      </c>
      <c r="H5573" s="35">
        <v>2068</v>
      </c>
      <c r="I5573" s="35">
        <v>82</v>
      </c>
      <c r="J5573" s="35">
        <v>1986</v>
      </c>
      <c r="K5573" s="36">
        <v>22448.355</v>
      </c>
      <c r="L5573" s="36">
        <v>4673.1949999999997</v>
      </c>
      <c r="M5573" s="35"/>
      <c r="N5573" s="35" t="s">
        <v>272</v>
      </c>
    </row>
    <row r="5574" spans="1:14" x14ac:dyDescent="0.2">
      <c r="A5574" s="35" t="s">
        <v>374</v>
      </c>
      <c r="B5574" s="35" t="s">
        <v>379</v>
      </c>
      <c r="C5574" s="35" t="s">
        <v>36</v>
      </c>
      <c r="D5574" s="35" t="s">
        <v>51</v>
      </c>
      <c r="E5574" s="35" t="s">
        <v>233</v>
      </c>
      <c r="F5574" s="35" t="s">
        <v>116</v>
      </c>
      <c r="G5574" s="35">
        <v>2388</v>
      </c>
      <c r="H5574" s="35">
        <v>2302</v>
      </c>
      <c r="I5574" s="35">
        <v>140</v>
      </c>
      <c r="J5574" s="35">
        <v>2162</v>
      </c>
      <c r="K5574" s="36">
        <v>25246.342499999999</v>
      </c>
      <c r="L5574" s="36">
        <v>3875.2908333333298</v>
      </c>
      <c r="M5574" s="35"/>
      <c r="N5574" s="35" t="s">
        <v>272</v>
      </c>
    </row>
    <row r="5575" spans="1:14" x14ac:dyDescent="0.2">
      <c r="A5575" s="35" t="s">
        <v>374</v>
      </c>
      <c r="B5575" s="35" t="s">
        <v>380</v>
      </c>
      <c r="C5575" s="35" t="s">
        <v>44</v>
      </c>
      <c r="D5575" s="35" t="s">
        <v>51</v>
      </c>
      <c r="E5575" s="35" t="s">
        <v>233</v>
      </c>
      <c r="F5575" s="35" t="s">
        <v>116</v>
      </c>
      <c r="G5575" s="35">
        <v>2303</v>
      </c>
      <c r="H5575" s="35">
        <v>2190</v>
      </c>
      <c r="I5575" s="35">
        <v>104</v>
      </c>
      <c r="J5575" s="35">
        <v>2086</v>
      </c>
      <c r="K5575" s="36">
        <v>24540.799999999999</v>
      </c>
      <c r="L5575" s="36">
        <v>3657.6</v>
      </c>
      <c r="M5575" s="35"/>
      <c r="N5575" s="35" t="s">
        <v>272</v>
      </c>
    </row>
    <row r="5576" spans="1:14" x14ac:dyDescent="0.2">
      <c r="A5576" s="35" t="s">
        <v>374</v>
      </c>
      <c r="B5576" s="35" t="s">
        <v>381</v>
      </c>
      <c r="C5576" s="35" t="s">
        <v>24</v>
      </c>
      <c r="D5576" s="35" t="s">
        <v>51</v>
      </c>
      <c r="E5576" s="35" t="s">
        <v>233</v>
      </c>
      <c r="F5576" s="35" t="s">
        <v>116</v>
      </c>
      <c r="G5576" s="35">
        <v>2112</v>
      </c>
      <c r="H5576" s="35">
        <v>2000</v>
      </c>
      <c r="I5576" s="35">
        <v>61</v>
      </c>
      <c r="J5576" s="35">
        <v>1939</v>
      </c>
      <c r="K5576" s="36">
        <v>20137.3183333333</v>
      </c>
      <c r="L5576" s="36">
        <v>3315.7649999999999</v>
      </c>
      <c r="M5576" s="35"/>
      <c r="N5576" s="35" t="s">
        <v>272</v>
      </c>
    </row>
    <row r="5577" spans="1:14" x14ac:dyDescent="0.2">
      <c r="A5577" s="35" t="s">
        <v>374</v>
      </c>
      <c r="B5577" s="35" t="s">
        <v>382</v>
      </c>
      <c r="C5577" s="35" t="s">
        <v>13</v>
      </c>
      <c r="D5577" s="35" t="s">
        <v>51</v>
      </c>
      <c r="E5577" s="35" t="s">
        <v>233</v>
      </c>
      <c r="F5577" s="35" t="s">
        <v>116</v>
      </c>
      <c r="G5577" s="35">
        <v>2096</v>
      </c>
      <c r="H5577" s="35">
        <v>1988</v>
      </c>
      <c r="I5577" s="35">
        <v>49</v>
      </c>
      <c r="J5577" s="35">
        <v>1939</v>
      </c>
      <c r="K5577" s="36">
        <v>20632.835833333302</v>
      </c>
      <c r="L5577" s="36">
        <v>2518.1141666666699</v>
      </c>
      <c r="M5577" s="35"/>
      <c r="N5577" s="35" t="s">
        <v>272</v>
      </c>
    </row>
    <row r="5578" spans="1:14" x14ac:dyDescent="0.2">
      <c r="A5578" s="35" t="s">
        <v>374</v>
      </c>
      <c r="B5578" s="35" t="s">
        <v>383</v>
      </c>
      <c r="C5578" s="35" t="s">
        <v>65</v>
      </c>
      <c r="D5578" s="35" t="s">
        <v>51</v>
      </c>
      <c r="E5578" s="35" t="s">
        <v>233</v>
      </c>
      <c r="F5578" s="35" t="s">
        <v>116</v>
      </c>
      <c r="G5578" s="35">
        <v>2198</v>
      </c>
      <c r="H5578" s="35">
        <v>2101</v>
      </c>
      <c r="I5578" s="35">
        <v>75</v>
      </c>
      <c r="J5578" s="35">
        <v>2026</v>
      </c>
      <c r="K5578" s="36">
        <v>22849.606666666699</v>
      </c>
      <c r="L5578" s="36">
        <v>3506.31</v>
      </c>
      <c r="M5578" s="35"/>
      <c r="N5578" s="35" t="s">
        <v>272</v>
      </c>
    </row>
    <row r="5579" spans="1:14" x14ac:dyDescent="0.2">
      <c r="A5579" s="35" t="s">
        <v>374</v>
      </c>
      <c r="B5579" s="35" t="s">
        <v>384</v>
      </c>
      <c r="C5579" s="35" t="s">
        <v>14</v>
      </c>
      <c r="D5579" s="35" t="s">
        <v>51</v>
      </c>
      <c r="E5579" s="35" t="s">
        <v>233</v>
      </c>
      <c r="F5579" s="35" t="s">
        <v>116</v>
      </c>
      <c r="G5579" s="35">
        <v>2341</v>
      </c>
      <c r="H5579" s="35">
        <v>2243</v>
      </c>
      <c r="I5579" s="35">
        <v>80</v>
      </c>
      <c r="J5579" s="35">
        <v>2163</v>
      </c>
      <c r="K5579" s="36">
        <v>23783.424999999999</v>
      </c>
      <c r="L5579" s="36">
        <v>4106.3083333333298</v>
      </c>
      <c r="M5579" s="35"/>
      <c r="N5579" s="35" t="s">
        <v>272</v>
      </c>
    </row>
    <row r="5580" spans="1:14" x14ac:dyDescent="0.2">
      <c r="A5580" s="35" t="s">
        <v>374</v>
      </c>
      <c r="B5580" s="35" t="s">
        <v>385</v>
      </c>
      <c r="C5580" s="35" t="s">
        <v>11</v>
      </c>
      <c r="D5580" s="35" t="s">
        <v>51</v>
      </c>
      <c r="E5580" s="35" t="s">
        <v>233</v>
      </c>
      <c r="F5580" s="35" t="s">
        <v>116</v>
      </c>
      <c r="G5580" s="35">
        <v>2284</v>
      </c>
      <c r="H5580" s="35">
        <v>2220</v>
      </c>
      <c r="I5580" s="35">
        <v>76</v>
      </c>
      <c r="J5580" s="35">
        <v>2144</v>
      </c>
      <c r="K5580" s="36">
        <v>22437.57</v>
      </c>
      <c r="L5580" s="36">
        <v>4475.0633333333299</v>
      </c>
      <c r="M5580" s="35"/>
      <c r="N5580" s="35" t="s">
        <v>272</v>
      </c>
    </row>
    <row r="5581" spans="1:14" x14ac:dyDescent="0.2">
      <c r="A5581" s="35" t="s">
        <v>374</v>
      </c>
      <c r="B5581" s="35" t="s">
        <v>386</v>
      </c>
      <c r="C5581" s="35" t="s">
        <v>60</v>
      </c>
      <c r="D5581" s="35" t="s">
        <v>51</v>
      </c>
      <c r="E5581" s="35" t="s">
        <v>233</v>
      </c>
      <c r="F5581" s="35" t="s">
        <v>116</v>
      </c>
      <c r="G5581" s="35">
        <v>1970</v>
      </c>
      <c r="H5581" s="35">
        <v>1902</v>
      </c>
      <c r="I5581" s="35">
        <v>62</v>
      </c>
      <c r="J5581" s="35">
        <v>1840</v>
      </c>
      <c r="K5581" s="36">
        <v>19607.066666666698</v>
      </c>
      <c r="L5581" s="36">
        <v>4522.2166666666699</v>
      </c>
      <c r="M5581" s="35"/>
      <c r="N5581" s="35" t="s">
        <v>272</v>
      </c>
    </row>
    <row r="5582" spans="1:14" x14ac:dyDescent="0.2">
      <c r="A5582" s="35" t="s">
        <v>374</v>
      </c>
      <c r="B5582" s="35" t="s">
        <v>375</v>
      </c>
      <c r="C5582" s="35" t="s">
        <v>10</v>
      </c>
      <c r="D5582" s="35" t="s">
        <v>4</v>
      </c>
      <c r="E5582" s="35" t="s">
        <v>234</v>
      </c>
      <c r="F5582" s="35" t="s">
        <v>116</v>
      </c>
      <c r="G5582" s="35">
        <v>17551</v>
      </c>
      <c r="H5582" s="35">
        <v>15470</v>
      </c>
      <c r="I5582" s="35">
        <v>36</v>
      </c>
      <c r="J5582" s="35">
        <v>15434</v>
      </c>
      <c r="K5582" s="36">
        <v>199987.71666666699</v>
      </c>
      <c r="L5582" s="36">
        <v>114319.016666667</v>
      </c>
      <c r="M5582" s="35"/>
      <c r="N5582" s="35" t="s">
        <v>273</v>
      </c>
    </row>
    <row r="5583" spans="1:14" x14ac:dyDescent="0.2">
      <c r="A5583" s="35" t="s">
        <v>374</v>
      </c>
      <c r="B5583" s="35" t="s">
        <v>376</v>
      </c>
      <c r="C5583" s="35" t="s">
        <v>33</v>
      </c>
      <c r="D5583" s="35" t="s">
        <v>4</v>
      </c>
      <c r="E5583" s="35" t="s">
        <v>234</v>
      </c>
      <c r="F5583" s="35" t="s">
        <v>116</v>
      </c>
      <c r="G5583" s="35">
        <v>16135</v>
      </c>
      <c r="H5583" s="35">
        <v>12084</v>
      </c>
      <c r="I5583" s="35">
        <v>39</v>
      </c>
      <c r="J5583" s="35">
        <v>12045</v>
      </c>
      <c r="K5583" s="36">
        <v>158254.588333333</v>
      </c>
      <c r="L5583" s="36">
        <v>120789.895</v>
      </c>
      <c r="M5583" s="35"/>
      <c r="N5583" s="35" t="s">
        <v>273</v>
      </c>
    </row>
    <row r="5584" spans="1:14" x14ac:dyDescent="0.2">
      <c r="A5584" s="35" t="s">
        <v>374</v>
      </c>
      <c r="B5584" s="35" t="s">
        <v>377</v>
      </c>
      <c r="C5584" s="35" t="s">
        <v>79</v>
      </c>
      <c r="D5584" s="35" t="s">
        <v>4</v>
      </c>
      <c r="E5584" s="35" t="s">
        <v>234</v>
      </c>
      <c r="F5584" s="35" t="s">
        <v>116</v>
      </c>
      <c r="G5584" s="35">
        <v>18398</v>
      </c>
      <c r="H5584" s="35">
        <v>16039</v>
      </c>
      <c r="I5584" s="35">
        <v>62</v>
      </c>
      <c r="J5584" s="35">
        <v>15977</v>
      </c>
      <c r="K5584" s="36">
        <v>207772.10500000001</v>
      </c>
      <c r="L5584" s="36">
        <v>113523.978333333</v>
      </c>
      <c r="M5584" s="35"/>
      <c r="N5584" s="35" t="s">
        <v>273</v>
      </c>
    </row>
    <row r="5585" spans="1:14" x14ac:dyDescent="0.2">
      <c r="A5585" s="35" t="s">
        <v>374</v>
      </c>
      <c r="B5585" s="35" t="s">
        <v>378</v>
      </c>
      <c r="C5585" s="35" t="s">
        <v>58</v>
      </c>
      <c r="D5585" s="35" t="s">
        <v>4</v>
      </c>
      <c r="E5585" s="35" t="s">
        <v>234</v>
      </c>
      <c r="F5585" s="35" t="s">
        <v>116</v>
      </c>
      <c r="G5585" s="35">
        <v>18688</v>
      </c>
      <c r="H5585" s="35">
        <v>16281</v>
      </c>
      <c r="I5585" s="35">
        <v>101</v>
      </c>
      <c r="J5585" s="35">
        <v>16180</v>
      </c>
      <c r="K5585" s="36">
        <v>218483.69833333301</v>
      </c>
      <c r="L5585" s="36">
        <v>85818.535000000003</v>
      </c>
      <c r="M5585" s="35"/>
      <c r="N5585" s="35" t="s">
        <v>273</v>
      </c>
    </row>
    <row r="5586" spans="1:14" x14ac:dyDescent="0.2">
      <c r="A5586" s="35" t="s">
        <v>374</v>
      </c>
      <c r="B5586" s="35" t="s">
        <v>379</v>
      </c>
      <c r="C5586" s="35" t="s">
        <v>36</v>
      </c>
      <c r="D5586" s="35" t="s">
        <v>4</v>
      </c>
      <c r="E5586" s="35" t="s">
        <v>234</v>
      </c>
      <c r="F5586" s="35" t="s">
        <v>116</v>
      </c>
      <c r="G5586" s="35">
        <v>19779</v>
      </c>
      <c r="H5586" s="35">
        <v>17262</v>
      </c>
      <c r="I5586" s="35">
        <v>131</v>
      </c>
      <c r="J5586" s="35">
        <v>17131</v>
      </c>
      <c r="K5586" s="36">
        <v>235890.03833333301</v>
      </c>
      <c r="L5586" s="36">
        <v>109835.328333333</v>
      </c>
      <c r="M5586" s="35"/>
      <c r="N5586" s="35" t="s">
        <v>273</v>
      </c>
    </row>
    <row r="5587" spans="1:14" x14ac:dyDescent="0.2">
      <c r="A5587" s="35" t="s">
        <v>374</v>
      </c>
      <c r="B5587" s="35" t="s">
        <v>380</v>
      </c>
      <c r="C5587" s="35" t="s">
        <v>44</v>
      </c>
      <c r="D5587" s="35" t="s">
        <v>4</v>
      </c>
      <c r="E5587" s="35" t="s">
        <v>234</v>
      </c>
      <c r="F5587" s="35" t="s">
        <v>116</v>
      </c>
      <c r="G5587" s="35">
        <v>19109</v>
      </c>
      <c r="H5587" s="35">
        <v>16574</v>
      </c>
      <c r="I5587" s="35">
        <v>105</v>
      </c>
      <c r="J5587" s="35">
        <v>16469</v>
      </c>
      <c r="K5587" s="36">
        <v>225360.33333333299</v>
      </c>
      <c r="L5587" s="36">
        <v>99373.2</v>
      </c>
      <c r="M5587" s="35"/>
      <c r="N5587" s="35" t="s">
        <v>273</v>
      </c>
    </row>
    <row r="5588" spans="1:14" x14ac:dyDescent="0.2">
      <c r="A5588" s="35" t="s">
        <v>374</v>
      </c>
      <c r="B5588" s="35" t="s">
        <v>381</v>
      </c>
      <c r="C5588" s="35" t="s">
        <v>24</v>
      </c>
      <c r="D5588" s="35" t="s">
        <v>4</v>
      </c>
      <c r="E5588" s="35" t="s">
        <v>234</v>
      </c>
      <c r="F5588" s="35" t="s">
        <v>116</v>
      </c>
      <c r="G5588" s="35">
        <v>20246</v>
      </c>
      <c r="H5588" s="35">
        <v>17516</v>
      </c>
      <c r="I5588" s="35">
        <v>11</v>
      </c>
      <c r="J5588" s="35">
        <v>17505</v>
      </c>
      <c r="K5588" s="36">
        <v>228011.6875</v>
      </c>
      <c r="L5588" s="36">
        <v>116097.929166667</v>
      </c>
      <c r="M5588" s="35"/>
      <c r="N5588" s="35" t="s">
        <v>273</v>
      </c>
    </row>
    <row r="5589" spans="1:14" x14ac:dyDescent="0.2">
      <c r="A5589" s="35" t="s">
        <v>374</v>
      </c>
      <c r="B5589" s="35" t="s">
        <v>382</v>
      </c>
      <c r="C5589" s="35" t="s">
        <v>13</v>
      </c>
      <c r="D5589" s="35" t="s">
        <v>4</v>
      </c>
      <c r="E5589" s="35" t="s">
        <v>234</v>
      </c>
      <c r="F5589" s="35" t="s">
        <v>116</v>
      </c>
      <c r="G5589" s="35">
        <v>19980</v>
      </c>
      <c r="H5589" s="35">
        <v>17278</v>
      </c>
      <c r="I5589" s="35">
        <v>18</v>
      </c>
      <c r="J5589" s="35">
        <v>17260</v>
      </c>
      <c r="K5589" s="36">
        <v>228149.84166666699</v>
      </c>
      <c r="L5589" s="36">
        <v>95659.841666666704</v>
      </c>
      <c r="M5589" s="35"/>
      <c r="N5589" s="35" t="s">
        <v>273</v>
      </c>
    </row>
    <row r="5590" spans="1:14" x14ac:dyDescent="0.2">
      <c r="A5590" s="35" t="s">
        <v>374</v>
      </c>
      <c r="B5590" s="35" t="s">
        <v>383</v>
      </c>
      <c r="C5590" s="35" t="s">
        <v>65</v>
      </c>
      <c r="D5590" s="35" t="s">
        <v>4</v>
      </c>
      <c r="E5590" s="35" t="s">
        <v>234</v>
      </c>
      <c r="F5590" s="35" t="s">
        <v>116</v>
      </c>
      <c r="G5590" s="35">
        <v>19648</v>
      </c>
      <c r="H5590" s="35">
        <v>17040</v>
      </c>
      <c r="I5590" s="35">
        <v>124</v>
      </c>
      <c r="J5590" s="35">
        <v>16916</v>
      </c>
      <c r="K5590" s="36">
        <v>228890.530833333</v>
      </c>
      <c r="L5590" s="36">
        <v>119365.885833333</v>
      </c>
      <c r="M5590" s="35"/>
      <c r="N5590" s="35" t="s">
        <v>273</v>
      </c>
    </row>
    <row r="5591" spans="1:14" x14ac:dyDescent="0.2">
      <c r="A5591" s="35" t="s">
        <v>374</v>
      </c>
      <c r="B5591" s="35" t="s">
        <v>384</v>
      </c>
      <c r="C5591" s="35" t="s">
        <v>14</v>
      </c>
      <c r="D5591" s="35" t="s">
        <v>4</v>
      </c>
      <c r="E5591" s="35" t="s">
        <v>234</v>
      </c>
      <c r="F5591" s="35" t="s">
        <v>116</v>
      </c>
      <c r="G5591" s="35">
        <v>20176</v>
      </c>
      <c r="H5591" s="35">
        <v>17575</v>
      </c>
      <c r="I5591" s="35">
        <v>106</v>
      </c>
      <c r="J5591" s="35">
        <v>17469</v>
      </c>
      <c r="K5591" s="36">
        <v>237512.32500000001</v>
      </c>
      <c r="L5591" s="36">
        <v>133492.57500000001</v>
      </c>
      <c r="M5591" s="35"/>
      <c r="N5591" s="35" t="s">
        <v>273</v>
      </c>
    </row>
    <row r="5592" spans="1:14" x14ac:dyDescent="0.2">
      <c r="A5592" s="35" t="s">
        <v>374</v>
      </c>
      <c r="B5592" s="35" t="s">
        <v>385</v>
      </c>
      <c r="C5592" s="35" t="s">
        <v>11</v>
      </c>
      <c r="D5592" s="35" t="s">
        <v>4</v>
      </c>
      <c r="E5592" s="35" t="s">
        <v>234</v>
      </c>
      <c r="F5592" s="35" t="s">
        <v>116</v>
      </c>
      <c r="G5592" s="35">
        <v>18864</v>
      </c>
      <c r="H5592" s="35">
        <v>16531</v>
      </c>
      <c r="I5592" s="35">
        <v>38</v>
      </c>
      <c r="J5592" s="35">
        <v>16493</v>
      </c>
      <c r="K5592" s="36">
        <v>220789.936666667</v>
      </c>
      <c r="L5592" s="36">
        <v>128518.33</v>
      </c>
      <c r="M5592" s="35"/>
      <c r="N5592" s="35" t="s">
        <v>273</v>
      </c>
    </row>
    <row r="5593" spans="1:14" x14ac:dyDescent="0.2">
      <c r="A5593" s="35" t="s">
        <v>374</v>
      </c>
      <c r="B5593" s="35" t="s">
        <v>386</v>
      </c>
      <c r="C5593" s="35" t="s">
        <v>60</v>
      </c>
      <c r="D5593" s="35" t="s">
        <v>4</v>
      </c>
      <c r="E5593" s="35" t="s">
        <v>234</v>
      </c>
      <c r="F5593" s="35" t="s">
        <v>116</v>
      </c>
      <c r="G5593" s="35">
        <v>18970</v>
      </c>
      <c r="H5593" s="35">
        <v>16602</v>
      </c>
      <c r="I5593" s="35">
        <v>22</v>
      </c>
      <c r="J5593" s="35">
        <v>16580</v>
      </c>
      <c r="K5593" s="36">
        <v>223090.596666667</v>
      </c>
      <c r="L5593" s="36">
        <v>152628.07</v>
      </c>
      <c r="M5593" s="35"/>
      <c r="N5593" s="35" t="s">
        <v>273</v>
      </c>
    </row>
    <row r="5594" spans="1:14" x14ac:dyDescent="0.2">
      <c r="A5594" s="35" t="s">
        <v>374</v>
      </c>
      <c r="B5594" s="35" t="s">
        <v>375</v>
      </c>
      <c r="C5594" s="35" t="s">
        <v>10</v>
      </c>
      <c r="D5594" s="35" t="s">
        <v>131</v>
      </c>
      <c r="E5594" s="35" t="s">
        <v>154</v>
      </c>
      <c r="F5594" s="35" t="s">
        <v>116</v>
      </c>
      <c r="G5594" s="35">
        <v>1336</v>
      </c>
      <c r="H5594" s="35">
        <v>951</v>
      </c>
      <c r="I5594" s="35">
        <v>72</v>
      </c>
      <c r="J5594" s="35">
        <v>879</v>
      </c>
      <c r="K5594" s="36">
        <v>10441.733333333301</v>
      </c>
      <c r="L5594" s="36">
        <v>2264.8166666666698</v>
      </c>
      <c r="M5594" s="35"/>
      <c r="N5594" s="35" t="s">
        <v>274</v>
      </c>
    </row>
    <row r="5595" spans="1:14" x14ac:dyDescent="0.2">
      <c r="A5595" s="35" t="s">
        <v>374</v>
      </c>
      <c r="B5595" s="35" t="s">
        <v>376</v>
      </c>
      <c r="C5595" s="35" t="s">
        <v>33</v>
      </c>
      <c r="D5595" s="35" t="s">
        <v>131</v>
      </c>
      <c r="E5595" s="35" t="s">
        <v>154</v>
      </c>
      <c r="F5595" s="35" t="s">
        <v>116</v>
      </c>
      <c r="G5595" s="35">
        <v>1318</v>
      </c>
      <c r="H5595" s="35">
        <v>872</v>
      </c>
      <c r="I5595" s="35">
        <v>86</v>
      </c>
      <c r="J5595" s="35">
        <v>786</v>
      </c>
      <c r="K5595" s="36">
        <v>9136.7150000000001</v>
      </c>
      <c r="L5595" s="36">
        <v>1980.3016666666699</v>
      </c>
      <c r="M5595" s="35"/>
      <c r="N5595" s="35" t="s">
        <v>274</v>
      </c>
    </row>
    <row r="5596" spans="1:14" x14ac:dyDescent="0.2">
      <c r="A5596" s="35" t="s">
        <v>374</v>
      </c>
      <c r="B5596" s="35" t="s">
        <v>377</v>
      </c>
      <c r="C5596" s="35" t="s">
        <v>79</v>
      </c>
      <c r="D5596" s="35" t="s">
        <v>131</v>
      </c>
      <c r="E5596" s="35" t="s">
        <v>154</v>
      </c>
      <c r="F5596" s="35" t="s">
        <v>116</v>
      </c>
      <c r="G5596" s="35">
        <v>1447</v>
      </c>
      <c r="H5596" s="35">
        <v>1072</v>
      </c>
      <c r="I5596" s="35">
        <v>122</v>
      </c>
      <c r="J5596" s="35">
        <v>950</v>
      </c>
      <c r="K5596" s="36">
        <v>10998.907499999999</v>
      </c>
      <c r="L5596" s="36">
        <v>1921.92583333333</v>
      </c>
      <c r="M5596" s="35"/>
      <c r="N5596" s="35" t="s">
        <v>274</v>
      </c>
    </row>
    <row r="5597" spans="1:14" x14ac:dyDescent="0.2">
      <c r="A5597" s="35" t="s">
        <v>374</v>
      </c>
      <c r="B5597" s="35" t="s">
        <v>378</v>
      </c>
      <c r="C5597" s="35" t="s">
        <v>58</v>
      </c>
      <c r="D5597" s="35" t="s">
        <v>131</v>
      </c>
      <c r="E5597" s="35" t="s">
        <v>154</v>
      </c>
      <c r="F5597" s="35" t="s">
        <v>116</v>
      </c>
      <c r="G5597" s="35">
        <v>1714</v>
      </c>
      <c r="H5597" s="35">
        <v>1160</v>
      </c>
      <c r="I5597" s="35">
        <v>200</v>
      </c>
      <c r="J5597" s="35">
        <v>960</v>
      </c>
      <c r="K5597" s="36">
        <v>10773.065833333299</v>
      </c>
      <c r="L5597" s="36">
        <v>1857.1175000000001</v>
      </c>
      <c r="M5597" s="35"/>
      <c r="N5597" s="35" t="s">
        <v>274</v>
      </c>
    </row>
    <row r="5598" spans="1:14" x14ac:dyDescent="0.2">
      <c r="A5598" s="35" t="s">
        <v>374</v>
      </c>
      <c r="B5598" s="35" t="s">
        <v>379</v>
      </c>
      <c r="C5598" s="35" t="s">
        <v>36</v>
      </c>
      <c r="D5598" s="35" t="s">
        <v>131</v>
      </c>
      <c r="E5598" s="35" t="s">
        <v>154</v>
      </c>
      <c r="F5598" s="35" t="s">
        <v>116</v>
      </c>
      <c r="G5598" s="35">
        <v>2184</v>
      </c>
      <c r="H5598" s="35">
        <v>1385</v>
      </c>
      <c r="I5598" s="35">
        <v>232</v>
      </c>
      <c r="J5598" s="35">
        <v>1153</v>
      </c>
      <c r="K5598" s="36">
        <v>12984.958333333299</v>
      </c>
      <c r="L5598" s="36">
        <v>2252.875</v>
      </c>
      <c r="M5598" s="35"/>
      <c r="N5598" s="35" t="s">
        <v>274</v>
      </c>
    </row>
    <row r="5599" spans="1:14" x14ac:dyDescent="0.2">
      <c r="A5599" s="35" t="s">
        <v>374</v>
      </c>
      <c r="B5599" s="35" t="s">
        <v>380</v>
      </c>
      <c r="C5599" s="35" t="s">
        <v>44</v>
      </c>
      <c r="D5599" s="35" t="s">
        <v>131</v>
      </c>
      <c r="E5599" s="35" t="s">
        <v>154</v>
      </c>
      <c r="F5599" s="35" t="s">
        <v>116</v>
      </c>
      <c r="G5599" s="35">
        <v>2206</v>
      </c>
      <c r="H5599" s="35">
        <v>1404</v>
      </c>
      <c r="I5599" s="35">
        <v>160</v>
      </c>
      <c r="J5599" s="35">
        <v>1244</v>
      </c>
      <c r="K5599" s="36">
        <v>13770.243333333299</v>
      </c>
      <c r="L5599" s="36">
        <v>2057.2066666666701</v>
      </c>
      <c r="M5599" s="35"/>
      <c r="N5599" s="35" t="s">
        <v>274</v>
      </c>
    </row>
    <row r="5600" spans="1:14" x14ac:dyDescent="0.2">
      <c r="A5600" s="35" t="s">
        <v>374</v>
      </c>
      <c r="B5600" s="35" t="s">
        <v>381</v>
      </c>
      <c r="C5600" s="35" t="s">
        <v>24</v>
      </c>
      <c r="D5600" s="35" t="s">
        <v>131</v>
      </c>
      <c r="E5600" s="35" t="s">
        <v>154</v>
      </c>
      <c r="F5600" s="35" t="s">
        <v>116</v>
      </c>
      <c r="G5600" s="35">
        <v>2278</v>
      </c>
      <c r="H5600" s="35">
        <v>1430</v>
      </c>
      <c r="I5600" s="35">
        <v>130</v>
      </c>
      <c r="J5600" s="35">
        <v>1300</v>
      </c>
      <c r="K5600" s="36">
        <v>15257.49</v>
      </c>
      <c r="L5600" s="36">
        <v>2614.1766666666699</v>
      </c>
      <c r="M5600" s="35"/>
      <c r="N5600" s="35" t="s">
        <v>274</v>
      </c>
    </row>
    <row r="5601" spans="1:14" x14ac:dyDescent="0.2">
      <c r="A5601" s="35" t="s">
        <v>374</v>
      </c>
      <c r="B5601" s="35" t="s">
        <v>382</v>
      </c>
      <c r="C5601" s="35" t="s">
        <v>13</v>
      </c>
      <c r="D5601" s="35" t="s">
        <v>131</v>
      </c>
      <c r="E5601" s="35" t="s">
        <v>154</v>
      </c>
      <c r="F5601" s="35" t="s">
        <v>116</v>
      </c>
      <c r="G5601" s="35">
        <v>2449</v>
      </c>
      <c r="H5601" s="35">
        <v>1494</v>
      </c>
      <c r="I5601" s="35">
        <v>118</v>
      </c>
      <c r="J5601" s="35">
        <v>1376</v>
      </c>
      <c r="K5601" s="36">
        <v>15938.7308333333</v>
      </c>
      <c r="L5601" s="36">
        <v>2919.2858333333302</v>
      </c>
      <c r="M5601" s="35"/>
      <c r="N5601" s="35" t="s">
        <v>274</v>
      </c>
    </row>
    <row r="5602" spans="1:14" x14ac:dyDescent="0.2">
      <c r="A5602" s="35" t="s">
        <v>374</v>
      </c>
      <c r="B5602" s="35" t="s">
        <v>383</v>
      </c>
      <c r="C5602" s="35" t="s">
        <v>65</v>
      </c>
      <c r="D5602" s="35" t="s">
        <v>131</v>
      </c>
      <c r="E5602" s="35" t="s">
        <v>154</v>
      </c>
      <c r="F5602" s="35" t="s">
        <v>116</v>
      </c>
      <c r="G5602" s="35">
        <v>2341</v>
      </c>
      <c r="H5602" s="35">
        <v>1474</v>
      </c>
      <c r="I5602" s="35">
        <v>82</v>
      </c>
      <c r="J5602" s="35">
        <v>1392</v>
      </c>
      <c r="K5602" s="36">
        <v>15945.432500000001</v>
      </c>
      <c r="L5602" s="36">
        <v>2263.4841666666698</v>
      </c>
      <c r="M5602" s="35"/>
      <c r="N5602" s="35" t="s">
        <v>274</v>
      </c>
    </row>
    <row r="5603" spans="1:14" x14ac:dyDescent="0.2">
      <c r="A5603" s="35" t="s">
        <v>374</v>
      </c>
      <c r="B5603" s="35" t="s">
        <v>384</v>
      </c>
      <c r="C5603" s="35" t="s">
        <v>14</v>
      </c>
      <c r="D5603" s="35" t="s">
        <v>131</v>
      </c>
      <c r="E5603" s="35" t="s">
        <v>154</v>
      </c>
      <c r="F5603" s="35" t="s">
        <v>116</v>
      </c>
      <c r="G5603" s="35">
        <v>2070</v>
      </c>
      <c r="H5603" s="35">
        <v>1440</v>
      </c>
      <c r="I5603" s="35">
        <v>101</v>
      </c>
      <c r="J5603" s="35">
        <v>1339</v>
      </c>
      <c r="K5603" s="36">
        <v>15354.4241666667</v>
      </c>
      <c r="L5603" s="36">
        <v>2711.90916666667</v>
      </c>
      <c r="M5603" s="35"/>
      <c r="N5603" s="35" t="s">
        <v>274</v>
      </c>
    </row>
    <row r="5604" spans="1:14" x14ac:dyDescent="0.2">
      <c r="A5604" s="35" t="s">
        <v>374</v>
      </c>
      <c r="B5604" s="35" t="s">
        <v>385</v>
      </c>
      <c r="C5604" s="35" t="s">
        <v>11</v>
      </c>
      <c r="D5604" s="35" t="s">
        <v>131</v>
      </c>
      <c r="E5604" s="35" t="s">
        <v>154</v>
      </c>
      <c r="F5604" s="35" t="s">
        <v>116</v>
      </c>
      <c r="G5604" s="35">
        <v>1657</v>
      </c>
      <c r="H5604" s="35">
        <v>1202</v>
      </c>
      <c r="I5604" s="35">
        <v>117</v>
      </c>
      <c r="J5604" s="35">
        <v>1085</v>
      </c>
      <c r="K5604" s="36">
        <v>12773.475833333299</v>
      </c>
      <c r="L5604" s="36">
        <v>2438.0408333333298</v>
      </c>
      <c r="M5604" s="35"/>
      <c r="N5604" s="35" t="s">
        <v>274</v>
      </c>
    </row>
    <row r="5605" spans="1:14" x14ac:dyDescent="0.2">
      <c r="A5605" s="35" t="s">
        <v>374</v>
      </c>
      <c r="B5605" s="35" t="s">
        <v>386</v>
      </c>
      <c r="C5605" s="35" t="s">
        <v>60</v>
      </c>
      <c r="D5605" s="35" t="s">
        <v>131</v>
      </c>
      <c r="E5605" s="35" t="s">
        <v>154</v>
      </c>
      <c r="F5605" s="35" t="s">
        <v>116</v>
      </c>
      <c r="G5605" s="35">
        <v>1527</v>
      </c>
      <c r="H5605" s="35">
        <v>1150</v>
      </c>
      <c r="I5605" s="35">
        <v>49</v>
      </c>
      <c r="J5605" s="35">
        <v>1101</v>
      </c>
      <c r="K5605" s="36">
        <v>12885.2383333333</v>
      </c>
      <c r="L5605" s="36">
        <v>2573.0616666666701</v>
      </c>
      <c r="M5605" s="35"/>
      <c r="N5605" s="35" t="s">
        <v>274</v>
      </c>
    </row>
    <row r="5606" spans="1:14" x14ac:dyDescent="0.2">
      <c r="A5606" s="35" t="s">
        <v>374</v>
      </c>
      <c r="B5606" s="35" t="s">
        <v>375</v>
      </c>
      <c r="C5606" s="35" t="s">
        <v>10</v>
      </c>
      <c r="D5606" s="35" t="s">
        <v>41</v>
      </c>
      <c r="E5606" s="35" t="s">
        <v>22</v>
      </c>
      <c r="F5606" s="35" t="s">
        <v>116</v>
      </c>
      <c r="G5606" s="35">
        <v>1584</v>
      </c>
      <c r="H5606" s="35">
        <v>1374</v>
      </c>
      <c r="I5606" s="35">
        <v>1</v>
      </c>
      <c r="J5606" s="35">
        <v>1373</v>
      </c>
      <c r="K5606" s="36">
        <v>15589.329166666699</v>
      </c>
      <c r="L5606" s="36">
        <v>4212.9375</v>
      </c>
      <c r="M5606" s="35"/>
      <c r="N5606" s="35" t="s">
        <v>275</v>
      </c>
    </row>
    <row r="5607" spans="1:14" x14ac:dyDescent="0.2">
      <c r="A5607" s="35" t="s">
        <v>374</v>
      </c>
      <c r="B5607" s="35" t="s">
        <v>376</v>
      </c>
      <c r="C5607" s="35" t="s">
        <v>33</v>
      </c>
      <c r="D5607" s="35" t="s">
        <v>41</v>
      </c>
      <c r="E5607" s="35" t="s">
        <v>22</v>
      </c>
      <c r="F5607" s="35" t="s">
        <v>116</v>
      </c>
      <c r="G5607" s="35">
        <v>1477</v>
      </c>
      <c r="H5607" s="35">
        <v>1273</v>
      </c>
      <c r="I5607" s="35">
        <v>2</v>
      </c>
      <c r="J5607" s="35">
        <v>1271</v>
      </c>
      <c r="K5607" s="36">
        <v>14368.920833333301</v>
      </c>
      <c r="L5607" s="36">
        <v>3648.6458333333298</v>
      </c>
      <c r="M5607" s="35"/>
      <c r="N5607" s="35" t="s">
        <v>275</v>
      </c>
    </row>
    <row r="5608" spans="1:14" x14ac:dyDescent="0.2">
      <c r="A5608" s="35" t="s">
        <v>374</v>
      </c>
      <c r="B5608" s="35" t="s">
        <v>377</v>
      </c>
      <c r="C5608" s="35" t="s">
        <v>79</v>
      </c>
      <c r="D5608" s="35" t="s">
        <v>41</v>
      </c>
      <c r="E5608" s="35" t="s">
        <v>22</v>
      </c>
      <c r="F5608" s="35" t="s">
        <v>116</v>
      </c>
      <c r="G5608" s="35">
        <v>1653</v>
      </c>
      <c r="H5608" s="35">
        <v>1414</v>
      </c>
      <c r="I5608" s="35">
        <v>2</v>
      </c>
      <c r="J5608" s="35">
        <v>1412</v>
      </c>
      <c r="K5608" s="36">
        <v>16000.545</v>
      </c>
      <c r="L5608" s="36">
        <v>4472.97166666667</v>
      </c>
      <c r="M5608" s="35"/>
      <c r="N5608" s="35" t="s">
        <v>275</v>
      </c>
    </row>
    <row r="5609" spans="1:14" x14ac:dyDescent="0.2">
      <c r="A5609" s="35" t="s">
        <v>374</v>
      </c>
      <c r="B5609" s="35" t="s">
        <v>378</v>
      </c>
      <c r="C5609" s="35" t="s">
        <v>58</v>
      </c>
      <c r="D5609" s="35" t="s">
        <v>41</v>
      </c>
      <c r="E5609" s="35" t="s">
        <v>22</v>
      </c>
      <c r="F5609" s="35" t="s">
        <v>116</v>
      </c>
      <c r="G5609" s="35">
        <v>1643</v>
      </c>
      <c r="H5609" s="35">
        <v>1404</v>
      </c>
      <c r="I5609" s="35">
        <v>0</v>
      </c>
      <c r="J5609" s="35">
        <v>1404</v>
      </c>
      <c r="K5609" s="36">
        <v>16197.0041666667</v>
      </c>
      <c r="L5609" s="36">
        <v>4490.8125</v>
      </c>
      <c r="M5609" s="35"/>
      <c r="N5609" s="35" t="s">
        <v>275</v>
      </c>
    </row>
    <row r="5610" spans="1:14" x14ac:dyDescent="0.2">
      <c r="A5610" s="35" t="s">
        <v>374</v>
      </c>
      <c r="B5610" s="35" t="s">
        <v>379</v>
      </c>
      <c r="C5610" s="35" t="s">
        <v>36</v>
      </c>
      <c r="D5610" s="35" t="s">
        <v>41</v>
      </c>
      <c r="E5610" s="35" t="s">
        <v>22</v>
      </c>
      <c r="F5610" s="35" t="s">
        <v>116</v>
      </c>
      <c r="G5610" s="35">
        <v>1750</v>
      </c>
      <c r="H5610" s="35">
        <v>1482</v>
      </c>
      <c r="I5610" s="35">
        <v>1</v>
      </c>
      <c r="J5610" s="35">
        <v>1481</v>
      </c>
      <c r="K5610" s="36">
        <v>17061.504166666698</v>
      </c>
      <c r="L5610" s="36">
        <v>4492.4458333333296</v>
      </c>
      <c r="M5610" s="35"/>
      <c r="N5610" s="35" t="s">
        <v>275</v>
      </c>
    </row>
    <row r="5611" spans="1:14" x14ac:dyDescent="0.2">
      <c r="A5611" s="35" t="s">
        <v>374</v>
      </c>
      <c r="B5611" s="35" t="s">
        <v>380</v>
      </c>
      <c r="C5611" s="35" t="s">
        <v>44</v>
      </c>
      <c r="D5611" s="35" t="s">
        <v>41</v>
      </c>
      <c r="E5611" s="35" t="s">
        <v>22</v>
      </c>
      <c r="F5611" s="35" t="s">
        <v>116</v>
      </c>
      <c r="G5611" s="35">
        <v>1742</v>
      </c>
      <c r="H5611" s="35">
        <v>1438</v>
      </c>
      <c r="I5611" s="35">
        <v>3</v>
      </c>
      <c r="J5611" s="35">
        <v>1435</v>
      </c>
      <c r="K5611" s="36">
        <v>16720.570833333299</v>
      </c>
      <c r="L5611" s="36">
        <v>3601.8791666666698</v>
      </c>
      <c r="M5611" s="35"/>
      <c r="N5611" s="35" t="s">
        <v>275</v>
      </c>
    </row>
    <row r="5612" spans="1:14" x14ac:dyDescent="0.2">
      <c r="A5612" s="35" t="s">
        <v>374</v>
      </c>
      <c r="B5612" s="35" t="s">
        <v>381</v>
      </c>
      <c r="C5612" s="35" t="s">
        <v>24</v>
      </c>
      <c r="D5612" s="35" t="s">
        <v>41</v>
      </c>
      <c r="E5612" s="35" t="s">
        <v>22</v>
      </c>
      <c r="F5612" s="35" t="s">
        <v>116</v>
      </c>
      <c r="G5612" s="35">
        <v>1727</v>
      </c>
      <c r="H5612" s="35">
        <v>1404</v>
      </c>
      <c r="I5612" s="35">
        <v>4</v>
      </c>
      <c r="J5612" s="35">
        <v>1400</v>
      </c>
      <c r="K5612" s="36">
        <v>16239.3925</v>
      </c>
      <c r="L5612" s="36">
        <v>3512.47416666667</v>
      </c>
      <c r="M5612" s="35"/>
      <c r="N5612" s="35" t="s">
        <v>275</v>
      </c>
    </row>
    <row r="5613" spans="1:14" x14ac:dyDescent="0.2">
      <c r="A5613" s="35" t="s">
        <v>374</v>
      </c>
      <c r="B5613" s="35" t="s">
        <v>382</v>
      </c>
      <c r="C5613" s="35" t="s">
        <v>13</v>
      </c>
      <c r="D5613" s="35" t="s">
        <v>41</v>
      </c>
      <c r="E5613" s="35" t="s">
        <v>22</v>
      </c>
      <c r="F5613" s="35" t="s">
        <v>116</v>
      </c>
      <c r="G5613" s="35">
        <v>1754</v>
      </c>
      <c r="H5613" s="35">
        <v>1450</v>
      </c>
      <c r="I5613" s="35">
        <v>2</v>
      </c>
      <c r="J5613" s="35">
        <v>1448</v>
      </c>
      <c r="K5613" s="36">
        <v>16804.254166666698</v>
      </c>
      <c r="L5613" s="36">
        <v>3687.8125</v>
      </c>
      <c r="M5613" s="35"/>
      <c r="N5613" s="35" t="s">
        <v>275</v>
      </c>
    </row>
    <row r="5614" spans="1:14" x14ac:dyDescent="0.2">
      <c r="A5614" s="35" t="s">
        <v>374</v>
      </c>
      <c r="B5614" s="35" t="s">
        <v>383</v>
      </c>
      <c r="C5614" s="35" t="s">
        <v>65</v>
      </c>
      <c r="D5614" s="35" t="s">
        <v>41</v>
      </c>
      <c r="E5614" s="35" t="s">
        <v>22</v>
      </c>
      <c r="F5614" s="35" t="s">
        <v>116</v>
      </c>
      <c r="G5614" s="35">
        <v>1756</v>
      </c>
      <c r="H5614" s="35">
        <v>1474</v>
      </c>
      <c r="I5614" s="35">
        <v>3</v>
      </c>
      <c r="J5614" s="35">
        <v>1471</v>
      </c>
      <c r="K5614" s="36">
        <v>17195.177500000002</v>
      </c>
      <c r="L5614" s="36">
        <v>3822.6725000000001</v>
      </c>
      <c r="M5614" s="35"/>
      <c r="N5614" s="35" t="s">
        <v>275</v>
      </c>
    </row>
    <row r="5615" spans="1:14" x14ac:dyDescent="0.2">
      <c r="A5615" s="35" t="s">
        <v>374</v>
      </c>
      <c r="B5615" s="35" t="s">
        <v>384</v>
      </c>
      <c r="C5615" s="35" t="s">
        <v>14</v>
      </c>
      <c r="D5615" s="35" t="s">
        <v>41</v>
      </c>
      <c r="E5615" s="35" t="s">
        <v>22</v>
      </c>
      <c r="F5615" s="35" t="s">
        <v>116</v>
      </c>
      <c r="G5615" s="35">
        <v>1760</v>
      </c>
      <c r="H5615" s="35">
        <v>1510</v>
      </c>
      <c r="I5615" s="35">
        <v>2</v>
      </c>
      <c r="J5615" s="35">
        <v>1508</v>
      </c>
      <c r="K5615" s="36">
        <v>17444.578333333298</v>
      </c>
      <c r="L5615" s="36">
        <v>4445.0050000000001</v>
      </c>
      <c r="M5615" s="35"/>
      <c r="N5615" s="35" t="s">
        <v>275</v>
      </c>
    </row>
    <row r="5616" spans="1:14" x14ac:dyDescent="0.2">
      <c r="A5616" s="35" t="s">
        <v>374</v>
      </c>
      <c r="B5616" s="35" t="s">
        <v>385</v>
      </c>
      <c r="C5616" s="35" t="s">
        <v>11</v>
      </c>
      <c r="D5616" s="35" t="s">
        <v>41</v>
      </c>
      <c r="E5616" s="35" t="s">
        <v>22</v>
      </c>
      <c r="F5616" s="35" t="s">
        <v>116</v>
      </c>
      <c r="G5616" s="35">
        <v>1665</v>
      </c>
      <c r="H5616" s="35">
        <v>1408</v>
      </c>
      <c r="I5616" s="35">
        <v>2</v>
      </c>
      <c r="J5616" s="35">
        <v>1406</v>
      </c>
      <c r="K5616" s="36">
        <v>16041.1166666667</v>
      </c>
      <c r="L5616" s="36">
        <v>4002.4166666666702</v>
      </c>
      <c r="M5616" s="35"/>
      <c r="N5616" s="35" t="s">
        <v>275</v>
      </c>
    </row>
    <row r="5617" spans="1:14" x14ac:dyDescent="0.2">
      <c r="A5617" s="35" t="s">
        <v>374</v>
      </c>
      <c r="B5617" s="35" t="s">
        <v>386</v>
      </c>
      <c r="C5617" s="35" t="s">
        <v>60</v>
      </c>
      <c r="D5617" s="35" t="s">
        <v>41</v>
      </c>
      <c r="E5617" s="35" t="s">
        <v>22</v>
      </c>
      <c r="F5617" s="35" t="s">
        <v>116</v>
      </c>
      <c r="G5617" s="35">
        <v>1441</v>
      </c>
      <c r="H5617" s="35">
        <v>1188</v>
      </c>
      <c r="I5617" s="35">
        <v>1</v>
      </c>
      <c r="J5617" s="35">
        <v>1187</v>
      </c>
      <c r="K5617" s="36">
        <v>13661.4958333333</v>
      </c>
      <c r="L5617" s="36">
        <v>4006.32083333333</v>
      </c>
      <c r="M5617" s="35"/>
      <c r="N5617" s="35" t="s">
        <v>275</v>
      </c>
    </row>
    <row r="5618" spans="1:14" x14ac:dyDescent="0.2">
      <c r="A5618" s="35" t="s">
        <v>374</v>
      </c>
      <c r="B5618" s="35" t="s">
        <v>375</v>
      </c>
      <c r="C5618" s="35" t="s">
        <v>10</v>
      </c>
      <c r="D5618" s="35" t="s">
        <v>27</v>
      </c>
      <c r="E5618" s="35" t="s">
        <v>52</v>
      </c>
      <c r="F5618" s="35" t="s">
        <v>116</v>
      </c>
      <c r="G5618" s="35">
        <v>2199</v>
      </c>
      <c r="H5618" s="35">
        <v>1777</v>
      </c>
      <c r="I5618" s="35">
        <v>4</v>
      </c>
      <c r="J5618" s="35">
        <v>1773</v>
      </c>
      <c r="K5618" s="36">
        <v>21450.598333333299</v>
      </c>
      <c r="L5618" s="36">
        <v>4977.0016666666697</v>
      </c>
      <c r="M5618" s="35"/>
      <c r="N5618" s="35" t="s">
        <v>276</v>
      </c>
    </row>
    <row r="5619" spans="1:14" x14ac:dyDescent="0.2">
      <c r="A5619" s="35" t="s">
        <v>374</v>
      </c>
      <c r="B5619" s="35" t="s">
        <v>376</v>
      </c>
      <c r="C5619" s="35" t="s">
        <v>33</v>
      </c>
      <c r="D5619" s="35" t="s">
        <v>27</v>
      </c>
      <c r="E5619" s="35" t="s">
        <v>52</v>
      </c>
      <c r="F5619" s="35" t="s">
        <v>116</v>
      </c>
      <c r="G5619" s="35">
        <v>2160</v>
      </c>
      <c r="H5619" s="35">
        <v>1738</v>
      </c>
      <c r="I5619" s="35">
        <v>33</v>
      </c>
      <c r="J5619" s="35">
        <v>1705</v>
      </c>
      <c r="K5619" s="36">
        <v>20351.510833333301</v>
      </c>
      <c r="L5619" s="36">
        <v>4787.3058333333302</v>
      </c>
      <c r="M5619" s="35"/>
      <c r="N5619" s="35" t="s">
        <v>276</v>
      </c>
    </row>
    <row r="5620" spans="1:14" x14ac:dyDescent="0.2">
      <c r="A5620" s="35" t="s">
        <v>374</v>
      </c>
      <c r="B5620" s="35" t="s">
        <v>377</v>
      </c>
      <c r="C5620" s="35" t="s">
        <v>79</v>
      </c>
      <c r="D5620" s="35" t="s">
        <v>27</v>
      </c>
      <c r="E5620" s="35" t="s">
        <v>52</v>
      </c>
      <c r="F5620" s="35" t="s">
        <v>116</v>
      </c>
      <c r="G5620" s="35">
        <v>2579</v>
      </c>
      <c r="H5620" s="35">
        <v>2042</v>
      </c>
      <c r="I5620" s="35">
        <v>67</v>
      </c>
      <c r="J5620" s="35">
        <v>1975</v>
      </c>
      <c r="K5620" s="36">
        <v>23395.11</v>
      </c>
      <c r="L5620" s="36">
        <v>4459.6400000000003</v>
      </c>
      <c r="M5620" s="35"/>
      <c r="N5620" s="35" t="s">
        <v>276</v>
      </c>
    </row>
    <row r="5621" spans="1:14" x14ac:dyDescent="0.2">
      <c r="A5621" s="35" t="s">
        <v>374</v>
      </c>
      <c r="B5621" s="35" t="s">
        <v>378</v>
      </c>
      <c r="C5621" s="35" t="s">
        <v>58</v>
      </c>
      <c r="D5621" s="35" t="s">
        <v>27</v>
      </c>
      <c r="E5621" s="35" t="s">
        <v>52</v>
      </c>
      <c r="F5621" s="35" t="s">
        <v>116</v>
      </c>
      <c r="G5621" s="35">
        <v>2778</v>
      </c>
      <c r="H5621" s="35">
        <v>2154</v>
      </c>
      <c r="I5621" s="35">
        <v>24</v>
      </c>
      <c r="J5621" s="35">
        <v>2130</v>
      </c>
      <c r="K5621" s="36">
        <v>25052.546666666702</v>
      </c>
      <c r="L5621" s="36">
        <v>5221.5033333333304</v>
      </c>
      <c r="M5621" s="35"/>
      <c r="N5621" s="35" t="s">
        <v>276</v>
      </c>
    </row>
    <row r="5622" spans="1:14" x14ac:dyDescent="0.2">
      <c r="A5622" s="35" t="s">
        <v>374</v>
      </c>
      <c r="B5622" s="35" t="s">
        <v>379</v>
      </c>
      <c r="C5622" s="35" t="s">
        <v>36</v>
      </c>
      <c r="D5622" s="35" t="s">
        <v>27</v>
      </c>
      <c r="E5622" s="35" t="s">
        <v>52</v>
      </c>
      <c r="F5622" s="35" t="s">
        <v>116</v>
      </c>
      <c r="G5622" s="35">
        <v>3324</v>
      </c>
      <c r="H5622" s="35">
        <v>2470</v>
      </c>
      <c r="I5622" s="35">
        <v>21</v>
      </c>
      <c r="J5622" s="35">
        <v>2449</v>
      </c>
      <c r="K5622" s="36">
        <v>29180.8675</v>
      </c>
      <c r="L5622" s="36">
        <v>6038.1491666666698</v>
      </c>
      <c r="M5622" s="35"/>
      <c r="N5622" s="35" t="s">
        <v>276</v>
      </c>
    </row>
    <row r="5623" spans="1:14" x14ac:dyDescent="0.2">
      <c r="A5623" s="35" t="s">
        <v>374</v>
      </c>
      <c r="B5623" s="35" t="s">
        <v>380</v>
      </c>
      <c r="C5623" s="35" t="s">
        <v>44</v>
      </c>
      <c r="D5623" s="35" t="s">
        <v>27</v>
      </c>
      <c r="E5623" s="35" t="s">
        <v>52</v>
      </c>
      <c r="F5623" s="35" t="s">
        <v>116</v>
      </c>
      <c r="G5623" s="35">
        <v>3263</v>
      </c>
      <c r="H5623" s="35">
        <v>2376</v>
      </c>
      <c r="I5623" s="35">
        <v>25</v>
      </c>
      <c r="J5623" s="35">
        <v>2351</v>
      </c>
      <c r="K5623" s="36">
        <v>27447.756666666701</v>
      </c>
      <c r="L5623" s="36">
        <v>5627.71</v>
      </c>
      <c r="M5623" s="35"/>
      <c r="N5623" s="35" t="s">
        <v>276</v>
      </c>
    </row>
    <row r="5624" spans="1:14" x14ac:dyDescent="0.2">
      <c r="A5624" s="35" t="s">
        <v>374</v>
      </c>
      <c r="B5624" s="35" t="s">
        <v>381</v>
      </c>
      <c r="C5624" s="35" t="s">
        <v>24</v>
      </c>
      <c r="D5624" s="35" t="s">
        <v>27</v>
      </c>
      <c r="E5624" s="35" t="s">
        <v>52</v>
      </c>
      <c r="F5624" s="35" t="s">
        <v>116</v>
      </c>
      <c r="G5624" s="35">
        <v>3350</v>
      </c>
      <c r="H5624" s="35">
        <v>2435</v>
      </c>
      <c r="I5624" s="35">
        <v>8</v>
      </c>
      <c r="J5624" s="35">
        <v>2427</v>
      </c>
      <c r="K5624" s="36">
        <v>29504.578333333298</v>
      </c>
      <c r="L5624" s="36">
        <v>5824.6716666666698</v>
      </c>
      <c r="M5624" s="35"/>
      <c r="N5624" s="35" t="s">
        <v>276</v>
      </c>
    </row>
    <row r="5625" spans="1:14" x14ac:dyDescent="0.2">
      <c r="A5625" s="35" t="s">
        <v>374</v>
      </c>
      <c r="B5625" s="35" t="s">
        <v>382</v>
      </c>
      <c r="C5625" s="35" t="s">
        <v>13</v>
      </c>
      <c r="D5625" s="35" t="s">
        <v>27</v>
      </c>
      <c r="E5625" s="35" t="s">
        <v>52</v>
      </c>
      <c r="F5625" s="35" t="s">
        <v>116</v>
      </c>
      <c r="G5625" s="35">
        <v>3208</v>
      </c>
      <c r="H5625" s="35">
        <v>2318</v>
      </c>
      <c r="I5625" s="35">
        <v>6</v>
      </c>
      <c r="J5625" s="35">
        <v>2312</v>
      </c>
      <c r="K5625" s="36">
        <v>27946.83</v>
      </c>
      <c r="L5625" s="36">
        <v>5675.7033333333302</v>
      </c>
      <c r="M5625" s="35"/>
      <c r="N5625" s="35" t="s">
        <v>276</v>
      </c>
    </row>
    <row r="5626" spans="1:14" x14ac:dyDescent="0.2">
      <c r="A5626" s="35" t="s">
        <v>374</v>
      </c>
      <c r="B5626" s="35" t="s">
        <v>383</v>
      </c>
      <c r="C5626" s="35" t="s">
        <v>65</v>
      </c>
      <c r="D5626" s="35" t="s">
        <v>27</v>
      </c>
      <c r="E5626" s="35" t="s">
        <v>52</v>
      </c>
      <c r="F5626" s="35" t="s">
        <v>116</v>
      </c>
      <c r="G5626" s="35">
        <v>3195</v>
      </c>
      <c r="H5626" s="35">
        <v>2368</v>
      </c>
      <c r="I5626" s="35">
        <v>38</v>
      </c>
      <c r="J5626" s="35">
        <v>2330</v>
      </c>
      <c r="K5626" s="36">
        <v>27893.975833333301</v>
      </c>
      <c r="L5626" s="36">
        <v>5879.0241666666698</v>
      </c>
      <c r="M5626" s="35"/>
      <c r="N5626" s="35" t="s">
        <v>276</v>
      </c>
    </row>
    <row r="5627" spans="1:14" x14ac:dyDescent="0.2">
      <c r="A5627" s="35" t="s">
        <v>374</v>
      </c>
      <c r="B5627" s="35" t="s">
        <v>384</v>
      </c>
      <c r="C5627" s="35" t="s">
        <v>14</v>
      </c>
      <c r="D5627" s="35" t="s">
        <v>27</v>
      </c>
      <c r="E5627" s="35" t="s">
        <v>52</v>
      </c>
      <c r="F5627" s="35" t="s">
        <v>116</v>
      </c>
      <c r="G5627" s="35">
        <v>3300</v>
      </c>
      <c r="H5627" s="35">
        <v>2505</v>
      </c>
      <c r="I5627" s="35">
        <v>50</v>
      </c>
      <c r="J5627" s="35">
        <v>2455</v>
      </c>
      <c r="K5627" s="36">
        <v>29088.993333333299</v>
      </c>
      <c r="L5627" s="36">
        <v>6729.2733333333299</v>
      </c>
      <c r="M5627" s="35"/>
      <c r="N5627" s="35" t="s">
        <v>276</v>
      </c>
    </row>
    <row r="5628" spans="1:14" x14ac:dyDescent="0.2">
      <c r="A5628" s="35" t="s">
        <v>374</v>
      </c>
      <c r="B5628" s="35" t="s">
        <v>385</v>
      </c>
      <c r="C5628" s="35" t="s">
        <v>11</v>
      </c>
      <c r="D5628" s="35" t="s">
        <v>27</v>
      </c>
      <c r="E5628" s="35" t="s">
        <v>52</v>
      </c>
      <c r="F5628" s="35" t="s">
        <v>116</v>
      </c>
      <c r="G5628" s="35">
        <v>2531</v>
      </c>
      <c r="H5628" s="35">
        <v>2086</v>
      </c>
      <c r="I5628" s="35">
        <v>49</v>
      </c>
      <c r="J5628" s="35">
        <v>2037</v>
      </c>
      <c r="K5628" s="36">
        <v>24522.47</v>
      </c>
      <c r="L5628" s="36">
        <v>5157.7133333333304</v>
      </c>
      <c r="M5628" s="35"/>
      <c r="N5628" s="35" t="s">
        <v>276</v>
      </c>
    </row>
    <row r="5629" spans="1:14" x14ac:dyDescent="0.2">
      <c r="A5629" s="35" t="s">
        <v>374</v>
      </c>
      <c r="B5629" s="35" t="s">
        <v>386</v>
      </c>
      <c r="C5629" s="35" t="s">
        <v>60</v>
      </c>
      <c r="D5629" s="35" t="s">
        <v>27</v>
      </c>
      <c r="E5629" s="35" t="s">
        <v>52</v>
      </c>
      <c r="F5629" s="35" t="s">
        <v>116</v>
      </c>
      <c r="G5629" s="35">
        <v>2495</v>
      </c>
      <c r="H5629" s="35">
        <v>2036</v>
      </c>
      <c r="I5629" s="35">
        <v>18</v>
      </c>
      <c r="J5629" s="35">
        <v>2018</v>
      </c>
      <c r="K5629" s="36">
        <v>24236.434166666699</v>
      </c>
      <c r="L5629" s="36">
        <v>6234.9991666666701</v>
      </c>
      <c r="M5629" s="35"/>
      <c r="N5629" s="35" t="s">
        <v>276</v>
      </c>
    </row>
    <row r="5630" spans="1:14" x14ac:dyDescent="0.2">
      <c r="A5630" s="35" t="s">
        <v>374</v>
      </c>
      <c r="B5630" s="35" t="s">
        <v>375</v>
      </c>
      <c r="C5630" s="35" t="s">
        <v>10</v>
      </c>
      <c r="D5630" s="35" t="s">
        <v>31</v>
      </c>
      <c r="E5630" s="35" t="s">
        <v>84</v>
      </c>
      <c r="F5630" s="35" t="s">
        <v>116</v>
      </c>
      <c r="G5630" s="35">
        <v>3807</v>
      </c>
      <c r="H5630" s="35">
        <v>3155</v>
      </c>
      <c r="I5630" s="35">
        <v>22</v>
      </c>
      <c r="J5630" s="35">
        <v>3133</v>
      </c>
      <c r="K5630" s="36">
        <v>39088.239999999998</v>
      </c>
      <c r="L5630" s="36">
        <v>8245.1933333333309</v>
      </c>
      <c r="M5630" s="35"/>
      <c r="N5630" s="35" t="s">
        <v>277</v>
      </c>
    </row>
    <row r="5631" spans="1:14" x14ac:dyDescent="0.2">
      <c r="A5631" s="35" t="s">
        <v>374</v>
      </c>
      <c r="B5631" s="35" t="s">
        <v>376</v>
      </c>
      <c r="C5631" s="35" t="s">
        <v>33</v>
      </c>
      <c r="D5631" s="35" t="s">
        <v>31</v>
      </c>
      <c r="E5631" s="35" t="s">
        <v>84</v>
      </c>
      <c r="F5631" s="35" t="s">
        <v>116</v>
      </c>
      <c r="G5631" s="35">
        <v>3582</v>
      </c>
      <c r="H5631" s="35">
        <v>3002</v>
      </c>
      <c r="I5631" s="35">
        <v>38</v>
      </c>
      <c r="J5631" s="35">
        <v>2964</v>
      </c>
      <c r="K5631" s="36">
        <v>36357.275000000001</v>
      </c>
      <c r="L5631" s="36">
        <v>7908.1416666666701</v>
      </c>
      <c r="M5631" s="35"/>
      <c r="N5631" s="35" t="s">
        <v>277</v>
      </c>
    </row>
    <row r="5632" spans="1:14" x14ac:dyDescent="0.2">
      <c r="A5632" s="35" t="s">
        <v>374</v>
      </c>
      <c r="B5632" s="35" t="s">
        <v>377</v>
      </c>
      <c r="C5632" s="35" t="s">
        <v>79</v>
      </c>
      <c r="D5632" s="35" t="s">
        <v>31</v>
      </c>
      <c r="E5632" s="35" t="s">
        <v>84</v>
      </c>
      <c r="F5632" s="35" t="s">
        <v>116</v>
      </c>
      <c r="G5632" s="35">
        <v>4271</v>
      </c>
      <c r="H5632" s="35">
        <v>3518</v>
      </c>
      <c r="I5632" s="35">
        <v>68</v>
      </c>
      <c r="J5632" s="35">
        <v>3450</v>
      </c>
      <c r="K5632" s="36">
        <v>41500.1</v>
      </c>
      <c r="L5632" s="36">
        <v>7835.8333333333303</v>
      </c>
      <c r="M5632" s="35"/>
      <c r="N5632" s="35" t="s">
        <v>277</v>
      </c>
    </row>
    <row r="5633" spans="1:14" x14ac:dyDescent="0.2">
      <c r="A5633" s="35" t="s">
        <v>374</v>
      </c>
      <c r="B5633" s="35" t="s">
        <v>378</v>
      </c>
      <c r="C5633" s="35" t="s">
        <v>58</v>
      </c>
      <c r="D5633" s="35" t="s">
        <v>31</v>
      </c>
      <c r="E5633" s="35" t="s">
        <v>84</v>
      </c>
      <c r="F5633" s="35" t="s">
        <v>116</v>
      </c>
      <c r="G5633" s="35">
        <v>4783</v>
      </c>
      <c r="H5633" s="35">
        <v>3759</v>
      </c>
      <c r="I5633" s="35">
        <v>110</v>
      </c>
      <c r="J5633" s="35">
        <v>3649</v>
      </c>
      <c r="K5633" s="36">
        <v>42951.595833333296</v>
      </c>
      <c r="L5633" s="36">
        <v>7824.6541666666699</v>
      </c>
      <c r="M5633" s="35"/>
      <c r="N5633" s="35" t="s">
        <v>277</v>
      </c>
    </row>
    <row r="5634" spans="1:14" x14ac:dyDescent="0.2">
      <c r="A5634" s="35" t="s">
        <v>374</v>
      </c>
      <c r="B5634" s="35" t="s">
        <v>379</v>
      </c>
      <c r="C5634" s="35" t="s">
        <v>36</v>
      </c>
      <c r="D5634" s="35" t="s">
        <v>31</v>
      </c>
      <c r="E5634" s="35" t="s">
        <v>84</v>
      </c>
      <c r="F5634" s="35" t="s">
        <v>116</v>
      </c>
      <c r="G5634" s="35">
        <v>5180</v>
      </c>
      <c r="H5634" s="35">
        <v>4069</v>
      </c>
      <c r="I5634" s="35">
        <v>52</v>
      </c>
      <c r="J5634" s="35">
        <v>4017</v>
      </c>
      <c r="K5634" s="36">
        <v>48104.802499999998</v>
      </c>
      <c r="L5634" s="36">
        <v>10493.5975</v>
      </c>
      <c r="M5634" s="35"/>
      <c r="N5634" s="35" t="s">
        <v>277</v>
      </c>
    </row>
    <row r="5635" spans="1:14" x14ac:dyDescent="0.2">
      <c r="A5635" s="35" t="s">
        <v>374</v>
      </c>
      <c r="B5635" s="35" t="s">
        <v>380</v>
      </c>
      <c r="C5635" s="35" t="s">
        <v>44</v>
      </c>
      <c r="D5635" s="35" t="s">
        <v>31</v>
      </c>
      <c r="E5635" s="35" t="s">
        <v>84</v>
      </c>
      <c r="F5635" s="35" t="s">
        <v>116</v>
      </c>
      <c r="G5635" s="35">
        <v>5327</v>
      </c>
      <c r="H5635" s="35">
        <v>4063</v>
      </c>
      <c r="I5635" s="35">
        <v>4</v>
      </c>
      <c r="J5635" s="35">
        <v>4059</v>
      </c>
      <c r="K5635" s="36">
        <v>47809.809166666702</v>
      </c>
      <c r="L5635" s="36">
        <v>8802.9908333333296</v>
      </c>
      <c r="M5635" s="35"/>
      <c r="N5635" s="35" t="s">
        <v>277</v>
      </c>
    </row>
    <row r="5636" spans="1:14" x14ac:dyDescent="0.2">
      <c r="A5636" s="35" t="s">
        <v>374</v>
      </c>
      <c r="B5636" s="35" t="s">
        <v>381</v>
      </c>
      <c r="C5636" s="35" t="s">
        <v>24</v>
      </c>
      <c r="D5636" s="35" t="s">
        <v>31</v>
      </c>
      <c r="E5636" s="35" t="s">
        <v>84</v>
      </c>
      <c r="F5636" s="35" t="s">
        <v>116</v>
      </c>
      <c r="G5636" s="35">
        <v>5667</v>
      </c>
      <c r="H5636" s="35">
        <v>4330</v>
      </c>
      <c r="I5636" s="35">
        <v>8</v>
      </c>
      <c r="J5636" s="35">
        <v>4322</v>
      </c>
      <c r="K5636" s="36">
        <v>53229.25</v>
      </c>
      <c r="L5636" s="36">
        <v>10793.4</v>
      </c>
      <c r="M5636" s="35"/>
      <c r="N5636" s="35" t="s">
        <v>277</v>
      </c>
    </row>
    <row r="5637" spans="1:14" x14ac:dyDescent="0.2">
      <c r="A5637" s="35" t="s">
        <v>374</v>
      </c>
      <c r="B5637" s="35" t="s">
        <v>382</v>
      </c>
      <c r="C5637" s="35" t="s">
        <v>13</v>
      </c>
      <c r="D5637" s="35" t="s">
        <v>31</v>
      </c>
      <c r="E5637" s="35" t="s">
        <v>84</v>
      </c>
      <c r="F5637" s="35" t="s">
        <v>116</v>
      </c>
      <c r="G5637" s="35">
        <v>5600</v>
      </c>
      <c r="H5637" s="35">
        <v>4322</v>
      </c>
      <c r="I5637" s="35">
        <v>9</v>
      </c>
      <c r="J5637" s="35">
        <v>4313</v>
      </c>
      <c r="K5637" s="36">
        <v>52820.4925</v>
      </c>
      <c r="L5637" s="36">
        <v>10308.7241666667</v>
      </c>
      <c r="M5637" s="35"/>
      <c r="N5637" s="35" t="s">
        <v>277</v>
      </c>
    </row>
    <row r="5638" spans="1:14" x14ac:dyDescent="0.2">
      <c r="A5638" s="35" t="s">
        <v>374</v>
      </c>
      <c r="B5638" s="35" t="s">
        <v>383</v>
      </c>
      <c r="C5638" s="35" t="s">
        <v>65</v>
      </c>
      <c r="D5638" s="35" t="s">
        <v>31</v>
      </c>
      <c r="E5638" s="35" t="s">
        <v>84</v>
      </c>
      <c r="F5638" s="35" t="s">
        <v>116</v>
      </c>
      <c r="G5638" s="35">
        <v>5394</v>
      </c>
      <c r="H5638" s="35">
        <v>4152</v>
      </c>
      <c r="I5638" s="35">
        <v>5</v>
      </c>
      <c r="J5638" s="35">
        <v>4147</v>
      </c>
      <c r="K5638" s="36">
        <v>50378.302499999998</v>
      </c>
      <c r="L5638" s="36">
        <v>10207.897499999999</v>
      </c>
      <c r="M5638" s="35"/>
      <c r="N5638" s="35" t="s">
        <v>277</v>
      </c>
    </row>
    <row r="5639" spans="1:14" x14ac:dyDescent="0.2">
      <c r="A5639" s="35" t="s">
        <v>374</v>
      </c>
      <c r="B5639" s="35" t="s">
        <v>384</v>
      </c>
      <c r="C5639" s="35" t="s">
        <v>14</v>
      </c>
      <c r="D5639" s="35" t="s">
        <v>31</v>
      </c>
      <c r="E5639" s="35" t="s">
        <v>84</v>
      </c>
      <c r="F5639" s="35" t="s">
        <v>116</v>
      </c>
      <c r="G5639" s="35">
        <v>5492</v>
      </c>
      <c r="H5639" s="35">
        <v>3874</v>
      </c>
      <c r="I5639" s="35">
        <v>2</v>
      </c>
      <c r="J5639" s="35">
        <v>3872</v>
      </c>
      <c r="K5639" s="36">
        <v>46592.629166666702</v>
      </c>
      <c r="L5639" s="36">
        <v>10444.7208333333</v>
      </c>
      <c r="M5639" s="35"/>
      <c r="N5639" s="35" t="s">
        <v>277</v>
      </c>
    </row>
    <row r="5640" spans="1:14" x14ac:dyDescent="0.2">
      <c r="A5640" s="35" t="s">
        <v>374</v>
      </c>
      <c r="B5640" s="35" t="s">
        <v>385</v>
      </c>
      <c r="C5640" s="35" t="s">
        <v>11</v>
      </c>
      <c r="D5640" s="35" t="s">
        <v>31</v>
      </c>
      <c r="E5640" s="35" t="s">
        <v>84</v>
      </c>
      <c r="F5640" s="35" t="s">
        <v>116</v>
      </c>
      <c r="G5640" s="35">
        <v>4123</v>
      </c>
      <c r="H5640" s="35">
        <v>3383</v>
      </c>
      <c r="I5640" s="35">
        <v>6</v>
      </c>
      <c r="J5640" s="35">
        <v>3377</v>
      </c>
      <c r="K5640" s="36">
        <v>41051.677499999998</v>
      </c>
      <c r="L5640" s="36">
        <v>7907.4224999999997</v>
      </c>
      <c r="M5640" s="35"/>
      <c r="N5640" s="35" t="s">
        <v>277</v>
      </c>
    </row>
    <row r="5641" spans="1:14" x14ac:dyDescent="0.2">
      <c r="A5641" s="35" t="s">
        <v>374</v>
      </c>
      <c r="B5641" s="35" t="s">
        <v>386</v>
      </c>
      <c r="C5641" s="35" t="s">
        <v>60</v>
      </c>
      <c r="D5641" s="35" t="s">
        <v>31</v>
      </c>
      <c r="E5641" s="35" t="s">
        <v>84</v>
      </c>
      <c r="F5641" s="35" t="s">
        <v>116</v>
      </c>
      <c r="G5641" s="35">
        <v>4247</v>
      </c>
      <c r="H5641" s="35">
        <v>3464</v>
      </c>
      <c r="I5641" s="35">
        <v>13</v>
      </c>
      <c r="J5641" s="35">
        <v>3451</v>
      </c>
      <c r="K5641" s="36">
        <v>42007.366666666698</v>
      </c>
      <c r="L5641" s="36">
        <v>9609.5166666666701</v>
      </c>
      <c r="M5641" s="35"/>
      <c r="N5641" s="35" t="s">
        <v>277</v>
      </c>
    </row>
    <row r="5642" spans="1:14" x14ac:dyDescent="0.2">
      <c r="A5642" s="35" t="s">
        <v>374</v>
      </c>
      <c r="B5642" s="35" t="s">
        <v>375</v>
      </c>
      <c r="C5642" s="35" t="s">
        <v>10</v>
      </c>
      <c r="D5642" s="35" t="s">
        <v>38</v>
      </c>
      <c r="E5642" s="35" t="s">
        <v>235</v>
      </c>
      <c r="F5642" s="35" t="s">
        <v>116</v>
      </c>
      <c r="G5642" s="35">
        <v>6909</v>
      </c>
      <c r="H5642" s="35">
        <v>5508</v>
      </c>
      <c r="I5642" s="35">
        <v>24</v>
      </c>
      <c r="J5642" s="35">
        <v>5484</v>
      </c>
      <c r="K5642" s="36">
        <v>69591.516666666706</v>
      </c>
      <c r="L5642" s="36">
        <v>15410.4666666667</v>
      </c>
      <c r="M5642" s="35"/>
      <c r="N5642" s="35" t="s">
        <v>278</v>
      </c>
    </row>
    <row r="5643" spans="1:14" x14ac:dyDescent="0.2">
      <c r="A5643" s="35" t="s">
        <v>374</v>
      </c>
      <c r="B5643" s="35" t="s">
        <v>376</v>
      </c>
      <c r="C5643" s="35" t="s">
        <v>33</v>
      </c>
      <c r="D5643" s="35" t="s">
        <v>38</v>
      </c>
      <c r="E5643" s="35" t="s">
        <v>235</v>
      </c>
      <c r="F5643" s="35" t="s">
        <v>116</v>
      </c>
      <c r="G5643" s="35">
        <v>6284</v>
      </c>
      <c r="H5643" s="35">
        <v>5045</v>
      </c>
      <c r="I5643" s="35">
        <v>20</v>
      </c>
      <c r="J5643" s="35">
        <v>5025</v>
      </c>
      <c r="K5643" s="36">
        <v>64607.357499999998</v>
      </c>
      <c r="L5643" s="36">
        <v>12675.9258333333</v>
      </c>
      <c r="M5643" s="35"/>
      <c r="N5643" s="35" t="s">
        <v>278</v>
      </c>
    </row>
    <row r="5644" spans="1:14" x14ac:dyDescent="0.2">
      <c r="A5644" s="35" t="s">
        <v>374</v>
      </c>
      <c r="B5644" s="35" t="s">
        <v>377</v>
      </c>
      <c r="C5644" s="35" t="s">
        <v>79</v>
      </c>
      <c r="D5644" s="35" t="s">
        <v>38</v>
      </c>
      <c r="E5644" s="35" t="s">
        <v>235</v>
      </c>
      <c r="F5644" s="35" t="s">
        <v>116</v>
      </c>
      <c r="G5644" s="35">
        <v>7237</v>
      </c>
      <c r="H5644" s="35">
        <v>5722</v>
      </c>
      <c r="I5644" s="35">
        <v>28</v>
      </c>
      <c r="J5644" s="35">
        <v>5694</v>
      </c>
      <c r="K5644" s="36">
        <v>73377.179999999993</v>
      </c>
      <c r="L5644" s="36">
        <v>16233.47</v>
      </c>
      <c r="M5644" s="35"/>
      <c r="N5644" s="35" t="s">
        <v>278</v>
      </c>
    </row>
    <row r="5645" spans="1:14" x14ac:dyDescent="0.2">
      <c r="A5645" s="35" t="s">
        <v>374</v>
      </c>
      <c r="B5645" s="35" t="s">
        <v>378</v>
      </c>
      <c r="C5645" s="35" t="s">
        <v>58</v>
      </c>
      <c r="D5645" s="35" t="s">
        <v>38</v>
      </c>
      <c r="E5645" s="35" t="s">
        <v>235</v>
      </c>
      <c r="F5645" s="35" t="s">
        <v>116</v>
      </c>
      <c r="G5645" s="35">
        <v>8095</v>
      </c>
      <c r="H5645" s="35">
        <v>6217</v>
      </c>
      <c r="I5645" s="35">
        <v>15</v>
      </c>
      <c r="J5645" s="35">
        <v>6202</v>
      </c>
      <c r="K5645" s="36">
        <v>83770.366666666698</v>
      </c>
      <c r="L5645" s="36">
        <v>16908.650000000001</v>
      </c>
      <c r="M5645" s="35"/>
      <c r="N5645" s="35" t="s">
        <v>278</v>
      </c>
    </row>
    <row r="5646" spans="1:14" x14ac:dyDescent="0.2">
      <c r="A5646" s="35" t="s">
        <v>374</v>
      </c>
      <c r="B5646" s="35" t="s">
        <v>379</v>
      </c>
      <c r="C5646" s="35" t="s">
        <v>36</v>
      </c>
      <c r="D5646" s="35" t="s">
        <v>38</v>
      </c>
      <c r="E5646" s="35" t="s">
        <v>235</v>
      </c>
      <c r="F5646" s="35" t="s">
        <v>116</v>
      </c>
      <c r="G5646" s="35">
        <v>8772</v>
      </c>
      <c r="H5646" s="35">
        <v>6622</v>
      </c>
      <c r="I5646" s="35">
        <v>31</v>
      </c>
      <c r="J5646" s="35">
        <v>6591</v>
      </c>
      <c r="K5646" s="36">
        <v>92138.383333333302</v>
      </c>
      <c r="L5646" s="36">
        <v>18213.516666666699</v>
      </c>
      <c r="M5646" s="35"/>
      <c r="N5646" s="35" t="s">
        <v>278</v>
      </c>
    </row>
    <row r="5647" spans="1:14" x14ac:dyDescent="0.2">
      <c r="A5647" s="35" t="s">
        <v>374</v>
      </c>
      <c r="B5647" s="35" t="s">
        <v>380</v>
      </c>
      <c r="C5647" s="35" t="s">
        <v>44</v>
      </c>
      <c r="D5647" s="35" t="s">
        <v>38</v>
      </c>
      <c r="E5647" s="35" t="s">
        <v>235</v>
      </c>
      <c r="F5647" s="35" t="s">
        <v>116</v>
      </c>
      <c r="G5647" s="35">
        <v>8876</v>
      </c>
      <c r="H5647" s="35">
        <v>6480</v>
      </c>
      <c r="I5647" s="35">
        <v>32</v>
      </c>
      <c r="J5647" s="35">
        <v>6448</v>
      </c>
      <c r="K5647" s="36">
        <v>90096.7</v>
      </c>
      <c r="L5647" s="36">
        <v>17923.900000000001</v>
      </c>
      <c r="M5647" s="35"/>
      <c r="N5647" s="35" t="s">
        <v>278</v>
      </c>
    </row>
    <row r="5648" spans="1:14" x14ac:dyDescent="0.2">
      <c r="A5648" s="35" t="s">
        <v>374</v>
      </c>
      <c r="B5648" s="35" t="s">
        <v>381</v>
      </c>
      <c r="C5648" s="35" t="s">
        <v>24</v>
      </c>
      <c r="D5648" s="35" t="s">
        <v>38</v>
      </c>
      <c r="E5648" s="35" t="s">
        <v>235</v>
      </c>
      <c r="F5648" s="35" t="s">
        <v>116</v>
      </c>
      <c r="G5648" s="35">
        <v>9429</v>
      </c>
      <c r="H5648" s="35">
        <v>6852</v>
      </c>
      <c r="I5648" s="35">
        <v>20</v>
      </c>
      <c r="J5648" s="35">
        <v>6832</v>
      </c>
      <c r="K5648" s="36">
        <v>84901</v>
      </c>
      <c r="L5648" s="36">
        <v>19550.483333333301</v>
      </c>
      <c r="M5648" s="35"/>
      <c r="N5648" s="35" t="s">
        <v>278</v>
      </c>
    </row>
    <row r="5649" spans="1:14" x14ac:dyDescent="0.2">
      <c r="A5649" s="35" t="s">
        <v>374</v>
      </c>
      <c r="B5649" s="35" t="s">
        <v>382</v>
      </c>
      <c r="C5649" s="35" t="s">
        <v>13</v>
      </c>
      <c r="D5649" s="35" t="s">
        <v>38</v>
      </c>
      <c r="E5649" s="35" t="s">
        <v>235</v>
      </c>
      <c r="F5649" s="35" t="s">
        <v>116</v>
      </c>
      <c r="G5649" s="35">
        <v>9434</v>
      </c>
      <c r="H5649" s="35">
        <v>6878</v>
      </c>
      <c r="I5649" s="35">
        <v>40</v>
      </c>
      <c r="J5649" s="35">
        <v>6838</v>
      </c>
      <c r="K5649" s="36">
        <v>86737.274166666699</v>
      </c>
      <c r="L5649" s="36">
        <v>18464.859166666702</v>
      </c>
      <c r="M5649" s="35"/>
      <c r="N5649" s="35" t="s">
        <v>278</v>
      </c>
    </row>
    <row r="5650" spans="1:14" x14ac:dyDescent="0.2">
      <c r="A5650" s="35" t="s">
        <v>374</v>
      </c>
      <c r="B5650" s="35" t="s">
        <v>383</v>
      </c>
      <c r="C5650" s="35" t="s">
        <v>65</v>
      </c>
      <c r="D5650" s="35" t="s">
        <v>38</v>
      </c>
      <c r="E5650" s="35" t="s">
        <v>235</v>
      </c>
      <c r="F5650" s="35" t="s">
        <v>116</v>
      </c>
      <c r="G5650" s="35">
        <v>9091</v>
      </c>
      <c r="H5650" s="35">
        <v>6668</v>
      </c>
      <c r="I5650" s="35">
        <v>23</v>
      </c>
      <c r="J5650" s="35">
        <v>6645</v>
      </c>
      <c r="K5650" s="36">
        <v>87177.633333333302</v>
      </c>
      <c r="L5650" s="36">
        <v>16822.633333333299</v>
      </c>
      <c r="M5650" s="35"/>
      <c r="N5650" s="35" t="s">
        <v>278</v>
      </c>
    </row>
    <row r="5651" spans="1:14" x14ac:dyDescent="0.2">
      <c r="A5651" s="35" t="s">
        <v>374</v>
      </c>
      <c r="B5651" s="35" t="s">
        <v>384</v>
      </c>
      <c r="C5651" s="35" t="s">
        <v>14</v>
      </c>
      <c r="D5651" s="35" t="s">
        <v>38</v>
      </c>
      <c r="E5651" s="35" t="s">
        <v>235</v>
      </c>
      <c r="F5651" s="35" t="s">
        <v>116</v>
      </c>
      <c r="G5651" s="35">
        <v>8957</v>
      </c>
      <c r="H5651" s="35">
        <v>6697</v>
      </c>
      <c r="I5651" s="35">
        <v>20</v>
      </c>
      <c r="J5651" s="35">
        <v>6677</v>
      </c>
      <c r="K5651" s="36">
        <v>85387.06</v>
      </c>
      <c r="L5651" s="36">
        <v>19517.706666666701</v>
      </c>
      <c r="M5651" s="35"/>
      <c r="N5651" s="35" t="s">
        <v>278</v>
      </c>
    </row>
    <row r="5652" spans="1:14" x14ac:dyDescent="0.2">
      <c r="A5652" s="35" t="s">
        <v>374</v>
      </c>
      <c r="B5652" s="35" t="s">
        <v>385</v>
      </c>
      <c r="C5652" s="35" t="s">
        <v>11</v>
      </c>
      <c r="D5652" s="35" t="s">
        <v>38</v>
      </c>
      <c r="E5652" s="35" t="s">
        <v>235</v>
      </c>
      <c r="F5652" s="35" t="s">
        <v>116</v>
      </c>
      <c r="G5652" s="35">
        <v>7153</v>
      </c>
      <c r="H5652" s="35">
        <v>5484</v>
      </c>
      <c r="I5652" s="35">
        <v>15</v>
      </c>
      <c r="J5652" s="35">
        <v>5469</v>
      </c>
      <c r="K5652" s="36">
        <v>69236.688333333295</v>
      </c>
      <c r="L5652" s="36">
        <v>12728.295</v>
      </c>
      <c r="M5652" s="35"/>
      <c r="N5652" s="35" t="s">
        <v>278</v>
      </c>
    </row>
    <row r="5653" spans="1:14" x14ac:dyDescent="0.2">
      <c r="A5653" s="35" t="s">
        <v>374</v>
      </c>
      <c r="B5653" s="35" t="s">
        <v>386</v>
      </c>
      <c r="C5653" s="35" t="s">
        <v>60</v>
      </c>
      <c r="D5653" s="35" t="s">
        <v>38</v>
      </c>
      <c r="E5653" s="35" t="s">
        <v>235</v>
      </c>
      <c r="F5653" s="35" t="s">
        <v>116</v>
      </c>
      <c r="G5653" s="35">
        <v>7395</v>
      </c>
      <c r="H5653" s="35">
        <v>5729</v>
      </c>
      <c r="I5653" s="35">
        <v>27</v>
      </c>
      <c r="J5653" s="35">
        <v>5702</v>
      </c>
      <c r="K5653" s="36">
        <v>71302.866666666698</v>
      </c>
      <c r="L5653" s="36">
        <v>18018.916666666701</v>
      </c>
      <c r="M5653" s="35"/>
      <c r="N5653" s="35" t="s">
        <v>278</v>
      </c>
    </row>
    <row r="5654" spans="1:14" x14ac:dyDescent="0.2">
      <c r="A5654" s="35" t="s">
        <v>374</v>
      </c>
      <c r="B5654" s="35" t="s">
        <v>375</v>
      </c>
      <c r="C5654" s="35" t="s">
        <v>10</v>
      </c>
      <c r="D5654" s="35" t="s">
        <v>89</v>
      </c>
      <c r="E5654" s="35" t="s">
        <v>236</v>
      </c>
      <c r="F5654" s="35" t="s">
        <v>112</v>
      </c>
      <c r="G5654" s="35">
        <v>15776</v>
      </c>
      <c r="H5654" s="35">
        <v>13691</v>
      </c>
      <c r="I5654" s="35">
        <v>58</v>
      </c>
      <c r="J5654" s="35">
        <v>13633</v>
      </c>
      <c r="K5654" s="36">
        <v>160453.44583333301</v>
      </c>
      <c r="L5654" s="36">
        <v>35917.4375</v>
      </c>
      <c r="M5654" s="35"/>
      <c r="N5654" s="35" t="s">
        <v>279</v>
      </c>
    </row>
    <row r="5655" spans="1:14" x14ac:dyDescent="0.2">
      <c r="A5655" s="35" t="s">
        <v>374</v>
      </c>
      <c r="B5655" s="35" t="s">
        <v>376</v>
      </c>
      <c r="C5655" s="35" t="s">
        <v>33</v>
      </c>
      <c r="D5655" s="35" t="s">
        <v>89</v>
      </c>
      <c r="E5655" s="35" t="s">
        <v>236</v>
      </c>
      <c r="F5655" s="35" t="s">
        <v>112</v>
      </c>
      <c r="G5655" s="35">
        <v>14955</v>
      </c>
      <c r="H5655" s="35">
        <v>13091</v>
      </c>
      <c r="I5655" s="35">
        <v>39</v>
      </c>
      <c r="J5655" s="35">
        <v>13052</v>
      </c>
      <c r="K5655" s="36">
        <v>152409.944166667</v>
      </c>
      <c r="L5655" s="36">
        <v>28927.422500000001</v>
      </c>
      <c r="M5655" s="35"/>
      <c r="N5655" s="35" t="s">
        <v>279</v>
      </c>
    </row>
    <row r="5656" spans="1:14" x14ac:dyDescent="0.2">
      <c r="A5656" s="35" t="s">
        <v>374</v>
      </c>
      <c r="B5656" s="35" t="s">
        <v>377</v>
      </c>
      <c r="C5656" s="35" t="s">
        <v>79</v>
      </c>
      <c r="D5656" s="35" t="s">
        <v>89</v>
      </c>
      <c r="E5656" s="35" t="s">
        <v>236</v>
      </c>
      <c r="F5656" s="35" t="s">
        <v>112</v>
      </c>
      <c r="G5656" s="35">
        <v>17592</v>
      </c>
      <c r="H5656" s="35">
        <v>15335</v>
      </c>
      <c r="I5656" s="35">
        <v>38</v>
      </c>
      <c r="J5656" s="35">
        <v>15297</v>
      </c>
      <c r="K5656" s="36">
        <v>177698.04166666701</v>
      </c>
      <c r="L5656" s="36">
        <v>38910.408333333296</v>
      </c>
      <c r="M5656" s="35"/>
      <c r="N5656" s="35" t="s">
        <v>279</v>
      </c>
    </row>
    <row r="5657" spans="1:14" x14ac:dyDescent="0.2">
      <c r="A5657" s="35" t="s">
        <v>374</v>
      </c>
      <c r="B5657" s="35" t="s">
        <v>378</v>
      </c>
      <c r="C5657" s="35" t="s">
        <v>58</v>
      </c>
      <c r="D5657" s="35" t="s">
        <v>89</v>
      </c>
      <c r="E5657" s="35" t="s">
        <v>236</v>
      </c>
      <c r="F5657" s="35" t="s">
        <v>112</v>
      </c>
      <c r="G5657" s="35">
        <v>19130</v>
      </c>
      <c r="H5657" s="35">
        <v>16566</v>
      </c>
      <c r="I5657" s="35">
        <v>79</v>
      </c>
      <c r="J5657" s="35">
        <v>16487</v>
      </c>
      <c r="K5657" s="36">
        <v>191312.63666666701</v>
      </c>
      <c r="L5657" s="36">
        <v>39975.129999999997</v>
      </c>
      <c r="M5657" s="35"/>
      <c r="N5657" s="35" t="s">
        <v>279</v>
      </c>
    </row>
    <row r="5658" spans="1:14" x14ac:dyDescent="0.2">
      <c r="A5658" s="35" t="s">
        <v>374</v>
      </c>
      <c r="B5658" s="35" t="s">
        <v>379</v>
      </c>
      <c r="C5658" s="35" t="s">
        <v>36</v>
      </c>
      <c r="D5658" s="35" t="s">
        <v>89</v>
      </c>
      <c r="E5658" s="35" t="s">
        <v>236</v>
      </c>
      <c r="F5658" s="35" t="s">
        <v>112</v>
      </c>
      <c r="G5658" s="35">
        <v>20937</v>
      </c>
      <c r="H5658" s="35">
        <v>17942</v>
      </c>
      <c r="I5658" s="35">
        <v>112</v>
      </c>
      <c r="J5658" s="35">
        <v>17830</v>
      </c>
      <c r="K5658" s="36">
        <v>204727.8775</v>
      </c>
      <c r="L5658" s="36">
        <v>42262.339166666701</v>
      </c>
      <c r="M5658" s="35"/>
      <c r="N5658" s="35" t="s">
        <v>279</v>
      </c>
    </row>
    <row r="5659" spans="1:14" x14ac:dyDescent="0.2">
      <c r="A5659" s="35" t="s">
        <v>374</v>
      </c>
      <c r="B5659" s="35" t="s">
        <v>380</v>
      </c>
      <c r="C5659" s="35" t="s">
        <v>44</v>
      </c>
      <c r="D5659" s="35" t="s">
        <v>89</v>
      </c>
      <c r="E5659" s="35" t="s">
        <v>236</v>
      </c>
      <c r="F5659" s="35" t="s">
        <v>112</v>
      </c>
      <c r="G5659" s="35">
        <v>20623</v>
      </c>
      <c r="H5659" s="35">
        <v>17632</v>
      </c>
      <c r="I5659" s="35">
        <v>78</v>
      </c>
      <c r="J5659" s="35">
        <v>17554</v>
      </c>
      <c r="K5659" s="36">
        <v>202652.780833333</v>
      </c>
      <c r="L5659" s="36">
        <v>37964.735833333303</v>
      </c>
      <c r="M5659" s="35"/>
      <c r="N5659" s="35" t="s">
        <v>279</v>
      </c>
    </row>
    <row r="5660" spans="1:14" x14ac:dyDescent="0.2">
      <c r="A5660" s="35" t="s">
        <v>374</v>
      </c>
      <c r="B5660" s="35" t="s">
        <v>381</v>
      </c>
      <c r="C5660" s="35" t="s">
        <v>24</v>
      </c>
      <c r="D5660" s="35" t="s">
        <v>89</v>
      </c>
      <c r="E5660" s="35" t="s">
        <v>236</v>
      </c>
      <c r="F5660" s="35" t="s">
        <v>112</v>
      </c>
      <c r="G5660" s="35">
        <v>21529</v>
      </c>
      <c r="H5660" s="35">
        <v>18377</v>
      </c>
      <c r="I5660" s="35">
        <v>53</v>
      </c>
      <c r="J5660" s="35">
        <v>18324</v>
      </c>
      <c r="K5660" s="36">
        <v>215523.57416666701</v>
      </c>
      <c r="L5660" s="36">
        <v>43216.8258333333</v>
      </c>
      <c r="M5660" s="35"/>
      <c r="N5660" s="35" t="s">
        <v>279</v>
      </c>
    </row>
    <row r="5661" spans="1:14" x14ac:dyDescent="0.2">
      <c r="A5661" s="35" t="s">
        <v>374</v>
      </c>
      <c r="B5661" s="35" t="s">
        <v>382</v>
      </c>
      <c r="C5661" s="35" t="s">
        <v>13</v>
      </c>
      <c r="D5661" s="35" t="s">
        <v>89</v>
      </c>
      <c r="E5661" s="35" t="s">
        <v>236</v>
      </c>
      <c r="F5661" s="35" t="s">
        <v>112</v>
      </c>
      <c r="G5661" s="35">
        <v>21728</v>
      </c>
      <c r="H5661" s="35">
        <v>18633</v>
      </c>
      <c r="I5661" s="35">
        <v>49</v>
      </c>
      <c r="J5661" s="35">
        <v>18584</v>
      </c>
      <c r="K5661" s="36">
        <v>217113.213333333</v>
      </c>
      <c r="L5661" s="36">
        <v>42540.036666666703</v>
      </c>
      <c r="M5661" s="35"/>
      <c r="N5661" s="35" t="s">
        <v>279</v>
      </c>
    </row>
    <row r="5662" spans="1:14" x14ac:dyDescent="0.2">
      <c r="A5662" s="35" t="s">
        <v>374</v>
      </c>
      <c r="B5662" s="35" t="s">
        <v>383</v>
      </c>
      <c r="C5662" s="35" t="s">
        <v>65</v>
      </c>
      <c r="D5662" s="35" t="s">
        <v>89</v>
      </c>
      <c r="E5662" s="35" t="s">
        <v>236</v>
      </c>
      <c r="F5662" s="35" t="s">
        <v>112</v>
      </c>
      <c r="G5662" s="35">
        <v>21196</v>
      </c>
      <c r="H5662" s="35">
        <v>18321</v>
      </c>
      <c r="I5662" s="35">
        <v>62</v>
      </c>
      <c r="J5662" s="35">
        <v>18259</v>
      </c>
      <c r="K5662" s="36">
        <v>215489.79749999999</v>
      </c>
      <c r="L5662" s="36">
        <v>44524.3691666667</v>
      </c>
      <c r="M5662" s="35"/>
      <c r="N5662" s="35" t="s">
        <v>279</v>
      </c>
    </row>
    <row r="5663" spans="1:14" x14ac:dyDescent="0.2">
      <c r="A5663" s="35" t="s">
        <v>374</v>
      </c>
      <c r="B5663" s="35" t="s">
        <v>384</v>
      </c>
      <c r="C5663" s="35" t="s">
        <v>14</v>
      </c>
      <c r="D5663" s="35" t="s">
        <v>89</v>
      </c>
      <c r="E5663" s="35" t="s">
        <v>236</v>
      </c>
      <c r="F5663" s="35" t="s">
        <v>112</v>
      </c>
      <c r="G5663" s="35">
        <v>21679</v>
      </c>
      <c r="H5663" s="35">
        <v>18706</v>
      </c>
      <c r="I5663" s="35">
        <v>53</v>
      </c>
      <c r="J5663" s="35">
        <v>18653</v>
      </c>
      <c r="K5663" s="36">
        <v>220597.995</v>
      </c>
      <c r="L5663" s="36">
        <v>56605.205000000002</v>
      </c>
      <c r="M5663" s="35"/>
      <c r="N5663" s="35" t="s">
        <v>279</v>
      </c>
    </row>
    <row r="5664" spans="1:14" x14ac:dyDescent="0.2">
      <c r="A5664" s="35" t="s">
        <v>374</v>
      </c>
      <c r="B5664" s="35" t="s">
        <v>385</v>
      </c>
      <c r="C5664" s="35" t="s">
        <v>11</v>
      </c>
      <c r="D5664" s="35" t="s">
        <v>89</v>
      </c>
      <c r="E5664" s="35" t="s">
        <v>236</v>
      </c>
      <c r="F5664" s="35" t="s">
        <v>112</v>
      </c>
      <c r="G5664" s="35">
        <v>18046</v>
      </c>
      <c r="H5664" s="35">
        <v>15924</v>
      </c>
      <c r="I5664" s="35">
        <v>123</v>
      </c>
      <c r="J5664" s="35">
        <v>15801</v>
      </c>
      <c r="K5664" s="36">
        <v>184278.495</v>
      </c>
      <c r="L5664" s="36">
        <v>44385.788333333301</v>
      </c>
      <c r="M5664" s="35"/>
      <c r="N5664" s="35" t="s">
        <v>279</v>
      </c>
    </row>
    <row r="5665" spans="1:14" x14ac:dyDescent="0.2">
      <c r="A5665" s="35" t="s">
        <v>374</v>
      </c>
      <c r="B5665" s="35" t="s">
        <v>386</v>
      </c>
      <c r="C5665" s="35" t="s">
        <v>60</v>
      </c>
      <c r="D5665" s="35" t="s">
        <v>89</v>
      </c>
      <c r="E5665" s="35" t="s">
        <v>236</v>
      </c>
      <c r="F5665" s="35" t="s">
        <v>112</v>
      </c>
      <c r="G5665" s="35">
        <v>18549</v>
      </c>
      <c r="H5665" s="35">
        <v>16324</v>
      </c>
      <c r="I5665" s="35">
        <v>123</v>
      </c>
      <c r="J5665" s="35">
        <v>16201</v>
      </c>
      <c r="K5665" s="36">
        <v>192347.4325</v>
      </c>
      <c r="L5665" s="36">
        <v>56105.9508333333</v>
      </c>
      <c r="M5665" s="35"/>
      <c r="N5665" s="35" t="s">
        <v>279</v>
      </c>
    </row>
    <row r="5666" spans="1:14" x14ac:dyDescent="0.2">
      <c r="A5666" s="35" t="s">
        <v>374</v>
      </c>
      <c r="B5666" s="35" t="s">
        <v>375</v>
      </c>
      <c r="C5666" s="35" t="s">
        <v>10</v>
      </c>
      <c r="D5666" s="35" t="s">
        <v>206</v>
      </c>
      <c r="E5666" s="35" t="s">
        <v>207</v>
      </c>
      <c r="F5666" s="35" t="s">
        <v>125</v>
      </c>
      <c r="G5666" s="35">
        <v>1404</v>
      </c>
      <c r="H5666" s="35">
        <v>563</v>
      </c>
      <c r="I5666" s="35">
        <v>2</v>
      </c>
      <c r="J5666" s="35">
        <v>561</v>
      </c>
      <c r="K5666" s="36">
        <v>6337.9691666666704</v>
      </c>
      <c r="L5666" s="36">
        <v>1516.8641666666699</v>
      </c>
      <c r="M5666" s="35"/>
      <c r="N5666" s="35" t="s">
        <v>280</v>
      </c>
    </row>
    <row r="5667" spans="1:14" x14ac:dyDescent="0.2">
      <c r="A5667" s="35" t="s">
        <v>374</v>
      </c>
      <c r="B5667" s="35" t="s">
        <v>376</v>
      </c>
      <c r="C5667" s="35" t="s">
        <v>33</v>
      </c>
      <c r="D5667" s="35" t="s">
        <v>206</v>
      </c>
      <c r="E5667" s="35" t="s">
        <v>207</v>
      </c>
      <c r="F5667" s="35" t="s">
        <v>125</v>
      </c>
      <c r="G5667" s="35">
        <v>1383</v>
      </c>
      <c r="H5667" s="35">
        <v>513</v>
      </c>
      <c r="I5667" s="35">
        <v>6</v>
      </c>
      <c r="J5667" s="35">
        <v>507</v>
      </c>
      <c r="K5667" s="36">
        <v>5767.6674999999996</v>
      </c>
      <c r="L5667" s="36">
        <v>955.199166666667</v>
      </c>
      <c r="M5667" s="35"/>
      <c r="N5667" s="35" t="s">
        <v>280</v>
      </c>
    </row>
    <row r="5668" spans="1:14" x14ac:dyDescent="0.2">
      <c r="A5668" s="35" t="s">
        <v>374</v>
      </c>
      <c r="B5668" s="35" t="s">
        <v>377</v>
      </c>
      <c r="C5668" s="35" t="s">
        <v>79</v>
      </c>
      <c r="D5668" s="35" t="s">
        <v>206</v>
      </c>
      <c r="E5668" s="35" t="s">
        <v>207</v>
      </c>
      <c r="F5668" s="35" t="s">
        <v>125</v>
      </c>
      <c r="G5668" s="35">
        <v>1332</v>
      </c>
      <c r="H5668" s="35">
        <v>587</v>
      </c>
      <c r="I5668" s="35">
        <v>7</v>
      </c>
      <c r="J5668" s="35">
        <v>580</v>
      </c>
      <c r="K5668" s="36">
        <v>6523.3791666666702</v>
      </c>
      <c r="L5668" s="36">
        <v>1250.25416666667</v>
      </c>
      <c r="M5668" s="35"/>
      <c r="N5668" s="35" t="s">
        <v>280</v>
      </c>
    </row>
    <row r="5669" spans="1:14" x14ac:dyDescent="0.2">
      <c r="A5669" s="35" t="s">
        <v>374</v>
      </c>
      <c r="B5669" s="35" t="s">
        <v>378</v>
      </c>
      <c r="C5669" s="35" t="s">
        <v>58</v>
      </c>
      <c r="D5669" s="35" t="s">
        <v>206</v>
      </c>
      <c r="E5669" s="35" t="s">
        <v>207</v>
      </c>
      <c r="F5669" s="35" t="s">
        <v>125</v>
      </c>
      <c r="G5669" s="35">
        <v>1750</v>
      </c>
      <c r="H5669" s="35">
        <v>716</v>
      </c>
      <c r="I5669" s="35">
        <v>5</v>
      </c>
      <c r="J5669" s="35">
        <v>711</v>
      </c>
      <c r="K5669" s="36">
        <v>8118.66</v>
      </c>
      <c r="L5669" s="36">
        <v>1539.2066666666699</v>
      </c>
      <c r="M5669" s="35"/>
      <c r="N5669" s="35" t="s">
        <v>280</v>
      </c>
    </row>
    <row r="5670" spans="1:14" x14ac:dyDescent="0.2">
      <c r="A5670" s="35" t="s">
        <v>374</v>
      </c>
      <c r="B5670" s="35" t="s">
        <v>379</v>
      </c>
      <c r="C5670" s="35" t="s">
        <v>36</v>
      </c>
      <c r="D5670" s="35" t="s">
        <v>206</v>
      </c>
      <c r="E5670" s="35" t="s">
        <v>207</v>
      </c>
      <c r="F5670" s="35" t="s">
        <v>125</v>
      </c>
      <c r="G5670" s="35">
        <v>2079</v>
      </c>
      <c r="H5670" s="35">
        <v>813</v>
      </c>
      <c r="I5670" s="35">
        <v>7</v>
      </c>
      <c r="J5670" s="35">
        <v>806</v>
      </c>
      <c r="K5670" s="36">
        <v>8896.7374999999993</v>
      </c>
      <c r="L5670" s="36">
        <v>1279.3625</v>
      </c>
      <c r="M5670" s="35"/>
      <c r="N5670" s="35" t="s">
        <v>280</v>
      </c>
    </row>
    <row r="5671" spans="1:14" x14ac:dyDescent="0.2">
      <c r="A5671" s="35" t="s">
        <v>374</v>
      </c>
      <c r="B5671" s="35" t="s">
        <v>380</v>
      </c>
      <c r="C5671" s="35" t="s">
        <v>44</v>
      </c>
      <c r="D5671" s="35" t="s">
        <v>206</v>
      </c>
      <c r="E5671" s="35" t="s">
        <v>207</v>
      </c>
      <c r="F5671" s="35" t="s">
        <v>125</v>
      </c>
      <c r="G5671" s="35">
        <v>1830</v>
      </c>
      <c r="H5671" s="35">
        <v>823</v>
      </c>
      <c r="I5671" s="35">
        <v>14</v>
      </c>
      <c r="J5671" s="35">
        <v>809</v>
      </c>
      <c r="K5671" s="36">
        <v>9348.5650000000005</v>
      </c>
      <c r="L5671" s="36">
        <v>1642.135</v>
      </c>
      <c r="M5671" s="35"/>
      <c r="N5671" s="35" t="s">
        <v>280</v>
      </c>
    </row>
    <row r="5672" spans="1:14" x14ac:dyDescent="0.2">
      <c r="A5672" s="35" t="s">
        <v>374</v>
      </c>
      <c r="B5672" s="35" t="s">
        <v>381</v>
      </c>
      <c r="C5672" s="35" t="s">
        <v>24</v>
      </c>
      <c r="D5672" s="35" t="s">
        <v>206</v>
      </c>
      <c r="E5672" s="35" t="s">
        <v>207</v>
      </c>
      <c r="F5672" s="35" t="s">
        <v>125</v>
      </c>
      <c r="G5672" s="35">
        <v>1911</v>
      </c>
      <c r="H5672" s="35">
        <v>808</v>
      </c>
      <c r="I5672" s="35">
        <v>7</v>
      </c>
      <c r="J5672" s="35">
        <v>801</v>
      </c>
      <c r="K5672" s="36">
        <v>8854.0316666666695</v>
      </c>
      <c r="L5672" s="36">
        <v>1601.00166666667</v>
      </c>
      <c r="M5672" s="35"/>
      <c r="N5672" s="35" t="s">
        <v>280</v>
      </c>
    </row>
    <row r="5673" spans="1:14" x14ac:dyDescent="0.2">
      <c r="A5673" s="35" t="s">
        <v>374</v>
      </c>
      <c r="B5673" s="35" t="s">
        <v>382</v>
      </c>
      <c r="C5673" s="35" t="s">
        <v>13</v>
      </c>
      <c r="D5673" s="35" t="s">
        <v>206</v>
      </c>
      <c r="E5673" s="35" t="s">
        <v>207</v>
      </c>
      <c r="F5673" s="35" t="s">
        <v>125</v>
      </c>
      <c r="G5673" s="35">
        <v>1983</v>
      </c>
      <c r="H5673" s="35">
        <v>824</v>
      </c>
      <c r="I5673" s="35">
        <v>11</v>
      </c>
      <c r="J5673" s="35">
        <v>813</v>
      </c>
      <c r="K5673" s="36">
        <v>9208.3150000000005</v>
      </c>
      <c r="L5673" s="36">
        <v>1792.3016666666699</v>
      </c>
      <c r="M5673" s="35"/>
      <c r="N5673" s="35" t="s">
        <v>280</v>
      </c>
    </row>
    <row r="5674" spans="1:14" x14ac:dyDescent="0.2">
      <c r="A5674" s="35" t="s">
        <v>374</v>
      </c>
      <c r="B5674" s="35" t="s">
        <v>383</v>
      </c>
      <c r="C5674" s="35" t="s">
        <v>65</v>
      </c>
      <c r="D5674" s="35" t="s">
        <v>206</v>
      </c>
      <c r="E5674" s="35" t="s">
        <v>207</v>
      </c>
      <c r="F5674" s="35" t="s">
        <v>125</v>
      </c>
      <c r="G5674" s="35">
        <v>1818</v>
      </c>
      <c r="H5674" s="35">
        <v>820</v>
      </c>
      <c r="I5674" s="35">
        <v>5</v>
      </c>
      <c r="J5674" s="35">
        <v>815</v>
      </c>
      <c r="K5674" s="36">
        <v>9339.58</v>
      </c>
      <c r="L5674" s="36">
        <v>1772.7366666666701</v>
      </c>
      <c r="M5674" s="35"/>
      <c r="N5674" s="35" t="s">
        <v>280</v>
      </c>
    </row>
    <row r="5675" spans="1:14" x14ac:dyDescent="0.2">
      <c r="A5675" s="35" t="s">
        <v>374</v>
      </c>
      <c r="B5675" s="35" t="s">
        <v>384</v>
      </c>
      <c r="C5675" s="35" t="s">
        <v>14</v>
      </c>
      <c r="D5675" s="35" t="s">
        <v>206</v>
      </c>
      <c r="E5675" s="35" t="s">
        <v>207</v>
      </c>
      <c r="F5675" s="35" t="s">
        <v>125</v>
      </c>
      <c r="G5675" s="35">
        <v>1604</v>
      </c>
      <c r="H5675" s="35">
        <v>812</v>
      </c>
      <c r="I5675" s="35">
        <v>9</v>
      </c>
      <c r="J5675" s="35">
        <v>803</v>
      </c>
      <c r="K5675" s="36">
        <v>9266.2933333333294</v>
      </c>
      <c r="L5675" s="36">
        <v>1746.69</v>
      </c>
      <c r="M5675" s="35"/>
      <c r="N5675" s="35" t="s">
        <v>280</v>
      </c>
    </row>
    <row r="5676" spans="1:14" x14ac:dyDescent="0.2">
      <c r="A5676" s="35" t="s">
        <v>374</v>
      </c>
      <c r="B5676" s="35" t="s">
        <v>385</v>
      </c>
      <c r="C5676" s="35" t="s">
        <v>11</v>
      </c>
      <c r="D5676" s="35" t="s">
        <v>206</v>
      </c>
      <c r="E5676" s="35" t="s">
        <v>207</v>
      </c>
      <c r="F5676" s="35" t="s">
        <v>125</v>
      </c>
      <c r="G5676" s="35">
        <v>1537</v>
      </c>
      <c r="H5676" s="35">
        <v>601</v>
      </c>
      <c r="I5676" s="35">
        <v>2</v>
      </c>
      <c r="J5676" s="35">
        <v>599</v>
      </c>
      <c r="K5676" s="36">
        <v>6490.9391666666697</v>
      </c>
      <c r="L5676" s="36">
        <v>1293.4775</v>
      </c>
      <c r="M5676" s="35"/>
      <c r="N5676" s="35" t="s">
        <v>280</v>
      </c>
    </row>
    <row r="5677" spans="1:14" x14ac:dyDescent="0.2">
      <c r="A5677" s="35" t="s">
        <v>374</v>
      </c>
      <c r="B5677" s="35" t="s">
        <v>386</v>
      </c>
      <c r="C5677" s="35" t="s">
        <v>60</v>
      </c>
      <c r="D5677" s="35" t="s">
        <v>206</v>
      </c>
      <c r="E5677" s="35" t="s">
        <v>207</v>
      </c>
      <c r="F5677" s="35" t="s">
        <v>125</v>
      </c>
      <c r="G5677" s="35">
        <v>1201</v>
      </c>
      <c r="H5677" s="35">
        <v>617</v>
      </c>
      <c r="I5677" s="35">
        <v>6</v>
      </c>
      <c r="J5677" s="35">
        <v>611</v>
      </c>
      <c r="K5677" s="36">
        <v>6756.3649999999998</v>
      </c>
      <c r="L5677" s="36">
        <v>1693.085</v>
      </c>
      <c r="M5677" s="35"/>
      <c r="N5677" s="35" t="s">
        <v>280</v>
      </c>
    </row>
    <row r="5678" spans="1:14" x14ac:dyDescent="0.2">
      <c r="A5678" s="35" t="s">
        <v>374</v>
      </c>
      <c r="B5678" s="35" t="s">
        <v>375</v>
      </c>
      <c r="C5678" s="35" t="s">
        <v>10</v>
      </c>
      <c r="D5678" s="35" t="s">
        <v>87</v>
      </c>
      <c r="E5678" s="35" t="s">
        <v>81</v>
      </c>
      <c r="F5678" s="35" t="s">
        <v>125</v>
      </c>
      <c r="G5678" s="35">
        <v>8485</v>
      </c>
      <c r="H5678" s="35">
        <v>6658</v>
      </c>
      <c r="I5678" s="35">
        <v>2</v>
      </c>
      <c r="J5678" s="35">
        <v>6656</v>
      </c>
      <c r="K5678" s="36">
        <v>69626.654999999999</v>
      </c>
      <c r="L5678" s="36">
        <v>18404.945</v>
      </c>
      <c r="M5678" s="35"/>
      <c r="N5678" s="35" t="s">
        <v>281</v>
      </c>
    </row>
    <row r="5679" spans="1:14" x14ac:dyDescent="0.2">
      <c r="A5679" s="35" t="s">
        <v>374</v>
      </c>
      <c r="B5679" s="35" t="s">
        <v>376</v>
      </c>
      <c r="C5679" s="35" t="s">
        <v>33</v>
      </c>
      <c r="D5679" s="35" t="s">
        <v>87</v>
      </c>
      <c r="E5679" s="35" t="s">
        <v>81</v>
      </c>
      <c r="F5679" s="35" t="s">
        <v>125</v>
      </c>
      <c r="G5679" s="35">
        <v>7854</v>
      </c>
      <c r="H5679" s="35">
        <v>6222</v>
      </c>
      <c r="I5679" s="35">
        <v>86</v>
      </c>
      <c r="J5679" s="35">
        <v>6136</v>
      </c>
      <c r="K5679" s="36">
        <v>67411.529166666704</v>
      </c>
      <c r="L5679" s="36">
        <v>17699.6541666667</v>
      </c>
      <c r="M5679" s="35"/>
      <c r="N5679" s="35" t="s">
        <v>281</v>
      </c>
    </row>
    <row r="5680" spans="1:14" x14ac:dyDescent="0.2">
      <c r="A5680" s="35" t="s">
        <v>374</v>
      </c>
      <c r="B5680" s="35" t="s">
        <v>377</v>
      </c>
      <c r="C5680" s="35" t="s">
        <v>79</v>
      </c>
      <c r="D5680" s="35" t="s">
        <v>87</v>
      </c>
      <c r="E5680" s="35" t="s">
        <v>81</v>
      </c>
      <c r="F5680" s="35" t="s">
        <v>125</v>
      </c>
      <c r="G5680" s="35">
        <v>9290</v>
      </c>
      <c r="H5680" s="35">
        <v>7258</v>
      </c>
      <c r="I5680" s="35">
        <v>3</v>
      </c>
      <c r="J5680" s="35">
        <v>7255</v>
      </c>
      <c r="K5680" s="36">
        <v>81438.172500000001</v>
      </c>
      <c r="L5680" s="36">
        <v>22185.394166666701</v>
      </c>
      <c r="M5680" s="35"/>
      <c r="N5680" s="35" t="s">
        <v>281</v>
      </c>
    </row>
    <row r="5681" spans="1:14" x14ac:dyDescent="0.2">
      <c r="A5681" s="35" t="s">
        <v>374</v>
      </c>
      <c r="B5681" s="35" t="s">
        <v>378</v>
      </c>
      <c r="C5681" s="35" t="s">
        <v>58</v>
      </c>
      <c r="D5681" s="35" t="s">
        <v>87</v>
      </c>
      <c r="E5681" s="35" t="s">
        <v>81</v>
      </c>
      <c r="F5681" s="35" t="s">
        <v>125</v>
      </c>
      <c r="G5681" s="35">
        <v>10107</v>
      </c>
      <c r="H5681" s="35">
        <v>7687</v>
      </c>
      <c r="I5681" s="35">
        <v>74</v>
      </c>
      <c r="J5681" s="35">
        <v>7613</v>
      </c>
      <c r="K5681" s="36">
        <v>89163.372499999998</v>
      </c>
      <c r="L5681" s="36">
        <v>32685.460833333302</v>
      </c>
      <c r="M5681" s="35"/>
      <c r="N5681" s="35" t="s">
        <v>281</v>
      </c>
    </row>
    <row r="5682" spans="1:14" x14ac:dyDescent="0.2">
      <c r="A5682" s="35" t="s">
        <v>374</v>
      </c>
      <c r="B5682" s="35" t="s">
        <v>379</v>
      </c>
      <c r="C5682" s="35" t="s">
        <v>36</v>
      </c>
      <c r="D5682" s="35" t="s">
        <v>87</v>
      </c>
      <c r="E5682" s="35" t="s">
        <v>81</v>
      </c>
      <c r="F5682" s="35" t="s">
        <v>125</v>
      </c>
      <c r="G5682" s="35">
        <v>11070</v>
      </c>
      <c r="H5682" s="35">
        <v>8344</v>
      </c>
      <c r="I5682" s="35">
        <v>6</v>
      </c>
      <c r="J5682" s="35">
        <v>8338</v>
      </c>
      <c r="K5682" s="36">
        <v>95783.799166666693</v>
      </c>
      <c r="L5682" s="36">
        <v>41223.217499999999</v>
      </c>
      <c r="M5682" s="35"/>
      <c r="N5682" s="35" t="s">
        <v>281</v>
      </c>
    </row>
    <row r="5683" spans="1:14" x14ac:dyDescent="0.2">
      <c r="A5683" s="35" t="s">
        <v>374</v>
      </c>
      <c r="B5683" s="35" t="s">
        <v>380</v>
      </c>
      <c r="C5683" s="35" t="s">
        <v>44</v>
      </c>
      <c r="D5683" s="35" t="s">
        <v>87</v>
      </c>
      <c r="E5683" s="35" t="s">
        <v>81</v>
      </c>
      <c r="F5683" s="35" t="s">
        <v>125</v>
      </c>
      <c r="G5683" s="35">
        <v>10952</v>
      </c>
      <c r="H5683" s="35">
        <v>8242</v>
      </c>
      <c r="I5683" s="35">
        <v>5</v>
      </c>
      <c r="J5683" s="35">
        <v>8237</v>
      </c>
      <c r="K5683" s="36">
        <v>97998.821666666699</v>
      </c>
      <c r="L5683" s="36">
        <v>36510.628333333298</v>
      </c>
      <c r="M5683" s="35"/>
      <c r="N5683" s="35" t="s">
        <v>281</v>
      </c>
    </row>
    <row r="5684" spans="1:14" x14ac:dyDescent="0.2">
      <c r="A5684" s="35" t="s">
        <v>374</v>
      </c>
      <c r="B5684" s="35" t="s">
        <v>381</v>
      </c>
      <c r="C5684" s="35" t="s">
        <v>24</v>
      </c>
      <c r="D5684" s="35" t="s">
        <v>87</v>
      </c>
      <c r="E5684" s="35" t="s">
        <v>81</v>
      </c>
      <c r="F5684" s="35" t="s">
        <v>125</v>
      </c>
      <c r="G5684" s="35">
        <v>11503</v>
      </c>
      <c r="H5684" s="35">
        <v>8586</v>
      </c>
      <c r="I5684" s="35">
        <v>18</v>
      </c>
      <c r="J5684" s="35">
        <v>8568</v>
      </c>
      <c r="K5684" s="36">
        <v>94953.666666666701</v>
      </c>
      <c r="L5684" s="36">
        <v>30735.3</v>
      </c>
      <c r="M5684" s="35"/>
      <c r="N5684" s="35" t="s">
        <v>281</v>
      </c>
    </row>
    <row r="5685" spans="1:14" x14ac:dyDescent="0.2">
      <c r="A5685" s="35" t="s">
        <v>374</v>
      </c>
      <c r="B5685" s="35" t="s">
        <v>382</v>
      </c>
      <c r="C5685" s="35" t="s">
        <v>13</v>
      </c>
      <c r="D5685" s="35" t="s">
        <v>87</v>
      </c>
      <c r="E5685" s="35" t="s">
        <v>81</v>
      </c>
      <c r="F5685" s="35" t="s">
        <v>125</v>
      </c>
      <c r="G5685" s="35">
        <v>11448</v>
      </c>
      <c r="H5685" s="35">
        <v>8547</v>
      </c>
      <c r="I5685" s="35">
        <v>13</v>
      </c>
      <c r="J5685" s="35">
        <v>8534</v>
      </c>
      <c r="K5685" s="36">
        <v>94206.205833333297</v>
      </c>
      <c r="L5685" s="36">
        <v>32221.377499999999</v>
      </c>
      <c r="M5685" s="35"/>
      <c r="N5685" s="35" t="s">
        <v>281</v>
      </c>
    </row>
    <row r="5686" spans="1:14" x14ac:dyDescent="0.2">
      <c r="A5686" s="35" t="s">
        <v>374</v>
      </c>
      <c r="B5686" s="35" t="s">
        <v>383</v>
      </c>
      <c r="C5686" s="35" t="s">
        <v>65</v>
      </c>
      <c r="D5686" s="35" t="s">
        <v>87</v>
      </c>
      <c r="E5686" s="35" t="s">
        <v>81</v>
      </c>
      <c r="F5686" s="35" t="s">
        <v>125</v>
      </c>
      <c r="G5686" s="35">
        <v>11224</v>
      </c>
      <c r="H5686" s="35">
        <v>8426</v>
      </c>
      <c r="I5686" s="35">
        <v>129</v>
      </c>
      <c r="J5686" s="35">
        <v>8297</v>
      </c>
      <c r="K5686" s="36">
        <v>92233.985833333296</v>
      </c>
      <c r="L5686" s="36">
        <v>30591.397499999999</v>
      </c>
      <c r="M5686" s="35"/>
      <c r="N5686" s="35" t="s">
        <v>281</v>
      </c>
    </row>
    <row r="5687" spans="1:14" x14ac:dyDescent="0.2">
      <c r="A5687" s="35" t="s">
        <v>374</v>
      </c>
      <c r="B5687" s="35" t="s">
        <v>384</v>
      </c>
      <c r="C5687" s="35" t="s">
        <v>14</v>
      </c>
      <c r="D5687" s="35" t="s">
        <v>87</v>
      </c>
      <c r="E5687" s="35" t="s">
        <v>81</v>
      </c>
      <c r="F5687" s="35" t="s">
        <v>125</v>
      </c>
      <c r="G5687" s="35">
        <v>11147</v>
      </c>
      <c r="H5687" s="35">
        <v>8408</v>
      </c>
      <c r="I5687" s="35">
        <v>6</v>
      </c>
      <c r="J5687" s="35">
        <v>8402</v>
      </c>
      <c r="K5687" s="36">
        <v>94972.46</v>
      </c>
      <c r="L5687" s="36">
        <v>27779.040000000001</v>
      </c>
      <c r="M5687" s="35"/>
      <c r="N5687" s="35" t="s">
        <v>281</v>
      </c>
    </row>
    <row r="5688" spans="1:14" x14ac:dyDescent="0.2">
      <c r="A5688" s="35" t="s">
        <v>374</v>
      </c>
      <c r="B5688" s="35" t="s">
        <v>385</v>
      </c>
      <c r="C5688" s="35" t="s">
        <v>11</v>
      </c>
      <c r="D5688" s="35" t="s">
        <v>87</v>
      </c>
      <c r="E5688" s="35" t="s">
        <v>81</v>
      </c>
      <c r="F5688" s="35" t="s">
        <v>125</v>
      </c>
      <c r="G5688" s="35">
        <v>8630</v>
      </c>
      <c r="H5688" s="35">
        <v>6869</v>
      </c>
      <c r="I5688" s="35">
        <v>121</v>
      </c>
      <c r="J5688" s="35">
        <v>6748</v>
      </c>
      <c r="K5688" s="36">
        <v>72606.982499999998</v>
      </c>
      <c r="L5688" s="36">
        <v>18205.9175</v>
      </c>
      <c r="M5688" s="35"/>
      <c r="N5688" s="35" t="s">
        <v>281</v>
      </c>
    </row>
    <row r="5689" spans="1:14" x14ac:dyDescent="0.2">
      <c r="A5689" s="35" t="s">
        <v>374</v>
      </c>
      <c r="B5689" s="35" t="s">
        <v>386</v>
      </c>
      <c r="C5689" s="35" t="s">
        <v>60</v>
      </c>
      <c r="D5689" s="35" t="s">
        <v>87</v>
      </c>
      <c r="E5689" s="35" t="s">
        <v>81</v>
      </c>
      <c r="F5689" s="35" t="s">
        <v>125</v>
      </c>
      <c r="G5689" s="35">
        <v>8947</v>
      </c>
      <c r="H5689" s="35">
        <v>7035</v>
      </c>
      <c r="I5689" s="35">
        <v>23</v>
      </c>
      <c r="J5689" s="35">
        <v>7012</v>
      </c>
      <c r="K5689" s="36">
        <v>75750.833333333299</v>
      </c>
      <c r="L5689" s="36">
        <v>24833.416666666701</v>
      </c>
      <c r="M5689" s="35"/>
      <c r="N5689" s="35" t="s">
        <v>281</v>
      </c>
    </row>
    <row r="5690" spans="1:14" x14ac:dyDescent="0.2">
      <c r="A5690" s="35" t="s">
        <v>374</v>
      </c>
      <c r="B5690" s="35" t="s">
        <v>375</v>
      </c>
      <c r="C5690" s="35" t="s">
        <v>10</v>
      </c>
      <c r="D5690" s="35" t="s">
        <v>64</v>
      </c>
      <c r="E5690" s="35" t="s">
        <v>237</v>
      </c>
      <c r="F5690" s="35" t="s">
        <v>124</v>
      </c>
      <c r="G5690" s="35">
        <v>7700</v>
      </c>
      <c r="H5690" s="35">
        <v>6269</v>
      </c>
      <c r="I5690" s="35">
        <v>156</v>
      </c>
      <c r="J5690" s="35">
        <v>6113</v>
      </c>
      <c r="K5690" s="36">
        <v>70912.725833333301</v>
      </c>
      <c r="L5690" s="36">
        <v>16099.0075</v>
      </c>
      <c r="M5690" s="35"/>
      <c r="N5690" s="35" t="s">
        <v>282</v>
      </c>
    </row>
    <row r="5691" spans="1:14" x14ac:dyDescent="0.2">
      <c r="A5691" s="35" t="s">
        <v>374</v>
      </c>
      <c r="B5691" s="35" t="s">
        <v>376</v>
      </c>
      <c r="C5691" s="35" t="s">
        <v>33</v>
      </c>
      <c r="D5691" s="35" t="s">
        <v>64</v>
      </c>
      <c r="E5691" s="35" t="s">
        <v>237</v>
      </c>
      <c r="F5691" s="35" t="s">
        <v>124</v>
      </c>
      <c r="G5691" s="35">
        <v>7537</v>
      </c>
      <c r="H5691" s="35">
        <v>6117</v>
      </c>
      <c r="I5691" s="35">
        <v>57</v>
      </c>
      <c r="J5691" s="35">
        <v>6060</v>
      </c>
      <c r="K5691" s="36">
        <v>70379.420833333294</v>
      </c>
      <c r="L5691" s="36">
        <v>23556.5958333333</v>
      </c>
      <c r="M5691" s="35"/>
      <c r="N5691" s="35" t="s">
        <v>282</v>
      </c>
    </row>
    <row r="5692" spans="1:14" x14ac:dyDescent="0.2">
      <c r="A5692" s="35" t="s">
        <v>374</v>
      </c>
      <c r="B5692" s="35" t="s">
        <v>377</v>
      </c>
      <c r="C5692" s="35" t="s">
        <v>79</v>
      </c>
      <c r="D5692" s="35" t="s">
        <v>64</v>
      </c>
      <c r="E5692" s="35" t="s">
        <v>237</v>
      </c>
      <c r="F5692" s="35" t="s">
        <v>124</v>
      </c>
      <c r="G5692" s="35">
        <v>9045</v>
      </c>
      <c r="H5692" s="35">
        <v>7397</v>
      </c>
      <c r="I5692" s="35">
        <v>67</v>
      </c>
      <c r="J5692" s="35">
        <v>7330</v>
      </c>
      <c r="K5692" s="36">
        <v>85241.746666666702</v>
      </c>
      <c r="L5692" s="36">
        <v>20147.403333333299</v>
      </c>
      <c r="M5692" s="35"/>
      <c r="N5692" s="35" t="s">
        <v>282</v>
      </c>
    </row>
    <row r="5693" spans="1:14" x14ac:dyDescent="0.2">
      <c r="A5693" s="35" t="s">
        <v>374</v>
      </c>
      <c r="B5693" s="35" t="s">
        <v>378</v>
      </c>
      <c r="C5693" s="35" t="s">
        <v>58</v>
      </c>
      <c r="D5693" s="35" t="s">
        <v>64</v>
      </c>
      <c r="E5693" s="35" t="s">
        <v>237</v>
      </c>
      <c r="F5693" s="35" t="s">
        <v>124</v>
      </c>
      <c r="G5693" s="35">
        <v>9383</v>
      </c>
      <c r="H5693" s="35">
        <v>7556</v>
      </c>
      <c r="I5693" s="35">
        <v>71</v>
      </c>
      <c r="J5693" s="35">
        <v>7485</v>
      </c>
      <c r="K5693" s="36">
        <v>86315.046666666705</v>
      </c>
      <c r="L5693" s="36">
        <v>24272.57</v>
      </c>
      <c r="M5693" s="35"/>
      <c r="N5693" s="35" t="s">
        <v>282</v>
      </c>
    </row>
    <row r="5694" spans="1:14" x14ac:dyDescent="0.2">
      <c r="A5694" s="35" t="s">
        <v>374</v>
      </c>
      <c r="B5694" s="35" t="s">
        <v>379</v>
      </c>
      <c r="C5694" s="35" t="s">
        <v>36</v>
      </c>
      <c r="D5694" s="35" t="s">
        <v>64</v>
      </c>
      <c r="E5694" s="35" t="s">
        <v>237</v>
      </c>
      <c r="F5694" s="35" t="s">
        <v>124</v>
      </c>
      <c r="G5694" s="35">
        <v>10309</v>
      </c>
      <c r="H5694" s="35">
        <v>8274</v>
      </c>
      <c r="I5694" s="35">
        <v>205</v>
      </c>
      <c r="J5694" s="35">
        <v>8069</v>
      </c>
      <c r="K5694" s="36">
        <v>94012.856666666703</v>
      </c>
      <c r="L5694" s="36">
        <v>24420.143333333301</v>
      </c>
      <c r="M5694" s="35"/>
      <c r="N5694" s="35" t="s">
        <v>282</v>
      </c>
    </row>
    <row r="5695" spans="1:14" x14ac:dyDescent="0.2">
      <c r="A5695" s="35" t="s">
        <v>374</v>
      </c>
      <c r="B5695" s="35" t="s">
        <v>380</v>
      </c>
      <c r="C5695" s="35" t="s">
        <v>44</v>
      </c>
      <c r="D5695" s="35" t="s">
        <v>64</v>
      </c>
      <c r="E5695" s="35" t="s">
        <v>237</v>
      </c>
      <c r="F5695" s="35" t="s">
        <v>124</v>
      </c>
      <c r="G5695" s="35">
        <v>10325</v>
      </c>
      <c r="H5695" s="35">
        <v>8071</v>
      </c>
      <c r="I5695" s="35">
        <v>1</v>
      </c>
      <c r="J5695" s="35">
        <v>8070</v>
      </c>
      <c r="K5695" s="36">
        <v>97402.682499999995</v>
      </c>
      <c r="L5695" s="36">
        <v>29859.2008333333</v>
      </c>
      <c r="M5695" s="35"/>
      <c r="N5695" s="35" t="s">
        <v>282</v>
      </c>
    </row>
    <row r="5696" spans="1:14" x14ac:dyDescent="0.2">
      <c r="A5696" s="35" t="s">
        <v>374</v>
      </c>
      <c r="B5696" s="35" t="s">
        <v>381</v>
      </c>
      <c r="C5696" s="35" t="s">
        <v>24</v>
      </c>
      <c r="D5696" s="35" t="s">
        <v>64</v>
      </c>
      <c r="E5696" s="35" t="s">
        <v>237</v>
      </c>
      <c r="F5696" s="35" t="s">
        <v>124</v>
      </c>
      <c r="G5696" s="35">
        <v>10416</v>
      </c>
      <c r="H5696" s="35">
        <v>7984</v>
      </c>
      <c r="I5696" s="35">
        <v>69</v>
      </c>
      <c r="J5696" s="35">
        <v>7915</v>
      </c>
      <c r="K5696" s="36">
        <v>95056.642500000002</v>
      </c>
      <c r="L5696" s="36">
        <v>20583.2575</v>
      </c>
      <c r="M5696" s="35"/>
      <c r="N5696" s="35" t="s">
        <v>282</v>
      </c>
    </row>
    <row r="5697" spans="1:14" x14ac:dyDescent="0.2">
      <c r="A5697" s="35" t="s">
        <v>374</v>
      </c>
      <c r="B5697" s="35" t="s">
        <v>382</v>
      </c>
      <c r="C5697" s="35" t="s">
        <v>13</v>
      </c>
      <c r="D5697" s="35" t="s">
        <v>64</v>
      </c>
      <c r="E5697" s="35" t="s">
        <v>237</v>
      </c>
      <c r="F5697" s="35" t="s">
        <v>124</v>
      </c>
      <c r="G5697" s="35">
        <v>10494</v>
      </c>
      <c r="H5697" s="35">
        <v>8279</v>
      </c>
      <c r="I5697" s="35">
        <v>16</v>
      </c>
      <c r="J5697" s="35">
        <v>8263</v>
      </c>
      <c r="K5697" s="36">
        <v>98405.353333333303</v>
      </c>
      <c r="L5697" s="36">
        <v>16786.596666666701</v>
      </c>
      <c r="M5697" s="35"/>
      <c r="N5697" s="35" t="s">
        <v>282</v>
      </c>
    </row>
    <row r="5698" spans="1:14" x14ac:dyDescent="0.2">
      <c r="A5698" s="35" t="s">
        <v>374</v>
      </c>
      <c r="B5698" s="35" t="s">
        <v>383</v>
      </c>
      <c r="C5698" s="35" t="s">
        <v>65</v>
      </c>
      <c r="D5698" s="35" t="s">
        <v>64</v>
      </c>
      <c r="E5698" s="35" t="s">
        <v>237</v>
      </c>
      <c r="F5698" s="35" t="s">
        <v>124</v>
      </c>
      <c r="G5698" s="35">
        <v>10649</v>
      </c>
      <c r="H5698" s="35">
        <v>8585</v>
      </c>
      <c r="I5698" s="35">
        <v>23</v>
      </c>
      <c r="J5698" s="35">
        <v>8562</v>
      </c>
      <c r="K5698" s="36">
        <v>101665.694166667</v>
      </c>
      <c r="L5698" s="36">
        <v>17898.105833333299</v>
      </c>
      <c r="M5698" s="35"/>
      <c r="N5698" s="35" t="s">
        <v>282</v>
      </c>
    </row>
    <row r="5699" spans="1:14" x14ac:dyDescent="0.2">
      <c r="A5699" s="35" t="s">
        <v>374</v>
      </c>
      <c r="B5699" s="35" t="s">
        <v>384</v>
      </c>
      <c r="C5699" s="35" t="s">
        <v>14</v>
      </c>
      <c r="D5699" s="35" t="s">
        <v>64</v>
      </c>
      <c r="E5699" s="35" t="s">
        <v>237</v>
      </c>
      <c r="F5699" s="35" t="s">
        <v>124</v>
      </c>
      <c r="G5699" s="35">
        <v>10791</v>
      </c>
      <c r="H5699" s="35">
        <v>8748</v>
      </c>
      <c r="I5699" s="35">
        <v>33</v>
      </c>
      <c r="J5699" s="35">
        <v>8715</v>
      </c>
      <c r="K5699" s="36">
        <v>102335.94666666701</v>
      </c>
      <c r="L5699" s="36">
        <v>21714.703333333298</v>
      </c>
      <c r="M5699" s="35"/>
      <c r="N5699" s="35" t="s">
        <v>282</v>
      </c>
    </row>
    <row r="5700" spans="1:14" x14ac:dyDescent="0.2">
      <c r="A5700" s="35" t="s">
        <v>374</v>
      </c>
      <c r="B5700" s="35" t="s">
        <v>385</v>
      </c>
      <c r="C5700" s="35" t="s">
        <v>11</v>
      </c>
      <c r="D5700" s="35" t="s">
        <v>64</v>
      </c>
      <c r="E5700" s="35" t="s">
        <v>237</v>
      </c>
      <c r="F5700" s="35" t="s">
        <v>124</v>
      </c>
      <c r="G5700" s="35">
        <v>8633</v>
      </c>
      <c r="H5700" s="35">
        <v>7123</v>
      </c>
      <c r="I5700" s="35">
        <v>263</v>
      </c>
      <c r="J5700" s="35">
        <v>6860</v>
      </c>
      <c r="K5700" s="36">
        <v>80127.855833333306</v>
      </c>
      <c r="L5700" s="36">
        <v>16362.977500000001</v>
      </c>
      <c r="M5700" s="35"/>
      <c r="N5700" s="35" t="s">
        <v>282</v>
      </c>
    </row>
    <row r="5701" spans="1:14" x14ac:dyDescent="0.2">
      <c r="A5701" s="35" t="s">
        <v>374</v>
      </c>
      <c r="B5701" s="35" t="s">
        <v>386</v>
      </c>
      <c r="C5701" s="35" t="s">
        <v>60</v>
      </c>
      <c r="D5701" s="35" t="s">
        <v>64</v>
      </c>
      <c r="E5701" s="35" t="s">
        <v>237</v>
      </c>
      <c r="F5701" s="35" t="s">
        <v>124</v>
      </c>
      <c r="G5701" s="35">
        <v>8294</v>
      </c>
      <c r="H5701" s="35">
        <v>6833</v>
      </c>
      <c r="I5701" s="35">
        <v>86</v>
      </c>
      <c r="J5701" s="35">
        <v>6747</v>
      </c>
      <c r="K5701" s="36">
        <v>79409.831666666694</v>
      </c>
      <c r="L5701" s="36">
        <v>15969.401666666699</v>
      </c>
      <c r="M5701" s="35"/>
      <c r="N5701" s="35" t="s">
        <v>282</v>
      </c>
    </row>
    <row r="5702" spans="1:14" x14ac:dyDescent="0.2">
      <c r="A5702" s="35" t="s">
        <v>374</v>
      </c>
      <c r="B5702" s="35" t="s">
        <v>375</v>
      </c>
      <c r="C5702" s="35" t="s">
        <v>10</v>
      </c>
      <c r="D5702" s="35" t="s">
        <v>49</v>
      </c>
      <c r="E5702" s="35" t="s">
        <v>56</v>
      </c>
      <c r="F5702" s="35" t="s">
        <v>56</v>
      </c>
      <c r="G5702" s="35">
        <v>2712</v>
      </c>
      <c r="H5702" s="35">
        <v>1935</v>
      </c>
      <c r="I5702" s="35">
        <v>0</v>
      </c>
      <c r="J5702" s="35">
        <v>1935</v>
      </c>
      <c r="K5702" s="36">
        <v>22221.642500000002</v>
      </c>
      <c r="L5702" s="36">
        <v>4693.0408333333298</v>
      </c>
      <c r="M5702" s="35"/>
      <c r="N5702" s="35" t="s">
        <v>283</v>
      </c>
    </row>
    <row r="5703" spans="1:14" x14ac:dyDescent="0.2">
      <c r="A5703" s="35" t="s">
        <v>374</v>
      </c>
      <c r="B5703" s="35" t="s">
        <v>376</v>
      </c>
      <c r="C5703" s="35" t="s">
        <v>33</v>
      </c>
      <c r="D5703" s="35" t="s">
        <v>49</v>
      </c>
      <c r="E5703" s="35" t="s">
        <v>56</v>
      </c>
      <c r="F5703" s="35" t="s">
        <v>56</v>
      </c>
      <c r="G5703" s="35">
        <v>2951</v>
      </c>
      <c r="H5703" s="35">
        <v>1965</v>
      </c>
      <c r="I5703" s="35">
        <v>0</v>
      </c>
      <c r="J5703" s="35">
        <v>1965</v>
      </c>
      <c r="K5703" s="36">
        <v>22371.484166666702</v>
      </c>
      <c r="L5703" s="36">
        <v>4480.8158333333304</v>
      </c>
      <c r="M5703" s="35"/>
      <c r="N5703" s="35" t="s">
        <v>283</v>
      </c>
    </row>
    <row r="5704" spans="1:14" x14ac:dyDescent="0.2">
      <c r="A5704" s="35" t="s">
        <v>374</v>
      </c>
      <c r="B5704" s="35" t="s">
        <v>377</v>
      </c>
      <c r="C5704" s="35" t="s">
        <v>79</v>
      </c>
      <c r="D5704" s="35" t="s">
        <v>49</v>
      </c>
      <c r="E5704" s="35" t="s">
        <v>56</v>
      </c>
      <c r="F5704" s="35" t="s">
        <v>56</v>
      </c>
      <c r="G5704" s="35">
        <v>3348</v>
      </c>
      <c r="H5704" s="35">
        <v>2332</v>
      </c>
      <c r="I5704" s="35">
        <v>0</v>
      </c>
      <c r="J5704" s="35">
        <v>2332</v>
      </c>
      <c r="K5704" s="36">
        <v>26545.223333333299</v>
      </c>
      <c r="L5704" s="36">
        <v>5259.66</v>
      </c>
      <c r="M5704" s="35"/>
      <c r="N5704" s="35" t="s">
        <v>283</v>
      </c>
    </row>
    <row r="5705" spans="1:14" x14ac:dyDescent="0.2">
      <c r="A5705" s="35" t="s">
        <v>374</v>
      </c>
      <c r="B5705" s="35" t="s">
        <v>378</v>
      </c>
      <c r="C5705" s="35" t="s">
        <v>58</v>
      </c>
      <c r="D5705" s="35" t="s">
        <v>49</v>
      </c>
      <c r="E5705" s="35" t="s">
        <v>56</v>
      </c>
      <c r="F5705" s="35" t="s">
        <v>56</v>
      </c>
      <c r="G5705" s="35">
        <v>3646</v>
      </c>
      <c r="H5705" s="35">
        <v>2431</v>
      </c>
      <c r="I5705" s="35">
        <v>0</v>
      </c>
      <c r="J5705" s="35">
        <v>2431</v>
      </c>
      <c r="K5705" s="36">
        <v>27670.327499999999</v>
      </c>
      <c r="L5705" s="36">
        <v>5091.6558333333296</v>
      </c>
      <c r="M5705" s="35"/>
      <c r="N5705" s="35" t="s">
        <v>283</v>
      </c>
    </row>
    <row r="5706" spans="1:14" x14ac:dyDescent="0.2">
      <c r="A5706" s="35" t="s">
        <v>374</v>
      </c>
      <c r="B5706" s="35" t="s">
        <v>379</v>
      </c>
      <c r="C5706" s="35" t="s">
        <v>36</v>
      </c>
      <c r="D5706" s="35" t="s">
        <v>49</v>
      </c>
      <c r="E5706" s="35" t="s">
        <v>56</v>
      </c>
      <c r="F5706" s="35" t="s">
        <v>56</v>
      </c>
      <c r="G5706" s="35">
        <v>4006</v>
      </c>
      <c r="H5706" s="35">
        <v>2605</v>
      </c>
      <c r="I5706" s="35">
        <v>0</v>
      </c>
      <c r="J5706" s="35">
        <v>2605</v>
      </c>
      <c r="K5706" s="36">
        <v>29549.660833333299</v>
      </c>
      <c r="L5706" s="36">
        <v>5498.2725</v>
      </c>
      <c r="M5706" s="35"/>
      <c r="N5706" s="35" t="s">
        <v>283</v>
      </c>
    </row>
    <row r="5707" spans="1:14" x14ac:dyDescent="0.2">
      <c r="A5707" s="35" t="s">
        <v>374</v>
      </c>
      <c r="B5707" s="35" t="s">
        <v>380</v>
      </c>
      <c r="C5707" s="35" t="s">
        <v>44</v>
      </c>
      <c r="D5707" s="35" t="s">
        <v>49</v>
      </c>
      <c r="E5707" s="35" t="s">
        <v>56</v>
      </c>
      <c r="F5707" s="35" t="s">
        <v>56</v>
      </c>
      <c r="G5707" s="35">
        <v>4226</v>
      </c>
      <c r="H5707" s="35">
        <v>2721</v>
      </c>
      <c r="I5707" s="35">
        <v>0</v>
      </c>
      <c r="J5707" s="35">
        <v>2721</v>
      </c>
      <c r="K5707" s="36">
        <v>30828.4858333333</v>
      </c>
      <c r="L5707" s="36">
        <v>5476.2141666666703</v>
      </c>
      <c r="M5707" s="35"/>
      <c r="N5707" s="35" t="s">
        <v>283</v>
      </c>
    </row>
    <row r="5708" spans="1:14" x14ac:dyDescent="0.2">
      <c r="A5708" s="35" t="s">
        <v>374</v>
      </c>
      <c r="B5708" s="35" t="s">
        <v>381</v>
      </c>
      <c r="C5708" s="35" t="s">
        <v>24</v>
      </c>
      <c r="D5708" s="35" t="s">
        <v>49</v>
      </c>
      <c r="E5708" s="35" t="s">
        <v>56</v>
      </c>
      <c r="F5708" s="35" t="s">
        <v>56</v>
      </c>
      <c r="G5708" s="35">
        <v>4037</v>
      </c>
      <c r="H5708" s="35">
        <v>2657</v>
      </c>
      <c r="I5708" s="35">
        <v>1</v>
      </c>
      <c r="J5708" s="35">
        <v>2656</v>
      </c>
      <c r="K5708" s="36">
        <v>30283.625833333299</v>
      </c>
      <c r="L5708" s="36">
        <v>4993.0574999999999</v>
      </c>
      <c r="M5708" s="35"/>
      <c r="N5708" s="35" t="s">
        <v>283</v>
      </c>
    </row>
    <row r="5709" spans="1:14" x14ac:dyDescent="0.2">
      <c r="A5709" s="35" t="s">
        <v>374</v>
      </c>
      <c r="B5709" s="35" t="s">
        <v>382</v>
      </c>
      <c r="C5709" s="35" t="s">
        <v>13</v>
      </c>
      <c r="D5709" s="35" t="s">
        <v>49</v>
      </c>
      <c r="E5709" s="35" t="s">
        <v>56</v>
      </c>
      <c r="F5709" s="35" t="s">
        <v>56</v>
      </c>
      <c r="G5709" s="35">
        <v>3806</v>
      </c>
      <c r="H5709" s="35">
        <v>2484</v>
      </c>
      <c r="I5709" s="35">
        <v>0</v>
      </c>
      <c r="J5709" s="35">
        <v>2484</v>
      </c>
      <c r="K5709" s="36">
        <v>28380.0016666667</v>
      </c>
      <c r="L5709" s="36">
        <v>4790.5983333333297</v>
      </c>
      <c r="M5709" s="35"/>
      <c r="N5709" s="35" t="s">
        <v>283</v>
      </c>
    </row>
    <row r="5710" spans="1:14" x14ac:dyDescent="0.2">
      <c r="A5710" s="35" t="s">
        <v>374</v>
      </c>
      <c r="B5710" s="35" t="s">
        <v>383</v>
      </c>
      <c r="C5710" s="35" t="s">
        <v>65</v>
      </c>
      <c r="D5710" s="35" t="s">
        <v>49</v>
      </c>
      <c r="E5710" s="35" t="s">
        <v>56</v>
      </c>
      <c r="F5710" s="35" t="s">
        <v>56</v>
      </c>
      <c r="G5710" s="35">
        <v>4118</v>
      </c>
      <c r="H5710" s="35">
        <v>2665</v>
      </c>
      <c r="I5710" s="35">
        <v>0</v>
      </c>
      <c r="J5710" s="35">
        <v>2665</v>
      </c>
      <c r="K5710" s="36">
        <v>30161.0766666667</v>
      </c>
      <c r="L5710" s="36">
        <v>5322.64</v>
      </c>
      <c r="M5710" s="35"/>
      <c r="N5710" s="35" t="s">
        <v>283</v>
      </c>
    </row>
    <row r="5711" spans="1:14" x14ac:dyDescent="0.2">
      <c r="A5711" s="35" t="s">
        <v>374</v>
      </c>
      <c r="B5711" s="35" t="s">
        <v>384</v>
      </c>
      <c r="C5711" s="35" t="s">
        <v>14</v>
      </c>
      <c r="D5711" s="35" t="s">
        <v>49</v>
      </c>
      <c r="E5711" s="35" t="s">
        <v>56</v>
      </c>
      <c r="F5711" s="35" t="s">
        <v>56</v>
      </c>
      <c r="G5711" s="35">
        <v>3851</v>
      </c>
      <c r="H5711" s="35">
        <v>2648</v>
      </c>
      <c r="I5711" s="35">
        <v>0</v>
      </c>
      <c r="J5711" s="35">
        <v>2648</v>
      </c>
      <c r="K5711" s="36">
        <v>30206.383333333299</v>
      </c>
      <c r="L5711" s="36">
        <v>5935.0833333333303</v>
      </c>
      <c r="M5711" s="35"/>
      <c r="N5711" s="35" t="s">
        <v>283</v>
      </c>
    </row>
    <row r="5712" spans="1:14" x14ac:dyDescent="0.2">
      <c r="A5712" s="35" t="s">
        <v>374</v>
      </c>
      <c r="B5712" s="35" t="s">
        <v>385</v>
      </c>
      <c r="C5712" s="35" t="s">
        <v>11</v>
      </c>
      <c r="D5712" s="35" t="s">
        <v>49</v>
      </c>
      <c r="E5712" s="35" t="s">
        <v>56</v>
      </c>
      <c r="F5712" s="35" t="s">
        <v>56</v>
      </c>
      <c r="G5712" s="35">
        <v>2977</v>
      </c>
      <c r="H5712" s="35">
        <v>2123</v>
      </c>
      <c r="I5712" s="35">
        <v>0</v>
      </c>
      <c r="J5712" s="35">
        <v>2123</v>
      </c>
      <c r="K5712" s="36">
        <v>24169.098333333299</v>
      </c>
      <c r="L5712" s="36">
        <v>5869.8683333333302</v>
      </c>
      <c r="M5712" s="35"/>
      <c r="N5712" s="35" t="s">
        <v>283</v>
      </c>
    </row>
    <row r="5713" spans="1:14" x14ac:dyDescent="0.2">
      <c r="A5713" s="35" t="s">
        <v>374</v>
      </c>
      <c r="B5713" s="35" t="s">
        <v>386</v>
      </c>
      <c r="C5713" s="35" t="s">
        <v>60</v>
      </c>
      <c r="D5713" s="35" t="s">
        <v>49</v>
      </c>
      <c r="E5713" s="35" t="s">
        <v>56</v>
      </c>
      <c r="F5713" s="35" t="s">
        <v>56</v>
      </c>
      <c r="G5713" s="35">
        <v>2905</v>
      </c>
      <c r="H5713" s="35">
        <v>2164</v>
      </c>
      <c r="I5713" s="35">
        <v>0</v>
      </c>
      <c r="J5713" s="35">
        <v>2164</v>
      </c>
      <c r="K5713" s="36">
        <v>24778.831666666701</v>
      </c>
      <c r="L5713" s="36">
        <v>5608.835</v>
      </c>
      <c r="M5713" s="35"/>
      <c r="N5713" s="35" t="s">
        <v>283</v>
      </c>
    </row>
    <row r="5714" spans="1:14" x14ac:dyDescent="0.2">
      <c r="A5714" s="35" t="s">
        <v>374</v>
      </c>
      <c r="B5714" s="35" t="s">
        <v>375</v>
      </c>
      <c r="C5714" s="35" t="s">
        <v>10</v>
      </c>
      <c r="D5714" s="35" t="s">
        <v>387</v>
      </c>
      <c r="E5714" s="35" t="s">
        <v>388</v>
      </c>
      <c r="F5714" s="35" t="s">
        <v>120</v>
      </c>
      <c r="G5714" s="35"/>
      <c r="H5714" s="35"/>
      <c r="I5714" s="35"/>
      <c r="J5714" s="35"/>
      <c r="K5714" s="36"/>
      <c r="L5714" s="36"/>
      <c r="M5714" s="35" t="s">
        <v>348</v>
      </c>
      <c r="N5714" s="35" t="s">
        <v>389</v>
      </c>
    </row>
    <row r="5715" spans="1:14" x14ac:dyDescent="0.2">
      <c r="A5715" s="35" t="s">
        <v>374</v>
      </c>
      <c r="B5715" s="35" t="s">
        <v>376</v>
      </c>
      <c r="C5715" s="35" t="s">
        <v>33</v>
      </c>
      <c r="D5715" s="35" t="s">
        <v>387</v>
      </c>
      <c r="E5715" s="35" t="s">
        <v>388</v>
      </c>
      <c r="F5715" s="35" t="s">
        <v>120</v>
      </c>
      <c r="G5715" s="35"/>
      <c r="H5715" s="35"/>
      <c r="I5715" s="35"/>
      <c r="J5715" s="35"/>
      <c r="K5715" s="36"/>
      <c r="L5715" s="36"/>
      <c r="M5715" s="35" t="s">
        <v>348</v>
      </c>
      <c r="N5715" s="35" t="s">
        <v>389</v>
      </c>
    </row>
    <row r="5716" spans="1:14" x14ac:dyDescent="0.2">
      <c r="A5716" s="35" t="s">
        <v>374</v>
      </c>
      <c r="B5716" s="35" t="s">
        <v>377</v>
      </c>
      <c r="C5716" s="35" t="s">
        <v>79</v>
      </c>
      <c r="D5716" s="35" t="s">
        <v>387</v>
      </c>
      <c r="E5716" s="35" t="s">
        <v>388</v>
      </c>
      <c r="F5716" s="35" t="s">
        <v>120</v>
      </c>
      <c r="G5716" s="35"/>
      <c r="H5716" s="35"/>
      <c r="I5716" s="35"/>
      <c r="J5716" s="35"/>
      <c r="K5716" s="36"/>
      <c r="L5716" s="36"/>
      <c r="M5716" s="35" t="s">
        <v>348</v>
      </c>
      <c r="N5716" s="35" t="s">
        <v>389</v>
      </c>
    </row>
    <row r="5717" spans="1:14" x14ac:dyDescent="0.2">
      <c r="A5717" s="35" t="s">
        <v>374</v>
      </c>
      <c r="B5717" s="35" t="s">
        <v>378</v>
      </c>
      <c r="C5717" s="35" t="s">
        <v>58</v>
      </c>
      <c r="D5717" s="35" t="s">
        <v>387</v>
      </c>
      <c r="E5717" s="35" t="s">
        <v>388</v>
      </c>
      <c r="F5717" s="35" t="s">
        <v>120</v>
      </c>
      <c r="G5717" s="35"/>
      <c r="H5717" s="35"/>
      <c r="I5717" s="35"/>
      <c r="J5717" s="35"/>
      <c r="K5717" s="36"/>
      <c r="L5717" s="36"/>
      <c r="M5717" s="35" t="s">
        <v>348</v>
      </c>
      <c r="N5717" s="35" t="s">
        <v>389</v>
      </c>
    </row>
    <row r="5718" spans="1:14" x14ac:dyDescent="0.2">
      <c r="A5718" s="35" t="s">
        <v>374</v>
      </c>
      <c r="B5718" s="35" t="s">
        <v>379</v>
      </c>
      <c r="C5718" s="35" t="s">
        <v>36</v>
      </c>
      <c r="D5718" s="35" t="s">
        <v>387</v>
      </c>
      <c r="E5718" s="35" t="s">
        <v>388</v>
      </c>
      <c r="F5718" s="35" t="s">
        <v>120</v>
      </c>
      <c r="G5718" s="35"/>
      <c r="H5718" s="35"/>
      <c r="I5718" s="35"/>
      <c r="J5718" s="35"/>
      <c r="K5718" s="36"/>
      <c r="L5718" s="36"/>
      <c r="M5718" s="35" t="s">
        <v>348</v>
      </c>
      <c r="N5718" s="35" t="s">
        <v>389</v>
      </c>
    </row>
    <row r="5719" spans="1:14" x14ac:dyDescent="0.2">
      <c r="A5719" s="35" t="s">
        <v>374</v>
      </c>
      <c r="B5719" s="35" t="s">
        <v>380</v>
      </c>
      <c r="C5719" s="35" t="s">
        <v>44</v>
      </c>
      <c r="D5719" s="35" t="s">
        <v>387</v>
      </c>
      <c r="E5719" s="35" t="s">
        <v>388</v>
      </c>
      <c r="F5719" s="35" t="s">
        <v>120</v>
      </c>
      <c r="G5719" s="35"/>
      <c r="H5719" s="35"/>
      <c r="I5719" s="35"/>
      <c r="J5719" s="35"/>
      <c r="K5719" s="36"/>
      <c r="L5719" s="36"/>
      <c r="M5719" s="35" t="s">
        <v>348</v>
      </c>
      <c r="N5719" s="35" t="s">
        <v>389</v>
      </c>
    </row>
    <row r="5720" spans="1:14" x14ac:dyDescent="0.2">
      <c r="A5720" s="35" t="s">
        <v>374</v>
      </c>
      <c r="B5720" s="35" t="s">
        <v>381</v>
      </c>
      <c r="C5720" s="35" t="s">
        <v>24</v>
      </c>
      <c r="D5720" s="35" t="s">
        <v>387</v>
      </c>
      <c r="E5720" s="35" t="s">
        <v>388</v>
      </c>
      <c r="F5720" s="35" t="s">
        <v>120</v>
      </c>
      <c r="G5720" s="35"/>
      <c r="H5720" s="35"/>
      <c r="I5720" s="35"/>
      <c r="J5720" s="35"/>
      <c r="K5720" s="36"/>
      <c r="L5720" s="36"/>
      <c r="M5720" s="35" t="s">
        <v>348</v>
      </c>
      <c r="N5720" s="35" t="s">
        <v>389</v>
      </c>
    </row>
    <row r="5721" spans="1:14" x14ac:dyDescent="0.2">
      <c r="A5721" s="35" t="s">
        <v>374</v>
      </c>
      <c r="B5721" s="35" t="s">
        <v>382</v>
      </c>
      <c r="C5721" s="35" t="s">
        <v>13</v>
      </c>
      <c r="D5721" s="35" t="s">
        <v>387</v>
      </c>
      <c r="E5721" s="35" t="s">
        <v>388</v>
      </c>
      <c r="F5721" s="35" t="s">
        <v>120</v>
      </c>
      <c r="G5721" s="35"/>
      <c r="H5721" s="35"/>
      <c r="I5721" s="35"/>
      <c r="J5721" s="35"/>
      <c r="K5721" s="36"/>
      <c r="L5721" s="36"/>
      <c r="M5721" s="35" t="s">
        <v>348</v>
      </c>
      <c r="N5721" s="35" t="s">
        <v>389</v>
      </c>
    </row>
    <row r="5722" spans="1:14" x14ac:dyDescent="0.2">
      <c r="A5722" s="35" t="s">
        <v>374</v>
      </c>
      <c r="B5722" s="35" t="s">
        <v>383</v>
      </c>
      <c r="C5722" s="35" t="s">
        <v>65</v>
      </c>
      <c r="D5722" s="35" t="s">
        <v>387</v>
      </c>
      <c r="E5722" s="35" t="s">
        <v>388</v>
      </c>
      <c r="F5722" s="35" t="s">
        <v>120</v>
      </c>
      <c r="G5722" s="35"/>
      <c r="H5722" s="35"/>
      <c r="I5722" s="35"/>
      <c r="J5722" s="35"/>
      <c r="K5722" s="36"/>
      <c r="L5722" s="36"/>
      <c r="M5722" s="35" t="s">
        <v>348</v>
      </c>
      <c r="N5722" s="35" t="s">
        <v>389</v>
      </c>
    </row>
    <row r="5723" spans="1:14" x14ac:dyDescent="0.2">
      <c r="A5723" s="35" t="s">
        <v>374</v>
      </c>
      <c r="B5723" s="35" t="s">
        <v>384</v>
      </c>
      <c r="C5723" s="35" t="s">
        <v>14</v>
      </c>
      <c r="D5723" s="35" t="s">
        <v>387</v>
      </c>
      <c r="E5723" s="35" t="s">
        <v>388</v>
      </c>
      <c r="F5723" s="35" t="s">
        <v>120</v>
      </c>
      <c r="G5723" s="35"/>
      <c r="H5723" s="35"/>
      <c r="I5723" s="35"/>
      <c r="J5723" s="35"/>
      <c r="K5723" s="36"/>
      <c r="L5723" s="36"/>
      <c r="M5723" s="35" t="s">
        <v>373</v>
      </c>
      <c r="N5723" s="35" t="s">
        <v>389</v>
      </c>
    </row>
    <row r="5724" spans="1:14" x14ac:dyDescent="0.2">
      <c r="A5724" s="35" t="s">
        <v>374</v>
      </c>
      <c r="B5724" s="35" t="s">
        <v>385</v>
      </c>
      <c r="C5724" s="35" t="s">
        <v>11</v>
      </c>
      <c r="D5724" s="35" t="s">
        <v>387</v>
      </c>
      <c r="E5724" s="35" t="s">
        <v>388</v>
      </c>
      <c r="F5724" s="35" t="s">
        <v>120</v>
      </c>
      <c r="G5724" s="35"/>
      <c r="H5724" s="35"/>
      <c r="I5724" s="35"/>
      <c r="J5724" s="35"/>
      <c r="K5724" s="36"/>
      <c r="L5724" s="36"/>
      <c r="M5724" s="35" t="s">
        <v>373</v>
      </c>
      <c r="N5724" s="35" t="s">
        <v>389</v>
      </c>
    </row>
    <row r="5725" spans="1:14" x14ac:dyDescent="0.2">
      <c r="A5725" s="35" t="s">
        <v>374</v>
      </c>
      <c r="B5725" s="35" t="s">
        <v>386</v>
      </c>
      <c r="C5725" s="35" t="s">
        <v>60</v>
      </c>
      <c r="D5725" s="35" t="s">
        <v>387</v>
      </c>
      <c r="E5725" s="35" t="s">
        <v>388</v>
      </c>
      <c r="F5725" s="35" t="s">
        <v>120</v>
      </c>
      <c r="G5725" s="35"/>
      <c r="H5725" s="35"/>
      <c r="I5725" s="35"/>
      <c r="J5725" s="35"/>
      <c r="K5725" s="36"/>
      <c r="L5725" s="36"/>
      <c r="M5725" s="35" t="s">
        <v>373</v>
      </c>
      <c r="N5725" s="35" t="s">
        <v>389</v>
      </c>
    </row>
    <row r="5726" spans="1:14" x14ac:dyDescent="0.2">
      <c r="A5726" s="35" t="s">
        <v>374</v>
      </c>
      <c r="B5726" s="35" t="s">
        <v>375</v>
      </c>
      <c r="C5726" s="35" t="s">
        <v>10</v>
      </c>
      <c r="D5726" s="35" t="s">
        <v>71</v>
      </c>
      <c r="E5726" s="35" t="s">
        <v>238</v>
      </c>
      <c r="F5726" s="35" t="s">
        <v>120</v>
      </c>
      <c r="G5726" s="35">
        <v>7686</v>
      </c>
      <c r="H5726" s="35">
        <v>6601</v>
      </c>
      <c r="I5726" s="35">
        <v>42</v>
      </c>
      <c r="J5726" s="35">
        <v>6559</v>
      </c>
      <c r="K5726" s="36">
        <v>73244.981666666703</v>
      </c>
      <c r="L5726" s="36">
        <v>17217.634999999998</v>
      </c>
      <c r="M5726" s="35"/>
      <c r="N5726" s="35" t="s">
        <v>284</v>
      </c>
    </row>
    <row r="5727" spans="1:14" x14ac:dyDescent="0.2">
      <c r="A5727" s="35" t="s">
        <v>374</v>
      </c>
      <c r="B5727" s="35" t="s">
        <v>376</v>
      </c>
      <c r="C5727" s="35" t="s">
        <v>33</v>
      </c>
      <c r="D5727" s="35" t="s">
        <v>71</v>
      </c>
      <c r="E5727" s="35" t="s">
        <v>238</v>
      </c>
      <c r="F5727" s="35" t="s">
        <v>120</v>
      </c>
      <c r="G5727" s="35">
        <v>7326</v>
      </c>
      <c r="H5727" s="35">
        <v>6339</v>
      </c>
      <c r="I5727" s="35">
        <v>28</v>
      </c>
      <c r="J5727" s="35">
        <v>6311</v>
      </c>
      <c r="K5727" s="36">
        <v>70032.024999999994</v>
      </c>
      <c r="L5727" s="36">
        <v>16621.108333333301</v>
      </c>
      <c r="M5727" s="35"/>
      <c r="N5727" s="35" t="s">
        <v>284</v>
      </c>
    </row>
    <row r="5728" spans="1:14" x14ac:dyDescent="0.2">
      <c r="A5728" s="35" t="s">
        <v>374</v>
      </c>
      <c r="B5728" s="35" t="s">
        <v>377</v>
      </c>
      <c r="C5728" s="35" t="s">
        <v>79</v>
      </c>
      <c r="D5728" s="35" t="s">
        <v>71</v>
      </c>
      <c r="E5728" s="35" t="s">
        <v>238</v>
      </c>
      <c r="F5728" s="35" t="s">
        <v>120</v>
      </c>
      <c r="G5728" s="35">
        <v>9007</v>
      </c>
      <c r="H5728" s="35">
        <v>7788</v>
      </c>
      <c r="I5728" s="35">
        <v>33</v>
      </c>
      <c r="J5728" s="35">
        <v>7755</v>
      </c>
      <c r="K5728" s="36">
        <v>85531.699166666702</v>
      </c>
      <c r="L5728" s="36">
        <v>19350.384166666699</v>
      </c>
      <c r="M5728" s="35"/>
      <c r="N5728" s="35" t="s">
        <v>284</v>
      </c>
    </row>
    <row r="5729" spans="1:14" x14ac:dyDescent="0.2">
      <c r="A5729" s="35" t="s">
        <v>374</v>
      </c>
      <c r="B5729" s="35" t="s">
        <v>378</v>
      </c>
      <c r="C5729" s="35" t="s">
        <v>58</v>
      </c>
      <c r="D5729" s="35" t="s">
        <v>71</v>
      </c>
      <c r="E5729" s="35" t="s">
        <v>238</v>
      </c>
      <c r="F5729" s="35" t="s">
        <v>120</v>
      </c>
      <c r="G5729" s="35">
        <v>8733</v>
      </c>
      <c r="H5729" s="35">
        <v>7418</v>
      </c>
      <c r="I5729" s="35">
        <v>22</v>
      </c>
      <c r="J5729" s="35">
        <v>7396</v>
      </c>
      <c r="K5729" s="36">
        <v>80954.856666666703</v>
      </c>
      <c r="L5729" s="36">
        <v>16814.6266666667</v>
      </c>
      <c r="M5729" s="35"/>
      <c r="N5729" s="35" t="s">
        <v>284</v>
      </c>
    </row>
    <row r="5730" spans="1:14" x14ac:dyDescent="0.2">
      <c r="A5730" s="35" t="s">
        <v>374</v>
      </c>
      <c r="B5730" s="35" t="s">
        <v>379</v>
      </c>
      <c r="C5730" s="35" t="s">
        <v>36</v>
      </c>
      <c r="D5730" s="35" t="s">
        <v>71</v>
      </c>
      <c r="E5730" s="35" t="s">
        <v>238</v>
      </c>
      <c r="F5730" s="35" t="s">
        <v>120</v>
      </c>
      <c r="G5730" s="35">
        <v>9684</v>
      </c>
      <c r="H5730" s="35">
        <v>8196</v>
      </c>
      <c r="I5730" s="35">
        <v>50</v>
      </c>
      <c r="J5730" s="35">
        <v>8146</v>
      </c>
      <c r="K5730" s="36">
        <v>90659.343333333294</v>
      </c>
      <c r="L5730" s="36">
        <v>18455.4233333333</v>
      </c>
      <c r="M5730" s="35"/>
      <c r="N5730" s="35" t="s">
        <v>284</v>
      </c>
    </row>
    <row r="5731" spans="1:14" x14ac:dyDescent="0.2">
      <c r="A5731" s="35" t="s">
        <v>374</v>
      </c>
      <c r="B5731" s="35" t="s">
        <v>380</v>
      </c>
      <c r="C5731" s="35" t="s">
        <v>44</v>
      </c>
      <c r="D5731" s="35" t="s">
        <v>71</v>
      </c>
      <c r="E5731" s="35" t="s">
        <v>238</v>
      </c>
      <c r="F5731" s="35" t="s">
        <v>120</v>
      </c>
      <c r="G5731" s="35">
        <v>10172</v>
      </c>
      <c r="H5731" s="35">
        <v>8510</v>
      </c>
      <c r="I5731" s="35">
        <v>64</v>
      </c>
      <c r="J5731" s="35">
        <v>8446</v>
      </c>
      <c r="K5731" s="36">
        <v>94367.952499999999</v>
      </c>
      <c r="L5731" s="36">
        <v>18191.247500000001</v>
      </c>
      <c r="M5731" s="35"/>
      <c r="N5731" s="35" t="s">
        <v>284</v>
      </c>
    </row>
    <row r="5732" spans="1:14" x14ac:dyDescent="0.2">
      <c r="A5732" s="35" t="s">
        <v>374</v>
      </c>
      <c r="B5732" s="35" t="s">
        <v>381</v>
      </c>
      <c r="C5732" s="35" t="s">
        <v>24</v>
      </c>
      <c r="D5732" s="35" t="s">
        <v>71</v>
      </c>
      <c r="E5732" s="35" t="s">
        <v>238</v>
      </c>
      <c r="F5732" s="35" t="s">
        <v>120</v>
      </c>
      <c r="G5732" s="35">
        <v>9754</v>
      </c>
      <c r="H5732" s="35">
        <v>7614</v>
      </c>
      <c r="I5732" s="35">
        <v>45</v>
      </c>
      <c r="J5732" s="35">
        <v>7569</v>
      </c>
      <c r="K5732" s="36">
        <v>85062.032500000001</v>
      </c>
      <c r="L5732" s="36">
        <v>16140.7008333333</v>
      </c>
      <c r="M5732" s="35"/>
      <c r="N5732" s="35" t="s">
        <v>284</v>
      </c>
    </row>
    <row r="5733" spans="1:14" x14ac:dyDescent="0.2">
      <c r="A5733" s="35" t="s">
        <v>374</v>
      </c>
      <c r="B5733" s="35" t="s">
        <v>382</v>
      </c>
      <c r="C5733" s="35" t="s">
        <v>13</v>
      </c>
      <c r="D5733" s="35" t="s">
        <v>71</v>
      </c>
      <c r="E5733" s="35" t="s">
        <v>238</v>
      </c>
      <c r="F5733" s="35" t="s">
        <v>120</v>
      </c>
      <c r="G5733" s="35">
        <v>10123</v>
      </c>
      <c r="H5733" s="35">
        <v>8293</v>
      </c>
      <c r="I5733" s="35">
        <v>46</v>
      </c>
      <c r="J5733" s="35">
        <v>8247</v>
      </c>
      <c r="K5733" s="36">
        <v>91264.523333333302</v>
      </c>
      <c r="L5733" s="36">
        <v>18468.543333333299</v>
      </c>
      <c r="M5733" s="35"/>
      <c r="N5733" s="35" t="s">
        <v>284</v>
      </c>
    </row>
    <row r="5734" spans="1:14" x14ac:dyDescent="0.2">
      <c r="A5734" s="35" t="s">
        <v>374</v>
      </c>
      <c r="B5734" s="35" t="s">
        <v>383</v>
      </c>
      <c r="C5734" s="35" t="s">
        <v>65</v>
      </c>
      <c r="D5734" s="35" t="s">
        <v>71</v>
      </c>
      <c r="E5734" s="35" t="s">
        <v>238</v>
      </c>
      <c r="F5734" s="35" t="s">
        <v>120</v>
      </c>
      <c r="G5734" s="35">
        <v>10154</v>
      </c>
      <c r="H5734" s="35">
        <v>8588</v>
      </c>
      <c r="I5734" s="35">
        <v>79</v>
      </c>
      <c r="J5734" s="35">
        <v>8509</v>
      </c>
      <c r="K5734" s="36">
        <v>95439.42</v>
      </c>
      <c r="L5734" s="36">
        <v>20888.546666666702</v>
      </c>
      <c r="M5734" s="35"/>
      <c r="N5734" s="35" t="s">
        <v>284</v>
      </c>
    </row>
    <row r="5735" spans="1:14" x14ac:dyDescent="0.2">
      <c r="A5735" s="35" t="s">
        <v>374</v>
      </c>
      <c r="B5735" s="35" t="s">
        <v>384</v>
      </c>
      <c r="C5735" s="35" t="s">
        <v>14</v>
      </c>
      <c r="D5735" s="35" t="s">
        <v>71</v>
      </c>
      <c r="E5735" s="35" t="s">
        <v>238</v>
      </c>
      <c r="F5735" s="35" t="s">
        <v>120</v>
      </c>
      <c r="G5735" s="35">
        <v>10025</v>
      </c>
      <c r="H5735" s="35">
        <v>8501</v>
      </c>
      <c r="I5735" s="35">
        <v>76</v>
      </c>
      <c r="J5735" s="35">
        <v>8425</v>
      </c>
      <c r="K5735" s="36">
        <v>92687.123333333293</v>
      </c>
      <c r="L5735" s="36">
        <v>21304.91</v>
      </c>
      <c r="M5735" s="35"/>
      <c r="N5735" s="35" t="s">
        <v>284</v>
      </c>
    </row>
    <row r="5736" spans="1:14" x14ac:dyDescent="0.2">
      <c r="A5736" s="35" t="s">
        <v>374</v>
      </c>
      <c r="B5736" s="35" t="s">
        <v>385</v>
      </c>
      <c r="C5736" s="35" t="s">
        <v>11</v>
      </c>
      <c r="D5736" s="35" t="s">
        <v>71</v>
      </c>
      <c r="E5736" s="35" t="s">
        <v>238</v>
      </c>
      <c r="F5736" s="35" t="s">
        <v>120</v>
      </c>
      <c r="G5736" s="35">
        <v>8476</v>
      </c>
      <c r="H5736" s="35">
        <v>7555</v>
      </c>
      <c r="I5736" s="35">
        <v>75</v>
      </c>
      <c r="J5736" s="35">
        <v>7480</v>
      </c>
      <c r="K5736" s="36">
        <v>81672.62</v>
      </c>
      <c r="L5736" s="36">
        <v>20799.096666666701</v>
      </c>
      <c r="M5736" s="35"/>
      <c r="N5736" s="35" t="s">
        <v>284</v>
      </c>
    </row>
    <row r="5737" spans="1:14" x14ac:dyDescent="0.2">
      <c r="A5737" s="35" t="s">
        <v>374</v>
      </c>
      <c r="B5737" s="35" t="s">
        <v>386</v>
      </c>
      <c r="C5737" s="35" t="s">
        <v>60</v>
      </c>
      <c r="D5737" s="35" t="s">
        <v>71</v>
      </c>
      <c r="E5737" s="35" t="s">
        <v>238</v>
      </c>
      <c r="F5737" s="35" t="s">
        <v>120</v>
      </c>
      <c r="G5737" s="35">
        <v>7417</v>
      </c>
      <c r="H5737" s="35">
        <v>6489</v>
      </c>
      <c r="I5737" s="35">
        <v>75</v>
      </c>
      <c r="J5737" s="35">
        <v>6414</v>
      </c>
      <c r="K5737" s="36">
        <v>70249.048333333296</v>
      </c>
      <c r="L5737" s="36">
        <v>17041.5683333333</v>
      </c>
      <c r="M5737" s="35"/>
      <c r="N5737" s="35" t="s">
        <v>284</v>
      </c>
    </row>
    <row r="5738" spans="1:14" x14ac:dyDescent="0.2">
      <c r="A5738" s="35" t="s">
        <v>374</v>
      </c>
      <c r="B5738" s="35" t="s">
        <v>375</v>
      </c>
      <c r="C5738" s="35" t="s">
        <v>10</v>
      </c>
      <c r="D5738" s="35" t="s">
        <v>390</v>
      </c>
      <c r="E5738" s="35" t="s">
        <v>391</v>
      </c>
      <c r="F5738" s="35" t="s">
        <v>120</v>
      </c>
      <c r="G5738" s="35"/>
      <c r="H5738" s="35"/>
      <c r="I5738" s="35"/>
      <c r="J5738" s="35"/>
      <c r="K5738" s="36"/>
      <c r="L5738" s="36"/>
      <c r="M5738" s="35" t="s">
        <v>348</v>
      </c>
      <c r="N5738" s="35" t="s">
        <v>392</v>
      </c>
    </row>
    <row r="5739" spans="1:14" x14ac:dyDescent="0.2">
      <c r="A5739" s="35" t="s">
        <v>374</v>
      </c>
      <c r="B5739" s="35" t="s">
        <v>376</v>
      </c>
      <c r="C5739" s="35" t="s">
        <v>33</v>
      </c>
      <c r="D5739" s="35" t="s">
        <v>390</v>
      </c>
      <c r="E5739" s="35" t="s">
        <v>391</v>
      </c>
      <c r="F5739" s="35" t="s">
        <v>120</v>
      </c>
      <c r="G5739" s="35"/>
      <c r="H5739" s="35"/>
      <c r="I5739" s="35"/>
      <c r="J5739" s="35"/>
      <c r="K5739" s="36"/>
      <c r="L5739" s="36"/>
      <c r="M5739" s="35" t="s">
        <v>348</v>
      </c>
      <c r="N5739" s="35" t="s">
        <v>392</v>
      </c>
    </row>
    <row r="5740" spans="1:14" x14ac:dyDescent="0.2">
      <c r="A5740" s="35" t="s">
        <v>374</v>
      </c>
      <c r="B5740" s="35" t="s">
        <v>377</v>
      </c>
      <c r="C5740" s="35" t="s">
        <v>79</v>
      </c>
      <c r="D5740" s="35" t="s">
        <v>390</v>
      </c>
      <c r="E5740" s="35" t="s">
        <v>391</v>
      </c>
      <c r="F5740" s="35" t="s">
        <v>120</v>
      </c>
      <c r="G5740" s="35"/>
      <c r="H5740" s="35"/>
      <c r="I5740" s="35"/>
      <c r="J5740" s="35"/>
      <c r="K5740" s="36"/>
      <c r="L5740" s="36"/>
      <c r="M5740" s="35" t="s">
        <v>348</v>
      </c>
      <c r="N5740" s="35" t="s">
        <v>392</v>
      </c>
    </row>
    <row r="5741" spans="1:14" x14ac:dyDescent="0.2">
      <c r="A5741" s="35" t="s">
        <v>374</v>
      </c>
      <c r="B5741" s="35" t="s">
        <v>378</v>
      </c>
      <c r="C5741" s="35" t="s">
        <v>58</v>
      </c>
      <c r="D5741" s="35" t="s">
        <v>390</v>
      </c>
      <c r="E5741" s="35" t="s">
        <v>391</v>
      </c>
      <c r="F5741" s="35" t="s">
        <v>120</v>
      </c>
      <c r="G5741" s="35"/>
      <c r="H5741" s="35"/>
      <c r="I5741" s="35"/>
      <c r="J5741" s="35"/>
      <c r="K5741" s="36"/>
      <c r="L5741" s="36"/>
      <c r="M5741" s="35" t="s">
        <v>348</v>
      </c>
      <c r="N5741" s="35" t="s">
        <v>392</v>
      </c>
    </row>
    <row r="5742" spans="1:14" x14ac:dyDescent="0.2">
      <c r="A5742" s="35" t="s">
        <v>374</v>
      </c>
      <c r="B5742" s="35" t="s">
        <v>379</v>
      </c>
      <c r="C5742" s="35" t="s">
        <v>36</v>
      </c>
      <c r="D5742" s="35" t="s">
        <v>390</v>
      </c>
      <c r="E5742" s="35" t="s">
        <v>391</v>
      </c>
      <c r="F5742" s="35" t="s">
        <v>120</v>
      </c>
      <c r="G5742" s="35"/>
      <c r="H5742" s="35"/>
      <c r="I5742" s="35"/>
      <c r="J5742" s="35"/>
      <c r="K5742" s="36"/>
      <c r="L5742" s="36"/>
      <c r="M5742" s="35" t="s">
        <v>348</v>
      </c>
      <c r="N5742" s="35" t="s">
        <v>392</v>
      </c>
    </row>
    <row r="5743" spans="1:14" x14ac:dyDescent="0.2">
      <c r="A5743" s="35" t="s">
        <v>374</v>
      </c>
      <c r="B5743" s="35" t="s">
        <v>380</v>
      </c>
      <c r="C5743" s="35" t="s">
        <v>44</v>
      </c>
      <c r="D5743" s="35" t="s">
        <v>390</v>
      </c>
      <c r="E5743" s="35" t="s">
        <v>391</v>
      </c>
      <c r="F5743" s="35" t="s">
        <v>120</v>
      </c>
      <c r="G5743" s="35"/>
      <c r="H5743" s="35"/>
      <c r="I5743" s="35"/>
      <c r="J5743" s="35"/>
      <c r="K5743" s="36"/>
      <c r="L5743" s="36"/>
      <c r="M5743" s="35" t="s">
        <v>348</v>
      </c>
      <c r="N5743" s="35" t="s">
        <v>392</v>
      </c>
    </row>
    <row r="5744" spans="1:14" x14ac:dyDescent="0.2">
      <c r="A5744" s="35" t="s">
        <v>374</v>
      </c>
      <c r="B5744" s="35" t="s">
        <v>381</v>
      </c>
      <c r="C5744" s="35" t="s">
        <v>24</v>
      </c>
      <c r="D5744" s="35" t="s">
        <v>390</v>
      </c>
      <c r="E5744" s="35" t="s">
        <v>391</v>
      </c>
      <c r="F5744" s="35" t="s">
        <v>120</v>
      </c>
      <c r="G5744" s="35"/>
      <c r="H5744" s="35"/>
      <c r="I5744" s="35"/>
      <c r="J5744" s="35"/>
      <c r="K5744" s="36"/>
      <c r="L5744" s="36"/>
      <c r="M5744" s="35" t="s">
        <v>348</v>
      </c>
      <c r="N5744" s="35" t="s">
        <v>392</v>
      </c>
    </row>
    <row r="5745" spans="1:14" x14ac:dyDescent="0.2">
      <c r="A5745" s="35" t="s">
        <v>374</v>
      </c>
      <c r="B5745" s="35" t="s">
        <v>382</v>
      </c>
      <c r="C5745" s="35" t="s">
        <v>13</v>
      </c>
      <c r="D5745" s="35" t="s">
        <v>390</v>
      </c>
      <c r="E5745" s="35" t="s">
        <v>391</v>
      </c>
      <c r="F5745" s="35" t="s">
        <v>120</v>
      </c>
      <c r="G5745" s="35"/>
      <c r="H5745" s="35"/>
      <c r="I5745" s="35"/>
      <c r="J5745" s="35"/>
      <c r="K5745" s="36"/>
      <c r="L5745" s="36"/>
      <c r="M5745" s="35" t="s">
        <v>348</v>
      </c>
      <c r="N5745" s="35" t="s">
        <v>392</v>
      </c>
    </row>
    <row r="5746" spans="1:14" x14ac:dyDescent="0.2">
      <c r="A5746" s="35" t="s">
        <v>374</v>
      </c>
      <c r="B5746" s="35" t="s">
        <v>383</v>
      </c>
      <c r="C5746" s="35" t="s">
        <v>65</v>
      </c>
      <c r="D5746" s="35" t="s">
        <v>390</v>
      </c>
      <c r="E5746" s="35" t="s">
        <v>391</v>
      </c>
      <c r="F5746" s="35" t="s">
        <v>120</v>
      </c>
      <c r="G5746" s="35"/>
      <c r="H5746" s="35"/>
      <c r="I5746" s="35"/>
      <c r="J5746" s="35"/>
      <c r="K5746" s="36"/>
      <c r="L5746" s="36"/>
      <c r="M5746" s="35" t="s">
        <v>348</v>
      </c>
      <c r="N5746" s="35" t="s">
        <v>392</v>
      </c>
    </row>
    <row r="5747" spans="1:14" x14ac:dyDescent="0.2">
      <c r="A5747" s="35" t="s">
        <v>374</v>
      </c>
      <c r="B5747" s="35" t="s">
        <v>384</v>
      </c>
      <c r="C5747" s="35" t="s">
        <v>14</v>
      </c>
      <c r="D5747" s="35" t="s">
        <v>390</v>
      </c>
      <c r="E5747" s="35" t="s">
        <v>391</v>
      </c>
      <c r="F5747" s="35" t="s">
        <v>120</v>
      </c>
      <c r="G5747" s="35"/>
      <c r="H5747" s="35"/>
      <c r="I5747" s="35"/>
      <c r="J5747" s="35"/>
      <c r="K5747" s="36"/>
      <c r="L5747" s="36"/>
      <c r="M5747" s="35" t="s">
        <v>373</v>
      </c>
      <c r="N5747" s="35" t="s">
        <v>392</v>
      </c>
    </row>
    <row r="5748" spans="1:14" x14ac:dyDescent="0.2">
      <c r="A5748" s="35" t="s">
        <v>374</v>
      </c>
      <c r="B5748" s="35" t="s">
        <v>385</v>
      </c>
      <c r="C5748" s="35" t="s">
        <v>11</v>
      </c>
      <c r="D5748" s="35" t="s">
        <v>390</v>
      </c>
      <c r="E5748" s="35" t="s">
        <v>391</v>
      </c>
      <c r="F5748" s="35" t="s">
        <v>120</v>
      </c>
      <c r="G5748" s="35"/>
      <c r="H5748" s="35"/>
      <c r="I5748" s="35"/>
      <c r="J5748" s="35"/>
      <c r="K5748" s="36"/>
      <c r="L5748" s="36"/>
      <c r="M5748" s="35" t="s">
        <v>373</v>
      </c>
      <c r="N5748" s="35" t="s">
        <v>392</v>
      </c>
    </row>
    <row r="5749" spans="1:14" x14ac:dyDescent="0.2">
      <c r="A5749" s="35" t="s">
        <v>374</v>
      </c>
      <c r="B5749" s="35" t="s">
        <v>386</v>
      </c>
      <c r="C5749" s="35" t="s">
        <v>60</v>
      </c>
      <c r="D5749" s="35" t="s">
        <v>390</v>
      </c>
      <c r="E5749" s="35" t="s">
        <v>391</v>
      </c>
      <c r="F5749" s="35" t="s">
        <v>120</v>
      </c>
      <c r="G5749" s="35"/>
      <c r="H5749" s="35"/>
      <c r="I5749" s="35"/>
      <c r="J5749" s="35"/>
      <c r="K5749" s="36"/>
      <c r="L5749" s="36"/>
      <c r="M5749" s="35" t="s">
        <v>373</v>
      </c>
      <c r="N5749" s="35" t="s">
        <v>392</v>
      </c>
    </row>
    <row r="5750" spans="1:14" x14ac:dyDescent="0.2">
      <c r="A5750" s="35" t="s">
        <v>374</v>
      </c>
      <c r="B5750" s="35" t="s">
        <v>375</v>
      </c>
      <c r="C5750" s="35" t="s">
        <v>10</v>
      </c>
      <c r="D5750" s="35" t="s">
        <v>393</v>
      </c>
      <c r="E5750" s="35" t="s">
        <v>394</v>
      </c>
      <c r="F5750" s="35" t="s">
        <v>120</v>
      </c>
      <c r="G5750" s="35"/>
      <c r="H5750" s="35"/>
      <c r="I5750" s="35"/>
      <c r="J5750" s="35"/>
      <c r="K5750" s="36"/>
      <c r="L5750" s="36"/>
      <c r="M5750" s="35" t="s">
        <v>348</v>
      </c>
      <c r="N5750" s="35" t="s">
        <v>395</v>
      </c>
    </row>
    <row r="5751" spans="1:14" x14ac:dyDescent="0.2">
      <c r="A5751" s="35" t="s">
        <v>374</v>
      </c>
      <c r="B5751" s="35" t="s">
        <v>376</v>
      </c>
      <c r="C5751" s="35" t="s">
        <v>33</v>
      </c>
      <c r="D5751" s="35" t="s">
        <v>393</v>
      </c>
      <c r="E5751" s="35" t="s">
        <v>394</v>
      </c>
      <c r="F5751" s="35" t="s">
        <v>120</v>
      </c>
      <c r="G5751" s="35"/>
      <c r="H5751" s="35"/>
      <c r="I5751" s="35"/>
      <c r="J5751" s="35"/>
      <c r="K5751" s="36"/>
      <c r="L5751" s="36"/>
      <c r="M5751" s="35" t="s">
        <v>348</v>
      </c>
      <c r="N5751" s="35" t="s">
        <v>395</v>
      </c>
    </row>
    <row r="5752" spans="1:14" x14ac:dyDescent="0.2">
      <c r="A5752" s="35" t="s">
        <v>374</v>
      </c>
      <c r="B5752" s="35" t="s">
        <v>377</v>
      </c>
      <c r="C5752" s="35" t="s">
        <v>79</v>
      </c>
      <c r="D5752" s="35" t="s">
        <v>393</v>
      </c>
      <c r="E5752" s="35" t="s">
        <v>394</v>
      </c>
      <c r="F5752" s="35" t="s">
        <v>120</v>
      </c>
      <c r="G5752" s="35"/>
      <c r="H5752" s="35"/>
      <c r="I5752" s="35"/>
      <c r="J5752" s="35"/>
      <c r="K5752" s="36"/>
      <c r="L5752" s="36"/>
      <c r="M5752" s="35" t="s">
        <v>348</v>
      </c>
      <c r="N5752" s="35" t="s">
        <v>395</v>
      </c>
    </row>
    <row r="5753" spans="1:14" x14ac:dyDescent="0.2">
      <c r="A5753" s="35" t="s">
        <v>374</v>
      </c>
      <c r="B5753" s="35" t="s">
        <v>378</v>
      </c>
      <c r="C5753" s="35" t="s">
        <v>58</v>
      </c>
      <c r="D5753" s="35" t="s">
        <v>393</v>
      </c>
      <c r="E5753" s="35" t="s">
        <v>394</v>
      </c>
      <c r="F5753" s="35" t="s">
        <v>120</v>
      </c>
      <c r="G5753" s="35"/>
      <c r="H5753" s="35"/>
      <c r="I5753" s="35"/>
      <c r="J5753" s="35"/>
      <c r="K5753" s="36"/>
      <c r="L5753" s="36"/>
      <c r="M5753" s="35" t="s">
        <v>348</v>
      </c>
      <c r="N5753" s="35" t="s">
        <v>395</v>
      </c>
    </row>
    <row r="5754" spans="1:14" x14ac:dyDescent="0.2">
      <c r="A5754" s="35" t="s">
        <v>374</v>
      </c>
      <c r="B5754" s="35" t="s">
        <v>379</v>
      </c>
      <c r="C5754" s="35" t="s">
        <v>36</v>
      </c>
      <c r="D5754" s="35" t="s">
        <v>393</v>
      </c>
      <c r="E5754" s="35" t="s">
        <v>394</v>
      </c>
      <c r="F5754" s="35" t="s">
        <v>120</v>
      </c>
      <c r="G5754" s="35"/>
      <c r="H5754" s="35"/>
      <c r="I5754" s="35"/>
      <c r="J5754" s="35"/>
      <c r="K5754" s="36"/>
      <c r="L5754" s="36"/>
      <c r="M5754" s="35" t="s">
        <v>348</v>
      </c>
      <c r="N5754" s="35" t="s">
        <v>395</v>
      </c>
    </row>
    <row r="5755" spans="1:14" x14ac:dyDescent="0.2">
      <c r="A5755" s="35" t="s">
        <v>374</v>
      </c>
      <c r="B5755" s="35" t="s">
        <v>380</v>
      </c>
      <c r="C5755" s="35" t="s">
        <v>44</v>
      </c>
      <c r="D5755" s="35" t="s">
        <v>393</v>
      </c>
      <c r="E5755" s="35" t="s">
        <v>394</v>
      </c>
      <c r="F5755" s="35" t="s">
        <v>120</v>
      </c>
      <c r="G5755" s="35"/>
      <c r="H5755" s="35"/>
      <c r="I5755" s="35"/>
      <c r="J5755" s="35"/>
      <c r="K5755" s="36"/>
      <c r="L5755" s="36"/>
      <c r="M5755" s="35" t="s">
        <v>348</v>
      </c>
      <c r="N5755" s="35" t="s">
        <v>395</v>
      </c>
    </row>
    <row r="5756" spans="1:14" x14ac:dyDescent="0.2">
      <c r="A5756" s="35" t="s">
        <v>374</v>
      </c>
      <c r="B5756" s="35" t="s">
        <v>381</v>
      </c>
      <c r="C5756" s="35" t="s">
        <v>24</v>
      </c>
      <c r="D5756" s="35" t="s">
        <v>393</v>
      </c>
      <c r="E5756" s="35" t="s">
        <v>394</v>
      </c>
      <c r="F5756" s="35" t="s">
        <v>120</v>
      </c>
      <c r="G5756" s="35"/>
      <c r="H5756" s="35"/>
      <c r="I5756" s="35"/>
      <c r="J5756" s="35"/>
      <c r="K5756" s="36"/>
      <c r="L5756" s="36"/>
      <c r="M5756" s="35" t="s">
        <v>348</v>
      </c>
      <c r="N5756" s="35" t="s">
        <v>395</v>
      </c>
    </row>
    <row r="5757" spans="1:14" x14ac:dyDescent="0.2">
      <c r="A5757" s="35" t="s">
        <v>374</v>
      </c>
      <c r="B5757" s="35" t="s">
        <v>382</v>
      </c>
      <c r="C5757" s="35" t="s">
        <v>13</v>
      </c>
      <c r="D5757" s="35" t="s">
        <v>393</v>
      </c>
      <c r="E5757" s="35" t="s">
        <v>394</v>
      </c>
      <c r="F5757" s="35" t="s">
        <v>120</v>
      </c>
      <c r="G5757" s="35"/>
      <c r="H5757" s="35"/>
      <c r="I5757" s="35"/>
      <c r="J5757" s="35"/>
      <c r="K5757" s="36"/>
      <c r="L5757" s="36"/>
      <c r="M5757" s="35" t="s">
        <v>348</v>
      </c>
      <c r="N5757" s="35" t="s">
        <v>395</v>
      </c>
    </row>
    <row r="5758" spans="1:14" x14ac:dyDescent="0.2">
      <c r="A5758" s="35" t="s">
        <v>374</v>
      </c>
      <c r="B5758" s="35" t="s">
        <v>383</v>
      </c>
      <c r="C5758" s="35" t="s">
        <v>65</v>
      </c>
      <c r="D5758" s="35" t="s">
        <v>393</v>
      </c>
      <c r="E5758" s="35" t="s">
        <v>394</v>
      </c>
      <c r="F5758" s="35" t="s">
        <v>120</v>
      </c>
      <c r="G5758" s="35"/>
      <c r="H5758" s="35"/>
      <c r="I5758" s="35"/>
      <c r="J5758" s="35"/>
      <c r="K5758" s="36"/>
      <c r="L5758" s="36"/>
      <c r="M5758" s="35" t="s">
        <v>348</v>
      </c>
      <c r="N5758" s="35" t="s">
        <v>395</v>
      </c>
    </row>
    <row r="5759" spans="1:14" x14ac:dyDescent="0.2">
      <c r="A5759" s="35" t="s">
        <v>374</v>
      </c>
      <c r="B5759" s="35" t="s">
        <v>384</v>
      </c>
      <c r="C5759" s="35" t="s">
        <v>14</v>
      </c>
      <c r="D5759" s="35" t="s">
        <v>393</v>
      </c>
      <c r="E5759" s="35" t="s">
        <v>394</v>
      </c>
      <c r="F5759" s="35" t="s">
        <v>120</v>
      </c>
      <c r="G5759" s="35"/>
      <c r="H5759" s="35"/>
      <c r="I5759" s="35"/>
      <c r="J5759" s="35"/>
      <c r="K5759" s="36"/>
      <c r="L5759" s="36"/>
      <c r="M5759" s="35" t="s">
        <v>373</v>
      </c>
      <c r="N5759" s="35" t="s">
        <v>395</v>
      </c>
    </row>
    <row r="5760" spans="1:14" x14ac:dyDescent="0.2">
      <c r="A5760" s="35" t="s">
        <v>374</v>
      </c>
      <c r="B5760" s="35" t="s">
        <v>385</v>
      </c>
      <c r="C5760" s="35" t="s">
        <v>11</v>
      </c>
      <c r="D5760" s="35" t="s">
        <v>393</v>
      </c>
      <c r="E5760" s="35" t="s">
        <v>394</v>
      </c>
      <c r="F5760" s="35" t="s">
        <v>120</v>
      </c>
      <c r="G5760" s="35"/>
      <c r="H5760" s="35"/>
      <c r="I5760" s="35"/>
      <c r="J5760" s="35"/>
      <c r="K5760" s="36"/>
      <c r="L5760" s="36"/>
      <c r="M5760" s="35" t="s">
        <v>373</v>
      </c>
      <c r="N5760" s="35" t="s">
        <v>395</v>
      </c>
    </row>
    <row r="5761" spans="1:14" x14ac:dyDescent="0.2">
      <c r="A5761" s="35" t="s">
        <v>374</v>
      </c>
      <c r="B5761" s="35" t="s">
        <v>386</v>
      </c>
      <c r="C5761" s="35" t="s">
        <v>60</v>
      </c>
      <c r="D5761" s="35" t="s">
        <v>393</v>
      </c>
      <c r="E5761" s="35" t="s">
        <v>394</v>
      </c>
      <c r="F5761" s="35" t="s">
        <v>120</v>
      </c>
      <c r="G5761" s="35"/>
      <c r="H5761" s="35"/>
      <c r="I5761" s="35"/>
      <c r="J5761" s="35"/>
      <c r="K5761" s="36"/>
      <c r="L5761" s="36"/>
      <c r="M5761" s="35" t="s">
        <v>373</v>
      </c>
      <c r="N5761" s="35" t="s">
        <v>395</v>
      </c>
    </row>
    <row r="5762" spans="1:14" x14ac:dyDescent="0.2">
      <c r="A5762" s="35" t="s">
        <v>374</v>
      </c>
      <c r="B5762" s="35" t="s">
        <v>375</v>
      </c>
      <c r="C5762" s="35" t="s">
        <v>10</v>
      </c>
      <c r="D5762" s="35" t="s">
        <v>72</v>
      </c>
      <c r="E5762" s="35" t="s">
        <v>239</v>
      </c>
      <c r="F5762" s="35" t="s">
        <v>122</v>
      </c>
      <c r="G5762" s="35">
        <v>5767</v>
      </c>
      <c r="H5762" s="35">
        <v>4658</v>
      </c>
      <c r="I5762" s="35">
        <v>29</v>
      </c>
      <c r="J5762" s="35">
        <v>4629</v>
      </c>
      <c r="K5762" s="36">
        <v>51529.2425</v>
      </c>
      <c r="L5762" s="36">
        <v>10679.740833333301</v>
      </c>
      <c r="M5762" s="35"/>
      <c r="N5762" s="35" t="s">
        <v>285</v>
      </c>
    </row>
    <row r="5763" spans="1:14" x14ac:dyDescent="0.2">
      <c r="A5763" s="35" t="s">
        <v>374</v>
      </c>
      <c r="B5763" s="35" t="s">
        <v>376</v>
      </c>
      <c r="C5763" s="35" t="s">
        <v>33</v>
      </c>
      <c r="D5763" s="35" t="s">
        <v>72</v>
      </c>
      <c r="E5763" s="35" t="s">
        <v>239</v>
      </c>
      <c r="F5763" s="35" t="s">
        <v>122</v>
      </c>
      <c r="G5763" s="35">
        <v>5318</v>
      </c>
      <c r="H5763" s="35">
        <v>4272</v>
      </c>
      <c r="I5763" s="35">
        <v>0</v>
      </c>
      <c r="J5763" s="35">
        <v>4272</v>
      </c>
      <c r="K5763" s="36">
        <v>48025.349166666703</v>
      </c>
      <c r="L5763" s="36">
        <v>11968.934166666701</v>
      </c>
      <c r="M5763" s="35"/>
      <c r="N5763" s="35" t="s">
        <v>285</v>
      </c>
    </row>
    <row r="5764" spans="1:14" x14ac:dyDescent="0.2">
      <c r="A5764" s="35" t="s">
        <v>374</v>
      </c>
      <c r="B5764" s="35" t="s">
        <v>377</v>
      </c>
      <c r="C5764" s="35" t="s">
        <v>79</v>
      </c>
      <c r="D5764" s="35" t="s">
        <v>72</v>
      </c>
      <c r="E5764" s="35" t="s">
        <v>239</v>
      </c>
      <c r="F5764" s="35" t="s">
        <v>122</v>
      </c>
      <c r="G5764" s="35">
        <v>6257</v>
      </c>
      <c r="H5764" s="35">
        <v>5090</v>
      </c>
      <c r="I5764" s="35">
        <v>23</v>
      </c>
      <c r="J5764" s="35">
        <v>5067</v>
      </c>
      <c r="K5764" s="36">
        <v>56653.113333333298</v>
      </c>
      <c r="L5764" s="36">
        <v>12550.4866666667</v>
      </c>
      <c r="M5764" s="35"/>
      <c r="N5764" s="35" t="s">
        <v>285</v>
      </c>
    </row>
    <row r="5765" spans="1:14" x14ac:dyDescent="0.2">
      <c r="A5765" s="35" t="s">
        <v>374</v>
      </c>
      <c r="B5765" s="35" t="s">
        <v>378</v>
      </c>
      <c r="C5765" s="35" t="s">
        <v>58</v>
      </c>
      <c r="D5765" s="35" t="s">
        <v>72</v>
      </c>
      <c r="E5765" s="35" t="s">
        <v>239</v>
      </c>
      <c r="F5765" s="35" t="s">
        <v>122</v>
      </c>
      <c r="G5765" s="35">
        <v>6611</v>
      </c>
      <c r="H5765" s="35">
        <v>5396</v>
      </c>
      <c r="I5765" s="35">
        <v>2</v>
      </c>
      <c r="J5765" s="35">
        <v>5394</v>
      </c>
      <c r="K5765" s="36">
        <v>59736.7516666667</v>
      </c>
      <c r="L5765" s="36">
        <v>15263.7483333333</v>
      </c>
      <c r="M5765" s="35"/>
      <c r="N5765" s="35" t="s">
        <v>285</v>
      </c>
    </row>
    <row r="5766" spans="1:14" x14ac:dyDescent="0.2">
      <c r="A5766" s="35" t="s">
        <v>374</v>
      </c>
      <c r="B5766" s="35" t="s">
        <v>379</v>
      </c>
      <c r="C5766" s="35" t="s">
        <v>36</v>
      </c>
      <c r="D5766" s="35" t="s">
        <v>72</v>
      </c>
      <c r="E5766" s="35" t="s">
        <v>239</v>
      </c>
      <c r="F5766" s="35" t="s">
        <v>122</v>
      </c>
      <c r="G5766" s="35">
        <v>7334</v>
      </c>
      <c r="H5766" s="35">
        <v>6016</v>
      </c>
      <c r="I5766" s="35">
        <v>1</v>
      </c>
      <c r="J5766" s="35">
        <v>6015</v>
      </c>
      <c r="K5766" s="36">
        <v>66760.964166666701</v>
      </c>
      <c r="L5766" s="36">
        <v>17236.069166666701</v>
      </c>
      <c r="M5766" s="35"/>
      <c r="N5766" s="35" t="s">
        <v>285</v>
      </c>
    </row>
    <row r="5767" spans="1:14" x14ac:dyDescent="0.2">
      <c r="A5767" s="35" t="s">
        <v>374</v>
      </c>
      <c r="B5767" s="35" t="s">
        <v>380</v>
      </c>
      <c r="C5767" s="35" t="s">
        <v>44</v>
      </c>
      <c r="D5767" s="35" t="s">
        <v>72</v>
      </c>
      <c r="E5767" s="35" t="s">
        <v>239</v>
      </c>
      <c r="F5767" s="35" t="s">
        <v>122</v>
      </c>
      <c r="G5767" s="35">
        <v>7691</v>
      </c>
      <c r="H5767" s="35">
        <v>6178</v>
      </c>
      <c r="I5767" s="35">
        <v>6</v>
      </c>
      <c r="J5767" s="35">
        <v>6172</v>
      </c>
      <c r="K5767" s="36">
        <v>68659.010833333305</v>
      </c>
      <c r="L5767" s="36">
        <v>17465.155833333301</v>
      </c>
      <c r="M5767" s="35"/>
      <c r="N5767" s="35" t="s">
        <v>285</v>
      </c>
    </row>
    <row r="5768" spans="1:14" x14ac:dyDescent="0.2">
      <c r="A5768" s="35" t="s">
        <v>374</v>
      </c>
      <c r="B5768" s="35" t="s">
        <v>381</v>
      </c>
      <c r="C5768" s="35" t="s">
        <v>24</v>
      </c>
      <c r="D5768" s="35" t="s">
        <v>72</v>
      </c>
      <c r="E5768" s="35" t="s">
        <v>239</v>
      </c>
      <c r="F5768" s="35" t="s">
        <v>122</v>
      </c>
      <c r="G5768" s="35">
        <v>7789</v>
      </c>
      <c r="H5768" s="35">
        <v>6220</v>
      </c>
      <c r="I5768" s="35">
        <v>32</v>
      </c>
      <c r="J5768" s="35">
        <v>6188</v>
      </c>
      <c r="K5768" s="36">
        <v>68610.497499999998</v>
      </c>
      <c r="L5768" s="36">
        <v>14121.0525</v>
      </c>
      <c r="M5768" s="35"/>
      <c r="N5768" s="35" t="s">
        <v>285</v>
      </c>
    </row>
    <row r="5769" spans="1:14" x14ac:dyDescent="0.2">
      <c r="A5769" s="35" t="s">
        <v>374</v>
      </c>
      <c r="B5769" s="35" t="s">
        <v>382</v>
      </c>
      <c r="C5769" s="35" t="s">
        <v>13</v>
      </c>
      <c r="D5769" s="35" t="s">
        <v>72</v>
      </c>
      <c r="E5769" s="35" t="s">
        <v>239</v>
      </c>
      <c r="F5769" s="35" t="s">
        <v>122</v>
      </c>
      <c r="G5769" s="35">
        <v>7810</v>
      </c>
      <c r="H5769" s="35">
        <v>6192</v>
      </c>
      <c r="I5769" s="35">
        <v>6</v>
      </c>
      <c r="J5769" s="35">
        <v>6186</v>
      </c>
      <c r="K5769" s="36">
        <v>68168.926666666695</v>
      </c>
      <c r="L5769" s="36">
        <v>14154.8066666667</v>
      </c>
      <c r="M5769" s="35"/>
      <c r="N5769" s="35" t="s">
        <v>285</v>
      </c>
    </row>
    <row r="5770" spans="1:14" x14ac:dyDescent="0.2">
      <c r="A5770" s="35" t="s">
        <v>374</v>
      </c>
      <c r="B5770" s="35" t="s">
        <v>383</v>
      </c>
      <c r="C5770" s="35" t="s">
        <v>65</v>
      </c>
      <c r="D5770" s="35" t="s">
        <v>72</v>
      </c>
      <c r="E5770" s="35" t="s">
        <v>239</v>
      </c>
      <c r="F5770" s="35" t="s">
        <v>122</v>
      </c>
      <c r="G5770" s="35">
        <v>7861</v>
      </c>
      <c r="H5770" s="35">
        <v>6293</v>
      </c>
      <c r="I5770" s="35">
        <v>72</v>
      </c>
      <c r="J5770" s="35">
        <v>6221</v>
      </c>
      <c r="K5770" s="36">
        <v>69096.023333333302</v>
      </c>
      <c r="L5770" s="36">
        <v>16849.96</v>
      </c>
      <c r="M5770" s="35"/>
      <c r="N5770" s="35" t="s">
        <v>285</v>
      </c>
    </row>
    <row r="5771" spans="1:14" x14ac:dyDescent="0.2">
      <c r="A5771" s="35" t="s">
        <v>374</v>
      </c>
      <c r="B5771" s="35" t="s">
        <v>384</v>
      </c>
      <c r="C5771" s="35" t="s">
        <v>14</v>
      </c>
      <c r="D5771" s="35" t="s">
        <v>72</v>
      </c>
      <c r="E5771" s="35" t="s">
        <v>239</v>
      </c>
      <c r="F5771" s="35" t="s">
        <v>122</v>
      </c>
      <c r="G5771" s="35">
        <v>7608</v>
      </c>
      <c r="H5771" s="35">
        <v>6147</v>
      </c>
      <c r="I5771" s="35">
        <v>24</v>
      </c>
      <c r="J5771" s="35">
        <v>6123</v>
      </c>
      <c r="K5771" s="36">
        <v>67566.83</v>
      </c>
      <c r="L5771" s="36">
        <v>18442.886666666702</v>
      </c>
      <c r="M5771" s="35"/>
      <c r="N5771" s="35" t="s">
        <v>285</v>
      </c>
    </row>
    <row r="5772" spans="1:14" x14ac:dyDescent="0.2">
      <c r="A5772" s="35" t="s">
        <v>374</v>
      </c>
      <c r="B5772" s="35" t="s">
        <v>385</v>
      </c>
      <c r="C5772" s="35" t="s">
        <v>11</v>
      </c>
      <c r="D5772" s="35" t="s">
        <v>72</v>
      </c>
      <c r="E5772" s="35" t="s">
        <v>239</v>
      </c>
      <c r="F5772" s="35" t="s">
        <v>122</v>
      </c>
      <c r="G5772" s="35">
        <v>6522</v>
      </c>
      <c r="H5772" s="35">
        <v>5271</v>
      </c>
      <c r="I5772" s="35">
        <v>16</v>
      </c>
      <c r="J5772" s="35">
        <v>5255</v>
      </c>
      <c r="K5772" s="36">
        <v>57869.165000000001</v>
      </c>
      <c r="L5772" s="36">
        <v>14045.584999999999</v>
      </c>
      <c r="M5772" s="35"/>
      <c r="N5772" s="35" t="s">
        <v>285</v>
      </c>
    </row>
    <row r="5773" spans="1:14" x14ac:dyDescent="0.2">
      <c r="A5773" s="35" t="s">
        <v>374</v>
      </c>
      <c r="B5773" s="35" t="s">
        <v>386</v>
      </c>
      <c r="C5773" s="35" t="s">
        <v>60</v>
      </c>
      <c r="D5773" s="35" t="s">
        <v>72</v>
      </c>
      <c r="E5773" s="35" t="s">
        <v>239</v>
      </c>
      <c r="F5773" s="35" t="s">
        <v>122</v>
      </c>
      <c r="G5773" s="35">
        <v>6581</v>
      </c>
      <c r="H5773" s="35">
        <v>5255</v>
      </c>
      <c r="I5773" s="35">
        <v>34</v>
      </c>
      <c r="J5773" s="35">
        <v>5221</v>
      </c>
      <c r="K5773" s="36">
        <v>57721.275000000001</v>
      </c>
      <c r="L5773" s="36">
        <v>14651.075000000001</v>
      </c>
      <c r="M5773" s="35"/>
      <c r="N5773" s="35" t="s">
        <v>285</v>
      </c>
    </row>
    <row r="5774" spans="1:14" x14ac:dyDescent="0.2">
      <c r="A5774" s="35" t="s">
        <v>374</v>
      </c>
      <c r="B5774" s="35" t="s">
        <v>375</v>
      </c>
      <c r="C5774" s="35" t="s">
        <v>10</v>
      </c>
      <c r="D5774" s="35" t="s">
        <v>86</v>
      </c>
      <c r="E5774" s="35" t="s">
        <v>165</v>
      </c>
      <c r="F5774" s="35" t="s">
        <v>113</v>
      </c>
      <c r="G5774" s="35">
        <v>1834</v>
      </c>
      <c r="H5774" s="35">
        <v>1410</v>
      </c>
      <c r="I5774" s="35">
        <v>27</v>
      </c>
      <c r="J5774" s="35">
        <v>1383</v>
      </c>
      <c r="K5774" s="36">
        <v>15701.895833333299</v>
      </c>
      <c r="L5774" s="36">
        <v>3326.4875000000002</v>
      </c>
      <c r="M5774" s="35"/>
      <c r="N5774" s="35" t="s">
        <v>286</v>
      </c>
    </row>
    <row r="5775" spans="1:14" x14ac:dyDescent="0.2">
      <c r="A5775" s="35" t="s">
        <v>374</v>
      </c>
      <c r="B5775" s="35" t="s">
        <v>376</v>
      </c>
      <c r="C5775" s="35" t="s">
        <v>33</v>
      </c>
      <c r="D5775" s="35" t="s">
        <v>86</v>
      </c>
      <c r="E5775" s="35" t="s">
        <v>165</v>
      </c>
      <c r="F5775" s="35" t="s">
        <v>113</v>
      </c>
      <c r="G5775" s="35">
        <v>1703</v>
      </c>
      <c r="H5775" s="35">
        <v>1290</v>
      </c>
      <c r="I5775" s="35">
        <v>24</v>
      </c>
      <c r="J5775" s="35">
        <v>1266</v>
      </c>
      <c r="K5775" s="36">
        <v>14120.592500000001</v>
      </c>
      <c r="L5775" s="36">
        <v>3345.7741666666702</v>
      </c>
      <c r="M5775" s="35"/>
      <c r="N5775" s="35" t="s">
        <v>286</v>
      </c>
    </row>
    <row r="5776" spans="1:14" x14ac:dyDescent="0.2">
      <c r="A5776" s="35" t="s">
        <v>374</v>
      </c>
      <c r="B5776" s="35" t="s">
        <v>377</v>
      </c>
      <c r="C5776" s="35" t="s">
        <v>79</v>
      </c>
      <c r="D5776" s="35" t="s">
        <v>86</v>
      </c>
      <c r="E5776" s="35" t="s">
        <v>165</v>
      </c>
      <c r="F5776" s="35" t="s">
        <v>113</v>
      </c>
      <c r="G5776" s="35">
        <v>2040</v>
      </c>
      <c r="H5776" s="35">
        <v>1560</v>
      </c>
      <c r="I5776" s="35">
        <v>36</v>
      </c>
      <c r="J5776" s="35">
        <v>1524</v>
      </c>
      <c r="K5776" s="36">
        <v>17049.285</v>
      </c>
      <c r="L5776" s="36">
        <v>4153.4983333333303</v>
      </c>
      <c r="M5776" s="35"/>
      <c r="N5776" s="35" t="s">
        <v>286</v>
      </c>
    </row>
    <row r="5777" spans="1:14" x14ac:dyDescent="0.2">
      <c r="A5777" s="35" t="s">
        <v>374</v>
      </c>
      <c r="B5777" s="35" t="s">
        <v>378</v>
      </c>
      <c r="C5777" s="35" t="s">
        <v>58</v>
      </c>
      <c r="D5777" s="35" t="s">
        <v>86</v>
      </c>
      <c r="E5777" s="35" t="s">
        <v>165</v>
      </c>
      <c r="F5777" s="35" t="s">
        <v>113</v>
      </c>
      <c r="G5777" s="35">
        <v>2189</v>
      </c>
      <c r="H5777" s="35">
        <v>1682</v>
      </c>
      <c r="I5777" s="35">
        <v>57</v>
      </c>
      <c r="J5777" s="35">
        <v>1625</v>
      </c>
      <c r="K5777" s="36">
        <v>17961.429166666701</v>
      </c>
      <c r="L5777" s="36">
        <v>3780.8874999999998</v>
      </c>
      <c r="M5777" s="35"/>
      <c r="N5777" s="35" t="s">
        <v>286</v>
      </c>
    </row>
    <row r="5778" spans="1:14" x14ac:dyDescent="0.2">
      <c r="A5778" s="35" t="s">
        <v>374</v>
      </c>
      <c r="B5778" s="35" t="s">
        <v>379</v>
      </c>
      <c r="C5778" s="35" t="s">
        <v>36</v>
      </c>
      <c r="D5778" s="35" t="s">
        <v>86</v>
      </c>
      <c r="E5778" s="35" t="s">
        <v>165</v>
      </c>
      <c r="F5778" s="35" t="s">
        <v>113</v>
      </c>
      <c r="G5778" s="35">
        <v>2418</v>
      </c>
      <c r="H5778" s="35">
        <v>1886</v>
      </c>
      <c r="I5778" s="35">
        <v>51</v>
      </c>
      <c r="J5778" s="35">
        <v>1835</v>
      </c>
      <c r="K5778" s="36">
        <v>20607.864166666699</v>
      </c>
      <c r="L5778" s="36">
        <v>3881.8525</v>
      </c>
      <c r="M5778" s="35"/>
      <c r="N5778" s="35" t="s">
        <v>286</v>
      </c>
    </row>
    <row r="5779" spans="1:14" x14ac:dyDescent="0.2">
      <c r="A5779" s="35" t="s">
        <v>374</v>
      </c>
      <c r="B5779" s="35" t="s">
        <v>380</v>
      </c>
      <c r="C5779" s="35" t="s">
        <v>44</v>
      </c>
      <c r="D5779" s="35" t="s">
        <v>86</v>
      </c>
      <c r="E5779" s="35" t="s">
        <v>165</v>
      </c>
      <c r="F5779" s="35" t="s">
        <v>113</v>
      </c>
      <c r="G5779" s="35">
        <v>2347</v>
      </c>
      <c r="H5779" s="35">
        <v>1756</v>
      </c>
      <c r="I5779" s="35">
        <v>37</v>
      </c>
      <c r="J5779" s="35">
        <v>1719</v>
      </c>
      <c r="K5779" s="36">
        <v>19260.3141666667</v>
      </c>
      <c r="L5779" s="36">
        <v>3517.2691666666701</v>
      </c>
      <c r="M5779" s="35"/>
      <c r="N5779" s="35" t="s">
        <v>286</v>
      </c>
    </row>
    <row r="5780" spans="1:14" x14ac:dyDescent="0.2">
      <c r="A5780" s="35" t="s">
        <v>374</v>
      </c>
      <c r="B5780" s="35" t="s">
        <v>381</v>
      </c>
      <c r="C5780" s="35" t="s">
        <v>24</v>
      </c>
      <c r="D5780" s="35" t="s">
        <v>86</v>
      </c>
      <c r="E5780" s="35" t="s">
        <v>165</v>
      </c>
      <c r="F5780" s="35" t="s">
        <v>113</v>
      </c>
      <c r="G5780" s="35">
        <v>2441</v>
      </c>
      <c r="H5780" s="35">
        <v>1801</v>
      </c>
      <c r="I5780" s="35">
        <v>21</v>
      </c>
      <c r="J5780" s="35">
        <v>1780</v>
      </c>
      <c r="K5780" s="36">
        <v>21175.241666666701</v>
      </c>
      <c r="L5780" s="36">
        <v>3490.3249999999998</v>
      </c>
      <c r="M5780" s="35"/>
      <c r="N5780" s="35" t="s">
        <v>286</v>
      </c>
    </row>
    <row r="5781" spans="1:14" x14ac:dyDescent="0.2">
      <c r="A5781" s="35" t="s">
        <v>374</v>
      </c>
      <c r="B5781" s="35" t="s">
        <v>382</v>
      </c>
      <c r="C5781" s="35" t="s">
        <v>13</v>
      </c>
      <c r="D5781" s="35" t="s">
        <v>86</v>
      </c>
      <c r="E5781" s="35" t="s">
        <v>165</v>
      </c>
      <c r="F5781" s="35" t="s">
        <v>113</v>
      </c>
      <c r="G5781" s="35">
        <v>2393</v>
      </c>
      <c r="H5781" s="35">
        <v>1831</v>
      </c>
      <c r="I5781" s="35">
        <v>85</v>
      </c>
      <c r="J5781" s="35">
        <v>1746</v>
      </c>
      <c r="K5781" s="36">
        <v>19140.323333333301</v>
      </c>
      <c r="L5781" s="36">
        <v>4252.8599999999997</v>
      </c>
      <c r="M5781" s="35"/>
      <c r="N5781" s="35" t="s">
        <v>286</v>
      </c>
    </row>
    <row r="5782" spans="1:14" x14ac:dyDescent="0.2">
      <c r="A5782" s="35" t="s">
        <v>374</v>
      </c>
      <c r="B5782" s="35" t="s">
        <v>383</v>
      </c>
      <c r="C5782" s="35" t="s">
        <v>65</v>
      </c>
      <c r="D5782" s="35" t="s">
        <v>86</v>
      </c>
      <c r="E5782" s="35" t="s">
        <v>165</v>
      </c>
      <c r="F5782" s="35" t="s">
        <v>113</v>
      </c>
      <c r="G5782" s="35">
        <v>2444</v>
      </c>
      <c r="H5782" s="35">
        <v>1834</v>
      </c>
      <c r="I5782" s="35">
        <v>46</v>
      </c>
      <c r="J5782" s="35">
        <v>1788</v>
      </c>
      <c r="K5782" s="36">
        <v>20257.343333333301</v>
      </c>
      <c r="L5782" s="36">
        <v>4348.3733333333303</v>
      </c>
      <c r="M5782" s="35"/>
      <c r="N5782" s="35" t="s">
        <v>286</v>
      </c>
    </row>
    <row r="5783" spans="1:14" x14ac:dyDescent="0.2">
      <c r="A5783" s="35" t="s">
        <v>374</v>
      </c>
      <c r="B5783" s="35" t="s">
        <v>384</v>
      </c>
      <c r="C5783" s="35" t="s">
        <v>14</v>
      </c>
      <c r="D5783" s="35" t="s">
        <v>86</v>
      </c>
      <c r="E5783" s="35" t="s">
        <v>165</v>
      </c>
      <c r="F5783" s="35" t="s">
        <v>113</v>
      </c>
      <c r="G5783" s="35">
        <v>2464</v>
      </c>
      <c r="H5783" s="35">
        <v>1864</v>
      </c>
      <c r="I5783" s="35">
        <v>84</v>
      </c>
      <c r="J5783" s="35">
        <v>1780</v>
      </c>
      <c r="K5783" s="36">
        <v>19424.61</v>
      </c>
      <c r="L5783" s="36">
        <v>4660.4733333333297</v>
      </c>
      <c r="M5783" s="35"/>
      <c r="N5783" s="35" t="s">
        <v>286</v>
      </c>
    </row>
    <row r="5784" spans="1:14" x14ac:dyDescent="0.2">
      <c r="A5784" s="35" t="s">
        <v>374</v>
      </c>
      <c r="B5784" s="35" t="s">
        <v>385</v>
      </c>
      <c r="C5784" s="35" t="s">
        <v>11</v>
      </c>
      <c r="D5784" s="35" t="s">
        <v>86</v>
      </c>
      <c r="E5784" s="35" t="s">
        <v>165</v>
      </c>
      <c r="F5784" s="35" t="s">
        <v>113</v>
      </c>
      <c r="G5784" s="35">
        <v>1942</v>
      </c>
      <c r="H5784" s="35">
        <v>1477</v>
      </c>
      <c r="I5784" s="35">
        <v>50</v>
      </c>
      <c r="J5784" s="35">
        <v>1427</v>
      </c>
      <c r="K5784" s="36">
        <v>15501.84</v>
      </c>
      <c r="L5784" s="36">
        <v>3844.4266666666699</v>
      </c>
      <c r="M5784" s="35"/>
      <c r="N5784" s="35" t="s">
        <v>286</v>
      </c>
    </row>
    <row r="5785" spans="1:14" x14ac:dyDescent="0.2">
      <c r="A5785" s="35" t="s">
        <v>374</v>
      </c>
      <c r="B5785" s="35" t="s">
        <v>386</v>
      </c>
      <c r="C5785" s="35" t="s">
        <v>60</v>
      </c>
      <c r="D5785" s="35" t="s">
        <v>86</v>
      </c>
      <c r="E5785" s="35" t="s">
        <v>165</v>
      </c>
      <c r="F5785" s="35" t="s">
        <v>113</v>
      </c>
      <c r="G5785" s="35">
        <v>1817</v>
      </c>
      <c r="H5785" s="35">
        <v>1353</v>
      </c>
      <c r="I5785" s="35">
        <v>49</v>
      </c>
      <c r="J5785" s="35">
        <v>1304</v>
      </c>
      <c r="K5785" s="36">
        <v>14081.821666666699</v>
      </c>
      <c r="L5785" s="36">
        <v>3868.66166666667</v>
      </c>
      <c r="M5785" s="35"/>
      <c r="N5785" s="35" t="s">
        <v>286</v>
      </c>
    </row>
    <row r="5786" spans="1:14" x14ac:dyDescent="0.2">
      <c r="A5786" s="35" t="s">
        <v>374</v>
      </c>
      <c r="B5786" s="35" t="s">
        <v>375</v>
      </c>
      <c r="C5786" s="35" t="s">
        <v>10</v>
      </c>
      <c r="D5786" s="35" t="s">
        <v>57</v>
      </c>
      <c r="E5786" s="35" t="s">
        <v>240</v>
      </c>
      <c r="F5786" s="35" t="s">
        <v>113</v>
      </c>
      <c r="G5786" s="35">
        <v>6762</v>
      </c>
      <c r="H5786" s="35">
        <v>5533</v>
      </c>
      <c r="I5786" s="35">
        <v>0</v>
      </c>
      <c r="J5786" s="35">
        <v>5533</v>
      </c>
      <c r="K5786" s="36">
        <v>64635.707499999997</v>
      </c>
      <c r="L5786" s="36">
        <v>13157.8591666667</v>
      </c>
      <c r="M5786" s="35"/>
      <c r="N5786" s="35" t="s">
        <v>287</v>
      </c>
    </row>
    <row r="5787" spans="1:14" x14ac:dyDescent="0.2">
      <c r="A5787" s="35" t="s">
        <v>374</v>
      </c>
      <c r="B5787" s="35" t="s">
        <v>376</v>
      </c>
      <c r="C5787" s="35" t="s">
        <v>33</v>
      </c>
      <c r="D5787" s="35" t="s">
        <v>57</v>
      </c>
      <c r="E5787" s="35" t="s">
        <v>240</v>
      </c>
      <c r="F5787" s="35" t="s">
        <v>113</v>
      </c>
      <c r="G5787" s="35">
        <v>6611</v>
      </c>
      <c r="H5787" s="35">
        <v>5454</v>
      </c>
      <c r="I5787" s="35">
        <v>0</v>
      </c>
      <c r="J5787" s="35">
        <v>5454</v>
      </c>
      <c r="K5787" s="36">
        <v>62913.512499999997</v>
      </c>
      <c r="L5787" s="36">
        <v>13624.4375</v>
      </c>
      <c r="M5787" s="35"/>
      <c r="N5787" s="35" t="s">
        <v>287</v>
      </c>
    </row>
    <row r="5788" spans="1:14" x14ac:dyDescent="0.2">
      <c r="A5788" s="35" t="s">
        <v>374</v>
      </c>
      <c r="B5788" s="35" t="s">
        <v>377</v>
      </c>
      <c r="C5788" s="35" t="s">
        <v>79</v>
      </c>
      <c r="D5788" s="35" t="s">
        <v>57</v>
      </c>
      <c r="E5788" s="35" t="s">
        <v>240</v>
      </c>
      <c r="F5788" s="35" t="s">
        <v>113</v>
      </c>
      <c r="G5788" s="35">
        <v>7975</v>
      </c>
      <c r="H5788" s="35">
        <v>6569</v>
      </c>
      <c r="I5788" s="35">
        <v>0</v>
      </c>
      <c r="J5788" s="35">
        <v>6569</v>
      </c>
      <c r="K5788" s="36">
        <v>75984.175000000003</v>
      </c>
      <c r="L5788" s="36">
        <v>18164.558333333302</v>
      </c>
      <c r="M5788" s="35"/>
      <c r="N5788" s="35" t="s">
        <v>287</v>
      </c>
    </row>
    <row r="5789" spans="1:14" x14ac:dyDescent="0.2">
      <c r="A5789" s="35" t="s">
        <v>374</v>
      </c>
      <c r="B5789" s="35" t="s">
        <v>378</v>
      </c>
      <c r="C5789" s="35" t="s">
        <v>58</v>
      </c>
      <c r="D5789" s="35" t="s">
        <v>57</v>
      </c>
      <c r="E5789" s="35" t="s">
        <v>240</v>
      </c>
      <c r="F5789" s="35" t="s">
        <v>113</v>
      </c>
      <c r="G5789" s="35">
        <v>7753</v>
      </c>
      <c r="H5789" s="35">
        <v>6349</v>
      </c>
      <c r="I5789" s="35">
        <v>0</v>
      </c>
      <c r="J5789" s="35">
        <v>6349</v>
      </c>
      <c r="K5789" s="36">
        <v>72422.740833333301</v>
      </c>
      <c r="L5789" s="36">
        <v>13614.2925</v>
      </c>
      <c r="M5789" s="35"/>
      <c r="N5789" s="35" t="s">
        <v>287</v>
      </c>
    </row>
    <row r="5790" spans="1:14" x14ac:dyDescent="0.2">
      <c r="A5790" s="35" t="s">
        <v>374</v>
      </c>
      <c r="B5790" s="35" t="s">
        <v>379</v>
      </c>
      <c r="C5790" s="35" t="s">
        <v>36</v>
      </c>
      <c r="D5790" s="35" t="s">
        <v>57</v>
      </c>
      <c r="E5790" s="35" t="s">
        <v>240</v>
      </c>
      <c r="F5790" s="35" t="s">
        <v>113</v>
      </c>
      <c r="G5790" s="35">
        <v>8647</v>
      </c>
      <c r="H5790" s="35">
        <v>7101</v>
      </c>
      <c r="I5790" s="35">
        <v>4</v>
      </c>
      <c r="J5790" s="35">
        <v>7097</v>
      </c>
      <c r="K5790" s="36">
        <v>82874.565000000002</v>
      </c>
      <c r="L5790" s="36">
        <v>15920.9516666667</v>
      </c>
      <c r="M5790" s="35"/>
      <c r="N5790" s="35" t="s">
        <v>287</v>
      </c>
    </row>
    <row r="5791" spans="1:14" x14ac:dyDescent="0.2">
      <c r="A5791" s="35" t="s">
        <v>374</v>
      </c>
      <c r="B5791" s="35" t="s">
        <v>380</v>
      </c>
      <c r="C5791" s="35" t="s">
        <v>44</v>
      </c>
      <c r="D5791" s="35" t="s">
        <v>57</v>
      </c>
      <c r="E5791" s="35" t="s">
        <v>240</v>
      </c>
      <c r="F5791" s="35" t="s">
        <v>113</v>
      </c>
      <c r="G5791" s="35">
        <v>8592</v>
      </c>
      <c r="H5791" s="35">
        <v>6826</v>
      </c>
      <c r="I5791" s="35">
        <v>378</v>
      </c>
      <c r="J5791" s="35">
        <v>6448</v>
      </c>
      <c r="K5791" s="36">
        <v>74840.821666666699</v>
      </c>
      <c r="L5791" s="36">
        <v>12837.961666666701</v>
      </c>
      <c r="M5791" s="35"/>
      <c r="N5791" s="35" t="s">
        <v>287</v>
      </c>
    </row>
    <row r="5792" spans="1:14" x14ac:dyDescent="0.2">
      <c r="A5792" s="35" t="s">
        <v>374</v>
      </c>
      <c r="B5792" s="35" t="s">
        <v>381</v>
      </c>
      <c r="C5792" s="35" t="s">
        <v>24</v>
      </c>
      <c r="D5792" s="35" t="s">
        <v>57</v>
      </c>
      <c r="E5792" s="35" t="s">
        <v>240</v>
      </c>
      <c r="F5792" s="35" t="s">
        <v>113</v>
      </c>
      <c r="G5792" s="35">
        <v>8177</v>
      </c>
      <c r="H5792" s="35">
        <v>6091</v>
      </c>
      <c r="I5792" s="35">
        <v>224</v>
      </c>
      <c r="J5792" s="35">
        <v>5867</v>
      </c>
      <c r="K5792" s="36">
        <v>69638.939166666707</v>
      </c>
      <c r="L5792" s="36">
        <v>12159.4941666667</v>
      </c>
      <c r="M5792" s="35"/>
      <c r="N5792" s="35" t="s">
        <v>287</v>
      </c>
    </row>
    <row r="5793" spans="1:14" x14ac:dyDescent="0.2">
      <c r="A5793" s="35" t="s">
        <v>374</v>
      </c>
      <c r="B5793" s="35" t="s">
        <v>382</v>
      </c>
      <c r="C5793" s="35" t="s">
        <v>13</v>
      </c>
      <c r="D5793" s="35" t="s">
        <v>57</v>
      </c>
      <c r="E5793" s="35" t="s">
        <v>240</v>
      </c>
      <c r="F5793" s="35" t="s">
        <v>113</v>
      </c>
      <c r="G5793" s="35">
        <v>8514</v>
      </c>
      <c r="H5793" s="35">
        <v>6662</v>
      </c>
      <c r="I5793" s="35">
        <v>128</v>
      </c>
      <c r="J5793" s="35">
        <v>6534</v>
      </c>
      <c r="K5793" s="36">
        <v>76447.095000000001</v>
      </c>
      <c r="L5793" s="36">
        <v>16931.255000000001</v>
      </c>
      <c r="M5793" s="35"/>
      <c r="N5793" s="35" t="s">
        <v>287</v>
      </c>
    </row>
    <row r="5794" spans="1:14" x14ac:dyDescent="0.2">
      <c r="A5794" s="35" t="s">
        <v>374</v>
      </c>
      <c r="B5794" s="35" t="s">
        <v>383</v>
      </c>
      <c r="C5794" s="35" t="s">
        <v>65</v>
      </c>
      <c r="D5794" s="35" t="s">
        <v>57</v>
      </c>
      <c r="E5794" s="35" t="s">
        <v>240</v>
      </c>
      <c r="F5794" s="35" t="s">
        <v>113</v>
      </c>
      <c r="G5794" s="35">
        <v>8725</v>
      </c>
      <c r="H5794" s="35">
        <v>7101</v>
      </c>
      <c r="I5794" s="35">
        <v>38</v>
      </c>
      <c r="J5794" s="35">
        <v>7063</v>
      </c>
      <c r="K5794" s="36">
        <v>81881.057499999995</v>
      </c>
      <c r="L5794" s="36">
        <v>15838.9925</v>
      </c>
      <c r="M5794" s="35"/>
      <c r="N5794" s="35" t="s">
        <v>287</v>
      </c>
    </row>
    <row r="5795" spans="1:14" x14ac:dyDescent="0.2">
      <c r="A5795" s="35" t="s">
        <v>374</v>
      </c>
      <c r="B5795" s="35" t="s">
        <v>384</v>
      </c>
      <c r="C5795" s="35" t="s">
        <v>14</v>
      </c>
      <c r="D5795" s="35" t="s">
        <v>57</v>
      </c>
      <c r="E5795" s="35" t="s">
        <v>240</v>
      </c>
      <c r="F5795" s="35" t="s">
        <v>113</v>
      </c>
      <c r="G5795" s="35">
        <v>8737</v>
      </c>
      <c r="H5795" s="35">
        <v>7108</v>
      </c>
      <c r="I5795" s="35">
        <v>0</v>
      </c>
      <c r="J5795" s="35">
        <v>7108</v>
      </c>
      <c r="K5795" s="36">
        <v>80654.365833333301</v>
      </c>
      <c r="L5795" s="36">
        <v>14539.9008333333</v>
      </c>
      <c r="M5795" s="35"/>
      <c r="N5795" s="35" t="s">
        <v>287</v>
      </c>
    </row>
    <row r="5796" spans="1:14" x14ac:dyDescent="0.2">
      <c r="A5796" s="35" t="s">
        <v>374</v>
      </c>
      <c r="B5796" s="35" t="s">
        <v>385</v>
      </c>
      <c r="C5796" s="35" t="s">
        <v>11</v>
      </c>
      <c r="D5796" s="35" t="s">
        <v>57</v>
      </c>
      <c r="E5796" s="35" t="s">
        <v>240</v>
      </c>
      <c r="F5796" s="35" t="s">
        <v>113</v>
      </c>
      <c r="G5796" s="35">
        <v>7276</v>
      </c>
      <c r="H5796" s="35">
        <v>6002</v>
      </c>
      <c r="I5796" s="35">
        <v>0</v>
      </c>
      <c r="J5796" s="35">
        <v>6002</v>
      </c>
      <c r="K5796" s="36">
        <v>68039.734166666705</v>
      </c>
      <c r="L5796" s="36">
        <v>12670.9825</v>
      </c>
      <c r="M5796" s="35"/>
      <c r="N5796" s="35" t="s">
        <v>287</v>
      </c>
    </row>
    <row r="5797" spans="1:14" x14ac:dyDescent="0.2">
      <c r="A5797" s="35" t="s">
        <v>374</v>
      </c>
      <c r="B5797" s="35" t="s">
        <v>386</v>
      </c>
      <c r="C5797" s="35" t="s">
        <v>60</v>
      </c>
      <c r="D5797" s="35" t="s">
        <v>57</v>
      </c>
      <c r="E5797" s="35" t="s">
        <v>240</v>
      </c>
      <c r="F5797" s="35" t="s">
        <v>113</v>
      </c>
      <c r="G5797" s="35">
        <v>6745</v>
      </c>
      <c r="H5797" s="35">
        <v>5424</v>
      </c>
      <c r="I5797" s="35">
        <v>2</v>
      </c>
      <c r="J5797" s="35">
        <v>5422</v>
      </c>
      <c r="K5797" s="36">
        <v>60802.345833333296</v>
      </c>
      <c r="L5797" s="36">
        <v>10803.8708333333</v>
      </c>
      <c r="M5797" s="35"/>
      <c r="N5797" s="35" t="s">
        <v>287</v>
      </c>
    </row>
    <row r="5798" spans="1:14" x14ac:dyDescent="0.2">
      <c r="A5798" s="35" t="s">
        <v>374</v>
      </c>
      <c r="B5798" s="35" t="s">
        <v>375</v>
      </c>
      <c r="C5798" s="35" t="s">
        <v>10</v>
      </c>
      <c r="D5798" s="35" t="s">
        <v>132</v>
      </c>
      <c r="E5798" s="35" t="s">
        <v>155</v>
      </c>
      <c r="F5798" s="35" t="s">
        <v>145</v>
      </c>
      <c r="G5798" s="35">
        <v>2092</v>
      </c>
      <c r="H5798" s="35">
        <v>1458</v>
      </c>
      <c r="I5798" s="35">
        <v>7</v>
      </c>
      <c r="J5798" s="35">
        <v>1451</v>
      </c>
      <c r="K5798" s="36">
        <v>16052.33</v>
      </c>
      <c r="L5798" s="36">
        <v>3369.92</v>
      </c>
      <c r="M5798" s="35"/>
      <c r="N5798" s="35" t="s">
        <v>288</v>
      </c>
    </row>
    <row r="5799" spans="1:14" x14ac:dyDescent="0.2">
      <c r="A5799" s="35" t="s">
        <v>374</v>
      </c>
      <c r="B5799" s="35" t="s">
        <v>376</v>
      </c>
      <c r="C5799" s="35" t="s">
        <v>33</v>
      </c>
      <c r="D5799" s="35" t="s">
        <v>132</v>
      </c>
      <c r="E5799" s="35" t="s">
        <v>155</v>
      </c>
      <c r="F5799" s="35" t="s">
        <v>145</v>
      </c>
      <c r="G5799" s="35">
        <v>1803</v>
      </c>
      <c r="H5799" s="35">
        <v>1266</v>
      </c>
      <c r="I5799" s="35">
        <v>6</v>
      </c>
      <c r="J5799" s="35">
        <v>1260</v>
      </c>
      <c r="K5799" s="36">
        <v>13752.8833333333</v>
      </c>
      <c r="L5799" s="36">
        <v>2959.7666666666701</v>
      </c>
      <c r="M5799" s="35"/>
      <c r="N5799" s="35" t="s">
        <v>288</v>
      </c>
    </row>
    <row r="5800" spans="1:14" x14ac:dyDescent="0.2">
      <c r="A5800" s="35" t="s">
        <v>374</v>
      </c>
      <c r="B5800" s="35" t="s">
        <v>377</v>
      </c>
      <c r="C5800" s="35" t="s">
        <v>79</v>
      </c>
      <c r="D5800" s="35" t="s">
        <v>132</v>
      </c>
      <c r="E5800" s="35" t="s">
        <v>155</v>
      </c>
      <c r="F5800" s="35" t="s">
        <v>145</v>
      </c>
      <c r="G5800" s="35">
        <v>2150</v>
      </c>
      <c r="H5800" s="35">
        <v>1476</v>
      </c>
      <c r="I5800" s="35">
        <v>11</v>
      </c>
      <c r="J5800" s="35">
        <v>1465</v>
      </c>
      <c r="K5800" s="36">
        <v>16149.2283333333</v>
      </c>
      <c r="L5800" s="36">
        <v>3220.72166666667</v>
      </c>
      <c r="M5800" s="35"/>
      <c r="N5800" s="35" t="s">
        <v>288</v>
      </c>
    </row>
    <row r="5801" spans="1:14" x14ac:dyDescent="0.2">
      <c r="A5801" s="35" t="s">
        <v>374</v>
      </c>
      <c r="B5801" s="35" t="s">
        <v>378</v>
      </c>
      <c r="C5801" s="35" t="s">
        <v>58</v>
      </c>
      <c r="D5801" s="35" t="s">
        <v>132</v>
      </c>
      <c r="E5801" s="35" t="s">
        <v>155</v>
      </c>
      <c r="F5801" s="35" t="s">
        <v>145</v>
      </c>
      <c r="G5801" s="35">
        <v>2302</v>
      </c>
      <c r="H5801" s="35">
        <v>1512</v>
      </c>
      <c r="I5801" s="35">
        <v>13</v>
      </c>
      <c r="J5801" s="35">
        <v>1499</v>
      </c>
      <c r="K5801" s="36">
        <v>16323.95</v>
      </c>
      <c r="L5801" s="36">
        <v>3218.3333333333298</v>
      </c>
      <c r="M5801" s="35"/>
      <c r="N5801" s="35" t="s">
        <v>288</v>
      </c>
    </row>
    <row r="5802" spans="1:14" x14ac:dyDescent="0.2">
      <c r="A5802" s="35" t="s">
        <v>374</v>
      </c>
      <c r="B5802" s="35" t="s">
        <v>379</v>
      </c>
      <c r="C5802" s="35" t="s">
        <v>36</v>
      </c>
      <c r="D5802" s="35" t="s">
        <v>132</v>
      </c>
      <c r="E5802" s="35" t="s">
        <v>155</v>
      </c>
      <c r="F5802" s="35" t="s">
        <v>145</v>
      </c>
      <c r="G5802" s="35">
        <v>2654</v>
      </c>
      <c r="H5802" s="35">
        <v>1741</v>
      </c>
      <c r="I5802" s="35">
        <v>10</v>
      </c>
      <c r="J5802" s="35">
        <v>1731</v>
      </c>
      <c r="K5802" s="36">
        <v>18753.666666666701</v>
      </c>
      <c r="L5802" s="36">
        <v>3417.9833333333299</v>
      </c>
      <c r="M5802" s="35"/>
      <c r="N5802" s="35" t="s">
        <v>288</v>
      </c>
    </row>
    <row r="5803" spans="1:14" x14ac:dyDescent="0.2">
      <c r="A5803" s="35" t="s">
        <v>374</v>
      </c>
      <c r="B5803" s="35" t="s">
        <v>380</v>
      </c>
      <c r="C5803" s="35" t="s">
        <v>44</v>
      </c>
      <c r="D5803" s="35" t="s">
        <v>132</v>
      </c>
      <c r="E5803" s="35" t="s">
        <v>155</v>
      </c>
      <c r="F5803" s="35" t="s">
        <v>145</v>
      </c>
      <c r="G5803" s="35">
        <v>2659</v>
      </c>
      <c r="H5803" s="35">
        <v>1754</v>
      </c>
      <c r="I5803" s="35">
        <v>8</v>
      </c>
      <c r="J5803" s="35">
        <v>1746</v>
      </c>
      <c r="K5803" s="36">
        <v>18602.116666666701</v>
      </c>
      <c r="L5803" s="36">
        <v>3242.0666666666698</v>
      </c>
      <c r="M5803" s="35"/>
      <c r="N5803" s="35" t="s">
        <v>288</v>
      </c>
    </row>
    <row r="5804" spans="1:14" x14ac:dyDescent="0.2">
      <c r="A5804" s="35" t="s">
        <v>374</v>
      </c>
      <c r="B5804" s="35" t="s">
        <v>381</v>
      </c>
      <c r="C5804" s="35" t="s">
        <v>24</v>
      </c>
      <c r="D5804" s="35" t="s">
        <v>132</v>
      </c>
      <c r="E5804" s="35" t="s">
        <v>155</v>
      </c>
      <c r="F5804" s="35" t="s">
        <v>145</v>
      </c>
      <c r="G5804" s="35">
        <v>2744</v>
      </c>
      <c r="H5804" s="35">
        <v>1817</v>
      </c>
      <c r="I5804" s="35">
        <v>11</v>
      </c>
      <c r="J5804" s="35">
        <v>1806</v>
      </c>
      <c r="K5804" s="36">
        <v>20032.3533333333</v>
      </c>
      <c r="L5804" s="36">
        <v>3391.3133333333299</v>
      </c>
      <c r="M5804" s="35"/>
      <c r="N5804" s="35" t="s">
        <v>288</v>
      </c>
    </row>
    <row r="5805" spans="1:14" x14ac:dyDescent="0.2">
      <c r="A5805" s="35" t="s">
        <v>374</v>
      </c>
      <c r="B5805" s="35" t="s">
        <v>382</v>
      </c>
      <c r="C5805" s="35" t="s">
        <v>13</v>
      </c>
      <c r="D5805" s="35" t="s">
        <v>132</v>
      </c>
      <c r="E5805" s="35" t="s">
        <v>155</v>
      </c>
      <c r="F5805" s="35" t="s">
        <v>145</v>
      </c>
      <c r="G5805" s="35">
        <v>2725</v>
      </c>
      <c r="H5805" s="35">
        <v>1847</v>
      </c>
      <c r="I5805" s="35">
        <v>16</v>
      </c>
      <c r="J5805" s="35">
        <v>1831</v>
      </c>
      <c r="K5805" s="36">
        <v>20241.996666666699</v>
      </c>
      <c r="L5805" s="36">
        <v>3559.6033333333298</v>
      </c>
      <c r="M5805" s="35"/>
      <c r="N5805" s="35" t="s">
        <v>288</v>
      </c>
    </row>
    <row r="5806" spans="1:14" x14ac:dyDescent="0.2">
      <c r="A5806" s="35" t="s">
        <v>374</v>
      </c>
      <c r="B5806" s="35" t="s">
        <v>383</v>
      </c>
      <c r="C5806" s="35" t="s">
        <v>65</v>
      </c>
      <c r="D5806" s="35" t="s">
        <v>132</v>
      </c>
      <c r="E5806" s="35" t="s">
        <v>155</v>
      </c>
      <c r="F5806" s="35" t="s">
        <v>145</v>
      </c>
      <c r="G5806" s="35">
        <v>2652</v>
      </c>
      <c r="H5806" s="35">
        <v>1765</v>
      </c>
      <c r="I5806" s="35">
        <v>18</v>
      </c>
      <c r="J5806" s="35">
        <v>1747</v>
      </c>
      <c r="K5806" s="36">
        <v>19368.7166666667</v>
      </c>
      <c r="L5806" s="36">
        <v>3411.6666666666702</v>
      </c>
      <c r="M5806" s="35"/>
      <c r="N5806" s="35" t="s">
        <v>288</v>
      </c>
    </row>
    <row r="5807" spans="1:14" x14ac:dyDescent="0.2">
      <c r="A5807" s="35" t="s">
        <v>374</v>
      </c>
      <c r="B5807" s="35" t="s">
        <v>384</v>
      </c>
      <c r="C5807" s="35" t="s">
        <v>14</v>
      </c>
      <c r="D5807" s="35" t="s">
        <v>132</v>
      </c>
      <c r="E5807" s="35" t="s">
        <v>155</v>
      </c>
      <c r="F5807" s="35" t="s">
        <v>145</v>
      </c>
      <c r="G5807" s="35">
        <v>2663</v>
      </c>
      <c r="H5807" s="35">
        <v>1760</v>
      </c>
      <c r="I5807" s="35">
        <v>12</v>
      </c>
      <c r="J5807" s="35">
        <v>1748</v>
      </c>
      <c r="K5807" s="36">
        <v>18982.785833333299</v>
      </c>
      <c r="L5807" s="36">
        <v>3928.0808333333298</v>
      </c>
      <c r="M5807" s="35"/>
      <c r="N5807" s="35" t="s">
        <v>288</v>
      </c>
    </row>
    <row r="5808" spans="1:14" x14ac:dyDescent="0.2">
      <c r="A5808" s="35" t="s">
        <v>374</v>
      </c>
      <c r="B5808" s="35" t="s">
        <v>385</v>
      </c>
      <c r="C5808" s="35" t="s">
        <v>11</v>
      </c>
      <c r="D5808" s="35" t="s">
        <v>132</v>
      </c>
      <c r="E5808" s="35" t="s">
        <v>155</v>
      </c>
      <c r="F5808" s="35" t="s">
        <v>145</v>
      </c>
      <c r="G5808" s="35">
        <v>2193</v>
      </c>
      <c r="H5808" s="35">
        <v>1527</v>
      </c>
      <c r="I5808" s="35">
        <v>11</v>
      </c>
      <c r="J5808" s="35">
        <v>1516</v>
      </c>
      <c r="K5808" s="36">
        <v>16564.133333333299</v>
      </c>
      <c r="L5808" s="36">
        <v>3353.88333333333</v>
      </c>
      <c r="M5808" s="35"/>
      <c r="N5808" s="35" t="s">
        <v>288</v>
      </c>
    </row>
    <row r="5809" spans="1:14" x14ac:dyDescent="0.2">
      <c r="A5809" s="35" t="s">
        <v>374</v>
      </c>
      <c r="B5809" s="35" t="s">
        <v>386</v>
      </c>
      <c r="C5809" s="35" t="s">
        <v>60</v>
      </c>
      <c r="D5809" s="35" t="s">
        <v>132</v>
      </c>
      <c r="E5809" s="35" t="s">
        <v>155</v>
      </c>
      <c r="F5809" s="35" t="s">
        <v>145</v>
      </c>
      <c r="G5809" s="35">
        <v>2274</v>
      </c>
      <c r="H5809" s="35">
        <v>1592</v>
      </c>
      <c r="I5809" s="35">
        <v>15</v>
      </c>
      <c r="J5809" s="35">
        <v>1577</v>
      </c>
      <c r="K5809" s="36">
        <v>17406.8</v>
      </c>
      <c r="L5809" s="36">
        <v>3708.86666666667</v>
      </c>
      <c r="M5809" s="35"/>
      <c r="N5809" s="35" t="s">
        <v>288</v>
      </c>
    </row>
    <row r="5810" spans="1:14" x14ac:dyDescent="0.2">
      <c r="A5810" s="35" t="s">
        <v>374</v>
      </c>
      <c r="B5810" s="35" t="s">
        <v>375</v>
      </c>
      <c r="C5810" s="35" t="s">
        <v>10</v>
      </c>
      <c r="D5810" s="35" t="s">
        <v>133</v>
      </c>
      <c r="E5810" s="35" t="s">
        <v>156</v>
      </c>
      <c r="F5810" s="35" t="s">
        <v>146</v>
      </c>
      <c r="G5810" s="35"/>
      <c r="H5810" s="35"/>
      <c r="I5810" s="35"/>
      <c r="J5810" s="35"/>
      <c r="K5810" s="36"/>
      <c r="L5810" s="36"/>
      <c r="M5810" s="35" t="s">
        <v>348</v>
      </c>
      <c r="N5810" s="35" t="s">
        <v>289</v>
      </c>
    </row>
    <row r="5811" spans="1:14" x14ac:dyDescent="0.2">
      <c r="A5811" s="35" t="s">
        <v>374</v>
      </c>
      <c r="B5811" s="35" t="s">
        <v>376</v>
      </c>
      <c r="C5811" s="35" t="s">
        <v>33</v>
      </c>
      <c r="D5811" s="35" t="s">
        <v>133</v>
      </c>
      <c r="E5811" s="35" t="s">
        <v>156</v>
      </c>
      <c r="F5811" s="35" t="s">
        <v>146</v>
      </c>
      <c r="G5811" s="35"/>
      <c r="H5811" s="35"/>
      <c r="I5811" s="35"/>
      <c r="J5811" s="35"/>
      <c r="K5811" s="36"/>
      <c r="L5811" s="36"/>
      <c r="M5811" s="35" t="s">
        <v>348</v>
      </c>
      <c r="N5811" s="35" t="s">
        <v>289</v>
      </c>
    </row>
    <row r="5812" spans="1:14" x14ac:dyDescent="0.2">
      <c r="A5812" s="35" t="s">
        <v>374</v>
      </c>
      <c r="B5812" s="35" t="s">
        <v>377</v>
      </c>
      <c r="C5812" s="35" t="s">
        <v>79</v>
      </c>
      <c r="D5812" s="35" t="s">
        <v>133</v>
      </c>
      <c r="E5812" s="35" t="s">
        <v>156</v>
      </c>
      <c r="F5812" s="35" t="s">
        <v>146</v>
      </c>
      <c r="G5812" s="35"/>
      <c r="H5812" s="35"/>
      <c r="I5812" s="35"/>
      <c r="J5812" s="35"/>
      <c r="K5812" s="36"/>
      <c r="L5812" s="36"/>
      <c r="M5812" s="35" t="s">
        <v>348</v>
      </c>
      <c r="N5812" s="35" t="s">
        <v>289</v>
      </c>
    </row>
    <row r="5813" spans="1:14" x14ac:dyDescent="0.2">
      <c r="A5813" s="35" t="s">
        <v>374</v>
      </c>
      <c r="B5813" s="35" t="s">
        <v>378</v>
      </c>
      <c r="C5813" s="35" t="s">
        <v>58</v>
      </c>
      <c r="D5813" s="35" t="s">
        <v>133</v>
      </c>
      <c r="E5813" s="35" t="s">
        <v>156</v>
      </c>
      <c r="F5813" s="35" t="s">
        <v>146</v>
      </c>
      <c r="G5813" s="35"/>
      <c r="H5813" s="35"/>
      <c r="I5813" s="35"/>
      <c r="J5813" s="35"/>
      <c r="K5813" s="36"/>
      <c r="L5813" s="36"/>
      <c r="M5813" s="35" t="s">
        <v>348</v>
      </c>
      <c r="N5813" s="35" t="s">
        <v>289</v>
      </c>
    </row>
    <row r="5814" spans="1:14" x14ac:dyDescent="0.2">
      <c r="A5814" s="35" t="s">
        <v>374</v>
      </c>
      <c r="B5814" s="35" t="s">
        <v>379</v>
      </c>
      <c r="C5814" s="35" t="s">
        <v>36</v>
      </c>
      <c r="D5814" s="35" t="s">
        <v>133</v>
      </c>
      <c r="E5814" s="35" t="s">
        <v>156</v>
      </c>
      <c r="F5814" s="35" t="s">
        <v>146</v>
      </c>
      <c r="G5814" s="35"/>
      <c r="H5814" s="35"/>
      <c r="I5814" s="35"/>
      <c r="J5814" s="35"/>
      <c r="K5814" s="36"/>
      <c r="L5814" s="36"/>
      <c r="M5814" s="35" t="s">
        <v>348</v>
      </c>
      <c r="N5814" s="35" t="s">
        <v>289</v>
      </c>
    </row>
    <row r="5815" spans="1:14" x14ac:dyDescent="0.2">
      <c r="A5815" s="35" t="s">
        <v>374</v>
      </c>
      <c r="B5815" s="35" t="s">
        <v>380</v>
      </c>
      <c r="C5815" s="35" t="s">
        <v>44</v>
      </c>
      <c r="D5815" s="35" t="s">
        <v>133</v>
      </c>
      <c r="E5815" s="35" t="s">
        <v>156</v>
      </c>
      <c r="F5815" s="35" t="s">
        <v>146</v>
      </c>
      <c r="G5815" s="35"/>
      <c r="H5815" s="35"/>
      <c r="I5815" s="35"/>
      <c r="J5815" s="35"/>
      <c r="K5815" s="36"/>
      <c r="L5815" s="36"/>
      <c r="M5815" s="35" t="s">
        <v>348</v>
      </c>
      <c r="N5815" s="35" t="s">
        <v>289</v>
      </c>
    </row>
    <row r="5816" spans="1:14" x14ac:dyDescent="0.2">
      <c r="A5816" s="35" t="s">
        <v>374</v>
      </c>
      <c r="B5816" s="35" t="s">
        <v>381</v>
      </c>
      <c r="C5816" s="35" t="s">
        <v>24</v>
      </c>
      <c r="D5816" s="35" t="s">
        <v>133</v>
      </c>
      <c r="E5816" s="35" t="s">
        <v>156</v>
      </c>
      <c r="F5816" s="35" t="s">
        <v>146</v>
      </c>
      <c r="G5816" s="35"/>
      <c r="H5816" s="35"/>
      <c r="I5816" s="35"/>
      <c r="J5816" s="35"/>
      <c r="K5816" s="36"/>
      <c r="L5816" s="36"/>
      <c r="M5816" s="35" t="s">
        <v>348</v>
      </c>
      <c r="N5816" s="35" t="s">
        <v>289</v>
      </c>
    </row>
    <row r="5817" spans="1:14" x14ac:dyDescent="0.2">
      <c r="A5817" s="35" t="s">
        <v>374</v>
      </c>
      <c r="B5817" s="35" t="s">
        <v>382</v>
      </c>
      <c r="C5817" s="35" t="s">
        <v>13</v>
      </c>
      <c r="D5817" s="35" t="s">
        <v>133</v>
      </c>
      <c r="E5817" s="35" t="s">
        <v>156</v>
      </c>
      <c r="F5817" s="35" t="s">
        <v>146</v>
      </c>
      <c r="G5817" s="35"/>
      <c r="H5817" s="35"/>
      <c r="I5817" s="35"/>
      <c r="J5817" s="35"/>
      <c r="K5817" s="36"/>
      <c r="L5817" s="36"/>
      <c r="M5817" s="35" t="s">
        <v>348</v>
      </c>
      <c r="N5817" s="35" t="s">
        <v>289</v>
      </c>
    </row>
    <row r="5818" spans="1:14" x14ac:dyDescent="0.2">
      <c r="A5818" s="35" t="s">
        <v>374</v>
      </c>
      <c r="B5818" s="35" t="s">
        <v>383</v>
      </c>
      <c r="C5818" s="35" t="s">
        <v>65</v>
      </c>
      <c r="D5818" s="35" t="s">
        <v>133</v>
      </c>
      <c r="E5818" s="35" t="s">
        <v>156</v>
      </c>
      <c r="F5818" s="35" t="s">
        <v>146</v>
      </c>
      <c r="G5818" s="35"/>
      <c r="H5818" s="35"/>
      <c r="I5818" s="35"/>
      <c r="J5818" s="35"/>
      <c r="K5818" s="36"/>
      <c r="L5818" s="36"/>
      <c r="M5818" s="35" t="s">
        <v>348</v>
      </c>
      <c r="N5818" s="35" t="s">
        <v>289</v>
      </c>
    </row>
    <row r="5819" spans="1:14" x14ac:dyDescent="0.2">
      <c r="A5819" s="35" t="s">
        <v>374</v>
      </c>
      <c r="B5819" s="35" t="s">
        <v>384</v>
      </c>
      <c r="C5819" s="35" t="s">
        <v>14</v>
      </c>
      <c r="D5819" s="35" t="s">
        <v>133</v>
      </c>
      <c r="E5819" s="35" t="s">
        <v>156</v>
      </c>
      <c r="F5819" s="35" t="s">
        <v>146</v>
      </c>
      <c r="G5819" s="35"/>
      <c r="H5819" s="35"/>
      <c r="I5819" s="35"/>
      <c r="J5819" s="35"/>
      <c r="K5819" s="36"/>
      <c r="L5819" s="36"/>
      <c r="M5819" s="35" t="s">
        <v>348</v>
      </c>
      <c r="N5819" s="35" t="s">
        <v>289</v>
      </c>
    </row>
    <row r="5820" spans="1:14" x14ac:dyDescent="0.2">
      <c r="A5820" s="35" t="s">
        <v>374</v>
      </c>
      <c r="B5820" s="35" t="s">
        <v>385</v>
      </c>
      <c r="C5820" s="35" t="s">
        <v>11</v>
      </c>
      <c r="D5820" s="35" t="s">
        <v>133</v>
      </c>
      <c r="E5820" s="35" t="s">
        <v>156</v>
      </c>
      <c r="F5820" s="35" t="s">
        <v>146</v>
      </c>
      <c r="G5820" s="35"/>
      <c r="H5820" s="35"/>
      <c r="I5820" s="35"/>
      <c r="J5820" s="35"/>
      <c r="K5820" s="36"/>
      <c r="L5820" s="36"/>
      <c r="M5820" s="35" t="s">
        <v>348</v>
      </c>
      <c r="N5820" s="35" t="s">
        <v>289</v>
      </c>
    </row>
    <row r="5821" spans="1:14" x14ac:dyDescent="0.2">
      <c r="A5821" s="35" t="s">
        <v>374</v>
      </c>
      <c r="B5821" s="35" t="s">
        <v>386</v>
      </c>
      <c r="C5821" s="35" t="s">
        <v>60</v>
      </c>
      <c r="D5821" s="35" t="s">
        <v>133</v>
      </c>
      <c r="E5821" s="35" t="s">
        <v>156</v>
      </c>
      <c r="F5821" s="35" t="s">
        <v>146</v>
      </c>
      <c r="G5821" s="35"/>
      <c r="H5821" s="35"/>
      <c r="I5821" s="35"/>
      <c r="J5821" s="35"/>
      <c r="K5821" s="36"/>
      <c r="L5821" s="36"/>
      <c r="M5821" s="35" t="s">
        <v>348</v>
      </c>
      <c r="N5821" s="35" t="s">
        <v>289</v>
      </c>
    </row>
    <row r="5822" spans="1:14" x14ac:dyDescent="0.2">
      <c r="A5822" s="35" t="s">
        <v>374</v>
      </c>
      <c r="B5822" s="35" t="s">
        <v>375</v>
      </c>
      <c r="C5822" s="35" t="s">
        <v>10</v>
      </c>
      <c r="D5822" s="35" t="s">
        <v>201</v>
      </c>
      <c r="E5822" s="35" t="s">
        <v>202</v>
      </c>
      <c r="F5822" s="35" t="s">
        <v>110</v>
      </c>
      <c r="G5822" s="35">
        <v>1873</v>
      </c>
      <c r="H5822" s="35">
        <v>1806</v>
      </c>
      <c r="I5822" s="35">
        <v>11</v>
      </c>
      <c r="J5822" s="35">
        <v>1795</v>
      </c>
      <c r="K5822" s="36">
        <v>21722.233333333301</v>
      </c>
      <c r="L5822" s="36">
        <v>4885.3333333333303</v>
      </c>
      <c r="M5822" s="35"/>
      <c r="N5822" s="35" t="s">
        <v>290</v>
      </c>
    </row>
    <row r="5823" spans="1:14" x14ac:dyDescent="0.2">
      <c r="A5823" s="35" t="s">
        <v>374</v>
      </c>
      <c r="B5823" s="35" t="s">
        <v>376</v>
      </c>
      <c r="C5823" s="35" t="s">
        <v>33</v>
      </c>
      <c r="D5823" s="35" t="s">
        <v>201</v>
      </c>
      <c r="E5823" s="35" t="s">
        <v>202</v>
      </c>
      <c r="F5823" s="35" t="s">
        <v>110</v>
      </c>
      <c r="G5823" s="35">
        <v>1785</v>
      </c>
      <c r="H5823" s="35">
        <v>1706</v>
      </c>
      <c r="I5823" s="35">
        <v>78</v>
      </c>
      <c r="J5823" s="35">
        <v>1628</v>
      </c>
      <c r="K5823" s="36">
        <v>19475.150000000001</v>
      </c>
      <c r="L5823" s="36">
        <v>4299.3833333333296</v>
      </c>
      <c r="M5823" s="35"/>
      <c r="N5823" s="35" t="s">
        <v>290</v>
      </c>
    </row>
    <row r="5824" spans="1:14" x14ac:dyDescent="0.2">
      <c r="A5824" s="35" t="s">
        <v>374</v>
      </c>
      <c r="B5824" s="35" t="s">
        <v>377</v>
      </c>
      <c r="C5824" s="35" t="s">
        <v>79</v>
      </c>
      <c r="D5824" s="35" t="s">
        <v>201</v>
      </c>
      <c r="E5824" s="35" t="s">
        <v>202</v>
      </c>
      <c r="F5824" s="35" t="s">
        <v>110</v>
      </c>
      <c r="G5824" s="35">
        <v>2090</v>
      </c>
      <c r="H5824" s="35">
        <v>2001</v>
      </c>
      <c r="I5824" s="35">
        <v>0</v>
      </c>
      <c r="J5824" s="35">
        <v>2001</v>
      </c>
      <c r="K5824" s="36">
        <v>24176.65</v>
      </c>
      <c r="L5824" s="36">
        <v>5239.3666666666704</v>
      </c>
      <c r="M5824" s="35"/>
      <c r="N5824" s="35" t="s">
        <v>290</v>
      </c>
    </row>
    <row r="5825" spans="1:14" x14ac:dyDescent="0.2">
      <c r="A5825" s="35" t="s">
        <v>374</v>
      </c>
      <c r="B5825" s="35" t="s">
        <v>378</v>
      </c>
      <c r="C5825" s="35" t="s">
        <v>58</v>
      </c>
      <c r="D5825" s="35" t="s">
        <v>201</v>
      </c>
      <c r="E5825" s="35" t="s">
        <v>202</v>
      </c>
      <c r="F5825" s="35" t="s">
        <v>110</v>
      </c>
      <c r="G5825" s="35">
        <v>1942</v>
      </c>
      <c r="H5825" s="35">
        <v>1856</v>
      </c>
      <c r="I5825" s="35">
        <v>14</v>
      </c>
      <c r="J5825" s="35">
        <v>1842</v>
      </c>
      <c r="K5825" s="36">
        <v>22190.496666666699</v>
      </c>
      <c r="L5825" s="36">
        <v>4634.9533333333302</v>
      </c>
      <c r="M5825" s="35"/>
      <c r="N5825" s="35" t="s">
        <v>290</v>
      </c>
    </row>
    <row r="5826" spans="1:14" x14ac:dyDescent="0.2">
      <c r="A5826" s="35" t="s">
        <v>374</v>
      </c>
      <c r="B5826" s="35" t="s">
        <v>379</v>
      </c>
      <c r="C5826" s="35" t="s">
        <v>36</v>
      </c>
      <c r="D5826" s="35" t="s">
        <v>201</v>
      </c>
      <c r="E5826" s="35" t="s">
        <v>202</v>
      </c>
      <c r="F5826" s="35" t="s">
        <v>110</v>
      </c>
      <c r="G5826" s="35">
        <v>1806</v>
      </c>
      <c r="H5826" s="35">
        <v>1721</v>
      </c>
      <c r="I5826" s="35">
        <v>35</v>
      </c>
      <c r="J5826" s="35">
        <v>1686</v>
      </c>
      <c r="K5826" s="36">
        <v>20160.0333333333</v>
      </c>
      <c r="L5826" s="36">
        <v>4277.6166666666704</v>
      </c>
      <c r="M5826" s="35"/>
      <c r="N5826" s="35" t="s">
        <v>290</v>
      </c>
    </row>
    <row r="5827" spans="1:14" x14ac:dyDescent="0.2">
      <c r="A5827" s="35" t="s">
        <v>374</v>
      </c>
      <c r="B5827" s="35" t="s">
        <v>380</v>
      </c>
      <c r="C5827" s="35" t="s">
        <v>44</v>
      </c>
      <c r="D5827" s="35" t="s">
        <v>201</v>
      </c>
      <c r="E5827" s="35" t="s">
        <v>202</v>
      </c>
      <c r="F5827" s="35" t="s">
        <v>110</v>
      </c>
      <c r="G5827" s="35">
        <v>1782</v>
      </c>
      <c r="H5827" s="35">
        <v>1689</v>
      </c>
      <c r="I5827" s="35">
        <v>77</v>
      </c>
      <c r="J5827" s="35">
        <v>1612</v>
      </c>
      <c r="K5827" s="36">
        <v>19207.503333333301</v>
      </c>
      <c r="L5827" s="36">
        <v>3712.83</v>
      </c>
      <c r="M5827" s="35"/>
      <c r="N5827" s="35" t="s">
        <v>290</v>
      </c>
    </row>
    <row r="5828" spans="1:14" x14ac:dyDescent="0.2">
      <c r="A5828" s="35" t="s">
        <v>374</v>
      </c>
      <c r="B5828" s="35" t="s">
        <v>381</v>
      </c>
      <c r="C5828" s="35" t="s">
        <v>24</v>
      </c>
      <c r="D5828" s="35" t="s">
        <v>201</v>
      </c>
      <c r="E5828" s="35" t="s">
        <v>202</v>
      </c>
      <c r="F5828" s="35" t="s">
        <v>110</v>
      </c>
      <c r="G5828" s="35">
        <v>2049</v>
      </c>
      <c r="H5828" s="35">
        <v>1956</v>
      </c>
      <c r="I5828" s="35">
        <v>2</v>
      </c>
      <c r="J5828" s="35">
        <v>1954</v>
      </c>
      <c r="K5828" s="36">
        <v>23520.633333333299</v>
      </c>
      <c r="L5828" s="36">
        <v>5443.4333333333298</v>
      </c>
      <c r="M5828" s="35"/>
      <c r="N5828" s="35" t="s">
        <v>290</v>
      </c>
    </row>
    <row r="5829" spans="1:14" x14ac:dyDescent="0.2">
      <c r="A5829" s="35" t="s">
        <v>374</v>
      </c>
      <c r="B5829" s="35" t="s">
        <v>382</v>
      </c>
      <c r="C5829" s="35" t="s">
        <v>13</v>
      </c>
      <c r="D5829" s="35" t="s">
        <v>201</v>
      </c>
      <c r="E5829" s="35" t="s">
        <v>202</v>
      </c>
      <c r="F5829" s="35" t="s">
        <v>110</v>
      </c>
      <c r="G5829" s="35">
        <v>2046</v>
      </c>
      <c r="H5829" s="35">
        <v>1941</v>
      </c>
      <c r="I5829" s="35">
        <v>1</v>
      </c>
      <c r="J5829" s="35">
        <v>1940</v>
      </c>
      <c r="K5829" s="36">
        <v>23361.356666666699</v>
      </c>
      <c r="L5829" s="36">
        <v>5168.21</v>
      </c>
      <c r="M5829" s="35"/>
      <c r="N5829" s="35" t="s">
        <v>290</v>
      </c>
    </row>
    <row r="5830" spans="1:14" x14ac:dyDescent="0.2">
      <c r="A5830" s="35" t="s">
        <v>374</v>
      </c>
      <c r="B5830" s="35" t="s">
        <v>383</v>
      </c>
      <c r="C5830" s="35" t="s">
        <v>65</v>
      </c>
      <c r="D5830" s="35" t="s">
        <v>201</v>
      </c>
      <c r="E5830" s="35" t="s">
        <v>202</v>
      </c>
      <c r="F5830" s="35" t="s">
        <v>110</v>
      </c>
      <c r="G5830" s="35">
        <v>1998</v>
      </c>
      <c r="H5830" s="35">
        <v>1895</v>
      </c>
      <c r="I5830" s="35">
        <v>5</v>
      </c>
      <c r="J5830" s="35">
        <v>1890</v>
      </c>
      <c r="K5830" s="36">
        <v>22871.3</v>
      </c>
      <c r="L5830" s="36">
        <v>4854.1000000000004</v>
      </c>
      <c r="M5830" s="35"/>
      <c r="N5830" s="35" t="s">
        <v>290</v>
      </c>
    </row>
    <row r="5831" spans="1:14" x14ac:dyDescent="0.2">
      <c r="A5831" s="35" t="s">
        <v>374</v>
      </c>
      <c r="B5831" s="35" t="s">
        <v>384</v>
      </c>
      <c r="C5831" s="35" t="s">
        <v>14</v>
      </c>
      <c r="D5831" s="35" t="s">
        <v>201</v>
      </c>
      <c r="E5831" s="35" t="s">
        <v>202</v>
      </c>
      <c r="F5831" s="35" t="s">
        <v>110</v>
      </c>
      <c r="G5831" s="35">
        <v>2056</v>
      </c>
      <c r="H5831" s="35">
        <v>1951</v>
      </c>
      <c r="I5831" s="35">
        <v>1</v>
      </c>
      <c r="J5831" s="35">
        <v>1950</v>
      </c>
      <c r="K5831" s="36">
        <v>23708.6</v>
      </c>
      <c r="L5831" s="36">
        <v>4789.9833333333299</v>
      </c>
      <c r="M5831" s="35"/>
      <c r="N5831" s="35" t="s">
        <v>290</v>
      </c>
    </row>
    <row r="5832" spans="1:14" x14ac:dyDescent="0.2">
      <c r="A5832" s="35" t="s">
        <v>374</v>
      </c>
      <c r="B5832" s="35" t="s">
        <v>385</v>
      </c>
      <c r="C5832" s="35" t="s">
        <v>11</v>
      </c>
      <c r="D5832" s="35" t="s">
        <v>201</v>
      </c>
      <c r="E5832" s="35" t="s">
        <v>202</v>
      </c>
      <c r="F5832" s="35" t="s">
        <v>110</v>
      </c>
      <c r="G5832" s="35">
        <v>2076</v>
      </c>
      <c r="H5832" s="35">
        <v>1998</v>
      </c>
      <c r="I5832" s="35">
        <v>1</v>
      </c>
      <c r="J5832" s="35">
        <v>1997</v>
      </c>
      <c r="K5832" s="36">
        <v>24544.744999999999</v>
      </c>
      <c r="L5832" s="36">
        <v>4758.0883333333304</v>
      </c>
      <c r="M5832" s="35"/>
      <c r="N5832" s="35" t="s">
        <v>290</v>
      </c>
    </row>
    <row r="5833" spans="1:14" x14ac:dyDescent="0.2">
      <c r="A5833" s="35" t="s">
        <v>374</v>
      </c>
      <c r="B5833" s="35" t="s">
        <v>386</v>
      </c>
      <c r="C5833" s="35" t="s">
        <v>60</v>
      </c>
      <c r="D5833" s="35" t="s">
        <v>201</v>
      </c>
      <c r="E5833" s="35" t="s">
        <v>202</v>
      </c>
      <c r="F5833" s="35" t="s">
        <v>110</v>
      </c>
      <c r="G5833" s="35">
        <v>2081</v>
      </c>
      <c r="H5833" s="35">
        <v>2027</v>
      </c>
      <c r="I5833" s="35">
        <v>61</v>
      </c>
      <c r="J5833" s="35">
        <v>1966</v>
      </c>
      <c r="K5833" s="36">
        <v>24097.9666666667</v>
      </c>
      <c r="L5833" s="36">
        <v>4490.8</v>
      </c>
      <c r="M5833" s="35"/>
      <c r="N5833" s="35" t="s">
        <v>290</v>
      </c>
    </row>
    <row r="5834" spans="1:14" x14ac:dyDescent="0.2">
      <c r="A5834" s="35" t="s">
        <v>374</v>
      </c>
      <c r="B5834" s="35" t="s">
        <v>375</v>
      </c>
      <c r="C5834" s="35" t="s">
        <v>10</v>
      </c>
      <c r="D5834" s="35" t="s">
        <v>0</v>
      </c>
      <c r="E5834" s="35" t="s">
        <v>184</v>
      </c>
      <c r="F5834" s="35" t="s">
        <v>110</v>
      </c>
      <c r="G5834" s="35">
        <v>5292</v>
      </c>
      <c r="H5834" s="35">
        <v>4135</v>
      </c>
      <c r="I5834" s="35">
        <v>18</v>
      </c>
      <c r="J5834" s="35">
        <v>4117</v>
      </c>
      <c r="K5834" s="36">
        <v>52057.041666666701</v>
      </c>
      <c r="L5834" s="36">
        <v>15651.391666666699</v>
      </c>
      <c r="M5834" s="35"/>
      <c r="N5834" s="35" t="s">
        <v>291</v>
      </c>
    </row>
    <row r="5835" spans="1:14" x14ac:dyDescent="0.2">
      <c r="A5835" s="35" t="s">
        <v>374</v>
      </c>
      <c r="B5835" s="35" t="s">
        <v>376</v>
      </c>
      <c r="C5835" s="35" t="s">
        <v>33</v>
      </c>
      <c r="D5835" s="35" t="s">
        <v>0</v>
      </c>
      <c r="E5835" s="35" t="s">
        <v>184</v>
      </c>
      <c r="F5835" s="35" t="s">
        <v>110</v>
      </c>
      <c r="G5835" s="35">
        <v>4925</v>
      </c>
      <c r="H5835" s="35">
        <v>3805</v>
      </c>
      <c r="I5835" s="35">
        <v>52</v>
      </c>
      <c r="J5835" s="35">
        <v>3753</v>
      </c>
      <c r="K5835" s="36">
        <v>47241.804166666698</v>
      </c>
      <c r="L5835" s="36">
        <v>13560.8791666667</v>
      </c>
      <c r="M5835" s="35"/>
      <c r="N5835" s="35" t="s">
        <v>291</v>
      </c>
    </row>
    <row r="5836" spans="1:14" x14ac:dyDescent="0.2">
      <c r="A5836" s="35" t="s">
        <v>374</v>
      </c>
      <c r="B5836" s="35" t="s">
        <v>377</v>
      </c>
      <c r="C5836" s="35" t="s">
        <v>79</v>
      </c>
      <c r="D5836" s="35" t="s">
        <v>0</v>
      </c>
      <c r="E5836" s="35" t="s">
        <v>184</v>
      </c>
      <c r="F5836" s="35" t="s">
        <v>110</v>
      </c>
      <c r="G5836" s="35">
        <v>5564</v>
      </c>
      <c r="H5836" s="35">
        <v>4196</v>
      </c>
      <c r="I5836" s="35">
        <v>6</v>
      </c>
      <c r="J5836" s="35">
        <v>4190</v>
      </c>
      <c r="K5836" s="36">
        <v>52401.188333333303</v>
      </c>
      <c r="L5836" s="36">
        <v>15140.245000000001</v>
      </c>
      <c r="M5836" s="35"/>
      <c r="N5836" s="35" t="s">
        <v>291</v>
      </c>
    </row>
    <row r="5837" spans="1:14" x14ac:dyDescent="0.2">
      <c r="A5837" s="35" t="s">
        <v>374</v>
      </c>
      <c r="B5837" s="35" t="s">
        <v>378</v>
      </c>
      <c r="C5837" s="35" t="s">
        <v>58</v>
      </c>
      <c r="D5837" s="35" t="s">
        <v>0</v>
      </c>
      <c r="E5837" s="35" t="s">
        <v>184</v>
      </c>
      <c r="F5837" s="35" t="s">
        <v>110</v>
      </c>
      <c r="G5837" s="35">
        <v>5124</v>
      </c>
      <c r="H5837" s="35">
        <v>3758</v>
      </c>
      <c r="I5837" s="35">
        <v>4</v>
      </c>
      <c r="J5837" s="35">
        <v>3754</v>
      </c>
      <c r="K5837" s="36">
        <v>46978.26</v>
      </c>
      <c r="L5837" s="36">
        <v>12405.3066666667</v>
      </c>
      <c r="M5837" s="35"/>
      <c r="N5837" s="35" t="s">
        <v>291</v>
      </c>
    </row>
    <row r="5838" spans="1:14" x14ac:dyDescent="0.2">
      <c r="A5838" s="35" t="s">
        <v>374</v>
      </c>
      <c r="B5838" s="35" t="s">
        <v>379</v>
      </c>
      <c r="C5838" s="35" t="s">
        <v>36</v>
      </c>
      <c r="D5838" s="35" t="s">
        <v>0</v>
      </c>
      <c r="E5838" s="35" t="s">
        <v>184</v>
      </c>
      <c r="F5838" s="35" t="s">
        <v>110</v>
      </c>
      <c r="G5838" s="35">
        <v>4587</v>
      </c>
      <c r="H5838" s="35">
        <v>3226</v>
      </c>
      <c r="I5838" s="35">
        <v>7</v>
      </c>
      <c r="J5838" s="35">
        <v>3219</v>
      </c>
      <c r="K5838" s="36">
        <v>40574.15</v>
      </c>
      <c r="L5838" s="36">
        <v>10501.8166666667</v>
      </c>
      <c r="M5838" s="35"/>
      <c r="N5838" s="35" t="s">
        <v>291</v>
      </c>
    </row>
    <row r="5839" spans="1:14" x14ac:dyDescent="0.2">
      <c r="A5839" s="35" t="s">
        <v>374</v>
      </c>
      <c r="B5839" s="35" t="s">
        <v>380</v>
      </c>
      <c r="C5839" s="35" t="s">
        <v>44</v>
      </c>
      <c r="D5839" s="35" t="s">
        <v>0</v>
      </c>
      <c r="E5839" s="35" t="s">
        <v>184</v>
      </c>
      <c r="F5839" s="35" t="s">
        <v>110</v>
      </c>
      <c r="G5839" s="35">
        <v>4590</v>
      </c>
      <c r="H5839" s="35">
        <v>3157</v>
      </c>
      <c r="I5839" s="35">
        <v>20</v>
      </c>
      <c r="J5839" s="35">
        <v>3137</v>
      </c>
      <c r="K5839" s="36">
        <v>38838.269166666701</v>
      </c>
      <c r="L5839" s="36">
        <v>9170.9808333333294</v>
      </c>
      <c r="M5839" s="35"/>
      <c r="N5839" s="35" t="s">
        <v>291</v>
      </c>
    </row>
    <row r="5840" spans="1:14" x14ac:dyDescent="0.2">
      <c r="A5840" s="35" t="s">
        <v>374</v>
      </c>
      <c r="B5840" s="35" t="s">
        <v>381</v>
      </c>
      <c r="C5840" s="35" t="s">
        <v>24</v>
      </c>
      <c r="D5840" s="35" t="s">
        <v>0</v>
      </c>
      <c r="E5840" s="35" t="s">
        <v>184</v>
      </c>
      <c r="F5840" s="35" t="s">
        <v>110</v>
      </c>
      <c r="G5840" s="35">
        <v>5111</v>
      </c>
      <c r="H5840" s="35">
        <v>3680</v>
      </c>
      <c r="I5840" s="35">
        <v>14</v>
      </c>
      <c r="J5840" s="35">
        <v>3666</v>
      </c>
      <c r="K5840" s="36">
        <v>45829.079166666699</v>
      </c>
      <c r="L5840" s="36">
        <v>12883.420833333301</v>
      </c>
      <c r="M5840" s="35"/>
      <c r="N5840" s="35" t="s">
        <v>291</v>
      </c>
    </row>
    <row r="5841" spans="1:14" x14ac:dyDescent="0.2">
      <c r="A5841" s="35" t="s">
        <v>374</v>
      </c>
      <c r="B5841" s="35" t="s">
        <v>382</v>
      </c>
      <c r="C5841" s="35" t="s">
        <v>13</v>
      </c>
      <c r="D5841" s="35" t="s">
        <v>0</v>
      </c>
      <c r="E5841" s="35" t="s">
        <v>184</v>
      </c>
      <c r="F5841" s="35" t="s">
        <v>110</v>
      </c>
      <c r="G5841" s="35">
        <v>5143</v>
      </c>
      <c r="H5841" s="35">
        <v>3710</v>
      </c>
      <c r="I5841" s="35">
        <v>24</v>
      </c>
      <c r="J5841" s="35">
        <v>3686</v>
      </c>
      <c r="K5841" s="36">
        <v>46059.99</v>
      </c>
      <c r="L5841" s="36">
        <v>12416.426666666701</v>
      </c>
      <c r="M5841" s="35"/>
      <c r="N5841" s="35" t="s">
        <v>291</v>
      </c>
    </row>
    <row r="5842" spans="1:14" x14ac:dyDescent="0.2">
      <c r="A5842" s="35" t="s">
        <v>374</v>
      </c>
      <c r="B5842" s="35" t="s">
        <v>383</v>
      </c>
      <c r="C5842" s="35" t="s">
        <v>65</v>
      </c>
      <c r="D5842" s="35" t="s">
        <v>0</v>
      </c>
      <c r="E5842" s="35" t="s">
        <v>184</v>
      </c>
      <c r="F5842" s="35" t="s">
        <v>110</v>
      </c>
      <c r="G5842" s="35">
        <v>4860</v>
      </c>
      <c r="H5842" s="35">
        <v>3504</v>
      </c>
      <c r="I5842" s="35">
        <v>44</v>
      </c>
      <c r="J5842" s="35">
        <v>3460</v>
      </c>
      <c r="K5842" s="36">
        <v>43433.391666666699</v>
      </c>
      <c r="L5842" s="36">
        <v>11348.4416666667</v>
      </c>
      <c r="M5842" s="35"/>
      <c r="N5842" s="35" t="s">
        <v>291</v>
      </c>
    </row>
    <row r="5843" spans="1:14" x14ac:dyDescent="0.2">
      <c r="A5843" s="35" t="s">
        <v>374</v>
      </c>
      <c r="B5843" s="35" t="s">
        <v>384</v>
      </c>
      <c r="C5843" s="35" t="s">
        <v>14</v>
      </c>
      <c r="D5843" s="35" t="s">
        <v>0</v>
      </c>
      <c r="E5843" s="35" t="s">
        <v>184</v>
      </c>
      <c r="F5843" s="35" t="s">
        <v>110</v>
      </c>
      <c r="G5843" s="35">
        <v>5489</v>
      </c>
      <c r="H5843" s="35">
        <v>3921</v>
      </c>
      <c r="I5843" s="35">
        <v>56</v>
      </c>
      <c r="J5843" s="35">
        <v>3865</v>
      </c>
      <c r="K5843" s="36">
        <v>48624.409166666701</v>
      </c>
      <c r="L5843" s="36">
        <v>13719.9241666667</v>
      </c>
      <c r="M5843" s="35"/>
      <c r="N5843" s="35" t="s">
        <v>291</v>
      </c>
    </row>
    <row r="5844" spans="1:14" x14ac:dyDescent="0.2">
      <c r="A5844" s="35" t="s">
        <v>374</v>
      </c>
      <c r="B5844" s="35" t="s">
        <v>385</v>
      </c>
      <c r="C5844" s="35" t="s">
        <v>11</v>
      </c>
      <c r="D5844" s="35" t="s">
        <v>0</v>
      </c>
      <c r="E5844" s="35" t="s">
        <v>184</v>
      </c>
      <c r="F5844" s="35" t="s">
        <v>110</v>
      </c>
      <c r="G5844" s="35">
        <v>5699</v>
      </c>
      <c r="H5844" s="35">
        <v>4257</v>
      </c>
      <c r="I5844" s="35">
        <v>63</v>
      </c>
      <c r="J5844" s="35">
        <v>4194</v>
      </c>
      <c r="K5844" s="36">
        <v>53100.903333333299</v>
      </c>
      <c r="L5844" s="36">
        <v>15749.313333333301</v>
      </c>
      <c r="M5844" s="35"/>
      <c r="N5844" s="35" t="s">
        <v>291</v>
      </c>
    </row>
    <row r="5845" spans="1:14" x14ac:dyDescent="0.2">
      <c r="A5845" s="35" t="s">
        <v>374</v>
      </c>
      <c r="B5845" s="35" t="s">
        <v>386</v>
      </c>
      <c r="C5845" s="35" t="s">
        <v>60</v>
      </c>
      <c r="D5845" s="35" t="s">
        <v>0</v>
      </c>
      <c r="E5845" s="35" t="s">
        <v>184</v>
      </c>
      <c r="F5845" s="35" t="s">
        <v>110</v>
      </c>
      <c r="G5845" s="35">
        <v>5882</v>
      </c>
      <c r="H5845" s="35">
        <v>4534</v>
      </c>
      <c r="I5845" s="35">
        <v>73</v>
      </c>
      <c r="J5845" s="35">
        <v>4461</v>
      </c>
      <c r="K5845" s="36">
        <v>57171.15</v>
      </c>
      <c r="L5845" s="36">
        <v>16650.366666666701</v>
      </c>
      <c r="M5845" s="35"/>
      <c r="N5845" s="35" t="s">
        <v>291</v>
      </c>
    </row>
    <row r="5846" spans="1:14" x14ac:dyDescent="0.2">
      <c r="A5846" s="35" t="s">
        <v>374</v>
      </c>
      <c r="B5846" s="35" t="s">
        <v>375</v>
      </c>
      <c r="C5846" s="35" t="s">
        <v>10</v>
      </c>
      <c r="D5846" s="35" t="s">
        <v>203</v>
      </c>
      <c r="E5846" s="35" t="s">
        <v>204</v>
      </c>
      <c r="F5846" s="35" t="s">
        <v>110</v>
      </c>
      <c r="G5846" s="35">
        <v>2668</v>
      </c>
      <c r="H5846" s="35">
        <v>2532</v>
      </c>
      <c r="I5846" s="35">
        <v>16</v>
      </c>
      <c r="J5846" s="35">
        <v>2516</v>
      </c>
      <c r="K5846" s="36">
        <v>31560.436666666701</v>
      </c>
      <c r="L5846" s="36">
        <v>5722.7466666666696</v>
      </c>
      <c r="M5846" s="35"/>
      <c r="N5846" s="35" t="s">
        <v>292</v>
      </c>
    </row>
    <row r="5847" spans="1:14" x14ac:dyDescent="0.2">
      <c r="A5847" s="35" t="s">
        <v>374</v>
      </c>
      <c r="B5847" s="35" t="s">
        <v>376</v>
      </c>
      <c r="C5847" s="35" t="s">
        <v>33</v>
      </c>
      <c r="D5847" s="35" t="s">
        <v>203</v>
      </c>
      <c r="E5847" s="35" t="s">
        <v>204</v>
      </c>
      <c r="F5847" s="35" t="s">
        <v>110</v>
      </c>
      <c r="G5847" s="35">
        <v>2486</v>
      </c>
      <c r="H5847" s="35">
        <v>2340</v>
      </c>
      <c r="I5847" s="35">
        <v>13</v>
      </c>
      <c r="J5847" s="35">
        <v>2327</v>
      </c>
      <c r="K5847" s="36">
        <v>28874.363333333298</v>
      </c>
      <c r="L5847" s="36">
        <v>6315.2033333333302</v>
      </c>
      <c r="M5847" s="35"/>
      <c r="N5847" s="35" t="s">
        <v>292</v>
      </c>
    </row>
    <row r="5848" spans="1:14" x14ac:dyDescent="0.2">
      <c r="A5848" s="35" t="s">
        <v>374</v>
      </c>
      <c r="B5848" s="35" t="s">
        <v>377</v>
      </c>
      <c r="C5848" s="35" t="s">
        <v>79</v>
      </c>
      <c r="D5848" s="35" t="s">
        <v>203</v>
      </c>
      <c r="E5848" s="35" t="s">
        <v>204</v>
      </c>
      <c r="F5848" s="35" t="s">
        <v>110</v>
      </c>
      <c r="G5848" s="35">
        <v>2735</v>
      </c>
      <c r="H5848" s="35">
        <v>2578</v>
      </c>
      <c r="I5848" s="35">
        <v>5</v>
      </c>
      <c r="J5848" s="35">
        <v>2573</v>
      </c>
      <c r="K5848" s="36">
        <v>32199.97</v>
      </c>
      <c r="L5848" s="36">
        <v>5667.84666666667</v>
      </c>
      <c r="M5848" s="35"/>
      <c r="N5848" s="35" t="s">
        <v>292</v>
      </c>
    </row>
    <row r="5849" spans="1:14" x14ac:dyDescent="0.2">
      <c r="A5849" s="35" t="s">
        <v>374</v>
      </c>
      <c r="B5849" s="35" t="s">
        <v>378</v>
      </c>
      <c r="C5849" s="35" t="s">
        <v>58</v>
      </c>
      <c r="D5849" s="35" t="s">
        <v>203</v>
      </c>
      <c r="E5849" s="35" t="s">
        <v>204</v>
      </c>
      <c r="F5849" s="35" t="s">
        <v>110</v>
      </c>
      <c r="G5849" s="35">
        <v>2706</v>
      </c>
      <c r="H5849" s="35">
        <v>2459</v>
      </c>
      <c r="I5849" s="35">
        <v>2</v>
      </c>
      <c r="J5849" s="35">
        <v>2457</v>
      </c>
      <c r="K5849" s="36">
        <v>30742.393333333301</v>
      </c>
      <c r="L5849" s="36">
        <v>5325.3233333333301</v>
      </c>
      <c r="M5849" s="35"/>
      <c r="N5849" s="35" t="s">
        <v>292</v>
      </c>
    </row>
    <row r="5850" spans="1:14" x14ac:dyDescent="0.2">
      <c r="A5850" s="35" t="s">
        <v>374</v>
      </c>
      <c r="B5850" s="35" t="s">
        <v>379</v>
      </c>
      <c r="C5850" s="35" t="s">
        <v>36</v>
      </c>
      <c r="D5850" s="35" t="s">
        <v>203</v>
      </c>
      <c r="E5850" s="35" t="s">
        <v>204</v>
      </c>
      <c r="F5850" s="35" t="s">
        <v>110</v>
      </c>
      <c r="G5850" s="35">
        <v>2503</v>
      </c>
      <c r="H5850" s="35">
        <v>2281</v>
      </c>
      <c r="I5850" s="35">
        <v>24</v>
      </c>
      <c r="J5850" s="35">
        <v>2257</v>
      </c>
      <c r="K5850" s="36">
        <v>28037.416666666701</v>
      </c>
      <c r="L5850" s="36">
        <v>4857.5833333333303</v>
      </c>
      <c r="M5850" s="35"/>
      <c r="N5850" s="35" t="s">
        <v>292</v>
      </c>
    </row>
    <row r="5851" spans="1:14" x14ac:dyDescent="0.2">
      <c r="A5851" s="35" t="s">
        <v>374</v>
      </c>
      <c r="B5851" s="35" t="s">
        <v>380</v>
      </c>
      <c r="C5851" s="35" t="s">
        <v>44</v>
      </c>
      <c r="D5851" s="35" t="s">
        <v>203</v>
      </c>
      <c r="E5851" s="35" t="s">
        <v>204</v>
      </c>
      <c r="F5851" s="35" t="s">
        <v>110</v>
      </c>
      <c r="G5851" s="35">
        <v>2522</v>
      </c>
      <c r="H5851" s="35">
        <v>2284</v>
      </c>
      <c r="I5851" s="35">
        <v>8</v>
      </c>
      <c r="J5851" s="35">
        <v>2276</v>
      </c>
      <c r="K5851" s="36">
        <v>28111.88</v>
      </c>
      <c r="L5851" s="36">
        <v>5036.90333333333</v>
      </c>
      <c r="M5851" s="35"/>
      <c r="N5851" s="35" t="s">
        <v>292</v>
      </c>
    </row>
    <row r="5852" spans="1:14" x14ac:dyDescent="0.2">
      <c r="A5852" s="35" t="s">
        <v>374</v>
      </c>
      <c r="B5852" s="35" t="s">
        <v>381</v>
      </c>
      <c r="C5852" s="35" t="s">
        <v>24</v>
      </c>
      <c r="D5852" s="35" t="s">
        <v>203</v>
      </c>
      <c r="E5852" s="35" t="s">
        <v>204</v>
      </c>
      <c r="F5852" s="35" t="s">
        <v>110</v>
      </c>
      <c r="G5852" s="35">
        <v>2922</v>
      </c>
      <c r="H5852" s="35">
        <v>2692</v>
      </c>
      <c r="I5852" s="35">
        <v>15</v>
      </c>
      <c r="J5852" s="35">
        <v>2677</v>
      </c>
      <c r="K5852" s="36">
        <v>33038.25</v>
      </c>
      <c r="L5852" s="36">
        <v>6000.9666666666699</v>
      </c>
      <c r="M5852" s="35"/>
      <c r="N5852" s="35" t="s">
        <v>292</v>
      </c>
    </row>
    <row r="5853" spans="1:14" x14ac:dyDescent="0.2">
      <c r="A5853" s="35" t="s">
        <v>374</v>
      </c>
      <c r="B5853" s="35" t="s">
        <v>382</v>
      </c>
      <c r="C5853" s="35" t="s">
        <v>13</v>
      </c>
      <c r="D5853" s="35" t="s">
        <v>203</v>
      </c>
      <c r="E5853" s="35" t="s">
        <v>204</v>
      </c>
      <c r="F5853" s="35" t="s">
        <v>110</v>
      </c>
      <c r="G5853" s="35">
        <v>3023</v>
      </c>
      <c r="H5853" s="35">
        <v>2756</v>
      </c>
      <c r="I5853" s="35">
        <v>9</v>
      </c>
      <c r="J5853" s="35">
        <v>2747</v>
      </c>
      <c r="K5853" s="36">
        <v>33906.774166666699</v>
      </c>
      <c r="L5853" s="36">
        <v>6648.5591666666696</v>
      </c>
      <c r="M5853" s="35"/>
      <c r="N5853" s="35" t="s">
        <v>292</v>
      </c>
    </row>
    <row r="5854" spans="1:14" x14ac:dyDescent="0.2">
      <c r="A5854" s="35" t="s">
        <v>374</v>
      </c>
      <c r="B5854" s="35" t="s">
        <v>383</v>
      </c>
      <c r="C5854" s="35" t="s">
        <v>65</v>
      </c>
      <c r="D5854" s="35" t="s">
        <v>203</v>
      </c>
      <c r="E5854" s="35" t="s">
        <v>204</v>
      </c>
      <c r="F5854" s="35" t="s">
        <v>110</v>
      </c>
      <c r="G5854" s="35">
        <v>2789</v>
      </c>
      <c r="H5854" s="35">
        <v>2544</v>
      </c>
      <c r="I5854" s="35">
        <v>25</v>
      </c>
      <c r="J5854" s="35">
        <v>2519</v>
      </c>
      <c r="K5854" s="36">
        <v>30919.05</v>
      </c>
      <c r="L5854" s="36">
        <v>5304.2333333333299</v>
      </c>
      <c r="M5854" s="35"/>
      <c r="N5854" s="35" t="s">
        <v>292</v>
      </c>
    </row>
    <row r="5855" spans="1:14" x14ac:dyDescent="0.2">
      <c r="A5855" s="35" t="s">
        <v>374</v>
      </c>
      <c r="B5855" s="35" t="s">
        <v>384</v>
      </c>
      <c r="C5855" s="35" t="s">
        <v>14</v>
      </c>
      <c r="D5855" s="35" t="s">
        <v>203</v>
      </c>
      <c r="E5855" s="35" t="s">
        <v>204</v>
      </c>
      <c r="F5855" s="35" t="s">
        <v>110</v>
      </c>
      <c r="G5855" s="35">
        <v>2839</v>
      </c>
      <c r="H5855" s="35">
        <v>2589</v>
      </c>
      <c r="I5855" s="35">
        <v>20</v>
      </c>
      <c r="J5855" s="35">
        <v>2569</v>
      </c>
      <c r="K5855" s="36">
        <v>31715.948333333301</v>
      </c>
      <c r="L5855" s="36">
        <v>6028.6183333333302</v>
      </c>
      <c r="M5855" s="35"/>
      <c r="N5855" s="35" t="s">
        <v>292</v>
      </c>
    </row>
    <row r="5856" spans="1:14" x14ac:dyDescent="0.2">
      <c r="A5856" s="35" t="s">
        <v>374</v>
      </c>
      <c r="B5856" s="35" t="s">
        <v>385</v>
      </c>
      <c r="C5856" s="35" t="s">
        <v>11</v>
      </c>
      <c r="D5856" s="35" t="s">
        <v>203</v>
      </c>
      <c r="E5856" s="35" t="s">
        <v>204</v>
      </c>
      <c r="F5856" s="35" t="s">
        <v>110</v>
      </c>
      <c r="G5856" s="35">
        <v>2846</v>
      </c>
      <c r="H5856" s="35">
        <v>2638</v>
      </c>
      <c r="I5856" s="35">
        <v>1</v>
      </c>
      <c r="J5856" s="35">
        <v>2637</v>
      </c>
      <c r="K5856" s="36">
        <v>32938.557500000003</v>
      </c>
      <c r="L5856" s="36">
        <v>6124.6925000000001</v>
      </c>
      <c r="M5856" s="35"/>
      <c r="N5856" s="35" t="s">
        <v>292</v>
      </c>
    </row>
    <row r="5857" spans="1:14" x14ac:dyDescent="0.2">
      <c r="A5857" s="35" t="s">
        <v>374</v>
      </c>
      <c r="B5857" s="35" t="s">
        <v>386</v>
      </c>
      <c r="C5857" s="35" t="s">
        <v>60</v>
      </c>
      <c r="D5857" s="35" t="s">
        <v>203</v>
      </c>
      <c r="E5857" s="35" t="s">
        <v>204</v>
      </c>
      <c r="F5857" s="35" t="s">
        <v>110</v>
      </c>
      <c r="G5857" s="35">
        <v>2972</v>
      </c>
      <c r="H5857" s="35">
        <v>2774</v>
      </c>
      <c r="I5857" s="35">
        <v>6</v>
      </c>
      <c r="J5857" s="35">
        <v>2768</v>
      </c>
      <c r="K5857" s="36">
        <v>34767.766666666699</v>
      </c>
      <c r="L5857" s="36">
        <v>6511.3833333333296</v>
      </c>
      <c r="M5857" s="35"/>
      <c r="N5857" s="35" t="s">
        <v>292</v>
      </c>
    </row>
    <row r="5858" spans="1:14" x14ac:dyDescent="0.2">
      <c r="A5858" s="35" t="s">
        <v>374</v>
      </c>
      <c r="B5858" s="35" t="s">
        <v>375</v>
      </c>
      <c r="C5858" s="35" t="s">
        <v>10</v>
      </c>
      <c r="D5858" s="35" t="s">
        <v>78</v>
      </c>
      <c r="E5858" s="35" t="s">
        <v>241</v>
      </c>
      <c r="F5858" s="35" t="s">
        <v>110</v>
      </c>
      <c r="G5858" s="35">
        <v>3573</v>
      </c>
      <c r="H5858" s="35">
        <v>3209</v>
      </c>
      <c r="I5858" s="35">
        <v>23</v>
      </c>
      <c r="J5858" s="35">
        <v>3186</v>
      </c>
      <c r="K5858" s="36">
        <v>38181.9</v>
      </c>
      <c r="L5858" s="36">
        <v>9087.9500000000007</v>
      </c>
      <c r="M5858" s="35"/>
      <c r="N5858" s="35" t="s">
        <v>293</v>
      </c>
    </row>
    <row r="5859" spans="1:14" x14ac:dyDescent="0.2">
      <c r="A5859" s="35" t="s">
        <v>374</v>
      </c>
      <c r="B5859" s="35" t="s">
        <v>376</v>
      </c>
      <c r="C5859" s="35" t="s">
        <v>33</v>
      </c>
      <c r="D5859" s="35" t="s">
        <v>78</v>
      </c>
      <c r="E5859" s="35" t="s">
        <v>241</v>
      </c>
      <c r="F5859" s="35" t="s">
        <v>110</v>
      </c>
      <c r="G5859" s="35">
        <v>3363</v>
      </c>
      <c r="H5859" s="35">
        <v>2989</v>
      </c>
      <c r="I5859" s="35">
        <v>31</v>
      </c>
      <c r="J5859" s="35">
        <v>2958</v>
      </c>
      <c r="K5859" s="36">
        <v>34702.533333333296</v>
      </c>
      <c r="L5859" s="36">
        <v>6151.9</v>
      </c>
      <c r="M5859" s="35"/>
      <c r="N5859" s="35" t="s">
        <v>293</v>
      </c>
    </row>
    <row r="5860" spans="1:14" x14ac:dyDescent="0.2">
      <c r="A5860" s="35" t="s">
        <v>374</v>
      </c>
      <c r="B5860" s="35" t="s">
        <v>377</v>
      </c>
      <c r="C5860" s="35" t="s">
        <v>79</v>
      </c>
      <c r="D5860" s="35" t="s">
        <v>78</v>
      </c>
      <c r="E5860" s="35" t="s">
        <v>241</v>
      </c>
      <c r="F5860" s="35" t="s">
        <v>110</v>
      </c>
      <c r="G5860" s="35">
        <v>3678</v>
      </c>
      <c r="H5860" s="35">
        <v>3240</v>
      </c>
      <c r="I5860" s="35">
        <v>15</v>
      </c>
      <c r="J5860" s="35">
        <v>3225</v>
      </c>
      <c r="K5860" s="36">
        <v>38524.316666666702</v>
      </c>
      <c r="L5860" s="36">
        <v>10370.1833333333</v>
      </c>
      <c r="M5860" s="35"/>
      <c r="N5860" s="35" t="s">
        <v>293</v>
      </c>
    </row>
    <row r="5861" spans="1:14" x14ac:dyDescent="0.2">
      <c r="A5861" s="35" t="s">
        <v>374</v>
      </c>
      <c r="B5861" s="35" t="s">
        <v>378</v>
      </c>
      <c r="C5861" s="35" t="s">
        <v>58</v>
      </c>
      <c r="D5861" s="35" t="s">
        <v>78</v>
      </c>
      <c r="E5861" s="35" t="s">
        <v>241</v>
      </c>
      <c r="F5861" s="35" t="s">
        <v>110</v>
      </c>
      <c r="G5861" s="35">
        <v>3250</v>
      </c>
      <c r="H5861" s="35">
        <v>2743</v>
      </c>
      <c r="I5861" s="35">
        <v>19</v>
      </c>
      <c r="J5861" s="35">
        <v>2724</v>
      </c>
      <c r="K5861" s="36">
        <v>32273.0133333333</v>
      </c>
      <c r="L5861" s="36">
        <v>6858.9366666666701</v>
      </c>
      <c r="M5861" s="35"/>
      <c r="N5861" s="35" t="s">
        <v>293</v>
      </c>
    </row>
    <row r="5862" spans="1:14" x14ac:dyDescent="0.2">
      <c r="A5862" s="35" t="s">
        <v>374</v>
      </c>
      <c r="B5862" s="35" t="s">
        <v>379</v>
      </c>
      <c r="C5862" s="35" t="s">
        <v>36</v>
      </c>
      <c r="D5862" s="35" t="s">
        <v>78</v>
      </c>
      <c r="E5862" s="35" t="s">
        <v>241</v>
      </c>
      <c r="F5862" s="35" t="s">
        <v>110</v>
      </c>
      <c r="G5862" s="35">
        <v>2702</v>
      </c>
      <c r="H5862" s="35">
        <v>2214</v>
      </c>
      <c r="I5862" s="35">
        <v>25</v>
      </c>
      <c r="J5862" s="35">
        <v>2189</v>
      </c>
      <c r="K5862" s="36">
        <v>25902.886666666702</v>
      </c>
      <c r="L5862" s="36">
        <v>4682.4966666666696</v>
      </c>
      <c r="M5862" s="35"/>
      <c r="N5862" s="35" t="s">
        <v>293</v>
      </c>
    </row>
    <row r="5863" spans="1:14" x14ac:dyDescent="0.2">
      <c r="A5863" s="35" t="s">
        <v>374</v>
      </c>
      <c r="B5863" s="35" t="s">
        <v>380</v>
      </c>
      <c r="C5863" s="35" t="s">
        <v>44</v>
      </c>
      <c r="D5863" s="35" t="s">
        <v>78</v>
      </c>
      <c r="E5863" s="35" t="s">
        <v>241</v>
      </c>
      <c r="F5863" s="35" t="s">
        <v>110</v>
      </c>
      <c r="G5863" s="35">
        <v>2823</v>
      </c>
      <c r="H5863" s="35">
        <v>2245</v>
      </c>
      <c r="I5863" s="35">
        <v>25</v>
      </c>
      <c r="J5863" s="35">
        <v>2220</v>
      </c>
      <c r="K5863" s="36">
        <v>25831.433333333302</v>
      </c>
      <c r="L5863" s="36">
        <v>4105.4333333333298</v>
      </c>
      <c r="M5863" s="35"/>
      <c r="N5863" s="35" t="s">
        <v>293</v>
      </c>
    </row>
    <row r="5864" spans="1:14" x14ac:dyDescent="0.2">
      <c r="A5864" s="35" t="s">
        <v>374</v>
      </c>
      <c r="B5864" s="35" t="s">
        <v>381</v>
      </c>
      <c r="C5864" s="35" t="s">
        <v>24</v>
      </c>
      <c r="D5864" s="35" t="s">
        <v>78</v>
      </c>
      <c r="E5864" s="35" t="s">
        <v>241</v>
      </c>
      <c r="F5864" s="35" t="s">
        <v>110</v>
      </c>
      <c r="G5864" s="35">
        <v>2972</v>
      </c>
      <c r="H5864" s="35">
        <v>2422</v>
      </c>
      <c r="I5864" s="35">
        <v>9</v>
      </c>
      <c r="J5864" s="35">
        <v>2413</v>
      </c>
      <c r="K5864" s="36">
        <v>28764</v>
      </c>
      <c r="L5864" s="36">
        <v>5634.8333333333303</v>
      </c>
      <c r="M5864" s="35"/>
      <c r="N5864" s="35" t="s">
        <v>293</v>
      </c>
    </row>
    <row r="5865" spans="1:14" x14ac:dyDescent="0.2">
      <c r="A5865" s="35" t="s">
        <v>374</v>
      </c>
      <c r="B5865" s="35" t="s">
        <v>382</v>
      </c>
      <c r="C5865" s="35" t="s">
        <v>13</v>
      </c>
      <c r="D5865" s="35" t="s">
        <v>78</v>
      </c>
      <c r="E5865" s="35" t="s">
        <v>241</v>
      </c>
      <c r="F5865" s="35" t="s">
        <v>110</v>
      </c>
      <c r="G5865" s="35">
        <v>3027</v>
      </c>
      <c r="H5865" s="35">
        <v>2427</v>
      </c>
      <c r="I5865" s="35">
        <v>20</v>
      </c>
      <c r="J5865" s="35">
        <v>2407</v>
      </c>
      <c r="K5865" s="36">
        <v>28540.141666666699</v>
      </c>
      <c r="L5865" s="36">
        <v>5498.6750000000002</v>
      </c>
      <c r="M5865" s="35"/>
      <c r="N5865" s="35" t="s">
        <v>293</v>
      </c>
    </row>
    <row r="5866" spans="1:14" x14ac:dyDescent="0.2">
      <c r="A5866" s="35" t="s">
        <v>374</v>
      </c>
      <c r="B5866" s="35" t="s">
        <v>383</v>
      </c>
      <c r="C5866" s="35" t="s">
        <v>65</v>
      </c>
      <c r="D5866" s="35" t="s">
        <v>78</v>
      </c>
      <c r="E5866" s="35" t="s">
        <v>241</v>
      </c>
      <c r="F5866" s="35" t="s">
        <v>110</v>
      </c>
      <c r="G5866" s="35">
        <v>2930</v>
      </c>
      <c r="H5866" s="35">
        <v>2378</v>
      </c>
      <c r="I5866" s="35">
        <v>24</v>
      </c>
      <c r="J5866" s="35">
        <v>2354</v>
      </c>
      <c r="K5866" s="36">
        <v>27863.405833333301</v>
      </c>
      <c r="L5866" s="36">
        <v>4248.1608333333297</v>
      </c>
      <c r="M5866" s="35"/>
      <c r="N5866" s="35" t="s">
        <v>293</v>
      </c>
    </row>
    <row r="5867" spans="1:14" x14ac:dyDescent="0.2">
      <c r="A5867" s="35" t="s">
        <v>374</v>
      </c>
      <c r="B5867" s="35" t="s">
        <v>384</v>
      </c>
      <c r="C5867" s="35" t="s">
        <v>14</v>
      </c>
      <c r="D5867" s="35" t="s">
        <v>78</v>
      </c>
      <c r="E5867" s="35" t="s">
        <v>241</v>
      </c>
      <c r="F5867" s="35" t="s">
        <v>110</v>
      </c>
      <c r="G5867" s="35">
        <v>3381</v>
      </c>
      <c r="H5867" s="35">
        <v>2839</v>
      </c>
      <c r="I5867" s="35">
        <v>284</v>
      </c>
      <c r="J5867" s="35">
        <v>2555</v>
      </c>
      <c r="K5867" s="36">
        <v>29998.2716666667</v>
      </c>
      <c r="L5867" s="36">
        <v>7393.2449999999999</v>
      </c>
      <c r="M5867" s="35"/>
      <c r="N5867" s="35" t="s">
        <v>293</v>
      </c>
    </row>
    <row r="5868" spans="1:14" x14ac:dyDescent="0.2">
      <c r="A5868" s="35" t="s">
        <v>374</v>
      </c>
      <c r="B5868" s="35" t="s">
        <v>385</v>
      </c>
      <c r="C5868" s="35" t="s">
        <v>11</v>
      </c>
      <c r="D5868" s="35" t="s">
        <v>78</v>
      </c>
      <c r="E5868" s="35" t="s">
        <v>241</v>
      </c>
      <c r="F5868" s="35" t="s">
        <v>110</v>
      </c>
      <c r="G5868" s="35">
        <v>3816</v>
      </c>
      <c r="H5868" s="35">
        <v>3382</v>
      </c>
      <c r="I5868" s="35">
        <v>96</v>
      </c>
      <c r="J5868" s="35">
        <v>3286</v>
      </c>
      <c r="K5868" s="36">
        <v>39037.533333333296</v>
      </c>
      <c r="L5868" s="36">
        <v>11812.4</v>
      </c>
      <c r="M5868" s="35"/>
      <c r="N5868" s="35" t="s">
        <v>293</v>
      </c>
    </row>
    <row r="5869" spans="1:14" x14ac:dyDescent="0.2">
      <c r="A5869" s="35" t="s">
        <v>374</v>
      </c>
      <c r="B5869" s="35" t="s">
        <v>386</v>
      </c>
      <c r="C5869" s="35" t="s">
        <v>60</v>
      </c>
      <c r="D5869" s="35" t="s">
        <v>78</v>
      </c>
      <c r="E5869" s="35" t="s">
        <v>241</v>
      </c>
      <c r="F5869" s="35" t="s">
        <v>110</v>
      </c>
      <c r="G5869" s="35">
        <v>3994</v>
      </c>
      <c r="H5869" s="35">
        <v>3610</v>
      </c>
      <c r="I5869" s="35">
        <v>37</v>
      </c>
      <c r="J5869" s="35">
        <v>3573</v>
      </c>
      <c r="K5869" s="36">
        <v>42581</v>
      </c>
      <c r="L5869" s="36">
        <v>12538.266666666699</v>
      </c>
      <c r="M5869" s="35"/>
      <c r="N5869" s="35" t="s">
        <v>293</v>
      </c>
    </row>
    <row r="5870" spans="1:14" x14ac:dyDescent="0.2">
      <c r="A5870" s="35" t="s">
        <v>374</v>
      </c>
      <c r="B5870" s="35" t="s">
        <v>375</v>
      </c>
      <c r="C5870" s="35" t="s">
        <v>10</v>
      </c>
      <c r="D5870" s="35" t="s">
        <v>61</v>
      </c>
      <c r="E5870" s="35" t="s">
        <v>166</v>
      </c>
      <c r="F5870" s="35" t="s">
        <v>110</v>
      </c>
      <c r="G5870" s="35">
        <v>2608</v>
      </c>
      <c r="H5870" s="35">
        <v>1359</v>
      </c>
      <c r="I5870" s="35">
        <v>0</v>
      </c>
      <c r="J5870" s="35">
        <v>1359</v>
      </c>
      <c r="K5870" s="36">
        <v>14784.7658333333</v>
      </c>
      <c r="L5870" s="36">
        <v>3078.7674999999999</v>
      </c>
      <c r="M5870" s="35"/>
      <c r="N5870" s="35" t="s">
        <v>294</v>
      </c>
    </row>
    <row r="5871" spans="1:14" x14ac:dyDescent="0.2">
      <c r="A5871" s="35" t="s">
        <v>374</v>
      </c>
      <c r="B5871" s="35" t="s">
        <v>376</v>
      </c>
      <c r="C5871" s="35" t="s">
        <v>33</v>
      </c>
      <c r="D5871" s="35" t="s">
        <v>61</v>
      </c>
      <c r="E5871" s="35" t="s">
        <v>166</v>
      </c>
      <c r="F5871" s="35" t="s">
        <v>110</v>
      </c>
      <c r="G5871" s="35">
        <v>2535</v>
      </c>
      <c r="H5871" s="35">
        <v>1269</v>
      </c>
      <c r="I5871" s="35">
        <v>4</v>
      </c>
      <c r="J5871" s="35">
        <v>1265</v>
      </c>
      <c r="K5871" s="36">
        <v>13361.2908333333</v>
      </c>
      <c r="L5871" s="36">
        <v>2701.90916666667</v>
      </c>
      <c r="M5871" s="35"/>
      <c r="N5871" s="35" t="s">
        <v>294</v>
      </c>
    </row>
    <row r="5872" spans="1:14" x14ac:dyDescent="0.2">
      <c r="A5872" s="35" t="s">
        <v>374</v>
      </c>
      <c r="B5872" s="35" t="s">
        <v>377</v>
      </c>
      <c r="C5872" s="35" t="s">
        <v>79</v>
      </c>
      <c r="D5872" s="35" t="s">
        <v>61</v>
      </c>
      <c r="E5872" s="35" t="s">
        <v>166</v>
      </c>
      <c r="F5872" s="35" t="s">
        <v>110</v>
      </c>
      <c r="G5872" s="35">
        <v>2975</v>
      </c>
      <c r="H5872" s="35">
        <v>1497</v>
      </c>
      <c r="I5872" s="35">
        <v>1</v>
      </c>
      <c r="J5872" s="35">
        <v>1496</v>
      </c>
      <c r="K5872" s="36">
        <v>16114.3966666667</v>
      </c>
      <c r="L5872" s="36">
        <v>3152.0866666666702</v>
      </c>
      <c r="M5872" s="35"/>
      <c r="N5872" s="35" t="s">
        <v>294</v>
      </c>
    </row>
    <row r="5873" spans="1:14" x14ac:dyDescent="0.2">
      <c r="A5873" s="35" t="s">
        <v>374</v>
      </c>
      <c r="B5873" s="35" t="s">
        <v>378</v>
      </c>
      <c r="C5873" s="35" t="s">
        <v>58</v>
      </c>
      <c r="D5873" s="35" t="s">
        <v>61</v>
      </c>
      <c r="E5873" s="35" t="s">
        <v>166</v>
      </c>
      <c r="F5873" s="35" t="s">
        <v>110</v>
      </c>
      <c r="G5873" s="35">
        <v>2946</v>
      </c>
      <c r="H5873" s="35">
        <v>1490</v>
      </c>
      <c r="I5873" s="35">
        <v>1</v>
      </c>
      <c r="J5873" s="35">
        <v>1489</v>
      </c>
      <c r="K5873" s="36">
        <v>15822.3666666667</v>
      </c>
      <c r="L5873" s="36">
        <v>2961.85</v>
      </c>
      <c r="M5873" s="35"/>
      <c r="N5873" s="35" t="s">
        <v>294</v>
      </c>
    </row>
    <row r="5874" spans="1:14" x14ac:dyDescent="0.2">
      <c r="A5874" s="35" t="s">
        <v>374</v>
      </c>
      <c r="B5874" s="35" t="s">
        <v>379</v>
      </c>
      <c r="C5874" s="35" t="s">
        <v>36</v>
      </c>
      <c r="D5874" s="35" t="s">
        <v>61</v>
      </c>
      <c r="E5874" s="35" t="s">
        <v>166</v>
      </c>
      <c r="F5874" s="35" t="s">
        <v>110</v>
      </c>
      <c r="G5874" s="35">
        <v>3011</v>
      </c>
      <c r="H5874" s="35">
        <v>1458</v>
      </c>
      <c r="I5874" s="35">
        <v>0</v>
      </c>
      <c r="J5874" s="35">
        <v>1458</v>
      </c>
      <c r="K5874" s="36">
        <v>15338.936666666699</v>
      </c>
      <c r="L5874" s="36">
        <v>2589.7466666666701</v>
      </c>
      <c r="M5874" s="35"/>
      <c r="N5874" s="35" t="s">
        <v>294</v>
      </c>
    </row>
    <row r="5875" spans="1:14" x14ac:dyDescent="0.2">
      <c r="A5875" s="35" t="s">
        <v>374</v>
      </c>
      <c r="B5875" s="35" t="s">
        <v>380</v>
      </c>
      <c r="C5875" s="35" t="s">
        <v>44</v>
      </c>
      <c r="D5875" s="35" t="s">
        <v>61</v>
      </c>
      <c r="E5875" s="35" t="s">
        <v>166</v>
      </c>
      <c r="F5875" s="35" t="s">
        <v>110</v>
      </c>
      <c r="G5875" s="35">
        <v>3017</v>
      </c>
      <c r="H5875" s="35">
        <v>1422</v>
      </c>
      <c r="I5875" s="35">
        <v>1</v>
      </c>
      <c r="J5875" s="35">
        <v>1421</v>
      </c>
      <c r="K5875" s="36">
        <v>14970.9608333333</v>
      </c>
      <c r="L5875" s="36">
        <v>2904.6224999999999</v>
      </c>
      <c r="M5875" s="35"/>
      <c r="N5875" s="35" t="s">
        <v>294</v>
      </c>
    </row>
    <row r="5876" spans="1:14" x14ac:dyDescent="0.2">
      <c r="A5876" s="35" t="s">
        <v>374</v>
      </c>
      <c r="B5876" s="35" t="s">
        <v>381</v>
      </c>
      <c r="C5876" s="35" t="s">
        <v>24</v>
      </c>
      <c r="D5876" s="35" t="s">
        <v>61</v>
      </c>
      <c r="E5876" s="35" t="s">
        <v>166</v>
      </c>
      <c r="F5876" s="35" t="s">
        <v>110</v>
      </c>
      <c r="G5876" s="35">
        <v>3393</v>
      </c>
      <c r="H5876" s="35">
        <v>1717</v>
      </c>
      <c r="I5876" s="35">
        <v>1</v>
      </c>
      <c r="J5876" s="35">
        <v>1716</v>
      </c>
      <c r="K5876" s="36">
        <v>17923.9666666667</v>
      </c>
      <c r="L5876" s="36">
        <v>3580.4333333333302</v>
      </c>
      <c r="M5876" s="35"/>
      <c r="N5876" s="35" t="s">
        <v>294</v>
      </c>
    </row>
    <row r="5877" spans="1:14" x14ac:dyDescent="0.2">
      <c r="A5877" s="35" t="s">
        <v>374</v>
      </c>
      <c r="B5877" s="35" t="s">
        <v>382</v>
      </c>
      <c r="C5877" s="35" t="s">
        <v>13</v>
      </c>
      <c r="D5877" s="35" t="s">
        <v>61</v>
      </c>
      <c r="E5877" s="35" t="s">
        <v>166</v>
      </c>
      <c r="F5877" s="35" t="s">
        <v>110</v>
      </c>
      <c r="G5877" s="35">
        <v>3332</v>
      </c>
      <c r="H5877" s="35">
        <v>1769</v>
      </c>
      <c r="I5877" s="35">
        <v>0</v>
      </c>
      <c r="J5877" s="35">
        <v>1769</v>
      </c>
      <c r="K5877" s="36">
        <v>18662.4783333333</v>
      </c>
      <c r="L5877" s="36">
        <v>3340.1216666666701</v>
      </c>
      <c r="M5877" s="35"/>
      <c r="N5877" s="35" t="s">
        <v>294</v>
      </c>
    </row>
    <row r="5878" spans="1:14" x14ac:dyDescent="0.2">
      <c r="A5878" s="35" t="s">
        <v>374</v>
      </c>
      <c r="B5878" s="35" t="s">
        <v>383</v>
      </c>
      <c r="C5878" s="35" t="s">
        <v>65</v>
      </c>
      <c r="D5878" s="35" t="s">
        <v>61</v>
      </c>
      <c r="E5878" s="35" t="s">
        <v>166</v>
      </c>
      <c r="F5878" s="35" t="s">
        <v>110</v>
      </c>
      <c r="G5878" s="35">
        <v>3273</v>
      </c>
      <c r="H5878" s="35">
        <v>1663</v>
      </c>
      <c r="I5878" s="35">
        <v>0</v>
      </c>
      <c r="J5878" s="35">
        <v>1663</v>
      </c>
      <c r="K5878" s="36">
        <v>17396.5883333333</v>
      </c>
      <c r="L5878" s="36">
        <v>3029.9783333333298</v>
      </c>
      <c r="M5878" s="35"/>
      <c r="N5878" s="35" t="s">
        <v>294</v>
      </c>
    </row>
    <row r="5879" spans="1:14" x14ac:dyDescent="0.2">
      <c r="A5879" s="35" t="s">
        <v>374</v>
      </c>
      <c r="B5879" s="35" t="s">
        <v>384</v>
      </c>
      <c r="C5879" s="35" t="s">
        <v>14</v>
      </c>
      <c r="D5879" s="35" t="s">
        <v>61</v>
      </c>
      <c r="E5879" s="35" t="s">
        <v>166</v>
      </c>
      <c r="F5879" s="35" t="s">
        <v>110</v>
      </c>
      <c r="G5879" s="35">
        <v>3245</v>
      </c>
      <c r="H5879" s="35">
        <v>1538</v>
      </c>
      <c r="I5879" s="35">
        <v>0</v>
      </c>
      <c r="J5879" s="35">
        <v>1538</v>
      </c>
      <c r="K5879" s="36">
        <v>16568.935000000001</v>
      </c>
      <c r="L5879" s="36">
        <v>3323.0316666666699</v>
      </c>
      <c r="M5879" s="35"/>
      <c r="N5879" s="35" t="s">
        <v>294</v>
      </c>
    </row>
    <row r="5880" spans="1:14" x14ac:dyDescent="0.2">
      <c r="A5880" s="35" t="s">
        <v>374</v>
      </c>
      <c r="B5880" s="35" t="s">
        <v>385</v>
      </c>
      <c r="C5880" s="35" t="s">
        <v>11</v>
      </c>
      <c r="D5880" s="35" t="s">
        <v>61</v>
      </c>
      <c r="E5880" s="35" t="s">
        <v>166</v>
      </c>
      <c r="F5880" s="35" t="s">
        <v>110</v>
      </c>
      <c r="G5880" s="35">
        <v>3105</v>
      </c>
      <c r="H5880" s="35">
        <v>1468</v>
      </c>
      <c r="I5880" s="35">
        <v>0</v>
      </c>
      <c r="J5880" s="35">
        <v>1468</v>
      </c>
      <c r="K5880" s="36">
        <v>15823.6733333333</v>
      </c>
      <c r="L5880" s="36">
        <v>3358.7766666666698</v>
      </c>
      <c r="M5880" s="35"/>
      <c r="N5880" s="35" t="s">
        <v>294</v>
      </c>
    </row>
    <row r="5881" spans="1:14" x14ac:dyDescent="0.2">
      <c r="A5881" s="35" t="s">
        <v>374</v>
      </c>
      <c r="B5881" s="35" t="s">
        <v>386</v>
      </c>
      <c r="C5881" s="35" t="s">
        <v>60</v>
      </c>
      <c r="D5881" s="35" t="s">
        <v>61</v>
      </c>
      <c r="E5881" s="35" t="s">
        <v>166</v>
      </c>
      <c r="F5881" s="35" t="s">
        <v>110</v>
      </c>
      <c r="G5881" s="35">
        <v>3109</v>
      </c>
      <c r="H5881" s="35">
        <v>1527</v>
      </c>
      <c r="I5881" s="35">
        <v>0</v>
      </c>
      <c r="J5881" s="35">
        <v>1527</v>
      </c>
      <c r="K5881" s="36">
        <v>16584.733333333301</v>
      </c>
      <c r="L5881" s="36">
        <v>3701.61666666667</v>
      </c>
      <c r="M5881" s="35"/>
      <c r="N5881" s="35" t="s">
        <v>294</v>
      </c>
    </row>
    <row r="5882" spans="1:14" x14ac:dyDescent="0.2">
      <c r="A5882" s="35" t="s">
        <v>374</v>
      </c>
      <c r="B5882" s="35" t="s">
        <v>375</v>
      </c>
      <c r="C5882" s="35" t="s">
        <v>10</v>
      </c>
      <c r="D5882" s="35" t="s">
        <v>134</v>
      </c>
      <c r="E5882" s="35" t="s">
        <v>185</v>
      </c>
      <c r="F5882" s="35" t="s">
        <v>147</v>
      </c>
      <c r="G5882" s="35">
        <v>2211</v>
      </c>
      <c r="H5882" s="35">
        <v>1705</v>
      </c>
      <c r="I5882" s="35">
        <v>38</v>
      </c>
      <c r="J5882" s="35">
        <v>1667</v>
      </c>
      <c r="K5882" s="36">
        <v>17749.651666666701</v>
      </c>
      <c r="L5882" s="36">
        <v>5452.0483333333304</v>
      </c>
      <c r="M5882" s="35"/>
      <c r="N5882" s="35" t="s">
        <v>295</v>
      </c>
    </row>
    <row r="5883" spans="1:14" x14ac:dyDescent="0.2">
      <c r="A5883" s="35" t="s">
        <v>374</v>
      </c>
      <c r="B5883" s="35" t="s">
        <v>376</v>
      </c>
      <c r="C5883" s="35" t="s">
        <v>33</v>
      </c>
      <c r="D5883" s="35" t="s">
        <v>134</v>
      </c>
      <c r="E5883" s="35" t="s">
        <v>185</v>
      </c>
      <c r="F5883" s="35" t="s">
        <v>147</v>
      </c>
      <c r="G5883" s="35">
        <v>1965</v>
      </c>
      <c r="H5883" s="35">
        <v>1550</v>
      </c>
      <c r="I5883" s="35">
        <v>18</v>
      </c>
      <c r="J5883" s="35">
        <v>1532</v>
      </c>
      <c r="K5883" s="36">
        <v>16692.919999999998</v>
      </c>
      <c r="L5883" s="36">
        <v>4582.0633333333299</v>
      </c>
      <c r="M5883" s="35"/>
      <c r="N5883" s="35" t="s">
        <v>295</v>
      </c>
    </row>
    <row r="5884" spans="1:14" x14ac:dyDescent="0.2">
      <c r="A5884" s="35" t="s">
        <v>374</v>
      </c>
      <c r="B5884" s="35" t="s">
        <v>377</v>
      </c>
      <c r="C5884" s="35" t="s">
        <v>79</v>
      </c>
      <c r="D5884" s="35" t="s">
        <v>134</v>
      </c>
      <c r="E5884" s="35" t="s">
        <v>185</v>
      </c>
      <c r="F5884" s="35" t="s">
        <v>147</v>
      </c>
      <c r="G5884" s="35">
        <v>2264</v>
      </c>
      <c r="H5884" s="35">
        <v>1773</v>
      </c>
      <c r="I5884" s="35">
        <v>43</v>
      </c>
      <c r="J5884" s="35">
        <v>1730</v>
      </c>
      <c r="K5884" s="36">
        <v>18798.587500000001</v>
      </c>
      <c r="L5884" s="36">
        <v>4825.7458333333298</v>
      </c>
      <c r="M5884" s="35"/>
      <c r="N5884" s="35" t="s">
        <v>295</v>
      </c>
    </row>
    <row r="5885" spans="1:14" x14ac:dyDescent="0.2">
      <c r="A5885" s="35" t="s">
        <v>374</v>
      </c>
      <c r="B5885" s="35" t="s">
        <v>378</v>
      </c>
      <c r="C5885" s="35" t="s">
        <v>58</v>
      </c>
      <c r="D5885" s="35" t="s">
        <v>134</v>
      </c>
      <c r="E5885" s="35" t="s">
        <v>185</v>
      </c>
      <c r="F5885" s="35" t="s">
        <v>147</v>
      </c>
      <c r="G5885" s="35">
        <v>2408</v>
      </c>
      <c r="H5885" s="35">
        <v>1804</v>
      </c>
      <c r="I5885" s="35">
        <v>46</v>
      </c>
      <c r="J5885" s="35">
        <v>1758</v>
      </c>
      <c r="K5885" s="36">
        <v>18852.4983333333</v>
      </c>
      <c r="L5885" s="36">
        <v>4870.8016666666699</v>
      </c>
      <c r="M5885" s="35"/>
      <c r="N5885" s="35" t="s">
        <v>295</v>
      </c>
    </row>
    <row r="5886" spans="1:14" x14ac:dyDescent="0.2">
      <c r="A5886" s="35" t="s">
        <v>374</v>
      </c>
      <c r="B5886" s="35" t="s">
        <v>379</v>
      </c>
      <c r="C5886" s="35" t="s">
        <v>36</v>
      </c>
      <c r="D5886" s="35" t="s">
        <v>134</v>
      </c>
      <c r="E5886" s="35" t="s">
        <v>185</v>
      </c>
      <c r="F5886" s="35" t="s">
        <v>147</v>
      </c>
      <c r="G5886" s="35">
        <v>2567</v>
      </c>
      <c r="H5886" s="35">
        <v>1919</v>
      </c>
      <c r="I5886" s="35">
        <v>145</v>
      </c>
      <c r="J5886" s="35">
        <v>1774</v>
      </c>
      <c r="K5886" s="36">
        <v>18143.211666666699</v>
      </c>
      <c r="L5886" s="36">
        <v>5504.3383333333304</v>
      </c>
      <c r="M5886" s="35"/>
      <c r="N5886" s="35" t="s">
        <v>295</v>
      </c>
    </row>
    <row r="5887" spans="1:14" x14ac:dyDescent="0.2">
      <c r="A5887" s="35" t="s">
        <v>374</v>
      </c>
      <c r="B5887" s="35" t="s">
        <v>380</v>
      </c>
      <c r="C5887" s="35" t="s">
        <v>44</v>
      </c>
      <c r="D5887" s="35" t="s">
        <v>134</v>
      </c>
      <c r="E5887" s="35" t="s">
        <v>185</v>
      </c>
      <c r="F5887" s="35" t="s">
        <v>147</v>
      </c>
      <c r="G5887" s="35">
        <v>2603</v>
      </c>
      <c r="H5887" s="35">
        <v>1966</v>
      </c>
      <c r="I5887" s="35">
        <v>146</v>
      </c>
      <c r="J5887" s="35">
        <v>1820</v>
      </c>
      <c r="K5887" s="36">
        <v>19370.571666666699</v>
      </c>
      <c r="L5887" s="36">
        <v>4870.77833333333</v>
      </c>
      <c r="M5887" s="35"/>
      <c r="N5887" s="35" t="s">
        <v>295</v>
      </c>
    </row>
    <row r="5888" spans="1:14" x14ac:dyDescent="0.2">
      <c r="A5888" s="35" t="s">
        <v>374</v>
      </c>
      <c r="B5888" s="35" t="s">
        <v>381</v>
      </c>
      <c r="C5888" s="35" t="s">
        <v>24</v>
      </c>
      <c r="D5888" s="35" t="s">
        <v>134</v>
      </c>
      <c r="E5888" s="35" t="s">
        <v>185</v>
      </c>
      <c r="F5888" s="35" t="s">
        <v>147</v>
      </c>
      <c r="G5888" s="35">
        <v>2800</v>
      </c>
      <c r="H5888" s="35">
        <v>2048</v>
      </c>
      <c r="I5888" s="35">
        <v>92</v>
      </c>
      <c r="J5888" s="35">
        <v>1956</v>
      </c>
      <c r="K5888" s="36">
        <v>21425.241666666701</v>
      </c>
      <c r="L5888" s="36">
        <v>4480.6416666666701</v>
      </c>
      <c r="M5888" s="35"/>
      <c r="N5888" s="35" t="s">
        <v>295</v>
      </c>
    </row>
    <row r="5889" spans="1:14" x14ac:dyDescent="0.2">
      <c r="A5889" s="35" t="s">
        <v>374</v>
      </c>
      <c r="B5889" s="35" t="s">
        <v>382</v>
      </c>
      <c r="C5889" s="35" t="s">
        <v>13</v>
      </c>
      <c r="D5889" s="35" t="s">
        <v>134</v>
      </c>
      <c r="E5889" s="35" t="s">
        <v>185</v>
      </c>
      <c r="F5889" s="35" t="s">
        <v>147</v>
      </c>
      <c r="G5889" s="35">
        <v>2783</v>
      </c>
      <c r="H5889" s="35">
        <v>2078</v>
      </c>
      <c r="I5889" s="35">
        <v>116</v>
      </c>
      <c r="J5889" s="35">
        <v>1962</v>
      </c>
      <c r="K5889" s="36">
        <v>20703.571666666699</v>
      </c>
      <c r="L5889" s="36">
        <v>4493.9949999999999</v>
      </c>
      <c r="M5889" s="35"/>
      <c r="N5889" s="35" t="s">
        <v>295</v>
      </c>
    </row>
    <row r="5890" spans="1:14" x14ac:dyDescent="0.2">
      <c r="A5890" s="35" t="s">
        <v>374</v>
      </c>
      <c r="B5890" s="35" t="s">
        <v>383</v>
      </c>
      <c r="C5890" s="35" t="s">
        <v>65</v>
      </c>
      <c r="D5890" s="35" t="s">
        <v>134</v>
      </c>
      <c r="E5890" s="35" t="s">
        <v>185</v>
      </c>
      <c r="F5890" s="35" t="s">
        <v>147</v>
      </c>
      <c r="G5890" s="35">
        <v>2766</v>
      </c>
      <c r="H5890" s="35">
        <v>2069</v>
      </c>
      <c r="I5890" s="35">
        <v>131</v>
      </c>
      <c r="J5890" s="35">
        <v>1938</v>
      </c>
      <c r="K5890" s="36">
        <v>20227.758333333299</v>
      </c>
      <c r="L5890" s="36">
        <v>4658.9083333333301</v>
      </c>
      <c r="M5890" s="35"/>
      <c r="N5890" s="35" t="s">
        <v>295</v>
      </c>
    </row>
    <row r="5891" spans="1:14" x14ac:dyDescent="0.2">
      <c r="A5891" s="35" t="s">
        <v>374</v>
      </c>
      <c r="B5891" s="35" t="s">
        <v>384</v>
      </c>
      <c r="C5891" s="35" t="s">
        <v>14</v>
      </c>
      <c r="D5891" s="35" t="s">
        <v>134</v>
      </c>
      <c r="E5891" s="35" t="s">
        <v>185</v>
      </c>
      <c r="F5891" s="35" t="s">
        <v>147</v>
      </c>
      <c r="G5891" s="35">
        <v>2704</v>
      </c>
      <c r="H5891" s="35">
        <v>2008</v>
      </c>
      <c r="I5891" s="35">
        <v>57</v>
      </c>
      <c r="J5891" s="35">
        <v>1951</v>
      </c>
      <c r="K5891" s="36">
        <v>21297.4666666667</v>
      </c>
      <c r="L5891" s="36">
        <v>4514.25</v>
      </c>
      <c r="M5891" s="35"/>
      <c r="N5891" s="35" t="s">
        <v>295</v>
      </c>
    </row>
    <row r="5892" spans="1:14" x14ac:dyDescent="0.2">
      <c r="A5892" s="35" t="s">
        <v>374</v>
      </c>
      <c r="B5892" s="35" t="s">
        <v>385</v>
      </c>
      <c r="C5892" s="35" t="s">
        <v>11</v>
      </c>
      <c r="D5892" s="35" t="s">
        <v>134</v>
      </c>
      <c r="E5892" s="35" t="s">
        <v>185</v>
      </c>
      <c r="F5892" s="35" t="s">
        <v>147</v>
      </c>
      <c r="G5892" s="35">
        <v>2243</v>
      </c>
      <c r="H5892" s="35">
        <v>1750</v>
      </c>
      <c r="I5892" s="35">
        <v>46</v>
      </c>
      <c r="J5892" s="35">
        <v>1704</v>
      </c>
      <c r="K5892" s="36">
        <v>18619.0766666667</v>
      </c>
      <c r="L5892" s="36">
        <v>4342.04</v>
      </c>
      <c r="M5892" s="35"/>
      <c r="N5892" s="35" t="s">
        <v>295</v>
      </c>
    </row>
    <row r="5893" spans="1:14" x14ac:dyDescent="0.2">
      <c r="A5893" s="35" t="s">
        <v>374</v>
      </c>
      <c r="B5893" s="35" t="s">
        <v>386</v>
      </c>
      <c r="C5893" s="35" t="s">
        <v>60</v>
      </c>
      <c r="D5893" s="35" t="s">
        <v>134</v>
      </c>
      <c r="E5893" s="35" t="s">
        <v>185</v>
      </c>
      <c r="F5893" s="35" t="s">
        <v>147</v>
      </c>
      <c r="G5893" s="35">
        <v>2416</v>
      </c>
      <c r="H5893" s="35">
        <v>1888</v>
      </c>
      <c r="I5893" s="35">
        <v>53</v>
      </c>
      <c r="J5893" s="35">
        <v>1835</v>
      </c>
      <c r="K5893" s="36">
        <v>20407.368333333299</v>
      </c>
      <c r="L5893" s="36">
        <v>4912.2483333333303</v>
      </c>
      <c r="M5893" s="35"/>
      <c r="N5893" s="35" t="s">
        <v>295</v>
      </c>
    </row>
    <row r="5894" spans="1:14" x14ac:dyDescent="0.2">
      <c r="A5894" s="35" t="s">
        <v>374</v>
      </c>
      <c r="B5894" s="35" t="s">
        <v>375</v>
      </c>
      <c r="C5894" s="35" t="s">
        <v>10</v>
      </c>
      <c r="D5894" s="35" t="s">
        <v>213</v>
      </c>
      <c r="E5894" s="35" t="s">
        <v>212</v>
      </c>
      <c r="F5894" s="35" t="s">
        <v>214</v>
      </c>
      <c r="G5894" s="35">
        <v>1623</v>
      </c>
      <c r="H5894" s="35">
        <v>1386</v>
      </c>
      <c r="I5894" s="35">
        <v>0</v>
      </c>
      <c r="J5894" s="35">
        <v>1386</v>
      </c>
      <c r="K5894" s="36">
        <v>15391.5508333333</v>
      </c>
      <c r="L5894" s="36">
        <v>4030.4324999999999</v>
      </c>
      <c r="M5894" s="35"/>
      <c r="N5894" s="35" t="s">
        <v>296</v>
      </c>
    </row>
    <row r="5895" spans="1:14" x14ac:dyDescent="0.2">
      <c r="A5895" s="35" t="s">
        <v>374</v>
      </c>
      <c r="B5895" s="35" t="s">
        <v>376</v>
      </c>
      <c r="C5895" s="35" t="s">
        <v>33</v>
      </c>
      <c r="D5895" s="35" t="s">
        <v>213</v>
      </c>
      <c r="E5895" s="35" t="s">
        <v>212</v>
      </c>
      <c r="F5895" s="35" t="s">
        <v>214</v>
      </c>
      <c r="G5895" s="35">
        <v>1450</v>
      </c>
      <c r="H5895" s="35">
        <v>1231</v>
      </c>
      <c r="I5895" s="35">
        <v>19</v>
      </c>
      <c r="J5895" s="35">
        <v>1212</v>
      </c>
      <c r="K5895" s="36">
        <v>13460.7716666667</v>
      </c>
      <c r="L5895" s="36">
        <v>3214.3449999999998</v>
      </c>
      <c r="M5895" s="35"/>
      <c r="N5895" s="35" t="s">
        <v>296</v>
      </c>
    </row>
    <row r="5896" spans="1:14" x14ac:dyDescent="0.2">
      <c r="A5896" s="35" t="s">
        <v>374</v>
      </c>
      <c r="B5896" s="35" t="s">
        <v>377</v>
      </c>
      <c r="C5896" s="35" t="s">
        <v>79</v>
      </c>
      <c r="D5896" s="35" t="s">
        <v>213</v>
      </c>
      <c r="E5896" s="35" t="s">
        <v>212</v>
      </c>
      <c r="F5896" s="35" t="s">
        <v>214</v>
      </c>
      <c r="G5896" s="35">
        <v>1760</v>
      </c>
      <c r="H5896" s="35">
        <v>1475</v>
      </c>
      <c r="I5896" s="35">
        <v>0</v>
      </c>
      <c r="J5896" s="35">
        <v>1475</v>
      </c>
      <c r="K5896" s="36">
        <v>16292.59</v>
      </c>
      <c r="L5896" s="36">
        <v>4124.1099999999997</v>
      </c>
      <c r="M5896" s="35"/>
      <c r="N5896" s="35" t="s">
        <v>296</v>
      </c>
    </row>
    <row r="5897" spans="1:14" x14ac:dyDescent="0.2">
      <c r="A5897" s="35" t="s">
        <v>374</v>
      </c>
      <c r="B5897" s="35" t="s">
        <v>378</v>
      </c>
      <c r="C5897" s="35" t="s">
        <v>58</v>
      </c>
      <c r="D5897" s="35" t="s">
        <v>213</v>
      </c>
      <c r="E5897" s="35" t="s">
        <v>212</v>
      </c>
      <c r="F5897" s="35" t="s">
        <v>214</v>
      </c>
      <c r="G5897" s="35">
        <v>1963</v>
      </c>
      <c r="H5897" s="35">
        <v>1522</v>
      </c>
      <c r="I5897" s="35">
        <v>0</v>
      </c>
      <c r="J5897" s="35">
        <v>1522</v>
      </c>
      <c r="K5897" s="36">
        <v>16843.631666666701</v>
      </c>
      <c r="L5897" s="36">
        <v>4181.6683333333303</v>
      </c>
      <c r="M5897" s="35"/>
      <c r="N5897" s="35" t="s">
        <v>296</v>
      </c>
    </row>
    <row r="5898" spans="1:14" x14ac:dyDescent="0.2">
      <c r="A5898" s="35" t="s">
        <v>374</v>
      </c>
      <c r="B5898" s="35" t="s">
        <v>379</v>
      </c>
      <c r="C5898" s="35" t="s">
        <v>36</v>
      </c>
      <c r="D5898" s="35" t="s">
        <v>213</v>
      </c>
      <c r="E5898" s="35" t="s">
        <v>212</v>
      </c>
      <c r="F5898" s="35" t="s">
        <v>214</v>
      </c>
      <c r="G5898" s="35">
        <v>1998</v>
      </c>
      <c r="H5898" s="35">
        <v>1613</v>
      </c>
      <c r="I5898" s="35">
        <v>4</v>
      </c>
      <c r="J5898" s="35">
        <v>1609</v>
      </c>
      <c r="K5898" s="36">
        <v>17907.909166666701</v>
      </c>
      <c r="L5898" s="36">
        <v>3816.7075</v>
      </c>
      <c r="M5898" s="35"/>
      <c r="N5898" s="35" t="s">
        <v>296</v>
      </c>
    </row>
    <row r="5899" spans="1:14" x14ac:dyDescent="0.2">
      <c r="A5899" s="35" t="s">
        <v>374</v>
      </c>
      <c r="B5899" s="35" t="s">
        <v>380</v>
      </c>
      <c r="C5899" s="35" t="s">
        <v>44</v>
      </c>
      <c r="D5899" s="35" t="s">
        <v>213</v>
      </c>
      <c r="E5899" s="35" t="s">
        <v>212</v>
      </c>
      <c r="F5899" s="35" t="s">
        <v>214</v>
      </c>
      <c r="G5899" s="35">
        <v>2003</v>
      </c>
      <c r="H5899" s="35">
        <v>1513</v>
      </c>
      <c r="I5899" s="35">
        <v>29</v>
      </c>
      <c r="J5899" s="35">
        <v>1484</v>
      </c>
      <c r="K5899" s="36">
        <v>16568.114166666699</v>
      </c>
      <c r="L5899" s="36">
        <v>3172.48583333333</v>
      </c>
      <c r="M5899" s="35"/>
      <c r="N5899" s="35" t="s">
        <v>296</v>
      </c>
    </row>
    <row r="5900" spans="1:14" x14ac:dyDescent="0.2">
      <c r="A5900" s="35" t="s">
        <v>374</v>
      </c>
      <c r="B5900" s="35" t="s">
        <v>381</v>
      </c>
      <c r="C5900" s="35" t="s">
        <v>24</v>
      </c>
      <c r="D5900" s="35" t="s">
        <v>213</v>
      </c>
      <c r="E5900" s="35" t="s">
        <v>212</v>
      </c>
      <c r="F5900" s="35" t="s">
        <v>214</v>
      </c>
      <c r="G5900" s="35">
        <v>2069</v>
      </c>
      <c r="H5900" s="35">
        <v>1568</v>
      </c>
      <c r="I5900" s="35">
        <v>47</v>
      </c>
      <c r="J5900" s="35">
        <v>1521</v>
      </c>
      <c r="K5900" s="36">
        <v>17002.384166666699</v>
      </c>
      <c r="L5900" s="36">
        <v>3170.2325000000001</v>
      </c>
      <c r="M5900" s="35"/>
      <c r="N5900" s="35" t="s">
        <v>296</v>
      </c>
    </row>
    <row r="5901" spans="1:14" x14ac:dyDescent="0.2">
      <c r="A5901" s="35" t="s">
        <v>374</v>
      </c>
      <c r="B5901" s="35" t="s">
        <v>382</v>
      </c>
      <c r="C5901" s="35" t="s">
        <v>13</v>
      </c>
      <c r="D5901" s="35" t="s">
        <v>213</v>
      </c>
      <c r="E5901" s="35" t="s">
        <v>212</v>
      </c>
      <c r="F5901" s="35" t="s">
        <v>214</v>
      </c>
      <c r="G5901" s="35">
        <v>2119</v>
      </c>
      <c r="H5901" s="35">
        <v>1616</v>
      </c>
      <c r="I5901" s="35">
        <v>20</v>
      </c>
      <c r="J5901" s="35">
        <v>1596</v>
      </c>
      <c r="K5901" s="36">
        <v>17834.7575</v>
      </c>
      <c r="L5901" s="36">
        <v>3242.2091666666702</v>
      </c>
      <c r="M5901" s="35"/>
      <c r="N5901" s="35" t="s">
        <v>296</v>
      </c>
    </row>
    <row r="5902" spans="1:14" x14ac:dyDescent="0.2">
      <c r="A5902" s="35" t="s">
        <v>374</v>
      </c>
      <c r="B5902" s="35" t="s">
        <v>383</v>
      </c>
      <c r="C5902" s="35" t="s">
        <v>65</v>
      </c>
      <c r="D5902" s="35" t="s">
        <v>213</v>
      </c>
      <c r="E5902" s="35" t="s">
        <v>212</v>
      </c>
      <c r="F5902" s="35" t="s">
        <v>214</v>
      </c>
      <c r="G5902" s="35">
        <v>2115</v>
      </c>
      <c r="H5902" s="35">
        <v>1571</v>
      </c>
      <c r="I5902" s="35">
        <v>31</v>
      </c>
      <c r="J5902" s="35">
        <v>1540</v>
      </c>
      <c r="K5902" s="36">
        <v>17253.5366666667</v>
      </c>
      <c r="L5902" s="36">
        <v>3520.48</v>
      </c>
      <c r="M5902" s="35"/>
      <c r="N5902" s="35" t="s">
        <v>296</v>
      </c>
    </row>
    <row r="5903" spans="1:14" x14ac:dyDescent="0.2">
      <c r="A5903" s="35" t="s">
        <v>374</v>
      </c>
      <c r="B5903" s="35" t="s">
        <v>384</v>
      </c>
      <c r="C5903" s="35" t="s">
        <v>14</v>
      </c>
      <c r="D5903" s="35" t="s">
        <v>213</v>
      </c>
      <c r="E5903" s="35" t="s">
        <v>212</v>
      </c>
      <c r="F5903" s="35" t="s">
        <v>214</v>
      </c>
      <c r="G5903" s="35">
        <v>2124</v>
      </c>
      <c r="H5903" s="35">
        <v>1621</v>
      </c>
      <c r="I5903" s="35">
        <v>49</v>
      </c>
      <c r="J5903" s="35">
        <v>1572</v>
      </c>
      <c r="K5903" s="36">
        <v>17541.227500000001</v>
      </c>
      <c r="L5903" s="36">
        <v>4200.4891666666699</v>
      </c>
      <c r="M5903" s="35"/>
      <c r="N5903" s="35" t="s">
        <v>296</v>
      </c>
    </row>
    <row r="5904" spans="1:14" x14ac:dyDescent="0.2">
      <c r="A5904" s="35" t="s">
        <v>374</v>
      </c>
      <c r="B5904" s="35" t="s">
        <v>385</v>
      </c>
      <c r="C5904" s="35" t="s">
        <v>11</v>
      </c>
      <c r="D5904" s="35" t="s">
        <v>213</v>
      </c>
      <c r="E5904" s="35" t="s">
        <v>212</v>
      </c>
      <c r="F5904" s="35" t="s">
        <v>214</v>
      </c>
      <c r="G5904" s="35">
        <v>1816</v>
      </c>
      <c r="H5904" s="35">
        <v>1494</v>
      </c>
      <c r="I5904" s="35">
        <v>43</v>
      </c>
      <c r="J5904" s="35">
        <v>1451</v>
      </c>
      <c r="K5904" s="36">
        <v>16231.6658333333</v>
      </c>
      <c r="L5904" s="36">
        <v>3844.03416666667</v>
      </c>
      <c r="M5904" s="35"/>
      <c r="N5904" s="35" t="s">
        <v>296</v>
      </c>
    </row>
    <row r="5905" spans="1:14" x14ac:dyDescent="0.2">
      <c r="A5905" s="35" t="s">
        <v>374</v>
      </c>
      <c r="B5905" s="35" t="s">
        <v>386</v>
      </c>
      <c r="C5905" s="35" t="s">
        <v>60</v>
      </c>
      <c r="D5905" s="35" t="s">
        <v>213</v>
      </c>
      <c r="E5905" s="35" t="s">
        <v>212</v>
      </c>
      <c r="F5905" s="35" t="s">
        <v>214</v>
      </c>
      <c r="G5905" s="35">
        <v>1785</v>
      </c>
      <c r="H5905" s="35">
        <v>1490</v>
      </c>
      <c r="I5905" s="35">
        <v>25</v>
      </c>
      <c r="J5905" s="35">
        <v>1465</v>
      </c>
      <c r="K5905" s="36">
        <v>16494.170833333301</v>
      </c>
      <c r="L5905" s="36">
        <v>3944.2791666666699</v>
      </c>
      <c r="M5905" s="35"/>
      <c r="N5905" s="35" t="s">
        <v>296</v>
      </c>
    </row>
    <row r="5906" spans="1:14" x14ac:dyDescent="0.2">
      <c r="A5906" s="35" t="s">
        <v>374</v>
      </c>
      <c r="B5906" s="35" t="s">
        <v>375</v>
      </c>
      <c r="C5906" s="35" t="s">
        <v>10</v>
      </c>
      <c r="D5906" s="35" t="s">
        <v>135</v>
      </c>
      <c r="E5906" s="35" t="s">
        <v>167</v>
      </c>
      <c r="F5906" s="35" t="s">
        <v>110</v>
      </c>
      <c r="G5906" s="35">
        <v>2703</v>
      </c>
      <c r="H5906" s="35">
        <v>2435</v>
      </c>
      <c r="I5906" s="35">
        <v>31</v>
      </c>
      <c r="J5906" s="35">
        <v>2404</v>
      </c>
      <c r="K5906" s="36">
        <v>28312.8616666667</v>
      </c>
      <c r="L5906" s="36">
        <v>5553.9216666666698</v>
      </c>
      <c r="M5906" s="35"/>
      <c r="N5906" s="35" t="s">
        <v>297</v>
      </c>
    </row>
    <row r="5907" spans="1:14" x14ac:dyDescent="0.2">
      <c r="A5907" s="35" t="s">
        <v>374</v>
      </c>
      <c r="B5907" s="35" t="s">
        <v>376</v>
      </c>
      <c r="C5907" s="35" t="s">
        <v>33</v>
      </c>
      <c r="D5907" s="35" t="s">
        <v>135</v>
      </c>
      <c r="E5907" s="35" t="s">
        <v>167</v>
      </c>
      <c r="F5907" s="35" t="s">
        <v>110</v>
      </c>
      <c r="G5907" s="35">
        <v>2611</v>
      </c>
      <c r="H5907" s="35">
        <v>2354</v>
      </c>
      <c r="I5907" s="35">
        <v>12</v>
      </c>
      <c r="J5907" s="35">
        <v>2342</v>
      </c>
      <c r="K5907" s="36">
        <v>27741.221666666701</v>
      </c>
      <c r="L5907" s="36">
        <v>7141.01166666667</v>
      </c>
      <c r="M5907" s="35"/>
      <c r="N5907" s="35" t="s">
        <v>297</v>
      </c>
    </row>
    <row r="5908" spans="1:14" x14ac:dyDescent="0.2">
      <c r="A5908" s="35" t="s">
        <v>374</v>
      </c>
      <c r="B5908" s="35" t="s">
        <v>377</v>
      </c>
      <c r="C5908" s="35" t="s">
        <v>79</v>
      </c>
      <c r="D5908" s="35" t="s">
        <v>135</v>
      </c>
      <c r="E5908" s="35" t="s">
        <v>167</v>
      </c>
      <c r="F5908" s="35" t="s">
        <v>110</v>
      </c>
      <c r="G5908" s="35">
        <v>3353</v>
      </c>
      <c r="H5908" s="35">
        <v>2956</v>
      </c>
      <c r="I5908" s="35">
        <v>29</v>
      </c>
      <c r="J5908" s="35">
        <v>2927</v>
      </c>
      <c r="K5908" s="36">
        <v>34529.666666666701</v>
      </c>
      <c r="L5908" s="36">
        <v>7623.9666666666699</v>
      </c>
      <c r="M5908" s="35"/>
      <c r="N5908" s="35" t="s">
        <v>297</v>
      </c>
    </row>
    <row r="5909" spans="1:14" x14ac:dyDescent="0.2">
      <c r="A5909" s="35" t="s">
        <v>374</v>
      </c>
      <c r="B5909" s="35" t="s">
        <v>378</v>
      </c>
      <c r="C5909" s="35" t="s">
        <v>58</v>
      </c>
      <c r="D5909" s="35" t="s">
        <v>135</v>
      </c>
      <c r="E5909" s="35" t="s">
        <v>167</v>
      </c>
      <c r="F5909" s="35" t="s">
        <v>110</v>
      </c>
      <c r="G5909" s="35">
        <v>4540</v>
      </c>
      <c r="H5909" s="35">
        <v>3706</v>
      </c>
      <c r="I5909" s="35">
        <v>8</v>
      </c>
      <c r="J5909" s="35">
        <v>3698</v>
      </c>
      <c r="K5909" s="36">
        <v>43781.0566666667</v>
      </c>
      <c r="L5909" s="36">
        <v>10238.66</v>
      </c>
      <c r="M5909" s="35"/>
      <c r="N5909" s="35" t="s">
        <v>297</v>
      </c>
    </row>
    <row r="5910" spans="1:14" x14ac:dyDescent="0.2">
      <c r="A5910" s="35" t="s">
        <v>374</v>
      </c>
      <c r="B5910" s="35" t="s">
        <v>379</v>
      </c>
      <c r="C5910" s="35" t="s">
        <v>36</v>
      </c>
      <c r="D5910" s="35" t="s">
        <v>135</v>
      </c>
      <c r="E5910" s="35" t="s">
        <v>167</v>
      </c>
      <c r="F5910" s="35" t="s">
        <v>110</v>
      </c>
      <c r="G5910" s="35">
        <v>4627</v>
      </c>
      <c r="H5910" s="35">
        <v>3809</v>
      </c>
      <c r="I5910" s="35">
        <v>6</v>
      </c>
      <c r="J5910" s="35">
        <v>3803</v>
      </c>
      <c r="K5910" s="36">
        <v>45210.760833333297</v>
      </c>
      <c r="L5910" s="36">
        <v>12193.239166666701</v>
      </c>
      <c r="M5910" s="35"/>
      <c r="N5910" s="35" t="s">
        <v>297</v>
      </c>
    </row>
    <row r="5911" spans="1:14" x14ac:dyDescent="0.2">
      <c r="A5911" s="35" t="s">
        <v>374</v>
      </c>
      <c r="B5911" s="35" t="s">
        <v>380</v>
      </c>
      <c r="C5911" s="35" t="s">
        <v>44</v>
      </c>
      <c r="D5911" s="35" t="s">
        <v>135</v>
      </c>
      <c r="E5911" s="35" t="s">
        <v>167</v>
      </c>
      <c r="F5911" s="35" t="s">
        <v>110</v>
      </c>
      <c r="G5911" s="35">
        <v>4650</v>
      </c>
      <c r="H5911" s="35">
        <v>3790</v>
      </c>
      <c r="I5911" s="35">
        <v>8</v>
      </c>
      <c r="J5911" s="35">
        <v>3782</v>
      </c>
      <c r="K5911" s="36">
        <v>45130.583333333299</v>
      </c>
      <c r="L5911" s="36">
        <v>11348.7833333333</v>
      </c>
      <c r="M5911" s="35"/>
      <c r="N5911" s="35" t="s">
        <v>297</v>
      </c>
    </row>
    <row r="5912" spans="1:14" x14ac:dyDescent="0.2">
      <c r="A5912" s="35" t="s">
        <v>374</v>
      </c>
      <c r="B5912" s="35" t="s">
        <v>381</v>
      </c>
      <c r="C5912" s="35" t="s">
        <v>24</v>
      </c>
      <c r="D5912" s="35" t="s">
        <v>135</v>
      </c>
      <c r="E5912" s="35" t="s">
        <v>167</v>
      </c>
      <c r="F5912" s="35" t="s">
        <v>110</v>
      </c>
      <c r="G5912" s="35">
        <v>5250</v>
      </c>
      <c r="H5912" s="35">
        <v>4286</v>
      </c>
      <c r="I5912" s="35">
        <v>13</v>
      </c>
      <c r="J5912" s="35">
        <v>4273</v>
      </c>
      <c r="K5912" s="36">
        <v>51118.366666666698</v>
      </c>
      <c r="L5912" s="36">
        <v>13005.916666666701</v>
      </c>
      <c r="M5912" s="35"/>
      <c r="N5912" s="35" t="s">
        <v>297</v>
      </c>
    </row>
    <row r="5913" spans="1:14" x14ac:dyDescent="0.2">
      <c r="A5913" s="35" t="s">
        <v>374</v>
      </c>
      <c r="B5913" s="35" t="s">
        <v>382</v>
      </c>
      <c r="C5913" s="35" t="s">
        <v>13</v>
      </c>
      <c r="D5913" s="35" t="s">
        <v>135</v>
      </c>
      <c r="E5913" s="35" t="s">
        <v>167</v>
      </c>
      <c r="F5913" s="35" t="s">
        <v>110</v>
      </c>
      <c r="G5913" s="35">
        <v>5198</v>
      </c>
      <c r="H5913" s="35">
        <v>4236</v>
      </c>
      <c r="I5913" s="35">
        <v>20</v>
      </c>
      <c r="J5913" s="35">
        <v>4216</v>
      </c>
      <c r="K5913" s="36">
        <v>50598.006666666697</v>
      </c>
      <c r="L5913" s="36">
        <v>11099.493333333299</v>
      </c>
      <c r="M5913" s="35"/>
      <c r="N5913" s="35" t="s">
        <v>297</v>
      </c>
    </row>
    <row r="5914" spans="1:14" x14ac:dyDescent="0.2">
      <c r="A5914" s="35" t="s">
        <v>374</v>
      </c>
      <c r="B5914" s="35" t="s">
        <v>383</v>
      </c>
      <c r="C5914" s="35" t="s">
        <v>65</v>
      </c>
      <c r="D5914" s="35" t="s">
        <v>135</v>
      </c>
      <c r="E5914" s="35" t="s">
        <v>167</v>
      </c>
      <c r="F5914" s="35" t="s">
        <v>110</v>
      </c>
      <c r="G5914" s="35">
        <v>4759</v>
      </c>
      <c r="H5914" s="35">
        <v>3891</v>
      </c>
      <c r="I5914" s="35">
        <v>16</v>
      </c>
      <c r="J5914" s="35">
        <v>3875</v>
      </c>
      <c r="K5914" s="36">
        <v>46524.800000000003</v>
      </c>
      <c r="L5914" s="36">
        <v>11756.8</v>
      </c>
      <c r="M5914" s="35"/>
      <c r="N5914" s="35" t="s">
        <v>297</v>
      </c>
    </row>
    <row r="5915" spans="1:14" x14ac:dyDescent="0.2">
      <c r="A5915" s="35" t="s">
        <v>374</v>
      </c>
      <c r="B5915" s="35" t="s">
        <v>384</v>
      </c>
      <c r="C5915" s="35" t="s">
        <v>14</v>
      </c>
      <c r="D5915" s="35" t="s">
        <v>135</v>
      </c>
      <c r="E5915" s="35" t="s">
        <v>167</v>
      </c>
      <c r="F5915" s="35" t="s">
        <v>110</v>
      </c>
      <c r="G5915" s="35">
        <v>4928</v>
      </c>
      <c r="H5915" s="35">
        <v>4122</v>
      </c>
      <c r="I5915" s="35">
        <v>45</v>
      </c>
      <c r="J5915" s="35">
        <v>4077</v>
      </c>
      <c r="K5915" s="36">
        <v>48391.433333333298</v>
      </c>
      <c r="L5915" s="36">
        <v>11793.5</v>
      </c>
      <c r="M5915" s="35"/>
      <c r="N5915" s="35" t="s">
        <v>297</v>
      </c>
    </row>
    <row r="5916" spans="1:14" x14ac:dyDescent="0.2">
      <c r="A5916" s="35" t="s">
        <v>374</v>
      </c>
      <c r="B5916" s="35" t="s">
        <v>385</v>
      </c>
      <c r="C5916" s="35" t="s">
        <v>11</v>
      </c>
      <c r="D5916" s="35" t="s">
        <v>135</v>
      </c>
      <c r="E5916" s="35" t="s">
        <v>167</v>
      </c>
      <c r="F5916" s="35" t="s">
        <v>110</v>
      </c>
      <c r="G5916" s="35">
        <v>3468</v>
      </c>
      <c r="H5916" s="35">
        <v>3142</v>
      </c>
      <c r="I5916" s="35">
        <v>38</v>
      </c>
      <c r="J5916" s="35">
        <v>3104</v>
      </c>
      <c r="K5916" s="36">
        <v>36342.483333333301</v>
      </c>
      <c r="L5916" s="36">
        <v>8541.4666666666708</v>
      </c>
      <c r="M5916" s="35"/>
      <c r="N5916" s="35" t="s">
        <v>297</v>
      </c>
    </row>
    <row r="5917" spans="1:14" x14ac:dyDescent="0.2">
      <c r="A5917" s="35" t="s">
        <v>374</v>
      </c>
      <c r="B5917" s="35" t="s">
        <v>386</v>
      </c>
      <c r="C5917" s="35" t="s">
        <v>60</v>
      </c>
      <c r="D5917" s="35" t="s">
        <v>135</v>
      </c>
      <c r="E5917" s="35" t="s">
        <v>167</v>
      </c>
      <c r="F5917" s="35" t="s">
        <v>110</v>
      </c>
      <c r="G5917" s="35">
        <v>3560</v>
      </c>
      <c r="H5917" s="35">
        <v>3172</v>
      </c>
      <c r="I5917" s="35">
        <v>44</v>
      </c>
      <c r="J5917" s="35">
        <v>3128</v>
      </c>
      <c r="K5917" s="36">
        <v>36768.550000000003</v>
      </c>
      <c r="L5917" s="36">
        <v>7144.45</v>
      </c>
      <c r="M5917" s="35"/>
      <c r="N5917" s="35" t="s">
        <v>297</v>
      </c>
    </row>
    <row r="5918" spans="1:14" x14ac:dyDescent="0.2">
      <c r="A5918" s="35" t="s">
        <v>374</v>
      </c>
      <c r="B5918" s="35" t="s">
        <v>375</v>
      </c>
      <c r="C5918" s="35" t="s">
        <v>10</v>
      </c>
      <c r="D5918" s="35" t="s">
        <v>136</v>
      </c>
      <c r="E5918" s="35" t="s">
        <v>157</v>
      </c>
      <c r="F5918" s="35" t="s">
        <v>110</v>
      </c>
      <c r="G5918" s="35">
        <v>1503</v>
      </c>
      <c r="H5918" s="35">
        <v>1218</v>
      </c>
      <c r="I5918" s="35">
        <v>0</v>
      </c>
      <c r="J5918" s="35">
        <v>1218</v>
      </c>
      <c r="K5918" s="36">
        <v>13978.2008333333</v>
      </c>
      <c r="L5918" s="36">
        <v>3250.0158333333302</v>
      </c>
      <c r="M5918" s="35"/>
      <c r="N5918" s="35" t="s">
        <v>298</v>
      </c>
    </row>
    <row r="5919" spans="1:14" x14ac:dyDescent="0.2">
      <c r="A5919" s="35" t="s">
        <v>374</v>
      </c>
      <c r="B5919" s="35" t="s">
        <v>376</v>
      </c>
      <c r="C5919" s="35" t="s">
        <v>33</v>
      </c>
      <c r="D5919" s="35" t="s">
        <v>136</v>
      </c>
      <c r="E5919" s="35" t="s">
        <v>157</v>
      </c>
      <c r="F5919" s="35" t="s">
        <v>110</v>
      </c>
      <c r="G5919" s="35">
        <v>1416</v>
      </c>
      <c r="H5919" s="35">
        <v>1132</v>
      </c>
      <c r="I5919" s="35">
        <v>0</v>
      </c>
      <c r="J5919" s="35">
        <v>1132</v>
      </c>
      <c r="K5919" s="36">
        <v>13217.9116666667</v>
      </c>
      <c r="L5919" s="36">
        <v>2457.8716666666701</v>
      </c>
      <c r="M5919" s="35"/>
      <c r="N5919" s="35" t="s">
        <v>298</v>
      </c>
    </row>
    <row r="5920" spans="1:14" x14ac:dyDescent="0.2">
      <c r="A5920" s="35" t="s">
        <v>374</v>
      </c>
      <c r="B5920" s="35" t="s">
        <v>377</v>
      </c>
      <c r="C5920" s="35" t="s">
        <v>79</v>
      </c>
      <c r="D5920" s="35" t="s">
        <v>136</v>
      </c>
      <c r="E5920" s="35" t="s">
        <v>157</v>
      </c>
      <c r="F5920" s="35" t="s">
        <v>110</v>
      </c>
      <c r="G5920" s="35">
        <v>1725</v>
      </c>
      <c r="H5920" s="35">
        <v>1378</v>
      </c>
      <c r="I5920" s="35">
        <v>0</v>
      </c>
      <c r="J5920" s="35">
        <v>1378</v>
      </c>
      <c r="K5920" s="36">
        <v>16058.475</v>
      </c>
      <c r="L5920" s="36">
        <v>3644.49166666667</v>
      </c>
      <c r="M5920" s="35"/>
      <c r="N5920" s="35" t="s">
        <v>298</v>
      </c>
    </row>
    <row r="5921" spans="1:14" x14ac:dyDescent="0.2">
      <c r="A5921" s="35" t="s">
        <v>374</v>
      </c>
      <c r="B5921" s="35" t="s">
        <v>378</v>
      </c>
      <c r="C5921" s="35" t="s">
        <v>58</v>
      </c>
      <c r="D5921" s="35" t="s">
        <v>136</v>
      </c>
      <c r="E5921" s="35" t="s">
        <v>157</v>
      </c>
      <c r="F5921" s="35" t="s">
        <v>110</v>
      </c>
      <c r="G5921" s="35">
        <v>2125</v>
      </c>
      <c r="H5921" s="35">
        <v>1657</v>
      </c>
      <c r="I5921" s="35">
        <v>1</v>
      </c>
      <c r="J5921" s="35">
        <v>1656</v>
      </c>
      <c r="K5921" s="36">
        <v>19288.440833333301</v>
      </c>
      <c r="L5921" s="36">
        <v>4177.2091666666702</v>
      </c>
      <c r="M5921" s="35"/>
      <c r="N5921" s="35" t="s">
        <v>298</v>
      </c>
    </row>
    <row r="5922" spans="1:14" x14ac:dyDescent="0.2">
      <c r="A5922" s="35" t="s">
        <v>374</v>
      </c>
      <c r="B5922" s="35" t="s">
        <v>379</v>
      </c>
      <c r="C5922" s="35" t="s">
        <v>36</v>
      </c>
      <c r="D5922" s="35" t="s">
        <v>136</v>
      </c>
      <c r="E5922" s="35" t="s">
        <v>157</v>
      </c>
      <c r="F5922" s="35" t="s">
        <v>110</v>
      </c>
      <c r="G5922" s="35">
        <v>2191</v>
      </c>
      <c r="H5922" s="35">
        <v>1750</v>
      </c>
      <c r="I5922" s="35">
        <v>0</v>
      </c>
      <c r="J5922" s="35">
        <v>1750</v>
      </c>
      <c r="K5922" s="36">
        <v>20343.566666666698</v>
      </c>
      <c r="L5922" s="36">
        <v>3929.05</v>
      </c>
      <c r="M5922" s="35"/>
      <c r="N5922" s="35" t="s">
        <v>298</v>
      </c>
    </row>
    <row r="5923" spans="1:14" x14ac:dyDescent="0.2">
      <c r="A5923" s="35" t="s">
        <v>374</v>
      </c>
      <c r="B5923" s="35" t="s">
        <v>380</v>
      </c>
      <c r="C5923" s="35" t="s">
        <v>44</v>
      </c>
      <c r="D5923" s="35" t="s">
        <v>136</v>
      </c>
      <c r="E5923" s="35" t="s">
        <v>157</v>
      </c>
      <c r="F5923" s="35" t="s">
        <v>110</v>
      </c>
      <c r="G5923" s="35">
        <v>2278</v>
      </c>
      <c r="H5923" s="35">
        <v>1784</v>
      </c>
      <c r="I5923" s="35">
        <v>1</v>
      </c>
      <c r="J5923" s="35">
        <v>1783</v>
      </c>
      <c r="K5923" s="36">
        <v>20688.8616666667</v>
      </c>
      <c r="L5923" s="36">
        <v>3648.9216666666698</v>
      </c>
      <c r="M5923" s="35"/>
      <c r="N5923" s="35" t="s">
        <v>298</v>
      </c>
    </row>
    <row r="5924" spans="1:14" x14ac:dyDescent="0.2">
      <c r="A5924" s="35" t="s">
        <v>374</v>
      </c>
      <c r="B5924" s="35" t="s">
        <v>381</v>
      </c>
      <c r="C5924" s="35" t="s">
        <v>24</v>
      </c>
      <c r="D5924" s="35" t="s">
        <v>136</v>
      </c>
      <c r="E5924" s="35" t="s">
        <v>157</v>
      </c>
      <c r="F5924" s="35" t="s">
        <v>110</v>
      </c>
      <c r="G5924" s="35">
        <v>2441</v>
      </c>
      <c r="H5924" s="35">
        <v>1950</v>
      </c>
      <c r="I5924" s="35">
        <v>0</v>
      </c>
      <c r="J5924" s="35">
        <v>1950</v>
      </c>
      <c r="K5924" s="36">
        <v>22513.58</v>
      </c>
      <c r="L5924" s="36">
        <v>3360.0866666666702</v>
      </c>
      <c r="M5924" s="35"/>
      <c r="N5924" s="35" t="s">
        <v>298</v>
      </c>
    </row>
    <row r="5925" spans="1:14" x14ac:dyDescent="0.2">
      <c r="A5925" s="35" t="s">
        <v>374</v>
      </c>
      <c r="B5925" s="35" t="s">
        <v>382</v>
      </c>
      <c r="C5925" s="35" t="s">
        <v>13</v>
      </c>
      <c r="D5925" s="35" t="s">
        <v>136</v>
      </c>
      <c r="E5925" s="35" t="s">
        <v>157</v>
      </c>
      <c r="F5925" s="35" t="s">
        <v>110</v>
      </c>
      <c r="G5925" s="35">
        <v>2320</v>
      </c>
      <c r="H5925" s="35">
        <v>1828</v>
      </c>
      <c r="I5925" s="35">
        <v>0</v>
      </c>
      <c r="J5925" s="35">
        <v>1828</v>
      </c>
      <c r="K5925" s="36">
        <v>21093.504166666698</v>
      </c>
      <c r="L5925" s="36">
        <v>3276.8625000000002</v>
      </c>
      <c r="M5925" s="35"/>
      <c r="N5925" s="35" t="s">
        <v>298</v>
      </c>
    </row>
    <row r="5926" spans="1:14" x14ac:dyDescent="0.2">
      <c r="A5926" s="35" t="s">
        <v>374</v>
      </c>
      <c r="B5926" s="35" t="s">
        <v>383</v>
      </c>
      <c r="C5926" s="35" t="s">
        <v>65</v>
      </c>
      <c r="D5926" s="35" t="s">
        <v>136</v>
      </c>
      <c r="E5926" s="35" t="s">
        <v>157</v>
      </c>
      <c r="F5926" s="35" t="s">
        <v>110</v>
      </c>
      <c r="G5926" s="35">
        <v>2424</v>
      </c>
      <c r="H5926" s="35">
        <v>1932</v>
      </c>
      <c r="I5926" s="35">
        <v>0</v>
      </c>
      <c r="J5926" s="35">
        <v>1932</v>
      </c>
      <c r="K5926" s="36">
        <v>22849.221666666701</v>
      </c>
      <c r="L5926" s="36">
        <v>4099.02833333333</v>
      </c>
      <c r="M5926" s="35"/>
      <c r="N5926" s="35" t="s">
        <v>298</v>
      </c>
    </row>
    <row r="5927" spans="1:14" x14ac:dyDescent="0.2">
      <c r="A5927" s="35" t="s">
        <v>374</v>
      </c>
      <c r="B5927" s="35" t="s">
        <v>384</v>
      </c>
      <c r="C5927" s="35" t="s">
        <v>14</v>
      </c>
      <c r="D5927" s="35" t="s">
        <v>136</v>
      </c>
      <c r="E5927" s="35" t="s">
        <v>157</v>
      </c>
      <c r="F5927" s="35" t="s">
        <v>110</v>
      </c>
      <c r="G5927" s="35">
        <v>2403</v>
      </c>
      <c r="H5927" s="35">
        <v>1900</v>
      </c>
      <c r="I5927" s="35">
        <v>0</v>
      </c>
      <c r="J5927" s="35">
        <v>1900</v>
      </c>
      <c r="K5927" s="36">
        <v>22564.933333333302</v>
      </c>
      <c r="L5927" s="36">
        <v>4639.7166666666699</v>
      </c>
      <c r="M5927" s="35"/>
      <c r="N5927" s="35" t="s">
        <v>298</v>
      </c>
    </row>
    <row r="5928" spans="1:14" x14ac:dyDescent="0.2">
      <c r="A5928" s="35" t="s">
        <v>374</v>
      </c>
      <c r="B5928" s="35" t="s">
        <v>385</v>
      </c>
      <c r="C5928" s="35" t="s">
        <v>11</v>
      </c>
      <c r="D5928" s="35" t="s">
        <v>136</v>
      </c>
      <c r="E5928" s="35" t="s">
        <v>157</v>
      </c>
      <c r="F5928" s="35" t="s">
        <v>110</v>
      </c>
      <c r="G5928" s="35">
        <v>1748</v>
      </c>
      <c r="H5928" s="35">
        <v>1398</v>
      </c>
      <c r="I5928" s="35">
        <v>0</v>
      </c>
      <c r="J5928" s="35">
        <v>1398</v>
      </c>
      <c r="K5928" s="36">
        <v>16164.877500000001</v>
      </c>
      <c r="L5928" s="36">
        <v>3444.8058333333302</v>
      </c>
      <c r="M5928" s="35"/>
      <c r="N5928" s="35" t="s">
        <v>298</v>
      </c>
    </row>
    <row r="5929" spans="1:14" x14ac:dyDescent="0.2">
      <c r="A5929" s="35" t="s">
        <v>374</v>
      </c>
      <c r="B5929" s="35" t="s">
        <v>386</v>
      </c>
      <c r="C5929" s="35" t="s">
        <v>60</v>
      </c>
      <c r="D5929" s="35" t="s">
        <v>136</v>
      </c>
      <c r="E5929" s="35" t="s">
        <v>157</v>
      </c>
      <c r="F5929" s="35" t="s">
        <v>110</v>
      </c>
      <c r="G5929" s="35">
        <v>1806</v>
      </c>
      <c r="H5929" s="35">
        <v>1464</v>
      </c>
      <c r="I5929" s="35">
        <v>0</v>
      </c>
      <c r="J5929" s="35">
        <v>1464</v>
      </c>
      <c r="K5929" s="36">
        <v>17157.598333333299</v>
      </c>
      <c r="L5929" s="36">
        <v>3734.0349999999999</v>
      </c>
      <c r="M5929" s="35"/>
      <c r="N5929" s="35" t="s">
        <v>298</v>
      </c>
    </row>
    <row r="5930" spans="1:14" x14ac:dyDescent="0.2">
      <c r="A5930" s="35" t="s">
        <v>374</v>
      </c>
      <c r="B5930" s="35" t="s">
        <v>375</v>
      </c>
      <c r="C5930" s="35" t="s">
        <v>10</v>
      </c>
      <c r="D5930" s="35" t="s">
        <v>39</v>
      </c>
      <c r="E5930" s="35" t="s">
        <v>48</v>
      </c>
      <c r="F5930" s="35" t="s">
        <v>110</v>
      </c>
      <c r="G5930" s="35">
        <v>10353</v>
      </c>
      <c r="H5930" s="35">
        <v>8537</v>
      </c>
      <c r="I5930" s="35">
        <v>142</v>
      </c>
      <c r="J5930" s="35">
        <v>8395</v>
      </c>
      <c r="K5930" s="36">
        <v>97859.975000000006</v>
      </c>
      <c r="L5930" s="36">
        <v>18563.9083333333</v>
      </c>
      <c r="M5930" s="35"/>
      <c r="N5930" s="35" t="s">
        <v>299</v>
      </c>
    </row>
    <row r="5931" spans="1:14" x14ac:dyDescent="0.2">
      <c r="A5931" s="35" t="s">
        <v>374</v>
      </c>
      <c r="B5931" s="35" t="s">
        <v>376</v>
      </c>
      <c r="C5931" s="35" t="s">
        <v>33</v>
      </c>
      <c r="D5931" s="35" t="s">
        <v>39</v>
      </c>
      <c r="E5931" s="35" t="s">
        <v>48</v>
      </c>
      <c r="F5931" s="35" t="s">
        <v>110</v>
      </c>
      <c r="G5931" s="35">
        <v>10269</v>
      </c>
      <c r="H5931" s="35">
        <v>8473</v>
      </c>
      <c r="I5931" s="35">
        <v>264</v>
      </c>
      <c r="J5931" s="35">
        <v>8209</v>
      </c>
      <c r="K5931" s="36">
        <v>97837.724166666696</v>
      </c>
      <c r="L5931" s="36">
        <v>20552.7425</v>
      </c>
      <c r="M5931" s="35"/>
      <c r="N5931" s="35" t="s">
        <v>299</v>
      </c>
    </row>
    <row r="5932" spans="1:14" x14ac:dyDescent="0.2">
      <c r="A5932" s="35" t="s">
        <v>374</v>
      </c>
      <c r="B5932" s="35" t="s">
        <v>377</v>
      </c>
      <c r="C5932" s="35" t="s">
        <v>79</v>
      </c>
      <c r="D5932" s="35" t="s">
        <v>39</v>
      </c>
      <c r="E5932" s="35" t="s">
        <v>48</v>
      </c>
      <c r="F5932" s="35" t="s">
        <v>110</v>
      </c>
      <c r="G5932" s="35">
        <v>11872</v>
      </c>
      <c r="H5932" s="35">
        <v>9690</v>
      </c>
      <c r="I5932" s="35">
        <v>1642</v>
      </c>
      <c r="J5932" s="35">
        <v>8048</v>
      </c>
      <c r="K5932" s="36">
        <v>97869.2558333333</v>
      </c>
      <c r="L5932" s="36">
        <v>33821.077499999999</v>
      </c>
      <c r="M5932" s="35"/>
      <c r="N5932" s="35" t="s">
        <v>299</v>
      </c>
    </row>
    <row r="5933" spans="1:14" x14ac:dyDescent="0.2">
      <c r="A5933" s="35" t="s">
        <v>374</v>
      </c>
      <c r="B5933" s="35" t="s">
        <v>378</v>
      </c>
      <c r="C5933" s="35" t="s">
        <v>58</v>
      </c>
      <c r="D5933" s="35" t="s">
        <v>39</v>
      </c>
      <c r="E5933" s="35" t="s">
        <v>48</v>
      </c>
      <c r="F5933" s="35" t="s">
        <v>110</v>
      </c>
      <c r="G5933" s="35">
        <v>13277</v>
      </c>
      <c r="H5933" s="35">
        <v>10789</v>
      </c>
      <c r="I5933" s="35">
        <v>9</v>
      </c>
      <c r="J5933" s="35">
        <v>10780</v>
      </c>
      <c r="K5933" s="36">
        <v>126764.27499999999</v>
      </c>
      <c r="L5933" s="36">
        <v>32894.441666666702</v>
      </c>
      <c r="M5933" s="35"/>
      <c r="N5933" s="35" t="s">
        <v>299</v>
      </c>
    </row>
    <row r="5934" spans="1:14" x14ac:dyDescent="0.2">
      <c r="A5934" s="35" t="s">
        <v>374</v>
      </c>
      <c r="B5934" s="35" t="s">
        <v>379</v>
      </c>
      <c r="C5934" s="35" t="s">
        <v>36</v>
      </c>
      <c r="D5934" s="35" t="s">
        <v>39</v>
      </c>
      <c r="E5934" s="35" t="s">
        <v>48</v>
      </c>
      <c r="F5934" s="35" t="s">
        <v>110</v>
      </c>
      <c r="G5934" s="35">
        <v>13773</v>
      </c>
      <c r="H5934" s="35">
        <v>11199</v>
      </c>
      <c r="I5934" s="35">
        <v>23</v>
      </c>
      <c r="J5934" s="35">
        <v>11176</v>
      </c>
      <c r="K5934" s="36">
        <v>133802.79166666701</v>
      </c>
      <c r="L5934" s="36">
        <v>36476.541666666701</v>
      </c>
      <c r="M5934" s="35"/>
      <c r="N5934" s="35" t="s">
        <v>299</v>
      </c>
    </row>
    <row r="5935" spans="1:14" x14ac:dyDescent="0.2">
      <c r="A5935" s="35" t="s">
        <v>374</v>
      </c>
      <c r="B5935" s="35" t="s">
        <v>380</v>
      </c>
      <c r="C5935" s="35" t="s">
        <v>44</v>
      </c>
      <c r="D5935" s="35" t="s">
        <v>39</v>
      </c>
      <c r="E5935" s="35" t="s">
        <v>48</v>
      </c>
      <c r="F5935" s="35" t="s">
        <v>110</v>
      </c>
      <c r="G5935" s="35">
        <v>13881</v>
      </c>
      <c r="H5935" s="35">
        <v>11284</v>
      </c>
      <c r="I5935" s="35">
        <v>30</v>
      </c>
      <c r="J5935" s="35">
        <v>11254</v>
      </c>
      <c r="K5935" s="36">
        <v>131462.590833333</v>
      </c>
      <c r="L5935" s="36">
        <v>35235.159166666701</v>
      </c>
      <c r="M5935" s="35"/>
      <c r="N5935" s="35" t="s">
        <v>299</v>
      </c>
    </row>
    <row r="5936" spans="1:14" x14ac:dyDescent="0.2">
      <c r="A5936" s="35" t="s">
        <v>374</v>
      </c>
      <c r="B5936" s="35" t="s">
        <v>381</v>
      </c>
      <c r="C5936" s="35" t="s">
        <v>24</v>
      </c>
      <c r="D5936" s="35" t="s">
        <v>39</v>
      </c>
      <c r="E5936" s="35" t="s">
        <v>48</v>
      </c>
      <c r="F5936" s="35" t="s">
        <v>110</v>
      </c>
      <c r="G5936" s="35">
        <v>15158</v>
      </c>
      <c r="H5936" s="35">
        <v>12068</v>
      </c>
      <c r="I5936" s="35">
        <v>0</v>
      </c>
      <c r="J5936" s="35">
        <v>12068</v>
      </c>
      <c r="K5936" s="36">
        <v>141665.79999999999</v>
      </c>
      <c r="L5936" s="36">
        <v>37762.733333333301</v>
      </c>
      <c r="M5936" s="35"/>
      <c r="N5936" s="35" t="s">
        <v>299</v>
      </c>
    </row>
    <row r="5937" spans="1:14" x14ac:dyDescent="0.2">
      <c r="A5937" s="35" t="s">
        <v>374</v>
      </c>
      <c r="B5937" s="35" t="s">
        <v>382</v>
      </c>
      <c r="C5937" s="35" t="s">
        <v>13</v>
      </c>
      <c r="D5937" s="35" t="s">
        <v>39</v>
      </c>
      <c r="E5937" s="35" t="s">
        <v>48</v>
      </c>
      <c r="F5937" s="35" t="s">
        <v>110</v>
      </c>
      <c r="G5937" s="35">
        <v>14801</v>
      </c>
      <c r="H5937" s="35">
        <v>11791</v>
      </c>
      <c r="I5937" s="35">
        <v>17</v>
      </c>
      <c r="J5937" s="35">
        <v>11774</v>
      </c>
      <c r="K5937" s="36">
        <v>139334.688333333</v>
      </c>
      <c r="L5937" s="36">
        <v>34420.345000000001</v>
      </c>
      <c r="M5937" s="35"/>
      <c r="N5937" s="35" t="s">
        <v>299</v>
      </c>
    </row>
    <row r="5938" spans="1:14" x14ac:dyDescent="0.2">
      <c r="A5938" s="35" t="s">
        <v>374</v>
      </c>
      <c r="B5938" s="35" t="s">
        <v>383</v>
      </c>
      <c r="C5938" s="35" t="s">
        <v>65</v>
      </c>
      <c r="D5938" s="35" t="s">
        <v>39</v>
      </c>
      <c r="E5938" s="35" t="s">
        <v>48</v>
      </c>
      <c r="F5938" s="35" t="s">
        <v>110</v>
      </c>
      <c r="G5938" s="35">
        <v>14086</v>
      </c>
      <c r="H5938" s="35">
        <v>11458</v>
      </c>
      <c r="I5938" s="35">
        <v>5</v>
      </c>
      <c r="J5938" s="35">
        <v>11453</v>
      </c>
      <c r="K5938" s="36">
        <v>135598.69500000001</v>
      </c>
      <c r="L5938" s="36">
        <v>34125.938333333303</v>
      </c>
      <c r="M5938" s="35"/>
      <c r="N5938" s="35" t="s">
        <v>299</v>
      </c>
    </row>
    <row r="5939" spans="1:14" x14ac:dyDescent="0.2">
      <c r="A5939" s="35" t="s">
        <v>374</v>
      </c>
      <c r="B5939" s="35" t="s">
        <v>384</v>
      </c>
      <c r="C5939" s="35" t="s">
        <v>14</v>
      </c>
      <c r="D5939" s="35" t="s">
        <v>39</v>
      </c>
      <c r="E5939" s="35" t="s">
        <v>48</v>
      </c>
      <c r="F5939" s="35" t="s">
        <v>110</v>
      </c>
      <c r="G5939" s="35">
        <v>14396</v>
      </c>
      <c r="H5939" s="35">
        <v>11597</v>
      </c>
      <c r="I5939" s="35">
        <v>9</v>
      </c>
      <c r="J5939" s="35">
        <v>11588</v>
      </c>
      <c r="K5939" s="36">
        <v>135288.77499999999</v>
      </c>
      <c r="L5939" s="36">
        <v>41133.441666666702</v>
      </c>
      <c r="M5939" s="35"/>
      <c r="N5939" s="35" t="s">
        <v>299</v>
      </c>
    </row>
    <row r="5940" spans="1:14" x14ac:dyDescent="0.2">
      <c r="A5940" s="35" t="s">
        <v>374</v>
      </c>
      <c r="B5940" s="35" t="s">
        <v>385</v>
      </c>
      <c r="C5940" s="35" t="s">
        <v>11</v>
      </c>
      <c r="D5940" s="35" t="s">
        <v>39</v>
      </c>
      <c r="E5940" s="35" t="s">
        <v>48</v>
      </c>
      <c r="F5940" s="35" t="s">
        <v>110</v>
      </c>
      <c r="G5940" s="35">
        <v>12445</v>
      </c>
      <c r="H5940" s="35">
        <v>10334</v>
      </c>
      <c r="I5940" s="35">
        <v>71</v>
      </c>
      <c r="J5940" s="35">
        <v>10263</v>
      </c>
      <c r="K5940" s="36">
        <v>119262.8325</v>
      </c>
      <c r="L5940" s="36">
        <v>32535.567500000001</v>
      </c>
      <c r="M5940" s="35"/>
      <c r="N5940" s="35" t="s">
        <v>299</v>
      </c>
    </row>
    <row r="5941" spans="1:14" x14ac:dyDescent="0.2">
      <c r="A5941" s="35" t="s">
        <v>374</v>
      </c>
      <c r="B5941" s="35" t="s">
        <v>386</v>
      </c>
      <c r="C5941" s="35" t="s">
        <v>60</v>
      </c>
      <c r="D5941" s="35" t="s">
        <v>39</v>
      </c>
      <c r="E5941" s="35" t="s">
        <v>48</v>
      </c>
      <c r="F5941" s="35" t="s">
        <v>110</v>
      </c>
      <c r="G5941" s="35">
        <v>12879</v>
      </c>
      <c r="H5941" s="35">
        <v>10631</v>
      </c>
      <c r="I5941" s="35">
        <v>158</v>
      </c>
      <c r="J5941" s="35">
        <v>10473</v>
      </c>
      <c r="K5941" s="36">
        <v>121524.64333333301</v>
      </c>
      <c r="L5941" s="36">
        <v>27280.223333333299</v>
      </c>
      <c r="M5941" s="35"/>
      <c r="N5941" s="35" t="s">
        <v>299</v>
      </c>
    </row>
    <row r="5942" spans="1:14" x14ac:dyDescent="0.2">
      <c r="A5942" s="35" t="s">
        <v>374</v>
      </c>
      <c r="B5942" s="35" t="s">
        <v>375</v>
      </c>
      <c r="C5942" s="35" t="s">
        <v>10</v>
      </c>
      <c r="D5942" s="35" t="s">
        <v>67</v>
      </c>
      <c r="E5942" s="35" t="s">
        <v>23</v>
      </c>
      <c r="F5942" s="35" t="s">
        <v>110</v>
      </c>
      <c r="G5942" s="35">
        <v>1288</v>
      </c>
      <c r="H5942" s="35">
        <v>756</v>
      </c>
      <c r="I5942" s="35">
        <v>1</v>
      </c>
      <c r="J5942" s="35">
        <v>755</v>
      </c>
      <c r="K5942" s="36">
        <v>8383.9166666666697</v>
      </c>
      <c r="L5942" s="36">
        <v>1494.55</v>
      </c>
      <c r="M5942" s="35"/>
      <c r="N5942" s="35" t="s">
        <v>300</v>
      </c>
    </row>
    <row r="5943" spans="1:14" x14ac:dyDescent="0.2">
      <c r="A5943" s="35" t="s">
        <v>374</v>
      </c>
      <c r="B5943" s="35" t="s">
        <v>376</v>
      </c>
      <c r="C5943" s="35" t="s">
        <v>33</v>
      </c>
      <c r="D5943" s="35" t="s">
        <v>67</v>
      </c>
      <c r="E5943" s="35" t="s">
        <v>23</v>
      </c>
      <c r="F5943" s="35" t="s">
        <v>110</v>
      </c>
      <c r="G5943" s="35">
        <v>1216</v>
      </c>
      <c r="H5943" s="35">
        <v>684</v>
      </c>
      <c r="I5943" s="35">
        <v>3</v>
      </c>
      <c r="J5943" s="35">
        <v>681</v>
      </c>
      <c r="K5943" s="36">
        <v>7847.7</v>
      </c>
      <c r="L5943" s="36">
        <v>1483.4166666666699</v>
      </c>
      <c r="M5943" s="35"/>
      <c r="N5943" s="35" t="s">
        <v>300</v>
      </c>
    </row>
    <row r="5944" spans="1:14" x14ac:dyDescent="0.2">
      <c r="A5944" s="35" t="s">
        <v>374</v>
      </c>
      <c r="B5944" s="35" t="s">
        <v>377</v>
      </c>
      <c r="C5944" s="35" t="s">
        <v>79</v>
      </c>
      <c r="D5944" s="35" t="s">
        <v>67</v>
      </c>
      <c r="E5944" s="35" t="s">
        <v>23</v>
      </c>
      <c r="F5944" s="35" t="s">
        <v>110</v>
      </c>
      <c r="G5944" s="35">
        <v>1640</v>
      </c>
      <c r="H5944" s="35">
        <v>986</v>
      </c>
      <c r="I5944" s="35">
        <v>2</v>
      </c>
      <c r="J5944" s="35">
        <v>984</v>
      </c>
      <c r="K5944" s="36">
        <v>11036.76</v>
      </c>
      <c r="L5944" s="36">
        <v>2129.8566666666702</v>
      </c>
      <c r="M5944" s="35"/>
      <c r="N5944" s="35" t="s">
        <v>300</v>
      </c>
    </row>
    <row r="5945" spans="1:14" x14ac:dyDescent="0.2">
      <c r="A5945" s="35" t="s">
        <v>374</v>
      </c>
      <c r="B5945" s="35" t="s">
        <v>378</v>
      </c>
      <c r="C5945" s="35" t="s">
        <v>58</v>
      </c>
      <c r="D5945" s="35" t="s">
        <v>67</v>
      </c>
      <c r="E5945" s="35" t="s">
        <v>23</v>
      </c>
      <c r="F5945" s="35" t="s">
        <v>110</v>
      </c>
      <c r="G5945" s="35">
        <v>3117</v>
      </c>
      <c r="H5945" s="35">
        <v>2352</v>
      </c>
      <c r="I5945" s="35">
        <v>6</v>
      </c>
      <c r="J5945" s="35">
        <v>2346</v>
      </c>
      <c r="K5945" s="36">
        <v>26595.9</v>
      </c>
      <c r="L5945" s="36">
        <v>5100.8333333333303</v>
      </c>
      <c r="M5945" s="35"/>
      <c r="N5945" s="35" t="s">
        <v>300</v>
      </c>
    </row>
    <row r="5946" spans="1:14" x14ac:dyDescent="0.2">
      <c r="A5946" s="35" t="s">
        <v>374</v>
      </c>
      <c r="B5946" s="35" t="s">
        <v>379</v>
      </c>
      <c r="C5946" s="35" t="s">
        <v>36</v>
      </c>
      <c r="D5946" s="35" t="s">
        <v>67</v>
      </c>
      <c r="E5946" s="35" t="s">
        <v>23</v>
      </c>
      <c r="F5946" s="35" t="s">
        <v>110</v>
      </c>
      <c r="G5946" s="35">
        <v>3929</v>
      </c>
      <c r="H5946" s="35">
        <v>3087</v>
      </c>
      <c r="I5946" s="35">
        <v>8</v>
      </c>
      <c r="J5946" s="35">
        <v>3079</v>
      </c>
      <c r="K5946" s="36">
        <v>37702.916666666701</v>
      </c>
      <c r="L5946" s="36">
        <v>7785.9833333333299</v>
      </c>
      <c r="M5946" s="35"/>
      <c r="N5946" s="35" t="s">
        <v>300</v>
      </c>
    </row>
    <row r="5947" spans="1:14" x14ac:dyDescent="0.2">
      <c r="A5947" s="35" t="s">
        <v>374</v>
      </c>
      <c r="B5947" s="35" t="s">
        <v>380</v>
      </c>
      <c r="C5947" s="35" t="s">
        <v>44</v>
      </c>
      <c r="D5947" s="35" t="s">
        <v>67</v>
      </c>
      <c r="E5947" s="35" t="s">
        <v>23</v>
      </c>
      <c r="F5947" s="35" t="s">
        <v>110</v>
      </c>
      <c r="G5947" s="35">
        <v>5150</v>
      </c>
      <c r="H5947" s="35">
        <v>4055</v>
      </c>
      <c r="I5947" s="35">
        <v>13</v>
      </c>
      <c r="J5947" s="35">
        <v>4042</v>
      </c>
      <c r="K5947" s="36">
        <v>47361.006666666697</v>
      </c>
      <c r="L5947" s="36">
        <v>10325.5766666667</v>
      </c>
      <c r="M5947" s="35"/>
      <c r="N5947" s="35" t="s">
        <v>300</v>
      </c>
    </row>
    <row r="5948" spans="1:14" x14ac:dyDescent="0.2">
      <c r="A5948" s="35" t="s">
        <v>374</v>
      </c>
      <c r="B5948" s="35" t="s">
        <v>381</v>
      </c>
      <c r="C5948" s="35" t="s">
        <v>24</v>
      </c>
      <c r="D5948" s="35" t="s">
        <v>67</v>
      </c>
      <c r="E5948" s="35" t="s">
        <v>23</v>
      </c>
      <c r="F5948" s="35" t="s">
        <v>110</v>
      </c>
      <c r="G5948" s="35">
        <v>6418</v>
      </c>
      <c r="H5948" s="35">
        <v>5006</v>
      </c>
      <c r="I5948" s="35">
        <v>14</v>
      </c>
      <c r="J5948" s="35">
        <v>4992</v>
      </c>
      <c r="K5948" s="36">
        <v>60620.75</v>
      </c>
      <c r="L5948" s="36">
        <v>14326.8</v>
      </c>
      <c r="M5948" s="35"/>
      <c r="N5948" s="35" t="s">
        <v>300</v>
      </c>
    </row>
    <row r="5949" spans="1:14" x14ac:dyDescent="0.2">
      <c r="A5949" s="35" t="s">
        <v>374</v>
      </c>
      <c r="B5949" s="35" t="s">
        <v>382</v>
      </c>
      <c r="C5949" s="35" t="s">
        <v>13</v>
      </c>
      <c r="D5949" s="35" t="s">
        <v>67</v>
      </c>
      <c r="E5949" s="35" t="s">
        <v>23</v>
      </c>
      <c r="F5949" s="35" t="s">
        <v>110</v>
      </c>
      <c r="G5949" s="35">
        <v>6103</v>
      </c>
      <c r="H5949" s="35">
        <v>4850</v>
      </c>
      <c r="I5949" s="35">
        <v>25</v>
      </c>
      <c r="J5949" s="35">
        <v>4825</v>
      </c>
      <c r="K5949" s="36">
        <v>57378.133333333302</v>
      </c>
      <c r="L5949" s="36">
        <v>12356.916666666701</v>
      </c>
      <c r="M5949" s="35"/>
      <c r="N5949" s="35" t="s">
        <v>300</v>
      </c>
    </row>
    <row r="5950" spans="1:14" x14ac:dyDescent="0.2">
      <c r="A5950" s="35" t="s">
        <v>374</v>
      </c>
      <c r="B5950" s="35" t="s">
        <v>383</v>
      </c>
      <c r="C5950" s="35" t="s">
        <v>65</v>
      </c>
      <c r="D5950" s="35" t="s">
        <v>67</v>
      </c>
      <c r="E5950" s="35" t="s">
        <v>23</v>
      </c>
      <c r="F5950" s="35" t="s">
        <v>110</v>
      </c>
      <c r="G5950" s="35">
        <v>4928</v>
      </c>
      <c r="H5950" s="35">
        <v>3892</v>
      </c>
      <c r="I5950" s="35">
        <v>27</v>
      </c>
      <c r="J5950" s="35">
        <v>3865</v>
      </c>
      <c r="K5950" s="36">
        <v>46491.1</v>
      </c>
      <c r="L5950" s="36">
        <v>9830.5333333333292</v>
      </c>
      <c r="M5950" s="35"/>
      <c r="N5950" s="35" t="s">
        <v>300</v>
      </c>
    </row>
    <row r="5951" spans="1:14" x14ac:dyDescent="0.2">
      <c r="A5951" s="35" t="s">
        <v>374</v>
      </c>
      <c r="B5951" s="35" t="s">
        <v>384</v>
      </c>
      <c r="C5951" s="35" t="s">
        <v>14</v>
      </c>
      <c r="D5951" s="35" t="s">
        <v>67</v>
      </c>
      <c r="E5951" s="35" t="s">
        <v>23</v>
      </c>
      <c r="F5951" s="35" t="s">
        <v>110</v>
      </c>
      <c r="G5951" s="35">
        <v>3696</v>
      </c>
      <c r="H5951" s="35">
        <v>2862</v>
      </c>
      <c r="I5951" s="35">
        <v>5</v>
      </c>
      <c r="J5951" s="35">
        <v>2857</v>
      </c>
      <c r="K5951" s="36">
        <v>32544.73</v>
      </c>
      <c r="L5951" s="36">
        <v>6055.42</v>
      </c>
      <c r="M5951" s="35"/>
      <c r="N5951" s="35" t="s">
        <v>300</v>
      </c>
    </row>
    <row r="5952" spans="1:14" x14ac:dyDescent="0.2">
      <c r="A5952" s="35" t="s">
        <v>374</v>
      </c>
      <c r="B5952" s="35" t="s">
        <v>385</v>
      </c>
      <c r="C5952" s="35" t="s">
        <v>11</v>
      </c>
      <c r="D5952" s="35" t="s">
        <v>67</v>
      </c>
      <c r="E5952" s="35" t="s">
        <v>23</v>
      </c>
      <c r="F5952" s="35" t="s">
        <v>110</v>
      </c>
      <c r="G5952" s="35">
        <v>1313</v>
      </c>
      <c r="H5952" s="35">
        <v>788</v>
      </c>
      <c r="I5952" s="35">
        <v>5</v>
      </c>
      <c r="J5952" s="35">
        <v>783</v>
      </c>
      <c r="K5952" s="36">
        <v>8715.4258333333291</v>
      </c>
      <c r="L5952" s="36">
        <v>2092.07416666667</v>
      </c>
      <c r="M5952" s="35"/>
      <c r="N5952" s="35" t="s">
        <v>300</v>
      </c>
    </row>
    <row r="5953" spans="1:14" x14ac:dyDescent="0.2">
      <c r="A5953" s="35" t="s">
        <v>374</v>
      </c>
      <c r="B5953" s="35" t="s">
        <v>386</v>
      </c>
      <c r="C5953" s="35" t="s">
        <v>60</v>
      </c>
      <c r="D5953" s="35" t="s">
        <v>67</v>
      </c>
      <c r="E5953" s="35" t="s">
        <v>23</v>
      </c>
      <c r="F5953" s="35" t="s">
        <v>110</v>
      </c>
      <c r="G5953" s="35">
        <v>1294</v>
      </c>
      <c r="H5953" s="35">
        <v>822</v>
      </c>
      <c r="I5953" s="35">
        <v>1</v>
      </c>
      <c r="J5953" s="35">
        <v>821</v>
      </c>
      <c r="K5953" s="36">
        <v>9215.4141666666692</v>
      </c>
      <c r="L5953" s="36">
        <v>1991.4024999999999</v>
      </c>
      <c r="M5953" s="35"/>
      <c r="N5953" s="35" t="s">
        <v>300</v>
      </c>
    </row>
    <row r="5954" spans="1:14" x14ac:dyDescent="0.2">
      <c r="A5954" s="35" t="s">
        <v>374</v>
      </c>
      <c r="B5954" s="35" t="s">
        <v>375</v>
      </c>
      <c r="C5954" s="35" t="s">
        <v>10</v>
      </c>
      <c r="D5954" s="35" t="s">
        <v>54</v>
      </c>
      <c r="E5954" s="35" t="s">
        <v>242</v>
      </c>
      <c r="F5954" s="35" t="s">
        <v>110</v>
      </c>
      <c r="G5954" s="35">
        <v>14940</v>
      </c>
      <c r="H5954" s="35">
        <v>12255</v>
      </c>
      <c r="I5954" s="35">
        <v>101</v>
      </c>
      <c r="J5954" s="35">
        <v>12154</v>
      </c>
      <c r="K5954" s="36">
        <v>139861.37</v>
      </c>
      <c r="L5954" s="36">
        <v>35366.879999999997</v>
      </c>
      <c r="M5954" s="35"/>
      <c r="N5954" s="35" t="s">
        <v>301</v>
      </c>
    </row>
    <row r="5955" spans="1:14" x14ac:dyDescent="0.2">
      <c r="A5955" s="35" t="s">
        <v>374</v>
      </c>
      <c r="B5955" s="35" t="s">
        <v>376</v>
      </c>
      <c r="C5955" s="35" t="s">
        <v>33</v>
      </c>
      <c r="D5955" s="35" t="s">
        <v>54</v>
      </c>
      <c r="E5955" s="35" t="s">
        <v>242</v>
      </c>
      <c r="F5955" s="35" t="s">
        <v>110</v>
      </c>
      <c r="G5955" s="35">
        <v>13599</v>
      </c>
      <c r="H5955" s="35">
        <v>11029</v>
      </c>
      <c r="I5955" s="35">
        <v>64</v>
      </c>
      <c r="J5955" s="35">
        <v>10965</v>
      </c>
      <c r="K5955" s="36">
        <v>126363.92833333299</v>
      </c>
      <c r="L5955" s="36">
        <v>28969.071666666699</v>
      </c>
      <c r="M5955" s="35"/>
      <c r="N5955" s="35" t="s">
        <v>301</v>
      </c>
    </row>
    <row r="5956" spans="1:14" x14ac:dyDescent="0.2">
      <c r="A5956" s="35" t="s">
        <v>374</v>
      </c>
      <c r="B5956" s="35" t="s">
        <v>377</v>
      </c>
      <c r="C5956" s="35" t="s">
        <v>79</v>
      </c>
      <c r="D5956" s="35" t="s">
        <v>54</v>
      </c>
      <c r="E5956" s="35" t="s">
        <v>242</v>
      </c>
      <c r="F5956" s="35" t="s">
        <v>110</v>
      </c>
      <c r="G5956" s="35">
        <v>15297</v>
      </c>
      <c r="H5956" s="35">
        <v>12416</v>
      </c>
      <c r="I5956" s="35">
        <v>55</v>
      </c>
      <c r="J5956" s="35">
        <v>12361</v>
      </c>
      <c r="K5956" s="36">
        <v>144858.51416666701</v>
      </c>
      <c r="L5956" s="36">
        <v>35374.252500000002</v>
      </c>
      <c r="M5956" s="35"/>
      <c r="N5956" s="35" t="s">
        <v>301</v>
      </c>
    </row>
    <row r="5957" spans="1:14" x14ac:dyDescent="0.2">
      <c r="A5957" s="35" t="s">
        <v>374</v>
      </c>
      <c r="B5957" s="35" t="s">
        <v>378</v>
      </c>
      <c r="C5957" s="35" t="s">
        <v>58</v>
      </c>
      <c r="D5957" s="35" t="s">
        <v>54</v>
      </c>
      <c r="E5957" s="35" t="s">
        <v>242</v>
      </c>
      <c r="F5957" s="35" t="s">
        <v>110</v>
      </c>
      <c r="G5957" s="35">
        <v>15451</v>
      </c>
      <c r="H5957" s="35">
        <v>12500</v>
      </c>
      <c r="I5957" s="35">
        <v>110</v>
      </c>
      <c r="J5957" s="35">
        <v>12390</v>
      </c>
      <c r="K5957" s="36">
        <v>144225.08749999999</v>
      </c>
      <c r="L5957" s="36">
        <v>31293.462500000001</v>
      </c>
      <c r="M5957" s="35"/>
      <c r="N5957" s="35" t="s">
        <v>301</v>
      </c>
    </row>
    <row r="5958" spans="1:14" x14ac:dyDescent="0.2">
      <c r="A5958" s="35" t="s">
        <v>374</v>
      </c>
      <c r="B5958" s="35" t="s">
        <v>379</v>
      </c>
      <c r="C5958" s="35" t="s">
        <v>36</v>
      </c>
      <c r="D5958" s="35" t="s">
        <v>54</v>
      </c>
      <c r="E5958" s="35" t="s">
        <v>242</v>
      </c>
      <c r="F5958" s="35" t="s">
        <v>110</v>
      </c>
      <c r="G5958" s="35">
        <v>15870</v>
      </c>
      <c r="H5958" s="35">
        <v>12796</v>
      </c>
      <c r="I5958" s="35">
        <v>101</v>
      </c>
      <c r="J5958" s="35">
        <v>12695</v>
      </c>
      <c r="K5958" s="36">
        <v>147816.64916666699</v>
      </c>
      <c r="L5958" s="36">
        <v>32423.784166666701</v>
      </c>
      <c r="M5958" s="35"/>
      <c r="N5958" s="35" t="s">
        <v>301</v>
      </c>
    </row>
    <row r="5959" spans="1:14" x14ac:dyDescent="0.2">
      <c r="A5959" s="35" t="s">
        <v>374</v>
      </c>
      <c r="B5959" s="35" t="s">
        <v>380</v>
      </c>
      <c r="C5959" s="35" t="s">
        <v>44</v>
      </c>
      <c r="D5959" s="35" t="s">
        <v>54</v>
      </c>
      <c r="E5959" s="35" t="s">
        <v>242</v>
      </c>
      <c r="F5959" s="35" t="s">
        <v>110</v>
      </c>
      <c r="G5959" s="35">
        <v>16057</v>
      </c>
      <c r="H5959" s="35">
        <v>12675</v>
      </c>
      <c r="I5959" s="35">
        <v>179</v>
      </c>
      <c r="J5959" s="35">
        <v>12496</v>
      </c>
      <c r="K5959" s="36">
        <v>145758.74166666699</v>
      </c>
      <c r="L5959" s="36">
        <v>27911.458333333299</v>
      </c>
      <c r="M5959" s="35"/>
      <c r="N5959" s="35" t="s">
        <v>301</v>
      </c>
    </row>
    <row r="5960" spans="1:14" x14ac:dyDescent="0.2">
      <c r="A5960" s="35" t="s">
        <v>374</v>
      </c>
      <c r="B5960" s="35" t="s">
        <v>381</v>
      </c>
      <c r="C5960" s="35" t="s">
        <v>24</v>
      </c>
      <c r="D5960" s="35" t="s">
        <v>54</v>
      </c>
      <c r="E5960" s="35" t="s">
        <v>242</v>
      </c>
      <c r="F5960" s="35" t="s">
        <v>110</v>
      </c>
      <c r="G5960" s="35">
        <v>16989</v>
      </c>
      <c r="H5960" s="35">
        <v>13285</v>
      </c>
      <c r="I5960" s="35">
        <v>112</v>
      </c>
      <c r="J5960" s="35">
        <v>13173</v>
      </c>
      <c r="K5960" s="36">
        <v>157075.59166666699</v>
      </c>
      <c r="L5960" s="36">
        <v>31417.9083333333</v>
      </c>
      <c r="M5960" s="35"/>
      <c r="N5960" s="35" t="s">
        <v>301</v>
      </c>
    </row>
    <row r="5961" spans="1:14" x14ac:dyDescent="0.2">
      <c r="A5961" s="35" t="s">
        <v>374</v>
      </c>
      <c r="B5961" s="35" t="s">
        <v>382</v>
      </c>
      <c r="C5961" s="35" t="s">
        <v>13</v>
      </c>
      <c r="D5961" s="35" t="s">
        <v>54</v>
      </c>
      <c r="E5961" s="35" t="s">
        <v>242</v>
      </c>
      <c r="F5961" s="35" t="s">
        <v>110</v>
      </c>
      <c r="G5961" s="35">
        <v>16691</v>
      </c>
      <c r="H5961" s="35">
        <v>12950</v>
      </c>
      <c r="I5961" s="35">
        <v>149</v>
      </c>
      <c r="J5961" s="35">
        <v>12801</v>
      </c>
      <c r="K5961" s="36">
        <v>151459.25333333301</v>
      </c>
      <c r="L5961" s="36">
        <v>27306.33</v>
      </c>
      <c r="M5961" s="35"/>
      <c r="N5961" s="35" t="s">
        <v>301</v>
      </c>
    </row>
    <row r="5962" spans="1:14" x14ac:dyDescent="0.2">
      <c r="A5962" s="35" t="s">
        <v>374</v>
      </c>
      <c r="B5962" s="35" t="s">
        <v>383</v>
      </c>
      <c r="C5962" s="35" t="s">
        <v>65</v>
      </c>
      <c r="D5962" s="35" t="s">
        <v>54</v>
      </c>
      <c r="E5962" s="35" t="s">
        <v>242</v>
      </c>
      <c r="F5962" s="35" t="s">
        <v>110</v>
      </c>
      <c r="G5962" s="35">
        <v>16721</v>
      </c>
      <c r="H5962" s="35">
        <v>13199</v>
      </c>
      <c r="I5962" s="35">
        <v>200</v>
      </c>
      <c r="J5962" s="35">
        <v>12999</v>
      </c>
      <c r="K5962" s="36">
        <v>151813.065</v>
      </c>
      <c r="L5962" s="36">
        <v>28713.785</v>
      </c>
      <c r="M5962" s="35"/>
      <c r="N5962" s="35" t="s">
        <v>301</v>
      </c>
    </row>
    <row r="5963" spans="1:14" x14ac:dyDescent="0.2">
      <c r="A5963" s="35" t="s">
        <v>374</v>
      </c>
      <c r="B5963" s="35" t="s">
        <v>384</v>
      </c>
      <c r="C5963" s="35" t="s">
        <v>14</v>
      </c>
      <c r="D5963" s="35" t="s">
        <v>54</v>
      </c>
      <c r="E5963" s="35" t="s">
        <v>242</v>
      </c>
      <c r="F5963" s="35" t="s">
        <v>110</v>
      </c>
      <c r="G5963" s="35">
        <v>17047</v>
      </c>
      <c r="H5963" s="35">
        <v>13638</v>
      </c>
      <c r="I5963" s="35">
        <v>173</v>
      </c>
      <c r="J5963" s="35">
        <v>13465</v>
      </c>
      <c r="K5963" s="36">
        <v>157996.30166666699</v>
      </c>
      <c r="L5963" s="36">
        <v>33052.298333333303</v>
      </c>
      <c r="M5963" s="35"/>
      <c r="N5963" s="35" t="s">
        <v>301</v>
      </c>
    </row>
    <row r="5964" spans="1:14" x14ac:dyDescent="0.2">
      <c r="A5964" s="35" t="s">
        <v>374</v>
      </c>
      <c r="B5964" s="35" t="s">
        <v>385</v>
      </c>
      <c r="C5964" s="35" t="s">
        <v>11</v>
      </c>
      <c r="D5964" s="35" t="s">
        <v>54</v>
      </c>
      <c r="E5964" s="35" t="s">
        <v>242</v>
      </c>
      <c r="F5964" s="35" t="s">
        <v>110</v>
      </c>
      <c r="G5964" s="35">
        <v>15719</v>
      </c>
      <c r="H5964" s="35">
        <v>12665</v>
      </c>
      <c r="I5964" s="35">
        <v>71</v>
      </c>
      <c r="J5964" s="35">
        <v>12594</v>
      </c>
      <c r="K5964" s="36">
        <v>148271.92666666699</v>
      </c>
      <c r="L5964" s="36">
        <v>32946.3733333333</v>
      </c>
      <c r="M5964" s="35"/>
      <c r="N5964" s="35" t="s">
        <v>301</v>
      </c>
    </row>
    <row r="5965" spans="1:14" x14ac:dyDescent="0.2">
      <c r="A5965" s="35" t="s">
        <v>374</v>
      </c>
      <c r="B5965" s="35" t="s">
        <v>386</v>
      </c>
      <c r="C5965" s="35" t="s">
        <v>60</v>
      </c>
      <c r="D5965" s="35" t="s">
        <v>54</v>
      </c>
      <c r="E5965" s="35" t="s">
        <v>242</v>
      </c>
      <c r="F5965" s="35" t="s">
        <v>110</v>
      </c>
      <c r="G5965" s="35">
        <v>16461</v>
      </c>
      <c r="H5965" s="35">
        <v>13293</v>
      </c>
      <c r="I5965" s="35">
        <v>59</v>
      </c>
      <c r="J5965" s="35">
        <v>13234</v>
      </c>
      <c r="K5965" s="36">
        <v>153925.41083333301</v>
      </c>
      <c r="L5965" s="36">
        <v>29828.039166666698</v>
      </c>
      <c r="M5965" s="35"/>
      <c r="N5965" s="35" t="s">
        <v>301</v>
      </c>
    </row>
    <row r="5966" spans="1:14" x14ac:dyDescent="0.2">
      <c r="A5966" s="35" t="s">
        <v>374</v>
      </c>
      <c r="B5966" s="35" t="s">
        <v>375</v>
      </c>
      <c r="C5966" s="35" t="s">
        <v>10</v>
      </c>
      <c r="D5966" s="35" t="s">
        <v>12</v>
      </c>
      <c r="E5966" s="35" t="s">
        <v>168</v>
      </c>
      <c r="F5966" s="35" t="s">
        <v>110</v>
      </c>
      <c r="G5966" s="35">
        <v>4443</v>
      </c>
      <c r="H5966" s="35">
        <v>3622</v>
      </c>
      <c r="I5966" s="35">
        <v>48</v>
      </c>
      <c r="J5966" s="35">
        <v>3574</v>
      </c>
      <c r="K5966" s="36">
        <v>44130.417500000003</v>
      </c>
      <c r="L5966" s="36">
        <v>8639.1491666666698</v>
      </c>
      <c r="M5966" s="35"/>
      <c r="N5966" s="35" t="s">
        <v>302</v>
      </c>
    </row>
    <row r="5967" spans="1:14" x14ac:dyDescent="0.2">
      <c r="A5967" s="35" t="s">
        <v>374</v>
      </c>
      <c r="B5967" s="35" t="s">
        <v>376</v>
      </c>
      <c r="C5967" s="35" t="s">
        <v>33</v>
      </c>
      <c r="D5967" s="35" t="s">
        <v>12</v>
      </c>
      <c r="E5967" s="35" t="s">
        <v>168</v>
      </c>
      <c r="F5967" s="35" t="s">
        <v>110</v>
      </c>
      <c r="G5967" s="35">
        <v>4195</v>
      </c>
      <c r="H5967" s="35">
        <v>3423</v>
      </c>
      <c r="I5967" s="35">
        <v>45</v>
      </c>
      <c r="J5967" s="35">
        <v>3378</v>
      </c>
      <c r="K5967" s="36">
        <v>40224.975833333301</v>
      </c>
      <c r="L5967" s="36">
        <v>8737.1574999999993</v>
      </c>
      <c r="M5967" s="35"/>
      <c r="N5967" s="35" t="s">
        <v>302</v>
      </c>
    </row>
    <row r="5968" spans="1:14" x14ac:dyDescent="0.2">
      <c r="A5968" s="35" t="s">
        <v>374</v>
      </c>
      <c r="B5968" s="35" t="s">
        <v>377</v>
      </c>
      <c r="C5968" s="35" t="s">
        <v>79</v>
      </c>
      <c r="D5968" s="35" t="s">
        <v>12</v>
      </c>
      <c r="E5968" s="35" t="s">
        <v>168</v>
      </c>
      <c r="F5968" s="35" t="s">
        <v>110</v>
      </c>
      <c r="G5968" s="35">
        <v>5326</v>
      </c>
      <c r="H5968" s="35">
        <v>4341</v>
      </c>
      <c r="I5968" s="35">
        <v>41</v>
      </c>
      <c r="J5968" s="35">
        <v>4300</v>
      </c>
      <c r="K5968" s="36">
        <v>52265.315000000002</v>
      </c>
      <c r="L5968" s="36">
        <v>10891.985000000001</v>
      </c>
      <c r="M5968" s="35"/>
      <c r="N5968" s="35" t="s">
        <v>302</v>
      </c>
    </row>
    <row r="5969" spans="1:14" x14ac:dyDescent="0.2">
      <c r="A5969" s="35" t="s">
        <v>374</v>
      </c>
      <c r="B5969" s="35" t="s">
        <v>378</v>
      </c>
      <c r="C5969" s="35" t="s">
        <v>58</v>
      </c>
      <c r="D5969" s="35" t="s">
        <v>12</v>
      </c>
      <c r="E5969" s="35" t="s">
        <v>168</v>
      </c>
      <c r="F5969" s="35" t="s">
        <v>110</v>
      </c>
      <c r="G5969" s="35">
        <v>7099</v>
      </c>
      <c r="H5969" s="35">
        <v>5669</v>
      </c>
      <c r="I5969" s="35">
        <v>64</v>
      </c>
      <c r="J5969" s="35">
        <v>5605</v>
      </c>
      <c r="K5969" s="36">
        <v>66238.814166666707</v>
      </c>
      <c r="L5969" s="36">
        <v>14988.3691666667</v>
      </c>
      <c r="M5969" s="35"/>
      <c r="N5969" s="35" t="s">
        <v>302</v>
      </c>
    </row>
    <row r="5970" spans="1:14" x14ac:dyDescent="0.2">
      <c r="A5970" s="35" t="s">
        <v>374</v>
      </c>
      <c r="B5970" s="35" t="s">
        <v>379</v>
      </c>
      <c r="C5970" s="35" t="s">
        <v>36</v>
      </c>
      <c r="D5970" s="35" t="s">
        <v>12</v>
      </c>
      <c r="E5970" s="35" t="s">
        <v>168</v>
      </c>
      <c r="F5970" s="35" t="s">
        <v>110</v>
      </c>
      <c r="G5970" s="35">
        <v>7328</v>
      </c>
      <c r="H5970" s="35">
        <v>5834</v>
      </c>
      <c r="I5970" s="35">
        <v>66</v>
      </c>
      <c r="J5970" s="35">
        <v>5768</v>
      </c>
      <c r="K5970" s="36">
        <v>67237.679166666698</v>
      </c>
      <c r="L5970" s="36">
        <v>15182.3708333333</v>
      </c>
      <c r="M5970" s="35"/>
      <c r="N5970" s="35" t="s">
        <v>302</v>
      </c>
    </row>
    <row r="5971" spans="1:14" x14ac:dyDescent="0.2">
      <c r="A5971" s="35" t="s">
        <v>374</v>
      </c>
      <c r="B5971" s="35" t="s">
        <v>380</v>
      </c>
      <c r="C5971" s="35" t="s">
        <v>44</v>
      </c>
      <c r="D5971" s="35" t="s">
        <v>12</v>
      </c>
      <c r="E5971" s="35" t="s">
        <v>168</v>
      </c>
      <c r="F5971" s="35" t="s">
        <v>110</v>
      </c>
      <c r="G5971" s="35">
        <v>7638</v>
      </c>
      <c r="H5971" s="35">
        <v>6025</v>
      </c>
      <c r="I5971" s="35">
        <v>81</v>
      </c>
      <c r="J5971" s="35">
        <v>5944</v>
      </c>
      <c r="K5971" s="36">
        <v>68526.704166666706</v>
      </c>
      <c r="L5971" s="36">
        <v>15034.6958333333</v>
      </c>
      <c r="M5971" s="35"/>
      <c r="N5971" s="35" t="s">
        <v>302</v>
      </c>
    </row>
    <row r="5972" spans="1:14" x14ac:dyDescent="0.2">
      <c r="A5972" s="35" t="s">
        <v>374</v>
      </c>
      <c r="B5972" s="35" t="s">
        <v>381</v>
      </c>
      <c r="C5972" s="35" t="s">
        <v>24</v>
      </c>
      <c r="D5972" s="35" t="s">
        <v>12</v>
      </c>
      <c r="E5972" s="35" t="s">
        <v>168</v>
      </c>
      <c r="F5972" s="35" t="s">
        <v>110</v>
      </c>
      <c r="G5972" s="35">
        <v>8532</v>
      </c>
      <c r="H5972" s="35">
        <v>6758</v>
      </c>
      <c r="I5972" s="35">
        <v>82</v>
      </c>
      <c r="J5972" s="35">
        <v>6676</v>
      </c>
      <c r="K5972" s="36">
        <v>77891.235000000001</v>
      </c>
      <c r="L5972" s="36">
        <v>18244.731666666699</v>
      </c>
      <c r="M5972" s="35"/>
      <c r="N5972" s="35" t="s">
        <v>302</v>
      </c>
    </row>
    <row r="5973" spans="1:14" x14ac:dyDescent="0.2">
      <c r="A5973" s="35" t="s">
        <v>374</v>
      </c>
      <c r="B5973" s="35" t="s">
        <v>382</v>
      </c>
      <c r="C5973" s="35" t="s">
        <v>13</v>
      </c>
      <c r="D5973" s="35" t="s">
        <v>12</v>
      </c>
      <c r="E5973" s="35" t="s">
        <v>168</v>
      </c>
      <c r="F5973" s="35" t="s">
        <v>110</v>
      </c>
      <c r="G5973" s="35">
        <v>8385</v>
      </c>
      <c r="H5973" s="35">
        <v>6675</v>
      </c>
      <c r="I5973" s="35">
        <v>76</v>
      </c>
      <c r="J5973" s="35">
        <v>6599</v>
      </c>
      <c r="K5973" s="36">
        <v>76967.125</v>
      </c>
      <c r="L5973" s="36">
        <v>16739.308333333302</v>
      </c>
      <c r="M5973" s="35"/>
      <c r="N5973" s="35" t="s">
        <v>302</v>
      </c>
    </row>
    <row r="5974" spans="1:14" x14ac:dyDescent="0.2">
      <c r="A5974" s="35" t="s">
        <v>374</v>
      </c>
      <c r="B5974" s="35" t="s">
        <v>383</v>
      </c>
      <c r="C5974" s="35" t="s">
        <v>65</v>
      </c>
      <c r="D5974" s="35" t="s">
        <v>12</v>
      </c>
      <c r="E5974" s="35" t="s">
        <v>168</v>
      </c>
      <c r="F5974" s="35" t="s">
        <v>110</v>
      </c>
      <c r="G5974" s="35">
        <v>7805</v>
      </c>
      <c r="H5974" s="35">
        <v>6204</v>
      </c>
      <c r="I5974" s="35">
        <v>71</v>
      </c>
      <c r="J5974" s="35">
        <v>6133</v>
      </c>
      <c r="K5974" s="36">
        <v>71029.0683333333</v>
      </c>
      <c r="L5974" s="36">
        <v>16029.365</v>
      </c>
      <c r="M5974" s="35"/>
      <c r="N5974" s="35" t="s">
        <v>302</v>
      </c>
    </row>
    <row r="5975" spans="1:14" x14ac:dyDescent="0.2">
      <c r="A5975" s="35" t="s">
        <v>374</v>
      </c>
      <c r="B5975" s="35" t="s">
        <v>384</v>
      </c>
      <c r="C5975" s="35" t="s">
        <v>14</v>
      </c>
      <c r="D5975" s="35" t="s">
        <v>12</v>
      </c>
      <c r="E5975" s="35" t="s">
        <v>168</v>
      </c>
      <c r="F5975" s="35" t="s">
        <v>110</v>
      </c>
      <c r="G5975" s="35">
        <v>7727</v>
      </c>
      <c r="H5975" s="35">
        <v>6205</v>
      </c>
      <c r="I5975" s="35">
        <v>58</v>
      </c>
      <c r="J5975" s="35">
        <v>6147</v>
      </c>
      <c r="K5975" s="36">
        <v>72651.600833333301</v>
      </c>
      <c r="L5975" s="36">
        <v>18158.999166666701</v>
      </c>
      <c r="M5975" s="35"/>
      <c r="N5975" s="35" t="s">
        <v>302</v>
      </c>
    </row>
    <row r="5976" spans="1:14" x14ac:dyDescent="0.2">
      <c r="A5976" s="35" t="s">
        <v>374</v>
      </c>
      <c r="B5976" s="35" t="s">
        <v>385</v>
      </c>
      <c r="C5976" s="35" t="s">
        <v>11</v>
      </c>
      <c r="D5976" s="35" t="s">
        <v>12</v>
      </c>
      <c r="E5976" s="35" t="s">
        <v>168</v>
      </c>
      <c r="F5976" s="35" t="s">
        <v>110</v>
      </c>
      <c r="G5976" s="35">
        <v>5434</v>
      </c>
      <c r="H5976" s="35">
        <v>4655</v>
      </c>
      <c r="I5976" s="35">
        <v>28</v>
      </c>
      <c r="J5976" s="35">
        <v>4627</v>
      </c>
      <c r="K5976" s="36">
        <v>58774.8258333333</v>
      </c>
      <c r="L5976" s="36">
        <v>16551.840833333299</v>
      </c>
      <c r="M5976" s="35"/>
      <c r="N5976" s="35" t="s">
        <v>302</v>
      </c>
    </row>
    <row r="5977" spans="1:14" x14ac:dyDescent="0.2">
      <c r="A5977" s="35" t="s">
        <v>374</v>
      </c>
      <c r="B5977" s="35" t="s">
        <v>386</v>
      </c>
      <c r="C5977" s="35" t="s">
        <v>60</v>
      </c>
      <c r="D5977" s="35" t="s">
        <v>12</v>
      </c>
      <c r="E5977" s="35" t="s">
        <v>168</v>
      </c>
      <c r="F5977" s="35" t="s">
        <v>110</v>
      </c>
      <c r="G5977" s="35">
        <v>5611</v>
      </c>
      <c r="H5977" s="35">
        <v>4809</v>
      </c>
      <c r="I5977" s="35">
        <v>57</v>
      </c>
      <c r="J5977" s="35">
        <v>4752</v>
      </c>
      <c r="K5977" s="36">
        <v>58776.773333333302</v>
      </c>
      <c r="L5977" s="36">
        <v>15880.2266666667</v>
      </c>
      <c r="M5977" s="35"/>
      <c r="N5977" s="35" t="s">
        <v>302</v>
      </c>
    </row>
    <row r="5978" spans="1:14" x14ac:dyDescent="0.2">
      <c r="A5978" s="35" t="s">
        <v>374</v>
      </c>
      <c r="B5978" s="35" t="s">
        <v>375</v>
      </c>
      <c r="C5978" s="35" t="s">
        <v>10</v>
      </c>
      <c r="D5978" s="35" t="s">
        <v>6</v>
      </c>
      <c r="E5978" s="35" t="s">
        <v>169</v>
      </c>
      <c r="F5978" s="35" t="s">
        <v>110</v>
      </c>
      <c r="G5978" s="35">
        <v>4103</v>
      </c>
      <c r="H5978" s="35">
        <v>2779</v>
      </c>
      <c r="I5978" s="35">
        <v>1</v>
      </c>
      <c r="J5978" s="35">
        <v>2778</v>
      </c>
      <c r="K5978" s="36">
        <v>33316.855000000003</v>
      </c>
      <c r="L5978" s="36">
        <v>5082.52833333333</v>
      </c>
      <c r="M5978" s="35"/>
      <c r="N5978" s="35" t="s">
        <v>303</v>
      </c>
    </row>
    <row r="5979" spans="1:14" x14ac:dyDescent="0.2">
      <c r="A5979" s="35" t="s">
        <v>374</v>
      </c>
      <c r="B5979" s="35" t="s">
        <v>376</v>
      </c>
      <c r="C5979" s="35" t="s">
        <v>33</v>
      </c>
      <c r="D5979" s="35" t="s">
        <v>6</v>
      </c>
      <c r="E5979" s="35" t="s">
        <v>169</v>
      </c>
      <c r="F5979" s="35" t="s">
        <v>110</v>
      </c>
      <c r="G5979" s="35">
        <v>4082</v>
      </c>
      <c r="H5979" s="35">
        <v>2848</v>
      </c>
      <c r="I5979" s="35">
        <v>3</v>
      </c>
      <c r="J5979" s="35">
        <v>2845</v>
      </c>
      <c r="K5979" s="36">
        <v>34230.785833333299</v>
      </c>
      <c r="L5979" s="36">
        <v>5434.7141666666703</v>
      </c>
      <c r="M5979" s="35"/>
      <c r="N5979" s="35" t="s">
        <v>303</v>
      </c>
    </row>
    <row r="5980" spans="1:14" x14ac:dyDescent="0.2">
      <c r="A5980" s="35" t="s">
        <v>374</v>
      </c>
      <c r="B5980" s="35" t="s">
        <v>377</v>
      </c>
      <c r="C5980" s="35" t="s">
        <v>79</v>
      </c>
      <c r="D5980" s="35" t="s">
        <v>6</v>
      </c>
      <c r="E5980" s="35" t="s">
        <v>169</v>
      </c>
      <c r="F5980" s="35" t="s">
        <v>110</v>
      </c>
      <c r="G5980" s="35">
        <v>5761</v>
      </c>
      <c r="H5980" s="35">
        <v>4187</v>
      </c>
      <c r="I5980" s="35">
        <v>10</v>
      </c>
      <c r="J5980" s="35">
        <v>4177</v>
      </c>
      <c r="K5980" s="36">
        <v>48899.403333333299</v>
      </c>
      <c r="L5980" s="36">
        <v>8494.59666666667</v>
      </c>
      <c r="M5980" s="35"/>
      <c r="N5980" s="35" t="s">
        <v>303</v>
      </c>
    </row>
    <row r="5981" spans="1:14" x14ac:dyDescent="0.2">
      <c r="A5981" s="35" t="s">
        <v>374</v>
      </c>
      <c r="B5981" s="35" t="s">
        <v>378</v>
      </c>
      <c r="C5981" s="35" t="s">
        <v>58</v>
      </c>
      <c r="D5981" s="35" t="s">
        <v>6</v>
      </c>
      <c r="E5981" s="35" t="s">
        <v>169</v>
      </c>
      <c r="F5981" s="35" t="s">
        <v>110</v>
      </c>
      <c r="G5981" s="35">
        <v>10109</v>
      </c>
      <c r="H5981" s="35">
        <v>7986</v>
      </c>
      <c r="I5981" s="35">
        <v>7</v>
      </c>
      <c r="J5981" s="35">
        <v>7979</v>
      </c>
      <c r="K5981" s="36">
        <v>92639.968333333294</v>
      </c>
      <c r="L5981" s="36">
        <v>17700.865000000002</v>
      </c>
      <c r="M5981" s="35"/>
      <c r="N5981" s="35" t="s">
        <v>303</v>
      </c>
    </row>
    <row r="5982" spans="1:14" x14ac:dyDescent="0.2">
      <c r="A5982" s="35" t="s">
        <v>374</v>
      </c>
      <c r="B5982" s="35" t="s">
        <v>379</v>
      </c>
      <c r="C5982" s="35" t="s">
        <v>36</v>
      </c>
      <c r="D5982" s="35" t="s">
        <v>6</v>
      </c>
      <c r="E5982" s="35" t="s">
        <v>169</v>
      </c>
      <c r="F5982" s="35" t="s">
        <v>110</v>
      </c>
      <c r="G5982" s="35">
        <v>11670</v>
      </c>
      <c r="H5982" s="35">
        <v>9342</v>
      </c>
      <c r="I5982" s="35">
        <v>6</v>
      </c>
      <c r="J5982" s="35">
        <v>9336</v>
      </c>
      <c r="K5982" s="36">
        <v>115856.58749999999</v>
      </c>
      <c r="L5982" s="36">
        <v>27994.5625</v>
      </c>
      <c r="M5982" s="35"/>
      <c r="N5982" s="35" t="s">
        <v>303</v>
      </c>
    </row>
    <row r="5983" spans="1:14" x14ac:dyDescent="0.2">
      <c r="A5983" s="35" t="s">
        <v>374</v>
      </c>
      <c r="B5983" s="35" t="s">
        <v>380</v>
      </c>
      <c r="C5983" s="35" t="s">
        <v>44</v>
      </c>
      <c r="D5983" s="35" t="s">
        <v>6</v>
      </c>
      <c r="E5983" s="35" t="s">
        <v>169</v>
      </c>
      <c r="F5983" s="35" t="s">
        <v>110</v>
      </c>
      <c r="G5983" s="35">
        <v>12914</v>
      </c>
      <c r="H5983" s="35">
        <v>10370</v>
      </c>
      <c r="I5983" s="35">
        <v>1</v>
      </c>
      <c r="J5983" s="35">
        <v>10369</v>
      </c>
      <c r="K5983" s="36">
        <v>118244.99083333299</v>
      </c>
      <c r="L5983" s="36">
        <v>27778.909166666701</v>
      </c>
      <c r="M5983" s="35"/>
      <c r="N5983" s="35" t="s">
        <v>303</v>
      </c>
    </row>
    <row r="5984" spans="1:14" x14ac:dyDescent="0.2">
      <c r="A5984" s="35" t="s">
        <v>374</v>
      </c>
      <c r="B5984" s="35" t="s">
        <v>381</v>
      </c>
      <c r="C5984" s="35" t="s">
        <v>24</v>
      </c>
      <c r="D5984" s="35" t="s">
        <v>6</v>
      </c>
      <c r="E5984" s="35" t="s">
        <v>169</v>
      </c>
      <c r="F5984" s="35" t="s">
        <v>110</v>
      </c>
      <c r="G5984" s="35">
        <v>14745</v>
      </c>
      <c r="H5984" s="35">
        <v>11843</v>
      </c>
      <c r="I5984" s="35">
        <v>5</v>
      </c>
      <c r="J5984" s="35">
        <v>11838</v>
      </c>
      <c r="K5984" s="36">
        <v>139473.124166667</v>
      </c>
      <c r="L5984" s="36">
        <v>38939.975833333301</v>
      </c>
      <c r="M5984" s="35"/>
      <c r="N5984" s="35" t="s">
        <v>303</v>
      </c>
    </row>
    <row r="5985" spans="1:14" x14ac:dyDescent="0.2">
      <c r="A5985" s="35" t="s">
        <v>374</v>
      </c>
      <c r="B5985" s="35" t="s">
        <v>382</v>
      </c>
      <c r="C5985" s="35" t="s">
        <v>13</v>
      </c>
      <c r="D5985" s="35" t="s">
        <v>6</v>
      </c>
      <c r="E5985" s="35" t="s">
        <v>169</v>
      </c>
      <c r="F5985" s="35" t="s">
        <v>110</v>
      </c>
      <c r="G5985" s="35">
        <v>14402</v>
      </c>
      <c r="H5985" s="35">
        <v>11630</v>
      </c>
      <c r="I5985" s="35">
        <v>6</v>
      </c>
      <c r="J5985" s="35">
        <v>11624</v>
      </c>
      <c r="K5985" s="36">
        <v>133638.16750000001</v>
      </c>
      <c r="L5985" s="36">
        <v>30454.015833333298</v>
      </c>
      <c r="M5985" s="35"/>
      <c r="N5985" s="35" t="s">
        <v>303</v>
      </c>
    </row>
    <row r="5986" spans="1:14" x14ac:dyDescent="0.2">
      <c r="A5986" s="35" t="s">
        <v>374</v>
      </c>
      <c r="B5986" s="35" t="s">
        <v>383</v>
      </c>
      <c r="C5986" s="35" t="s">
        <v>65</v>
      </c>
      <c r="D5986" s="35" t="s">
        <v>6</v>
      </c>
      <c r="E5986" s="35" t="s">
        <v>169</v>
      </c>
      <c r="F5986" s="35" t="s">
        <v>110</v>
      </c>
      <c r="G5986" s="35">
        <v>13087</v>
      </c>
      <c r="H5986" s="35">
        <v>10453</v>
      </c>
      <c r="I5986" s="35">
        <v>7</v>
      </c>
      <c r="J5986" s="35">
        <v>10446</v>
      </c>
      <c r="K5986" s="36">
        <v>123625.12</v>
      </c>
      <c r="L5986" s="36">
        <v>27451.08</v>
      </c>
      <c r="M5986" s="35"/>
      <c r="N5986" s="35" t="s">
        <v>303</v>
      </c>
    </row>
    <row r="5987" spans="1:14" x14ac:dyDescent="0.2">
      <c r="A5987" s="35" t="s">
        <v>374</v>
      </c>
      <c r="B5987" s="35" t="s">
        <v>384</v>
      </c>
      <c r="C5987" s="35" t="s">
        <v>14</v>
      </c>
      <c r="D5987" s="35" t="s">
        <v>6</v>
      </c>
      <c r="E5987" s="35" t="s">
        <v>169</v>
      </c>
      <c r="F5987" s="35" t="s">
        <v>110</v>
      </c>
      <c r="G5987" s="35">
        <v>11963</v>
      </c>
      <c r="H5987" s="35">
        <v>9588</v>
      </c>
      <c r="I5987" s="35">
        <v>15</v>
      </c>
      <c r="J5987" s="35">
        <v>9573</v>
      </c>
      <c r="K5987" s="36">
        <v>108015.05250000001</v>
      </c>
      <c r="L5987" s="36">
        <v>24503.147499999999</v>
      </c>
      <c r="M5987" s="35"/>
      <c r="N5987" s="35" t="s">
        <v>303</v>
      </c>
    </row>
    <row r="5988" spans="1:14" x14ac:dyDescent="0.2">
      <c r="A5988" s="35" t="s">
        <v>374</v>
      </c>
      <c r="B5988" s="35" t="s">
        <v>385</v>
      </c>
      <c r="C5988" s="35" t="s">
        <v>11</v>
      </c>
      <c r="D5988" s="35" t="s">
        <v>6</v>
      </c>
      <c r="E5988" s="35" t="s">
        <v>169</v>
      </c>
      <c r="F5988" s="35" t="s">
        <v>110</v>
      </c>
      <c r="G5988" s="35">
        <v>4824</v>
      </c>
      <c r="H5988" s="35">
        <v>3507</v>
      </c>
      <c r="I5988" s="35">
        <v>12</v>
      </c>
      <c r="J5988" s="35">
        <v>3495</v>
      </c>
      <c r="K5988" s="36">
        <v>40731.216666666704</v>
      </c>
      <c r="L5988" s="36">
        <v>6147.6666666666697</v>
      </c>
      <c r="M5988" s="35"/>
      <c r="N5988" s="35" t="s">
        <v>303</v>
      </c>
    </row>
    <row r="5989" spans="1:14" x14ac:dyDescent="0.2">
      <c r="A5989" s="35" t="s">
        <v>374</v>
      </c>
      <c r="B5989" s="35" t="s">
        <v>386</v>
      </c>
      <c r="C5989" s="35" t="s">
        <v>60</v>
      </c>
      <c r="D5989" s="35" t="s">
        <v>6</v>
      </c>
      <c r="E5989" s="35" t="s">
        <v>169</v>
      </c>
      <c r="F5989" s="35" t="s">
        <v>110</v>
      </c>
      <c r="G5989" s="35">
        <v>4587</v>
      </c>
      <c r="H5989" s="35">
        <v>3372</v>
      </c>
      <c r="I5989" s="35">
        <v>9</v>
      </c>
      <c r="J5989" s="35">
        <v>3363</v>
      </c>
      <c r="K5989" s="36">
        <v>39691.803333333301</v>
      </c>
      <c r="L5989" s="36">
        <v>4283.2966666666698</v>
      </c>
      <c r="M5989" s="35"/>
      <c r="N5989" s="35" t="s">
        <v>303</v>
      </c>
    </row>
    <row r="5990" spans="1:14" x14ac:dyDescent="0.2">
      <c r="A5990" s="35" t="s">
        <v>374</v>
      </c>
      <c r="B5990" s="35" t="s">
        <v>375</v>
      </c>
      <c r="C5990" s="35" t="s">
        <v>10</v>
      </c>
      <c r="D5990" s="35" t="s">
        <v>137</v>
      </c>
      <c r="E5990" s="35" t="s">
        <v>158</v>
      </c>
      <c r="F5990" s="35" t="s">
        <v>110</v>
      </c>
      <c r="G5990" s="35">
        <v>2549</v>
      </c>
      <c r="H5990" s="35">
        <v>1973</v>
      </c>
      <c r="I5990" s="35">
        <v>0</v>
      </c>
      <c r="J5990" s="35">
        <v>1973</v>
      </c>
      <c r="K5990" s="36">
        <v>22903</v>
      </c>
      <c r="L5990" s="36">
        <v>3794.85</v>
      </c>
      <c r="M5990" s="35"/>
      <c r="N5990" s="35" t="s">
        <v>304</v>
      </c>
    </row>
    <row r="5991" spans="1:14" x14ac:dyDescent="0.2">
      <c r="A5991" s="35" t="s">
        <v>374</v>
      </c>
      <c r="B5991" s="35" t="s">
        <v>376</v>
      </c>
      <c r="C5991" s="35" t="s">
        <v>33</v>
      </c>
      <c r="D5991" s="35" t="s">
        <v>137</v>
      </c>
      <c r="E5991" s="35" t="s">
        <v>158</v>
      </c>
      <c r="F5991" s="35" t="s">
        <v>110</v>
      </c>
      <c r="G5991" s="35">
        <v>2388</v>
      </c>
      <c r="H5991" s="35">
        <v>1838</v>
      </c>
      <c r="I5991" s="35">
        <v>0</v>
      </c>
      <c r="J5991" s="35">
        <v>1838</v>
      </c>
      <c r="K5991" s="36">
        <v>21358.8733333333</v>
      </c>
      <c r="L5991" s="36">
        <v>3776.1266666666702</v>
      </c>
      <c r="M5991" s="35"/>
      <c r="N5991" s="35" t="s">
        <v>304</v>
      </c>
    </row>
    <row r="5992" spans="1:14" x14ac:dyDescent="0.2">
      <c r="A5992" s="35" t="s">
        <v>374</v>
      </c>
      <c r="B5992" s="35" t="s">
        <v>377</v>
      </c>
      <c r="C5992" s="35" t="s">
        <v>79</v>
      </c>
      <c r="D5992" s="35" t="s">
        <v>137</v>
      </c>
      <c r="E5992" s="35" t="s">
        <v>158</v>
      </c>
      <c r="F5992" s="35" t="s">
        <v>110</v>
      </c>
      <c r="G5992" s="35">
        <v>2852</v>
      </c>
      <c r="H5992" s="35">
        <v>2184</v>
      </c>
      <c r="I5992" s="35">
        <v>0</v>
      </c>
      <c r="J5992" s="35">
        <v>2184</v>
      </c>
      <c r="K5992" s="36">
        <v>25438.3</v>
      </c>
      <c r="L5992" s="36">
        <v>4486.1333333333296</v>
      </c>
      <c r="M5992" s="35"/>
      <c r="N5992" s="35" t="s">
        <v>304</v>
      </c>
    </row>
    <row r="5993" spans="1:14" x14ac:dyDescent="0.2">
      <c r="A5993" s="35" t="s">
        <v>374</v>
      </c>
      <c r="B5993" s="35" t="s">
        <v>378</v>
      </c>
      <c r="C5993" s="35" t="s">
        <v>58</v>
      </c>
      <c r="D5993" s="35" t="s">
        <v>137</v>
      </c>
      <c r="E5993" s="35" t="s">
        <v>158</v>
      </c>
      <c r="F5993" s="35" t="s">
        <v>110</v>
      </c>
      <c r="G5993" s="35">
        <v>3321</v>
      </c>
      <c r="H5993" s="35">
        <v>2584</v>
      </c>
      <c r="I5993" s="35">
        <v>0</v>
      </c>
      <c r="J5993" s="35">
        <v>2584</v>
      </c>
      <c r="K5993" s="36">
        <v>30364.482499999998</v>
      </c>
      <c r="L5993" s="36">
        <v>5368.9508333333297</v>
      </c>
      <c r="M5993" s="35"/>
      <c r="N5993" s="35" t="s">
        <v>304</v>
      </c>
    </row>
    <row r="5994" spans="1:14" x14ac:dyDescent="0.2">
      <c r="A5994" s="35" t="s">
        <v>374</v>
      </c>
      <c r="B5994" s="35" t="s">
        <v>379</v>
      </c>
      <c r="C5994" s="35" t="s">
        <v>36</v>
      </c>
      <c r="D5994" s="35" t="s">
        <v>137</v>
      </c>
      <c r="E5994" s="35" t="s">
        <v>158</v>
      </c>
      <c r="F5994" s="35" t="s">
        <v>110</v>
      </c>
      <c r="G5994" s="35">
        <v>3456</v>
      </c>
      <c r="H5994" s="35">
        <v>2709</v>
      </c>
      <c r="I5994" s="35">
        <v>0</v>
      </c>
      <c r="J5994" s="35">
        <v>2709</v>
      </c>
      <c r="K5994" s="36">
        <v>31873.391666666699</v>
      </c>
      <c r="L5994" s="36">
        <v>6098.8583333333299</v>
      </c>
      <c r="M5994" s="35"/>
      <c r="N5994" s="35" t="s">
        <v>304</v>
      </c>
    </row>
    <row r="5995" spans="1:14" x14ac:dyDescent="0.2">
      <c r="A5995" s="35" t="s">
        <v>374</v>
      </c>
      <c r="B5995" s="35" t="s">
        <v>380</v>
      </c>
      <c r="C5995" s="35" t="s">
        <v>44</v>
      </c>
      <c r="D5995" s="35" t="s">
        <v>137</v>
      </c>
      <c r="E5995" s="35" t="s">
        <v>158</v>
      </c>
      <c r="F5995" s="35" t="s">
        <v>110</v>
      </c>
      <c r="G5995" s="35">
        <v>3533</v>
      </c>
      <c r="H5995" s="35">
        <v>2706</v>
      </c>
      <c r="I5995" s="35">
        <v>0</v>
      </c>
      <c r="J5995" s="35">
        <v>2706</v>
      </c>
      <c r="K5995" s="36">
        <v>32033.474999999999</v>
      </c>
      <c r="L5995" s="36">
        <v>5917.0249999999996</v>
      </c>
      <c r="M5995" s="35"/>
      <c r="N5995" s="35" t="s">
        <v>304</v>
      </c>
    </row>
    <row r="5996" spans="1:14" x14ac:dyDescent="0.2">
      <c r="A5996" s="35" t="s">
        <v>374</v>
      </c>
      <c r="B5996" s="35" t="s">
        <v>381</v>
      </c>
      <c r="C5996" s="35" t="s">
        <v>24</v>
      </c>
      <c r="D5996" s="35" t="s">
        <v>137</v>
      </c>
      <c r="E5996" s="35" t="s">
        <v>158</v>
      </c>
      <c r="F5996" s="35" t="s">
        <v>110</v>
      </c>
      <c r="G5996" s="35">
        <v>4010</v>
      </c>
      <c r="H5996" s="35">
        <v>2991</v>
      </c>
      <c r="I5996" s="35">
        <v>0</v>
      </c>
      <c r="J5996" s="35">
        <v>2991</v>
      </c>
      <c r="K5996" s="36">
        <v>36056.055833333303</v>
      </c>
      <c r="L5996" s="36">
        <v>6949.9775</v>
      </c>
      <c r="M5996" s="35"/>
      <c r="N5996" s="35" t="s">
        <v>304</v>
      </c>
    </row>
    <row r="5997" spans="1:14" x14ac:dyDescent="0.2">
      <c r="A5997" s="35" t="s">
        <v>374</v>
      </c>
      <c r="B5997" s="35" t="s">
        <v>382</v>
      </c>
      <c r="C5997" s="35" t="s">
        <v>13</v>
      </c>
      <c r="D5997" s="35" t="s">
        <v>137</v>
      </c>
      <c r="E5997" s="35" t="s">
        <v>158</v>
      </c>
      <c r="F5997" s="35" t="s">
        <v>110</v>
      </c>
      <c r="G5997" s="35">
        <v>3962</v>
      </c>
      <c r="H5997" s="35">
        <v>2936</v>
      </c>
      <c r="I5997" s="35">
        <v>0</v>
      </c>
      <c r="J5997" s="35">
        <v>2936</v>
      </c>
      <c r="K5997" s="36">
        <v>35068.276666666701</v>
      </c>
      <c r="L5997" s="36">
        <v>6089.5233333333299</v>
      </c>
      <c r="M5997" s="35"/>
      <c r="N5997" s="35" t="s">
        <v>304</v>
      </c>
    </row>
    <row r="5998" spans="1:14" x14ac:dyDescent="0.2">
      <c r="A5998" s="35" t="s">
        <v>374</v>
      </c>
      <c r="B5998" s="35" t="s">
        <v>383</v>
      </c>
      <c r="C5998" s="35" t="s">
        <v>65</v>
      </c>
      <c r="D5998" s="35" t="s">
        <v>137</v>
      </c>
      <c r="E5998" s="35" t="s">
        <v>158</v>
      </c>
      <c r="F5998" s="35" t="s">
        <v>110</v>
      </c>
      <c r="G5998" s="35">
        <v>3734</v>
      </c>
      <c r="H5998" s="35">
        <v>2885</v>
      </c>
      <c r="I5998" s="35">
        <v>0</v>
      </c>
      <c r="J5998" s="35">
        <v>2885</v>
      </c>
      <c r="K5998" s="36">
        <v>34034.050000000003</v>
      </c>
      <c r="L5998" s="36">
        <v>6241.25</v>
      </c>
      <c r="M5998" s="35"/>
      <c r="N5998" s="35" t="s">
        <v>304</v>
      </c>
    </row>
    <row r="5999" spans="1:14" x14ac:dyDescent="0.2">
      <c r="A5999" s="35" t="s">
        <v>374</v>
      </c>
      <c r="B5999" s="35" t="s">
        <v>384</v>
      </c>
      <c r="C5999" s="35" t="s">
        <v>14</v>
      </c>
      <c r="D5999" s="35" t="s">
        <v>137</v>
      </c>
      <c r="E5999" s="35" t="s">
        <v>158</v>
      </c>
      <c r="F5999" s="35" t="s">
        <v>110</v>
      </c>
      <c r="G5999" s="35">
        <v>3787</v>
      </c>
      <c r="H5999" s="35">
        <v>2951</v>
      </c>
      <c r="I5999" s="35">
        <v>0</v>
      </c>
      <c r="J5999" s="35">
        <v>2951</v>
      </c>
      <c r="K5999" s="36">
        <v>34341</v>
      </c>
      <c r="L5999" s="36">
        <v>6166.0333333333301</v>
      </c>
      <c r="M5999" s="35"/>
      <c r="N5999" s="35" t="s">
        <v>304</v>
      </c>
    </row>
    <row r="6000" spans="1:14" x14ac:dyDescent="0.2">
      <c r="A6000" s="35" t="s">
        <v>374</v>
      </c>
      <c r="B6000" s="35" t="s">
        <v>385</v>
      </c>
      <c r="C6000" s="35" t="s">
        <v>11</v>
      </c>
      <c r="D6000" s="35" t="s">
        <v>137</v>
      </c>
      <c r="E6000" s="35" t="s">
        <v>158</v>
      </c>
      <c r="F6000" s="35" t="s">
        <v>110</v>
      </c>
      <c r="G6000" s="35">
        <v>2893</v>
      </c>
      <c r="H6000" s="35">
        <v>2353</v>
      </c>
      <c r="I6000" s="35">
        <v>0</v>
      </c>
      <c r="J6000" s="35">
        <v>2353</v>
      </c>
      <c r="K6000" s="36">
        <v>27284.2866666667</v>
      </c>
      <c r="L6000" s="36">
        <v>5199.18</v>
      </c>
      <c r="M6000" s="35"/>
      <c r="N6000" s="35" t="s">
        <v>304</v>
      </c>
    </row>
    <row r="6001" spans="1:14" x14ac:dyDescent="0.2">
      <c r="A6001" s="35" t="s">
        <v>374</v>
      </c>
      <c r="B6001" s="35" t="s">
        <v>386</v>
      </c>
      <c r="C6001" s="35" t="s">
        <v>60</v>
      </c>
      <c r="D6001" s="35" t="s">
        <v>137</v>
      </c>
      <c r="E6001" s="35" t="s">
        <v>158</v>
      </c>
      <c r="F6001" s="35" t="s">
        <v>110</v>
      </c>
      <c r="G6001" s="35">
        <v>2960</v>
      </c>
      <c r="H6001" s="35">
        <v>2426</v>
      </c>
      <c r="I6001" s="35">
        <v>0</v>
      </c>
      <c r="J6001" s="35">
        <v>2426</v>
      </c>
      <c r="K6001" s="36">
        <v>27995.429166666701</v>
      </c>
      <c r="L6001" s="36">
        <v>4349.5375000000004</v>
      </c>
      <c r="M6001" s="35"/>
      <c r="N6001" s="35" t="s">
        <v>304</v>
      </c>
    </row>
    <row r="6002" spans="1:14" x14ac:dyDescent="0.2">
      <c r="A6002" s="35" t="s">
        <v>374</v>
      </c>
      <c r="B6002" s="35" t="s">
        <v>375</v>
      </c>
      <c r="C6002" s="35" t="s">
        <v>10</v>
      </c>
      <c r="D6002" s="35" t="s">
        <v>138</v>
      </c>
      <c r="E6002" s="35" t="s">
        <v>159</v>
      </c>
      <c r="F6002" s="35" t="s">
        <v>110</v>
      </c>
      <c r="G6002" s="35">
        <v>2314</v>
      </c>
      <c r="H6002" s="35">
        <v>1736</v>
      </c>
      <c r="I6002" s="35">
        <v>65</v>
      </c>
      <c r="J6002" s="35">
        <v>1671</v>
      </c>
      <c r="K6002" s="36">
        <v>18791.735000000001</v>
      </c>
      <c r="L6002" s="36">
        <v>3353.04833333333</v>
      </c>
      <c r="M6002" s="35"/>
      <c r="N6002" s="35" t="s">
        <v>305</v>
      </c>
    </row>
    <row r="6003" spans="1:14" x14ac:dyDescent="0.2">
      <c r="A6003" s="35" t="s">
        <v>374</v>
      </c>
      <c r="B6003" s="35" t="s">
        <v>376</v>
      </c>
      <c r="C6003" s="35" t="s">
        <v>33</v>
      </c>
      <c r="D6003" s="35" t="s">
        <v>138</v>
      </c>
      <c r="E6003" s="35" t="s">
        <v>159</v>
      </c>
      <c r="F6003" s="35" t="s">
        <v>110</v>
      </c>
      <c r="G6003" s="35">
        <v>2190</v>
      </c>
      <c r="H6003" s="35">
        <v>1586</v>
      </c>
      <c r="I6003" s="35">
        <v>0</v>
      </c>
      <c r="J6003" s="35">
        <v>1586</v>
      </c>
      <c r="K6003" s="36">
        <v>18187.172500000001</v>
      </c>
      <c r="L6003" s="36">
        <v>3241.3441666666699</v>
      </c>
      <c r="M6003" s="35"/>
      <c r="N6003" s="35" t="s">
        <v>305</v>
      </c>
    </row>
    <row r="6004" spans="1:14" x14ac:dyDescent="0.2">
      <c r="A6004" s="35" t="s">
        <v>374</v>
      </c>
      <c r="B6004" s="35" t="s">
        <v>377</v>
      </c>
      <c r="C6004" s="35" t="s">
        <v>79</v>
      </c>
      <c r="D6004" s="35" t="s">
        <v>138</v>
      </c>
      <c r="E6004" s="35" t="s">
        <v>159</v>
      </c>
      <c r="F6004" s="35" t="s">
        <v>110</v>
      </c>
      <c r="G6004" s="35">
        <v>2557</v>
      </c>
      <c r="H6004" s="35">
        <v>1878</v>
      </c>
      <c r="I6004" s="35">
        <v>0</v>
      </c>
      <c r="J6004" s="35">
        <v>1878</v>
      </c>
      <c r="K6004" s="36">
        <v>20782.5491666667</v>
      </c>
      <c r="L6004" s="36">
        <v>3394.30083333333</v>
      </c>
      <c r="M6004" s="35"/>
      <c r="N6004" s="35" t="s">
        <v>305</v>
      </c>
    </row>
    <row r="6005" spans="1:14" x14ac:dyDescent="0.2">
      <c r="A6005" s="35" t="s">
        <v>374</v>
      </c>
      <c r="B6005" s="35" t="s">
        <v>378</v>
      </c>
      <c r="C6005" s="35" t="s">
        <v>58</v>
      </c>
      <c r="D6005" s="35" t="s">
        <v>138</v>
      </c>
      <c r="E6005" s="35" t="s">
        <v>159</v>
      </c>
      <c r="F6005" s="35" t="s">
        <v>110</v>
      </c>
      <c r="G6005" s="35">
        <v>2642</v>
      </c>
      <c r="H6005" s="35">
        <v>1919</v>
      </c>
      <c r="I6005" s="35">
        <v>0</v>
      </c>
      <c r="J6005" s="35">
        <v>1919</v>
      </c>
      <c r="K6005" s="36">
        <v>21533.378333333301</v>
      </c>
      <c r="L6005" s="36">
        <v>3261.7883333333298</v>
      </c>
      <c r="M6005" s="35"/>
      <c r="N6005" s="35" t="s">
        <v>305</v>
      </c>
    </row>
    <row r="6006" spans="1:14" x14ac:dyDescent="0.2">
      <c r="A6006" s="35" t="s">
        <v>374</v>
      </c>
      <c r="B6006" s="35" t="s">
        <v>379</v>
      </c>
      <c r="C6006" s="35" t="s">
        <v>36</v>
      </c>
      <c r="D6006" s="35" t="s">
        <v>138</v>
      </c>
      <c r="E6006" s="35" t="s">
        <v>159</v>
      </c>
      <c r="F6006" s="35" t="s">
        <v>110</v>
      </c>
      <c r="G6006" s="35">
        <v>2777</v>
      </c>
      <c r="H6006" s="35">
        <v>1995</v>
      </c>
      <c r="I6006" s="35">
        <v>0</v>
      </c>
      <c r="J6006" s="35">
        <v>1995</v>
      </c>
      <c r="K6006" s="36">
        <v>21855.706666666701</v>
      </c>
      <c r="L6006" s="36">
        <v>3360.6766666666699</v>
      </c>
      <c r="M6006" s="35"/>
      <c r="N6006" s="35" t="s">
        <v>305</v>
      </c>
    </row>
    <row r="6007" spans="1:14" x14ac:dyDescent="0.2">
      <c r="A6007" s="35" t="s">
        <v>374</v>
      </c>
      <c r="B6007" s="35" t="s">
        <v>380</v>
      </c>
      <c r="C6007" s="35" t="s">
        <v>44</v>
      </c>
      <c r="D6007" s="35" t="s">
        <v>138</v>
      </c>
      <c r="E6007" s="35" t="s">
        <v>159</v>
      </c>
      <c r="F6007" s="35" t="s">
        <v>110</v>
      </c>
      <c r="G6007" s="35">
        <v>2577</v>
      </c>
      <c r="H6007" s="35">
        <v>1884</v>
      </c>
      <c r="I6007" s="35">
        <v>0</v>
      </c>
      <c r="J6007" s="35">
        <v>1884</v>
      </c>
      <c r="K6007" s="36">
        <v>20611.538333333301</v>
      </c>
      <c r="L6007" s="36">
        <v>2882.3616666666699</v>
      </c>
      <c r="M6007" s="35"/>
      <c r="N6007" s="35" t="s">
        <v>305</v>
      </c>
    </row>
    <row r="6008" spans="1:14" x14ac:dyDescent="0.2">
      <c r="A6008" s="35" t="s">
        <v>374</v>
      </c>
      <c r="B6008" s="35" t="s">
        <v>381</v>
      </c>
      <c r="C6008" s="35" t="s">
        <v>24</v>
      </c>
      <c r="D6008" s="35" t="s">
        <v>138</v>
      </c>
      <c r="E6008" s="35" t="s">
        <v>159</v>
      </c>
      <c r="F6008" s="35" t="s">
        <v>110</v>
      </c>
      <c r="G6008" s="35">
        <v>2495</v>
      </c>
      <c r="H6008" s="35">
        <v>1812</v>
      </c>
      <c r="I6008" s="35">
        <v>0</v>
      </c>
      <c r="J6008" s="35">
        <v>1812</v>
      </c>
      <c r="K6008" s="36">
        <v>19479.413333333301</v>
      </c>
      <c r="L6008" s="36">
        <v>2388.42</v>
      </c>
      <c r="M6008" s="35"/>
      <c r="N6008" s="35" t="s">
        <v>305</v>
      </c>
    </row>
    <row r="6009" spans="1:14" x14ac:dyDescent="0.2">
      <c r="A6009" s="35" t="s">
        <v>374</v>
      </c>
      <c r="B6009" s="35" t="s">
        <v>382</v>
      </c>
      <c r="C6009" s="35" t="s">
        <v>13</v>
      </c>
      <c r="D6009" s="35" t="s">
        <v>138</v>
      </c>
      <c r="E6009" s="35" t="s">
        <v>159</v>
      </c>
      <c r="F6009" s="35" t="s">
        <v>110</v>
      </c>
      <c r="G6009" s="35">
        <v>2492</v>
      </c>
      <c r="H6009" s="35">
        <v>1826</v>
      </c>
      <c r="I6009" s="35">
        <v>0</v>
      </c>
      <c r="J6009" s="35">
        <v>1826</v>
      </c>
      <c r="K6009" s="36">
        <v>20032.3</v>
      </c>
      <c r="L6009" s="36">
        <v>2352.5666666666698</v>
      </c>
      <c r="M6009" s="35"/>
      <c r="N6009" s="35" t="s">
        <v>305</v>
      </c>
    </row>
    <row r="6010" spans="1:14" x14ac:dyDescent="0.2">
      <c r="A6010" s="35" t="s">
        <v>374</v>
      </c>
      <c r="B6010" s="35" t="s">
        <v>383</v>
      </c>
      <c r="C6010" s="35" t="s">
        <v>65</v>
      </c>
      <c r="D6010" s="35" t="s">
        <v>138</v>
      </c>
      <c r="E6010" s="35" t="s">
        <v>159</v>
      </c>
      <c r="F6010" s="35" t="s">
        <v>110</v>
      </c>
      <c r="G6010" s="35">
        <v>2786</v>
      </c>
      <c r="H6010" s="35">
        <v>2053</v>
      </c>
      <c r="I6010" s="35">
        <v>0</v>
      </c>
      <c r="J6010" s="35">
        <v>2053</v>
      </c>
      <c r="K6010" s="36">
        <v>22400.157500000001</v>
      </c>
      <c r="L6010" s="36">
        <v>2995.8425000000002</v>
      </c>
      <c r="M6010" s="35"/>
      <c r="N6010" s="35" t="s">
        <v>305</v>
      </c>
    </row>
    <row r="6011" spans="1:14" x14ac:dyDescent="0.2">
      <c r="A6011" s="35" t="s">
        <v>374</v>
      </c>
      <c r="B6011" s="35" t="s">
        <v>384</v>
      </c>
      <c r="C6011" s="35" t="s">
        <v>14</v>
      </c>
      <c r="D6011" s="35" t="s">
        <v>138</v>
      </c>
      <c r="E6011" s="35" t="s">
        <v>159</v>
      </c>
      <c r="F6011" s="35" t="s">
        <v>110</v>
      </c>
      <c r="G6011" s="35">
        <v>2884</v>
      </c>
      <c r="H6011" s="35">
        <v>2154</v>
      </c>
      <c r="I6011" s="35">
        <v>0</v>
      </c>
      <c r="J6011" s="35">
        <v>2154</v>
      </c>
      <c r="K6011" s="36">
        <v>23886.8475</v>
      </c>
      <c r="L6011" s="36">
        <v>4228.86916666667</v>
      </c>
      <c r="M6011" s="35"/>
      <c r="N6011" s="35" t="s">
        <v>305</v>
      </c>
    </row>
    <row r="6012" spans="1:14" x14ac:dyDescent="0.2">
      <c r="A6012" s="35" t="s">
        <v>374</v>
      </c>
      <c r="B6012" s="35" t="s">
        <v>385</v>
      </c>
      <c r="C6012" s="35" t="s">
        <v>11</v>
      </c>
      <c r="D6012" s="35" t="s">
        <v>138</v>
      </c>
      <c r="E6012" s="35" t="s">
        <v>159</v>
      </c>
      <c r="F6012" s="35" t="s">
        <v>110</v>
      </c>
      <c r="G6012" s="35">
        <v>2535</v>
      </c>
      <c r="H6012" s="35">
        <v>1971</v>
      </c>
      <c r="I6012" s="35">
        <v>0</v>
      </c>
      <c r="J6012" s="35">
        <v>1971</v>
      </c>
      <c r="K6012" s="36">
        <v>21901.583333333299</v>
      </c>
      <c r="L6012" s="36">
        <v>3362.5833333333298</v>
      </c>
      <c r="M6012" s="35"/>
      <c r="N6012" s="35" t="s">
        <v>305</v>
      </c>
    </row>
    <row r="6013" spans="1:14" x14ac:dyDescent="0.2">
      <c r="A6013" s="35" t="s">
        <v>374</v>
      </c>
      <c r="B6013" s="35" t="s">
        <v>386</v>
      </c>
      <c r="C6013" s="35" t="s">
        <v>60</v>
      </c>
      <c r="D6013" s="35" t="s">
        <v>138</v>
      </c>
      <c r="E6013" s="35" t="s">
        <v>159</v>
      </c>
      <c r="F6013" s="35" t="s">
        <v>110</v>
      </c>
      <c r="G6013" s="35">
        <v>2563</v>
      </c>
      <c r="H6013" s="35">
        <v>1986</v>
      </c>
      <c r="I6013" s="35">
        <v>0</v>
      </c>
      <c r="J6013" s="35">
        <v>1986</v>
      </c>
      <c r="K6013" s="36">
        <v>22815.4666666667</v>
      </c>
      <c r="L6013" s="36">
        <v>3527.63333333333</v>
      </c>
      <c r="M6013" s="35"/>
      <c r="N6013" s="35" t="s">
        <v>305</v>
      </c>
    </row>
    <row r="6014" spans="1:14" x14ac:dyDescent="0.2">
      <c r="A6014" s="35" t="s">
        <v>374</v>
      </c>
      <c r="B6014" s="35" t="s">
        <v>375</v>
      </c>
      <c r="C6014" s="35" t="s">
        <v>10</v>
      </c>
      <c r="D6014" s="35" t="s">
        <v>397</v>
      </c>
      <c r="E6014" s="35" t="s">
        <v>398</v>
      </c>
      <c r="F6014" s="35" t="s">
        <v>111</v>
      </c>
      <c r="G6014" s="35">
        <v>2662</v>
      </c>
      <c r="H6014" s="35">
        <v>2287</v>
      </c>
      <c r="I6014" s="35">
        <v>23</v>
      </c>
      <c r="J6014" s="35">
        <v>2264</v>
      </c>
      <c r="K6014" s="36">
        <v>27406.016666666699</v>
      </c>
      <c r="L6014" s="36">
        <v>4539.6666666666697</v>
      </c>
      <c r="M6014" s="35"/>
      <c r="N6014" s="35" t="s">
        <v>399</v>
      </c>
    </row>
    <row r="6015" spans="1:14" x14ac:dyDescent="0.2">
      <c r="A6015" s="35" t="s">
        <v>374</v>
      </c>
      <c r="B6015" s="35" t="s">
        <v>376</v>
      </c>
      <c r="C6015" s="35" t="s">
        <v>33</v>
      </c>
      <c r="D6015" s="35" t="s">
        <v>397</v>
      </c>
      <c r="E6015" s="35" t="s">
        <v>398</v>
      </c>
      <c r="F6015" s="35" t="s">
        <v>111</v>
      </c>
      <c r="G6015" s="35">
        <v>2537</v>
      </c>
      <c r="H6015" s="35">
        <v>2184</v>
      </c>
      <c r="I6015" s="35">
        <v>71</v>
      </c>
      <c r="J6015" s="35">
        <v>2113</v>
      </c>
      <c r="K6015" s="36">
        <v>24881.4083333333</v>
      </c>
      <c r="L6015" s="36">
        <v>3644.0250000000001</v>
      </c>
      <c r="M6015" s="35"/>
      <c r="N6015" s="35" t="s">
        <v>399</v>
      </c>
    </row>
    <row r="6016" spans="1:14" x14ac:dyDescent="0.2">
      <c r="A6016" s="35" t="s">
        <v>374</v>
      </c>
      <c r="B6016" s="35" t="s">
        <v>377</v>
      </c>
      <c r="C6016" s="35" t="s">
        <v>79</v>
      </c>
      <c r="D6016" s="35" t="s">
        <v>397</v>
      </c>
      <c r="E6016" s="35" t="s">
        <v>398</v>
      </c>
      <c r="F6016" s="35" t="s">
        <v>111</v>
      </c>
      <c r="G6016" s="35">
        <v>2563</v>
      </c>
      <c r="H6016" s="35">
        <v>2141</v>
      </c>
      <c r="I6016" s="35">
        <v>83</v>
      </c>
      <c r="J6016" s="35">
        <v>2058</v>
      </c>
      <c r="K6016" s="36">
        <v>24579.1508333333</v>
      </c>
      <c r="L6016" s="36">
        <v>4351.3658333333296</v>
      </c>
      <c r="M6016" s="35"/>
      <c r="N6016" s="35" t="s">
        <v>399</v>
      </c>
    </row>
    <row r="6017" spans="1:14" x14ac:dyDescent="0.2">
      <c r="A6017" s="35" t="s">
        <v>374</v>
      </c>
      <c r="B6017" s="35" t="s">
        <v>378</v>
      </c>
      <c r="C6017" s="35" t="s">
        <v>58</v>
      </c>
      <c r="D6017" s="35" t="s">
        <v>397</v>
      </c>
      <c r="E6017" s="35" t="s">
        <v>398</v>
      </c>
      <c r="F6017" s="35" t="s">
        <v>111</v>
      </c>
      <c r="G6017" s="35">
        <v>2833</v>
      </c>
      <c r="H6017" s="35">
        <v>2324</v>
      </c>
      <c r="I6017" s="35">
        <v>37</v>
      </c>
      <c r="J6017" s="35">
        <v>2287</v>
      </c>
      <c r="K6017" s="36">
        <v>27465.0958333333</v>
      </c>
      <c r="L6017" s="36">
        <v>4195.9875000000002</v>
      </c>
      <c r="M6017" s="35"/>
      <c r="N6017" s="35" t="s">
        <v>399</v>
      </c>
    </row>
    <row r="6018" spans="1:14" x14ac:dyDescent="0.2">
      <c r="A6018" s="35" t="s">
        <v>374</v>
      </c>
      <c r="B6018" s="35" t="s">
        <v>379</v>
      </c>
      <c r="C6018" s="35" t="s">
        <v>36</v>
      </c>
      <c r="D6018" s="35" t="s">
        <v>397</v>
      </c>
      <c r="E6018" s="35" t="s">
        <v>398</v>
      </c>
      <c r="F6018" s="35" t="s">
        <v>111</v>
      </c>
      <c r="G6018" s="35">
        <v>3100</v>
      </c>
      <c r="H6018" s="35">
        <v>2558</v>
      </c>
      <c r="I6018" s="35">
        <v>70</v>
      </c>
      <c r="J6018" s="35">
        <v>2488</v>
      </c>
      <c r="K6018" s="36">
        <v>29947.4925</v>
      </c>
      <c r="L6018" s="36">
        <v>4671.1075000000001</v>
      </c>
      <c r="M6018" s="35"/>
      <c r="N6018" s="35" t="s">
        <v>399</v>
      </c>
    </row>
    <row r="6019" spans="1:14" x14ac:dyDescent="0.2">
      <c r="A6019" s="35" t="s">
        <v>374</v>
      </c>
      <c r="B6019" s="35" t="s">
        <v>380</v>
      </c>
      <c r="C6019" s="35" t="s">
        <v>44</v>
      </c>
      <c r="D6019" s="35" t="s">
        <v>397</v>
      </c>
      <c r="E6019" s="35" t="s">
        <v>398</v>
      </c>
      <c r="F6019" s="35" t="s">
        <v>111</v>
      </c>
      <c r="G6019" s="35">
        <v>3165</v>
      </c>
      <c r="H6019" s="35">
        <v>2581</v>
      </c>
      <c r="I6019" s="35">
        <v>88</v>
      </c>
      <c r="J6019" s="35">
        <v>2493</v>
      </c>
      <c r="K6019" s="36">
        <v>29507.961666666699</v>
      </c>
      <c r="L6019" s="36">
        <v>4622.2883333333302</v>
      </c>
      <c r="M6019" s="35"/>
      <c r="N6019" s="35" t="s">
        <v>399</v>
      </c>
    </row>
    <row r="6020" spans="1:14" x14ac:dyDescent="0.2">
      <c r="A6020" s="35" t="s">
        <v>374</v>
      </c>
      <c r="B6020" s="35" t="s">
        <v>381</v>
      </c>
      <c r="C6020" s="35" t="s">
        <v>24</v>
      </c>
      <c r="D6020" s="35" t="s">
        <v>397</v>
      </c>
      <c r="E6020" s="35" t="s">
        <v>398</v>
      </c>
      <c r="F6020" s="35" t="s">
        <v>111</v>
      </c>
      <c r="G6020" s="35">
        <v>2816</v>
      </c>
      <c r="H6020" s="35">
        <v>2192</v>
      </c>
      <c r="I6020" s="35">
        <v>31</v>
      </c>
      <c r="J6020" s="35">
        <v>2161</v>
      </c>
      <c r="K6020" s="36">
        <v>25750.837500000001</v>
      </c>
      <c r="L6020" s="36">
        <v>3258.94583333333</v>
      </c>
      <c r="M6020" s="35"/>
      <c r="N6020" s="35" t="s">
        <v>399</v>
      </c>
    </row>
    <row r="6021" spans="1:14" x14ac:dyDescent="0.2">
      <c r="A6021" s="35" t="s">
        <v>374</v>
      </c>
      <c r="B6021" s="35" t="s">
        <v>382</v>
      </c>
      <c r="C6021" s="35" t="s">
        <v>13</v>
      </c>
      <c r="D6021" s="35" t="s">
        <v>397</v>
      </c>
      <c r="E6021" s="35" t="s">
        <v>398</v>
      </c>
      <c r="F6021" s="35" t="s">
        <v>111</v>
      </c>
      <c r="G6021" s="35">
        <v>2691</v>
      </c>
      <c r="H6021" s="35">
        <v>2097</v>
      </c>
      <c r="I6021" s="35">
        <v>26</v>
      </c>
      <c r="J6021" s="35">
        <v>2071</v>
      </c>
      <c r="K6021" s="36">
        <v>24636.024166666699</v>
      </c>
      <c r="L6021" s="36">
        <v>2797.3091666666701</v>
      </c>
      <c r="M6021" s="35"/>
      <c r="N6021" s="35" t="s">
        <v>399</v>
      </c>
    </row>
    <row r="6022" spans="1:14" x14ac:dyDescent="0.2">
      <c r="A6022" s="35" t="s">
        <v>374</v>
      </c>
      <c r="B6022" s="35" t="s">
        <v>383</v>
      </c>
      <c r="C6022" s="35" t="s">
        <v>65</v>
      </c>
      <c r="D6022" s="35" t="s">
        <v>397</v>
      </c>
      <c r="E6022" s="35" t="s">
        <v>398</v>
      </c>
      <c r="F6022" s="35" t="s">
        <v>111</v>
      </c>
      <c r="G6022" s="35">
        <v>3273</v>
      </c>
      <c r="H6022" s="35">
        <v>2712</v>
      </c>
      <c r="I6022" s="35">
        <v>169</v>
      </c>
      <c r="J6022" s="35">
        <v>2543</v>
      </c>
      <c r="K6022" s="36">
        <v>29611.9433333333</v>
      </c>
      <c r="L6022" s="36">
        <v>4889.05666666667</v>
      </c>
      <c r="M6022" s="35"/>
      <c r="N6022" s="35" t="s">
        <v>399</v>
      </c>
    </row>
    <row r="6023" spans="1:14" x14ac:dyDescent="0.2">
      <c r="A6023" s="35" t="s">
        <v>374</v>
      </c>
      <c r="B6023" s="35" t="s">
        <v>384</v>
      </c>
      <c r="C6023" s="35" t="s">
        <v>14</v>
      </c>
      <c r="D6023" s="35" t="s">
        <v>397</v>
      </c>
      <c r="E6023" s="35" t="s">
        <v>398</v>
      </c>
      <c r="F6023" s="35" t="s">
        <v>111</v>
      </c>
      <c r="G6023" s="35">
        <v>3220</v>
      </c>
      <c r="H6023" s="35">
        <v>2665</v>
      </c>
      <c r="I6023" s="35">
        <v>150</v>
      </c>
      <c r="J6023" s="35">
        <v>2515</v>
      </c>
      <c r="K6023" s="36">
        <v>29810.415000000001</v>
      </c>
      <c r="L6023" s="36">
        <v>4785.06833333333</v>
      </c>
      <c r="M6023" s="35"/>
      <c r="N6023" s="35" t="s">
        <v>399</v>
      </c>
    </row>
    <row r="6024" spans="1:14" x14ac:dyDescent="0.2">
      <c r="A6024" s="35" t="s">
        <v>374</v>
      </c>
      <c r="B6024" s="35" t="s">
        <v>385</v>
      </c>
      <c r="C6024" s="35" t="s">
        <v>11</v>
      </c>
      <c r="D6024" s="35" t="s">
        <v>397</v>
      </c>
      <c r="E6024" s="35" t="s">
        <v>398</v>
      </c>
      <c r="F6024" s="35" t="s">
        <v>111</v>
      </c>
      <c r="G6024" s="35">
        <v>2643</v>
      </c>
      <c r="H6024" s="35">
        <v>2233</v>
      </c>
      <c r="I6024" s="35">
        <v>21</v>
      </c>
      <c r="J6024" s="35">
        <v>2212</v>
      </c>
      <c r="K6024" s="36">
        <v>26512.26</v>
      </c>
      <c r="L6024" s="36">
        <v>4182.9233333333304</v>
      </c>
      <c r="M6024" s="35"/>
      <c r="N6024" s="35" t="s">
        <v>399</v>
      </c>
    </row>
    <row r="6025" spans="1:14" x14ac:dyDescent="0.2">
      <c r="A6025" s="35" t="s">
        <v>374</v>
      </c>
      <c r="B6025" s="35" t="s">
        <v>386</v>
      </c>
      <c r="C6025" s="35" t="s">
        <v>60</v>
      </c>
      <c r="D6025" s="35" t="s">
        <v>397</v>
      </c>
      <c r="E6025" s="35" t="s">
        <v>398</v>
      </c>
      <c r="F6025" s="35" t="s">
        <v>111</v>
      </c>
      <c r="G6025" s="35">
        <v>2738</v>
      </c>
      <c r="H6025" s="35">
        <v>2316</v>
      </c>
      <c r="I6025" s="35">
        <v>36</v>
      </c>
      <c r="J6025" s="35">
        <v>2280</v>
      </c>
      <c r="K6025" s="36">
        <v>27081.499166666701</v>
      </c>
      <c r="L6025" s="36">
        <v>4741.5174999999999</v>
      </c>
      <c r="M6025" s="35"/>
      <c r="N6025" s="35" t="s">
        <v>399</v>
      </c>
    </row>
    <row r="6026" spans="1:14" x14ac:dyDescent="0.2">
      <c r="A6026" s="35" t="s">
        <v>374</v>
      </c>
      <c r="B6026" s="35" t="s">
        <v>375</v>
      </c>
      <c r="C6026" s="35" t="s">
        <v>10</v>
      </c>
      <c r="D6026" s="35" t="s">
        <v>62</v>
      </c>
      <c r="E6026" s="35" t="s">
        <v>208</v>
      </c>
      <c r="F6026" s="35" t="s">
        <v>111</v>
      </c>
      <c r="G6026" s="35">
        <v>3112</v>
      </c>
      <c r="H6026" s="35">
        <v>2637</v>
      </c>
      <c r="I6026" s="35">
        <v>0</v>
      </c>
      <c r="J6026" s="35">
        <v>2637</v>
      </c>
      <c r="K6026" s="36">
        <v>29136.8675</v>
      </c>
      <c r="L6026" s="36">
        <v>5263.8325000000004</v>
      </c>
      <c r="M6026" s="35"/>
      <c r="N6026" s="35" t="s">
        <v>306</v>
      </c>
    </row>
    <row r="6027" spans="1:14" x14ac:dyDescent="0.2">
      <c r="A6027" s="35" t="s">
        <v>374</v>
      </c>
      <c r="B6027" s="35" t="s">
        <v>376</v>
      </c>
      <c r="C6027" s="35" t="s">
        <v>33</v>
      </c>
      <c r="D6027" s="35" t="s">
        <v>62</v>
      </c>
      <c r="E6027" s="35" t="s">
        <v>208</v>
      </c>
      <c r="F6027" s="35" t="s">
        <v>111</v>
      </c>
      <c r="G6027" s="35">
        <v>3326</v>
      </c>
      <c r="H6027" s="35">
        <v>2812</v>
      </c>
      <c r="I6027" s="35">
        <v>0</v>
      </c>
      <c r="J6027" s="35">
        <v>2812</v>
      </c>
      <c r="K6027" s="36">
        <v>31031.579166666699</v>
      </c>
      <c r="L6027" s="36">
        <v>5366.0708333333296</v>
      </c>
      <c r="M6027" s="35"/>
      <c r="N6027" s="35" t="s">
        <v>306</v>
      </c>
    </row>
    <row r="6028" spans="1:14" x14ac:dyDescent="0.2">
      <c r="A6028" s="35" t="s">
        <v>374</v>
      </c>
      <c r="B6028" s="35" t="s">
        <v>377</v>
      </c>
      <c r="C6028" s="35" t="s">
        <v>79</v>
      </c>
      <c r="D6028" s="35" t="s">
        <v>62</v>
      </c>
      <c r="E6028" s="35" t="s">
        <v>208</v>
      </c>
      <c r="F6028" s="35" t="s">
        <v>111</v>
      </c>
      <c r="G6028" s="35">
        <v>3507</v>
      </c>
      <c r="H6028" s="35">
        <v>2940</v>
      </c>
      <c r="I6028" s="35">
        <v>0</v>
      </c>
      <c r="J6028" s="35">
        <v>2940</v>
      </c>
      <c r="K6028" s="36">
        <v>32876.404166666704</v>
      </c>
      <c r="L6028" s="36">
        <v>5669.9958333333298</v>
      </c>
      <c r="M6028" s="35"/>
      <c r="N6028" s="35" t="s">
        <v>306</v>
      </c>
    </row>
    <row r="6029" spans="1:14" x14ac:dyDescent="0.2">
      <c r="A6029" s="35" t="s">
        <v>374</v>
      </c>
      <c r="B6029" s="35" t="s">
        <v>378</v>
      </c>
      <c r="C6029" s="35" t="s">
        <v>58</v>
      </c>
      <c r="D6029" s="35" t="s">
        <v>62</v>
      </c>
      <c r="E6029" s="35" t="s">
        <v>208</v>
      </c>
      <c r="F6029" s="35" t="s">
        <v>111</v>
      </c>
      <c r="G6029" s="35">
        <v>3725</v>
      </c>
      <c r="H6029" s="35">
        <v>3048</v>
      </c>
      <c r="I6029" s="35">
        <v>13</v>
      </c>
      <c r="J6029" s="35">
        <v>3035</v>
      </c>
      <c r="K6029" s="36">
        <v>33174.2558333333</v>
      </c>
      <c r="L6029" s="36">
        <v>5487.3441666666704</v>
      </c>
      <c r="M6029" s="35"/>
      <c r="N6029" s="35" t="s">
        <v>306</v>
      </c>
    </row>
    <row r="6030" spans="1:14" x14ac:dyDescent="0.2">
      <c r="A6030" s="35" t="s">
        <v>374</v>
      </c>
      <c r="B6030" s="35" t="s">
        <v>379</v>
      </c>
      <c r="C6030" s="35" t="s">
        <v>36</v>
      </c>
      <c r="D6030" s="35" t="s">
        <v>62</v>
      </c>
      <c r="E6030" s="35" t="s">
        <v>208</v>
      </c>
      <c r="F6030" s="35" t="s">
        <v>111</v>
      </c>
      <c r="G6030" s="35">
        <v>4007</v>
      </c>
      <c r="H6030" s="35">
        <v>3319</v>
      </c>
      <c r="I6030" s="35">
        <v>49</v>
      </c>
      <c r="J6030" s="35">
        <v>3270</v>
      </c>
      <c r="K6030" s="36">
        <v>35235.658333333296</v>
      </c>
      <c r="L6030" s="36">
        <v>5609.3083333333298</v>
      </c>
      <c r="M6030" s="35"/>
      <c r="N6030" s="35" t="s">
        <v>306</v>
      </c>
    </row>
    <row r="6031" spans="1:14" x14ac:dyDescent="0.2">
      <c r="A6031" s="35" t="s">
        <v>374</v>
      </c>
      <c r="B6031" s="35" t="s">
        <v>380</v>
      </c>
      <c r="C6031" s="35" t="s">
        <v>44</v>
      </c>
      <c r="D6031" s="35" t="s">
        <v>62</v>
      </c>
      <c r="E6031" s="35" t="s">
        <v>208</v>
      </c>
      <c r="F6031" s="35" t="s">
        <v>111</v>
      </c>
      <c r="G6031" s="35">
        <v>4096</v>
      </c>
      <c r="H6031" s="35">
        <v>3404</v>
      </c>
      <c r="I6031" s="35">
        <v>102</v>
      </c>
      <c r="J6031" s="35">
        <v>3302</v>
      </c>
      <c r="K6031" s="36">
        <v>36389.569166666697</v>
      </c>
      <c r="L6031" s="36">
        <v>7025.5308333333296</v>
      </c>
      <c r="M6031" s="35"/>
      <c r="N6031" s="35" t="s">
        <v>306</v>
      </c>
    </row>
    <row r="6032" spans="1:14" x14ac:dyDescent="0.2">
      <c r="A6032" s="35" t="s">
        <v>374</v>
      </c>
      <c r="B6032" s="35" t="s">
        <v>381</v>
      </c>
      <c r="C6032" s="35" t="s">
        <v>24</v>
      </c>
      <c r="D6032" s="35" t="s">
        <v>62</v>
      </c>
      <c r="E6032" s="35" t="s">
        <v>208</v>
      </c>
      <c r="F6032" s="35" t="s">
        <v>111</v>
      </c>
      <c r="G6032" s="35">
        <v>3991</v>
      </c>
      <c r="H6032" s="35">
        <v>3209</v>
      </c>
      <c r="I6032" s="35">
        <v>2</v>
      </c>
      <c r="J6032" s="35">
        <v>3207</v>
      </c>
      <c r="K6032" s="36">
        <v>35388.137499999997</v>
      </c>
      <c r="L6032" s="36">
        <v>5010.3791666666702</v>
      </c>
      <c r="M6032" s="35"/>
      <c r="N6032" s="35" t="s">
        <v>306</v>
      </c>
    </row>
    <row r="6033" spans="1:14" x14ac:dyDescent="0.2">
      <c r="A6033" s="35" t="s">
        <v>374</v>
      </c>
      <c r="B6033" s="35" t="s">
        <v>382</v>
      </c>
      <c r="C6033" s="35" t="s">
        <v>13</v>
      </c>
      <c r="D6033" s="35" t="s">
        <v>62</v>
      </c>
      <c r="E6033" s="35" t="s">
        <v>208</v>
      </c>
      <c r="F6033" s="35" t="s">
        <v>111</v>
      </c>
      <c r="G6033" s="35">
        <v>3643</v>
      </c>
      <c r="H6033" s="35">
        <v>2864</v>
      </c>
      <c r="I6033" s="35">
        <v>18</v>
      </c>
      <c r="J6033" s="35">
        <v>2846</v>
      </c>
      <c r="K6033" s="36">
        <v>31051.977500000001</v>
      </c>
      <c r="L6033" s="36">
        <v>4018.4724999999999</v>
      </c>
      <c r="M6033" s="35"/>
      <c r="N6033" s="35" t="s">
        <v>306</v>
      </c>
    </row>
    <row r="6034" spans="1:14" x14ac:dyDescent="0.2">
      <c r="A6034" s="35" t="s">
        <v>374</v>
      </c>
      <c r="B6034" s="35" t="s">
        <v>383</v>
      </c>
      <c r="C6034" s="35" t="s">
        <v>65</v>
      </c>
      <c r="D6034" s="35" t="s">
        <v>62</v>
      </c>
      <c r="E6034" s="35" t="s">
        <v>208</v>
      </c>
      <c r="F6034" s="35" t="s">
        <v>111</v>
      </c>
      <c r="G6034" s="35">
        <v>4082</v>
      </c>
      <c r="H6034" s="35">
        <v>3407</v>
      </c>
      <c r="I6034" s="35">
        <v>0</v>
      </c>
      <c r="J6034" s="35">
        <v>3407</v>
      </c>
      <c r="K6034" s="36">
        <v>38772.226666666698</v>
      </c>
      <c r="L6034" s="36">
        <v>5910.6066666666702</v>
      </c>
      <c r="M6034" s="35"/>
      <c r="N6034" s="35" t="s">
        <v>306</v>
      </c>
    </row>
    <row r="6035" spans="1:14" x14ac:dyDescent="0.2">
      <c r="A6035" s="35" t="s">
        <v>374</v>
      </c>
      <c r="B6035" s="35" t="s">
        <v>384</v>
      </c>
      <c r="C6035" s="35" t="s">
        <v>14</v>
      </c>
      <c r="D6035" s="35" t="s">
        <v>62</v>
      </c>
      <c r="E6035" s="35" t="s">
        <v>208</v>
      </c>
      <c r="F6035" s="35" t="s">
        <v>111</v>
      </c>
      <c r="G6035" s="35">
        <v>4131</v>
      </c>
      <c r="H6035" s="35">
        <v>3435</v>
      </c>
      <c r="I6035" s="35">
        <v>0</v>
      </c>
      <c r="J6035" s="35">
        <v>3435</v>
      </c>
      <c r="K6035" s="36">
        <v>39102.264999999999</v>
      </c>
      <c r="L6035" s="36">
        <v>7523.085</v>
      </c>
      <c r="M6035" s="35"/>
      <c r="N6035" s="35" t="s">
        <v>306</v>
      </c>
    </row>
    <row r="6036" spans="1:14" x14ac:dyDescent="0.2">
      <c r="A6036" s="35" t="s">
        <v>374</v>
      </c>
      <c r="B6036" s="35" t="s">
        <v>385</v>
      </c>
      <c r="C6036" s="35" t="s">
        <v>11</v>
      </c>
      <c r="D6036" s="35" t="s">
        <v>62</v>
      </c>
      <c r="E6036" s="35" t="s">
        <v>208</v>
      </c>
      <c r="F6036" s="35" t="s">
        <v>111</v>
      </c>
      <c r="G6036" s="35">
        <v>3516</v>
      </c>
      <c r="H6036" s="35">
        <v>3000</v>
      </c>
      <c r="I6036" s="35">
        <v>30</v>
      </c>
      <c r="J6036" s="35">
        <v>2970</v>
      </c>
      <c r="K6036" s="36">
        <v>33786.991666666698</v>
      </c>
      <c r="L6036" s="36">
        <v>5784.7416666666704</v>
      </c>
      <c r="M6036" s="35"/>
      <c r="N6036" s="35" t="s">
        <v>306</v>
      </c>
    </row>
    <row r="6037" spans="1:14" x14ac:dyDescent="0.2">
      <c r="A6037" s="35" t="s">
        <v>374</v>
      </c>
      <c r="B6037" s="35" t="s">
        <v>386</v>
      </c>
      <c r="C6037" s="35" t="s">
        <v>60</v>
      </c>
      <c r="D6037" s="35" t="s">
        <v>62</v>
      </c>
      <c r="E6037" s="35" t="s">
        <v>208</v>
      </c>
      <c r="F6037" s="35" t="s">
        <v>111</v>
      </c>
      <c r="G6037" s="35">
        <v>3708</v>
      </c>
      <c r="H6037" s="35">
        <v>3140</v>
      </c>
      <c r="I6037" s="35">
        <v>13</v>
      </c>
      <c r="J6037" s="35">
        <v>3127</v>
      </c>
      <c r="K6037" s="36">
        <v>35129.275000000001</v>
      </c>
      <c r="L6037" s="36">
        <v>6040.9250000000002</v>
      </c>
      <c r="M6037" s="35"/>
      <c r="N6037" s="35" t="s">
        <v>306</v>
      </c>
    </row>
    <row r="6038" spans="1:14" x14ac:dyDescent="0.2">
      <c r="A6038" s="35" t="s">
        <v>374</v>
      </c>
      <c r="B6038" s="35" t="s">
        <v>375</v>
      </c>
      <c r="C6038" s="35" t="s">
        <v>10</v>
      </c>
      <c r="D6038" s="35" t="s">
        <v>223</v>
      </c>
      <c r="E6038" s="35" t="s">
        <v>222</v>
      </c>
      <c r="F6038" s="35" t="s">
        <v>111</v>
      </c>
      <c r="G6038" s="35">
        <v>3399</v>
      </c>
      <c r="H6038" s="35">
        <v>2796</v>
      </c>
      <c r="I6038" s="35">
        <v>45</v>
      </c>
      <c r="J6038" s="35">
        <v>2751</v>
      </c>
      <c r="K6038" s="36">
        <v>24472.520833333299</v>
      </c>
      <c r="L6038" s="36">
        <v>9577.6625000000004</v>
      </c>
      <c r="M6038" s="35"/>
      <c r="N6038" s="35" t="s">
        <v>307</v>
      </c>
    </row>
    <row r="6039" spans="1:14" x14ac:dyDescent="0.2">
      <c r="A6039" s="35" t="s">
        <v>374</v>
      </c>
      <c r="B6039" s="35" t="s">
        <v>376</v>
      </c>
      <c r="C6039" s="35" t="s">
        <v>33</v>
      </c>
      <c r="D6039" s="35" t="s">
        <v>223</v>
      </c>
      <c r="E6039" s="35" t="s">
        <v>222</v>
      </c>
      <c r="F6039" s="35" t="s">
        <v>111</v>
      </c>
      <c r="G6039" s="35">
        <v>3275</v>
      </c>
      <c r="H6039" s="35">
        <v>2633</v>
      </c>
      <c r="I6039" s="35">
        <v>44</v>
      </c>
      <c r="J6039" s="35">
        <v>2589</v>
      </c>
      <c r="K6039" s="36">
        <v>23038.6383333333</v>
      </c>
      <c r="L6039" s="36">
        <v>8877.9950000000008</v>
      </c>
      <c r="M6039" s="35"/>
      <c r="N6039" s="35" t="s">
        <v>307</v>
      </c>
    </row>
    <row r="6040" spans="1:14" x14ac:dyDescent="0.2">
      <c r="A6040" s="35" t="s">
        <v>374</v>
      </c>
      <c r="B6040" s="35" t="s">
        <v>377</v>
      </c>
      <c r="C6040" s="35" t="s">
        <v>79</v>
      </c>
      <c r="D6040" s="35" t="s">
        <v>223</v>
      </c>
      <c r="E6040" s="35" t="s">
        <v>222</v>
      </c>
      <c r="F6040" s="35" t="s">
        <v>111</v>
      </c>
      <c r="G6040" s="35">
        <v>3369</v>
      </c>
      <c r="H6040" s="35">
        <v>2651</v>
      </c>
      <c r="I6040" s="35">
        <v>40</v>
      </c>
      <c r="J6040" s="35">
        <v>2611</v>
      </c>
      <c r="K6040" s="36">
        <v>23299.497500000001</v>
      </c>
      <c r="L6040" s="36">
        <v>8857.2024999999994</v>
      </c>
      <c r="M6040" s="35"/>
      <c r="N6040" s="35" t="s">
        <v>307</v>
      </c>
    </row>
    <row r="6041" spans="1:14" x14ac:dyDescent="0.2">
      <c r="A6041" s="35" t="s">
        <v>374</v>
      </c>
      <c r="B6041" s="35" t="s">
        <v>378</v>
      </c>
      <c r="C6041" s="35" t="s">
        <v>58</v>
      </c>
      <c r="D6041" s="35" t="s">
        <v>223</v>
      </c>
      <c r="E6041" s="35" t="s">
        <v>222</v>
      </c>
      <c r="F6041" s="35" t="s">
        <v>111</v>
      </c>
      <c r="G6041" s="35">
        <v>4198</v>
      </c>
      <c r="H6041" s="35">
        <v>3334</v>
      </c>
      <c r="I6041" s="35">
        <v>19</v>
      </c>
      <c r="J6041" s="35">
        <v>3315</v>
      </c>
      <c r="K6041" s="36">
        <v>29627.578333333298</v>
      </c>
      <c r="L6041" s="36">
        <v>11370.8883333333</v>
      </c>
      <c r="M6041" s="35"/>
      <c r="N6041" s="35" t="s">
        <v>307</v>
      </c>
    </row>
    <row r="6042" spans="1:14" x14ac:dyDescent="0.2">
      <c r="A6042" s="35" t="s">
        <v>374</v>
      </c>
      <c r="B6042" s="35" t="s">
        <v>379</v>
      </c>
      <c r="C6042" s="35" t="s">
        <v>36</v>
      </c>
      <c r="D6042" s="35" t="s">
        <v>223</v>
      </c>
      <c r="E6042" s="35" t="s">
        <v>222</v>
      </c>
      <c r="F6042" s="35" t="s">
        <v>111</v>
      </c>
      <c r="G6042" s="35">
        <v>4650</v>
      </c>
      <c r="H6042" s="35">
        <v>3732</v>
      </c>
      <c r="I6042" s="35">
        <v>82</v>
      </c>
      <c r="J6042" s="35">
        <v>3650</v>
      </c>
      <c r="K6042" s="36">
        <v>32599.649166666699</v>
      </c>
      <c r="L6042" s="36">
        <v>12651.5508333333</v>
      </c>
      <c r="M6042" s="35"/>
      <c r="N6042" s="35" t="s">
        <v>307</v>
      </c>
    </row>
    <row r="6043" spans="1:14" x14ac:dyDescent="0.2">
      <c r="A6043" s="35" t="s">
        <v>374</v>
      </c>
      <c r="B6043" s="35" t="s">
        <v>380</v>
      </c>
      <c r="C6043" s="35" t="s">
        <v>44</v>
      </c>
      <c r="D6043" s="35" t="s">
        <v>223</v>
      </c>
      <c r="E6043" s="35" t="s">
        <v>222</v>
      </c>
      <c r="F6043" s="35" t="s">
        <v>111</v>
      </c>
      <c r="G6043" s="35">
        <v>4689</v>
      </c>
      <c r="H6043" s="35">
        <v>3714</v>
      </c>
      <c r="I6043" s="35">
        <v>90</v>
      </c>
      <c r="J6043" s="35">
        <v>3624</v>
      </c>
      <c r="K6043" s="36">
        <v>32387.151666666701</v>
      </c>
      <c r="L6043" s="36">
        <v>12729.4983333333</v>
      </c>
      <c r="M6043" s="35"/>
      <c r="N6043" s="35" t="s">
        <v>307</v>
      </c>
    </row>
    <row r="6044" spans="1:14" x14ac:dyDescent="0.2">
      <c r="A6044" s="35" t="s">
        <v>374</v>
      </c>
      <c r="B6044" s="35" t="s">
        <v>381</v>
      </c>
      <c r="C6044" s="35" t="s">
        <v>24</v>
      </c>
      <c r="D6044" s="35" t="s">
        <v>223</v>
      </c>
      <c r="E6044" s="35" t="s">
        <v>222</v>
      </c>
      <c r="F6044" s="35" t="s">
        <v>111</v>
      </c>
      <c r="G6044" s="35">
        <v>4981</v>
      </c>
      <c r="H6044" s="35">
        <v>3870</v>
      </c>
      <c r="I6044" s="35">
        <v>117</v>
      </c>
      <c r="J6044" s="35">
        <v>3753</v>
      </c>
      <c r="K6044" s="36">
        <v>33714.0016666667</v>
      </c>
      <c r="L6044" s="36">
        <v>12416.948333333299</v>
      </c>
      <c r="M6044" s="35"/>
      <c r="N6044" s="35" t="s">
        <v>307</v>
      </c>
    </row>
    <row r="6045" spans="1:14" x14ac:dyDescent="0.2">
      <c r="A6045" s="35" t="s">
        <v>374</v>
      </c>
      <c r="B6045" s="35" t="s">
        <v>382</v>
      </c>
      <c r="C6045" s="35" t="s">
        <v>13</v>
      </c>
      <c r="D6045" s="35" t="s">
        <v>223</v>
      </c>
      <c r="E6045" s="35" t="s">
        <v>222</v>
      </c>
      <c r="F6045" s="35" t="s">
        <v>111</v>
      </c>
      <c r="G6045" s="35">
        <v>4722</v>
      </c>
      <c r="H6045" s="35">
        <v>3599</v>
      </c>
      <c r="I6045" s="35">
        <v>48</v>
      </c>
      <c r="J6045" s="35">
        <v>3551</v>
      </c>
      <c r="K6045" s="36">
        <v>31873.464166666701</v>
      </c>
      <c r="L6045" s="36">
        <v>12315.6858333333</v>
      </c>
      <c r="M6045" s="35"/>
      <c r="N6045" s="35" t="s">
        <v>307</v>
      </c>
    </row>
    <row r="6046" spans="1:14" x14ac:dyDescent="0.2">
      <c r="A6046" s="35" t="s">
        <v>374</v>
      </c>
      <c r="B6046" s="35" t="s">
        <v>383</v>
      </c>
      <c r="C6046" s="35" t="s">
        <v>65</v>
      </c>
      <c r="D6046" s="35" t="s">
        <v>223</v>
      </c>
      <c r="E6046" s="35" t="s">
        <v>222</v>
      </c>
      <c r="F6046" s="35" t="s">
        <v>111</v>
      </c>
      <c r="G6046" s="35">
        <v>4773</v>
      </c>
      <c r="H6046" s="35">
        <v>3762</v>
      </c>
      <c r="I6046" s="35">
        <v>492</v>
      </c>
      <c r="J6046" s="35">
        <v>3270</v>
      </c>
      <c r="K6046" s="36">
        <v>28932.440833333301</v>
      </c>
      <c r="L6046" s="36">
        <v>12146.225833333299</v>
      </c>
      <c r="M6046" s="35"/>
      <c r="N6046" s="35" t="s">
        <v>307</v>
      </c>
    </row>
    <row r="6047" spans="1:14" x14ac:dyDescent="0.2">
      <c r="A6047" s="35" t="s">
        <v>374</v>
      </c>
      <c r="B6047" s="35" t="s">
        <v>384</v>
      </c>
      <c r="C6047" s="35" t="s">
        <v>14</v>
      </c>
      <c r="D6047" s="35" t="s">
        <v>223</v>
      </c>
      <c r="E6047" s="35" t="s">
        <v>222</v>
      </c>
      <c r="F6047" s="35" t="s">
        <v>111</v>
      </c>
      <c r="G6047" s="35">
        <v>4672</v>
      </c>
      <c r="H6047" s="35">
        <v>3730</v>
      </c>
      <c r="I6047" s="35">
        <v>145</v>
      </c>
      <c r="J6047" s="35">
        <v>3585</v>
      </c>
      <c r="K6047" s="36">
        <v>32043.255000000001</v>
      </c>
      <c r="L6047" s="36">
        <v>13875.378333333299</v>
      </c>
      <c r="M6047" s="35"/>
      <c r="N6047" s="35" t="s">
        <v>307</v>
      </c>
    </row>
    <row r="6048" spans="1:14" x14ac:dyDescent="0.2">
      <c r="A6048" s="35" t="s">
        <v>374</v>
      </c>
      <c r="B6048" s="35" t="s">
        <v>385</v>
      </c>
      <c r="C6048" s="35" t="s">
        <v>11</v>
      </c>
      <c r="D6048" s="35" t="s">
        <v>223</v>
      </c>
      <c r="E6048" s="35" t="s">
        <v>222</v>
      </c>
      <c r="F6048" s="35" t="s">
        <v>111</v>
      </c>
      <c r="G6048" s="35">
        <v>3435</v>
      </c>
      <c r="H6048" s="35">
        <v>2753</v>
      </c>
      <c r="I6048" s="35">
        <v>162</v>
      </c>
      <c r="J6048" s="35">
        <v>2591</v>
      </c>
      <c r="K6048" s="36">
        <v>23150.254166666698</v>
      </c>
      <c r="L6048" s="36">
        <v>9043.5625</v>
      </c>
      <c r="M6048" s="35"/>
      <c r="N6048" s="35" t="s">
        <v>307</v>
      </c>
    </row>
    <row r="6049" spans="1:14" x14ac:dyDescent="0.2">
      <c r="A6049" s="35" t="s">
        <v>374</v>
      </c>
      <c r="B6049" s="35" t="s">
        <v>386</v>
      </c>
      <c r="C6049" s="35" t="s">
        <v>60</v>
      </c>
      <c r="D6049" s="35" t="s">
        <v>223</v>
      </c>
      <c r="E6049" s="35" t="s">
        <v>222</v>
      </c>
      <c r="F6049" s="35" t="s">
        <v>111</v>
      </c>
      <c r="G6049" s="35">
        <v>3555</v>
      </c>
      <c r="H6049" s="35">
        <v>2852</v>
      </c>
      <c r="I6049" s="35">
        <v>6</v>
      </c>
      <c r="J6049" s="35">
        <v>2846</v>
      </c>
      <c r="K6049" s="36">
        <v>25556.721666666701</v>
      </c>
      <c r="L6049" s="36">
        <v>9930.5783333333293</v>
      </c>
      <c r="M6049" s="35"/>
      <c r="N6049" s="35" t="s">
        <v>307</v>
      </c>
    </row>
    <row r="6050" spans="1:14" x14ac:dyDescent="0.2">
      <c r="A6050" s="35" t="s">
        <v>374</v>
      </c>
      <c r="B6050" s="35" t="s">
        <v>375</v>
      </c>
      <c r="C6050" s="35" t="s">
        <v>10</v>
      </c>
      <c r="D6050" s="35" t="s">
        <v>73</v>
      </c>
      <c r="E6050" s="35" t="s">
        <v>219</v>
      </c>
      <c r="F6050" s="35" t="s">
        <v>111</v>
      </c>
      <c r="G6050" s="35">
        <v>3757</v>
      </c>
      <c r="H6050" s="35">
        <v>3306</v>
      </c>
      <c r="I6050" s="35">
        <v>61</v>
      </c>
      <c r="J6050" s="35">
        <v>3245</v>
      </c>
      <c r="K6050" s="36">
        <v>36297.856666666703</v>
      </c>
      <c r="L6050" s="36">
        <v>10796.276666666699</v>
      </c>
      <c r="M6050" s="35"/>
      <c r="N6050" s="35" t="s">
        <v>308</v>
      </c>
    </row>
    <row r="6051" spans="1:14" x14ac:dyDescent="0.2">
      <c r="A6051" s="35" t="s">
        <v>374</v>
      </c>
      <c r="B6051" s="35" t="s">
        <v>376</v>
      </c>
      <c r="C6051" s="35" t="s">
        <v>33</v>
      </c>
      <c r="D6051" s="35" t="s">
        <v>73</v>
      </c>
      <c r="E6051" s="35" t="s">
        <v>219</v>
      </c>
      <c r="F6051" s="35" t="s">
        <v>111</v>
      </c>
      <c r="G6051" s="35">
        <v>3852</v>
      </c>
      <c r="H6051" s="35">
        <v>3408</v>
      </c>
      <c r="I6051" s="35">
        <v>19</v>
      </c>
      <c r="J6051" s="35">
        <v>3389</v>
      </c>
      <c r="K6051" s="36">
        <v>37934.027499999997</v>
      </c>
      <c r="L6051" s="36">
        <v>12514.022499999999</v>
      </c>
      <c r="M6051" s="35"/>
      <c r="N6051" s="35" t="s">
        <v>308</v>
      </c>
    </row>
    <row r="6052" spans="1:14" x14ac:dyDescent="0.2">
      <c r="A6052" s="35" t="s">
        <v>374</v>
      </c>
      <c r="B6052" s="35" t="s">
        <v>377</v>
      </c>
      <c r="C6052" s="35" t="s">
        <v>79</v>
      </c>
      <c r="D6052" s="35" t="s">
        <v>73</v>
      </c>
      <c r="E6052" s="35" t="s">
        <v>219</v>
      </c>
      <c r="F6052" s="35" t="s">
        <v>111</v>
      </c>
      <c r="G6052" s="35">
        <v>4634</v>
      </c>
      <c r="H6052" s="35">
        <v>4071</v>
      </c>
      <c r="I6052" s="35">
        <v>58</v>
      </c>
      <c r="J6052" s="35">
        <v>4013</v>
      </c>
      <c r="K6052" s="36">
        <v>45523.635000000002</v>
      </c>
      <c r="L6052" s="36">
        <v>16453.6816666667</v>
      </c>
      <c r="M6052" s="35"/>
      <c r="N6052" s="35" t="s">
        <v>308</v>
      </c>
    </row>
    <row r="6053" spans="1:14" x14ac:dyDescent="0.2">
      <c r="A6053" s="35" t="s">
        <v>374</v>
      </c>
      <c r="B6053" s="35" t="s">
        <v>378</v>
      </c>
      <c r="C6053" s="35" t="s">
        <v>58</v>
      </c>
      <c r="D6053" s="35" t="s">
        <v>73</v>
      </c>
      <c r="E6053" s="35" t="s">
        <v>219</v>
      </c>
      <c r="F6053" s="35" t="s">
        <v>111</v>
      </c>
      <c r="G6053" s="35">
        <v>5943</v>
      </c>
      <c r="H6053" s="35">
        <v>5341</v>
      </c>
      <c r="I6053" s="35">
        <v>6</v>
      </c>
      <c r="J6053" s="35">
        <v>5335</v>
      </c>
      <c r="K6053" s="36">
        <v>60290.102500000001</v>
      </c>
      <c r="L6053" s="36">
        <v>21181.980833333299</v>
      </c>
      <c r="M6053" s="35"/>
      <c r="N6053" s="35" t="s">
        <v>308</v>
      </c>
    </row>
    <row r="6054" spans="1:14" x14ac:dyDescent="0.2">
      <c r="A6054" s="35" t="s">
        <v>374</v>
      </c>
      <c r="B6054" s="35" t="s">
        <v>379</v>
      </c>
      <c r="C6054" s="35" t="s">
        <v>36</v>
      </c>
      <c r="D6054" s="35" t="s">
        <v>73</v>
      </c>
      <c r="E6054" s="35" t="s">
        <v>219</v>
      </c>
      <c r="F6054" s="35" t="s">
        <v>111</v>
      </c>
      <c r="G6054" s="35">
        <v>7369</v>
      </c>
      <c r="H6054" s="35">
        <v>6574</v>
      </c>
      <c r="I6054" s="35">
        <v>9</v>
      </c>
      <c r="J6054" s="35">
        <v>6565</v>
      </c>
      <c r="K6054" s="36">
        <v>74322.447499999995</v>
      </c>
      <c r="L6054" s="36">
        <v>27703.1858333333</v>
      </c>
      <c r="M6054" s="35"/>
      <c r="N6054" s="35" t="s">
        <v>308</v>
      </c>
    </row>
    <row r="6055" spans="1:14" x14ac:dyDescent="0.2">
      <c r="A6055" s="35" t="s">
        <v>374</v>
      </c>
      <c r="B6055" s="35" t="s">
        <v>380</v>
      </c>
      <c r="C6055" s="35" t="s">
        <v>44</v>
      </c>
      <c r="D6055" s="35" t="s">
        <v>73</v>
      </c>
      <c r="E6055" s="35" t="s">
        <v>219</v>
      </c>
      <c r="F6055" s="35" t="s">
        <v>111</v>
      </c>
      <c r="G6055" s="35">
        <v>7630</v>
      </c>
      <c r="H6055" s="35">
        <v>6785</v>
      </c>
      <c r="I6055" s="35">
        <v>4</v>
      </c>
      <c r="J6055" s="35">
        <v>6781</v>
      </c>
      <c r="K6055" s="36">
        <v>76945.962499999994</v>
      </c>
      <c r="L6055" s="36">
        <v>27485.037499999999</v>
      </c>
      <c r="M6055" s="35"/>
      <c r="N6055" s="35" t="s">
        <v>308</v>
      </c>
    </row>
    <row r="6056" spans="1:14" x14ac:dyDescent="0.2">
      <c r="A6056" s="35" t="s">
        <v>374</v>
      </c>
      <c r="B6056" s="35" t="s">
        <v>381</v>
      </c>
      <c r="C6056" s="35" t="s">
        <v>24</v>
      </c>
      <c r="D6056" s="35" t="s">
        <v>73</v>
      </c>
      <c r="E6056" s="35" t="s">
        <v>219</v>
      </c>
      <c r="F6056" s="35" t="s">
        <v>111</v>
      </c>
      <c r="G6056" s="35">
        <v>8746</v>
      </c>
      <c r="H6056" s="35">
        <v>7746</v>
      </c>
      <c r="I6056" s="35">
        <v>8</v>
      </c>
      <c r="J6056" s="35">
        <v>7738</v>
      </c>
      <c r="K6056" s="36">
        <v>88167.698333333305</v>
      </c>
      <c r="L6056" s="36">
        <v>35465.5016666667</v>
      </c>
      <c r="M6056" s="35"/>
      <c r="N6056" s="35" t="s">
        <v>308</v>
      </c>
    </row>
    <row r="6057" spans="1:14" x14ac:dyDescent="0.2">
      <c r="A6057" s="35" t="s">
        <v>374</v>
      </c>
      <c r="B6057" s="35" t="s">
        <v>382</v>
      </c>
      <c r="C6057" s="35" t="s">
        <v>13</v>
      </c>
      <c r="D6057" s="35" t="s">
        <v>73</v>
      </c>
      <c r="E6057" s="35" t="s">
        <v>219</v>
      </c>
      <c r="F6057" s="35" t="s">
        <v>111</v>
      </c>
      <c r="G6057" s="35">
        <v>8329</v>
      </c>
      <c r="H6057" s="35">
        <v>7432</v>
      </c>
      <c r="I6057" s="35">
        <v>11</v>
      </c>
      <c r="J6057" s="35">
        <v>7421</v>
      </c>
      <c r="K6057" s="36">
        <v>84401.658333333296</v>
      </c>
      <c r="L6057" s="36">
        <v>29502.241666666701</v>
      </c>
      <c r="M6057" s="35"/>
      <c r="N6057" s="35" t="s">
        <v>308</v>
      </c>
    </row>
    <row r="6058" spans="1:14" x14ac:dyDescent="0.2">
      <c r="A6058" s="35" t="s">
        <v>374</v>
      </c>
      <c r="B6058" s="35" t="s">
        <v>383</v>
      </c>
      <c r="C6058" s="35" t="s">
        <v>65</v>
      </c>
      <c r="D6058" s="35" t="s">
        <v>73</v>
      </c>
      <c r="E6058" s="35" t="s">
        <v>219</v>
      </c>
      <c r="F6058" s="35" t="s">
        <v>111</v>
      </c>
      <c r="G6058" s="35">
        <v>7443</v>
      </c>
      <c r="H6058" s="35">
        <v>6716</v>
      </c>
      <c r="I6058" s="35">
        <v>0</v>
      </c>
      <c r="J6058" s="35">
        <v>6716</v>
      </c>
      <c r="K6058" s="36">
        <v>76717.007500000007</v>
      </c>
      <c r="L6058" s="36">
        <v>27386.9925</v>
      </c>
      <c r="M6058" s="35"/>
      <c r="N6058" s="35" t="s">
        <v>308</v>
      </c>
    </row>
    <row r="6059" spans="1:14" x14ac:dyDescent="0.2">
      <c r="A6059" s="35" t="s">
        <v>374</v>
      </c>
      <c r="B6059" s="35" t="s">
        <v>384</v>
      </c>
      <c r="C6059" s="35" t="s">
        <v>14</v>
      </c>
      <c r="D6059" s="35" t="s">
        <v>73</v>
      </c>
      <c r="E6059" s="35" t="s">
        <v>219</v>
      </c>
      <c r="F6059" s="35" t="s">
        <v>111</v>
      </c>
      <c r="G6059" s="35">
        <v>6337</v>
      </c>
      <c r="H6059" s="35">
        <v>5694</v>
      </c>
      <c r="I6059" s="35">
        <v>50</v>
      </c>
      <c r="J6059" s="35">
        <v>5644</v>
      </c>
      <c r="K6059" s="36">
        <v>64641.919999999998</v>
      </c>
      <c r="L6059" s="36">
        <v>21926.8966666667</v>
      </c>
      <c r="M6059" s="35"/>
      <c r="N6059" s="35" t="s">
        <v>308</v>
      </c>
    </row>
    <row r="6060" spans="1:14" x14ac:dyDescent="0.2">
      <c r="A6060" s="35" t="s">
        <v>374</v>
      </c>
      <c r="B6060" s="35" t="s">
        <v>385</v>
      </c>
      <c r="C6060" s="35" t="s">
        <v>11</v>
      </c>
      <c r="D6060" s="35" t="s">
        <v>73</v>
      </c>
      <c r="E6060" s="35" t="s">
        <v>219</v>
      </c>
      <c r="F6060" s="35" t="s">
        <v>111</v>
      </c>
      <c r="G6060" s="35">
        <v>4306</v>
      </c>
      <c r="H6060" s="35">
        <v>3858</v>
      </c>
      <c r="I6060" s="35">
        <v>72</v>
      </c>
      <c r="J6060" s="35">
        <v>3786</v>
      </c>
      <c r="K6060" s="36">
        <v>43367.393333333297</v>
      </c>
      <c r="L6060" s="36">
        <v>13530.973333333301</v>
      </c>
      <c r="M6060" s="35"/>
      <c r="N6060" s="35" t="s">
        <v>308</v>
      </c>
    </row>
    <row r="6061" spans="1:14" x14ac:dyDescent="0.2">
      <c r="A6061" s="35" t="s">
        <v>374</v>
      </c>
      <c r="B6061" s="35" t="s">
        <v>386</v>
      </c>
      <c r="C6061" s="35" t="s">
        <v>60</v>
      </c>
      <c r="D6061" s="35" t="s">
        <v>73</v>
      </c>
      <c r="E6061" s="35" t="s">
        <v>219</v>
      </c>
      <c r="F6061" s="35" t="s">
        <v>111</v>
      </c>
      <c r="G6061" s="35">
        <v>4642</v>
      </c>
      <c r="H6061" s="35">
        <v>4201</v>
      </c>
      <c r="I6061" s="35">
        <v>23</v>
      </c>
      <c r="J6061" s="35">
        <v>4178</v>
      </c>
      <c r="K6061" s="36">
        <v>47633.598333333299</v>
      </c>
      <c r="L6061" s="36">
        <v>14809.7183333333</v>
      </c>
      <c r="M6061" s="35"/>
      <c r="N6061" s="35" t="s">
        <v>308</v>
      </c>
    </row>
    <row r="6062" spans="1:14" x14ac:dyDescent="0.2">
      <c r="A6062" s="35" t="s">
        <v>374</v>
      </c>
      <c r="B6062" s="35" t="s">
        <v>375</v>
      </c>
      <c r="C6062" s="35" t="s">
        <v>10</v>
      </c>
      <c r="D6062" s="35" t="s">
        <v>40</v>
      </c>
      <c r="E6062" s="35" t="s">
        <v>418</v>
      </c>
      <c r="F6062" s="35" t="s">
        <v>111</v>
      </c>
      <c r="G6062" s="35">
        <v>16797</v>
      </c>
      <c r="H6062" s="35">
        <v>13592</v>
      </c>
      <c r="I6062" s="35">
        <v>128</v>
      </c>
      <c r="J6062" s="35">
        <v>13464</v>
      </c>
      <c r="K6062" s="36">
        <v>178934.495833333</v>
      </c>
      <c r="L6062" s="36">
        <v>36090.087500000001</v>
      </c>
      <c r="M6062" s="35"/>
      <c r="N6062" s="35" t="s">
        <v>419</v>
      </c>
    </row>
    <row r="6063" spans="1:14" x14ac:dyDescent="0.2">
      <c r="A6063" s="35" t="s">
        <v>374</v>
      </c>
      <c r="B6063" s="35" t="s">
        <v>376</v>
      </c>
      <c r="C6063" s="35" t="s">
        <v>33</v>
      </c>
      <c r="D6063" s="35" t="s">
        <v>40</v>
      </c>
      <c r="E6063" s="35" t="s">
        <v>418</v>
      </c>
      <c r="F6063" s="35" t="s">
        <v>111</v>
      </c>
      <c r="G6063" s="35">
        <v>15491</v>
      </c>
      <c r="H6063" s="35">
        <v>12564</v>
      </c>
      <c r="I6063" s="35">
        <v>107</v>
      </c>
      <c r="J6063" s="35">
        <v>12457</v>
      </c>
      <c r="K6063" s="36">
        <v>168462.59166666699</v>
      </c>
      <c r="L6063" s="36">
        <v>27539.258333333299</v>
      </c>
      <c r="M6063" s="35"/>
      <c r="N6063" s="35" t="s">
        <v>419</v>
      </c>
    </row>
    <row r="6064" spans="1:14" x14ac:dyDescent="0.2">
      <c r="A6064" s="35" t="s">
        <v>374</v>
      </c>
      <c r="B6064" s="35" t="s">
        <v>377</v>
      </c>
      <c r="C6064" s="35" t="s">
        <v>79</v>
      </c>
      <c r="D6064" s="35" t="s">
        <v>40</v>
      </c>
      <c r="E6064" s="35" t="s">
        <v>418</v>
      </c>
      <c r="F6064" s="35" t="s">
        <v>111</v>
      </c>
      <c r="G6064" s="35">
        <v>17523</v>
      </c>
      <c r="H6064" s="35">
        <v>14078</v>
      </c>
      <c r="I6064" s="35">
        <v>203</v>
      </c>
      <c r="J6064" s="35">
        <v>13875</v>
      </c>
      <c r="K6064" s="36">
        <v>184010.89249999999</v>
      </c>
      <c r="L6064" s="36">
        <v>32380.524166666699</v>
      </c>
      <c r="M6064" s="35"/>
      <c r="N6064" s="35" t="s">
        <v>419</v>
      </c>
    </row>
    <row r="6065" spans="1:14" x14ac:dyDescent="0.2">
      <c r="A6065" s="35" t="s">
        <v>374</v>
      </c>
      <c r="B6065" s="35" t="s">
        <v>378</v>
      </c>
      <c r="C6065" s="35" t="s">
        <v>58</v>
      </c>
      <c r="D6065" s="35" t="s">
        <v>40</v>
      </c>
      <c r="E6065" s="35" t="s">
        <v>418</v>
      </c>
      <c r="F6065" s="35" t="s">
        <v>111</v>
      </c>
      <c r="G6065" s="35">
        <v>18650</v>
      </c>
      <c r="H6065" s="35">
        <v>15297</v>
      </c>
      <c r="I6065" s="35">
        <v>124</v>
      </c>
      <c r="J6065" s="35">
        <v>15173</v>
      </c>
      <c r="K6065" s="36">
        <v>206599.17833333299</v>
      </c>
      <c r="L6065" s="36">
        <v>32936.321666666699</v>
      </c>
      <c r="M6065" s="35"/>
      <c r="N6065" s="35" t="s">
        <v>419</v>
      </c>
    </row>
    <row r="6066" spans="1:14" x14ac:dyDescent="0.2">
      <c r="A6066" s="35" t="s">
        <v>374</v>
      </c>
      <c r="B6066" s="35" t="s">
        <v>379</v>
      </c>
      <c r="C6066" s="35" t="s">
        <v>36</v>
      </c>
      <c r="D6066" s="35" t="s">
        <v>40</v>
      </c>
      <c r="E6066" s="35" t="s">
        <v>418</v>
      </c>
      <c r="F6066" s="35" t="s">
        <v>111</v>
      </c>
      <c r="G6066" s="35">
        <v>20031</v>
      </c>
      <c r="H6066" s="35">
        <v>16483</v>
      </c>
      <c r="I6066" s="35">
        <v>274</v>
      </c>
      <c r="J6066" s="35">
        <v>16209</v>
      </c>
      <c r="K6066" s="36">
        <v>220887.17666666699</v>
      </c>
      <c r="L6066" s="36">
        <v>33828.74</v>
      </c>
      <c r="M6066" s="35"/>
      <c r="N6066" s="35" t="s">
        <v>419</v>
      </c>
    </row>
    <row r="6067" spans="1:14" x14ac:dyDescent="0.2">
      <c r="A6067" s="35" t="s">
        <v>374</v>
      </c>
      <c r="B6067" s="35" t="s">
        <v>380</v>
      </c>
      <c r="C6067" s="35" t="s">
        <v>44</v>
      </c>
      <c r="D6067" s="35" t="s">
        <v>40</v>
      </c>
      <c r="E6067" s="35" t="s">
        <v>418</v>
      </c>
      <c r="F6067" s="35" t="s">
        <v>111</v>
      </c>
      <c r="G6067" s="35">
        <v>19881</v>
      </c>
      <c r="H6067" s="35">
        <v>16138</v>
      </c>
      <c r="I6067" s="35">
        <v>915</v>
      </c>
      <c r="J6067" s="35">
        <v>15223</v>
      </c>
      <c r="K6067" s="36">
        <v>207230.66250000001</v>
      </c>
      <c r="L6067" s="36">
        <v>31241.520833333299</v>
      </c>
      <c r="M6067" s="35"/>
      <c r="N6067" s="35" t="s">
        <v>419</v>
      </c>
    </row>
    <row r="6068" spans="1:14" x14ac:dyDescent="0.2">
      <c r="A6068" s="35" t="s">
        <v>374</v>
      </c>
      <c r="B6068" s="35" t="s">
        <v>381</v>
      </c>
      <c r="C6068" s="35" t="s">
        <v>24</v>
      </c>
      <c r="D6068" s="35" t="s">
        <v>40</v>
      </c>
      <c r="E6068" s="35" t="s">
        <v>418</v>
      </c>
      <c r="F6068" s="35" t="s">
        <v>111</v>
      </c>
      <c r="G6068" s="35">
        <v>20635</v>
      </c>
      <c r="H6068" s="35">
        <v>16783</v>
      </c>
      <c r="I6068" s="35">
        <v>379</v>
      </c>
      <c r="J6068" s="35">
        <v>16404</v>
      </c>
      <c r="K6068" s="36">
        <v>215139.38250000001</v>
      </c>
      <c r="L6068" s="36">
        <v>35049.817499999997</v>
      </c>
      <c r="M6068" s="35"/>
      <c r="N6068" s="35" t="s">
        <v>419</v>
      </c>
    </row>
    <row r="6069" spans="1:14" x14ac:dyDescent="0.2">
      <c r="A6069" s="35" t="s">
        <v>374</v>
      </c>
      <c r="B6069" s="35" t="s">
        <v>382</v>
      </c>
      <c r="C6069" s="35" t="s">
        <v>13</v>
      </c>
      <c r="D6069" s="35" t="s">
        <v>40</v>
      </c>
      <c r="E6069" s="35" t="s">
        <v>418</v>
      </c>
      <c r="F6069" s="35" t="s">
        <v>111</v>
      </c>
      <c r="G6069" s="35">
        <v>20818</v>
      </c>
      <c r="H6069" s="35">
        <v>16909</v>
      </c>
      <c r="I6069" s="35">
        <v>102</v>
      </c>
      <c r="J6069" s="35">
        <v>16807</v>
      </c>
      <c r="K6069" s="36">
        <v>223050.57250000001</v>
      </c>
      <c r="L6069" s="36">
        <v>34486.644166666701</v>
      </c>
      <c r="M6069" s="35"/>
      <c r="N6069" s="35" t="s">
        <v>419</v>
      </c>
    </row>
    <row r="6070" spans="1:14" x14ac:dyDescent="0.2">
      <c r="A6070" s="35" t="s">
        <v>374</v>
      </c>
      <c r="B6070" s="35" t="s">
        <v>383</v>
      </c>
      <c r="C6070" s="35" t="s">
        <v>65</v>
      </c>
      <c r="D6070" s="35" t="s">
        <v>40</v>
      </c>
      <c r="E6070" s="35" t="s">
        <v>418</v>
      </c>
      <c r="F6070" s="35" t="s">
        <v>111</v>
      </c>
      <c r="G6070" s="35">
        <v>19957</v>
      </c>
      <c r="H6070" s="35">
        <v>16290</v>
      </c>
      <c r="I6070" s="35">
        <v>82</v>
      </c>
      <c r="J6070" s="35">
        <v>16208</v>
      </c>
      <c r="K6070" s="36">
        <v>220294.629166667</v>
      </c>
      <c r="L6070" s="36">
        <v>35031.837500000001</v>
      </c>
      <c r="M6070" s="35"/>
      <c r="N6070" s="35" t="s">
        <v>419</v>
      </c>
    </row>
    <row r="6071" spans="1:14" x14ac:dyDescent="0.2">
      <c r="A6071" s="35" t="s">
        <v>374</v>
      </c>
      <c r="B6071" s="35" t="s">
        <v>384</v>
      </c>
      <c r="C6071" s="35" t="s">
        <v>14</v>
      </c>
      <c r="D6071" s="35" t="s">
        <v>40</v>
      </c>
      <c r="E6071" s="35" t="s">
        <v>418</v>
      </c>
      <c r="F6071" s="35" t="s">
        <v>111</v>
      </c>
      <c r="G6071" s="35">
        <v>20246</v>
      </c>
      <c r="H6071" s="35">
        <v>16591</v>
      </c>
      <c r="I6071" s="35">
        <v>76</v>
      </c>
      <c r="J6071" s="35">
        <v>16515</v>
      </c>
      <c r="K6071" s="36">
        <v>219235.82916666701</v>
      </c>
      <c r="L6071" s="36">
        <v>41182.070833333302</v>
      </c>
      <c r="M6071" s="35"/>
      <c r="N6071" s="35" t="s">
        <v>419</v>
      </c>
    </row>
    <row r="6072" spans="1:14" x14ac:dyDescent="0.2">
      <c r="A6072" s="35" t="s">
        <v>374</v>
      </c>
      <c r="B6072" s="35" t="s">
        <v>385</v>
      </c>
      <c r="C6072" s="35" t="s">
        <v>11</v>
      </c>
      <c r="D6072" s="35" t="s">
        <v>40</v>
      </c>
      <c r="E6072" s="35" t="s">
        <v>418</v>
      </c>
      <c r="F6072" s="35" t="s">
        <v>111</v>
      </c>
      <c r="G6072" s="35">
        <v>17850</v>
      </c>
      <c r="H6072" s="35">
        <v>14424</v>
      </c>
      <c r="I6072" s="35">
        <v>123</v>
      </c>
      <c r="J6072" s="35">
        <v>14301</v>
      </c>
      <c r="K6072" s="36">
        <v>188955.73833333299</v>
      </c>
      <c r="L6072" s="36">
        <v>40568.245000000003</v>
      </c>
      <c r="M6072" s="35"/>
      <c r="N6072" s="35" t="s">
        <v>419</v>
      </c>
    </row>
    <row r="6073" spans="1:14" x14ac:dyDescent="0.2">
      <c r="A6073" s="35" t="s">
        <v>374</v>
      </c>
      <c r="B6073" s="35" t="s">
        <v>386</v>
      </c>
      <c r="C6073" s="35" t="s">
        <v>60</v>
      </c>
      <c r="D6073" s="35" t="s">
        <v>40</v>
      </c>
      <c r="E6073" s="35" t="s">
        <v>418</v>
      </c>
      <c r="F6073" s="35" t="s">
        <v>111</v>
      </c>
      <c r="G6073" s="35">
        <v>18583</v>
      </c>
      <c r="H6073" s="35">
        <v>15157</v>
      </c>
      <c r="I6073" s="35">
        <v>79</v>
      </c>
      <c r="J6073" s="35">
        <v>15078</v>
      </c>
      <c r="K6073" s="36">
        <v>200465.80083333299</v>
      </c>
      <c r="L6073" s="36">
        <v>40614.865833333301</v>
      </c>
      <c r="M6073" s="35"/>
      <c r="N6073" s="35" t="s">
        <v>419</v>
      </c>
    </row>
    <row r="6074" spans="1:14" x14ac:dyDescent="0.2">
      <c r="A6074" s="35" t="s">
        <v>374</v>
      </c>
      <c r="B6074" s="35" t="s">
        <v>375</v>
      </c>
      <c r="C6074" s="35" t="s">
        <v>10</v>
      </c>
      <c r="D6074" s="35" t="s">
        <v>17</v>
      </c>
      <c r="E6074" s="35" t="s">
        <v>420</v>
      </c>
      <c r="F6074" s="35" t="s">
        <v>111</v>
      </c>
      <c r="G6074" s="35">
        <v>7436</v>
      </c>
      <c r="H6074" s="35">
        <v>6302</v>
      </c>
      <c r="I6074" s="35">
        <v>113</v>
      </c>
      <c r="J6074" s="35">
        <v>6189</v>
      </c>
      <c r="K6074" s="36">
        <v>78575.934166666702</v>
      </c>
      <c r="L6074" s="36">
        <v>19717.999166666701</v>
      </c>
      <c r="M6074" s="35"/>
      <c r="N6074" s="35" t="s">
        <v>421</v>
      </c>
    </row>
    <row r="6075" spans="1:14" x14ac:dyDescent="0.2">
      <c r="A6075" s="35" t="s">
        <v>374</v>
      </c>
      <c r="B6075" s="35" t="s">
        <v>376</v>
      </c>
      <c r="C6075" s="35" t="s">
        <v>33</v>
      </c>
      <c r="D6075" s="35" t="s">
        <v>17</v>
      </c>
      <c r="E6075" s="35" t="s">
        <v>420</v>
      </c>
      <c r="F6075" s="35" t="s">
        <v>111</v>
      </c>
      <c r="G6075" s="35">
        <v>7302</v>
      </c>
      <c r="H6075" s="35">
        <v>6177</v>
      </c>
      <c r="I6075" s="35">
        <v>26</v>
      </c>
      <c r="J6075" s="35">
        <v>6151</v>
      </c>
      <c r="K6075" s="36">
        <v>75749.363333333298</v>
      </c>
      <c r="L6075" s="36">
        <v>16290.1033333333</v>
      </c>
      <c r="M6075" s="35"/>
      <c r="N6075" s="35" t="s">
        <v>421</v>
      </c>
    </row>
    <row r="6076" spans="1:14" x14ac:dyDescent="0.2">
      <c r="A6076" s="35" t="s">
        <v>374</v>
      </c>
      <c r="B6076" s="35" t="s">
        <v>377</v>
      </c>
      <c r="C6076" s="35" t="s">
        <v>79</v>
      </c>
      <c r="D6076" s="35" t="s">
        <v>17</v>
      </c>
      <c r="E6076" s="35" t="s">
        <v>420</v>
      </c>
      <c r="F6076" s="35" t="s">
        <v>111</v>
      </c>
      <c r="G6076" s="35">
        <v>7181</v>
      </c>
      <c r="H6076" s="35">
        <v>6007</v>
      </c>
      <c r="I6076" s="35">
        <v>43</v>
      </c>
      <c r="J6076" s="35">
        <v>5964</v>
      </c>
      <c r="K6076" s="36">
        <v>76779.464999999997</v>
      </c>
      <c r="L6076" s="36">
        <v>13066.2016666667</v>
      </c>
      <c r="M6076" s="35"/>
      <c r="N6076" s="35" t="s">
        <v>421</v>
      </c>
    </row>
    <row r="6077" spans="1:14" x14ac:dyDescent="0.2">
      <c r="A6077" s="35" t="s">
        <v>374</v>
      </c>
      <c r="B6077" s="35" t="s">
        <v>378</v>
      </c>
      <c r="C6077" s="35" t="s">
        <v>58</v>
      </c>
      <c r="D6077" s="35" t="s">
        <v>17</v>
      </c>
      <c r="E6077" s="35" t="s">
        <v>420</v>
      </c>
      <c r="F6077" s="35" t="s">
        <v>111</v>
      </c>
      <c r="G6077" s="35">
        <v>8663</v>
      </c>
      <c r="H6077" s="35">
        <v>7452</v>
      </c>
      <c r="I6077" s="35">
        <v>33</v>
      </c>
      <c r="J6077" s="35">
        <v>7419</v>
      </c>
      <c r="K6077" s="36">
        <v>90680.708333333299</v>
      </c>
      <c r="L6077" s="36">
        <v>17537.891666666699</v>
      </c>
      <c r="M6077" s="35"/>
      <c r="N6077" s="35" t="s">
        <v>421</v>
      </c>
    </row>
    <row r="6078" spans="1:14" x14ac:dyDescent="0.2">
      <c r="A6078" s="35" t="s">
        <v>374</v>
      </c>
      <c r="B6078" s="35" t="s">
        <v>379</v>
      </c>
      <c r="C6078" s="35" t="s">
        <v>36</v>
      </c>
      <c r="D6078" s="35" t="s">
        <v>17</v>
      </c>
      <c r="E6078" s="35" t="s">
        <v>420</v>
      </c>
      <c r="F6078" s="35" t="s">
        <v>111</v>
      </c>
      <c r="G6078" s="35">
        <v>9455</v>
      </c>
      <c r="H6078" s="35">
        <v>8237</v>
      </c>
      <c r="I6078" s="35">
        <v>103</v>
      </c>
      <c r="J6078" s="35">
        <v>8134</v>
      </c>
      <c r="K6078" s="36">
        <v>98074.370833333305</v>
      </c>
      <c r="L6078" s="36">
        <v>21752.162499999999</v>
      </c>
      <c r="M6078" s="35"/>
      <c r="N6078" s="35" t="s">
        <v>421</v>
      </c>
    </row>
    <row r="6079" spans="1:14" x14ac:dyDescent="0.2">
      <c r="A6079" s="35" t="s">
        <v>374</v>
      </c>
      <c r="B6079" s="35" t="s">
        <v>380</v>
      </c>
      <c r="C6079" s="35" t="s">
        <v>44</v>
      </c>
      <c r="D6079" s="35" t="s">
        <v>17</v>
      </c>
      <c r="E6079" s="35" t="s">
        <v>420</v>
      </c>
      <c r="F6079" s="35" t="s">
        <v>111</v>
      </c>
      <c r="G6079" s="35">
        <v>9376</v>
      </c>
      <c r="H6079" s="35">
        <v>8085</v>
      </c>
      <c r="I6079" s="35">
        <v>182</v>
      </c>
      <c r="J6079" s="35">
        <v>7903</v>
      </c>
      <c r="K6079" s="36">
        <v>96049.545833333294</v>
      </c>
      <c r="L6079" s="36">
        <v>17085.954166666699</v>
      </c>
      <c r="M6079" s="35"/>
      <c r="N6079" s="35" t="s">
        <v>421</v>
      </c>
    </row>
    <row r="6080" spans="1:14" x14ac:dyDescent="0.2">
      <c r="A6080" s="35" t="s">
        <v>374</v>
      </c>
      <c r="B6080" s="35" t="s">
        <v>381</v>
      </c>
      <c r="C6080" s="35" t="s">
        <v>24</v>
      </c>
      <c r="D6080" s="35" t="s">
        <v>17</v>
      </c>
      <c r="E6080" s="35" t="s">
        <v>420</v>
      </c>
      <c r="F6080" s="35" t="s">
        <v>111</v>
      </c>
      <c r="G6080" s="35">
        <v>9911</v>
      </c>
      <c r="H6080" s="35">
        <v>8399</v>
      </c>
      <c r="I6080" s="35">
        <v>36</v>
      </c>
      <c r="J6080" s="35">
        <v>8363</v>
      </c>
      <c r="K6080" s="36">
        <v>108658.35</v>
      </c>
      <c r="L6080" s="36">
        <v>17114.766666666699</v>
      </c>
      <c r="M6080" s="35"/>
      <c r="N6080" s="35" t="s">
        <v>421</v>
      </c>
    </row>
    <row r="6081" spans="1:14" x14ac:dyDescent="0.2">
      <c r="A6081" s="35" t="s">
        <v>374</v>
      </c>
      <c r="B6081" s="35" t="s">
        <v>382</v>
      </c>
      <c r="C6081" s="35" t="s">
        <v>13</v>
      </c>
      <c r="D6081" s="35" t="s">
        <v>17</v>
      </c>
      <c r="E6081" s="35" t="s">
        <v>420</v>
      </c>
      <c r="F6081" s="35" t="s">
        <v>111</v>
      </c>
      <c r="G6081" s="35">
        <v>9929</v>
      </c>
      <c r="H6081" s="35">
        <v>8406</v>
      </c>
      <c r="I6081" s="35">
        <v>72</v>
      </c>
      <c r="J6081" s="35">
        <v>8334</v>
      </c>
      <c r="K6081" s="36">
        <v>106197.78</v>
      </c>
      <c r="L6081" s="36">
        <v>16200.37</v>
      </c>
      <c r="M6081" s="35"/>
      <c r="N6081" s="35" t="s">
        <v>421</v>
      </c>
    </row>
    <row r="6082" spans="1:14" x14ac:dyDescent="0.2">
      <c r="A6082" s="35" t="s">
        <v>374</v>
      </c>
      <c r="B6082" s="35" t="s">
        <v>383</v>
      </c>
      <c r="C6082" s="35" t="s">
        <v>65</v>
      </c>
      <c r="D6082" s="35" t="s">
        <v>17</v>
      </c>
      <c r="E6082" s="35" t="s">
        <v>420</v>
      </c>
      <c r="F6082" s="35" t="s">
        <v>111</v>
      </c>
      <c r="G6082" s="35">
        <v>9708</v>
      </c>
      <c r="H6082" s="35">
        <v>8410</v>
      </c>
      <c r="I6082" s="35">
        <v>81</v>
      </c>
      <c r="J6082" s="35">
        <v>8329</v>
      </c>
      <c r="K6082" s="36">
        <v>102897.64333333301</v>
      </c>
      <c r="L6082" s="36">
        <v>16054.04</v>
      </c>
      <c r="M6082" s="35"/>
      <c r="N6082" s="35" t="s">
        <v>421</v>
      </c>
    </row>
    <row r="6083" spans="1:14" x14ac:dyDescent="0.2">
      <c r="A6083" s="35" t="s">
        <v>374</v>
      </c>
      <c r="B6083" s="35" t="s">
        <v>384</v>
      </c>
      <c r="C6083" s="35" t="s">
        <v>14</v>
      </c>
      <c r="D6083" s="35" t="s">
        <v>17</v>
      </c>
      <c r="E6083" s="35" t="s">
        <v>420</v>
      </c>
      <c r="F6083" s="35" t="s">
        <v>111</v>
      </c>
      <c r="G6083" s="35">
        <v>9584</v>
      </c>
      <c r="H6083" s="35">
        <v>8291</v>
      </c>
      <c r="I6083" s="35">
        <v>68</v>
      </c>
      <c r="J6083" s="35">
        <v>8223</v>
      </c>
      <c r="K6083" s="36">
        <v>105535.564166667</v>
      </c>
      <c r="L6083" s="36">
        <v>18594.319166666701</v>
      </c>
      <c r="M6083" s="35"/>
      <c r="N6083" s="35" t="s">
        <v>421</v>
      </c>
    </row>
    <row r="6084" spans="1:14" x14ac:dyDescent="0.2">
      <c r="A6084" s="35" t="s">
        <v>374</v>
      </c>
      <c r="B6084" s="35" t="s">
        <v>385</v>
      </c>
      <c r="C6084" s="35" t="s">
        <v>11</v>
      </c>
      <c r="D6084" s="35" t="s">
        <v>17</v>
      </c>
      <c r="E6084" s="35" t="s">
        <v>420</v>
      </c>
      <c r="F6084" s="35" t="s">
        <v>111</v>
      </c>
      <c r="G6084" s="35">
        <v>7695</v>
      </c>
      <c r="H6084" s="35">
        <v>6597</v>
      </c>
      <c r="I6084" s="35">
        <v>54</v>
      </c>
      <c r="J6084" s="35">
        <v>6543</v>
      </c>
      <c r="K6084" s="36">
        <v>84881.218333333294</v>
      </c>
      <c r="L6084" s="36">
        <v>17905.014999999999</v>
      </c>
      <c r="M6084" s="35"/>
      <c r="N6084" s="35" t="s">
        <v>421</v>
      </c>
    </row>
    <row r="6085" spans="1:14" x14ac:dyDescent="0.2">
      <c r="A6085" s="35" t="s">
        <v>374</v>
      </c>
      <c r="B6085" s="35" t="s">
        <v>386</v>
      </c>
      <c r="C6085" s="35" t="s">
        <v>60</v>
      </c>
      <c r="D6085" s="35" t="s">
        <v>17</v>
      </c>
      <c r="E6085" s="35" t="s">
        <v>420</v>
      </c>
      <c r="F6085" s="35" t="s">
        <v>111</v>
      </c>
      <c r="G6085" s="35">
        <v>8033</v>
      </c>
      <c r="H6085" s="35">
        <v>6886</v>
      </c>
      <c r="I6085" s="35">
        <v>51</v>
      </c>
      <c r="J6085" s="35">
        <v>6835</v>
      </c>
      <c r="K6085" s="36">
        <v>89026.481666666703</v>
      </c>
      <c r="L6085" s="36">
        <v>18679.5016666667</v>
      </c>
      <c r="M6085" s="35"/>
      <c r="N6085" s="35" t="s">
        <v>421</v>
      </c>
    </row>
    <row r="6086" spans="1:14" x14ac:dyDescent="0.2">
      <c r="A6086" s="35" t="s">
        <v>374</v>
      </c>
      <c r="B6086" s="35" t="s">
        <v>375</v>
      </c>
      <c r="C6086" s="35" t="s">
        <v>10</v>
      </c>
      <c r="D6086" s="35" t="s">
        <v>16</v>
      </c>
      <c r="E6086" s="35" t="s">
        <v>209</v>
      </c>
      <c r="F6086" s="35" t="s">
        <v>111</v>
      </c>
      <c r="G6086" s="35">
        <v>2347</v>
      </c>
      <c r="H6086" s="35">
        <v>1524</v>
      </c>
      <c r="I6086" s="35">
        <v>55</v>
      </c>
      <c r="J6086" s="35">
        <v>1469</v>
      </c>
      <c r="K6086" s="36">
        <v>17112.915000000001</v>
      </c>
      <c r="L6086" s="36">
        <v>4656.8516666666701</v>
      </c>
      <c r="M6086" s="35"/>
      <c r="N6086" s="35" t="s">
        <v>309</v>
      </c>
    </row>
    <row r="6087" spans="1:14" x14ac:dyDescent="0.2">
      <c r="A6087" s="35" t="s">
        <v>374</v>
      </c>
      <c r="B6087" s="35" t="s">
        <v>376</v>
      </c>
      <c r="C6087" s="35" t="s">
        <v>33</v>
      </c>
      <c r="D6087" s="35" t="s">
        <v>16</v>
      </c>
      <c r="E6087" s="35" t="s">
        <v>209</v>
      </c>
      <c r="F6087" s="35" t="s">
        <v>111</v>
      </c>
      <c r="G6087" s="35">
        <v>2507</v>
      </c>
      <c r="H6087" s="35">
        <v>1554</v>
      </c>
      <c r="I6087" s="35">
        <v>61</v>
      </c>
      <c r="J6087" s="35">
        <v>1493</v>
      </c>
      <c r="K6087" s="36">
        <v>17162.2091666667</v>
      </c>
      <c r="L6087" s="36">
        <v>4212.2908333333298</v>
      </c>
      <c r="M6087" s="35"/>
      <c r="N6087" s="35" t="s">
        <v>309</v>
      </c>
    </row>
    <row r="6088" spans="1:14" x14ac:dyDescent="0.2">
      <c r="A6088" s="35" t="s">
        <v>374</v>
      </c>
      <c r="B6088" s="35" t="s">
        <v>377</v>
      </c>
      <c r="C6088" s="35" t="s">
        <v>79</v>
      </c>
      <c r="D6088" s="35" t="s">
        <v>16</v>
      </c>
      <c r="E6088" s="35" t="s">
        <v>209</v>
      </c>
      <c r="F6088" s="35" t="s">
        <v>111</v>
      </c>
      <c r="G6088" s="35">
        <v>2857</v>
      </c>
      <c r="H6088" s="35">
        <v>1884</v>
      </c>
      <c r="I6088" s="35">
        <v>67</v>
      </c>
      <c r="J6088" s="35">
        <v>1817</v>
      </c>
      <c r="K6088" s="36">
        <v>20733.913333333301</v>
      </c>
      <c r="L6088" s="36">
        <v>5596.0366666666696</v>
      </c>
      <c r="M6088" s="35"/>
      <c r="N6088" s="35" t="s">
        <v>309</v>
      </c>
    </row>
    <row r="6089" spans="1:14" x14ac:dyDescent="0.2">
      <c r="A6089" s="35" t="s">
        <v>374</v>
      </c>
      <c r="B6089" s="35" t="s">
        <v>378</v>
      </c>
      <c r="C6089" s="35" t="s">
        <v>58</v>
      </c>
      <c r="D6089" s="35" t="s">
        <v>16</v>
      </c>
      <c r="E6089" s="35" t="s">
        <v>209</v>
      </c>
      <c r="F6089" s="35" t="s">
        <v>111</v>
      </c>
      <c r="G6089" s="35">
        <v>3534</v>
      </c>
      <c r="H6089" s="35">
        <v>2433</v>
      </c>
      <c r="I6089" s="35">
        <v>118</v>
      </c>
      <c r="J6089" s="35">
        <v>2315</v>
      </c>
      <c r="K6089" s="36">
        <v>27040.9666666667</v>
      </c>
      <c r="L6089" s="36">
        <v>7486.65</v>
      </c>
      <c r="M6089" s="35"/>
      <c r="N6089" s="35" t="s">
        <v>309</v>
      </c>
    </row>
    <row r="6090" spans="1:14" x14ac:dyDescent="0.2">
      <c r="A6090" s="35" t="s">
        <v>374</v>
      </c>
      <c r="B6090" s="35" t="s">
        <v>379</v>
      </c>
      <c r="C6090" s="35" t="s">
        <v>36</v>
      </c>
      <c r="D6090" s="35" t="s">
        <v>16</v>
      </c>
      <c r="E6090" s="35" t="s">
        <v>209</v>
      </c>
      <c r="F6090" s="35" t="s">
        <v>111</v>
      </c>
      <c r="G6090" s="35">
        <v>3770</v>
      </c>
      <c r="H6090" s="35">
        <v>2594</v>
      </c>
      <c r="I6090" s="35">
        <v>142</v>
      </c>
      <c r="J6090" s="35">
        <v>2452</v>
      </c>
      <c r="K6090" s="36">
        <v>29109.2633333333</v>
      </c>
      <c r="L6090" s="36">
        <v>7771.67</v>
      </c>
      <c r="M6090" s="35"/>
      <c r="N6090" s="35" t="s">
        <v>309</v>
      </c>
    </row>
    <row r="6091" spans="1:14" x14ac:dyDescent="0.2">
      <c r="A6091" s="35" t="s">
        <v>374</v>
      </c>
      <c r="B6091" s="35" t="s">
        <v>380</v>
      </c>
      <c r="C6091" s="35" t="s">
        <v>44</v>
      </c>
      <c r="D6091" s="35" t="s">
        <v>16</v>
      </c>
      <c r="E6091" s="35" t="s">
        <v>209</v>
      </c>
      <c r="F6091" s="35" t="s">
        <v>111</v>
      </c>
      <c r="G6091" s="35">
        <v>4127</v>
      </c>
      <c r="H6091" s="35">
        <v>2757</v>
      </c>
      <c r="I6091" s="35">
        <v>126</v>
      </c>
      <c r="J6091" s="35">
        <v>2631</v>
      </c>
      <c r="K6091" s="36">
        <v>30936.154999999999</v>
      </c>
      <c r="L6091" s="36">
        <v>8410.1450000000004</v>
      </c>
      <c r="M6091" s="35"/>
      <c r="N6091" s="35" t="s">
        <v>309</v>
      </c>
    </row>
    <row r="6092" spans="1:14" x14ac:dyDescent="0.2">
      <c r="A6092" s="35" t="s">
        <v>374</v>
      </c>
      <c r="B6092" s="35" t="s">
        <v>381</v>
      </c>
      <c r="C6092" s="35" t="s">
        <v>24</v>
      </c>
      <c r="D6092" s="35" t="s">
        <v>16</v>
      </c>
      <c r="E6092" s="35" t="s">
        <v>209</v>
      </c>
      <c r="F6092" s="35" t="s">
        <v>111</v>
      </c>
      <c r="G6092" s="35">
        <v>3931</v>
      </c>
      <c r="H6092" s="35">
        <v>2711</v>
      </c>
      <c r="I6092" s="35">
        <v>82</v>
      </c>
      <c r="J6092" s="35">
        <v>2629</v>
      </c>
      <c r="K6092" s="36">
        <v>31027.622500000001</v>
      </c>
      <c r="L6092" s="36">
        <v>8116.49416666667</v>
      </c>
      <c r="M6092" s="35"/>
      <c r="N6092" s="35" t="s">
        <v>309</v>
      </c>
    </row>
    <row r="6093" spans="1:14" x14ac:dyDescent="0.2">
      <c r="A6093" s="35" t="s">
        <v>374</v>
      </c>
      <c r="B6093" s="35" t="s">
        <v>382</v>
      </c>
      <c r="C6093" s="35" t="s">
        <v>13</v>
      </c>
      <c r="D6093" s="35" t="s">
        <v>16</v>
      </c>
      <c r="E6093" s="35" t="s">
        <v>209</v>
      </c>
      <c r="F6093" s="35" t="s">
        <v>111</v>
      </c>
      <c r="G6093" s="35">
        <v>3989</v>
      </c>
      <c r="H6093" s="35">
        <v>2731</v>
      </c>
      <c r="I6093" s="35">
        <v>55</v>
      </c>
      <c r="J6093" s="35">
        <v>2676</v>
      </c>
      <c r="K6093" s="36">
        <v>31999.0958333333</v>
      </c>
      <c r="L6093" s="36">
        <v>7546.0541666666704</v>
      </c>
      <c r="M6093" s="35"/>
      <c r="N6093" s="35" t="s">
        <v>309</v>
      </c>
    </row>
    <row r="6094" spans="1:14" x14ac:dyDescent="0.2">
      <c r="A6094" s="35" t="s">
        <v>374</v>
      </c>
      <c r="B6094" s="35" t="s">
        <v>383</v>
      </c>
      <c r="C6094" s="35" t="s">
        <v>65</v>
      </c>
      <c r="D6094" s="35" t="s">
        <v>16</v>
      </c>
      <c r="E6094" s="35" t="s">
        <v>209</v>
      </c>
      <c r="F6094" s="35" t="s">
        <v>111</v>
      </c>
      <c r="G6094" s="35">
        <v>4057</v>
      </c>
      <c r="H6094" s="35">
        <v>2723</v>
      </c>
      <c r="I6094" s="35">
        <v>8</v>
      </c>
      <c r="J6094" s="35">
        <v>2715</v>
      </c>
      <c r="K6094" s="36">
        <v>31624.8066666667</v>
      </c>
      <c r="L6094" s="36">
        <v>6742.3766666666697</v>
      </c>
      <c r="M6094" s="35"/>
      <c r="N6094" s="35" t="s">
        <v>309</v>
      </c>
    </row>
    <row r="6095" spans="1:14" x14ac:dyDescent="0.2">
      <c r="A6095" s="35" t="s">
        <v>374</v>
      </c>
      <c r="B6095" s="35" t="s">
        <v>384</v>
      </c>
      <c r="C6095" s="35" t="s">
        <v>14</v>
      </c>
      <c r="D6095" s="35" t="s">
        <v>16</v>
      </c>
      <c r="E6095" s="35" t="s">
        <v>209</v>
      </c>
      <c r="F6095" s="35" t="s">
        <v>111</v>
      </c>
      <c r="G6095" s="35">
        <v>3834</v>
      </c>
      <c r="H6095" s="35">
        <v>2701</v>
      </c>
      <c r="I6095" s="35">
        <v>32</v>
      </c>
      <c r="J6095" s="35">
        <v>2669</v>
      </c>
      <c r="K6095" s="36">
        <v>31217.29</v>
      </c>
      <c r="L6095" s="36">
        <v>7665.16</v>
      </c>
      <c r="M6095" s="35"/>
      <c r="N6095" s="35" t="s">
        <v>309</v>
      </c>
    </row>
    <row r="6096" spans="1:14" x14ac:dyDescent="0.2">
      <c r="A6096" s="35" t="s">
        <v>374</v>
      </c>
      <c r="B6096" s="35" t="s">
        <v>385</v>
      </c>
      <c r="C6096" s="35" t="s">
        <v>11</v>
      </c>
      <c r="D6096" s="35" t="s">
        <v>16</v>
      </c>
      <c r="E6096" s="35" t="s">
        <v>209</v>
      </c>
      <c r="F6096" s="35" t="s">
        <v>111</v>
      </c>
      <c r="G6096" s="35">
        <v>2886</v>
      </c>
      <c r="H6096" s="35">
        <v>1975</v>
      </c>
      <c r="I6096" s="35">
        <v>17</v>
      </c>
      <c r="J6096" s="35">
        <v>1958</v>
      </c>
      <c r="K6096" s="36">
        <v>22611.101666666698</v>
      </c>
      <c r="L6096" s="36">
        <v>5795.7983333333304</v>
      </c>
      <c r="M6096" s="35"/>
      <c r="N6096" s="35" t="s">
        <v>309</v>
      </c>
    </row>
    <row r="6097" spans="1:14" x14ac:dyDescent="0.2">
      <c r="A6097" s="35" t="s">
        <v>374</v>
      </c>
      <c r="B6097" s="35" t="s">
        <v>386</v>
      </c>
      <c r="C6097" s="35" t="s">
        <v>60</v>
      </c>
      <c r="D6097" s="35" t="s">
        <v>16</v>
      </c>
      <c r="E6097" s="35" t="s">
        <v>209</v>
      </c>
      <c r="F6097" s="35" t="s">
        <v>111</v>
      </c>
      <c r="G6097" s="35">
        <v>3169</v>
      </c>
      <c r="H6097" s="35">
        <v>2179</v>
      </c>
      <c r="I6097" s="35">
        <v>7</v>
      </c>
      <c r="J6097" s="35">
        <v>2172</v>
      </c>
      <c r="K6097" s="36">
        <v>25137.97</v>
      </c>
      <c r="L6097" s="36">
        <v>6264.6966666666704</v>
      </c>
      <c r="M6097" s="35"/>
      <c r="N6097" s="35" t="s">
        <v>309</v>
      </c>
    </row>
    <row r="6098" spans="1:14" x14ac:dyDescent="0.2">
      <c r="A6098" s="35" t="s">
        <v>374</v>
      </c>
      <c r="B6098" s="35" t="s">
        <v>375</v>
      </c>
      <c r="C6098" s="35" t="s">
        <v>10</v>
      </c>
      <c r="D6098" s="35" t="s">
        <v>63</v>
      </c>
      <c r="E6098" s="35" t="s">
        <v>3</v>
      </c>
      <c r="F6098" s="35" t="s">
        <v>119</v>
      </c>
      <c r="G6098" s="35">
        <v>6851</v>
      </c>
      <c r="H6098" s="35">
        <v>5565</v>
      </c>
      <c r="I6098" s="35">
        <v>186</v>
      </c>
      <c r="J6098" s="35">
        <v>5379</v>
      </c>
      <c r="K6098" s="36">
        <v>60305.086666666699</v>
      </c>
      <c r="L6098" s="36">
        <v>15458.48</v>
      </c>
      <c r="M6098" s="35"/>
      <c r="N6098" s="35" t="s">
        <v>310</v>
      </c>
    </row>
    <row r="6099" spans="1:14" x14ac:dyDescent="0.2">
      <c r="A6099" s="35" t="s">
        <v>374</v>
      </c>
      <c r="B6099" s="35" t="s">
        <v>376</v>
      </c>
      <c r="C6099" s="35" t="s">
        <v>33</v>
      </c>
      <c r="D6099" s="35" t="s">
        <v>63</v>
      </c>
      <c r="E6099" s="35" t="s">
        <v>3</v>
      </c>
      <c r="F6099" s="35" t="s">
        <v>119</v>
      </c>
      <c r="G6099" s="35">
        <v>6174</v>
      </c>
      <c r="H6099" s="35">
        <v>5018</v>
      </c>
      <c r="I6099" s="35">
        <v>99</v>
      </c>
      <c r="J6099" s="35">
        <v>4919</v>
      </c>
      <c r="K6099" s="36">
        <v>55020.065000000002</v>
      </c>
      <c r="L6099" s="36">
        <v>15358.8183333333</v>
      </c>
      <c r="M6099" s="35"/>
      <c r="N6099" s="35" t="s">
        <v>310</v>
      </c>
    </row>
    <row r="6100" spans="1:14" x14ac:dyDescent="0.2">
      <c r="A6100" s="35" t="s">
        <v>374</v>
      </c>
      <c r="B6100" s="35" t="s">
        <v>377</v>
      </c>
      <c r="C6100" s="35" t="s">
        <v>79</v>
      </c>
      <c r="D6100" s="35" t="s">
        <v>63</v>
      </c>
      <c r="E6100" s="35" t="s">
        <v>3</v>
      </c>
      <c r="F6100" s="35" t="s">
        <v>119</v>
      </c>
      <c r="G6100" s="35">
        <v>7296</v>
      </c>
      <c r="H6100" s="35">
        <v>5787</v>
      </c>
      <c r="I6100" s="35">
        <v>266</v>
      </c>
      <c r="J6100" s="35">
        <v>5521</v>
      </c>
      <c r="K6100" s="36">
        <v>60407.201666666697</v>
      </c>
      <c r="L6100" s="36">
        <v>17714.314999999999</v>
      </c>
      <c r="M6100" s="35"/>
      <c r="N6100" s="35" t="s">
        <v>310</v>
      </c>
    </row>
    <row r="6101" spans="1:14" x14ac:dyDescent="0.2">
      <c r="A6101" s="35" t="s">
        <v>374</v>
      </c>
      <c r="B6101" s="35" t="s">
        <v>378</v>
      </c>
      <c r="C6101" s="35" t="s">
        <v>58</v>
      </c>
      <c r="D6101" s="35" t="s">
        <v>63</v>
      </c>
      <c r="E6101" s="35" t="s">
        <v>3</v>
      </c>
      <c r="F6101" s="35" t="s">
        <v>119</v>
      </c>
      <c r="G6101" s="35">
        <v>8981</v>
      </c>
      <c r="H6101" s="35">
        <v>6439</v>
      </c>
      <c r="I6101" s="35">
        <v>30</v>
      </c>
      <c r="J6101" s="35">
        <v>6409</v>
      </c>
      <c r="K6101" s="36">
        <v>70462.958333333299</v>
      </c>
      <c r="L6101" s="36">
        <v>20204.575000000001</v>
      </c>
      <c r="M6101" s="35"/>
      <c r="N6101" s="35" t="s">
        <v>310</v>
      </c>
    </row>
    <row r="6102" spans="1:14" x14ac:dyDescent="0.2">
      <c r="A6102" s="35" t="s">
        <v>374</v>
      </c>
      <c r="B6102" s="35" t="s">
        <v>379</v>
      </c>
      <c r="C6102" s="35" t="s">
        <v>36</v>
      </c>
      <c r="D6102" s="35" t="s">
        <v>63</v>
      </c>
      <c r="E6102" s="35" t="s">
        <v>3</v>
      </c>
      <c r="F6102" s="35" t="s">
        <v>119</v>
      </c>
      <c r="G6102" s="35">
        <v>10571</v>
      </c>
      <c r="H6102" s="35">
        <v>7253</v>
      </c>
      <c r="I6102" s="35">
        <v>0</v>
      </c>
      <c r="J6102" s="35">
        <v>7253</v>
      </c>
      <c r="K6102" s="36">
        <v>81350.884166666699</v>
      </c>
      <c r="L6102" s="36">
        <v>21972.199166666702</v>
      </c>
      <c r="M6102" s="35"/>
      <c r="N6102" s="35" t="s">
        <v>310</v>
      </c>
    </row>
    <row r="6103" spans="1:14" x14ac:dyDescent="0.2">
      <c r="A6103" s="35" t="s">
        <v>374</v>
      </c>
      <c r="B6103" s="35" t="s">
        <v>380</v>
      </c>
      <c r="C6103" s="35" t="s">
        <v>44</v>
      </c>
      <c r="D6103" s="35" t="s">
        <v>63</v>
      </c>
      <c r="E6103" s="35" t="s">
        <v>3</v>
      </c>
      <c r="F6103" s="35" t="s">
        <v>119</v>
      </c>
      <c r="G6103" s="35">
        <v>12087</v>
      </c>
      <c r="H6103" s="35">
        <v>7894</v>
      </c>
      <c r="I6103" s="35">
        <v>4</v>
      </c>
      <c r="J6103" s="35">
        <v>7890</v>
      </c>
      <c r="K6103" s="36">
        <v>87373.13</v>
      </c>
      <c r="L6103" s="36">
        <v>26649.07</v>
      </c>
      <c r="M6103" s="35"/>
      <c r="N6103" s="35" t="s">
        <v>310</v>
      </c>
    </row>
    <row r="6104" spans="1:14" x14ac:dyDescent="0.2">
      <c r="A6104" s="35" t="s">
        <v>374</v>
      </c>
      <c r="B6104" s="35" t="s">
        <v>381</v>
      </c>
      <c r="C6104" s="35" t="s">
        <v>24</v>
      </c>
      <c r="D6104" s="35" t="s">
        <v>63</v>
      </c>
      <c r="E6104" s="35" t="s">
        <v>3</v>
      </c>
      <c r="F6104" s="35" t="s">
        <v>119</v>
      </c>
      <c r="G6104" s="35">
        <v>13515</v>
      </c>
      <c r="H6104" s="35">
        <v>8694</v>
      </c>
      <c r="I6104" s="35">
        <v>0</v>
      </c>
      <c r="J6104" s="35">
        <v>8694</v>
      </c>
      <c r="K6104" s="36">
        <v>96755.454166666706</v>
      </c>
      <c r="L6104" s="36">
        <v>31539.512500000001</v>
      </c>
      <c r="M6104" s="35"/>
      <c r="N6104" s="35" t="s">
        <v>310</v>
      </c>
    </row>
    <row r="6105" spans="1:14" x14ac:dyDescent="0.2">
      <c r="A6105" s="35" t="s">
        <v>374</v>
      </c>
      <c r="B6105" s="35" t="s">
        <v>382</v>
      </c>
      <c r="C6105" s="35" t="s">
        <v>13</v>
      </c>
      <c r="D6105" s="35" t="s">
        <v>63</v>
      </c>
      <c r="E6105" s="35" t="s">
        <v>3</v>
      </c>
      <c r="F6105" s="35" t="s">
        <v>119</v>
      </c>
      <c r="G6105" s="35">
        <v>13391</v>
      </c>
      <c r="H6105" s="35">
        <v>8698</v>
      </c>
      <c r="I6105" s="35">
        <v>4</v>
      </c>
      <c r="J6105" s="35">
        <v>8694</v>
      </c>
      <c r="K6105" s="36">
        <v>96374.208333333299</v>
      </c>
      <c r="L6105" s="36">
        <v>32944.508333333302</v>
      </c>
      <c r="M6105" s="35"/>
      <c r="N6105" s="35" t="s">
        <v>310</v>
      </c>
    </row>
    <row r="6106" spans="1:14" x14ac:dyDescent="0.2">
      <c r="A6106" s="35" t="s">
        <v>374</v>
      </c>
      <c r="B6106" s="35" t="s">
        <v>383</v>
      </c>
      <c r="C6106" s="35" t="s">
        <v>65</v>
      </c>
      <c r="D6106" s="35" t="s">
        <v>63</v>
      </c>
      <c r="E6106" s="35" t="s">
        <v>3</v>
      </c>
      <c r="F6106" s="35" t="s">
        <v>119</v>
      </c>
      <c r="G6106" s="35">
        <v>12074</v>
      </c>
      <c r="H6106" s="35">
        <v>7933</v>
      </c>
      <c r="I6106" s="35">
        <v>0</v>
      </c>
      <c r="J6106" s="35">
        <v>7933</v>
      </c>
      <c r="K6106" s="36">
        <v>88138.7558333333</v>
      </c>
      <c r="L6106" s="36">
        <v>29954.127499999999</v>
      </c>
      <c r="M6106" s="35"/>
      <c r="N6106" s="35" t="s">
        <v>310</v>
      </c>
    </row>
    <row r="6107" spans="1:14" x14ac:dyDescent="0.2">
      <c r="A6107" s="35" t="s">
        <v>374</v>
      </c>
      <c r="B6107" s="35" t="s">
        <v>384</v>
      </c>
      <c r="C6107" s="35" t="s">
        <v>14</v>
      </c>
      <c r="D6107" s="35" t="s">
        <v>63</v>
      </c>
      <c r="E6107" s="35" t="s">
        <v>3</v>
      </c>
      <c r="F6107" s="35" t="s">
        <v>119</v>
      </c>
      <c r="G6107" s="35">
        <v>11171</v>
      </c>
      <c r="H6107" s="35">
        <v>7907</v>
      </c>
      <c r="I6107" s="35">
        <v>1</v>
      </c>
      <c r="J6107" s="35">
        <v>7906</v>
      </c>
      <c r="K6107" s="36">
        <v>88472.926666666695</v>
      </c>
      <c r="L6107" s="36">
        <v>27610.106666666699</v>
      </c>
      <c r="M6107" s="35"/>
      <c r="N6107" s="35" t="s">
        <v>310</v>
      </c>
    </row>
    <row r="6108" spans="1:14" x14ac:dyDescent="0.2">
      <c r="A6108" s="35" t="s">
        <v>374</v>
      </c>
      <c r="B6108" s="35" t="s">
        <v>385</v>
      </c>
      <c r="C6108" s="35" t="s">
        <v>11</v>
      </c>
      <c r="D6108" s="35" t="s">
        <v>63</v>
      </c>
      <c r="E6108" s="35" t="s">
        <v>3</v>
      </c>
      <c r="F6108" s="35" t="s">
        <v>119</v>
      </c>
      <c r="G6108" s="35">
        <v>8176</v>
      </c>
      <c r="H6108" s="35">
        <v>6429</v>
      </c>
      <c r="I6108" s="35">
        <v>50</v>
      </c>
      <c r="J6108" s="35">
        <v>6379</v>
      </c>
      <c r="K6108" s="36">
        <v>70265.890833333295</v>
      </c>
      <c r="L6108" s="36">
        <v>23644.009166666699</v>
      </c>
      <c r="M6108" s="35"/>
      <c r="N6108" s="35" t="s">
        <v>310</v>
      </c>
    </row>
    <row r="6109" spans="1:14" x14ac:dyDescent="0.2">
      <c r="A6109" s="35" t="s">
        <v>374</v>
      </c>
      <c r="B6109" s="35" t="s">
        <v>386</v>
      </c>
      <c r="C6109" s="35" t="s">
        <v>60</v>
      </c>
      <c r="D6109" s="35" t="s">
        <v>63</v>
      </c>
      <c r="E6109" s="35" t="s">
        <v>3</v>
      </c>
      <c r="F6109" s="35" t="s">
        <v>119</v>
      </c>
      <c r="G6109" s="35">
        <v>8110</v>
      </c>
      <c r="H6109" s="35">
        <v>6469</v>
      </c>
      <c r="I6109" s="35">
        <v>82</v>
      </c>
      <c r="J6109" s="35">
        <v>6387</v>
      </c>
      <c r="K6109" s="36">
        <v>70068.579166666706</v>
      </c>
      <c r="L6109" s="36">
        <v>19748.070833333299</v>
      </c>
      <c r="M6109" s="35"/>
      <c r="N6109" s="35" t="s">
        <v>310</v>
      </c>
    </row>
    <row r="6110" spans="1:14" x14ac:dyDescent="0.2">
      <c r="A6110" s="35" t="s">
        <v>374</v>
      </c>
      <c r="B6110" s="35" t="s">
        <v>375</v>
      </c>
      <c r="C6110" s="35" t="s">
        <v>10</v>
      </c>
      <c r="D6110" s="35" t="s">
        <v>139</v>
      </c>
      <c r="E6110" s="35" t="s">
        <v>243</v>
      </c>
      <c r="F6110" s="35" t="s">
        <v>148</v>
      </c>
      <c r="G6110" s="35">
        <v>3620</v>
      </c>
      <c r="H6110" s="35">
        <v>2650</v>
      </c>
      <c r="I6110" s="35">
        <v>6</v>
      </c>
      <c r="J6110" s="35">
        <v>2644</v>
      </c>
      <c r="K6110" s="36">
        <v>32473.554166666701</v>
      </c>
      <c r="L6110" s="36">
        <v>5190.4291666666704</v>
      </c>
      <c r="M6110" s="35"/>
      <c r="N6110" s="35" t="s">
        <v>311</v>
      </c>
    </row>
    <row r="6111" spans="1:14" x14ac:dyDescent="0.2">
      <c r="A6111" s="35" t="s">
        <v>374</v>
      </c>
      <c r="B6111" s="35" t="s">
        <v>376</v>
      </c>
      <c r="C6111" s="35" t="s">
        <v>33</v>
      </c>
      <c r="D6111" s="35" t="s">
        <v>139</v>
      </c>
      <c r="E6111" s="35" t="s">
        <v>243</v>
      </c>
      <c r="F6111" s="35" t="s">
        <v>148</v>
      </c>
      <c r="G6111" s="35">
        <v>3293</v>
      </c>
      <c r="H6111" s="35">
        <v>2409</v>
      </c>
      <c r="I6111" s="35">
        <v>21</v>
      </c>
      <c r="J6111" s="35">
        <v>2388</v>
      </c>
      <c r="K6111" s="36">
        <v>29668.433333333302</v>
      </c>
      <c r="L6111" s="36">
        <v>4809.9333333333298</v>
      </c>
      <c r="M6111" s="35"/>
      <c r="N6111" s="35" t="s">
        <v>311</v>
      </c>
    </row>
    <row r="6112" spans="1:14" x14ac:dyDescent="0.2">
      <c r="A6112" s="35" t="s">
        <v>374</v>
      </c>
      <c r="B6112" s="35" t="s">
        <v>377</v>
      </c>
      <c r="C6112" s="35" t="s">
        <v>79</v>
      </c>
      <c r="D6112" s="35" t="s">
        <v>139</v>
      </c>
      <c r="E6112" s="35" t="s">
        <v>243</v>
      </c>
      <c r="F6112" s="35" t="s">
        <v>148</v>
      </c>
      <c r="G6112" s="35">
        <v>4041</v>
      </c>
      <c r="H6112" s="35">
        <v>3020</v>
      </c>
      <c r="I6112" s="35">
        <v>34</v>
      </c>
      <c r="J6112" s="35">
        <v>2986</v>
      </c>
      <c r="K6112" s="36">
        <v>36482.275833333297</v>
      </c>
      <c r="L6112" s="36">
        <v>5935.2574999999997</v>
      </c>
      <c r="M6112" s="35"/>
      <c r="N6112" s="35" t="s">
        <v>311</v>
      </c>
    </row>
    <row r="6113" spans="1:14" x14ac:dyDescent="0.2">
      <c r="A6113" s="35" t="s">
        <v>374</v>
      </c>
      <c r="B6113" s="35" t="s">
        <v>378</v>
      </c>
      <c r="C6113" s="35" t="s">
        <v>58</v>
      </c>
      <c r="D6113" s="35" t="s">
        <v>139</v>
      </c>
      <c r="E6113" s="35" t="s">
        <v>243</v>
      </c>
      <c r="F6113" s="35" t="s">
        <v>148</v>
      </c>
      <c r="G6113" s="35">
        <v>4370</v>
      </c>
      <c r="H6113" s="35">
        <v>3332</v>
      </c>
      <c r="I6113" s="35">
        <v>56</v>
      </c>
      <c r="J6113" s="35">
        <v>3276</v>
      </c>
      <c r="K6113" s="36">
        <v>40340.063333333303</v>
      </c>
      <c r="L6113" s="36">
        <v>7124.7866666666696</v>
      </c>
      <c r="M6113" s="35"/>
      <c r="N6113" s="35" t="s">
        <v>311</v>
      </c>
    </row>
    <row r="6114" spans="1:14" x14ac:dyDescent="0.2">
      <c r="A6114" s="35" t="s">
        <v>374</v>
      </c>
      <c r="B6114" s="35" t="s">
        <v>379</v>
      </c>
      <c r="C6114" s="35" t="s">
        <v>36</v>
      </c>
      <c r="D6114" s="35" t="s">
        <v>139</v>
      </c>
      <c r="E6114" s="35" t="s">
        <v>243</v>
      </c>
      <c r="F6114" s="35" t="s">
        <v>148</v>
      </c>
      <c r="G6114" s="35">
        <v>4718</v>
      </c>
      <c r="H6114" s="35">
        <v>3607</v>
      </c>
      <c r="I6114" s="35">
        <v>248</v>
      </c>
      <c r="J6114" s="35">
        <v>3359</v>
      </c>
      <c r="K6114" s="36">
        <v>40510.586666666699</v>
      </c>
      <c r="L6114" s="36">
        <v>7343.9633333333304</v>
      </c>
      <c r="M6114" s="35"/>
      <c r="N6114" s="35" t="s">
        <v>311</v>
      </c>
    </row>
    <row r="6115" spans="1:14" x14ac:dyDescent="0.2">
      <c r="A6115" s="35" t="s">
        <v>374</v>
      </c>
      <c r="B6115" s="35" t="s">
        <v>380</v>
      </c>
      <c r="C6115" s="35" t="s">
        <v>44</v>
      </c>
      <c r="D6115" s="35" t="s">
        <v>139</v>
      </c>
      <c r="E6115" s="35" t="s">
        <v>243</v>
      </c>
      <c r="F6115" s="35" t="s">
        <v>148</v>
      </c>
      <c r="G6115" s="35">
        <v>4899</v>
      </c>
      <c r="H6115" s="35">
        <v>3687</v>
      </c>
      <c r="I6115" s="35">
        <v>76</v>
      </c>
      <c r="J6115" s="35">
        <v>3611</v>
      </c>
      <c r="K6115" s="36">
        <v>44482.3825</v>
      </c>
      <c r="L6115" s="36">
        <v>7369.4008333333304</v>
      </c>
      <c r="M6115" s="35"/>
      <c r="N6115" s="35" t="s">
        <v>311</v>
      </c>
    </row>
    <row r="6116" spans="1:14" x14ac:dyDescent="0.2">
      <c r="A6116" s="35" t="s">
        <v>374</v>
      </c>
      <c r="B6116" s="35" t="s">
        <v>381</v>
      </c>
      <c r="C6116" s="35" t="s">
        <v>24</v>
      </c>
      <c r="D6116" s="35" t="s">
        <v>139</v>
      </c>
      <c r="E6116" s="35" t="s">
        <v>243</v>
      </c>
      <c r="F6116" s="35" t="s">
        <v>148</v>
      </c>
      <c r="G6116" s="35">
        <v>5299</v>
      </c>
      <c r="H6116" s="35">
        <v>4010</v>
      </c>
      <c r="I6116" s="35">
        <v>46</v>
      </c>
      <c r="J6116" s="35">
        <v>3964</v>
      </c>
      <c r="K6116" s="36">
        <v>48987.224999999999</v>
      </c>
      <c r="L6116" s="36">
        <v>7248.2416666666704</v>
      </c>
      <c r="M6116" s="35"/>
      <c r="N6116" s="35" t="s">
        <v>311</v>
      </c>
    </row>
    <row r="6117" spans="1:14" x14ac:dyDescent="0.2">
      <c r="A6117" s="35" t="s">
        <v>374</v>
      </c>
      <c r="B6117" s="35" t="s">
        <v>382</v>
      </c>
      <c r="C6117" s="35" t="s">
        <v>13</v>
      </c>
      <c r="D6117" s="35" t="s">
        <v>139</v>
      </c>
      <c r="E6117" s="35" t="s">
        <v>243</v>
      </c>
      <c r="F6117" s="35" t="s">
        <v>148</v>
      </c>
      <c r="G6117" s="35">
        <v>5087</v>
      </c>
      <c r="H6117" s="35">
        <v>3841</v>
      </c>
      <c r="I6117" s="35">
        <v>13</v>
      </c>
      <c r="J6117" s="35">
        <v>3828</v>
      </c>
      <c r="K6117" s="36">
        <v>47080.574166666702</v>
      </c>
      <c r="L6117" s="36">
        <v>7088.5091666666704</v>
      </c>
      <c r="M6117" s="35"/>
      <c r="N6117" s="35" t="s">
        <v>311</v>
      </c>
    </row>
    <row r="6118" spans="1:14" x14ac:dyDescent="0.2">
      <c r="A6118" s="35" t="s">
        <v>374</v>
      </c>
      <c r="B6118" s="35" t="s">
        <v>383</v>
      </c>
      <c r="C6118" s="35" t="s">
        <v>65</v>
      </c>
      <c r="D6118" s="35" t="s">
        <v>139</v>
      </c>
      <c r="E6118" s="35" t="s">
        <v>243</v>
      </c>
      <c r="F6118" s="35" t="s">
        <v>148</v>
      </c>
      <c r="G6118" s="35">
        <v>4920</v>
      </c>
      <c r="H6118" s="35">
        <v>3692</v>
      </c>
      <c r="I6118" s="35">
        <v>121</v>
      </c>
      <c r="J6118" s="35">
        <v>3571</v>
      </c>
      <c r="K6118" s="36">
        <v>42952.633333333302</v>
      </c>
      <c r="L6118" s="36">
        <v>6995.1833333333298</v>
      </c>
      <c r="M6118" s="35"/>
      <c r="N6118" s="35" t="s">
        <v>311</v>
      </c>
    </row>
    <row r="6119" spans="1:14" x14ac:dyDescent="0.2">
      <c r="A6119" s="35" t="s">
        <v>374</v>
      </c>
      <c r="B6119" s="35" t="s">
        <v>384</v>
      </c>
      <c r="C6119" s="35" t="s">
        <v>14</v>
      </c>
      <c r="D6119" s="35" t="s">
        <v>139</v>
      </c>
      <c r="E6119" s="35" t="s">
        <v>243</v>
      </c>
      <c r="F6119" s="35" t="s">
        <v>148</v>
      </c>
      <c r="G6119" s="35">
        <v>4786</v>
      </c>
      <c r="H6119" s="35">
        <v>3609</v>
      </c>
      <c r="I6119" s="35">
        <v>177</v>
      </c>
      <c r="J6119" s="35">
        <v>3432</v>
      </c>
      <c r="K6119" s="36">
        <v>41952.035000000003</v>
      </c>
      <c r="L6119" s="36">
        <v>7299.5649999999996</v>
      </c>
      <c r="M6119" s="35"/>
      <c r="N6119" s="35" t="s">
        <v>311</v>
      </c>
    </row>
    <row r="6120" spans="1:14" x14ac:dyDescent="0.2">
      <c r="A6120" s="35" t="s">
        <v>374</v>
      </c>
      <c r="B6120" s="35" t="s">
        <v>385</v>
      </c>
      <c r="C6120" s="35" t="s">
        <v>11</v>
      </c>
      <c r="D6120" s="35" t="s">
        <v>139</v>
      </c>
      <c r="E6120" s="35" t="s">
        <v>243</v>
      </c>
      <c r="F6120" s="35" t="s">
        <v>148</v>
      </c>
      <c r="G6120" s="35">
        <v>4301</v>
      </c>
      <c r="H6120" s="35">
        <v>3246</v>
      </c>
      <c r="I6120" s="35">
        <v>30</v>
      </c>
      <c r="J6120" s="35">
        <v>3216</v>
      </c>
      <c r="K6120" s="36">
        <v>39499.955833333297</v>
      </c>
      <c r="L6120" s="36">
        <v>6983.1941666666698</v>
      </c>
      <c r="M6120" s="35"/>
      <c r="N6120" s="35" t="s">
        <v>311</v>
      </c>
    </row>
    <row r="6121" spans="1:14" x14ac:dyDescent="0.2">
      <c r="A6121" s="35" t="s">
        <v>374</v>
      </c>
      <c r="B6121" s="35" t="s">
        <v>386</v>
      </c>
      <c r="C6121" s="35" t="s">
        <v>60</v>
      </c>
      <c r="D6121" s="35" t="s">
        <v>139</v>
      </c>
      <c r="E6121" s="35" t="s">
        <v>243</v>
      </c>
      <c r="F6121" s="35" t="s">
        <v>148</v>
      </c>
      <c r="G6121" s="35">
        <v>4446</v>
      </c>
      <c r="H6121" s="35">
        <v>3370</v>
      </c>
      <c r="I6121" s="35">
        <v>59</v>
      </c>
      <c r="J6121" s="35">
        <v>3311</v>
      </c>
      <c r="K6121" s="36">
        <v>40841.391666666699</v>
      </c>
      <c r="L6121" s="36">
        <v>7354.1416666666701</v>
      </c>
      <c r="M6121" s="35"/>
      <c r="N6121" s="35" t="s">
        <v>311</v>
      </c>
    </row>
    <row r="6122" spans="1:14" x14ac:dyDescent="0.2">
      <c r="A6122" s="35" t="s">
        <v>374</v>
      </c>
      <c r="B6122" s="35" t="s">
        <v>375</v>
      </c>
      <c r="C6122" s="35" t="s">
        <v>10</v>
      </c>
      <c r="D6122" s="35" t="s">
        <v>70</v>
      </c>
      <c r="E6122" s="35" t="s">
        <v>170</v>
      </c>
      <c r="F6122" s="35" t="s">
        <v>109</v>
      </c>
      <c r="G6122" s="35">
        <v>2312</v>
      </c>
      <c r="H6122" s="35">
        <v>1936</v>
      </c>
      <c r="I6122" s="35">
        <v>7</v>
      </c>
      <c r="J6122" s="35">
        <v>1929</v>
      </c>
      <c r="K6122" s="36">
        <v>20544.099999999999</v>
      </c>
      <c r="L6122" s="36">
        <v>6395.0833333333303</v>
      </c>
      <c r="M6122" s="35"/>
      <c r="N6122" s="35" t="s">
        <v>312</v>
      </c>
    </row>
    <row r="6123" spans="1:14" x14ac:dyDescent="0.2">
      <c r="A6123" s="35" t="s">
        <v>374</v>
      </c>
      <c r="B6123" s="35" t="s">
        <v>376</v>
      </c>
      <c r="C6123" s="35" t="s">
        <v>33</v>
      </c>
      <c r="D6123" s="35" t="s">
        <v>70</v>
      </c>
      <c r="E6123" s="35" t="s">
        <v>170</v>
      </c>
      <c r="F6123" s="35" t="s">
        <v>109</v>
      </c>
      <c r="G6123" s="35">
        <v>2012</v>
      </c>
      <c r="H6123" s="35">
        <v>1676</v>
      </c>
      <c r="I6123" s="35">
        <v>7</v>
      </c>
      <c r="J6123" s="35">
        <v>1669</v>
      </c>
      <c r="K6123" s="36">
        <v>17913.89</v>
      </c>
      <c r="L6123" s="36">
        <v>5974.5933333333296</v>
      </c>
      <c r="M6123" s="35"/>
      <c r="N6123" s="35" t="s">
        <v>312</v>
      </c>
    </row>
    <row r="6124" spans="1:14" x14ac:dyDescent="0.2">
      <c r="A6124" s="35" t="s">
        <v>374</v>
      </c>
      <c r="B6124" s="35" t="s">
        <v>377</v>
      </c>
      <c r="C6124" s="35" t="s">
        <v>79</v>
      </c>
      <c r="D6124" s="35" t="s">
        <v>70</v>
      </c>
      <c r="E6124" s="35" t="s">
        <v>170</v>
      </c>
      <c r="F6124" s="35" t="s">
        <v>109</v>
      </c>
      <c r="G6124" s="35">
        <v>2399</v>
      </c>
      <c r="H6124" s="35">
        <v>2006</v>
      </c>
      <c r="I6124" s="35">
        <v>18</v>
      </c>
      <c r="J6124" s="35">
        <v>1988</v>
      </c>
      <c r="K6124" s="36">
        <v>21116.769166666701</v>
      </c>
      <c r="L6124" s="36">
        <v>6815.38083333333</v>
      </c>
      <c r="M6124" s="35"/>
      <c r="N6124" s="35" t="s">
        <v>312</v>
      </c>
    </row>
    <row r="6125" spans="1:14" x14ac:dyDescent="0.2">
      <c r="A6125" s="35" t="s">
        <v>374</v>
      </c>
      <c r="B6125" s="35" t="s">
        <v>378</v>
      </c>
      <c r="C6125" s="35" t="s">
        <v>58</v>
      </c>
      <c r="D6125" s="35" t="s">
        <v>70</v>
      </c>
      <c r="E6125" s="35" t="s">
        <v>170</v>
      </c>
      <c r="F6125" s="35" t="s">
        <v>109</v>
      </c>
      <c r="G6125" s="35">
        <v>3219</v>
      </c>
      <c r="H6125" s="35">
        <v>2697</v>
      </c>
      <c r="I6125" s="35">
        <v>40</v>
      </c>
      <c r="J6125" s="35">
        <v>2657</v>
      </c>
      <c r="K6125" s="36">
        <v>28351.273333333302</v>
      </c>
      <c r="L6125" s="36">
        <v>10514.6266666667</v>
      </c>
      <c r="M6125" s="35"/>
      <c r="N6125" s="35" t="s">
        <v>312</v>
      </c>
    </row>
    <row r="6126" spans="1:14" x14ac:dyDescent="0.2">
      <c r="A6126" s="35" t="s">
        <v>374</v>
      </c>
      <c r="B6126" s="35" t="s">
        <v>379</v>
      </c>
      <c r="C6126" s="35" t="s">
        <v>36</v>
      </c>
      <c r="D6126" s="35" t="s">
        <v>70</v>
      </c>
      <c r="E6126" s="35" t="s">
        <v>170</v>
      </c>
      <c r="F6126" s="35" t="s">
        <v>109</v>
      </c>
      <c r="G6126" s="35">
        <v>3477</v>
      </c>
      <c r="H6126" s="35">
        <v>2892</v>
      </c>
      <c r="I6126" s="35">
        <v>21</v>
      </c>
      <c r="J6126" s="35">
        <v>2871</v>
      </c>
      <c r="K6126" s="36">
        <v>30919.4666666667</v>
      </c>
      <c r="L6126" s="36">
        <v>12860.45</v>
      </c>
      <c r="M6126" s="35"/>
      <c r="N6126" s="35" t="s">
        <v>312</v>
      </c>
    </row>
    <row r="6127" spans="1:14" x14ac:dyDescent="0.2">
      <c r="A6127" s="35" t="s">
        <v>374</v>
      </c>
      <c r="B6127" s="35" t="s">
        <v>380</v>
      </c>
      <c r="C6127" s="35" t="s">
        <v>44</v>
      </c>
      <c r="D6127" s="35" t="s">
        <v>70</v>
      </c>
      <c r="E6127" s="35" t="s">
        <v>170</v>
      </c>
      <c r="F6127" s="35" t="s">
        <v>109</v>
      </c>
      <c r="G6127" s="35">
        <v>3826</v>
      </c>
      <c r="H6127" s="35">
        <v>3197</v>
      </c>
      <c r="I6127" s="35">
        <v>34</v>
      </c>
      <c r="J6127" s="35">
        <v>3163</v>
      </c>
      <c r="K6127" s="36">
        <v>34039.4508333333</v>
      </c>
      <c r="L6127" s="36">
        <v>12802.6658333333</v>
      </c>
      <c r="M6127" s="35"/>
      <c r="N6127" s="35" t="s">
        <v>312</v>
      </c>
    </row>
    <row r="6128" spans="1:14" x14ac:dyDescent="0.2">
      <c r="A6128" s="35" t="s">
        <v>374</v>
      </c>
      <c r="B6128" s="35" t="s">
        <v>381</v>
      </c>
      <c r="C6128" s="35" t="s">
        <v>24</v>
      </c>
      <c r="D6128" s="35" t="s">
        <v>70</v>
      </c>
      <c r="E6128" s="35" t="s">
        <v>170</v>
      </c>
      <c r="F6128" s="35" t="s">
        <v>109</v>
      </c>
      <c r="G6128" s="35">
        <v>2994</v>
      </c>
      <c r="H6128" s="35">
        <v>2447</v>
      </c>
      <c r="I6128" s="35">
        <v>13</v>
      </c>
      <c r="J6128" s="35">
        <v>2434</v>
      </c>
      <c r="K6128" s="36">
        <v>26066.7991666667</v>
      </c>
      <c r="L6128" s="36">
        <v>10006.7341666667</v>
      </c>
      <c r="M6128" s="35"/>
      <c r="N6128" s="35" t="s">
        <v>312</v>
      </c>
    </row>
    <row r="6129" spans="1:14" x14ac:dyDescent="0.2">
      <c r="A6129" s="35" t="s">
        <v>374</v>
      </c>
      <c r="B6129" s="35" t="s">
        <v>382</v>
      </c>
      <c r="C6129" s="35" t="s">
        <v>13</v>
      </c>
      <c r="D6129" s="35" t="s">
        <v>70</v>
      </c>
      <c r="E6129" s="35" t="s">
        <v>170</v>
      </c>
      <c r="F6129" s="35" t="s">
        <v>109</v>
      </c>
      <c r="G6129" s="35">
        <v>3633</v>
      </c>
      <c r="H6129" s="35">
        <v>3063</v>
      </c>
      <c r="I6129" s="35">
        <v>25</v>
      </c>
      <c r="J6129" s="35">
        <v>3038</v>
      </c>
      <c r="K6129" s="36">
        <v>32483.65</v>
      </c>
      <c r="L6129" s="36">
        <v>13049.5333333333</v>
      </c>
      <c r="M6129" s="35"/>
      <c r="N6129" s="35" t="s">
        <v>312</v>
      </c>
    </row>
    <row r="6130" spans="1:14" x14ac:dyDescent="0.2">
      <c r="A6130" s="35" t="s">
        <v>374</v>
      </c>
      <c r="B6130" s="35" t="s">
        <v>383</v>
      </c>
      <c r="C6130" s="35" t="s">
        <v>65</v>
      </c>
      <c r="D6130" s="35" t="s">
        <v>70</v>
      </c>
      <c r="E6130" s="35" t="s">
        <v>170</v>
      </c>
      <c r="F6130" s="35" t="s">
        <v>109</v>
      </c>
      <c r="G6130" s="35">
        <v>3799</v>
      </c>
      <c r="H6130" s="35">
        <v>3167</v>
      </c>
      <c r="I6130" s="35">
        <v>31</v>
      </c>
      <c r="J6130" s="35">
        <v>3136</v>
      </c>
      <c r="K6130" s="36">
        <v>33520.199999999997</v>
      </c>
      <c r="L6130" s="36">
        <v>13095.733333333301</v>
      </c>
      <c r="M6130" s="35"/>
      <c r="N6130" s="35" t="s">
        <v>312</v>
      </c>
    </row>
    <row r="6131" spans="1:14" x14ac:dyDescent="0.2">
      <c r="A6131" s="35" t="s">
        <v>374</v>
      </c>
      <c r="B6131" s="35" t="s">
        <v>384</v>
      </c>
      <c r="C6131" s="35" t="s">
        <v>14</v>
      </c>
      <c r="D6131" s="35" t="s">
        <v>70</v>
      </c>
      <c r="E6131" s="35" t="s">
        <v>170</v>
      </c>
      <c r="F6131" s="35" t="s">
        <v>109</v>
      </c>
      <c r="G6131" s="35">
        <v>3544</v>
      </c>
      <c r="H6131" s="35">
        <v>2975</v>
      </c>
      <c r="I6131" s="35">
        <v>31</v>
      </c>
      <c r="J6131" s="35">
        <v>2944</v>
      </c>
      <c r="K6131" s="36">
        <v>31382.311666666701</v>
      </c>
      <c r="L6131" s="36">
        <v>11268.121666666701</v>
      </c>
      <c r="M6131" s="35"/>
      <c r="N6131" s="35" t="s">
        <v>312</v>
      </c>
    </row>
    <row r="6132" spans="1:14" x14ac:dyDescent="0.2">
      <c r="A6132" s="35" t="s">
        <v>374</v>
      </c>
      <c r="B6132" s="35" t="s">
        <v>385</v>
      </c>
      <c r="C6132" s="35" t="s">
        <v>11</v>
      </c>
      <c r="D6132" s="35" t="s">
        <v>70</v>
      </c>
      <c r="E6132" s="35" t="s">
        <v>170</v>
      </c>
      <c r="F6132" s="35" t="s">
        <v>109</v>
      </c>
      <c r="G6132" s="35">
        <v>2575</v>
      </c>
      <c r="H6132" s="35">
        <v>2156</v>
      </c>
      <c r="I6132" s="35">
        <v>33</v>
      </c>
      <c r="J6132" s="35">
        <v>2123</v>
      </c>
      <c r="K6132" s="36">
        <v>22319.19</v>
      </c>
      <c r="L6132" s="36">
        <v>8189.6766666666699</v>
      </c>
      <c r="M6132" s="35"/>
      <c r="N6132" s="35" t="s">
        <v>312</v>
      </c>
    </row>
    <row r="6133" spans="1:14" x14ac:dyDescent="0.2">
      <c r="A6133" s="35" t="s">
        <v>374</v>
      </c>
      <c r="B6133" s="35" t="s">
        <v>386</v>
      </c>
      <c r="C6133" s="35" t="s">
        <v>60</v>
      </c>
      <c r="D6133" s="35" t="s">
        <v>70</v>
      </c>
      <c r="E6133" s="35" t="s">
        <v>170</v>
      </c>
      <c r="F6133" s="35" t="s">
        <v>109</v>
      </c>
      <c r="G6133" s="35">
        <v>2835</v>
      </c>
      <c r="H6133" s="35">
        <v>2385</v>
      </c>
      <c r="I6133" s="35">
        <v>29</v>
      </c>
      <c r="J6133" s="35">
        <v>2356</v>
      </c>
      <c r="K6133" s="36">
        <v>24860.7833333333</v>
      </c>
      <c r="L6133" s="36">
        <v>8931.3166666666693</v>
      </c>
      <c r="M6133" s="35"/>
      <c r="N6133" s="35" t="s">
        <v>312</v>
      </c>
    </row>
    <row r="6134" spans="1:14" x14ac:dyDescent="0.2">
      <c r="A6134" s="35" t="s">
        <v>374</v>
      </c>
      <c r="B6134" s="35" t="s">
        <v>375</v>
      </c>
      <c r="C6134" s="35" t="s">
        <v>10</v>
      </c>
      <c r="D6134" s="35" t="s">
        <v>20</v>
      </c>
      <c r="E6134" s="35" t="s">
        <v>244</v>
      </c>
      <c r="F6134" s="35" t="s">
        <v>109</v>
      </c>
      <c r="G6134" s="35">
        <v>6801</v>
      </c>
      <c r="H6134" s="35">
        <v>5269</v>
      </c>
      <c r="I6134" s="35">
        <v>1</v>
      </c>
      <c r="J6134" s="35">
        <v>5268</v>
      </c>
      <c r="K6134" s="36">
        <v>56849.4</v>
      </c>
      <c r="L6134" s="36">
        <v>15363.9333333333</v>
      </c>
      <c r="M6134" s="35"/>
      <c r="N6134" s="35" t="s">
        <v>313</v>
      </c>
    </row>
    <row r="6135" spans="1:14" x14ac:dyDescent="0.2">
      <c r="A6135" s="35" t="s">
        <v>374</v>
      </c>
      <c r="B6135" s="35" t="s">
        <v>376</v>
      </c>
      <c r="C6135" s="35" t="s">
        <v>33</v>
      </c>
      <c r="D6135" s="35" t="s">
        <v>20</v>
      </c>
      <c r="E6135" s="35" t="s">
        <v>244</v>
      </c>
      <c r="F6135" s="35" t="s">
        <v>109</v>
      </c>
      <c r="G6135" s="35">
        <v>6676</v>
      </c>
      <c r="H6135" s="35">
        <v>5207</v>
      </c>
      <c r="I6135" s="35">
        <v>49</v>
      </c>
      <c r="J6135" s="35">
        <v>5158</v>
      </c>
      <c r="K6135" s="36">
        <v>56382.7</v>
      </c>
      <c r="L6135" s="36">
        <v>14109.1166666667</v>
      </c>
      <c r="M6135" s="35"/>
      <c r="N6135" s="35" t="s">
        <v>313</v>
      </c>
    </row>
    <row r="6136" spans="1:14" x14ac:dyDescent="0.2">
      <c r="A6136" s="35" t="s">
        <v>374</v>
      </c>
      <c r="B6136" s="35" t="s">
        <v>377</v>
      </c>
      <c r="C6136" s="35" t="s">
        <v>79</v>
      </c>
      <c r="D6136" s="35" t="s">
        <v>20</v>
      </c>
      <c r="E6136" s="35" t="s">
        <v>244</v>
      </c>
      <c r="F6136" s="35" t="s">
        <v>109</v>
      </c>
      <c r="G6136" s="35">
        <v>7747</v>
      </c>
      <c r="H6136" s="35">
        <v>5988</v>
      </c>
      <c r="I6136" s="35">
        <v>33</v>
      </c>
      <c r="J6136" s="35">
        <v>5955</v>
      </c>
      <c r="K6136" s="36">
        <v>65802.216666666704</v>
      </c>
      <c r="L6136" s="36">
        <v>20844.7833333333</v>
      </c>
      <c r="M6136" s="35"/>
      <c r="N6136" s="35" t="s">
        <v>313</v>
      </c>
    </row>
    <row r="6137" spans="1:14" x14ac:dyDescent="0.2">
      <c r="A6137" s="35" t="s">
        <v>374</v>
      </c>
      <c r="B6137" s="35" t="s">
        <v>378</v>
      </c>
      <c r="C6137" s="35" t="s">
        <v>58</v>
      </c>
      <c r="D6137" s="35" t="s">
        <v>20</v>
      </c>
      <c r="E6137" s="35" t="s">
        <v>244</v>
      </c>
      <c r="F6137" s="35" t="s">
        <v>109</v>
      </c>
      <c r="G6137" s="35">
        <v>8311</v>
      </c>
      <c r="H6137" s="35">
        <v>6403</v>
      </c>
      <c r="I6137" s="35">
        <v>39</v>
      </c>
      <c r="J6137" s="35">
        <v>6364</v>
      </c>
      <c r="K6137" s="36">
        <v>70389.629166666695</v>
      </c>
      <c r="L6137" s="36">
        <v>22308.354166666701</v>
      </c>
      <c r="M6137" s="35"/>
      <c r="N6137" s="35" t="s">
        <v>313</v>
      </c>
    </row>
    <row r="6138" spans="1:14" x14ac:dyDescent="0.2">
      <c r="A6138" s="35" t="s">
        <v>374</v>
      </c>
      <c r="B6138" s="35" t="s">
        <v>379</v>
      </c>
      <c r="C6138" s="35" t="s">
        <v>36</v>
      </c>
      <c r="D6138" s="35" t="s">
        <v>20</v>
      </c>
      <c r="E6138" s="35" t="s">
        <v>244</v>
      </c>
      <c r="F6138" s="35" t="s">
        <v>109</v>
      </c>
      <c r="G6138" s="35">
        <v>8810</v>
      </c>
      <c r="H6138" s="35">
        <v>6749</v>
      </c>
      <c r="I6138" s="35">
        <v>38</v>
      </c>
      <c r="J6138" s="35">
        <v>6711</v>
      </c>
      <c r="K6138" s="36">
        <v>74236.883333333302</v>
      </c>
      <c r="L6138" s="36">
        <v>24888.3</v>
      </c>
      <c r="M6138" s="35"/>
      <c r="N6138" s="35" t="s">
        <v>313</v>
      </c>
    </row>
    <row r="6139" spans="1:14" x14ac:dyDescent="0.2">
      <c r="A6139" s="35" t="s">
        <v>374</v>
      </c>
      <c r="B6139" s="35" t="s">
        <v>380</v>
      </c>
      <c r="C6139" s="35" t="s">
        <v>44</v>
      </c>
      <c r="D6139" s="35" t="s">
        <v>20</v>
      </c>
      <c r="E6139" s="35" t="s">
        <v>244</v>
      </c>
      <c r="F6139" s="35" t="s">
        <v>109</v>
      </c>
      <c r="G6139" s="35">
        <v>9089</v>
      </c>
      <c r="H6139" s="35">
        <v>6922</v>
      </c>
      <c r="I6139" s="35">
        <v>66</v>
      </c>
      <c r="J6139" s="35">
        <v>6856</v>
      </c>
      <c r="K6139" s="36">
        <v>74722.883333333302</v>
      </c>
      <c r="L6139" s="36">
        <v>24391.383333333299</v>
      </c>
      <c r="M6139" s="35"/>
      <c r="N6139" s="35" t="s">
        <v>313</v>
      </c>
    </row>
    <row r="6140" spans="1:14" x14ac:dyDescent="0.2">
      <c r="A6140" s="35" t="s">
        <v>374</v>
      </c>
      <c r="B6140" s="35" t="s">
        <v>381</v>
      </c>
      <c r="C6140" s="35" t="s">
        <v>24</v>
      </c>
      <c r="D6140" s="35" t="s">
        <v>20</v>
      </c>
      <c r="E6140" s="35" t="s">
        <v>244</v>
      </c>
      <c r="F6140" s="35" t="s">
        <v>109</v>
      </c>
      <c r="G6140" s="35">
        <v>9868</v>
      </c>
      <c r="H6140" s="35">
        <v>7473</v>
      </c>
      <c r="I6140" s="35">
        <v>23</v>
      </c>
      <c r="J6140" s="35">
        <v>7450</v>
      </c>
      <c r="K6140" s="36">
        <v>80052.718333333294</v>
      </c>
      <c r="L6140" s="36">
        <v>28042.165000000001</v>
      </c>
      <c r="M6140" s="35"/>
      <c r="N6140" s="35" t="s">
        <v>313</v>
      </c>
    </row>
    <row r="6141" spans="1:14" x14ac:dyDescent="0.2">
      <c r="A6141" s="35" t="s">
        <v>374</v>
      </c>
      <c r="B6141" s="35" t="s">
        <v>382</v>
      </c>
      <c r="C6141" s="35" t="s">
        <v>13</v>
      </c>
      <c r="D6141" s="35" t="s">
        <v>20</v>
      </c>
      <c r="E6141" s="35" t="s">
        <v>244</v>
      </c>
      <c r="F6141" s="35" t="s">
        <v>109</v>
      </c>
      <c r="G6141" s="35">
        <v>9644</v>
      </c>
      <c r="H6141" s="35">
        <v>7341</v>
      </c>
      <c r="I6141" s="35">
        <v>36</v>
      </c>
      <c r="J6141" s="35">
        <v>7305</v>
      </c>
      <c r="K6141" s="36">
        <v>78213.266666666706</v>
      </c>
      <c r="L6141" s="36">
        <v>24827.2166666667</v>
      </c>
      <c r="M6141" s="35"/>
      <c r="N6141" s="35" t="s">
        <v>313</v>
      </c>
    </row>
    <row r="6142" spans="1:14" x14ac:dyDescent="0.2">
      <c r="A6142" s="35" t="s">
        <v>374</v>
      </c>
      <c r="B6142" s="35" t="s">
        <v>383</v>
      </c>
      <c r="C6142" s="35" t="s">
        <v>65</v>
      </c>
      <c r="D6142" s="35" t="s">
        <v>20</v>
      </c>
      <c r="E6142" s="35" t="s">
        <v>244</v>
      </c>
      <c r="F6142" s="35" t="s">
        <v>109</v>
      </c>
      <c r="G6142" s="35">
        <v>9487</v>
      </c>
      <c r="H6142" s="35">
        <v>7243</v>
      </c>
      <c r="I6142" s="35">
        <v>84</v>
      </c>
      <c r="J6142" s="35">
        <v>7159</v>
      </c>
      <c r="K6142" s="36">
        <v>78140.7</v>
      </c>
      <c r="L6142" s="36">
        <v>25485.1</v>
      </c>
      <c r="M6142" s="35"/>
      <c r="N6142" s="35" t="s">
        <v>313</v>
      </c>
    </row>
    <row r="6143" spans="1:14" x14ac:dyDescent="0.2">
      <c r="A6143" s="35" t="s">
        <v>374</v>
      </c>
      <c r="B6143" s="35" t="s">
        <v>384</v>
      </c>
      <c r="C6143" s="35" t="s">
        <v>14</v>
      </c>
      <c r="D6143" s="35" t="s">
        <v>20</v>
      </c>
      <c r="E6143" s="35" t="s">
        <v>244</v>
      </c>
      <c r="F6143" s="35" t="s">
        <v>109</v>
      </c>
      <c r="G6143" s="35">
        <v>9211</v>
      </c>
      <c r="H6143" s="35">
        <v>7074</v>
      </c>
      <c r="I6143" s="35">
        <v>93</v>
      </c>
      <c r="J6143" s="35">
        <v>6981</v>
      </c>
      <c r="K6143" s="36">
        <v>76941.766666666706</v>
      </c>
      <c r="L6143" s="36">
        <v>28046.666666666701</v>
      </c>
      <c r="M6143" s="35"/>
      <c r="N6143" s="35" t="s">
        <v>313</v>
      </c>
    </row>
    <row r="6144" spans="1:14" x14ac:dyDescent="0.2">
      <c r="A6144" s="35" t="s">
        <v>374</v>
      </c>
      <c r="B6144" s="35" t="s">
        <v>385</v>
      </c>
      <c r="C6144" s="35" t="s">
        <v>11</v>
      </c>
      <c r="D6144" s="35" t="s">
        <v>20</v>
      </c>
      <c r="E6144" s="35" t="s">
        <v>244</v>
      </c>
      <c r="F6144" s="35" t="s">
        <v>109</v>
      </c>
      <c r="G6144" s="35">
        <v>7495</v>
      </c>
      <c r="H6144" s="35">
        <v>5744</v>
      </c>
      <c r="I6144" s="35">
        <v>0</v>
      </c>
      <c r="J6144" s="35">
        <v>5744</v>
      </c>
      <c r="K6144" s="36">
        <v>64493.1116666667</v>
      </c>
      <c r="L6144" s="36">
        <v>17720.6383333333</v>
      </c>
      <c r="M6144" s="35"/>
      <c r="N6144" s="35" t="s">
        <v>313</v>
      </c>
    </row>
    <row r="6145" spans="1:14" x14ac:dyDescent="0.2">
      <c r="A6145" s="35" t="s">
        <v>374</v>
      </c>
      <c r="B6145" s="35" t="s">
        <v>386</v>
      </c>
      <c r="C6145" s="35" t="s">
        <v>60</v>
      </c>
      <c r="D6145" s="35" t="s">
        <v>20</v>
      </c>
      <c r="E6145" s="35" t="s">
        <v>244</v>
      </c>
      <c r="F6145" s="35" t="s">
        <v>109</v>
      </c>
      <c r="G6145" s="35">
        <v>7936</v>
      </c>
      <c r="H6145" s="35">
        <v>6157</v>
      </c>
      <c r="I6145" s="35">
        <v>16</v>
      </c>
      <c r="J6145" s="35">
        <v>6141</v>
      </c>
      <c r="K6145" s="36">
        <v>68669.263333333307</v>
      </c>
      <c r="L6145" s="36">
        <v>21821.453333333298</v>
      </c>
      <c r="M6145" s="35"/>
      <c r="N6145" s="35" t="s">
        <v>313</v>
      </c>
    </row>
    <row r="6146" spans="1:14" x14ac:dyDescent="0.2">
      <c r="A6146" s="35" t="s">
        <v>374</v>
      </c>
      <c r="B6146" s="35" t="s">
        <v>375</v>
      </c>
      <c r="C6146" s="35" t="s">
        <v>10</v>
      </c>
      <c r="D6146" s="35" t="s">
        <v>46</v>
      </c>
      <c r="E6146" s="35" t="s">
        <v>210</v>
      </c>
      <c r="F6146" s="35" t="s">
        <v>109</v>
      </c>
      <c r="G6146" s="35">
        <v>3831</v>
      </c>
      <c r="H6146" s="35">
        <v>3017</v>
      </c>
      <c r="I6146" s="35">
        <v>30</v>
      </c>
      <c r="J6146" s="35">
        <v>2987</v>
      </c>
      <c r="K6146" s="36">
        <v>35890.566666666702</v>
      </c>
      <c r="L6146" s="36">
        <v>7763.2833333333301</v>
      </c>
      <c r="M6146" s="35"/>
      <c r="N6146" s="35" t="s">
        <v>314</v>
      </c>
    </row>
    <row r="6147" spans="1:14" x14ac:dyDescent="0.2">
      <c r="A6147" s="35" t="s">
        <v>374</v>
      </c>
      <c r="B6147" s="35" t="s">
        <v>376</v>
      </c>
      <c r="C6147" s="35" t="s">
        <v>33</v>
      </c>
      <c r="D6147" s="35" t="s">
        <v>46</v>
      </c>
      <c r="E6147" s="35" t="s">
        <v>210</v>
      </c>
      <c r="F6147" s="35" t="s">
        <v>109</v>
      </c>
      <c r="G6147" s="35">
        <v>3389</v>
      </c>
      <c r="H6147" s="35">
        <v>2687</v>
      </c>
      <c r="I6147" s="35">
        <v>155</v>
      </c>
      <c r="J6147" s="35">
        <v>2532</v>
      </c>
      <c r="K6147" s="36">
        <v>30482.016666666699</v>
      </c>
      <c r="L6147" s="36">
        <v>5487.3</v>
      </c>
      <c r="M6147" s="35"/>
      <c r="N6147" s="35" t="s">
        <v>314</v>
      </c>
    </row>
    <row r="6148" spans="1:14" x14ac:dyDescent="0.2">
      <c r="A6148" s="35" t="s">
        <v>374</v>
      </c>
      <c r="B6148" s="35" t="s">
        <v>377</v>
      </c>
      <c r="C6148" s="35" t="s">
        <v>79</v>
      </c>
      <c r="D6148" s="35" t="s">
        <v>46</v>
      </c>
      <c r="E6148" s="35" t="s">
        <v>210</v>
      </c>
      <c r="F6148" s="35" t="s">
        <v>109</v>
      </c>
      <c r="G6148" s="35">
        <v>3852</v>
      </c>
      <c r="H6148" s="35">
        <v>3062</v>
      </c>
      <c r="I6148" s="35">
        <v>64</v>
      </c>
      <c r="J6148" s="35">
        <v>2998</v>
      </c>
      <c r="K6148" s="36">
        <v>36161.403333333299</v>
      </c>
      <c r="L6148" s="36">
        <v>7097.98</v>
      </c>
      <c r="M6148" s="35"/>
      <c r="N6148" s="35" t="s">
        <v>314</v>
      </c>
    </row>
    <row r="6149" spans="1:14" x14ac:dyDescent="0.2">
      <c r="A6149" s="35" t="s">
        <v>374</v>
      </c>
      <c r="B6149" s="35" t="s">
        <v>378</v>
      </c>
      <c r="C6149" s="35" t="s">
        <v>58</v>
      </c>
      <c r="D6149" s="35" t="s">
        <v>46</v>
      </c>
      <c r="E6149" s="35" t="s">
        <v>210</v>
      </c>
      <c r="F6149" s="35" t="s">
        <v>109</v>
      </c>
      <c r="G6149" s="35">
        <v>4238</v>
      </c>
      <c r="H6149" s="35">
        <v>3274</v>
      </c>
      <c r="I6149" s="35">
        <v>203</v>
      </c>
      <c r="J6149" s="35">
        <v>3071</v>
      </c>
      <c r="K6149" s="36">
        <v>37474.095833333296</v>
      </c>
      <c r="L6149" s="36">
        <v>8777.7374999999993</v>
      </c>
      <c r="M6149" s="35"/>
      <c r="N6149" s="35" t="s">
        <v>314</v>
      </c>
    </row>
    <row r="6150" spans="1:14" x14ac:dyDescent="0.2">
      <c r="A6150" s="35" t="s">
        <v>374</v>
      </c>
      <c r="B6150" s="35" t="s">
        <v>379</v>
      </c>
      <c r="C6150" s="35" t="s">
        <v>36</v>
      </c>
      <c r="D6150" s="35" t="s">
        <v>46</v>
      </c>
      <c r="E6150" s="35" t="s">
        <v>210</v>
      </c>
      <c r="F6150" s="35" t="s">
        <v>109</v>
      </c>
      <c r="G6150" s="35">
        <v>4496</v>
      </c>
      <c r="H6150" s="35">
        <v>3473</v>
      </c>
      <c r="I6150" s="35">
        <v>141</v>
      </c>
      <c r="J6150" s="35">
        <v>3332</v>
      </c>
      <c r="K6150" s="36">
        <v>40882.333333333299</v>
      </c>
      <c r="L6150" s="36">
        <v>10353.0666666667</v>
      </c>
      <c r="M6150" s="35"/>
      <c r="N6150" s="35" t="s">
        <v>314</v>
      </c>
    </row>
    <row r="6151" spans="1:14" x14ac:dyDescent="0.2">
      <c r="A6151" s="35" t="s">
        <v>374</v>
      </c>
      <c r="B6151" s="35" t="s">
        <v>380</v>
      </c>
      <c r="C6151" s="35" t="s">
        <v>44</v>
      </c>
      <c r="D6151" s="35" t="s">
        <v>46</v>
      </c>
      <c r="E6151" s="35" t="s">
        <v>210</v>
      </c>
      <c r="F6151" s="35" t="s">
        <v>109</v>
      </c>
      <c r="G6151" s="35">
        <v>4520</v>
      </c>
      <c r="H6151" s="35">
        <v>3438</v>
      </c>
      <c r="I6151" s="35">
        <v>48</v>
      </c>
      <c r="J6151" s="35">
        <v>3390</v>
      </c>
      <c r="K6151" s="36">
        <v>41392.896666666697</v>
      </c>
      <c r="L6151" s="36">
        <v>9556.6200000000008</v>
      </c>
      <c r="M6151" s="35"/>
      <c r="N6151" s="35" t="s">
        <v>314</v>
      </c>
    </row>
    <row r="6152" spans="1:14" x14ac:dyDescent="0.2">
      <c r="A6152" s="35" t="s">
        <v>374</v>
      </c>
      <c r="B6152" s="35" t="s">
        <v>381</v>
      </c>
      <c r="C6152" s="35" t="s">
        <v>24</v>
      </c>
      <c r="D6152" s="35" t="s">
        <v>46</v>
      </c>
      <c r="E6152" s="35" t="s">
        <v>210</v>
      </c>
      <c r="F6152" s="35" t="s">
        <v>109</v>
      </c>
      <c r="G6152" s="35">
        <v>4647</v>
      </c>
      <c r="H6152" s="35">
        <v>3421</v>
      </c>
      <c r="I6152" s="35">
        <v>73</v>
      </c>
      <c r="J6152" s="35">
        <v>3348</v>
      </c>
      <c r="K6152" s="36">
        <v>40278.133333333302</v>
      </c>
      <c r="L6152" s="36">
        <v>8115.8166666666702</v>
      </c>
      <c r="M6152" s="35"/>
      <c r="N6152" s="35" t="s">
        <v>314</v>
      </c>
    </row>
    <row r="6153" spans="1:14" x14ac:dyDescent="0.2">
      <c r="A6153" s="35" t="s">
        <v>374</v>
      </c>
      <c r="B6153" s="35" t="s">
        <v>382</v>
      </c>
      <c r="C6153" s="35" t="s">
        <v>13</v>
      </c>
      <c r="D6153" s="35" t="s">
        <v>46</v>
      </c>
      <c r="E6153" s="35" t="s">
        <v>210</v>
      </c>
      <c r="F6153" s="35" t="s">
        <v>109</v>
      </c>
      <c r="G6153" s="35">
        <v>4945</v>
      </c>
      <c r="H6153" s="35">
        <v>3697</v>
      </c>
      <c r="I6153" s="35">
        <v>178</v>
      </c>
      <c r="J6153" s="35">
        <v>3519</v>
      </c>
      <c r="K6153" s="36">
        <v>42474.463333333297</v>
      </c>
      <c r="L6153" s="36">
        <v>8078.97</v>
      </c>
      <c r="M6153" s="35"/>
      <c r="N6153" s="35" t="s">
        <v>314</v>
      </c>
    </row>
    <row r="6154" spans="1:14" x14ac:dyDescent="0.2">
      <c r="A6154" s="35" t="s">
        <v>374</v>
      </c>
      <c r="B6154" s="35" t="s">
        <v>383</v>
      </c>
      <c r="C6154" s="35" t="s">
        <v>65</v>
      </c>
      <c r="D6154" s="35" t="s">
        <v>46</v>
      </c>
      <c r="E6154" s="35" t="s">
        <v>210</v>
      </c>
      <c r="F6154" s="35" t="s">
        <v>109</v>
      </c>
      <c r="G6154" s="35">
        <v>4555</v>
      </c>
      <c r="H6154" s="35">
        <v>3496</v>
      </c>
      <c r="I6154" s="35">
        <v>185</v>
      </c>
      <c r="J6154" s="35">
        <v>3311</v>
      </c>
      <c r="K6154" s="36">
        <v>39992.266666666699</v>
      </c>
      <c r="L6154" s="36">
        <v>7308.1833333333298</v>
      </c>
      <c r="M6154" s="35"/>
      <c r="N6154" s="35" t="s">
        <v>314</v>
      </c>
    </row>
    <row r="6155" spans="1:14" x14ac:dyDescent="0.2">
      <c r="A6155" s="35" t="s">
        <v>374</v>
      </c>
      <c r="B6155" s="35" t="s">
        <v>384</v>
      </c>
      <c r="C6155" s="35" t="s">
        <v>14</v>
      </c>
      <c r="D6155" s="35" t="s">
        <v>46</v>
      </c>
      <c r="E6155" s="35" t="s">
        <v>210</v>
      </c>
      <c r="F6155" s="35" t="s">
        <v>109</v>
      </c>
      <c r="G6155" s="35">
        <v>4554</v>
      </c>
      <c r="H6155" s="35">
        <v>3544</v>
      </c>
      <c r="I6155" s="35">
        <v>192</v>
      </c>
      <c r="J6155" s="35">
        <v>3352</v>
      </c>
      <c r="K6155" s="36">
        <v>41193.616666666698</v>
      </c>
      <c r="L6155" s="36">
        <v>8322.2999999999993</v>
      </c>
      <c r="M6155" s="35"/>
      <c r="N6155" s="35" t="s">
        <v>314</v>
      </c>
    </row>
    <row r="6156" spans="1:14" x14ac:dyDescent="0.2">
      <c r="A6156" s="35" t="s">
        <v>374</v>
      </c>
      <c r="B6156" s="35" t="s">
        <v>385</v>
      </c>
      <c r="C6156" s="35" t="s">
        <v>11</v>
      </c>
      <c r="D6156" s="35" t="s">
        <v>46</v>
      </c>
      <c r="E6156" s="35" t="s">
        <v>210</v>
      </c>
      <c r="F6156" s="35" t="s">
        <v>109</v>
      </c>
      <c r="G6156" s="35">
        <v>3752</v>
      </c>
      <c r="H6156" s="35">
        <v>3003</v>
      </c>
      <c r="I6156" s="35">
        <v>72</v>
      </c>
      <c r="J6156" s="35">
        <v>2931</v>
      </c>
      <c r="K6156" s="36">
        <v>35862.400000000001</v>
      </c>
      <c r="L6156" s="36">
        <v>7594.0833333333303</v>
      </c>
      <c r="M6156" s="35"/>
      <c r="N6156" s="35" t="s">
        <v>314</v>
      </c>
    </row>
    <row r="6157" spans="1:14" x14ac:dyDescent="0.2">
      <c r="A6157" s="35" t="s">
        <v>374</v>
      </c>
      <c r="B6157" s="35" t="s">
        <v>386</v>
      </c>
      <c r="C6157" s="35" t="s">
        <v>60</v>
      </c>
      <c r="D6157" s="35" t="s">
        <v>46</v>
      </c>
      <c r="E6157" s="35" t="s">
        <v>210</v>
      </c>
      <c r="F6157" s="35" t="s">
        <v>109</v>
      </c>
      <c r="G6157" s="35">
        <v>4077</v>
      </c>
      <c r="H6157" s="35">
        <v>3240</v>
      </c>
      <c r="I6157" s="35">
        <v>28</v>
      </c>
      <c r="J6157" s="35">
        <v>3212</v>
      </c>
      <c r="K6157" s="36">
        <v>39130.816666666702</v>
      </c>
      <c r="L6157" s="36">
        <v>8408.4166666666697</v>
      </c>
      <c r="M6157" s="35"/>
      <c r="N6157" s="35" t="s">
        <v>314</v>
      </c>
    </row>
    <row r="6158" spans="1:14" x14ac:dyDescent="0.2">
      <c r="A6158" s="35" t="s">
        <v>374</v>
      </c>
      <c r="B6158" s="35" t="s">
        <v>375</v>
      </c>
      <c r="C6158" s="35" t="s">
        <v>10</v>
      </c>
      <c r="D6158" s="35" t="s">
        <v>215</v>
      </c>
      <c r="E6158" s="35" t="s">
        <v>216</v>
      </c>
      <c r="F6158" s="35" t="s">
        <v>109</v>
      </c>
      <c r="G6158" s="35"/>
      <c r="H6158" s="35"/>
      <c r="I6158" s="35"/>
      <c r="J6158" s="35"/>
      <c r="K6158" s="36"/>
      <c r="L6158" s="36"/>
      <c r="M6158" s="35" t="s">
        <v>373</v>
      </c>
      <c r="N6158" s="35" t="s">
        <v>315</v>
      </c>
    </row>
    <row r="6159" spans="1:14" x14ac:dyDescent="0.2">
      <c r="A6159" s="35" t="s">
        <v>374</v>
      </c>
      <c r="B6159" s="35" t="s">
        <v>376</v>
      </c>
      <c r="C6159" s="35" t="s">
        <v>33</v>
      </c>
      <c r="D6159" s="35" t="s">
        <v>215</v>
      </c>
      <c r="E6159" s="35" t="s">
        <v>216</v>
      </c>
      <c r="F6159" s="35" t="s">
        <v>109</v>
      </c>
      <c r="G6159" s="35"/>
      <c r="H6159" s="35"/>
      <c r="I6159" s="35"/>
      <c r="J6159" s="35"/>
      <c r="K6159" s="36"/>
      <c r="L6159" s="36"/>
      <c r="M6159" s="35" t="s">
        <v>373</v>
      </c>
      <c r="N6159" s="35" t="s">
        <v>315</v>
      </c>
    </row>
    <row r="6160" spans="1:14" x14ac:dyDescent="0.2">
      <c r="A6160" s="35" t="s">
        <v>374</v>
      </c>
      <c r="B6160" s="35" t="s">
        <v>377</v>
      </c>
      <c r="C6160" s="35" t="s">
        <v>79</v>
      </c>
      <c r="D6160" s="35" t="s">
        <v>215</v>
      </c>
      <c r="E6160" s="35" t="s">
        <v>216</v>
      </c>
      <c r="F6160" s="35" t="s">
        <v>109</v>
      </c>
      <c r="G6160" s="35"/>
      <c r="H6160" s="35"/>
      <c r="I6160" s="35"/>
      <c r="J6160" s="35"/>
      <c r="K6160" s="36"/>
      <c r="L6160" s="36"/>
      <c r="M6160" s="35" t="s">
        <v>373</v>
      </c>
      <c r="N6160" s="35" t="s">
        <v>315</v>
      </c>
    </row>
    <row r="6161" spans="1:14" x14ac:dyDescent="0.2">
      <c r="A6161" s="35" t="s">
        <v>374</v>
      </c>
      <c r="B6161" s="35" t="s">
        <v>378</v>
      </c>
      <c r="C6161" s="35" t="s">
        <v>58</v>
      </c>
      <c r="D6161" s="35" t="s">
        <v>215</v>
      </c>
      <c r="E6161" s="35" t="s">
        <v>216</v>
      </c>
      <c r="F6161" s="35" t="s">
        <v>109</v>
      </c>
      <c r="G6161" s="35"/>
      <c r="H6161" s="35"/>
      <c r="I6161" s="35"/>
      <c r="J6161" s="35"/>
      <c r="K6161" s="36"/>
      <c r="L6161" s="36"/>
      <c r="M6161" s="35" t="s">
        <v>373</v>
      </c>
      <c r="N6161" s="35" t="s">
        <v>315</v>
      </c>
    </row>
    <row r="6162" spans="1:14" x14ac:dyDescent="0.2">
      <c r="A6162" s="35" t="s">
        <v>374</v>
      </c>
      <c r="B6162" s="35" t="s">
        <v>379</v>
      </c>
      <c r="C6162" s="35" t="s">
        <v>36</v>
      </c>
      <c r="D6162" s="35" t="s">
        <v>215</v>
      </c>
      <c r="E6162" s="35" t="s">
        <v>216</v>
      </c>
      <c r="F6162" s="35" t="s">
        <v>109</v>
      </c>
      <c r="G6162" s="35"/>
      <c r="H6162" s="35"/>
      <c r="I6162" s="35"/>
      <c r="J6162" s="35"/>
      <c r="K6162" s="36"/>
      <c r="L6162" s="36"/>
      <c r="M6162" s="35" t="s">
        <v>373</v>
      </c>
      <c r="N6162" s="35" t="s">
        <v>315</v>
      </c>
    </row>
    <row r="6163" spans="1:14" x14ac:dyDescent="0.2">
      <c r="A6163" s="35" t="s">
        <v>374</v>
      </c>
      <c r="B6163" s="35" t="s">
        <v>380</v>
      </c>
      <c r="C6163" s="35" t="s">
        <v>44</v>
      </c>
      <c r="D6163" s="35" t="s">
        <v>215</v>
      </c>
      <c r="E6163" s="35" t="s">
        <v>216</v>
      </c>
      <c r="F6163" s="35" t="s">
        <v>109</v>
      </c>
      <c r="G6163" s="35"/>
      <c r="H6163" s="35"/>
      <c r="I6163" s="35"/>
      <c r="J6163" s="35"/>
      <c r="K6163" s="36"/>
      <c r="L6163" s="36"/>
      <c r="M6163" s="35" t="s">
        <v>373</v>
      </c>
      <c r="N6163" s="35" t="s">
        <v>315</v>
      </c>
    </row>
    <row r="6164" spans="1:14" x14ac:dyDescent="0.2">
      <c r="A6164" s="35" t="s">
        <v>374</v>
      </c>
      <c r="B6164" s="35" t="s">
        <v>381</v>
      </c>
      <c r="C6164" s="35" t="s">
        <v>24</v>
      </c>
      <c r="D6164" s="35" t="s">
        <v>215</v>
      </c>
      <c r="E6164" s="35" t="s">
        <v>216</v>
      </c>
      <c r="F6164" s="35" t="s">
        <v>109</v>
      </c>
      <c r="G6164" s="35"/>
      <c r="H6164" s="35"/>
      <c r="I6164" s="35"/>
      <c r="J6164" s="35"/>
      <c r="K6164" s="36"/>
      <c r="L6164" s="36"/>
      <c r="M6164" s="35" t="s">
        <v>373</v>
      </c>
      <c r="N6164" s="35" t="s">
        <v>315</v>
      </c>
    </row>
    <row r="6165" spans="1:14" x14ac:dyDescent="0.2">
      <c r="A6165" s="35" t="s">
        <v>374</v>
      </c>
      <c r="B6165" s="35" t="s">
        <v>382</v>
      </c>
      <c r="C6165" s="35" t="s">
        <v>13</v>
      </c>
      <c r="D6165" s="35" t="s">
        <v>215</v>
      </c>
      <c r="E6165" s="35" t="s">
        <v>216</v>
      </c>
      <c r="F6165" s="35" t="s">
        <v>109</v>
      </c>
      <c r="G6165" s="35"/>
      <c r="H6165" s="35"/>
      <c r="I6165" s="35"/>
      <c r="J6165" s="35"/>
      <c r="K6165" s="36"/>
      <c r="L6165" s="36"/>
      <c r="M6165" s="35" t="s">
        <v>373</v>
      </c>
      <c r="N6165" s="35" t="s">
        <v>315</v>
      </c>
    </row>
    <row r="6166" spans="1:14" x14ac:dyDescent="0.2">
      <c r="A6166" s="35" t="s">
        <v>374</v>
      </c>
      <c r="B6166" s="35" t="s">
        <v>383</v>
      </c>
      <c r="C6166" s="35" t="s">
        <v>65</v>
      </c>
      <c r="D6166" s="35" t="s">
        <v>215</v>
      </c>
      <c r="E6166" s="35" t="s">
        <v>216</v>
      </c>
      <c r="F6166" s="35" t="s">
        <v>109</v>
      </c>
      <c r="G6166" s="35"/>
      <c r="H6166" s="35"/>
      <c r="I6166" s="35"/>
      <c r="J6166" s="35"/>
      <c r="K6166" s="36"/>
      <c r="L6166" s="36"/>
      <c r="M6166" s="35" t="s">
        <v>373</v>
      </c>
      <c r="N6166" s="35" t="s">
        <v>315</v>
      </c>
    </row>
    <row r="6167" spans="1:14" x14ac:dyDescent="0.2">
      <c r="A6167" s="35" t="s">
        <v>374</v>
      </c>
      <c r="B6167" s="35" t="s">
        <v>384</v>
      </c>
      <c r="C6167" s="35" t="s">
        <v>14</v>
      </c>
      <c r="D6167" s="35" t="s">
        <v>215</v>
      </c>
      <c r="E6167" s="35" t="s">
        <v>216</v>
      </c>
      <c r="F6167" s="35" t="s">
        <v>109</v>
      </c>
      <c r="G6167" s="35"/>
      <c r="H6167" s="35"/>
      <c r="I6167" s="35"/>
      <c r="J6167" s="35"/>
      <c r="K6167" s="36"/>
      <c r="L6167" s="36"/>
      <c r="M6167" s="35" t="s">
        <v>373</v>
      </c>
      <c r="N6167" s="35" t="s">
        <v>315</v>
      </c>
    </row>
    <row r="6168" spans="1:14" x14ac:dyDescent="0.2">
      <c r="A6168" s="35" t="s">
        <v>374</v>
      </c>
      <c r="B6168" s="35" t="s">
        <v>385</v>
      </c>
      <c r="C6168" s="35" t="s">
        <v>11</v>
      </c>
      <c r="D6168" s="35" t="s">
        <v>215</v>
      </c>
      <c r="E6168" s="35" t="s">
        <v>216</v>
      </c>
      <c r="F6168" s="35" t="s">
        <v>109</v>
      </c>
      <c r="G6168" s="35"/>
      <c r="H6168" s="35"/>
      <c r="I6168" s="35"/>
      <c r="J6168" s="35"/>
      <c r="K6168" s="36"/>
      <c r="L6168" s="36"/>
      <c r="M6168" s="35" t="s">
        <v>373</v>
      </c>
      <c r="N6168" s="35" t="s">
        <v>315</v>
      </c>
    </row>
    <row r="6169" spans="1:14" x14ac:dyDescent="0.2">
      <c r="A6169" s="35" t="s">
        <v>374</v>
      </c>
      <c r="B6169" s="35" t="s">
        <v>386</v>
      </c>
      <c r="C6169" s="35" t="s">
        <v>60</v>
      </c>
      <c r="D6169" s="35" t="s">
        <v>215</v>
      </c>
      <c r="E6169" s="35" t="s">
        <v>216</v>
      </c>
      <c r="F6169" s="35" t="s">
        <v>109</v>
      </c>
      <c r="G6169" s="35"/>
      <c r="H6169" s="35"/>
      <c r="I6169" s="35"/>
      <c r="J6169" s="35"/>
      <c r="K6169" s="36"/>
      <c r="L6169" s="36"/>
      <c r="M6169" s="35" t="s">
        <v>373</v>
      </c>
      <c r="N6169" s="35" t="s">
        <v>315</v>
      </c>
    </row>
    <row r="6170" spans="1:14" x14ac:dyDescent="0.2">
      <c r="A6170" s="35" t="s">
        <v>374</v>
      </c>
      <c r="B6170" s="35" t="s">
        <v>375</v>
      </c>
      <c r="C6170" s="35" t="s">
        <v>10</v>
      </c>
      <c r="D6170" s="35" t="s">
        <v>76</v>
      </c>
      <c r="E6170" s="35" t="s">
        <v>245</v>
      </c>
      <c r="F6170" s="35" t="s">
        <v>109</v>
      </c>
      <c r="G6170" s="35">
        <v>4156</v>
      </c>
      <c r="H6170" s="35">
        <v>3579</v>
      </c>
      <c r="I6170" s="35">
        <v>0</v>
      </c>
      <c r="J6170" s="35">
        <v>3579</v>
      </c>
      <c r="K6170" s="36">
        <v>36701.829166666699</v>
      </c>
      <c r="L6170" s="36">
        <v>9281.1041666666697</v>
      </c>
      <c r="M6170" s="35"/>
      <c r="N6170" s="35" t="s">
        <v>316</v>
      </c>
    </row>
    <row r="6171" spans="1:14" x14ac:dyDescent="0.2">
      <c r="A6171" s="35" t="s">
        <v>374</v>
      </c>
      <c r="B6171" s="35" t="s">
        <v>376</v>
      </c>
      <c r="C6171" s="35" t="s">
        <v>33</v>
      </c>
      <c r="D6171" s="35" t="s">
        <v>76</v>
      </c>
      <c r="E6171" s="35" t="s">
        <v>245</v>
      </c>
      <c r="F6171" s="35" t="s">
        <v>109</v>
      </c>
      <c r="G6171" s="35">
        <v>3955</v>
      </c>
      <c r="H6171" s="35">
        <v>3394</v>
      </c>
      <c r="I6171" s="35">
        <v>19</v>
      </c>
      <c r="J6171" s="35">
        <v>3375</v>
      </c>
      <c r="K6171" s="36">
        <v>35420.870000000003</v>
      </c>
      <c r="L6171" s="36">
        <v>8423.0633333333299</v>
      </c>
      <c r="M6171" s="35"/>
      <c r="N6171" s="35" t="s">
        <v>316</v>
      </c>
    </row>
    <row r="6172" spans="1:14" x14ac:dyDescent="0.2">
      <c r="A6172" s="35" t="s">
        <v>374</v>
      </c>
      <c r="B6172" s="35" t="s">
        <v>377</v>
      </c>
      <c r="C6172" s="35" t="s">
        <v>79</v>
      </c>
      <c r="D6172" s="35" t="s">
        <v>76</v>
      </c>
      <c r="E6172" s="35" t="s">
        <v>245</v>
      </c>
      <c r="F6172" s="35" t="s">
        <v>109</v>
      </c>
      <c r="G6172" s="35">
        <v>4298</v>
      </c>
      <c r="H6172" s="35">
        <v>3706</v>
      </c>
      <c r="I6172" s="35">
        <v>0</v>
      </c>
      <c r="J6172" s="35">
        <v>3706</v>
      </c>
      <c r="K6172" s="36">
        <v>38925.883333333302</v>
      </c>
      <c r="L6172" s="36">
        <v>8721.5333333333292</v>
      </c>
      <c r="M6172" s="35"/>
      <c r="N6172" s="35" t="s">
        <v>316</v>
      </c>
    </row>
    <row r="6173" spans="1:14" x14ac:dyDescent="0.2">
      <c r="A6173" s="35" t="s">
        <v>374</v>
      </c>
      <c r="B6173" s="35" t="s">
        <v>378</v>
      </c>
      <c r="C6173" s="35" t="s">
        <v>58</v>
      </c>
      <c r="D6173" s="35" t="s">
        <v>76</v>
      </c>
      <c r="E6173" s="35" t="s">
        <v>245</v>
      </c>
      <c r="F6173" s="35" t="s">
        <v>109</v>
      </c>
      <c r="G6173" s="35">
        <v>4554</v>
      </c>
      <c r="H6173" s="35">
        <v>3945</v>
      </c>
      <c r="I6173" s="35">
        <v>36</v>
      </c>
      <c r="J6173" s="35">
        <v>3909</v>
      </c>
      <c r="K6173" s="36">
        <v>40890</v>
      </c>
      <c r="L6173" s="36">
        <v>9756.1833333333307</v>
      </c>
      <c r="M6173" s="35"/>
      <c r="N6173" s="35" t="s">
        <v>316</v>
      </c>
    </row>
    <row r="6174" spans="1:14" x14ac:dyDescent="0.2">
      <c r="A6174" s="35" t="s">
        <v>374</v>
      </c>
      <c r="B6174" s="35" t="s">
        <v>379</v>
      </c>
      <c r="C6174" s="35" t="s">
        <v>36</v>
      </c>
      <c r="D6174" s="35" t="s">
        <v>76</v>
      </c>
      <c r="E6174" s="35" t="s">
        <v>245</v>
      </c>
      <c r="F6174" s="35" t="s">
        <v>109</v>
      </c>
      <c r="G6174" s="35">
        <v>4966</v>
      </c>
      <c r="H6174" s="35">
        <v>4248</v>
      </c>
      <c r="I6174" s="35">
        <v>29</v>
      </c>
      <c r="J6174" s="35">
        <v>4219</v>
      </c>
      <c r="K6174" s="36">
        <v>44005.714166666701</v>
      </c>
      <c r="L6174" s="36">
        <v>10525.4025</v>
      </c>
      <c r="M6174" s="35"/>
      <c r="N6174" s="35" t="s">
        <v>316</v>
      </c>
    </row>
    <row r="6175" spans="1:14" x14ac:dyDescent="0.2">
      <c r="A6175" s="35" t="s">
        <v>374</v>
      </c>
      <c r="B6175" s="35" t="s">
        <v>380</v>
      </c>
      <c r="C6175" s="35" t="s">
        <v>44</v>
      </c>
      <c r="D6175" s="35" t="s">
        <v>76</v>
      </c>
      <c r="E6175" s="35" t="s">
        <v>245</v>
      </c>
      <c r="F6175" s="35" t="s">
        <v>109</v>
      </c>
      <c r="G6175" s="35">
        <v>5133</v>
      </c>
      <c r="H6175" s="35">
        <v>4320</v>
      </c>
      <c r="I6175" s="35">
        <v>1</v>
      </c>
      <c r="J6175" s="35">
        <v>4319</v>
      </c>
      <c r="K6175" s="36">
        <v>44936.933333333298</v>
      </c>
      <c r="L6175" s="36">
        <v>10584.9666666667</v>
      </c>
      <c r="M6175" s="35"/>
      <c r="N6175" s="35" t="s">
        <v>316</v>
      </c>
    </row>
    <row r="6176" spans="1:14" x14ac:dyDescent="0.2">
      <c r="A6176" s="35" t="s">
        <v>374</v>
      </c>
      <c r="B6176" s="35" t="s">
        <v>381</v>
      </c>
      <c r="C6176" s="35" t="s">
        <v>24</v>
      </c>
      <c r="D6176" s="35" t="s">
        <v>76</v>
      </c>
      <c r="E6176" s="35" t="s">
        <v>245</v>
      </c>
      <c r="F6176" s="35" t="s">
        <v>109</v>
      </c>
      <c r="G6176" s="35">
        <v>5075</v>
      </c>
      <c r="H6176" s="35">
        <v>4175</v>
      </c>
      <c r="I6176" s="35">
        <v>7</v>
      </c>
      <c r="J6176" s="35">
        <v>4168</v>
      </c>
      <c r="K6176" s="36">
        <v>43129.2</v>
      </c>
      <c r="L6176" s="36">
        <v>9208.4166666666697</v>
      </c>
      <c r="M6176" s="35"/>
      <c r="N6176" s="35" t="s">
        <v>316</v>
      </c>
    </row>
    <row r="6177" spans="1:14" x14ac:dyDescent="0.2">
      <c r="A6177" s="35" t="s">
        <v>374</v>
      </c>
      <c r="B6177" s="35" t="s">
        <v>382</v>
      </c>
      <c r="C6177" s="35" t="s">
        <v>13</v>
      </c>
      <c r="D6177" s="35" t="s">
        <v>76</v>
      </c>
      <c r="E6177" s="35" t="s">
        <v>245</v>
      </c>
      <c r="F6177" s="35" t="s">
        <v>109</v>
      </c>
      <c r="G6177" s="35">
        <v>4243</v>
      </c>
      <c r="H6177" s="35">
        <v>3596</v>
      </c>
      <c r="I6177" s="35">
        <v>0</v>
      </c>
      <c r="J6177" s="35">
        <v>3596</v>
      </c>
      <c r="K6177" s="36">
        <v>37249.146666666697</v>
      </c>
      <c r="L6177" s="36">
        <v>6923.5533333333296</v>
      </c>
      <c r="M6177" s="35"/>
      <c r="N6177" s="35" t="s">
        <v>316</v>
      </c>
    </row>
    <row r="6178" spans="1:14" x14ac:dyDescent="0.2">
      <c r="A6178" s="35" t="s">
        <v>374</v>
      </c>
      <c r="B6178" s="35" t="s">
        <v>383</v>
      </c>
      <c r="C6178" s="35" t="s">
        <v>65</v>
      </c>
      <c r="D6178" s="35" t="s">
        <v>76</v>
      </c>
      <c r="E6178" s="35" t="s">
        <v>245</v>
      </c>
      <c r="F6178" s="35" t="s">
        <v>109</v>
      </c>
      <c r="G6178" s="35">
        <v>5104</v>
      </c>
      <c r="H6178" s="35">
        <v>4316</v>
      </c>
      <c r="I6178" s="35">
        <v>53</v>
      </c>
      <c r="J6178" s="35">
        <v>4263</v>
      </c>
      <c r="K6178" s="36">
        <v>44672.308333333298</v>
      </c>
      <c r="L6178" s="36">
        <v>10144.825000000001</v>
      </c>
      <c r="M6178" s="35"/>
      <c r="N6178" s="35" t="s">
        <v>316</v>
      </c>
    </row>
    <row r="6179" spans="1:14" x14ac:dyDescent="0.2">
      <c r="A6179" s="35" t="s">
        <v>374</v>
      </c>
      <c r="B6179" s="35" t="s">
        <v>384</v>
      </c>
      <c r="C6179" s="35" t="s">
        <v>14</v>
      </c>
      <c r="D6179" s="35" t="s">
        <v>76</v>
      </c>
      <c r="E6179" s="35" t="s">
        <v>245</v>
      </c>
      <c r="F6179" s="35" t="s">
        <v>109</v>
      </c>
      <c r="G6179" s="35">
        <v>5001</v>
      </c>
      <c r="H6179" s="35">
        <v>4375</v>
      </c>
      <c r="I6179" s="35">
        <v>15</v>
      </c>
      <c r="J6179" s="35">
        <v>4360</v>
      </c>
      <c r="K6179" s="36">
        <v>45644.95</v>
      </c>
      <c r="L6179" s="36">
        <v>9728.7999999999993</v>
      </c>
      <c r="M6179" s="35"/>
      <c r="N6179" s="35" t="s">
        <v>316</v>
      </c>
    </row>
    <row r="6180" spans="1:14" x14ac:dyDescent="0.2">
      <c r="A6180" s="35" t="s">
        <v>374</v>
      </c>
      <c r="B6180" s="35" t="s">
        <v>385</v>
      </c>
      <c r="C6180" s="35" t="s">
        <v>11</v>
      </c>
      <c r="D6180" s="35" t="s">
        <v>76</v>
      </c>
      <c r="E6180" s="35" t="s">
        <v>245</v>
      </c>
      <c r="F6180" s="35" t="s">
        <v>109</v>
      </c>
      <c r="G6180" s="35">
        <v>4703</v>
      </c>
      <c r="H6180" s="35">
        <v>4060</v>
      </c>
      <c r="I6180" s="35">
        <v>163</v>
      </c>
      <c r="J6180" s="35">
        <v>3897</v>
      </c>
      <c r="K6180" s="36">
        <v>40929.708333333299</v>
      </c>
      <c r="L6180" s="36">
        <v>9817.2083333333303</v>
      </c>
      <c r="M6180" s="35"/>
      <c r="N6180" s="35" t="s">
        <v>316</v>
      </c>
    </row>
    <row r="6181" spans="1:14" x14ac:dyDescent="0.2">
      <c r="A6181" s="35" t="s">
        <v>374</v>
      </c>
      <c r="B6181" s="35" t="s">
        <v>386</v>
      </c>
      <c r="C6181" s="35" t="s">
        <v>60</v>
      </c>
      <c r="D6181" s="35" t="s">
        <v>76</v>
      </c>
      <c r="E6181" s="35" t="s">
        <v>245</v>
      </c>
      <c r="F6181" s="35" t="s">
        <v>109</v>
      </c>
      <c r="G6181" s="35">
        <v>4621</v>
      </c>
      <c r="H6181" s="35">
        <v>4035</v>
      </c>
      <c r="I6181" s="35">
        <v>325</v>
      </c>
      <c r="J6181" s="35">
        <v>3710</v>
      </c>
      <c r="K6181" s="36">
        <v>38633.946666666699</v>
      </c>
      <c r="L6181" s="36">
        <v>8252.0033333333304</v>
      </c>
      <c r="M6181" s="35"/>
      <c r="N6181" s="35" t="s">
        <v>316</v>
      </c>
    </row>
    <row r="6182" spans="1:14" x14ac:dyDescent="0.2">
      <c r="A6182" s="35" t="s">
        <v>374</v>
      </c>
      <c r="B6182" s="35" t="s">
        <v>375</v>
      </c>
      <c r="C6182" s="35" t="s">
        <v>10</v>
      </c>
      <c r="D6182" s="35" t="s">
        <v>32</v>
      </c>
      <c r="E6182" s="35" t="s">
        <v>186</v>
      </c>
      <c r="F6182" s="35" t="s">
        <v>109</v>
      </c>
      <c r="G6182" s="35">
        <v>2322</v>
      </c>
      <c r="H6182" s="35">
        <v>1807</v>
      </c>
      <c r="I6182" s="35">
        <v>0</v>
      </c>
      <c r="J6182" s="35">
        <v>1807</v>
      </c>
      <c r="K6182" s="36">
        <v>21273.0258333333</v>
      </c>
      <c r="L6182" s="36">
        <v>5309.4741666666696</v>
      </c>
      <c r="M6182" s="35"/>
      <c r="N6182" s="35" t="s">
        <v>317</v>
      </c>
    </row>
    <row r="6183" spans="1:14" x14ac:dyDescent="0.2">
      <c r="A6183" s="35" t="s">
        <v>374</v>
      </c>
      <c r="B6183" s="35" t="s">
        <v>376</v>
      </c>
      <c r="C6183" s="35" t="s">
        <v>33</v>
      </c>
      <c r="D6183" s="35" t="s">
        <v>32</v>
      </c>
      <c r="E6183" s="35" t="s">
        <v>186</v>
      </c>
      <c r="F6183" s="35" t="s">
        <v>109</v>
      </c>
      <c r="G6183" s="35">
        <v>2119</v>
      </c>
      <c r="H6183" s="35">
        <v>1656</v>
      </c>
      <c r="I6183" s="35">
        <v>0</v>
      </c>
      <c r="J6183" s="35">
        <v>1656</v>
      </c>
      <c r="K6183" s="36">
        <v>19456.395833333299</v>
      </c>
      <c r="L6183" s="36">
        <v>4438.2041666666701</v>
      </c>
      <c r="M6183" s="35"/>
      <c r="N6183" s="35" t="s">
        <v>317</v>
      </c>
    </row>
    <row r="6184" spans="1:14" x14ac:dyDescent="0.2">
      <c r="A6184" s="35" t="s">
        <v>374</v>
      </c>
      <c r="B6184" s="35" t="s">
        <v>377</v>
      </c>
      <c r="C6184" s="35" t="s">
        <v>79</v>
      </c>
      <c r="D6184" s="35" t="s">
        <v>32</v>
      </c>
      <c r="E6184" s="35" t="s">
        <v>186</v>
      </c>
      <c r="F6184" s="35" t="s">
        <v>109</v>
      </c>
      <c r="G6184" s="35">
        <v>2561</v>
      </c>
      <c r="H6184" s="35">
        <v>2018</v>
      </c>
      <c r="I6184" s="35">
        <v>0</v>
      </c>
      <c r="J6184" s="35">
        <v>2018</v>
      </c>
      <c r="K6184" s="36">
        <v>23704.718333333301</v>
      </c>
      <c r="L6184" s="36">
        <v>5620.7150000000001</v>
      </c>
      <c r="M6184" s="35"/>
      <c r="N6184" s="35" t="s">
        <v>317</v>
      </c>
    </row>
    <row r="6185" spans="1:14" x14ac:dyDescent="0.2">
      <c r="A6185" s="35" t="s">
        <v>374</v>
      </c>
      <c r="B6185" s="35" t="s">
        <v>378</v>
      </c>
      <c r="C6185" s="35" t="s">
        <v>58</v>
      </c>
      <c r="D6185" s="35" t="s">
        <v>32</v>
      </c>
      <c r="E6185" s="35" t="s">
        <v>186</v>
      </c>
      <c r="F6185" s="35" t="s">
        <v>109</v>
      </c>
      <c r="G6185" s="35">
        <v>3166</v>
      </c>
      <c r="H6185" s="35">
        <v>2508</v>
      </c>
      <c r="I6185" s="35">
        <v>0</v>
      </c>
      <c r="J6185" s="35">
        <v>2508</v>
      </c>
      <c r="K6185" s="36">
        <v>29334.959999999999</v>
      </c>
      <c r="L6185" s="36">
        <v>8763.64</v>
      </c>
      <c r="M6185" s="35"/>
      <c r="N6185" s="35" t="s">
        <v>317</v>
      </c>
    </row>
    <row r="6186" spans="1:14" x14ac:dyDescent="0.2">
      <c r="A6186" s="35" t="s">
        <v>374</v>
      </c>
      <c r="B6186" s="35" t="s">
        <v>379</v>
      </c>
      <c r="C6186" s="35" t="s">
        <v>36</v>
      </c>
      <c r="D6186" s="35" t="s">
        <v>32</v>
      </c>
      <c r="E6186" s="35" t="s">
        <v>186</v>
      </c>
      <c r="F6186" s="35" t="s">
        <v>109</v>
      </c>
      <c r="G6186" s="35">
        <v>3475</v>
      </c>
      <c r="H6186" s="35">
        <v>2793</v>
      </c>
      <c r="I6186" s="35">
        <v>0</v>
      </c>
      <c r="J6186" s="35">
        <v>2793</v>
      </c>
      <c r="K6186" s="36">
        <v>32779.900833333297</v>
      </c>
      <c r="L6186" s="36">
        <v>10090.815833333299</v>
      </c>
      <c r="M6186" s="35"/>
      <c r="N6186" s="35" t="s">
        <v>317</v>
      </c>
    </row>
    <row r="6187" spans="1:14" x14ac:dyDescent="0.2">
      <c r="A6187" s="35" t="s">
        <v>374</v>
      </c>
      <c r="B6187" s="35" t="s">
        <v>380</v>
      </c>
      <c r="C6187" s="35" t="s">
        <v>44</v>
      </c>
      <c r="D6187" s="35" t="s">
        <v>32</v>
      </c>
      <c r="E6187" s="35" t="s">
        <v>186</v>
      </c>
      <c r="F6187" s="35" t="s">
        <v>109</v>
      </c>
      <c r="G6187" s="35">
        <v>3510</v>
      </c>
      <c r="H6187" s="35">
        <v>2759</v>
      </c>
      <c r="I6187" s="35">
        <v>0</v>
      </c>
      <c r="J6187" s="35">
        <v>2759</v>
      </c>
      <c r="K6187" s="36">
        <v>32273.093333333301</v>
      </c>
      <c r="L6187" s="36">
        <v>9152.8066666666691</v>
      </c>
      <c r="M6187" s="35"/>
      <c r="N6187" s="35" t="s">
        <v>317</v>
      </c>
    </row>
    <row r="6188" spans="1:14" x14ac:dyDescent="0.2">
      <c r="A6188" s="35" t="s">
        <v>374</v>
      </c>
      <c r="B6188" s="35" t="s">
        <v>381</v>
      </c>
      <c r="C6188" s="35" t="s">
        <v>24</v>
      </c>
      <c r="D6188" s="35" t="s">
        <v>32</v>
      </c>
      <c r="E6188" s="35" t="s">
        <v>186</v>
      </c>
      <c r="F6188" s="35" t="s">
        <v>109</v>
      </c>
      <c r="G6188" s="35">
        <v>3734</v>
      </c>
      <c r="H6188" s="35">
        <v>2905</v>
      </c>
      <c r="I6188" s="35">
        <v>0</v>
      </c>
      <c r="J6188" s="35">
        <v>2905</v>
      </c>
      <c r="K6188" s="36">
        <v>33958.400000000001</v>
      </c>
      <c r="L6188" s="36">
        <v>9184.4333333333307</v>
      </c>
      <c r="M6188" s="35"/>
      <c r="N6188" s="35" t="s">
        <v>317</v>
      </c>
    </row>
    <row r="6189" spans="1:14" x14ac:dyDescent="0.2">
      <c r="A6189" s="35" t="s">
        <v>374</v>
      </c>
      <c r="B6189" s="35" t="s">
        <v>382</v>
      </c>
      <c r="C6189" s="35" t="s">
        <v>13</v>
      </c>
      <c r="D6189" s="35" t="s">
        <v>32</v>
      </c>
      <c r="E6189" s="35" t="s">
        <v>186</v>
      </c>
      <c r="F6189" s="35" t="s">
        <v>109</v>
      </c>
      <c r="G6189" s="35">
        <v>3716</v>
      </c>
      <c r="H6189" s="35">
        <v>2922</v>
      </c>
      <c r="I6189" s="35">
        <v>0</v>
      </c>
      <c r="J6189" s="35">
        <v>2922</v>
      </c>
      <c r="K6189" s="36">
        <v>34135.83</v>
      </c>
      <c r="L6189" s="36">
        <v>8199.7866666666705</v>
      </c>
      <c r="M6189" s="35"/>
      <c r="N6189" s="35" t="s">
        <v>317</v>
      </c>
    </row>
    <row r="6190" spans="1:14" x14ac:dyDescent="0.2">
      <c r="A6190" s="35" t="s">
        <v>374</v>
      </c>
      <c r="B6190" s="35" t="s">
        <v>383</v>
      </c>
      <c r="C6190" s="35" t="s">
        <v>65</v>
      </c>
      <c r="D6190" s="35" t="s">
        <v>32</v>
      </c>
      <c r="E6190" s="35" t="s">
        <v>186</v>
      </c>
      <c r="F6190" s="35" t="s">
        <v>109</v>
      </c>
      <c r="G6190" s="35">
        <v>3541</v>
      </c>
      <c r="H6190" s="35">
        <v>2878</v>
      </c>
      <c r="I6190" s="35">
        <v>0</v>
      </c>
      <c r="J6190" s="35">
        <v>2878</v>
      </c>
      <c r="K6190" s="36">
        <v>33858.425000000003</v>
      </c>
      <c r="L6190" s="36">
        <v>8920.9416666666693</v>
      </c>
      <c r="M6190" s="35"/>
      <c r="N6190" s="35" t="s">
        <v>317</v>
      </c>
    </row>
    <row r="6191" spans="1:14" x14ac:dyDescent="0.2">
      <c r="A6191" s="35" t="s">
        <v>374</v>
      </c>
      <c r="B6191" s="35" t="s">
        <v>384</v>
      </c>
      <c r="C6191" s="35" t="s">
        <v>14</v>
      </c>
      <c r="D6191" s="35" t="s">
        <v>32</v>
      </c>
      <c r="E6191" s="35" t="s">
        <v>186</v>
      </c>
      <c r="F6191" s="35" t="s">
        <v>109</v>
      </c>
      <c r="G6191" s="35">
        <v>3492</v>
      </c>
      <c r="H6191" s="35">
        <v>2831</v>
      </c>
      <c r="I6191" s="35">
        <v>0</v>
      </c>
      <c r="J6191" s="35">
        <v>2831</v>
      </c>
      <c r="K6191" s="36">
        <v>33356.2516666667</v>
      </c>
      <c r="L6191" s="36">
        <v>9492.1816666666691</v>
      </c>
      <c r="M6191" s="35"/>
      <c r="N6191" s="35" t="s">
        <v>317</v>
      </c>
    </row>
    <row r="6192" spans="1:14" x14ac:dyDescent="0.2">
      <c r="A6192" s="35" t="s">
        <v>374</v>
      </c>
      <c r="B6192" s="35" t="s">
        <v>385</v>
      </c>
      <c r="C6192" s="35" t="s">
        <v>11</v>
      </c>
      <c r="D6192" s="35" t="s">
        <v>32</v>
      </c>
      <c r="E6192" s="35" t="s">
        <v>186</v>
      </c>
      <c r="F6192" s="35" t="s">
        <v>109</v>
      </c>
      <c r="G6192" s="35">
        <v>2556</v>
      </c>
      <c r="H6192" s="35">
        <v>2019</v>
      </c>
      <c r="I6192" s="35">
        <v>0</v>
      </c>
      <c r="J6192" s="35">
        <v>2019</v>
      </c>
      <c r="K6192" s="36">
        <v>23899.981666666699</v>
      </c>
      <c r="L6192" s="36">
        <v>5926.7849999999999</v>
      </c>
      <c r="M6192" s="35"/>
      <c r="N6192" s="35" t="s">
        <v>317</v>
      </c>
    </row>
    <row r="6193" spans="1:14" x14ac:dyDescent="0.2">
      <c r="A6193" s="35" t="s">
        <v>374</v>
      </c>
      <c r="B6193" s="35" t="s">
        <v>386</v>
      </c>
      <c r="C6193" s="35" t="s">
        <v>60</v>
      </c>
      <c r="D6193" s="35" t="s">
        <v>32</v>
      </c>
      <c r="E6193" s="35" t="s">
        <v>186</v>
      </c>
      <c r="F6193" s="35" t="s">
        <v>109</v>
      </c>
      <c r="G6193" s="35">
        <v>2623</v>
      </c>
      <c r="H6193" s="35">
        <v>2051</v>
      </c>
      <c r="I6193" s="35">
        <v>0</v>
      </c>
      <c r="J6193" s="35">
        <v>2051</v>
      </c>
      <c r="K6193" s="36">
        <v>24620.474999999999</v>
      </c>
      <c r="L6193" s="36">
        <v>6336.8416666666699</v>
      </c>
      <c r="M6193" s="35"/>
      <c r="N6193" s="35" t="s">
        <v>317</v>
      </c>
    </row>
    <row r="6194" spans="1:14" x14ac:dyDescent="0.2">
      <c r="A6194" s="35" t="s">
        <v>374</v>
      </c>
      <c r="B6194" s="35" t="s">
        <v>375</v>
      </c>
      <c r="C6194" s="35" t="s">
        <v>10</v>
      </c>
      <c r="D6194" s="35" t="s">
        <v>59</v>
      </c>
      <c r="E6194" s="35" t="s">
        <v>171</v>
      </c>
      <c r="F6194" s="35" t="s">
        <v>109</v>
      </c>
      <c r="G6194" s="35">
        <v>2552</v>
      </c>
      <c r="H6194" s="35">
        <v>2070</v>
      </c>
      <c r="I6194" s="35">
        <v>17</v>
      </c>
      <c r="J6194" s="35">
        <v>2053</v>
      </c>
      <c r="K6194" s="36">
        <v>20937.41</v>
      </c>
      <c r="L6194" s="36">
        <v>4744.4566666666697</v>
      </c>
      <c r="M6194" s="35"/>
      <c r="N6194" s="35" t="s">
        <v>318</v>
      </c>
    </row>
    <row r="6195" spans="1:14" x14ac:dyDescent="0.2">
      <c r="A6195" s="35" t="s">
        <v>374</v>
      </c>
      <c r="B6195" s="35" t="s">
        <v>376</v>
      </c>
      <c r="C6195" s="35" t="s">
        <v>33</v>
      </c>
      <c r="D6195" s="35" t="s">
        <v>59</v>
      </c>
      <c r="E6195" s="35" t="s">
        <v>171</v>
      </c>
      <c r="F6195" s="35" t="s">
        <v>109</v>
      </c>
      <c r="G6195" s="35">
        <v>2458</v>
      </c>
      <c r="H6195" s="35">
        <v>2006</v>
      </c>
      <c r="I6195" s="35">
        <v>3</v>
      </c>
      <c r="J6195" s="35">
        <v>2003</v>
      </c>
      <c r="K6195" s="36">
        <v>20474.593333333301</v>
      </c>
      <c r="L6195" s="36">
        <v>4909.8233333333301</v>
      </c>
      <c r="M6195" s="35"/>
      <c r="N6195" s="35" t="s">
        <v>318</v>
      </c>
    </row>
    <row r="6196" spans="1:14" x14ac:dyDescent="0.2">
      <c r="A6196" s="35" t="s">
        <v>374</v>
      </c>
      <c r="B6196" s="35" t="s">
        <v>377</v>
      </c>
      <c r="C6196" s="35" t="s">
        <v>79</v>
      </c>
      <c r="D6196" s="35" t="s">
        <v>59</v>
      </c>
      <c r="E6196" s="35" t="s">
        <v>171</v>
      </c>
      <c r="F6196" s="35" t="s">
        <v>109</v>
      </c>
      <c r="G6196" s="35">
        <v>3049</v>
      </c>
      <c r="H6196" s="35">
        <v>2525</v>
      </c>
      <c r="I6196" s="35">
        <v>34</v>
      </c>
      <c r="J6196" s="35">
        <v>2491</v>
      </c>
      <c r="K6196" s="36">
        <v>25567.64</v>
      </c>
      <c r="L6196" s="36">
        <v>5544.4933333333302</v>
      </c>
      <c r="M6196" s="35"/>
      <c r="N6196" s="35" t="s">
        <v>318</v>
      </c>
    </row>
    <row r="6197" spans="1:14" x14ac:dyDescent="0.2">
      <c r="A6197" s="35" t="s">
        <v>374</v>
      </c>
      <c r="B6197" s="35" t="s">
        <v>378</v>
      </c>
      <c r="C6197" s="35" t="s">
        <v>58</v>
      </c>
      <c r="D6197" s="35" t="s">
        <v>59</v>
      </c>
      <c r="E6197" s="35" t="s">
        <v>171</v>
      </c>
      <c r="F6197" s="35" t="s">
        <v>109</v>
      </c>
      <c r="G6197" s="35">
        <v>3722</v>
      </c>
      <c r="H6197" s="35">
        <v>3167</v>
      </c>
      <c r="I6197" s="35">
        <v>23</v>
      </c>
      <c r="J6197" s="35">
        <v>3144</v>
      </c>
      <c r="K6197" s="36">
        <v>32105.8</v>
      </c>
      <c r="L6197" s="36">
        <v>9006.2833333333292</v>
      </c>
      <c r="M6197" s="35"/>
      <c r="N6197" s="35" t="s">
        <v>318</v>
      </c>
    </row>
    <row r="6198" spans="1:14" x14ac:dyDescent="0.2">
      <c r="A6198" s="35" t="s">
        <v>374</v>
      </c>
      <c r="B6198" s="35" t="s">
        <v>379</v>
      </c>
      <c r="C6198" s="35" t="s">
        <v>36</v>
      </c>
      <c r="D6198" s="35" t="s">
        <v>59</v>
      </c>
      <c r="E6198" s="35" t="s">
        <v>171</v>
      </c>
      <c r="F6198" s="35" t="s">
        <v>109</v>
      </c>
      <c r="G6198" s="35">
        <v>4295</v>
      </c>
      <c r="H6198" s="35">
        <v>3652</v>
      </c>
      <c r="I6198" s="35">
        <v>25</v>
      </c>
      <c r="J6198" s="35">
        <v>3627</v>
      </c>
      <c r="K6198" s="36">
        <v>37091.433333333298</v>
      </c>
      <c r="L6198" s="36">
        <v>12901.516666666699</v>
      </c>
      <c r="M6198" s="35"/>
      <c r="N6198" s="35" t="s">
        <v>318</v>
      </c>
    </row>
    <row r="6199" spans="1:14" x14ac:dyDescent="0.2">
      <c r="A6199" s="35" t="s">
        <v>374</v>
      </c>
      <c r="B6199" s="35" t="s">
        <v>380</v>
      </c>
      <c r="C6199" s="35" t="s">
        <v>44</v>
      </c>
      <c r="D6199" s="35" t="s">
        <v>59</v>
      </c>
      <c r="E6199" s="35" t="s">
        <v>171</v>
      </c>
      <c r="F6199" s="35" t="s">
        <v>109</v>
      </c>
      <c r="G6199" s="35">
        <v>4239</v>
      </c>
      <c r="H6199" s="35">
        <v>3576</v>
      </c>
      <c r="I6199" s="35">
        <v>27</v>
      </c>
      <c r="J6199" s="35">
        <v>3549</v>
      </c>
      <c r="K6199" s="36">
        <v>36316.133333333302</v>
      </c>
      <c r="L6199" s="36">
        <v>10901.2</v>
      </c>
      <c r="M6199" s="35"/>
      <c r="N6199" s="35" t="s">
        <v>318</v>
      </c>
    </row>
    <row r="6200" spans="1:14" x14ac:dyDescent="0.2">
      <c r="A6200" s="35" t="s">
        <v>374</v>
      </c>
      <c r="B6200" s="35" t="s">
        <v>381</v>
      </c>
      <c r="C6200" s="35" t="s">
        <v>24</v>
      </c>
      <c r="D6200" s="35" t="s">
        <v>59</v>
      </c>
      <c r="E6200" s="35" t="s">
        <v>171</v>
      </c>
      <c r="F6200" s="35" t="s">
        <v>109</v>
      </c>
      <c r="G6200" s="35">
        <v>4347</v>
      </c>
      <c r="H6200" s="35">
        <v>3619</v>
      </c>
      <c r="I6200" s="35">
        <v>34</v>
      </c>
      <c r="J6200" s="35">
        <v>3585</v>
      </c>
      <c r="K6200" s="36">
        <v>36801.883333333302</v>
      </c>
      <c r="L6200" s="36">
        <v>9504.5833333333303</v>
      </c>
      <c r="M6200" s="35"/>
      <c r="N6200" s="35" t="s">
        <v>318</v>
      </c>
    </row>
    <row r="6201" spans="1:14" x14ac:dyDescent="0.2">
      <c r="A6201" s="35" t="s">
        <v>374</v>
      </c>
      <c r="B6201" s="35" t="s">
        <v>382</v>
      </c>
      <c r="C6201" s="35" t="s">
        <v>13</v>
      </c>
      <c r="D6201" s="35" t="s">
        <v>59</v>
      </c>
      <c r="E6201" s="35" t="s">
        <v>171</v>
      </c>
      <c r="F6201" s="35" t="s">
        <v>109</v>
      </c>
      <c r="G6201" s="35">
        <v>4358</v>
      </c>
      <c r="H6201" s="35">
        <v>3623</v>
      </c>
      <c r="I6201" s="35">
        <v>21</v>
      </c>
      <c r="J6201" s="35">
        <v>3602</v>
      </c>
      <c r="K6201" s="36">
        <v>36903.0625</v>
      </c>
      <c r="L6201" s="36">
        <v>10350.020833333299</v>
      </c>
      <c r="M6201" s="35"/>
      <c r="N6201" s="35" t="s">
        <v>318</v>
      </c>
    </row>
    <row r="6202" spans="1:14" x14ac:dyDescent="0.2">
      <c r="A6202" s="35" t="s">
        <v>374</v>
      </c>
      <c r="B6202" s="35" t="s">
        <v>383</v>
      </c>
      <c r="C6202" s="35" t="s">
        <v>65</v>
      </c>
      <c r="D6202" s="35" t="s">
        <v>59</v>
      </c>
      <c r="E6202" s="35" t="s">
        <v>171</v>
      </c>
      <c r="F6202" s="35" t="s">
        <v>109</v>
      </c>
      <c r="G6202" s="35">
        <v>4302</v>
      </c>
      <c r="H6202" s="35">
        <v>3636</v>
      </c>
      <c r="I6202" s="35">
        <v>32</v>
      </c>
      <c r="J6202" s="35">
        <v>3604</v>
      </c>
      <c r="K6202" s="36">
        <v>36863.533333333296</v>
      </c>
      <c r="L6202" s="36">
        <v>11326.45</v>
      </c>
      <c r="M6202" s="35"/>
      <c r="N6202" s="35" t="s">
        <v>318</v>
      </c>
    </row>
    <row r="6203" spans="1:14" x14ac:dyDescent="0.2">
      <c r="A6203" s="35" t="s">
        <v>374</v>
      </c>
      <c r="B6203" s="35" t="s">
        <v>384</v>
      </c>
      <c r="C6203" s="35" t="s">
        <v>14</v>
      </c>
      <c r="D6203" s="35" t="s">
        <v>59</v>
      </c>
      <c r="E6203" s="35" t="s">
        <v>171</v>
      </c>
      <c r="F6203" s="35" t="s">
        <v>109</v>
      </c>
      <c r="G6203" s="35">
        <v>4118</v>
      </c>
      <c r="H6203" s="35">
        <v>3446</v>
      </c>
      <c r="I6203" s="35">
        <v>166</v>
      </c>
      <c r="J6203" s="35">
        <v>3280</v>
      </c>
      <c r="K6203" s="36">
        <v>33513.4</v>
      </c>
      <c r="L6203" s="36">
        <v>10101.4</v>
      </c>
      <c r="M6203" s="35"/>
      <c r="N6203" s="35" t="s">
        <v>318</v>
      </c>
    </row>
    <row r="6204" spans="1:14" x14ac:dyDescent="0.2">
      <c r="A6204" s="35" t="s">
        <v>374</v>
      </c>
      <c r="B6204" s="35" t="s">
        <v>385</v>
      </c>
      <c r="C6204" s="35" t="s">
        <v>11</v>
      </c>
      <c r="D6204" s="35" t="s">
        <v>59</v>
      </c>
      <c r="E6204" s="35" t="s">
        <v>171</v>
      </c>
      <c r="F6204" s="35" t="s">
        <v>109</v>
      </c>
      <c r="G6204" s="35">
        <v>2785</v>
      </c>
      <c r="H6204" s="35">
        <v>2334</v>
      </c>
      <c r="I6204" s="35">
        <v>176</v>
      </c>
      <c r="J6204" s="35">
        <v>2158</v>
      </c>
      <c r="K6204" s="36">
        <v>22079.933333333302</v>
      </c>
      <c r="L6204" s="36">
        <v>4931.9333333333298</v>
      </c>
      <c r="M6204" s="35"/>
      <c r="N6204" s="35" t="s">
        <v>318</v>
      </c>
    </row>
    <row r="6205" spans="1:14" x14ac:dyDescent="0.2">
      <c r="A6205" s="35" t="s">
        <v>374</v>
      </c>
      <c r="B6205" s="35" t="s">
        <v>386</v>
      </c>
      <c r="C6205" s="35" t="s">
        <v>60</v>
      </c>
      <c r="D6205" s="35" t="s">
        <v>59</v>
      </c>
      <c r="E6205" s="35" t="s">
        <v>171</v>
      </c>
      <c r="F6205" s="35" t="s">
        <v>109</v>
      </c>
      <c r="G6205" s="35">
        <v>2997</v>
      </c>
      <c r="H6205" s="35">
        <v>2463</v>
      </c>
      <c r="I6205" s="35">
        <v>32</v>
      </c>
      <c r="J6205" s="35">
        <v>2431</v>
      </c>
      <c r="K6205" s="36">
        <v>24787.0916666667</v>
      </c>
      <c r="L6205" s="36">
        <v>5761.3249999999998</v>
      </c>
      <c r="M6205" s="35"/>
      <c r="N6205" s="35" t="s">
        <v>318</v>
      </c>
    </row>
    <row r="6206" spans="1:14" x14ac:dyDescent="0.2">
      <c r="A6206" s="35" t="s">
        <v>374</v>
      </c>
      <c r="B6206" s="35" t="s">
        <v>375</v>
      </c>
      <c r="C6206" s="35" t="s">
        <v>10</v>
      </c>
      <c r="D6206" s="35" t="s">
        <v>221</v>
      </c>
      <c r="E6206" s="35" t="s">
        <v>246</v>
      </c>
      <c r="F6206" s="35" t="s">
        <v>109</v>
      </c>
      <c r="G6206" s="35">
        <v>1584</v>
      </c>
      <c r="H6206" s="35">
        <v>1278</v>
      </c>
      <c r="I6206" s="35">
        <v>657</v>
      </c>
      <c r="J6206" s="35">
        <v>621</v>
      </c>
      <c r="K6206" s="36">
        <v>5164.6499999999996</v>
      </c>
      <c r="L6206" s="36">
        <v>1227.2333333333299</v>
      </c>
      <c r="M6206" s="35"/>
      <c r="N6206" s="35" t="s">
        <v>319</v>
      </c>
    </row>
    <row r="6207" spans="1:14" x14ac:dyDescent="0.2">
      <c r="A6207" s="35" t="s">
        <v>374</v>
      </c>
      <c r="B6207" s="35" t="s">
        <v>376</v>
      </c>
      <c r="C6207" s="35" t="s">
        <v>33</v>
      </c>
      <c r="D6207" s="35" t="s">
        <v>221</v>
      </c>
      <c r="E6207" s="35" t="s">
        <v>246</v>
      </c>
      <c r="F6207" s="35" t="s">
        <v>109</v>
      </c>
      <c r="G6207" s="35">
        <v>1449</v>
      </c>
      <c r="H6207" s="35">
        <v>1178</v>
      </c>
      <c r="I6207" s="35">
        <v>337</v>
      </c>
      <c r="J6207" s="35">
        <v>841</v>
      </c>
      <c r="K6207" s="36">
        <v>7362.6416666666701</v>
      </c>
      <c r="L6207" s="36">
        <v>1353.875</v>
      </c>
      <c r="M6207" s="35"/>
      <c r="N6207" s="35" t="s">
        <v>319</v>
      </c>
    </row>
    <row r="6208" spans="1:14" x14ac:dyDescent="0.2">
      <c r="A6208" s="35" t="s">
        <v>374</v>
      </c>
      <c r="B6208" s="35" t="s">
        <v>377</v>
      </c>
      <c r="C6208" s="35" t="s">
        <v>79</v>
      </c>
      <c r="D6208" s="35" t="s">
        <v>221</v>
      </c>
      <c r="E6208" s="35" t="s">
        <v>246</v>
      </c>
      <c r="F6208" s="35" t="s">
        <v>109</v>
      </c>
      <c r="G6208" s="35">
        <v>1729</v>
      </c>
      <c r="H6208" s="35">
        <v>1446</v>
      </c>
      <c r="I6208" s="35">
        <v>240</v>
      </c>
      <c r="J6208" s="35">
        <v>1206</v>
      </c>
      <c r="K6208" s="36">
        <v>11043.95</v>
      </c>
      <c r="L6208" s="36">
        <v>2537.63333333333</v>
      </c>
      <c r="M6208" s="35"/>
      <c r="N6208" s="35" t="s">
        <v>319</v>
      </c>
    </row>
    <row r="6209" spans="1:14" x14ac:dyDescent="0.2">
      <c r="A6209" s="35" t="s">
        <v>374</v>
      </c>
      <c r="B6209" s="35" t="s">
        <v>378</v>
      </c>
      <c r="C6209" s="35" t="s">
        <v>58</v>
      </c>
      <c r="D6209" s="35" t="s">
        <v>221</v>
      </c>
      <c r="E6209" s="35" t="s">
        <v>246</v>
      </c>
      <c r="F6209" s="35" t="s">
        <v>109</v>
      </c>
      <c r="G6209" s="35">
        <v>1643</v>
      </c>
      <c r="H6209" s="35">
        <v>1471</v>
      </c>
      <c r="I6209" s="35">
        <v>132</v>
      </c>
      <c r="J6209" s="35">
        <v>1339</v>
      </c>
      <c r="K6209" s="36">
        <v>12703.075000000001</v>
      </c>
      <c r="L6209" s="36">
        <v>2869.0749999999998</v>
      </c>
      <c r="M6209" s="35"/>
      <c r="N6209" s="35" t="s">
        <v>319</v>
      </c>
    </row>
    <row r="6210" spans="1:14" x14ac:dyDescent="0.2">
      <c r="A6210" s="35" t="s">
        <v>374</v>
      </c>
      <c r="B6210" s="35" t="s">
        <v>379</v>
      </c>
      <c r="C6210" s="35" t="s">
        <v>36</v>
      </c>
      <c r="D6210" s="35" t="s">
        <v>221</v>
      </c>
      <c r="E6210" s="35" t="s">
        <v>246</v>
      </c>
      <c r="F6210" s="35" t="s">
        <v>109</v>
      </c>
      <c r="G6210" s="35">
        <v>1974</v>
      </c>
      <c r="H6210" s="35">
        <v>1724</v>
      </c>
      <c r="I6210" s="35">
        <v>108</v>
      </c>
      <c r="J6210" s="35">
        <v>1616</v>
      </c>
      <c r="K6210" s="36">
        <v>15195.4533333333</v>
      </c>
      <c r="L6210" s="36">
        <v>3847.78</v>
      </c>
      <c r="M6210" s="35"/>
      <c r="N6210" s="35" t="s">
        <v>319</v>
      </c>
    </row>
    <row r="6211" spans="1:14" x14ac:dyDescent="0.2">
      <c r="A6211" s="35" t="s">
        <v>374</v>
      </c>
      <c r="B6211" s="35" t="s">
        <v>380</v>
      </c>
      <c r="C6211" s="35" t="s">
        <v>44</v>
      </c>
      <c r="D6211" s="35" t="s">
        <v>221</v>
      </c>
      <c r="E6211" s="35" t="s">
        <v>246</v>
      </c>
      <c r="F6211" s="35" t="s">
        <v>109</v>
      </c>
      <c r="G6211" s="35">
        <v>2007</v>
      </c>
      <c r="H6211" s="35">
        <v>1708</v>
      </c>
      <c r="I6211" s="35">
        <v>193</v>
      </c>
      <c r="J6211" s="35">
        <v>1515</v>
      </c>
      <c r="K6211" s="36">
        <v>14444.1483333333</v>
      </c>
      <c r="L6211" s="36">
        <v>3300.95166666667</v>
      </c>
      <c r="M6211" s="35"/>
      <c r="N6211" s="35" t="s">
        <v>319</v>
      </c>
    </row>
    <row r="6212" spans="1:14" x14ac:dyDescent="0.2">
      <c r="A6212" s="35" t="s">
        <v>374</v>
      </c>
      <c r="B6212" s="35" t="s">
        <v>381</v>
      </c>
      <c r="C6212" s="35" t="s">
        <v>24</v>
      </c>
      <c r="D6212" s="35" t="s">
        <v>221</v>
      </c>
      <c r="E6212" s="35" t="s">
        <v>246</v>
      </c>
      <c r="F6212" s="35" t="s">
        <v>109</v>
      </c>
      <c r="G6212" s="35">
        <v>2001</v>
      </c>
      <c r="H6212" s="35">
        <v>1713</v>
      </c>
      <c r="I6212" s="35">
        <v>64</v>
      </c>
      <c r="J6212" s="35">
        <v>1649</v>
      </c>
      <c r="K6212" s="36">
        <v>15727.768333333301</v>
      </c>
      <c r="L6212" s="36">
        <v>3349.2816666666699</v>
      </c>
      <c r="M6212" s="35"/>
      <c r="N6212" s="35" t="s">
        <v>319</v>
      </c>
    </row>
    <row r="6213" spans="1:14" x14ac:dyDescent="0.2">
      <c r="A6213" s="35" t="s">
        <v>374</v>
      </c>
      <c r="B6213" s="35" t="s">
        <v>382</v>
      </c>
      <c r="C6213" s="35" t="s">
        <v>13</v>
      </c>
      <c r="D6213" s="35" t="s">
        <v>221</v>
      </c>
      <c r="E6213" s="35" t="s">
        <v>246</v>
      </c>
      <c r="F6213" s="35" t="s">
        <v>109</v>
      </c>
      <c r="G6213" s="35">
        <v>1798</v>
      </c>
      <c r="H6213" s="35">
        <v>1509</v>
      </c>
      <c r="I6213" s="35">
        <v>61</v>
      </c>
      <c r="J6213" s="35">
        <v>1448</v>
      </c>
      <c r="K6213" s="36">
        <v>13811.695</v>
      </c>
      <c r="L6213" s="36">
        <v>2849.2716666666702</v>
      </c>
      <c r="M6213" s="35"/>
      <c r="N6213" s="35" t="s">
        <v>319</v>
      </c>
    </row>
    <row r="6214" spans="1:14" x14ac:dyDescent="0.2">
      <c r="A6214" s="35" t="s">
        <v>374</v>
      </c>
      <c r="B6214" s="35" t="s">
        <v>383</v>
      </c>
      <c r="C6214" s="35" t="s">
        <v>65</v>
      </c>
      <c r="D6214" s="35" t="s">
        <v>221</v>
      </c>
      <c r="E6214" s="35" t="s">
        <v>246</v>
      </c>
      <c r="F6214" s="35" t="s">
        <v>109</v>
      </c>
      <c r="G6214" s="35">
        <v>1956</v>
      </c>
      <c r="H6214" s="35">
        <v>1695</v>
      </c>
      <c r="I6214" s="35">
        <v>158</v>
      </c>
      <c r="J6214" s="35">
        <v>1537</v>
      </c>
      <c r="K6214" s="36">
        <v>15079.526666666699</v>
      </c>
      <c r="L6214" s="36">
        <v>3481.67333333333</v>
      </c>
      <c r="M6214" s="35"/>
      <c r="N6214" s="35" t="s">
        <v>319</v>
      </c>
    </row>
    <row r="6215" spans="1:14" x14ac:dyDescent="0.2">
      <c r="A6215" s="35" t="s">
        <v>374</v>
      </c>
      <c r="B6215" s="35" t="s">
        <v>384</v>
      </c>
      <c r="C6215" s="35" t="s">
        <v>14</v>
      </c>
      <c r="D6215" s="35" t="s">
        <v>221</v>
      </c>
      <c r="E6215" s="35" t="s">
        <v>246</v>
      </c>
      <c r="F6215" s="35" t="s">
        <v>109</v>
      </c>
      <c r="G6215" s="35">
        <v>1977</v>
      </c>
      <c r="H6215" s="35">
        <v>1724</v>
      </c>
      <c r="I6215" s="35">
        <v>18</v>
      </c>
      <c r="J6215" s="35">
        <v>1706</v>
      </c>
      <c r="K6215" s="36">
        <v>15924.801666666701</v>
      </c>
      <c r="L6215" s="36">
        <v>3589.3150000000001</v>
      </c>
      <c r="M6215" s="35"/>
      <c r="N6215" s="35" t="s">
        <v>319</v>
      </c>
    </row>
    <row r="6216" spans="1:14" x14ac:dyDescent="0.2">
      <c r="A6216" s="35" t="s">
        <v>374</v>
      </c>
      <c r="B6216" s="35" t="s">
        <v>385</v>
      </c>
      <c r="C6216" s="35" t="s">
        <v>11</v>
      </c>
      <c r="D6216" s="35" t="s">
        <v>221</v>
      </c>
      <c r="E6216" s="35" t="s">
        <v>246</v>
      </c>
      <c r="F6216" s="35" t="s">
        <v>109</v>
      </c>
      <c r="G6216" s="35">
        <v>1677</v>
      </c>
      <c r="H6216" s="35">
        <v>1506</v>
      </c>
      <c r="I6216" s="35">
        <v>85</v>
      </c>
      <c r="J6216" s="35">
        <v>1421</v>
      </c>
      <c r="K6216" s="36">
        <v>13648.5158333333</v>
      </c>
      <c r="L6216" s="36">
        <v>3776.8508333333298</v>
      </c>
      <c r="M6216" s="35"/>
      <c r="N6216" s="35" t="s">
        <v>319</v>
      </c>
    </row>
    <row r="6217" spans="1:14" x14ac:dyDescent="0.2">
      <c r="A6217" s="35" t="s">
        <v>374</v>
      </c>
      <c r="B6217" s="35" t="s">
        <v>386</v>
      </c>
      <c r="C6217" s="35" t="s">
        <v>60</v>
      </c>
      <c r="D6217" s="35" t="s">
        <v>221</v>
      </c>
      <c r="E6217" s="35" t="s">
        <v>246</v>
      </c>
      <c r="F6217" s="35" t="s">
        <v>109</v>
      </c>
      <c r="G6217" s="35">
        <v>1592</v>
      </c>
      <c r="H6217" s="35">
        <v>1418</v>
      </c>
      <c r="I6217" s="35">
        <v>68</v>
      </c>
      <c r="J6217" s="35">
        <v>1350</v>
      </c>
      <c r="K6217" s="36">
        <v>12947.1625</v>
      </c>
      <c r="L6217" s="36">
        <v>2729.4375</v>
      </c>
      <c r="M6217" s="35"/>
      <c r="N6217" s="35" t="s">
        <v>319</v>
      </c>
    </row>
    <row r="6218" spans="1:14" x14ac:dyDescent="0.2">
      <c r="A6218" s="35" t="s">
        <v>374</v>
      </c>
      <c r="B6218" s="35" t="s">
        <v>375</v>
      </c>
      <c r="C6218" s="35" t="s">
        <v>10</v>
      </c>
      <c r="D6218" s="35" t="s">
        <v>29</v>
      </c>
      <c r="E6218" s="35" t="s">
        <v>247</v>
      </c>
      <c r="F6218" s="35" t="s">
        <v>109</v>
      </c>
      <c r="G6218" s="35">
        <v>8449</v>
      </c>
      <c r="H6218" s="35">
        <v>7194</v>
      </c>
      <c r="I6218" s="35">
        <v>54</v>
      </c>
      <c r="J6218" s="35">
        <v>7140</v>
      </c>
      <c r="K6218" s="36">
        <v>77476.393333333297</v>
      </c>
      <c r="L6218" s="36">
        <v>20141.406666666699</v>
      </c>
      <c r="M6218" s="35"/>
      <c r="N6218" s="35" t="s">
        <v>320</v>
      </c>
    </row>
    <row r="6219" spans="1:14" x14ac:dyDescent="0.2">
      <c r="A6219" s="35" t="s">
        <v>374</v>
      </c>
      <c r="B6219" s="35" t="s">
        <v>376</v>
      </c>
      <c r="C6219" s="35" t="s">
        <v>33</v>
      </c>
      <c r="D6219" s="35" t="s">
        <v>29</v>
      </c>
      <c r="E6219" s="35" t="s">
        <v>247</v>
      </c>
      <c r="F6219" s="35" t="s">
        <v>109</v>
      </c>
      <c r="G6219" s="35">
        <v>7918</v>
      </c>
      <c r="H6219" s="35">
        <v>6754</v>
      </c>
      <c r="I6219" s="35">
        <v>77</v>
      </c>
      <c r="J6219" s="35">
        <v>6677</v>
      </c>
      <c r="K6219" s="36">
        <v>71255.845000000001</v>
      </c>
      <c r="L6219" s="36">
        <v>16848.0216666667</v>
      </c>
      <c r="M6219" s="35"/>
      <c r="N6219" s="35" t="s">
        <v>320</v>
      </c>
    </row>
    <row r="6220" spans="1:14" x14ac:dyDescent="0.2">
      <c r="A6220" s="35" t="s">
        <v>374</v>
      </c>
      <c r="B6220" s="35" t="s">
        <v>377</v>
      </c>
      <c r="C6220" s="35" t="s">
        <v>79</v>
      </c>
      <c r="D6220" s="35" t="s">
        <v>29</v>
      </c>
      <c r="E6220" s="35" t="s">
        <v>247</v>
      </c>
      <c r="F6220" s="35" t="s">
        <v>109</v>
      </c>
      <c r="G6220" s="35">
        <v>9278</v>
      </c>
      <c r="H6220" s="35">
        <v>7992</v>
      </c>
      <c r="I6220" s="35">
        <v>132</v>
      </c>
      <c r="J6220" s="35">
        <v>7860</v>
      </c>
      <c r="K6220" s="36">
        <v>83373.735833333296</v>
      </c>
      <c r="L6220" s="36">
        <v>24259.647499999999</v>
      </c>
      <c r="M6220" s="35"/>
      <c r="N6220" s="35" t="s">
        <v>320</v>
      </c>
    </row>
    <row r="6221" spans="1:14" x14ac:dyDescent="0.2">
      <c r="A6221" s="35" t="s">
        <v>374</v>
      </c>
      <c r="B6221" s="35" t="s">
        <v>378</v>
      </c>
      <c r="C6221" s="35" t="s">
        <v>58</v>
      </c>
      <c r="D6221" s="35" t="s">
        <v>29</v>
      </c>
      <c r="E6221" s="35" t="s">
        <v>247</v>
      </c>
      <c r="F6221" s="35" t="s">
        <v>109</v>
      </c>
      <c r="G6221" s="35">
        <v>10652</v>
      </c>
      <c r="H6221" s="35">
        <v>9161</v>
      </c>
      <c r="I6221" s="35">
        <v>89</v>
      </c>
      <c r="J6221" s="35">
        <v>9072</v>
      </c>
      <c r="K6221" s="36">
        <v>98843.6875</v>
      </c>
      <c r="L6221" s="36">
        <v>31459.512500000001</v>
      </c>
      <c r="M6221" s="35"/>
      <c r="N6221" s="35" t="s">
        <v>320</v>
      </c>
    </row>
    <row r="6222" spans="1:14" x14ac:dyDescent="0.2">
      <c r="A6222" s="35" t="s">
        <v>374</v>
      </c>
      <c r="B6222" s="35" t="s">
        <v>379</v>
      </c>
      <c r="C6222" s="35" t="s">
        <v>36</v>
      </c>
      <c r="D6222" s="35" t="s">
        <v>29</v>
      </c>
      <c r="E6222" s="35" t="s">
        <v>247</v>
      </c>
      <c r="F6222" s="35" t="s">
        <v>109</v>
      </c>
      <c r="G6222" s="35">
        <v>11413</v>
      </c>
      <c r="H6222" s="35">
        <v>9751</v>
      </c>
      <c r="I6222" s="35">
        <v>0</v>
      </c>
      <c r="J6222" s="35">
        <v>9751</v>
      </c>
      <c r="K6222" s="36">
        <v>104725.48833333301</v>
      </c>
      <c r="L6222" s="36">
        <v>32664.211666666699</v>
      </c>
      <c r="M6222" s="35"/>
      <c r="N6222" s="35" t="s">
        <v>320</v>
      </c>
    </row>
    <row r="6223" spans="1:14" x14ac:dyDescent="0.2">
      <c r="A6223" s="35" t="s">
        <v>374</v>
      </c>
      <c r="B6223" s="35" t="s">
        <v>380</v>
      </c>
      <c r="C6223" s="35" t="s">
        <v>44</v>
      </c>
      <c r="D6223" s="35" t="s">
        <v>29</v>
      </c>
      <c r="E6223" s="35" t="s">
        <v>247</v>
      </c>
      <c r="F6223" s="35" t="s">
        <v>109</v>
      </c>
      <c r="G6223" s="35">
        <v>12053</v>
      </c>
      <c r="H6223" s="35">
        <v>10304</v>
      </c>
      <c r="I6223" s="35">
        <v>0</v>
      </c>
      <c r="J6223" s="35">
        <v>10304</v>
      </c>
      <c r="K6223" s="36">
        <v>108665.59583333301</v>
      </c>
      <c r="L6223" s="36">
        <v>33838.670833333301</v>
      </c>
      <c r="M6223" s="35"/>
      <c r="N6223" s="35" t="s">
        <v>320</v>
      </c>
    </row>
    <row r="6224" spans="1:14" x14ac:dyDescent="0.2">
      <c r="A6224" s="35" t="s">
        <v>374</v>
      </c>
      <c r="B6224" s="35" t="s">
        <v>381</v>
      </c>
      <c r="C6224" s="35" t="s">
        <v>24</v>
      </c>
      <c r="D6224" s="35" t="s">
        <v>29</v>
      </c>
      <c r="E6224" s="35" t="s">
        <v>247</v>
      </c>
      <c r="F6224" s="35" t="s">
        <v>109</v>
      </c>
      <c r="G6224" s="35">
        <v>12717</v>
      </c>
      <c r="H6224" s="35">
        <v>10695</v>
      </c>
      <c r="I6224" s="35">
        <v>20</v>
      </c>
      <c r="J6224" s="35">
        <v>10675</v>
      </c>
      <c r="K6224" s="36">
        <v>112853.381666667</v>
      </c>
      <c r="L6224" s="36">
        <v>32962.485000000001</v>
      </c>
      <c r="M6224" s="35"/>
      <c r="N6224" s="35" t="s">
        <v>320</v>
      </c>
    </row>
    <row r="6225" spans="1:14" x14ac:dyDescent="0.2">
      <c r="A6225" s="35" t="s">
        <v>374</v>
      </c>
      <c r="B6225" s="35" t="s">
        <v>382</v>
      </c>
      <c r="C6225" s="35" t="s">
        <v>13</v>
      </c>
      <c r="D6225" s="35" t="s">
        <v>29</v>
      </c>
      <c r="E6225" s="35" t="s">
        <v>247</v>
      </c>
      <c r="F6225" s="35" t="s">
        <v>109</v>
      </c>
      <c r="G6225" s="35">
        <v>13010</v>
      </c>
      <c r="H6225" s="35">
        <v>11028</v>
      </c>
      <c r="I6225" s="35">
        <v>1</v>
      </c>
      <c r="J6225" s="35">
        <v>11027</v>
      </c>
      <c r="K6225" s="36">
        <v>118143.631666667</v>
      </c>
      <c r="L6225" s="36">
        <v>34808.5016666667</v>
      </c>
      <c r="M6225" s="35"/>
      <c r="N6225" s="35" t="s">
        <v>320</v>
      </c>
    </row>
    <row r="6226" spans="1:14" x14ac:dyDescent="0.2">
      <c r="A6226" s="35" t="s">
        <v>374</v>
      </c>
      <c r="B6226" s="35" t="s">
        <v>383</v>
      </c>
      <c r="C6226" s="35" t="s">
        <v>65</v>
      </c>
      <c r="D6226" s="35" t="s">
        <v>29</v>
      </c>
      <c r="E6226" s="35" t="s">
        <v>247</v>
      </c>
      <c r="F6226" s="35" t="s">
        <v>109</v>
      </c>
      <c r="G6226" s="35">
        <v>12459</v>
      </c>
      <c r="H6226" s="35">
        <v>10661</v>
      </c>
      <c r="I6226" s="35">
        <v>0</v>
      </c>
      <c r="J6226" s="35">
        <v>10661</v>
      </c>
      <c r="K6226" s="36">
        <v>115656.875</v>
      </c>
      <c r="L6226" s="36">
        <v>32545.041666666701</v>
      </c>
      <c r="M6226" s="35"/>
      <c r="N6226" s="35" t="s">
        <v>320</v>
      </c>
    </row>
    <row r="6227" spans="1:14" x14ac:dyDescent="0.2">
      <c r="A6227" s="35" t="s">
        <v>374</v>
      </c>
      <c r="B6227" s="35" t="s">
        <v>384</v>
      </c>
      <c r="C6227" s="35" t="s">
        <v>14</v>
      </c>
      <c r="D6227" s="35" t="s">
        <v>29</v>
      </c>
      <c r="E6227" s="35" t="s">
        <v>247</v>
      </c>
      <c r="F6227" s="35" t="s">
        <v>109</v>
      </c>
      <c r="G6227" s="35">
        <v>12605</v>
      </c>
      <c r="H6227" s="35">
        <v>10858</v>
      </c>
      <c r="I6227" s="35">
        <v>2</v>
      </c>
      <c r="J6227" s="35">
        <v>10856</v>
      </c>
      <c r="K6227" s="36">
        <v>112740.37833333301</v>
      </c>
      <c r="L6227" s="36">
        <v>40253.705000000002</v>
      </c>
      <c r="M6227" s="35"/>
      <c r="N6227" s="35" t="s">
        <v>320</v>
      </c>
    </row>
    <row r="6228" spans="1:14" x14ac:dyDescent="0.2">
      <c r="A6228" s="35" t="s">
        <v>374</v>
      </c>
      <c r="B6228" s="35" t="s">
        <v>385</v>
      </c>
      <c r="C6228" s="35" t="s">
        <v>11</v>
      </c>
      <c r="D6228" s="35" t="s">
        <v>29</v>
      </c>
      <c r="E6228" s="35" t="s">
        <v>247</v>
      </c>
      <c r="F6228" s="35" t="s">
        <v>109</v>
      </c>
      <c r="G6228" s="35">
        <v>10808</v>
      </c>
      <c r="H6228" s="35">
        <v>9200</v>
      </c>
      <c r="I6228" s="35">
        <v>112</v>
      </c>
      <c r="J6228" s="35">
        <v>9088</v>
      </c>
      <c r="K6228" s="36">
        <v>99162.7</v>
      </c>
      <c r="L6228" s="36">
        <v>33312.083333333299</v>
      </c>
      <c r="M6228" s="35"/>
      <c r="N6228" s="35" t="s">
        <v>320</v>
      </c>
    </row>
    <row r="6229" spans="1:14" x14ac:dyDescent="0.2">
      <c r="A6229" s="35" t="s">
        <v>374</v>
      </c>
      <c r="B6229" s="35" t="s">
        <v>386</v>
      </c>
      <c r="C6229" s="35" t="s">
        <v>60</v>
      </c>
      <c r="D6229" s="35" t="s">
        <v>29</v>
      </c>
      <c r="E6229" s="35" t="s">
        <v>247</v>
      </c>
      <c r="F6229" s="35" t="s">
        <v>109</v>
      </c>
      <c r="G6229" s="35">
        <v>11115</v>
      </c>
      <c r="H6229" s="35">
        <v>9435</v>
      </c>
      <c r="I6229" s="35">
        <v>119</v>
      </c>
      <c r="J6229" s="35">
        <v>9316</v>
      </c>
      <c r="K6229" s="36">
        <v>101510.610833333</v>
      </c>
      <c r="L6229" s="36">
        <v>29167.805833333299</v>
      </c>
      <c r="M6229" s="35"/>
      <c r="N6229" s="35" t="s">
        <v>320</v>
      </c>
    </row>
    <row r="6230" spans="1:14" x14ac:dyDescent="0.2">
      <c r="A6230" s="35" t="s">
        <v>374</v>
      </c>
      <c r="B6230" s="35" t="s">
        <v>375</v>
      </c>
      <c r="C6230" s="35" t="s">
        <v>10</v>
      </c>
      <c r="D6230" s="35" t="s">
        <v>35</v>
      </c>
      <c r="E6230" s="35" t="s">
        <v>172</v>
      </c>
      <c r="F6230" s="35" t="s">
        <v>109</v>
      </c>
      <c r="G6230" s="35">
        <v>2379</v>
      </c>
      <c r="H6230" s="35">
        <v>1989</v>
      </c>
      <c r="I6230" s="35">
        <v>11</v>
      </c>
      <c r="J6230" s="35">
        <v>1978</v>
      </c>
      <c r="K6230" s="36">
        <v>21998.805833333299</v>
      </c>
      <c r="L6230" s="36">
        <v>5839.3275000000003</v>
      </c>
      <c r="M6230" s="35"/>
      <c r="N6230" s="35" t="s">
        <v>321</v>
      </c>
    </row>
    <row r="6231" spans="1:14" x14ac:dyDescent="0.2">
      <c r="A6231" s="35" t="s">
        <v>374</v>
      </c>
      <c r="B6231" s="35" t="s">
        <v>376</v>
      </c>
      <c r="C6231" s="35" t="s">
        <v>33</v>
      </c>
      <c r="D6231" s="35" t="s">
        <v>35</v>
      </c>
      <c r="E6231" s="35" t="s">
        <v>172</v>
      </c>
      <c r="F6231" s="35" t="s">
        <v>109</v>
      </c>
      <c r="G6231" s="35">
        <v>2286</v>
      </c>
      <c r="H6231" s="35">
        <v>1941</v>
      </c>
      <c r="I6231" s="35">
        <v>26</v>
      </c>
      <c r="J6231" s="35">
        <v>1915</v>
      </c>
      <c r="K6231" s="36">
        <v>21214.5133333333</v>
      </c>
      <c r="L6231" s="36">
        <v>4765.9533333333302</v>
      </c>
      <c r="M6231" s="35"/>
      <c r="N6231" s="35" t="s">
        <v>321</v>
      </c>
    </row>
    <row r="6232" spans="1:14" x14ac:dyDescent="0.2">
      <c r="A6232" s="35" t="s">
        <v>374</v>
      </c>
      <c r="B6232" s="35" t="s">
        <v>377</v>
      </c>
      <c r="C6232" s="35" t="s">
        <v>79</v>
      </c>
      <c r="D6232" s="35" t="s">
        <v>35</v>
      </c>
      <c r="E6232" s="35" t="s">
        <v>172</v>
      </c>
      <c r="F6232" s="35" t="s">
        <v>109</v>
      </c>
      <c r="G6232" s="35">
        <v>2801</v>
      </c>
      <c r="H6232" s="35">
        <v>2368</v>
      </c>
      <c r="I6232" s="35">
        <v>27</v>
      </c>
      <c r="J6232" s="35">
        <v>2341</v>
      </c>
      <c r="K6232" s="36">
        <v>26026.875</v>
      </c>
      <c r="L6232" s="36">
        <v>7313.5416666666697</v>
      </c>
      <c r="M6232" s="35"/>
      <c r="N6232" s="35" t="s">
        <v>321</v>
      </c>
    </row>
    <row r="6233" spans="1:14" x14ac:dyDescent="0.2">
      <c r="A6233" s="35" t="s">
        <v>374</v>
      </c>
      <c r="B6233" s="35" t="s">
        <v>378</v>
      </c>
      <c r="C6233" s="35" t="s">
        <v>58</v>
      </c>
      <c r="D6233" s="35" t="s">
        <v>35</v>
      </c>
      <c r="E6233" s="35" t="s">
        <v>172</v>
      </c>
      <c r="F6233" s="35" t="s">
        <v>109</v>
      </c>
      <c r="G6233" s="35">
        <v>3880</v>
      </c>
      <c r="H6233" s="35">
        <v>3273</v>
      </c>
      <c r="I6233" s="35">
        <v>23</v>
      </c>
      <c r="J6233" s="35">
        <v>3250</v>
      </c>
      <c r="K6233" s="36">
        <v>36345.033333333296</v>
      </c>
      <c r="L6233" s="36">
        <v>15832.3166666667</v>
      </c>
      <c r="M6233" s="35"/>
      <c r="N6233" s="35" t="s">
        <v>321</v>
      </c>
    </row>
    <row r="6234" spans="1:14" x14ac:dyDescent="0.2">
      <c r="A6234" s="35" t="s">
        <v>374</v>
      </c>
      <c r="B6234" s="35" t="s">
        <v>379</v>
      </c>
      <c r="C6234" s="35" t="s">
        <v>36</v>
      </c>
      <c r="D6234" s="35" t="s">
        <v>35</v>
      </c>
      <c r="E6234" s="35" t="s">
        <v>172</v>
      </c>
      <c r="F6234" s="35" t="s">
        <v>109</v>
      </c>
      <c r="G6234" s="35">
        <v>4479</v>
      </c>
      <c r="H6234" s="35">
        <v>3751</v>
      </c>
      <c r="I6234" s="35">
        <v>32</v>
      </c>
      <c r="J6234" s="35">
        <v>3719</v>
      </c>
      <c r="K6234" s="36">
        <v>41792.019999999997</v>
      </c>
      <c r="L6234" s="36">
        <v>20583.996666666699</v>
      </c>
      <c r="M6234" s="35"/>
      <c r="N6234" s="35" t="s">
        <v>321</v>
      </c>
    </row>
    <row r="6235" spans="1:14" x14ac:dyDescent="0.2">
      <c r="A6235" s="35" t="s">
        <v>374</v>
      </c>
      <c r="B6235" s="35" t="s">
        <v>380</v>
      </c>
      <c r="C6235" s="35" t="s">
        <v>44</v>
      </c>
      <c r="D6235" s="35" t="s">
        <v>35</v>
      </c>
      <c r="E6235" s="35" t="s">
        <v>172</v>
      </c>
      <c r="F6235" s="35" t="s">
        <v>109</v>
      </c>
      <c r="G6235" s="35">
        <v>5043</v>
      </c>
      <c r="H6235" s="35">
        <v>4220</v>
      </c>
      <c r="I6235" s="35">
        <v>35</v>
      </c>
      <c r="J6235" s="35">
        <v>4185</v>
      </c>
      <c r="K6235" s="36">
        <v>47112.995833333298</v>
      </c>
      <c r="L6235" s="36">
        <v>28471.204166666699</v>
      </c>
      <c r="M6235" s="35"/>
      <c r="N6235" s="35" t="s">
        <v>321</v>
      </c>
    </row>
    <row r="6236" spans="1:14" x14ac:dyDescent="0.2">
      <c r="A6236" s="35" t="s">
        <v>374</v>
      </c>
      <c r="B6236" s="35" t="s">
        <v>381</v>
      </c>
      <c r="C6236" s="35" t="s">
        <v>24</v>
      </c>
      <c r="D6236" s="35" t="s">
        <v>35</v>
      </c>
      <c r="E6236" s="35" t="s">
        <v>172</v>
      </c>
      <c r="F6236" s="35" t="s">
        <v>109</v>
      </c>
      <c r="G6236" s="35">
        <v>5590</v>
      </c>
      <c r="H6236" s="35">
        <v>4656</v>
      </c>
      <c r="I6236" s="35">
        <v>33</v>
      </c>
      <c r="J6236" s="35">
        <v>4623</v>
      </c>
      <c r="K6236" s="36">
        <v>52218.686666666697</v>
      </c>
      <c r="L6236" s="36">
        <v>34699.629999999997</v>
      </c>
      <c r="M6236" s="35"/>
      <c r="N6236" s="35" t="s">
        <v>321</v>
      </c>
    </row>
    <row r="6237" spans="1:14" x14ac:dyDescent="0.2">
      <c r="A6237" s="35" t="s">
        <v>374</v>
      </c>
      <c r="B6237" s="35" t="s">
        <v>382</v>
      </c>
      <c r="C6237" s="35" t="s">
        <v>13</v>
      </c>
      <c r="D6237" s="35" t="s">
        <v>35</v>
      </c>
      <c r="E6237" s="35" t="s">
        <v>172</v>
      </c>
      <c r="F6237" s="35" t="s">
        <v>109</v>
      </c>
      <c r="G6237" s="35">
        <v>5431</v>
      </c>
      <c r="H6237" s="35">
        <v>4594</v>
      </c>
      <c r="I6237" s="35">
        <v>41</v>
      </c>
      <c r="J6237" s="35">
        <v>4553</v>
      </c>
      <c r="K6237" s="36">
        <v>51519.216666666704</v>
      </c>
      <c r="L6237" s="36">
        <v>28049.65</v>
      </c>
      <c r="M6237" s="35"/>
      <c r="N6237" s="35" t="s">
        <v>321</v>
      </c>
    </row>
    <row r="6238" spans="1:14" x14ac:dyDescent="0.2">
      <c r="A6238" s="35" t="s">
        <v>374</v>
      </c>
      <c r="B6238" s="35" t="s">
        <v>383</v>
      </c>
      <c r="C6238" s="35" t="s">
        <v>65</v>
      </c>
      <c r="D6238" s="35" t="s">
        <v>35</v>
      </c>
      <c r="E6238" s="35" t="s">
        <v>172</v>
      </c>
      <c r="F6238" s="35" t="s">
        <v>109</v>
      </c>
      <c r="G6238" s="35">
        <v>4619</v>
      </c>
      <c r="H6238" s="35">
        <v>3864</v>
      </c>
      <c r="I6238" s="35">
        <v>50</v>
      </c>
      <c r="J6238" s="35">
        <v>3814</v>
      </c>
      <c r="K6238" s="36">
        <v>43103.125</v>
      </c>
      <c r="L6238" s="36">
        <v>18174.3416666667</v>
      </c>
      <c r="M6238" s="35"/>
      <c r="N6238" s="35" t="s">
        <v>321</v>
      </c>
    </row>
    <row r="6239" spans="1:14" x14ac:dyDescent="0.2">
      <c r="A6239" s="35" t="s">
        <v>374</v>
      </c>
      <c r="B6239" s="35" t="s">
        <v>384</v>
      </c>
      <c r="C6239" s="35" t="s">
        <v>14</v>
      </c>
      <c r="D6239" s="35" t="s">
        <v>35</v>
      </c>
      <c r="E6239" s="35" t="s">
        <v>172</v>
      </c>
      <c r="F6239" s="35" t="s">
        <v>109</v>
      </c>
      <c r="G6239" s="35">
        <v>4264</v>
      </c>
      <c r="H6239" s="35">
        <v>3641</v>
      </c>
      <c r="I6239" s="35">
        <v>25</v>
      </c>
      <c r="J6239" s="35">
        <v>3616</v>
      </c>
      <c r="K6239" s="36">
        <v>40647.978333333303</v>
      </c>
      <c r="L6239" s="36">
        <v>15442.038333333299</v>
      </c>
      <c r="M6239" s="35"/>
      <c r="N6239" s="35" t="s">
        <v>321</v>
      </c>
    </row>
    <row r="6240" spans="1:14" x14ac:dyDescent="0.2">
      <c r="A6240" s="35" t="s">
        <v>374</v>
      </c>
      <c r="B6240" s="35" t="s">
        <v>385</v>
      </c>
      <c r="C6240" s="35" t="s">
        <v>11</v>
      </c>
      <c r="D6240" s="35" t="s">
        <v>35</v>
      </c>
      <c r="E6240" s="35" t="s">
        <v>172</v>
      </c>
      <c r="F6240" s="35" t="s">
        <v>109</v>
      </c>
      <c r="G6240" s="35">
        <v>2339</v>
      </c>
      <c r="H6240" s="35">
        <v>2010</v>
      </c>
      <c r="I6240" s="35">
        <v>16</v>
      </c>
      <c r="J6240" s="35">
        <v>1994</v>
      </c>
      <c r="K6240" s="36">
        <v>22223.416666666701</v>
      </c>
      <c r="L6240" s="36">
        <v>6553.5833333333303</v>
      </c>
      <c r="M6240" s="35"/>
      <c r="N6240" s="35" t="s">
        <v>321</v>
      </c>
    </row>
    <row r="6241" spans="1:14" x14ac:dyDescent="0.2">
      <c r="A6241" s="35" t="s">
        <v>374</v>
      </c>
      <c r="B6241" s="35" t="s">
        <v>386</v>
      </c>
      <c r="C6241" s="35" t="s">
        <v>60</v>
      </c>
      <c r="D6241" s="35" t="s">
        <v>35</v>
      </c>
      <c r="E6241" s="35" t="s">
        <v>172</v>
      </c>
      <c r="F6241" s="35" t="s">
        <v>109</v>
      </c>
      <c r="G6241" s="35">
        <v>2577</v>
      </c>
      <c r="H6241" s="35">
        <v>2184</v>
      </c>
      <c r="I6241" s="35">
        <v>16</v>
      </c>
      <c r="J6241" s="35">
        <v>2168</v>
      </c>
      <c r="K6241" s="36">
        <v>24327.456666666701</v>
      </c>
      <c r="L6241" s="36">
        <v>5315.2933333333303</v>
      </c>
      <c r="M6241" s="35"/>
      <c r="N6241" s="35" t="s">
        <v>321</v>
      </c>
    </row>
    <row r="6242" spans="1:14" x14ac:dyDescent="0.2">
      <c r="A6242" s="35" t="s">
        <v>374</v>
      </c>
      <c r="B6242" s="35" t="s">
        <v>375</v>
      </c>
      <c r="C6242" s="35" t="s">
        <v>10</v>
      </c>
      <c r="D6242" s="35" t="s">
        <v>140</v>
      </c>
      <c r="E6242" s="35" t="s">
        <v>160</v>
      </c>
      <c r="F6242" s="35" t="s">
        <v>149</v>
      </c>
      <c r="G6242" s="35">
        <v>717</v>
      </c>
      <c r="H6242" s="35">
        <v>539</v>
      </c>
      <c r="I6242" s="35">
        <v>0</v>
      </c>
      <c r="J6242" s="35">
        <v>539</v>
      </c>
      <c r="K6242" s="36">
        <v>6099.8883333333297</v>
      </c>
      <c r="L6242" s="36">
        <v>1508.7449999999999</v>
      </c>
      <c r="M6242" s="35"/>
      <c r="N6242" s="35" t="s">
        <v>322</v>
      </c>
    </row>
    <row r="6243" spans="1:14" x14ac:dyDescent="0.2">
      <c r="A6243" s="35" t="s">
        <v>374</v>
      </c>
      <c r="B6243" s="35" t="s">
        <v>376</v>
      </c>
      <c r="C6243" s="35" t="s">
        <v>33</v>
      </c>
      <c r="D6243" s="35" t="s">
        <v>140</v>
      </c>
      <c r="E6243" s="35" t="s">
        <v>160</v>
      </c>
      <c r="F6243" s="35" t="s">
        <v>149</v>
      </c>
      <c r="G6243" s="35">
        <v>729</v>
      </c>
      <c r="H6243" s="35">
        <v>473</v>
      </c>
      <c r="I6243" s="35">
        <v>2</v>
      </c>
      <c r="J6243" s="35">
        <v>471</v>
      </c>
      <c r="K6243" s="36">
        <v>5339.6333333333296</v>
      </c>
      <c r="L6243" s="36">
        <v>1157.43333333333</v>
      </c>
      <c r="M6243" s="35"/>
      <c r="N6243" s="35" t="s">
        <v>322</v>
      </c>
    </row>
    <row r="6244" spans="1:14" x14ac:dyDescent="0.2">
      <c r="A6244" s="35" t="s">
        <v>374</v>
      </c>
      <c r="B6244" s="35" t="s">
        <v>377</v>
      </c>
      <c r="C6244" s="35" t="s">
        <v>79</v>
      </c>
      <c r="D6244" s="35" t="s">
        <v>140</v>
      </c>
      <c r="E6244" s="35" t="s">
        <v>160</v>
      </c>
      <c r="F6244" s="35" t="s">
        <v>149</v>
      </c>
      <c r="G6244" s="35">
        <v>900</v>
      </c>
      <c r="H6244" s="35">
        <v>632</v>
      </c>
      <c r="I6244" s="35">
        <v>4</v>
      </c>
      <c r="J6244" s="35">
        <v>628</v>
      </c>
      <c r="K6244" s="36">
        <v>7139.6058333333303</v>
      </c>
      <c r="L6244" s="36">
        <v>1471.7108333333299</v>
      </c>
      <c r="M6244" s="35"/>
      <c r="N6244" s="35" t="s">
        <v>322</v>
      </c>
    </row>
    <row r="6245" spans="1:14" x14ac:dyDescent="0.2">
      <c r="A6245" s="35" t="s">
        <v>374</v>
      </c>
      <c r="B6245" s="35" t="s">
        <v>378</v>
      </c>
      <c r="C6245" s="35" t="s">
        <v>58</v>
      </c>
      <c r="D6245" s="35" t="s">
        <v>140</v>
      </c>
      <c r="E6245" s="35" t="s">
        <v>160</v>
      </c>
      <c r="F6245" s="35" t="s">
        <v>149</v>
      </c>
      <c r="G6245" s="35">
        <v>849</v>
      </c>
      <c r="H6245" s="35">
        <v>623</v>
      </c>
      <c r="I6245" s="35">
        <v>2</v>
      </c>
      <c r="J6245" s="35">
        <v>621</v>
      </c>
      <c r="K6245" s="36">
        <v>7070.3341666666702</v>
      </c>
      <c r="L6245" s="36">
        <v>1327.3658333333301</v>
      </c>
      <c r="M6245" s="35"/>
      <c r="N6245" s="35" t="s">
        <v>322</v>
      </c>
    </row>
    <row r="6246" spans="1:14" x14ac:dyDescent="0.2">
      <c r="A6246" s="35" t="s">
        <v>374</v>
      </c>
      <c r="B6246" s="35" t="s">
        <v>379</v>
      </c>
      <c r="C6246" s="35" t="s">
        <v>36</v>
      </c>
      <c r="D6246" s="35" t="s">
        <v>140</v>
      </c>
      <c r="E6246" s="35" t="s">
        <v>160</v>
      </c>
      <c r="F6246" s="35" t="s">
        <v>149</v>
      </c>
      <c r="G6246" s="35">
        <v>1017</v>
      </c>
      <c r="H6246" s="35">
        <v>723</v>
      </c>
      <c r="I6246" s="35">
        <v>3</v>
      </c>
      <c r="J6246" s="35">
        <v>720</v>
      </c>
      <c r="K6246" s="36">
        <v>8277.7625000000007</v>
      </c>
      <c r="L6246" s="36">
        <v>1506.4541666666701</v>
      </c>
      <c r="M6246" s="35"/>
      <c r="N6246" s="35" t="s">
        <v>322</v>
      </c>
    </row>
    <row r="6247" spans="1:14" x14ac:dyDescent="0.2">
      <c r="A6247" s="35" t="s">
        <v>374</v>
      </c>
      <c r="B6247" s="35" t="s">
        <v>380</v>
      </c>
      <c r="C6247" s="35" t="s">
        <v>44</v>
      </c>
      <c r="D6247" s="35" t="s">
        <v>140</v>
      </c>
      <c r="E6247" s="35" t="s">
        <v>160</v>
      </c>
      <c r="F6247" s="35" t="s">
        <v>149</v>
      </c>
      <c r="G6247" s="35">
        <v>1090</v>
      </c>
      <c r="H6247" s="35">
        <v>766</v>
      </c>
      <c r="I6247" s="35">
        <v>4</v>
      </c>
      <c r="J6247" s="35">
        <v>762</v>
      </c>
      <c r="K6247" s="36">
        <v>8766.9650000000001</v>
      </c>
      <c r="L6247" s="36">
        <v>1607.135</v>
      </c>
      <c r="M6247" s="35"/>
      <c r="N6247" s="35" t="s">
        <v>322</v>
      </c>
    </row>
    <row r="6248" spans="1:14" x14ac:dyDescent="0.2">
      <c r="A6248" s="35" t="s">
        <v>374</v>
      </c>
      <c r="B6248" s="35" t="s">
        <v>381</v>
      </c>
      <c r="C6248" s="35" t="s">
        <v>24</v>
      </c>
      <c r="D6248" s="35" t="s">
        <v>140</v>
      </c>
      <c r="E6248" s="35" t="s">
        <v>160</v>
      </c>
      <c r="F6248" s="35" t="s">
        <v>149</v>
      </c>
      <c r="G6248" s="35">
        <v>1126</v>
      </c>
      <c r="H6248" s="35">
        <v>784</v>
      </c>
      <c r="I6248" s="35">
        <v>4</v>
      </c>
      <c r="J6248" s="35">
        <v>780</v>
      </c>
      <c r="K6248" s="36">
        <v>8886.7033333333293</v>
      </c>
      <c r="L6248" s="36">
        <v>1657.93</v>
      </c>
      <c r="M6248" s="35"/>
      <c r="N6248" s="35" t="s">
        <v>322</v>
      </c>
    </row>
    <row r="6249" spans="1:14" x14ac:dyDescent="0.2">
      <c r="A6249" s="35" t="s">
        <v>374</v>
      </c>
      <c r="B6249" s="35" t="s">
        <v>382</v>
      </c>
      <c r="C6249" s="35" t="s">
        <v>13</v>
      </c>
      <c r="D6249" s="35" t="s">
        <v>140</v>
      </c>
      <c r="E6249" s="35" t="s">
        <v>160</v>
      </c>
      <c r="F6249" s="35" t="s">
        <v>149</v>
      </c>
      <c r="G6249" s="35">
        <v>1234</v>
      </c>
      <c r="H6249" s="35">
        <v>786</v>
      </c>
      <c r="I6249" s="35">
        <v>3</v>
      </c>
      <c r="J6249" s="35">
        <v>783</v>
      </c>
      <c r="K6249" s="36">
        <v>8842.3241666666709</v>
      </c>
      <c r="L6249" s="36">
        <v>1776.8425</v>
      </c>
      <c r="M6249" s="35"/>
      <c r="N6249" s="35" t="s">
        <v>322</v>
      </c>
    </row>
    <row r="6250" spans="1:14" x14ac:dyDescent="0.2">
      <c r="A6250" s="35" t="s">
        <v>374</v>
      </c>
      <c r="B6250" s="35" t="s">
        <v>383</v>
      </c>
      <c r="C6250" s="35" t="s">
        <v>65</v>
      </c>
      <c r="D6250" s="35" t="s">
        <v>140</v>
      </c>
      <c r="E6250" s="35" t="s">
        <v>160</v>
      </c>
      <c r="F6250" s="35" t="s">
        <v>149</v>
      </c>
      <c r="G6250" s="35">
        <v>1117</v>
      </c>
      <c r="H6250" s="35">
        <v>777</v>
      </c>
      <c r="I6250" s="35">
        <v>0</v>
      </c>
      <c r="J6250" s="35">
        <v>777</v>
      </c>
      <c r="K6250" s="36">
        <v>8844.9041666666708</v>
      </c>
      <c r="L6250" s="36">
        <v>1560.7791666666701</v>
      </c>
      <c r="M6250" s="35"/>
      <c r="N6250" s="35" t="s">
        <v>322</v>
      </c>
    </row>
    <row r="6251" spans="1:14" x14ac:dyDescent="0.2">
      <c r="A6251" s="35" t="s">
        <v>374</v>
      </c>
      <c r="B6251" s="35" t="s">
        <v>384</v>
      </c>
      <c r="C6251" s="35" t="s">
        <v>14</v>
      </c>
      <c r="D6251" s="35" t="s">
        <v>140</v>
      </c>
      <c r="E6251" s="35" t="s">
        <v>160</v>
      </c>
      <c r="F6251" s="35" t="s">
        <v>149</v>
      </c>
      <c r="G6251" s="35">
        <v>996</v>
      </c>
      <c r="H6251" s="35">
        <v>756</v>
      </c>
      <c r="I6251" s="35">
        <v>5</v>
      </c>
      <c r="J6251" s="35">
        <v>751</v>
      </c>
      <c r="K6251" s="36">
        <v>8629.8516666666692</v>
      </c>
      <c r="L6251" s="36">
        <v>1777.5316666666699</v>
      </c>
      <c r="M6251" s="35"/>
      <c r="N6251" s="35" t="s">
        <v>322</v>
      </c>
    </row>
    <row r="6252" spans="1:14" x14ac:dyDescent="0.2">
      <c r="A6252" s="35" t="s">
        <v>374</v>
      </c>
      <c r="B6252" s="35" t="s">
        <v>385</v>
      </c>
      <c r="C6252" s="35" t="s">
        <v>11</v>
      </c>
      <c r="D6252" s="35" t="s">
        <v>140</v>
      </c>
      <c r="E6252" s="35" t="s">
        <v>160</v>
      </c>
      <c r="F6252" s="35" t="s">
        <v>149</v>
      </c>
      <c r="G6252" s="35">
        <v>885</v>
      </c>
      <c r="H6252" s="35">
        <v>646</v>
      </c>
      <c r="I6252" s="35">
        <v>1</v>
      </c>
      <c r="J6252" s="35">
        <v>645</v>
      </c>
      <c r="K6252" s="36">
        <v>7297.3975</v>
      </c>
      <c r="L6252" s="36">
        <v>1607.1025</v>
      </c>
      <c r="M6252" s="35"/>
      <c r="N6252" s="35" t="s">
        <v>322</v>
      </c>
    </row>
    <row r="6253" spans="1:14" x14ac:dyDescent="0.2">
      <c r="A6253" s="35" t="s">
        <v>374</v>
      </c>
      <c r="B6253" s="35" t="s">
        <v>386</v>
      </c>
      <c r="C6253" s="35" t="s">
        <v>60</v>
      </c>
      <c r="D6253" s="35" t="s">
        <v>140</v>
      </c>
      <c r="E6253" s="35" t="s">
        <v>160</v>
      </c>
      <c r="F6253" s="35" t="s">
        <v>149</v>
      </c>
      <c r="G6253" s="35">
        <v>809</v>
      </c>
      <c r="H6253" s="35">
        <v>612</v>
      </c>
      <c r="I6253" s="35">
        <v>3</v>
      </c>
      <c r="J6253" s="35">
        <v>609</v>
      </c>
      <c r="K6253" s="36">
        <v>6848.0641666666697</v>
      </c>
      <c r="L6253" s="36">
        <v>1763.0525</v>
      </c>
      <c r="M6253" s="35"/>
      <c r="N6253" s="35" t="s">
        <v>322</v>
      </c>
    </row>
    <row r="6254" spans="1:14" x14ac:dyDescent="0.2">
      <c r="A6254" s="35" t="s">
        <v>374</v>
      </c>
      <c r="B6254" s="35" t="s">
        <v>375</v>
      </c>
      <c r="C6254" s="35" t="s">
        <v>10</v>
      </c>
      <c r="D6254" s="35" t="s">
        <v>74</v>
      </c>
      <c r="E6254" s="35" t="s">
        <v>173</v>
      </c>
      <c r="F6254" s="35" t="s">
        <v>126</v>
      </c>
      <c r="G6254" s="35">
        <v>3198</v>
      </c>
      <c r="H6254" s="35">
        <v>2667</v>
      </c>
      <c r="I6254" s="35">
        <v>0</v>
      </c>
      <c r="J6254" s="35">
        <v>2667</v>
      </c>
      <c r="K6254" s="36">
        <v>29794.264999999999</v>
      </c>
      <c r="L6254" s="36">
        <v>6509.5516666666699</v>
      </c>
      <c r="M6254" s="35"/>
      <c r="N6254" s="35" t="s">
        <v>323</v>
      </c>
    </row>
    <row r="6255" spans="1:14" x14ac:dyDescent="0.2">
      <c r="A6255" s="35" t="s">
        <v>374</v>
      </c>
      <c r="B6255" s="35" t="s">
        <v>376</v>
      </c>
      <c r="C6255" s="35" t="s">
        <v>33</v>
      </c>
      <c r="D6255" s="35" t="s">
        <v>74</v>
      </c>
      <c r="E6255" s="35" t="s">
        <v>173</v>
      </c>
      <c r="F6255" s="35" t="s">
        <v>126</v>
      </c>
      <c r="G6255" s="35">
        <v>3132</v>
      </c>
      <c r="H6255" s="35">
        <v>2600</v>
      </c>
      <c r="I6255" s="35">
        <v>0</v>
      </c>
      <c r="J6255" s="35">
        <v>2600</v>
      </c>
      <c r="K6255" s="36">
        <v>28639.425833333298</v>
      </c>
      <c r="L6255" s="36">
        <v>6736.4575000000004</v>
      </c>
      <c r="M6255" s="35"/>
      <c r="N6255" s="35" t="s">
        <v>323</v>
      </c>
    </row>
    <row r="6256" spans="1:14" x14ac:dyDescent="0.2">
      <c r="A6256" s="35" t="s">
        <v>374</v>
      </c>
      <c r="B6256" s="35" t="s">
        <v>377</v>
      </c>
      <c r="C6256" s="35" t="s">
        <v>79</v>
      </c>
      <c r="D6256" s="35" t="s">
        <v>74</v>
      </c>
      <c r="E6256" s="35" t="s">
        <v>173</v>
      </c>
      <c r="F6256" s="35" t="s">
        <v>126</v>
      </c>
      <c r="G6256" s="35">
        <v>3920</v>
      </c>
      <c r="H6256" s="35">
        <v>3252</v>
      </c>
      <c r="I6256" s="35">
        <v>0</v>
      </c>
      <c r="J6256" s="35">
        <v>3252</v>
      </c>
      <c r="K6256" s="36">
        <v>36145.75</v>
      </c>
      <c r="L6256" s="36">
        <v>7703.1833333333298</v>
      </c>
      <c r="M6256" s="35"/>
      <c r="N6256" s="35" t="s">
        <v>323</v>
      </c>
    </row>
    <row r="6257" spans="1:14" x14ac:dyDescent="0.2">
      <c r="A6257" s="35" t="s">
        <v>374</v>
      </c>
      <c r="B6257" s="35" t="s">
        <v>378</v>
      </c>
      <c r="C6257" s="35" t="s">
        <v>58</v>
      </c>
      <c r="D6257" s="35" t="s">
        <v>74</v>
      </c>
      <c r="E6257" s="35" t="s">
        <v>173</v>
      </c>
      <c r="F6257" s="35" t="s">
        <v>126</v>
      </c>
      <c r="G6257" s="35">
        <v>4450</v>
      </c>
      <c r="H6257" s="35">
        <v>3731</v>
      </c>
      <c r="I6257" s="35">
        <v>0</v>
      </c>
      <c r="J6257" s="35">
        <v>3731</v>
      </c>
      <c r="K6257" s="36">
        <v>40408.843333333301</v>
      </c>
      <c r="L6257" s="36">
        <v>8443.9566666666706</v>
      </c>
      <c r="M6257" s="35"/>
      <c r="N6257" s="35" t="s">
        <v>323</v>
      </c>
    </row>
    <row r="6258" spans="1:14" x14ac:dyDescent="0.2">
      <c r="A6258" s="35" t="s">
        <v>374</v>
      </c>
      <c r="B6258" s="35" t="s">
        <v>379</v>
      </c>
      <c r="C6258" s="35" t="s">
        <v>36</v>
      </c>
      <c r="D6258" s="35" t="s">
        <v>74</v>
      </c>
      <c r="E6258" s="35" t="s">
        <v>173</v>
      </c>
      <c r="F6258" s="35" t="s">
        <v>126</v>
      </c>
      <c r="G6258" s="35">
        <v>4891</v>
      </c>
      <c r="H6258" s="35">
        <v>4159</v>
      </c>
      <c r="I6258" s="35">
        <v>20</v>
      </c>
      <c r="J6258" s="35">
        <v>4139</v>
      </c>
      <c r="K6258" s="36">
        <v>44611.788333333301</v>
      </c>
      <c r="L6258" s="36">
        <v>9033.3616666666694</v>
      </c>
      <c r="M6258" s="35"/>
      <c r="N6258" s="35" t="s">
        <v>323</v>
      </c>
    </row>
    <row r="6259" spans="1:14" x14ac:dyDescent="0.2">
      <c r="A6259" s="35" t="s">
        <v>374</v>
      </c>
      <c r="B6259" s="35" t="s">
        <v>380</v>
      </c>
      <c r="C6259" s="35" t="s">
        <v>44</v>
      </c>
      <c r="D6259" s="35" t="s">
        <v>74</v>
      </c>
      <c r="E6259" s="35" t="s">
        <v>173</v>
      </c>
      <c r="F6259" s="35" t="s">
        <v>126</v>
      </c>
      <c r="G6259" s="35">
        <v>5750</v>
      </c>
      <c r="H6259" s="35">
        <v>4669</v>
      </c>
      <c r="I6259" s="35">
        <v>1</v>
      </c>
      <c r="J6259" s="35">
        <v>4668</v>
      </c>
      <c r="K6259" s="36">
        <v>51251.333333333299</v>
      </c>
      <c r="L6259" s="36">
        <v>11456.2</v>
      </c>
      <c r="M6259" s="35"/>
      <c r="N6259" s="35" t="s">
        <v>323</v>
      </c>
    </row>
    <row r="6260" spans="1:14" x14ac:dyDescent="0.2">
      <c r="A6260" s="35" t="s">
        <v>374</v>
      </c>
      <c r="B6260" s="35" t="s">
        <v>381</v>
      </c>
      <c r="C6260" s="35" t="s">
        <v>24</v>
      </c>
      <c r="D6260" s="35" t="s">
        <v>74</v>
      </c>
      <c r="E6260" s="35" t="s">
        <v>173</v>
      </c>
      <c r="F6260" s="35" t="s">
        <v>126</v>
      </c>
      <c r="G6260" s="35">
        <v>5990</v>
      </c>
      <c r="H6260" s="35">
        <v>4834</v>
      </c>
      <c r="I6260" s="35">
        <v>0</v>
      </c>
      <c r="J6260" s="35">
        <v>4834</v>
      </c>
      <c r="K6260" s="36">
        <v>53797.133333333302</v>
      </c>
      <c r="L6260" s="36">
        <v>11568.5666666667</v>
      </c>
      <c r="M6260" s="35"/>
      <c r="N6260" s="35" t="s">
        <v>323</v>
      </c>
    </row>
    <row r="6261" spans="1:14" x14ac:dyDescent="0.2">
      <c r="A6261" s="35" t="s">
        <v>374</v>
      </c>
      <c r="B6261" s="35" t="s">
        <v>382</v>
      </c>
      <c r="C6261" s="35" t="s">
        <v>13</v>
      </c>
      <c r="D6261" s="35" t="s">
        <v>74</v>
      </c>
      <c r="E6261" s="35" t="s">
        <v>173</v>
      </c>
      <c r="F6261" s="35" t="s">
        <v>126</v>
      </c>
      <c r="G6261" s="35">
        <v>5941</v>
      </c>
      <c r="H6261" s="35">
        <v>4835</v>
      </c>
      <c r="I6261" s="35">
        <v>0</v>
      </c>
      <c r="J6261" s="35">
        <v>4835</v>
      </c>
      <c r="K6261" s="36">
        <v>53594.212500000001</v>
      </c>
      <c r="L6261" s="36">
        <v>11102.3041666667</v>
      </c>
      <c r="M6261" s="35"/>
      <c r="N6261" s="35" t="s">
        <v>323</v>
      </c>
    </row>
    <row r="6262" spans="1:14" x14ac:dyDescent="0.2">
      <c r="A6262" s="35" t="s">
        <v>374</v>
      </c>
      <c r="B6262" s="35" t="s">
        <v>383</v>
      </c>
      <c r="C6262" s="35" t="s">
        <v>65</v>
      </c>
      <c r="D6262" s="35" t="s">
        <v>74</v>
      </c>
      <c r="E6262" s="35" t="s">
        <v>173</v>
      </c>
      <c r="F6262" s="35" t="s">
        <v>126</v>
      </c>
      <c r="G6262" s="35">
        <v>5873</v>
      </c>
      <c r="H6262" s="35">
        <v>4794</v>
      </c>
      <c r="I6262" s="35">
        <v>0</v>
      </c>
      <c r="J6262" s="35">
        <v>4794</v>
      </c>
      <c r="K6262" s="36">
        <v>52930.6933333333</v>
      </c>
      <c r="L6262" s="36">
        <v>10496.99</v>
      </c>
      <c r="M6262" s="35"/>
      <c r="N6262" s="35" t="s">
        <v>323</v>
      </c>
    </row>
    <row r="6263" spans="1:14" x14ac:dyDescent="0.2">
      <c r="A6263" s="35" t="s">
        <v>374</v>
      </c>
      <c r="B6263" s="35" t="s">
        <v>384</v>
      </c>
      <c r="C6263" s="35" t="s">
        <v>14</v>
      </c>
      <c r="D6263" s="35" t="s">
        <v>74</v>
      </c>
      <c r="E6263" s="35" t="s">
        <v>173</v>
      </c>
      <c r="F6263" s="35" t="s">
        <v>126</v>
      </c>
      <c r="G6263" s="35">
        <v>5329</v>
      </c>
      <c r="H6263" s="35">
        <v>4479</v>
      </c>
      <c r="I6263" s="35">
        <v>450</v>
      </c>
      <c r="J6263" s="35">
        <v>4029</v>
      </c>
      <c r="K6263" s="36">
        <v>44912.968333333301</v>
      </c>
      <c r="L6263" s="36">
        <v>10076.2483333333</v>
      </c>
      <c r="M6263" s="35"/>
      <c r="N6263" s="35" t="s">
        <v>323</v>
      </c>
    </row>
    <row r="6264" spans="1:14" x14ac:dyDescent="0.2">
      <c r="A6264" s="35" t="s">
        <v>374</v>
      </c>
      <c r="B6264" s="35" t="s">
        <v>385</v>
      </c>
      <c r="C6264" s="35" t="s">
        <v>11</v>
      </c>
      <c r="D6264" s="35" t="s">
        <v>74</v>
      </c>
      <c r="E6264" s="35" t="s">
        <v>173</v>
      </c>
      <c r="F6264" s="35" t="s">
        <v>126</v>
      </c>
      <c r="G6264" s="35">
        <v>4365</v>
      </c>
      <c r="H6264" s="35">
        <v>3648</v>
      </c>
      <c r="I6264" s="35">
        <v>39</v>
      </c>
      <c r="J6264" s="35">
        <v>3609</v>
      </c>
      <c r="K6264" s="36">
        <v>41238.416666666701</v>
      </c>
      <c r="L6264" s="36">
        <v>9293.85</v>
      </c>
      <c r="M6264" s="35"/>
      <c r="N6264" s="35" t="s">
        <v>323</v>
      </c>
    </row>
    <row r="6265" spans="1:14" x14ac:dyDescent="0.2">
      <c r="A6265" s="35" t="s">
        <v>374</v>
      </c>
      <c r="B6265" s="35" t="s">
        <v>386</v>
      </c>
      <c r="C6265" s="35" t="s">
        <v>60</v>
      </c>
      <c r="D6265" s="35" t="s">
        <v>74</v>
      </c>
      <c r="E6265" s="35" t="s">
        <v>173</v>
      </c>
      <c r="F6265" s="35" t="s">
        <v>126</v>
      </c>
      <c r="G6265" s="35">
        <v>4489</v>
      </c>
      <c r="H6265" s="35">
        <v>3751</v>
      </c>
      <c r="I6265" s="35">
        <v>77</v>
      </c>
      <c r="J6265" s="35">
        <v>3674</v>
      </c>
      <c r="K6265" s="36">
        <v>41918.872499999998</v>
      </c>
      <c r="L6265" s="36">
        <v>12201.7108333333</v>
      </c>
      <c r="M6265" s="35"/>
      <c r="N6265" s="35" t="s">
        <v>323</v>
      </c>
    </row>
    <row r="6266" spans="1:14" x14ac:dyDescent="0.2">
      <c r="A6266" s="35" t="s">
        <v>374</v>
      </c>
      <c r="B6266" s="35" t="s">
        <v>375</v>
      </c>
      <c r="C6266" s="35" t="s">
        <v>10</v>
      </c>
      <c r="D6266" s="35" t="s">
        <v>1</v>
      </c>
      <c r="E6266" s="35" t="s">
        <v>117</v>
      </c>
      <c r="F6266" s="35" t="s">
        <v>117</v>
      </c>
      <c r="G6266" s="35">
        <v>1939</v>
      </c>
      <c r="H6266" s="35">
        <v>1337</v>
      </c>
      <c r="I6266" s="35">
        <v>40</v>
      </c>
      <c r="J6266" s="35">
        <v>1297</v>
      </c>
      <c r="K6266" s="36">
        <v>13607.9533333333</v>
      </c>
      <c r="L6266" s="36">
        <v>7682.53</v>
      </c>
      <c r="M6266" s="35"/>
      <c r="N6266" s="35" t="s">
        <v>324</v>
      </c>
    </row>
    <row r="6267" spans="1:14" x14ac:dyDescent="0.2">
      <c r="A6267" s="35" t="s">
        <v>374</v>
      </c>
      <c r="B6267" s="35" t="s">
        <v>376</v>
      </c>
      <c r="C6267" s="35" t="s">
        <v>33</v>
      </c>
      <c r="D6267" s="35" t="s">
        <v>1</v>
      </c>
      <c r="E6267" s="35" t="s">
        <v>117</v>
      </c>
      <c r="F6267" s="35" t="s">
        <v>117</v>
      </c>
      <c r="G6267" s="35">
        <v>1592</v>
      </c>
      <c r="H6267" s="35">
        <v>1237</v>
      </c>
      <c r="I6267" s="35">
        <v>26</v>
      </c>
      <c r="J6267" s="35">
        <v>1211</v>
      </c>
      <c r="K6267" s="36">
        <v>12716.577499999999</v>
      </c>
      <c r="L6267" s="36">
        <v>6933.6391666666696</v>
      </c>
      <c r="M6267" s="35"/>
      <c r="N6267" s="35" t="s">
        <v>324</v>
      </c>
    </row>
    <row r="6268" spans="1:14" x14ac:dyDescent="0.2">
      <c r="A6268" s="35" t="s">
        <v>374</v>
      </c>
      <c r="B6268" s="35" t="s">
        <v>377</v>
      </c>
      <c r="C6268" s="35" t="s">
        <v>79</v>
      </c>
      <c r="D6268" s="35" t="s">
        <v>1</v>
      </c>
      <c r="E6268" s="35" t="s">
        <v>117</v>
      </c>
      <c r="F6268" s="35" t="s">
        <v>117</v>
      </c>
      <c r="G6268" s="35">
        <v>2004</v>
      </c>
      <c r="H6268" s="35">
        <v>1564</v>
      </c>
      <c r="I6268" s="35">
        <v>55</v>
      </c>
      <c r="J6268" s="35">
        <v>1509</v>
      </c>
      <c r="K6268" s="36">
        <v>15856.8516666667</v>
      </c>
      <c r="L6268" s="36">
        <v>10600.4983333333</v>
      </c>
      <c r="M6268" s="35"/>
      <c r="N6268" s="35" t="s">
        <v>324</v>
      </c>
    </row>
    <row r="6269" spans="1:14" x14ac:dyDescent="0.2">
      <c r="A6269" s="35" t="s">
        <v>374</v>
      </c>
      <c r="B6269" s="35" t="s">
        <v>378</v>
      </c>
      <c r="C6269" s="35" t="s">
        <v>58</v>
      </c>
      <c r="D6269" s="35" t="s">
        <v>1</v>
      </c>
      <c r="E6269" s="35" t="s">
        <v>117</v>
      </c>
      <c r="F6269" s="35" t="s">
        <v>117</v>
      </c>
      <c r="G6269" s="35">
        <v>2991</v>
      </c>
      <c r="H6269" s="35">
        <v>1983</v>
      </c>
      <c r="I6269" s="35">
        <v>43</v>
      </c>
      <c r="J6269" s="35">
        <v>1940</v>
      </c>
      <c r="K6269" s="36">
        <v>20281.9575</v>
      </c>
      <c r="L6269" s="36">
        <v>10151.725833333299</v>
      </c>
      <c r="M6269" s="35"/>
      <c r="N6269" s="35" t="s">
        <v>324</v>
      </c>
    </row>
    <row r="6270" spans="1:14" x14ac:dyDescent="0.2">
      <c r="A6270" s="35" t="s">
        <v>374</v>
      </c>
      <c r="B6270" s="35" t="s">
        <v>379</v>
      </c>
      <c r="C6270" s="35" t="s">
        <v>36</v>
      </c>
      <c r="D6270" s="35" t="s">
        <v>1</v>
      </c>
      <c r="E6270" s="35" t="s">
        <v>117</v>
      </c>
      <c r="F6270" s="35" t="s">
        <v>117</v>
      </c>
      <c r="G6270" s="35">
        <v>3188</v>
      </c>
      <c r="H6270" s="35">
        <v>2122</v>
      </c>
      <c r="I6270" s="35">
        <v>38</v>
      </c>
      <c r="J6270" s="35">
        <v>2084</v>
      </c>
      <c r="K6270" s="36">
        <v>21826.9175</v>
      </c>
      <c r="L6270" s="36">
        <v>7634.5158333333302</v>
      </c>
      <c r="M6270" s="35"/>
      <c r="N6270" s="35" t="s">
        <v>324</v>
      </c>
    </row>
    <row r="6271" spans="1:14" x14ac:dyDescent="0.2">
      <c r="A6271" s="35" t="s">
        <v>374</v>
      </c>
      <c r="B6271" s="35" t="s">
        <v>380</v>
      </c>
      <c r="C6271" s="35" t="s">
        <v>44</v>
      </c>
      <c r="D6271" s="35" t="s">
        <v>1</v>
      </c>
      <c r="E6271" s="35" t="s">
        <v>117</v>
      </c>
      <c r="F6271" s="35" t="s">
        <v>117</v>
      </c>
      <c r="G6271" s="35">
        <v>3380</v>
      </c>
      <c r="H6271" s="35">
        <v>2174</v>
      </c>
      <c r="I6271" s="35">
        <v>47</v>
      </c>
      <c r="J6271" s="35">
        <v>2127</v>
      </c>
      <c r="K6271" s="36">
        <v>22287.497500000001</v>
      </c>
      <c r="L6271" s="36">
        <v>8432.3191666666698</v>
      </c>
      <c r="M6271" s="35"/>
      <c r="N6271" s="35" t="s">
        <v>324</v>
      </c>
    </row>
    <row r="6272" spans="1:14" x14ac:dyDescent="0.2">
      <c r="A6272" s="35" t="s">
        <v>374</v>
      </c>
      <c r="B6272" s="35" t="s">
        <v>381</v>
      </c>
      <c r="C6272" s="35" t="s">
        <v>24</v>
      </c>
      <c r="D6272" s="35" t="s">
        <v>1</v>
      </c>
      <c r="E6272" s="35" t="s">
        <v>117</v>
      </c>
      <c r="F6272" s="35" t="s">
        <v>117</v>
      </c>
      <c r="G6272" s="35">
        <v>3663</v>
      </c>
      <c r="H6272" s="35">
        <v>2324</v>
      </c>
      <c r="I6272" s="35">
        <v>37</v>
      </c>
      <c r="J6272" s="35">
        <v>2287</v>
      </c>
      <c r="K6272" s="36">
        <v>23897.416666666701</v>
      </c>
      <c r="L6272" s="36">
        <v>9194.9500000000007</v>
      </c>
      <c r="M6272" s="35"/>
      <c r="N6272" s="35" t="s">
        <v>324</v>
      </c>
    </row>
    <row r="6273" spans="1:14" x14ac:dyDescent="0.2">
      <c r="A6273" s="35" t="s">
        <v>374</v>
      </c>
      <c r="B6273" s="35" t="s">
        <v>382</v>
      </c>
      <c r="C6273" s="35" t="s">
        <v>13</v>
      </c>
      <c r="D6273" s="35" t="s">
        <v>1</v>
      </c>
      <c r="E6273" s="35" t="s">
        <v>117</v>
      </c>
      <c r="F6273" s="35" t="s">
        <v>117</v>
      </c>
      <c r="G6273" s="35">
        <v>3616</v>
      </c>
      <c r="H6273" s="35">
        <v>2313</v>
      </c>
      <c r="I6273" s="35">
        <v>40</v>
      </c>
      <c r="J6273" s="35">
        <v>2273</v>
      </c>
      <c r="K6273" s="36">
        <v>23828.083333333299</v>
      </c>
      <c r="L6273" s="36">
        <v>9932.0499999999993</v>
      </c>
      <c r="M6273" s="35"/>
      <c r="N6273" s="35" t="s">
        <v>324</v>
      </c>
    </row>
    <row r="6274" spans="1:14" x14ac:dyDescent="0.2">
      <c r="A6274" s="35" t="s">
        <v>374</v>
      </c>
      <c r="B6274" s="35" t="s">
        <v>383</v>
      </c>
      <c r="C6274" s="35" t="s">
        <v>65</v>
      </c>
      <c r="D6274" s="35" t="s">
        <v>1</v>
      </c>
      <c r="E6274" s="35" t="s">
        <v>117</v>
      </c>
      <c r="F6274" s="35" t="s">
        <v>117</v>
      </c>
      <c r="G6274" s="35">
        <v>3312</v>
      </c>
      <c r="H6274" s="35">
        <v>2189</v>
      </c>
      <c r="I6274" s="35">
        <v>48</v>
      </c>
      <c r="J6274" s="35">
        <v>2141</v>
      </c>
      <c r="K6274" s="36">
        <v>22468.3616666667</v>
      </c>
      <c r="L6274" s="36">
        <v>9495.8050000000003</v>
      </c>
      <c r="M6274" s="35"/>
      <c r="N6274" s="35" t="s">
        <v>324</v>
      </c>
    </row>
    <row r="6275" spans="1:14" x14ac:dyDescent="0.2">
      <c r="A6275" s="35" t="s">
        <v>374</v>
      </c>
      <c r="B6275" s="35" t="s">
        <v>384</v>
      </c>
      <c r="C6275" s="35" t="s">
        <v>14</v>
      </c>
      <c r="D6275" s="35" t="s">
        <v>1</v>
      </c>
      <c r="E6275" s="35" t="s">
        <v>117</v>
      </c>
      <c r="F6275" s="35" t="s">
        <v>117</v>
      </c>
      <c r="G6275" s="35">
        <v>3152</v>
      </c>
      <c r="H6275" s="35">
        <v>2244</v>
      </c>
      <c r="I6275" s="35">
        <v>38</v>
      </c>
      <c r="J6275" s="35">
        <v>2206</v>
      </c>
      <c r="K6275" s="36">
        <v>23284.143333333301</v>
      </c>
      <c r="L6275" s="36">
        <v>8863.4566666666706</v>
      </c>
      <c r="M6275" s="35"/>
      <c r="N6275" s="35" t="s">
        <v>324</v>
      </c>
    </row>
    <row r="6276" spans="1:14" x14ac:dyDescent="0.2">
      <c r="A6276" s="35" t="s">
        <v>374</v>
      </c>
      <c r="B6276" s="35" t="s">
        <v>385</v>
      </c>
      <c r="C6276" s="35" t="s">
        <v>11</v>
      </c>
      <c r="D6276" s="35" t="s">
        <v>1</v>
      </c>
      <c r="E6276" s="35" t="s">
        <v>117</v>
      </c>
      <c r="F6276" s="35" t="s">
        <v>117</v>
      </c>
      <c r="G6276" s="35">
        <v>2148</v>
      </c>
      <c r="H6276" s="35">
        <v>1637</v>
      </c>
      <c r="I6276" s="35">
        <v>42</v>
      </c>
      <c r="J6276" s="35">
        <v>1595</v>
      </c>
      <c r="K6276" s="36">
        <v>16899.087500000001</v>
      </c>
      <c r="L6276" s="36">
        <v>8012.1291666666702</v>
      </c>
      <c r="M6276" s="35"/>
      <c r="N6276" s="35" t="s">
        <v>324</v>
      </c>
    </row>
    <row r="6277" spans="1:14" x14ac:dyDescent="0.2">
      <c r="A6277" s="35" t="s">
        <v>374</v>
      </c>
      <c r="B6277" s="35" t="s">
        <v>386</v>
      </c>
      <c r="C6277" s="35" t="s">
        <v>60</v>
      </c>
      <c r="D6277" s="35" t="s">
        <v>1</v>
      </c>
      <c r="E6277" s="35" t="s">
        <v>117</v>
      </c>
      <c r="F6277" s="35" t="s">
        <v>117</v>
      </c>
      <c r="G6277" s="35">
        <v>2234</v>
      </c>
      <c r="H6277" s="35">
        <v>1676</v>
      </c>
      <c r="I6277" s="35">
        <v>38</v>
      </c>
      <c r="J6277" s="35">
        <v>1638</v>
      </c>
      <c r="K6277" s="36">
        <v>17352.485000000001</v>
      </c>
      <c r="L6277" s="36">
        <v>7058.1316666666698</v>
      </c>
      <c r="M6277" s="35"/>
      <c r="N6277" s="35" t="s">
        <v>324</v>
      </c>
    </row>
    <row r="6278" spans="1:14" x14ac:dyDescent="0.2">
      <c r="A6278" s="35" t="s">
        <v>374</v>
      </c>
      <c r="B6278" s="35" t="s">
        <v>375</v>
      </c>
      <c r="C6278" s="35" t="s">
        <v>10</v>
      </c>
      <c r="D6278" s="35" t="s">
        <v>30</v>
      </c>
      <c r="E6278" s="35" t="s">
        <v>42</v>
      </c>
      <c r="F6278" s="35" t="s">
        <v>121</v>
      </c>
      <c r="G6278" s="35">
        <v>7711</v>
      </c>
      <c r="H6278" s="35">
        <v>6587</v>
      </c>
      <c r="I6278" s="35">
        <v>135</v>
      </c>
      <c r="J6278" s="35">
        <v>6452</v>
      </c>
      <c r="K6278" s="36">
        <v>71301.728333333303</v>
      </c>
      <c r="L6278" s="36">
        <v>18804.255000000001</v>
      </c>
      <c r="M6278" s="35"/>
      <c r="N6278" s="35" t="s">
        <v>325</v>
      </c>
    </row>
    <row r="6279" spans="1:14" x14ac:dyDescent="0.2">
      <c r="A6279" s="35" t="s">
        <v>374</v>
      </c>
      <c r="B6279" s="35" t="s">
        <v>376</v>
      </c>
      <c r="C6279" s="35" t="s">
        <v>33</v>
      </c>
      <c r="D6279" s="35" t="s">
        <v>30</v>
      </c>
      <c r="E6279" s="35" t="s">
        <v>42</v>
      </c>
      <c r="F6279" s="35" t="s">
        <v>121</v>
      </c>
      <c r="G6279" s="35">
        <v>6933</v>
      </c>
      <c r="H6279" s="35">
        <v>5972</v>
      </c>
      <c r="I6279" s="35">
        <v>0</v>
      </c>
      <c r="J6279" s="35">
        <v>5972</v>
      </c>
      <c r="K6279" s="36">
        <v>66245.621666666702</v>
      </c>
      <c r="L6279" s="36">
        <v>16891.711666666699</v>
      </c>
      <c r="M6279" s="35"/>
      <c r="N6279" s="35" t="s">
        <v>325</v>
      </c>
    </row>
    <row r="6280" spans="1:14" x14ac:dyDescent="0.2">
      <c r="A6280" s="35" t="s">
        <v>374</v>
      </c>
      <c r="B6280" s="35" t="s">
        <v>377</v>
      </c>
      <c r="C6280" s="35" t="s">
        <v>79</v>
      </c>
      <c r="D6280" s="35" t="s">
        <v>30</v>
      </c>
      <c r="E6280" s="35" t="s">
        <v>42</v>
      </c>
      <c r="F6280" s="35" t="s">
        <v>121</v>
      </c>
      <c r="G6280" s="35">
        <v>8626</v>
      </c>
      <c r="H6280" s="35">
        <v>7330</v>
      </c>
      <c r="I6280" s="35">
        <v>0</v>
      </c>
      <c r="J6280" s="35">
        <v>7330</v>
      </c>
      <c r="K6280" s="36">
        <v>80642.792499999996</v>
      </c>
      <c r="L6280" s="36">
        <v>17733.374166666701</v>
      </c>
      <c r="M6280" s="35"/>
      <c r="N6280" s="35" t="s">
        <v>325</v>
      </c>
    </row>
    <row r="6281" spans="1:14" x14ac:dyDescent="0.2">
      <c r="A6281" s="35" t="s">
        <v>374</v>
      </c>
      <c r="B6281" s="35" t="s">
        <v>378</v>
      </c>
      <c r="C6281" s="35" t="s">
        <v>58</v>
      </c>
      <c r="D6281" s="35" t="s">
        <v>30</v>
      </c>
      <c r="E6281" s="35" t="s">
        <v>42</v>
      </c>
      <c r="F6281" s="35" t="s">
        <v>121</v>
      </c>
      <c r="G6281" s="35">
        <v>9868</v>
      </c>
      <c r="H6281" s="35">
        <v>8317</v>
      </c>
      <c r="I6281" s="35">
        <v>0</v>
      </c>
      <c r="J6281" s="35">
        <v>8317</v>
      </c>
      <c r="K6281" s="36">
        <v>91248.186666666705</v>
      </c>
      <c r="L6281" s="36">
        <v>22343.2633333333</v>
      </c>
      <c r="M6281" s="35"/>
      <c r="N6281" s="35" t="s">
        <v>325</v>
      </c>
    </row>
    <row r="6282" spans="1:14" x14ac:dyDescent="0.2">
      <c r="A6282" s="35" t="s">
        <v>374</v>
      </c>
      <c r="B6282" s="35" t="s">
        <v>379</v>
      </c>
      <c r="C6282" s="35" t="s">
        <v>36</v>
      </c>
      <c r="D6282" s="35" t="s">
        <v>30</v>
      </c>
      <c r="E6282" s="35" t="s">
        <v>42</v>
      </c>
      <c r="F6282" s="35" t="s">
        <v>121</v>
      </c>
      <c r="G6282" s="35">
        <v>10892</v>
      </c>
      <c r="H6282" s="35">
        <v>9172</v>
      </c>
      <c r="I6282" s="35">
        <v>0</v>
      </c>
      <c r="J6282" s="35">
        <v>9172</v>
      </c>
      <c r="K6282" s="36">
        <v>100776.625</v>
      </c>
      <c r="L6282" s="36">
        <v>26883.108333333301</v>
      </c>
      <c r="M6282" s="35"/>
      <c r="N6282" s="35" t="s">
        <v>325</v>
      </c>
    </row>
    <row r="6283" spans="1:14" x14ac:dyDescent="0.2">
      <c r="A6283" s="35" t="s">
        <v>374</v>
      </c>
      <c r="B6283" s="35" t="s">
        <v>380</v>
      </c>
      <c r="C6283" s="35" t="s">
        <v>44</v>
      </c>
      <c r="D6283" s="35" t="s">
        <v>30</v>
      </c>
      <c r="E6283" s="35" t="s">
        <v>42</v>
      </c>
      <c r="F6283" s="35" t="s">
        <v>121</v>
      </c>
      <c r="G6283" s="35">
        <v>11097</v>
      </c>
      <c r="H6283" s="35">
        <v>9177</v>
      </c>
      <c r="I6283" s="35">
        <v>0</v>
      </c>
      <c r="J6283" s="35">
        <v>9177</v>
      </c>
      <c r="K6283" s="36">
        <v>100674.265833333</v>
      </c>
      <c r="L6283" s="36">
        <v>22576.734166666702</v>
      </c>
      <c r="M6283" s="35"/>
      <c r="N6283" s="35" t="s">
        <v>325</v>
      </c>
    </row>
    <row r="6284" spans="1:14" x14ac:dyDescent="0.2">
      <c r="A6284" s="35" t="s">
        <v>374</v>
      </c>
      <c r="B6284" s="35" t="s">
        <v>381</v>
      </c>
      <c r="C6284" s="35" t="s">
        <v>24</v>
      </c>
      <c r="D6284" s="35" t="s">
        <v>30</v>
      </c>
      <c r="E6284" s="35" t="s">
        <v>42</v>
      </c>
      <c r="F6284" s="35" t="s">
        <v>121</v>
      </c>
      <c r="G6284" s="35">
        <v>11584</v>
      </c>
      <c r="H6284" s="35">
        <v>9535</v>
      </c>
      <c r="I6284" s="35">
        <v>1</v>
      </c>
      <c r="J6284" s="35">
        <v>9534</v>
      </c>
      <c r="K6284" s="36">
        <v>104492.9875</v>
      </c>
      <c r="L6284" s="36">
        <v>21697.329166666699</v>
      </c>
      <c r="M6284" s="35"/>
      <c r="N6284" s="35" t="s">
        <v>325</v>
      </c>
    </row>
    <row r="6285" spans="1:14" x14ac:dyDescent="0.2">
      <c r="A6285" s="35" t="s">
        <v>374</v>
      </c>
      <c r="B6285" s="35" t="s">
        <v>382</v>
      </c>
      <c r="C6285" s="35" t="s">
        <v>13</v>
      </c>
      <c r="D6285" s="35" t="s">
        <v>30</v>
      </c>
      <c r="E6285" s="35" t="s">
        <v>42</v>
      </c>
      <c r="F6285" s="35" t="s">
        <v>121</v>
      </c>
      <c r="G6285" s="35">
        <v>11344</v>
      </c>
      <c r="H6285" s="35">
        <v>9377</v>
      </c>
      <c r="I6285" s="35">
        <v>0</v>
      </c>
      <c r="J6285" s="35">
        <v>9377</v>
      </c>
      <c r="K6285" s="36">
        <v>103357.411666667</v>
      </c>
      <c r="L6285" s="36">
        <v>21936.904999999999</v>
      </c>
      <c r="M6285" s="35"/>
      <c r="N6285" s="35" t="s">
        <v>325</v>
      </c>
    </row>
    <row r="6286" spans="1:14" x14ac:dyDescent="0.2">
      <c r="A6286" s="35" t="s">
        <v>374</v>
      </c>
      <c r="B6286" s="35" t="s">
        <v>383</v>
      </c>
      <c r="C6286" s="35" t="s">
        <v>65</v>
      </c>
      <c r="D6286" s="35" t="s">
        <v>30</v>
      </c>
      <c r="E6286" s="35" t="s">
        <v>42</v>
      </c>
      <c r="F6286" s="35" t="s">
        <v>121</v>
      </c>
      <c r="G6286" s="35">
        <v>11083</v>
      </c>
      <c r="H6286" s="35">
        <v>9329</v>
      </c>
      <c r="I6286" s="35">
        <v>0</v>
      </c>
      <c r="J6286" s="35">
        <v>9329</v>
      </c>
      <c r="K6286" s="36">
        <v>101925.705</v>
      </c>
      <c r="L6286" s="36">
        <v>21689.561666666701</v>
      </c>
      <c r="M6286" s="35"/>
      <c r="N6286" s="35" t="s">
        <v>325</v>
      </c>
    </row>
    <row r="6287" spans="1:14" x14ac:dyDescent="0.2">
      <c r="A6287" s="35" t="s">
        <v>374</v>
      </c>
      <c r="B6287" s="35" t="s">
        <v>384</v>
      </c>
      <c r="C6287" s="35" t="s">
        <v>14</v>
      </c>
      <c r="D6287" s="35" t="s">
        <v>30</v>
      </c>
      <c r="E6287" s="35" t="s">
        <v>42</v>
      </c>
      <c r="F6287" s="35" t="s">
        <v>121</v>
      </c>
      <c r="G6287" s="35">
        <v>10879</v>
      </c>
      <c r="H6287" s="35">
        <v>9174</v>
      </c>
      <c r="I6287" s="35">
        <v>0</v>
      </c>
      <c r="J6287" s="35">
        <v>9174</v>
      </c>
      <c r="K6287" s="36">
        <v>100456.6825</v>
      </c>
      <c r="L6287" s="36">
        <v>23785.9008333333</v>
      </c>
      <c r="M6287" s="35"/>
      <c r="N6287" s="35" t="s">
        <v>325</v>
      </c>
    </row>
    <row r="6288" spans="1:14" x14ac:dyDescent="0.2">
      <c r="A6288" s="35" t="s">
        <v>374</v>
      </c>
      <c r="B6288" s="35" t="s">
        <v>385</v>
      </c>
      <c r="C6288" s="35" t="s">
        <v>11</v>
      </c>
      <c r="D6288" s="35" t="s">
        <v>30</v>
      </c>
      <c r="E6288" s="35" t="s">
        <v>42</v>
      </c>
      <c r="F6288" s="35" t="s">
        <v>121</v>
      </c>
      <c r="G6288" s="35">
        <v>8835</v>
      </c>
      <c r="H6288" s="35">
        <v>7507</v>
      </c>
      <c r="I6288" s="35">
        <v>0</v>
      </c>
      <c r="J6288" s="35">
        <v>7507</v>
      </c>
      <c r="K6288" s="36">
        <v>83008.639999999999</v>
      </c>
      <c r="L6288" s="36">
        <v>19648.61</v>
      </c>
      <c r="M6288" s="35"/>
      <c r="N6288" s="35" t="s">
        <v>325</v>
      </c>
    </row>
    <row r="6289" spans="1:14" x14ac:dyDescent="0.2">
      <c r="A6289" s="35" t="s">
        <v>374</v>
      </c>
      <c r="B6289" s="35" t="s">
        <v>386</v>
      </c>
      <c r="C6289" s="35" t="s">
        <v>60</v>
      </c>
      <c r="D6289" s="35" t="s">
        <v>30</v>
      </c>
      <c r="E6289" s="35" t="s">
        <v>42</v>
      </c>
      <c r="F6289" s="35" t="s">
        <v>121</v>
      </c>
      <c r="G6289" s="35">
        <v>8837</v>
      </c>
      <c r="H6289" s="35">
        <v>7482</v>
      </c>
      <c r="I6289" s="35">
        <v>0</v>
      </c>
      <c r="J6289" s="35">
        <v>7482</v>
      </c>
      <c r="K6289" s="36">
        <v>82708.241666666698</v>
      </c>
      <c r="L6289" s="36">
        <v>21611.9083333333</v>
      </c>
      <c r="M6289" s="35"/>
      <c r="N6289" s="35" t="s">
        <v>325</v>
      </c>
    </row>
    <row r="6290" spans="1:14" x14ac:dyDescent="0.2">
      <c r="A6290" s="35" t="s">
        <v>374</v>
      </c>
      <c r="B6290" s="35" t="s">
        <v>375</v>
      </c>
      <c r="C6290" s="35" t="s">
        <v>10</v>
      </c>
      <c r="D6290" s="35" t="s">
        <v>227</v>
      </c>
      <c r="E6290" s="35" t="s">
        <v>228</v>
      </c>
      <c r="F6290" s="35" t="s">
        <v>118</v>
      </c>
      <c r="G6290" s="35">
        <v>1156</v>
      </c>
      <c r="H6290" s="35">
        <v>1017</v>
      </c>
      <c r="I6290" s="35">
        <v>32</v>
      </c>
      <c r="J6290" s="35">
        <v>985</v>
      </c>
      <c r="K6290" s="36">
        <v>11027.2166666667</v>
      </c>
      <c r="L6290" s="36">
        <v>1486.5166666666701</v>
      </c>
      <c r="M6290" s="35"/>
      <c r="N6290" s="35" t="s">
        <v>326</v>
      </c>
    </row>
    <row r="6291" spans="1:14" x14ac:dyDescent="0.2">
      <c r="A6291" s="35" t="s">
        <v>374</v>
      </c>
      <c r="B6291" s="35" t="s">
        <v>376</v>
      </c>
      <c r="C6291" s="35" t="s">
        <v>33</v>
      </c>
      <c r="D6291" s="35" t="s">
        <v>227</v>
      </c>
      <c r="E6291" s="35" t="s">
        <v>228</v>
      </c>
      <c r="F6291" s="35" t="s">
        <v>118</v>
      </c>
      <c r="G6291" s="35">
        <v>1293</v>
      </c>
      <c r="H6291" s="35">
        <v>1164</v>
      </c>
      <c r="I6291" s="35">
        <v>35</v>
      </c>
      <c r="J6291" s="35">
        <v>1129</v>
      </c>
      <c r="K6291" s="36">
        <v>12678.053333333301</v>
      </c>
      <c r="L6291" s="36">
        <v>2045.23</v>
      </c>
      <c r="M6291" s="35"/>
      <c r="N6291" s="35" t="s">
        <v>326</v>
      </c>
    </row>
    <row r="6292" spans="1:14" x14ac:dyDescent="0.2">
      <c r="A6292" s="35" t="s">
        <v>374</v>
      </c>
      <c r="B6292" s="35" t="s">
        <v>377</v>
      </c>
      <c r="C6292" s="35" t="s">
        <v>79</v>
      </c>
      <c r="D6292" s="35" t="s">
        <v>227</v>
      </c>
      <c r="E6292" s="35" t="s">
        <v>228</v>
      </c>
      <c r="F6292" s="35" t="s">
        <v>118</v>
      </c>
      <c r="G6292" s="35">
        <v>1892</v>
      </c>
      <c r="H6292" s="35">
        <v>1635</v>
      </c>
      <c r="I6292" s="35">
        <v>38</v>
      </c>
      <c r="J6292" s="35">
        <v>1597</v>
      </c>
      <c r="K6292" s="36">
        <v>17763.906666666699</v>
      </c>
      <c r="L6292" s="36">
        <v>2350.11</v>
      </c>
      <c r="M6292" s="35"/>
      <c r="N6292" s="35" t="s">
        <v>326</v>
      </c>
    </row>
    <row r="6293" spans="1:14" x14ac:dyDescent="0.2">
      <c r="A6293" s="35" t="s">
        <v>374</v>
      </c>
      <c r="B6293" s="35" t="s">
        <v>378</v>
      </c>
      <c r="C6293" s="35" t="s">
        <v>58</v>
      </c>
      <c r="D6293" s="35" t="s">
        <v>227</v>
      </c>
      <c r="E6293" s="35" t="s">
        <v>228</v>
      </c>
      <c r="F6293" s="35" t="s">
        <v>118</v>
      </c>
      <c r="G6293" s="35">
        <v>3153</v>
      </c>
      <c r="H6293" s="35">
        <v>2749</v>
      </c>
      <c r="I6293" s="35">
        <v>37</v>
      </c>
      <c r="J6293" s="35">
        <v>2712</v>
      </c>
      <c r="K6293" s="36">
        <v>30190.080000000002</v>
      </c>
      <c r="L6293" s="36">
        <v>4037.62</v>
      </c>
      <c r="M6293" s="35"/>
      <c r="N6293" s="35" t="s">
        <v>326</v>
      </c>
    </row>
    <row r="6294" spans="1:14" x14ac:dyDescent="0.2">
      <c r="A6294" s="35" t="s">
        <v>374</v>
      </c>
      <c r="B6294" s="35" t="s">
        <v>379</v>
      </c>
      <c r="C6294" s="35" t="s">
        <v>36</v>
      </c>
      <c r="D6294" s="35" t="s">
        <v>227</v>
      </c>
      <c r="E6294" s="35" t="s">
        <v>228</v>
      </c>
      <c r="F6294" s="35" t="s">
        <v>118</v>
      </c>
      <c r="G6294" s="35">
        <v>3450</v>
      </c>
      <c r="H6294" s="35">
        <v>3011</v>
      </c>
      <c r="I6294" s="35">
        <v>19</v>
      </c>
      <c r="J6294" s="35">
        <v>2992</v>
      </c>
      <c r="K6294" s="36">
        <v>33320.974999999999</v>
      </c>
      <c r="L6294" s="36">
        <v>4930.5249999999996</v>
      </c>
      <c r="M6294" s="35"/>
      <c r="N6294" s="35" t="s">
        <v>326</v>
      </c>
    </row>
    <row r="6295" spans="1:14" x14ac:dyDescent="0.2">
      <c r="A6295" s="35" t="s">
        <v>374</v>
      </c>
      <c r="B6295" s="35" t="s">
        <v>380</v>
      </c>
      <c r="C6295" s="35" t="s">
        <v>44</v>
      </c>
      <c r="D6295" s="35" t="s">
        <v>227</v>
      </c>
      <c r="E6295" s="35" t="s">
        <v>228</v>
      </c>
      <c r="F6295" s="35" t="s">
        <v>118</v>
      </c>
      <c r="G6295" s="35">
        <v>3643</v>
      </c>
      <c r="H6295" s="35">
        <v>3139</v>
      </c>
      <c r="I6295" s="35">
        <v>25</v>
      </c>
      <c r="J6295" s="35">
        <v>3114</v>
      </c>
      <c r="K6295" s="36">
        <v>34496.823333333297</v>
      </c>
      <c r="L6295" s="36">
        <v>5000.1266666666697</v>
      </c>
      <c r="M6295" s="35"/>
      <c r="N6295" s="35" t="s">
        <v>326</v>
      </c>
    </row>
    <row r="6296" spans="1:14" x14ac:dyDescent="0.2">
      <c r="A6296" s="35" t="s">
        <v>374</v>
      </c>
      <c r="B6296" s="35" t="s">
        <v>381</v>
      </c>
      <c r="C6296" s="35" t="s">
        <v>24</v>
      </c>
      <c r="D6296" s="35" t="s">
        <v>227</v>
      </c>
      <c r="E6296" s="35" t="s">
        <v>228</v>
      </c>
      <c r="F6296" s="35" t="s">
        <v>118</v>
      </c>
      <c r="G6296" s="35">
        <v>4109</v>
      </c>
      <c r="H6296" s="35">
        <v>3593</v>
      </c>
      <c r="I6296" s="35">
        <v>22</v>
      </c>
      <c r="J6296" s="35">
        <v>3571</v>
      </c>
      <c r="K6296" s="36">
        <v>39413.360000000001</v>
      </c>
      <c r="L6296" s="36">
        <v>5629.14</v>
      </c>
      <c r="M6296" s="35"/>
      <c r="N6296" s="35" t="s">
        <v>326</v>
      </c>
    </row>
    <row r="6297" spans="1:14" x14ac:dyDescent="0.2">
      <c r="A6297" s="35" t="s">
        <v>374</v>
      </c>
      <c r="B6297" s="35" t="s">
        <v>382</v>
      </c>
      <c r="C6297" s="35" t="s">
        <v>13</v>
      </c>
      <c r="D6297" s="35" t="s">
        <v>227</v>
      </c>
      <c r="E6297" s="35" t="s">
        <v>228</v>
      </c>
      <c r="F6297" s="35" t="s">
        <v>118</v>
      </c>
      <c r="G6297" s="35">
        <v>4055</v>
      </c>
      <c r="H6297" s="35">
        <v>3520</v>
      </c>
      <c r="I6297" s="35">
        <v>31</v>
      </c>
      <c r="J6297" s="35">
        <v>3489</v>
      </c>
      <c r="K6297" s="36">
        <v>38455.749166666697</v>
      </c>
      <c r="L6297" s="36">
        <v>4830.80083333333</v>
      </c>
      <c r="M6297" s="35"/>
      <c r="N6297" s="35" t="s">
        <v>326</v>
      </c>
    </row>
    <row r="6298" spans="1:14" x14ac:dyDescent="0.2">
      <c r="A6298" s="35" t="s">
        <v>374</v>
      </c>
      <c r="B6298" s="35" t="s">
        <v>383</v>
      </c>
      <c r="C6298" s="35" t="s">
        <v>65</v>
      </c>
      <c r="D6298" s="35" t="s">
        <v>227</v>
      </c>
      <c r="E6298" s="35" t="s">
        <v>228</v>
      </c>
      <c r="F6298" s="35" t="s">
        <v>118</v>
      </c>
      <c r="G6298" s="35">
        <v>3781</v>
      </c>
      <c r="H6298" s="35">
        <v>3267</v>
      </c>
      <c r="I6298" s="35">
        <v>20</v>
      </c>
      <c r="J6298" s="35">
        <v>3247</v>
      </c>
      <c r="K6298" s="36">
        <v>35961.466666666704</v>
      </c>
      <c r="L6298" s="36">
        <v>5473.7166666666699</v>
      </c>
      <c r="M6298" s="35"/>
      <c r="N6298" s="35" t="s">
        <v>326</v>
      </c>
    </row>
    <row r="6299" spans="1:14" x14ac:dyDescent="0.2">
      <c r="A6299" s="35" t="s">
        <v>374</v>
      </c>
      <c r="B6299" s="35" t="s">
        <v>384</v>
      </c>
      <c r="C6299" s="35" t="s">
        <v>14</v>
      </c>
      <c r="D6299" s="35" t="s">
        <v>227</v>
      </c>
      <c r="E6299" s="35" t="s">
        <v>228</v>
      </c>
      <c r="F6299" s="35" t="s">
        <v>118</v>
      </c>
      <c r="G6299" s="35">
        <v>3701</v>
      </c>
      <c r="H6299" s="35">
        <v>3210</v>
      </c>
      <c r="I6299" s="35">
        <v>39</v>
      </c>
      <c r="J6299" s="35">
        <v>3171</v>
      </c>
      <c r="K6299" s="36">
        <v>35057.523333333302</v>
      </c>
      <c r="L6299" s="36">
        <v>6401.46</v>
      </c>
      <c r="M6299" s="35"/>
      <c r="N6299" s="35" t="s">
        <v>326</v>
      </c>
    </row>
    <row r="6300" spans="1:14" x14ac:dyDescent="0.2">
      <c r="A6300" s="35" t="s">
        <v>374</v>
      </c>
      <c r="B6300" s="35" t="s">
        <v>385</v>
      </c>
      <c r="C6300" s="35" t="s">
        <v>11</v>
      </c>
      <c r="D6300" s="35" t="s">
        <v>227</v>
      </c>
      <c r="E6300" s="35" t="s">
        <v>228</v>
      </c>
      <c r="F6300" s="35" t="s">
        <v>118</v>
      </c>
      <c r="G6300" s="35">
        <v>1604</v>
      </c>
      <c r="H6300" s="35">
        <v>1459</v>
      </c>
      <c r="I6300" s="35">
        <v>37</v>
      </c>
      <c r="J6300" s="35">
        <v>1422</v>
      </c>
      <c r="K6300" s="36">
        <v>15659.2833333333</v>
      </c>
      <c r="L6300" s="36">
        <v>2365.8333333333298</v>
      </c>
      <c r="M6300" s="35"/>
      <c r="N6300" s="35" t="s">
        <v>326</v>
      </c>
    </row>
    <row r="6301" spans="1:14" x14ac:dyDescent="0.2">
      <c r="A6301" s="35" t="s">
        <v>374</v>
      </c>
      <c r="B6301" s="35" t="s">
        <v>386</v>
      </c>
      <c r="C6301" s="35" t="s">
        <v>60</v>
      </c>
      <c r="D6301" s="35" t="s">
        <v>227</v>
      </c>
      <c r="E6301" s="35" t="s">
        <v>228</v>
      </c>
      <c r="F6301" s="35" t="s">
        <v>118</v>
      </c>
      <c r="G6301" s="35">
        <v>1419</v>
      </c>
      <c r="H6301" s="35">
        <v>1290</v>
      </c>
      <c r="I6301" s="35">
        <v>23</v>
      </c>
      <c r="J6301" s="35">
        <v>1267</v>
      </c>
      <c r="K6301" s="36">
        <v>14075.3166666667</v>
      </c>
      <c r="L6301" s="36">
        <v>1888.0166666666701</v>
      </c>
      <c r="M6301" s="35"/>
      <c r="N6301" s="35" t="s">
        <v>326</v>
      </c>
    </row>
    <row r="6302" spans="1:14" x14ac:dyDescent="0.2">
      <c r="A6302" s="35" t="s">
        <v>374</v>
      </c>
      <c r="B6302" s="35" t="s">
        <v>375</v>
      </c>
      <c r="C6302" s="35" t="s">
        <v>10</v>
      </c>
      <c r="D6302" s="35" t="s">
        <v>28</v>
      </c>
      <c r="E6302" s="35" t="s">
        <v>75</v>
      </c>
      <c r="F6302" s="35" t="s">
        <v>118</v>
      </c>
      <c r="G6302" s="35">
        <v>3360</v>
      </c>
      <c r="H6302" s="35">
        <v>2774</v>
      </c>
      <c r="I6302" s="35">
        <v>5</v>
      </c>
      <c r="J6302" s="35">
        <v>2769</v>
      </c>
      <c r="K6302" s="36">
        <v>32481.7575</v>
      </c>
      <c r="L6302" s="36">
        <v>7664.4425000000001</v>
      </c>
      <c r="M6302" s="35"/>
      <c r="N6302" s="35" t="s">
        <v>327</v>
      </c>
    </row>
    <row r="6303" spans="1:14" x14ac:dyDescent="0.2">
      <c r="A6303" s="35" t="s">
        <v>374</v>
      </c>
      <c r="B6303" s="35" t="s">
        <v>376</v>
      </c>
      <c r="C6303" s="35" t="s">
        <v>33</v>
      </c>
      <c r="D6303" s="35" t="s">
        <v>28</v>
      </c>
      <c r="E6303" s="35" t="s">
        <v>75</v>
      </c>
      <c r="F6303" s="35" t="s">
        <v>118</v>
      </c>
      <c r="G6303" s="35">
        <v>3272</v>
      </c>
      <c r="H6303" s="35">
        <v>2742</v>
      </c>
      <c r="I6303" s="35">
        <v>4</v>
      </c>
      <c r="J6303" s="35">
        <v>2738</v>
      </c>
      <c r="K6303" s="36">
        <v>32269.753333333301</v>
      </c>
      <c r="L6303" s="36">
        <v>6023.5633333333299</v>
      </c>
      <c r="M6303" s="35"/>
      <c r="N6303" s="35" t="s">
        <v>327</v>
      </c>
    </row>
    <row r="6304" spans="1:14" x14ac:dyDescent="0.2">
      <c r="A6304" s="35" t="s">
        <v>374</v>
      </c>
      <c r="B6304" s="35" t="s">
        <v>377</v>
      </c>
      <c r="C6304" s="35" t="s">
        <v>79</v>
      </c>
      <c r="D6304" s="35" t="s">
        <v>28</v>
      </c>
      <c r="E6304" s="35" t="s">
        <v>75</v>
      </c>
      <c r="F6304" s="35" t="s">
        <v>118</v>
      </c>
      <c r="G6304" s="35">
        <v>3821</v>
      </c>
      <c r="H6304" s="35">
        <v>3173</v>
      </c>
      <c r="I6304" s="35">
        <v>5</v>
      </c>
      <c r="J6304" s="35">
        <v>3168</v>
      </c>
      <c r="K6304" s="36">
        <v>37776.171666666698</v>
      </c>
      <c r="L6304" s="36">
        <v>8356.3950000000004</v>
      </c>
      <c r="M6304" s="35"/>
      <c r="N6304" s="35" t="s">
        <v>327</v>
      </c>
    </row>
    <row r="6305" spans="1:14" x14ac:dyDescent="0.2">
      <c r="A6305" s="35" t="s">
        <v>374</v>
      </c>
      <c r="B6305" s="35" t="s">
        <v>378</v>
      </c>
      <c r="C6305" s="35" t="s">
        <v>58</v>
      </c>
      <c r="D6305" s="35" t="s">
        <v>28</v>
      </c>
      <c r="E6305" s="35" t="s">
        <v>75</v>
      </c>
      <c r="F6305" s="35" t="s">
        <v>118</v>
      </c>
      <c r="G6305" s="35">
        <v>4404</v>
      </c>
      <c r="H6305" s="35">
        <v>3573</v>
      </c>
      <c r="I6305" s="35">
        <v>13</v>
      </c>
      <c r="J6305" s="35">
        <v>3560</v>
      </c>
      <c r="K6305" s="36">
        <v>41703.175833333298</v>
      </c>
      <c r="L6305" s="36">
        <v>9264.5741666666709</v>
      </c>
      <c r="M6305" s="35"/>
      <c r="N6305" s="35" t="s">
        <v>327</v>
      </c>
    </row>
    <row r="6306" spans="1:14" x14ac:dyDescent="0.2">
      <c r="A6306" s="35" t="s">
        <v>374</v>
      </c>
      <c r="B6306" s="35" t="s">
        <v>379</v>
      </c>
      <c r="C6306" s="35" t="s">
        <v>36</v>
      </c>
      <c r="D6306" s="35" t="s">
        <v>28</v>
      </c>
      <c r="E6306" s="35" t="s">
        <v>75</v>
      </c>
      <c r="F6306" s="35" t="s">
        <v>118</v>
      </c>
      <c r="G6306" s="35">
        <v>4675</v>
      </c>
      <c r="H6306" s="35">
        <v>3807</v>
      </c>
      <c r="I6306" s="35">
        <v>23</v>
      </c>
      <c r="J6306" s="35">
        <v>3784</v>
      </c>
      <c r="K6306" s="36">
        <v>43864.754166666702</v>
      </c>
      <c r="L6306" s="36">
        <v>10651.9458333333</v>
      </c>
      <c r="M6306" s="35"/>
      <c r="N6306" s="35" t="s">
        <v>327</v>
      </c>
    </row>
    <row r="6307" spans="1:14" x14ac:dyDescent="0.2">
      <c r="A6307" s="35" t="s">
        <v>374</v>
      </c>
      <c r="B6307" s="35" t="s">
        <v>380</v>
      </c>
      <c r="C6307" s="35" t="s">
        <v>44</v>
      </c>
      <c r="D6307" s="35" t="s">
        <v>28</v>
      </c>
      <c r="E6307" s="35" t="s">
        <v>75</v>
      </c>
      <c r="F6307" s="35" t="s">
        <v>118</v>
      </c>
      <c r="G6307" s="35">
        <v>4763</v>
      </c>
      <c r="H6307" s="35">
        <v>3870</v>
      </c>
      <c r="I6307" s="35">
        <v>31</v>
      </c>
      <c r="J6307" s="35">
        <v>3839</v>
      </c>
      <c r="K6307" s="36">
        <v>44672.222500000003</v>
      </c>
      <c r="L6307" s="36">
        <v>10189.794166666699</v>
      </c>
      <c r="M6307" s="35"/>
      <c r="N6307" s="35" t="s">
        <v>327</v>
      </c>
    </row>
    <row r="6308" spans="1:14" x14ac:dyDescent="0.2">
      <c r="A6308" s="35" t="s">
        <v>374</v>
      </c>
      <c r="B6308" s="35" t="s">
        <v>381</v>
      </c>
      <c r="C6308" s="35" t="s">
        <v>24</v>
      </c>
      <c r="D6308" s="35" t="s">
        <v>28</v>
      </c>
      <c r="E6308" s="35" t="s">
        <v>75</v>
      </c>
      <c r="F6308" s="35" t="s">
        <v>118</v>
      </c>
      <c r="G6308" s="35">
        <v>5142</v>
      </c>
      <c r="H6308" s="35">
        <v>4154</v>
      </c>
      <c r="I6308" s="35">
        <v>17</v>
      </c>
      <c r="J6308" s="35">
        <v>4137</v>
      </c>
      <c r="K6308" s="36">
        <v>47879.15</v>
      </c>
      <c r="L6308" s="36">
        <v>11873.5</v>
      </c>
      <c r="M6308" s="35"/>
      <c r="N6308" s="35" t="s">
        <v>327</v>
      </c>
    </row>
    <row r="6309" spans="1:14" x14ac:dyDescent="0.2">
      <c r="A6309" s="35" t="s">
        <v>374</v>
      </c>
      <c r="B6309" s="35" t="s">
        <v>382</v>
      </c>
      <c r="C6309" s="35" t="s">
        <v>13</v>
      </c>
      <c r="D6309" s="35" t="s">
        <v>28</v>
      </c>
      <c r="E6309" s="35" t="s">
        <v>75</v>
      </c>
      <c r="F6309" s="35" t="s">
        <v>118</v>
      </c>
      <c r="G6309" s="35">
        <v>5263</v>
      </c>
      <c r="H6309" s="35">
        <v>4244</v>
      </c>
      <c r="I6309" s="35">
        <v>23</v>
      </c>
      <c r="J6309" s="35">
        <v>4221</v>
      </c>
      <c r="K6309" s="36">
        <v>49044.886666666702</v>
      </c>
      <c r="L6309" s="36">
        <v>13844.5133333333</v>
      </c>
      <c r="M6309" s="35"/>
      <c r="N6309" s="35" t="s">
        <v>327</v>
      </c>
    </row>
    <row r="6310" spans="1:14" x14ac:dyDescent="0.2">
      <c r="A6310" s="35" t="s">
        <v>374</v>
      </c>
      <c r="B6310" s="35" t="s">
        <v>383</v>
      </c>
      <c r="C6310" s="35" t="s">
        <v>65</v>
      </c>
      <c r="D6310" s="35" t="s">
        <v>28</v>
      </c>
      <c r="E6310" s="35" t="s">
        <v>75</v>
      </c>
      <c r="F6310" s="35" t="s">
        <v>118</v>
      </c>
      <c r="G6310" s="35">
        <v>4997</v>
      </c>
      <c r="H6310" s="35">
        <v>4063</v>
      </c>
      <c r="I6310" s="35">
        <v>47</v>
      </c>
      <c r="J6310" s="35">
        <v>4016</v>
      </c>
      <c r="K6310" s="36">
        <v>47155.16</v>
      </c>
      <c r="L6310" s="36">
        <v>11827.473333333301</v>
      </c>
      <c r="M6310" s="35"/>
      <c r="N6310" s="35" t="s">
        <v>327</v>
      </c>
    </row>
    <row r="6311" spans="1:14" x14ac:dyDescent="0.2">
      <c r="A6311" s="35" t="s">
        <v>374</v>
      </c>
      <c r="B6311" s="35" t="s">
        <v>384</v>
      </c>
      <c r="C6311" s="35" t="s">
        <v>14</v>
      </c>
      <c r="D6311" s="35" t="s">
        <v>28</v>
      </c>
      <c r="E6311" s="35" t="s">
        <v>75</v>
      </c>
      <c r="F6311" s="35" t="s">
        <v>118</v>
      </c>
      <c r="G6311" s="35">
        <v>4839</v>
      </c>
      <c r="H6311" s="35">
        <v>3894</v>
      </c>
      <c r="I6311" s="35">
        <v>37</v>
      </c>
      <c r="J6311" s="35">
        <v>3857</v>
      </c>
      <c r="K6311" s="36">
        <v>45606.954166666699</v>
      </c>
      <c r="L6311" s="36">
        <v>12489.145833333299</v>
      </c>
      <c r="M6311" s="35"/>
      <c r="N6311" s="35" t="s">
        <v>327</v>
      </c>
    </row>
    <row r="6312" spans="1:14" x14ac:dyDescent="0.2">
      <c r="A6312" s="35" t="s">
        <v>374</v>
      </c>
      <c r="B6312" s="35" t="s">
        <v>385</v>
      </c>
      <c r="C6312" s="35" t="s">
        <v>11</v>
      </c>
      <c r="D6312" s="35" t="s">
        <v>28</v>
      </c>
      <c r="E6312" s="35" t="s">
        <v>75</v>
      </c>
      <c r="F6312" s="35" t="s">
        <v>118</v>
      </c>
      <c r="G6312" s="35">
        <v>3637</v>
      </c>
      <c r="H6312" s="35">
        <v>2991</v>
      </c>
      <c r="I6312" s="35">
        <v>6</v>
      </c>
      <c r="J6312" s="35">
        <v>2985</v>
      </c>
      <c r="K6312" s="36">
        <v>35202.637499999997</v>
      </c>
      <c r="L6312" s="36">
        <v>10003.145833333299</v>
      </c>
      <c r="M6312" s="35"/>
      <c r="N6312" s="35" t="s">
        <v>327</v>
      </c>
    </row>
    <row r="6313" spans="1:14" x14ac:dyDescent="0.2">
      <c r="A6313" s="35" t="s">
        <v>374</v>
      </c>
      <c r="B6313" s="35" t="s">
        <v>386</v>
      </c>
      <c r="C6313" s="35" t="s">
        <v>60</v>
      </c>
      <c r="D6313" s="35" t="s">
        <v>28</v>
      </c>
      <c r="E6313" s="35" t="s">
        <v>75</v>
      </c>
      <c r="F6313" s="35" t="s">
        <v>118</v>
      </c>
      <c r="G6313" s="35">
        <v>3989</v>
      </c>
      <c r="H6313" s="35">
        <v>3280</v>
      </c>
      <c r="I6313" s="35">
        <v>9</v>
      </c>
      <c r="J6313" s="35">
        <v>3271</v>
      </c>
      <c r="K6313" s="36">
        <v>38511.531666666699</v>
      </c>
      <c r="L6313" s="36">
        <v>9473.6683333333294</v>
      </c>
      <c r="M6313" s="35"/>
      <c r="N6313" s="35" t="s">
        <v>327</v>
      </c>
    </row>
    <row r="6314" spans="1:14" x14ac:dyDescent="0.2">
      <c r="A6314" s="35" t="s">
        <v>374</v>
      </c>
      <c r="B6314" s="35" t="s">
        <v>375</v>
      </c>
      <c r="C6314" s="35" t="s">
        <v>10</v>
      </c>
      <c r="D6314" s="35" t="s">
        <v>37</v>
      </c>
      <c r="E6314" s="35" t="s">
        <v>187</v>
      </c>
      <c r="F6314" s="35" t="s">
        <v>118</v>
      </c>
      <c r="G6314" s="35">
        <v>8548</v>
      </c>
      <c r="H6314" s="35">
        <v>7032</v>
      </c>
      <c r="I6314" s="35">
        <v>4</v>
      </c>
      <c r="J6314" s="35">
        <v>7028</v>
      </c>
      <c r="K6314" s="36">
        <v>89372.229166666701</v>
      </c>
      <c r="L6314" s="36">
        <v>23419.454166666699</v>
      </c>
      <c r="M6314" s="35"/>
      <c r="N6314" s="35" t="s">
        <v>328</v>
      </c>
    </row>
    <row r="6315" spans="1:14" x14ac:dyDescent="0.2">
      <c r="A6315" s="35" t="s">
        <v>374</v>
      </c>
      <c r="B6315" s="35" t="s">
        <v>376</v>
      </c>
      <c r="C6315" s="35" t="s">
        <v>33</v>
      </c>
      <c r="D6315" s="35" t="s">
        <v>37</v>
      </c>
      <c r="E6315" s="35" t="s">
        <v>187</v>
      </c>
      <c r="F6315" s="35" t="s">
        <v>118</v>
      </c>
      <c r="G6315" s="35">
        <v>7928</v>
      </c>
      <c r="H6315" s="35">
        <v>6553</v>
      </c>
      <c r="I6315" s="35">
        <v>7</v>
      </c>
      <c r="J6315" s="35">
        <v>6546</v>
      </c>
      <c r="K6315" s="36">
        <v>84608.220833333296</v>
      </c>
      <c r="L6315" s="36">
        <v>19699.862499999999</v>
      </c>
      <c r="M6315" s="35"/>
      <c r="N6315" s="35" t="s">
        <v>328</v>
      </c>
    </row>
    <row r="6316" spans="1:14" x14ac:dyDescent="0.2">
      <c r="A6316" s="35" t="s">
        <v>374</v>
      </c>
      <c r="B6316" s="35" t="s">
        <v>377</v>
      </c>
      <c r="C6316" s="35" t="s">
        <v>79</v>
      </c>
      <c r="D6316" s="35" t="s">
        <v>37</v>
      </c>
      <c r="E6316" s="35" t="s">
        <v>187</v>
      </c>
      <c r="F6316" s="35" t="s">
        <v>118</v>
      </c>
      <c r="G6316" s="35">
        <v>9042</v>
      </c>
      <c r="H6316" s="35">
        <v>7392</v>
      </c>
      <c r="I6316" s="35">
        <v>3</v>
      </c>
      <c r="J6316" s="35">
        <v>7389</v>
      </c>
      <c r="K6316" s="36">
        <v>89593.914999999994</v>
      </c>
      <c r="L6316" s="36">
        <v>21048.618333333299</v>
      </c>
      <c r="M6316" s="35"/>
      <c r="N6316" s="35" t="s">
        <v>328</v>
      </c>
    </row>
    <row r="6317" spans="1:14" x14ac:dyDescent="0.2">
      <c r="A6317" s="35" t="s">
        <v>374</v>
      </c>
      <c r="B6317" s="35" t="s">
        <v>378</v>
      </c>
      <c r="C6317" s="35" t="s">
        <v>58</v>
      </c>
      <c r="D6317" s="35" t="s">
        <v>37</v>
      </c>
      <c r="E6317" s="35" t="s">
        <v>187</v>
      </c>
      <c r="F6317" s="35" t="s">
        <v>118</v>
      </c>
      <c r="G6317" s="35">
        <v>9342</v>
      </c>
      <c r="H6317" s="35">
        <v>7515</v>
      </c>
      <c r="I6317" s="35">
        <v>9</v>
      </c>
      <c r="J6317" s="35">
        <v>7506</v>
      </c>
      <c r="K6317" s="36">
        <v>95275.475000000006</v>
      </c>
      <c r="L6317" s="36">
        <v>23537.358333333301</v>
      </c>
      <c r="M6317" s="35"/>
      <c r="N6317" s="35" t="s">
        <v>328</v>
      </c>
    </row>
    <row r="6318" spans="1:14" x14ac:dyDescent="0.2">
      <c r="A6318" s="35" t="s">
        <v>374</v>
      </c>
      <c r="B6318" s="35" t="s">
        <v>379</v>
      </c>
      <c r="C6318" s="35" t="s">
        <v>36</v>
      </c>
      <c r="D6318" s="35" t="s">
        <v>37</v>
      </c>
      <c r="E6318" s="35" t="s">
        <v>187</v>
      </c>
      <c r="F6318" s="35" t="s">
        <v>118</v>
      </c>
      <c r="G6318" s="35">
        <v>9735</v>
      </c>
      <c r="H6318" s="35">
        <v>7787</v>
      </c>
      <c r="I6318" s="35">
        <v>30</v>
      </c>
      <c r="J6318" s="35">
        <v>7757</v>
      </c>
      <c r="K6318" s="36">
        <v>97324.663333333301</v>
      </c>
      <c r="L6318" s="36">
        <v>24914.7866666667</v>
      </c>
      <c r="M6318" s="35"/>
      <c r="N6318" s="35" t="s">
        <v>328</v>
      </c>
    </row>
    <row r="6319" spans="1:14" x14ac:dyDescent="0.2">
      <c r="A6319" s="35" t="s">
        <v>374</v>
      </c>
      <c r="B6319" s="35" t="s">
        <v>380</v>
      </c>
      <c r="C6319" s="35" t="s">
        <v>44</v>
      </c>
      <c r="D6319" s="35" t="s">
        <v>37</v>
      </c>
      <c r="E6319" s="35" t="s">
        <v>187</v>
      </c>
      <c r="F6319" s="35" t="s">
        <v>118</v>
      </c>
      <c r="G6319" s="35">
        <v>9890</v>
      </c>
      <c r="H6319" s="35">
        <v>7806</v>
      </c>
      <c r="I6319" s="35">
        <v>16</v>
      </c>
      <c r="J6319" s="35">
        <v>7790</v>
      </c>
      <c r="K6319" s="36">
        <v>96953.63</v>
      </c>
      <c r="L6319" s="36">
        <v>27136.97</v>
      </c>
      <c r="M6319" s="35"/>
      <c r="N6319" s="35" t="s">
        <v>328</v>
      </c>
    </row>
    <row r="6320" spans="1:14" x14ac:dyDescent="0.2">
      <c r="A6320" s="35" t="s">
        <v>374</v>
      </c>
      <c r="B6320" s="35" t="s">
        <v>381</v>
      </c>
      <c r="C6320" s="35" t="s">
        <v>24</v>
      </c>
      <c r="D6320" s="35" t="s">
        <v>37</v>
      </c>
      <c r="E6320" s="35" t="s">
        <v>187</v>
      </c>
      <c r="F6320" s="35" t="s">
        <v>118</v>
      </c>
      <c r="G6320" s="35">
        <v>10468</v>
      </c>
      <c r="H6320" s="35">
        <v>8277</v>
      </c>
      <c r="I6320" s="35">
        <v>12</v>
      </c>
      <c r="J6320" s="35">
        <v>8265</v>
      </c>
      <c r="K6320" s="36">
        <v>106156.85249999999</v>
      </c>
      <c r="L6320" s="36">
        <v>32680.030833333301</v>
      </c>
      <c r="M6320" s="35"/>
      <c r="N6320" s="35" t="s">
        <v>328</v>
      </c>
    </row>
    <row r="6321" spans="1:14" x14ac:dyDescent="0.2">
      <c r="A6321" s="35" t="s">
        <v>374</v>
      </c>
      <c r="B6321" s="35" t="s">
        <v>382</v>
      </c>
      <c r="C6321" s="35" t="s">
        <v>13</v>
      </c>
      <c r="D6321" s="35" t="s">
        <v>37</v>
      </c>
      <c r="E6321" s="35" t="s">
        <v>187</v>
      </c>
      <c r="F6321" s="35" t="s">
        <v>118</v>
      </c>
      <c r="G6321" s="35">
        <v>10506</v>
      </c>
      <c r="H6321" s="35">
        <v>8327</v>
      </c>
      <c r="I6321" s="35">
        <v>9</v>
      </c>
      <c r="J6321" s="35">
        <v>8318</v>
      </c>
      <c r="K6321" s="36">
        <v>105298.105</v>
      </c>
      <c r="L6321" s="36">
        <v>32881.378333333298</v>
      </c>
      <c r="M6321" s="35"/>
      <c r="N6321" s="35" t="s">
        <v>328</v>
      </c>
    </row>
    <row r="6322" spans="1:14" x14ac:dyDescent="0.2">
      <c r="A6322" s="35" t="s">
        <v>374</v>
      </c>
      <c r="B6322" s="35" t="s">
        <v>383</v>
      </c>
      <c r="C6322" s="35" t="s">
        <v>65</v>
      </c>
      <c r="D6322" s="35" t="s">
        <v>37</v>
      </c>
      <c r="E6322" s="35" t="s">
        <v>187</v>
      </c>
      <c r="F6322" s="35" t="s">
        <v>118</v>
      </c>
      <c r="G6322" s="35">
        <v>10118</v>
      </c>
      <c r="H6322" s="35">
        <v>8020</v>
      </c>
      <c r="I6322" s="35">
        <v>13</v>
      </c>
      <c r="J6322" s="35">
        <v>8007</v>
      </c>
      <c r="K6322" s="36">
        <v>98366.338333333304</v>
      </c>
      <c r="L6322" s="36">
        <v>27219.595000000001</v>
      </c>
      <c r="M6322" s="35"/>
      <c r="N6322" s="35" t="s">
        <v>328</v>
      </c>
    </row>
    <row r="6323" spans="1:14" x14ac:dyDescent="0.2">
      <c r="A6323" s="35" t="s">
        <v>374</v>
      </c>
      <c r="B6323" s="35" t="s">
        <v>384</v>
      </c>
      <c r="C6323" s="35" t="s">
        <v>14</v>
      </c>
      <c r="D6323" s="35" t="s">
        <v>37</v>
      </c>
      <c r="E6323" s="35" t="s">
        <v>187</v>
      </c>
      <c r="F6323" s="35" t="s">
        <v>118</v>
      </c>
      <c r="G6323" s="35">
        <v>10214</v>
      </c>
      <c r="H6323" s="35">
        <v>8152</v>
      </c>
      <c r="I6323" s="35">
        <v>5</v>
      </c>
      <c r="J6323" s="35">
        <v>8147</v>
      </c>
      <c r="K6323" s="36">
        <v>97846.330833333297</v>
      </c>
      <c r="L6323" s="36">
        <v>31306.9358333333</v>
      </c>
      <c r="M6323" s="35"/>
      <c r="N6323" s="35" t="s">
        <v>328</v>
      </c>
    </row>
    <row r="6324" spans="1:14" x14ac:dyDescent="0.2">
      <c r="A6324" s="35" t="s">
        <v>374</v>
      </c>
      <c r="B6324" s="35" t="s">
        <v>385</v>
      </c>
      <c r="C6324" s="35" t="s">
        <v>11</v>
      </c>
      <c r="D6324" s="35" t="s">
        <v>37</v>
      </c>
      <c r="E6324" s="35" t="s">
        <v>187</v>
      </c>
      <c r="F6324" s="35" t="s">
        <v>118</v>
      </c>
      <c r="G6324" s="35">
        <v>8751</v>
      </c>
      <c r="H6324" s="35">
        <v>7268</v>
      </c>
      <c r="I6324" s="35">
        <v>11</v>
      </c>
      <c r="J6324" s="35">
        <v>7257</v>
      </c>
      <c r="K6324" s="36">
        <v>89743.781666666706</v>
      </c>
      <c r="L6324" s="36">
        <v>26311.435000000001</v>
      </c>
      <c r="M6324" s="35"/>
      <c r="N6324" s="35" t="s">
        <v>328</v>
      </c>
    </row>
    <row r="6325" spans="1:14" x14ac:dyDescent="0.2">
      <c r="A6325" s="35" t="s">
        <v>374</v>
      </c>
      <c r="B6325" s="35" t="s">
        <v>386</v>
      </c>
      <c r="C6325" s="35" t="s">
        <v>60</v>
      </c>
      <c r="D6325" s="35" t="s">
        <v>37</v>
      </c>
      <c r="E6325" s="35" t="s">
        <v>187</v>
      </c>
      <c r="F6325" s="35" t="s">
        <v>118</v>
      </c>
      <c r="G6325" s="35">
        <v>9097</v>
      </c>
      <c r="H6325" s="35">
        <v>7537</v>
      </c>
      <c r="I6325" s="35">
        <v>14</v>
      </c>
      <c r="J6325" s="35">
        <v>7523</v>
      </c>
      <c r="K6325" s="36">
        <v>95226.18</v>
      </c>
      <c r="L6325" s="36">
        <v>27164.903333333299</v>
      </c>
      <c r="M6325" s="35"/>
      <c r="N6325" s="35" t="s">
        <v>328</v>
      </c>
    </row>
    <row r="6326" spans="1:14" x14ac:dyDescent="0.2">
      <c r="A6326" s="35" t="s">
        <v>374</v>
      </c>
      <c r="B6326" s="35" t="s">
        <v>375</v>
      </c>
      <c r="C6326" s="35" t="s">
        <v>10</v>
      </c>
      <c r="D6326" s="35" t="s">
        <v>141</v>
      </c>
      <c r="E6326" s="35" t="s">
        <v>248</v>
      </c>
      <c r="F6326" s="35" t="s">
        <v>150</v>
      </c>
      <c r="G6326" s="35">
        <v>4059</v>
      </c>
      <c r="H6326" s="35">
        <v>2872</v>
      </c>
      <c r="I6326" s="35">
        <v>23</v>
      </c>
      <c r="J6326" s="35">
        <v>2849</v>
      </c>
      <c r="K6326" s="36">
        <v>29930.0216666667</v>
      </c>
      <c r="L6326" s="36">
        <v>7389.51166666667</v>
      </c>
      <c r="M6326" s="35"/>
      <c r="N6326" s="35" t="s">
        <v>329</v>
      </c>
    </row>
    <row r="6327" spans="1:14" x14ac:dyDescent="0.2">
      <c r="A6327" s="35" t="s">
        <v>374</v>
      </c>
      <c r="B6327" s="35" t="s">
        <v>376</v>
      </c>
      <c r="C6327" s="35" t="s">
        <v>33</v>
      </c>
      <c r="D6327" s="35" t="s">
        <v>141</v>
      </c>
      <c r="E6327" s="35" t="s">
        <v>248</v>
      </c>
      <c r="F6327" s="35" t="s">
        <v>150</v>
      </c>
      <c r="G6327" s="35">
        <v>3700</v>
      </c>
      <c r="H6327" s="35">
        <v>2614</v>
      </c>
      <c r="I6327" s="35">
        <v>37</v>
      </c>
      <c r="J6327" s="35">
        <v>2577</v>
      </c>
      <c r="K6327" s="36">
        <v>28312.199166666702</v>
      </c>
      <c r="L6327" s="36">
        <v>7334.7508333333299</v>
      </c>
      <c r="M6327" s="35"/>
      <c r="N6327" s="35" t="s">
        <v>329</v>
      </c>
    </row>
    <row r="6328" spans="1:14" x14ac:dyDescent="0.2">
      <c r="A6328" s="35" t="s">
        <v>374</v>
      </c>
      <c r="B6328" s="35" t="s">
        <v>377</v>
      </c>
      <c r="C6328" s="35" t="s">
        <v>79</v>
      </c>
      <c r="D6328" s="35" t="s">
        <v>141</v>
      </c>
      <c r="E6328" s="35" t="s">
        <v>248</v>
      </c>
      <c r="F6328" s="35" t="s">
        <v>150</v>
      </c>
      <c r="G6328" s="35">
        <v>4268</v>
      </c>
      <c r="H6328" s="35">
        <v>3011</v>
      </c>
      <c r="I6328" s="35">
        <v>117</v>
      </c>
      <c r="J6328" s="35">
        <v>2894</v>
      </c>
      <c r="K6328" s="36">
        <v>31502.416666666701</v>
      </c>
      <c r="L6328" s="36">
        <v>8186.4833333333299</v>
      </c>
      <c r="M6328" s="35"/>
      <c r="N6328" s="35" t="s">
        <v>329</v>
      </c>
    </row>
    <row r="6329" spans="1:14" x14ac:dyDescent="0.2">
      <c r="A6329" s="35" t="s">
        <v>374</v>
      </c>
      <c r="B6329" s="35" t="s">
        <v>378</v>
      </c>
      <c r="C6329" s="35" t="s">
        <v>58</v>
      </c>
      <c r="D6329" s="35" t="s">
        <v>141</v>
      </c>
      <c r="E6329" s="35" t="s">
        <v>248</v>
      </c>
      <c r="F6329" s="35" t="s">
        <v>150</v>
      </c>
      <c r="G6329" s="35">
        <v>4612</v>
      </c>
      <c r="H6329" s="35">
        <v>3172</v>
      </c>
      <c r="I6329" s="35">
        <v>0</v>
      </c>
      <c r="J6329" s="35">
        <v>3172</v>
      </c>
      <c r="K6329" s="36">
        <v>33641.425833333298</v>
      </c>
      <c r="L6329" s="36">
        <v>8709.1075000000001</v>
      </c>
      <c r="M6329" s="35"/>
      <c r="N6329" s="35" t="s">
        <v>329</v>
      </c>
    </row>
    <row r="6330" spans="1:14" x14ac:dyDescent="0.2">
      <c r="A6330" s="35" t="s">
        <v>374</v>
      </c>
      <c r="B6330" s="35" t="s">
        <v>379</v>
      </c>
      <c r="C6330" s="35" t="s">
        <v>36</v>
      </c>
      <c r="D6330" s="35" t="s">
        <v>141</v>
      </c>
      <c r="E6330" s="35" t="s">
        <v>248</v>
      </c>
      <c r="F6330" s="35" t="s">
        <v>150</v>
      </c>
      <c r="G6330" s="35">
        <v>4804</v>
      </c>
      <c r="H6330" s="35">
        <v>3325</v>
      </c>
      <c r="I6330" s="35">
        <v>7</v>
      </c>
      <c r="J6330" s="35">
        <v>3318</v>
      </c>
      <c r="K6330" s="36">
        <v>33096.256666666697</v>
      </c>
      <c r="L6330" s="36">
        <v>8448.5433333333294</v>
      </c>
      <c r="M6330" s="35"/>
      <c r="N6330" s="35" t="s">
        <v>329</v>
      </c>
    </row>
    <row r="6331" spans="1:14" x14ac:dyDescent="0.2">
      <c r="A6331" s="35" t="s">
        <v>374</v>
      </c>
      <c r="B6331" s="35" t="s">
        <v>380</v>
      </c>
      <c r="C6331" s="35" t="s">
        <v>44</v>
      </c>
      <c r="D6331" s="35" t="s">
        <v>141</v>
      </c>
      <c r="E6331" s="35" t="s">
        <v>248</v>
      </c>
      <c r="F6331" s="35" t="s">
        <v>150</v>
      </c>
      <c r="G6331" s="35">
        <v>5028</v>
      </c>
      <c r="H6331" s="35">
        <v>3503</v>
      </c>
      <c r="I6331" s="35">
        <v>0</v>
      </c>
      <c r="J6331" s="35">
        <v>3503</v>
      </c>
      <c r="K6331" s="36">
        <v>36014.165833333303</v>
      </c>
      <c r="L6331" s="36">
        <v>8107.03416666667</v>
      </c>
      <c r="M6331" s="35"/>
      <c r="N6331" s="35" t="s">
        <v>329</v>
      </c>
    </row>
    <row r="6332" spans="1:14" x14ac:dyDescent="0.2">
      <c r="A6332" s="35" t="s">
        <v>374</v>
      </c>
      <c r="B6332" s="35" t="s">
        <v>381</v>
      </c>
      <c r="C6332" s="35" t="s">
        <v>24</v>
      </c>
      <c r="D6332" s="35" t="s">
        <v>141</v>
      </c>
      <c r="E6332" s="35" t="s">
        <v>248</v>
      </c>
      <c r="F6332" s="35" t="s">
        <v>150</v>
      </c>
      <c r="G6332" s="35">
        <v>5174</v>
      </c>
      <c r="H6332" s="35">
        <v>3583</v>
      </c>
      <c r="I6332" s="35">
        <v>22</v>
      </c>
      <c r="J6332" s="35">
        <v>3561</v>
      </c>
      <c r="K6332" s="36">
        <v>38023.169166666703</v>
      </c>
      <c r="L6332" s="36">
        <v>8079.3474999999999</v>
      </c>
      <c r="M6332" s="35"/>
      <c r="N6332" s="35" t="s">
        <v>329</v>
      </c>
    </row>
    <row r="6333" spans="1:14" x14ac:dyDescent="0.2">
      <c r="A6333" s="35" t="s">
        <v>374</v>
      </c>
      <c r="B6333" s="35" t="s">
        <v>382</v>
      </c>
      <c r="C6333" s="35" t="s">
        <v>13</v>
      </c>
      <c r="D6333" s="35" t="s">
        <v>141</v>
      </c>
      <c r="E6333" s="35" t="s">
        <v>248</v>
      </c>
      <c r="F6333" s="35" t="s">
        <v>150</v>
      </c>
      <c r="G6333" s="35">
        <v>5347</v>
      </c>
      <c r="H6333" s="35">
        <v>3709</v>
      </c>
      <c r="I6333" s="35">
        <v>4</v>
      </c>
      <c r="J6333" s="35">
        <v>3705</v>
      </c>
      <c r="K6333" s="36">
        <v>37971.802499999998</v>
      </c>
      <c r="L6333" s="36">
        <v>8713.8641666666699</v>
      </c>
      <c r="M6333" s="35"/>
      <c r="N6333" s="35" t="s">
        <v>329</v>
      </c>
    </row>
    <row r="6334" spans="1:14" x14ac:dyDescent="0.2">
      <c r="A6334" s="35" t="s">
        <v>374</v>
      </c>
      <c r="B6334" s="35" t="s">
        <v>383</v>
      </c>
      <c r="C6334" s="35" t="s">
        <v>65</v>
      </c>
      <c r="D6334" s="35" t="s">
        <v>141</v>
      </c>
      <c r="E6334" s="35" t="s">
        <v>248</v>
      </c>
      <c r="F6334" s="35" t="s">
        <v>150</v>
      </c>
      <c r="G6334" s="35">
        <v>5170</v>
      </c>
      <c r="H6334" s="35">
        <v>3556</v>
      </c>
      <c r="I6334" s="35">
        <v>19</v>
      </c>
      <c r="J6334" s="35">
        <v>3537</v>
      </c>
      <c r="K6334" s="36">
        <v>35529.541666666701</v>
      </c>
      <c r="L6334" s="36">
        <v>8632.6416666666701</v>
      </c>
      <c r="M6334" s="35"/>
      <c r="N6334" s="35" t="s">
        <v>329</v>
      </c>
    </row>
    <row r="6335" spans="1:14" x14ac:dyDescent="0.2">
      <c r="A6335" s="35" t="s">
        <v>374</v>
      </c>
      <c r="B6335" s="35" t="s">
        <v>384</v>
      </c>
      <c r="C6335" s="35" t="s">
        <v>14</v>
      </c>
      <c r="D6335" s="35" t="s">
        <v>141</v>
      </c>
      <c r="E6335" s="35" t="s">
        <v>248</v>
      </c>
      <c r="F6335" s="35" t="s">
        <v>150</v>
      </c>
      <c r="G6335" s="35">
        <v>4890</v>
      </c>
      <c r="H6335" s="35">
        <v>3463</v>
      </c>
      <c r="I6335" s="35">
        <v>13</v>
      </c>
      <c r="J6335" s="35">
        <v>3450</v>
      </c>
      <c r="K6335" s="36">
        <v>36622.151666666701</v>
      </c>
      <c r="L6335" s="36">
        <v>7787.8816666666698</v>
      </c>
      <c r="M6335" s="35"/>
      <c r="N6335" s="35" t="s">
        <v>329</v>
      </c>
    </row>
    <row r="6336" spans="1:14" x14ac:dyDescent="0.2">
      <c r="A6336" s="35" t="s">
        <v>374</v>
      </c>
      <c r="B6336" s="35" t="s">
        <v>385</v>
      </c>
      <c r="C6336" s="35" t="s">
        <v>11</v>
      </c>
      <c r="D6336" s="35" t="s">
        <v>141</v>
      </c>
      <c r="E6336" s="35" t="s">
        <v>248</v>
      </c>
      <c r="F6336" s="35" t="s">
        <v>150</v>
      </c>
      <c r="G6336" s="35">
        <v>4339</v>
      </c>
      <c r="H6336" s="35">
        <v>3041</v>
      </c>
      <c r="I6336" s="35">
        <v>13</v>
      </c>
      <c r="J6336" s="35">
        <v>3028</v>
      </c>
      <c r="K6336" s="36">
        <v>33164.603333333303</v>
      </c>
      <c r="L6336" s="36">
        <v>8589.84666666667</v>
      </c>
      <c r="M6336" s="35"/>
      <c r="N6336" s="35" t="s">
        <v>329</v>
      </c>
    </row>
    <row r="6337" spans="1:14" x14ac:dyDescent="0.2">
      <c r="A6337" s="35" t="s">
        <v>374</v>
      </c>
      <c r="B6337" s="35" t="s">
        <v>386</v>
      </c>
      <c r="C6337" s="35" t="s">
        <v>60</v>
      </c>
      <c r="D6337" s="35" t="s">
        <v>141</v>
      </c>
      <c r="E6337" s="35" t="s">
        <v>248</v>
      </c>
      <c r="F6337" s="35" t="s">
        <v>150</v>
      </c>
      <c r="G6337" s="35">
        <v>4473</v>
      </c>
      <c r="H6337" s="35">
        <v>3171</v>
      </c>
      <c r="I6337" s="35">
        <v>0</v>
      </c>
      <c r="J6337" s="35">
        <v>3171</v>
      </c>
      <c r="K6337" s="36">
        <v>34681.362500000003</v>
      </c>
      <c r="L6337" s="36">
        <v>8096.3874999999998</v>
      </c>
      <c r="M6337" s="35"/>
      <c r="N6337" s="35" t="s">
        <v>329</v>
      </c>
    </row>
    <row r="6338" spans="1:14" x14ac:dyDescent="0.2">
      <c r="A6338" s="35" t="s">
        <v>374</v>
      </c>
      <c r="B6338" s="35" t="s">
        <v>375</v>
      </c>
      <c r="C6338" s="35" t="s">
        <v>10</v>
      </c>
      <c r="D6338" s="35" t="s">
        <v>45</v>
      </c>
      <c r="E6338" s="35" t="s">
        <v>83</v>
      </c>
      <c r="F6338" s="35" t="s">
        <v>123</v>
      </c>
      <c r="G6338" s="35">
        <v>6772</v>
      </c>
      <c r="H6338" s="35">
        <v>5840</v>
      </c>
      <c r="I6338" s="35">
        <v>0</v>
      </c>
      <c r="J6338" s="35">
        <v>5840</v>
      </c>
      <c r="K6338" s="36">
        <v>68894.916666666701</v>
      </c>
      <c r="L6338" s="36">
        <v>23464.75</v>
      </c>
      <c r="M6338" s="35"/>
      <c r="N6338" s="35" t="s">
        <v>330</v>
      </c>
    </row>
    <row r="6339" spans="1:14" x14ac:dyDescent="0.2">
      <c r="A6339" s="35" t="s">
        <v>374</v>
      </c>
      <c r="B6339" s="35" t="s">
        <v>376</v>
      </c>
      <c r="C6339" s="35" t="s">
        <v>33</v>
      </c>
      <c r="D6339" s="35" t="s">
        <v>45</v>
      </c>
      <c r="E6339" s="35" t="s">
        <v>83</v>
      </c>
      <c r="F6339" s="35" t="s">
        <v>123</v>
      </c>
      <c r="G6339" s="35">
        <v>6713</v>
      </c>
      <c r="H6339" s="35">
        <v>5768</v>
      </c>
      <c r="I6339" s="35">
        <v>0</v>
      </c>
      <c r="J6339" s="35">
        <v>5768</v>
      </c>
      <c r="K6339" s="36">
        <v>68345.029166666704</v>
      </c>
      <c r="L6339" s="36">
        <v>23183.270833333299</v>
      </c>
      <c r="M6339" s="35"/>
      <c r="N6339" s="35" t="s">
        <v>330</v>
      </c>
    </row>
    <row r="6340" spans="1:14" x14ac:dyDescent="0.2">
      <c r="A6340" s="35" t="s">
        <v>374</v>
      </c>
      <c r="B6340" s="35" t="s">
        <v>377</v>
      </c>
      <c r="C6340" s="35" t="s">
        <v>79</v>
      </c>
      <c r="D6340" s="35" t="s">
        <v>45</v>
      </c>
      <c r="E6340" s="35" t="s">
        <v>83</v>
      </c>
      <c r="F6340" s="35" t="s">
        <v>123</v>
      </c>
      <c r="G6340" s="35">
        <v>7477</v>
      </c>
      <c r="H6340" s="35">
        <v>6354</v>
      </c>
      <c r="I6340" s="35">
        <v>0</v>
      </c>
      <c r="J6340" s="35">
        <v>6354</v>
      </c>
      <c r="K6340" s="36">
        <v>73477.066666666695</v>
      </c>
      <c r="L6340" s="36">
        <v>24611.4</v>
      </c>
      <c r="M6340" s="35"/>
      <c r="N6340" s="35" t="s">
        <v>330</v>
      </c>
    </row>
    <row r="6341" spans="1:14" x14ac:dyDescent="0.2">
      <c r="A6341" s="35" t="s">
        <v>374</v>
      </c>
      <c r="B6341" s="35" t="s">
        <v>378</v>
      </c>
      <c r="C6341" s="35" t="s">
        <v>58</v>
      </c>
      <c r="D6341" s="35" t="s">
        <v>45</v>
      </c>
      <c r="E6341" s="35" t="s">
        <v>83</v>
      </c>
      <c r="F6341" s="35" t="s">
        <v>123</v>
      </c>
      <c r="G6341" s="35">
        <v>6812</v>
      </c>
      <c r="H6341" s="35">
        <v>5717</v>
      </c>
      <c r="I6341" s="35">
        <v>0</v>
      </c>
      <c r="J6341" s="35">
        <v>5717</v>
      </c>
      <c r="K6341" s="36">
        <v>67391.416666666701</v>
      </c>
      <c r="L6341" s="36">
        <v>18565.183333333302</v>
      </c>
      <c r="M6341" s="35"/>
      <c r="N6341" s="35" t="s">
        <v>330</v>
      </c>
    </row>
    <row r="6342" spans="1:14" x14ac:dyDescent="0.2">
      <c r="A6342" s="35" t="s">
        <v>374</v>
      </c>
      <c r="B6342" s="35" t="s">
        <v>379</v>
      </c>
      <c r="C6342" s="35" t="s">
        <v>36</v>
      </c>
      <c r="D6342" s="35" t="s">
        <v>45</v>
      </c>
      <c r="E6342" s="35" t="s">
        <v>83</v>
      </c>
      <c r="F6342" s="35" t="s">
        <v>123</v>
      </c>
      <c r="G6342" s="35">
        <v>7229</v>
      </c>
      <c r="H6342" s="35">
        <v>6071</v>
      </c>
      <c r="I6342" s="35">
        <v>0</v>
      </c>
      <c r="J6342" s="35">
        <v>6071</v>
      </c>
      <c r="K6342" s="36">
        <v>72866.25</v>
      </c>
      <c r="L6342" s="36">
        <v>21934.45</v>
      </c>
      <c r="M6342" s="35"/>
      <c r="N6342" s="35" t="s">
        <v>330</v>
      </c>
    </row>
    <row r="6343" spans="1:14" x14ac:dyDescent="0.2">
      <c r="A6343" s="35" t="s">
        <v>374</v>
      </c>
      <c r="B6343" s="35" t="s">
        <v>380</v>
      </c>
      <c r="C6343" s="35" t="s">
        <v>44</v>
      </c>
      <c r="D6343" s="35" t="s">
        <v>45</v>
      </c>
      <c r="E6343" s="35" t="s">
        <v>83</v>
      </c>
      <c r="F6343" s="35" t="s">
        <v>123</v>
      </c>
      <c r="G6343" s="35">
        <v>7191</v>
      </c>
      <c r="H6343" s="35">
        <v>5958</v>
      </c>
      <c r="I6343" s="35">
        <v>0</v>
      </c>
      <c r="J6343" s="35">
        <v>5958</v>
      </c>
      <c r="K6343" s="36">
        <v>71092.716666666704</v>
      </c>
      <c r="L6343" s="36">
        <v>18761.650000000001</v>
      </c>
      <c r="M6343" s="35"/>
      <c r="N6343" s="35" t="s">
        <v>330</v>
      </c>
    </row>
    <row r="6344" spans="1:14" x14ac:dyDescent="0.2">
      <c r="A6344" s="35" t="s">
        <v>374</v>
      </c>
      <c r="B6344" s="35" t="s">
        <v>381</v>
      </c>
      <c r="C6344" s="35" t="s">
        <v>24</v>
      </c>
      <c r="D6344" s="35" t="s">
        <v>45</v>
      </c>
      <c r="E6344" s="35" t="s">
        <v>83</v>
      </c>
      <c r="F6344" s="35" t="s">
        <v>123</v>
      </c>
      <c r="G6344" s="35">
        <v>7626</v>
      </c>
      <c r="H6344" s="35">
        <v>6308</v>
      </c>
      <c r="I6344" s="35">
        <v>0</v>
      </c>
      <c r="J6344" s="35">
        <v>6308</v>
      </c>
      <c r="K6344" s="36">
        <v>74192.116666666698</v>
      </c>
      <c r="L6344" s="36">
        <v>18771.883333333299</v>
      </c>
      <c r="M6344" s="35"/>
      <c r="N6344" s="35" t="s">
        <v>330</v>
      </c>
    </row>
    <row r="6345" spans="1:14" x14ac:dyDescent="0.2">
      <c r="A6345" s="35" t="s">
        <v>374</v>
      </c>
      <c r="B6345" s="35" t="s">
        <v>382</v>
      </c>
      <c r="C6345" s="35" t="s">
        <v>13</v>
      </c>
      <c r="D6345" s="35" t="s">
        <v>45</v>
      </c>
      <c r="E6345" s="35" t="s">
        <v>83</v>
      </c>
      <c r="F6345" s="35" t="s">
        <v>123</v>
      </c>
      <c r="G6345" s="35">
        <v>7405</v>
      </c>
      <c r="H6345" s="35">
        <v>6155</v>
      </c>
      <c r="I6345" s="35">
        <v>0</v>
      </c>
      <c r="J6345" s="35">
        <v>6155</v>
      </c>
      <c r="K6345" s="36">
        <v>74049.149999999994</v>
      </c>
      <c r="L6345" s="36">
        <v>17653.3</v>
      </c>
      <c r="M6345" s="35"/>
      <c r="N6345" s="35" t="s">
        <v>330</v>
      </c>
    </row>
    <row r="6346" spans="1:14" x14ac:dyDescent="0.2">
      <c r="A6346" s="35" t="s">
        <v>374</v>
      </c>
      <c r="B6346" s="35" t="s">
        <v>383</v>
      </c>
      <c r="C6346" s="35" t="s">
        <v>65</v>
      </c>
      <c r="D6346" s="35" t="s">
        <v>45</v>
      </c>
      <c r="E6346" s="35" t="s">
        <v>83</v>
      </c>
      <c r="F6346" s="35" t="s">
        <v>123</v>
      </c>
      <c r="G6346" s="35">
        <v>7320</v>
      </c>
      <c r="H6346" s="35">
        <v>6060</v>
      </c>
      <c r="I6346" s="35">
        <v>0</v>
      </c>
      <c r="J6346" s="35">
        <v>6060</v>
      </c>
      <c r="K6346" s="36">
        <v>72290.856666666703</v>
      </c>
      <c r="L6346" s="36">
        <v>17234.043333333299</v>
      </c>
      <c r="M6346" s="35"/>
      <c r="N6346" s="35" t="s">
        <v>330</v>
      </c>
    </row>
    <row r="6347" spans="1:14" x14ac:dyDescent="0.2">
      <c r="A6347" s="35" t="s">
        <v>374</v>
      </c>
      <c r="B6347" s="35" t="s">
        <v>384</v>
      </c>
      <c r="C6347" s="35" t="s">
        <v>14</v>
      </c>
      <c r="D6347" s="35" t="s">
        <v>45</v>
      </c>
      <c r="E6347" s="35" t="s">
        <v>83</v>
      </c>
      <c r="F6347" s="35" t="s">
        <v>123</v>
      </c>
      <c r="G6347" s="35">
        <v>7189</v>
      </c>
      <c r="H6347" s="35">
        <v>6073</v>
      </c>
      <c r="I6347" s="35">
        <v>0</v>
      </c>
      <c r="J6347" s="35">
        <v>6073</v>
      </c>
      <c r="K6347" s="36">
        <v>72165.216666666704</v>
      </c>
      <c r="L6347" s="36">
        <v>19000.55</v>
      </c>
      <c r="M6347" s="35"/>
      <c r="N6347" s="35" t="s">
        <v>330</v>
      </c>
    </row>
    <row r="6348" spans="1:14" x14ac:dyDescent="0.2">
      <c r="A6348" s="35" t="s">
        <v>374</v>
      </c>
      <c r="B6348" s="35" t="s">
        <v>385</v>
      </c>
      <c r="C6348" s="35" t="s">
        <v>11</v>
      </c>
      <c r="D6348" s="35" t="s">
        <v>45</v>
      </c>
      <c r="E6348" s="35" t="s">
        <v>83</v>
      </c>
      <c r="F6348" s="35" t="s">
        <v>123</v>
      </c>
      <c r="G6348" s="35">
        <v>5771</v>
      </c>
      <c r="H6348" s="35">
        <v>4889</v>
      </c>
      <c r="I6348" s="35">
        <v>0</v>
      </c>
      <c r="J6348" s="35">
        <v>4889</v>
      </c>
      <c r="K6348" s="36">
        <v>57277.458333333299</v>
      </c>
      <c r="L6348" s="36">
        <v>14043.0083333333</v>
      </c>
      <c r="M6348" s="35"/>
      <c r="N6348" s="35" t="s">
        <v>330</v>
      </c>
    </row>
    <row r="6349" spans="1:14" x14ac:dyDescent="0.2">
      <c r="A6349" s="35" t="s">
        <v>374</v>
      </c>
      <c r="B6349" s="35" t="s">
        <v>386</v>
      </c>
      <c r="C6349" s="35" t="s">
        <v>60</v>
      </c>
      <c r="D6349" s="35" t="s">
        <v>45</v>
      </c>
      <c r="E6349" s="35" t="s">
        <v>83</v>
      </c>
      <c r="F6349" s="35" t="s">
        <v>123</v>
      </c>
      <c r="G6349" s="35">
        <v>7248</v>
      </c>
      <c r="H6349" s="35">
        <v>6188</v>
      </c>
      <c r="I6349" s="35">
        <v>0</v>
      </c>
      <c r="J6349" s="35">
        <v>6188</v>
      </c>
      <c r="K6349" s="36">
        <v>73046.464999999997</v>
      </c>
      <c r="L6349" s="36">
        <v>24316.218333333301</v>
      </c>
      <c r="M6349" s="35"/>
      <c r="N6349" s="35" t="s">
        <v>330</v>
      </c>
    </row>
    <row r="6350" spans="1:14" x14ac:dyDescent="0.2">
      <c r="A6350" s="35" t="s">
        <v>374</v>
      </c>
      <c r="B6350" s="35" t="s">
        <v>375</v>
      </c>
      <c r="C6350" s="35" t="s">
        <v>10</v>
      </c>
      <c r="D6350" s="35" t="s">
        <v>85</v>
      </c>
      <c r="E6350" s="35" t="s">
        <v>174</v>
      </c>
      <c r="F6350" s="35" t="s">
        <v>123</v>
      </c>
      <c r="G6350" s="35">
        <v>8487</v>
      </c>
      <c r="H6350" s="35">
        <v>7277</v>
      </c>
      <c r="I6350" s="35">
        <v>45</v>
      </c>
      <c r="J6350" s="35">
        <v>7232</v>
      </c>
      <c r="K6350" s="36">
        <v>86726.526666666701</v>
      </c>
      <c r="L6350" s="36">
        <v>23044.3733333333</v>
      </c>
      <c r="M6350" s="35"/>
      <c r="N6350" s="35" t="s">
        <v>331</v>
      </c>
    </row>
    <row r="6351" spans="1:14" x14ac:dyDescent="0.2">
      <c r="A6351" s="35" t="s">
        <v>374</v>
      </c>
      <c r="B6351" s="35" t="s">
        <v>376</v>
      </c>
      <c r="C6351" s="35" t="s">
        <v>33</v>
      </c>
      <c r="D6351" s="35" t="s">
        <v>85</v>
      </c>
      <c r="E6351" s="35" t="s">
        <v>174</v>
      </c>
      <c r="F6351" s="35" t="s">
        <v>123</v>
      </c>
      <c r="G6351" s="35">
        <v>7887</v>
      </c>
      <c r="H6351" s="35">
        <v>6737</v>
      </c>
      <c r="I6351" s="35">
        <v>28</v>
      </c>
      <c r="J6351" s="35">
        <v>6709</v>
      </c>
      <c r="K6351" s="36">
        <v>79985.539166666698</v>
      </c>
      <c r="L6351" s="36">
        <v>20401.877499999999</v>
      </c>
      <c r="M6351" s="35"/>
      <c r="N6351" s="35" t="s">
        <v>331</v>
      </c>
    </row>
    <row r="6352" spans="1:14" x14ac:dyDescent="0.2">
      <c r="A6352" s="35" t="s">
        <v>374</v>
      </c>
      <c r="B6352" s="35" t="s">
        <v>377</v>
      </c>
      <c r="C6352" s="35" t="s">
        <v>79</v>
      </c>
      <c r="D6352" s="35" t="s">
        <v>85</v>
      </c>
      <c r="E6352" s="35" t="s">
        <v>174</v>
      </c>
      <c r="F6352" s="35" t="s">
        <v>123</v>
      </c>
      <c r="G6352" s="35">
        <v>9257</v>
      </c>
      <c r="H6352" s="35">
        <v>7897</v>
      </c>
      <c r="I6352" s="35">
        <v>19</v>
      </c>
      <c r="J6352" s="35">
        <v>7878</v>
      </c>
      <c r="K6352" s="36">
        <v>95973.110833333296</v>
      </c>
      <c r="L6352" s="36">
        <v>25097.072499999998</v>
      </c>
      <c r="M6352" s="35"/>
      <c r="N6352" s="35" t="s">
        <v>331</v>
      </c>
    </row>
    <row r="6353" spans="1:14" x14ac:dyDescent="0.2">
      <c r="A6353" s="35" t="s">
        <v>374</v>
      </c>
      <c r="B6353" s="35" t="s">
        <v>378</v>
      </c>
      <c r="C6353" s="35" t="s">
        <v>58</v>
      </c>
      <c r="D6353" s="35" t="s">
        <v>85</v>
      </c>
      <c r="E6353" s="35" t="s">
        <v>174</v>
      </c>
      <c r="F6353" s="35" t="s">
        <v>123</v>
      </c>
      <c r="G6353" s="35">
        <v>10240</v>
      </c>
      <c r="H6353" s="35">
        <v>8648</v>
      </c>
      <c r="I6353" s="35">
        <v>131</v>
      </c>
      <c r="J6353" s="35">
        <v>8517</v>
      </c>
      <c r="K6353" s="36">
        <v>103293.638333333</v>
      </c>
      <c r="L6353" s="36">
        <v>28435.761666666702</v>
      </c>
      <c r="M6353" s="35"/>
      <c r="N6353" s="35" t="s">
        <v>331</v>
      </c>
    </row>
    <row r="6354" spans="1:14" x14ac:dyDescent="0.2">
      <c r="A6354" s="35" t="s">
        <v>374</v>
      </c>
      <c r="B6354" s="35" t="s">
        <v>379</v>
      </c>
      <c r="C6354" s="35" t="s">
        <v>36</v>
      </c>
      <c r="D6354" s="35" t="s">
        <v>85</v>
      </c>
      <c r="E6354" s="35" t="s">
        <v>174</v>
      </c>
      <c r="F6354" s="35" t="s">
        <v>123</v>
      </c>
      <c r="G6354" s="35">
        <v>11054</v>
      </c>
      <c r="H6354" s="35">
        <v>9302</v>
      </c>
      <c r="I6354" s="35">
        <v>138</v>
      </c>
      <c r="J6354" s="35">
        <v>9164</v>
      </c>
      <c r="K6354" s="36">
        <v>110198.66916666699</v>
      </c>
      <c r="L6354" s="36">
        <v>33847.480833333299</v>
      </c>
      <c r="M6354" s="35"/>
      <c r="N6354" s="35" t="s">
        <v>331</v>
      </c>
    </row>
    <row r="6355" spans="1:14" x14ac:dyDescent="0.2">
      <c r="A6355" s="35" t="s">
        <v>374</v>
      </c>
      <c r="B6355" s="35" t="s">
        <v>380</v>
      </c>
      <c r="C6355" s="35" t="s">
        <v>44</v>
      </c>
      <c r="D6355" s="35" t="s">
        <v>85</v>
      </c>
      <c r="E6355" s="35" t="s">
        <v>174</v>
      </c>
      <c r="F6355" s="35" t="s">
        <v>123</v>
      </c>
      <c r="G6355" s="35">
        <v>11292</v>
      </c>
      <c r="H6355" s="35">
        <v>9337</v>
      </c>
      <c r="I6355" s="35">
        <v>109</v>
      </c>
      <c r="J6355" s="35">
        <v>9228</v>
      </c>
      <c r="K6355" s="36">
        <v>111093.40166666701</v>
      </c>
      <c r="L6355" s="36">
        <v>32468.4983333333</v>
      </c>
      <c r="M6355" s="35"/>
      <c r="N6355" s="35" t="s">
        <v>331</v>
      </c>
    </row>
    <row r="6356" spans="1:14" x14ac:dyDescent="0.2">
      <c r="A6356" s="35" t="s">
        <v>374</v>
      </c>
      <c r="B6356" s="35" t="s">
        <v>381</v>
      </c>
      <c r="C6356" s="35" t="s">
        <v>24</v>
      </c>
      <c r="D6356" s="35" t="s">
        <v>85</v>
      </c>
      <c r="E6356" s="35" t="s">
        <v>174</v>
      </c>
      <c r="F6356" s="35" t="s">
        <v>123</v>
      </c>
      <c r="G6356" s="35">
        <v>11845</v>
      </c>
      <c r="H6356" s="35">
        <v>9683</v>
      </c>
      <c r="I6356" s="35">
        <v>5</v>
      </c>
      <c r="J6356" s="35">
        <v>9678</v>
      </c>
      <c r="K6356" s="36">
        <v>118942.1825</v>
      </c>
      <c r="L6356" s="36">
        <v>35488.484166666698</v>
      </c>
      <c r="M6356" s="35"/>
      <c r="N6356" s="35" t="s">
        <v>331</v>
      </c>
    </row>
    <row r="6357" spans="1:14" x14ac:dyDescent="0.2">
      <c r="A6357" s="35" t="s">
        <v>374</v>
      </c>
      <c r="B6357" s="35" t="s">
        <v>382</v>
      </c>
      <c r="C6357" s="35" t="s">
        <v>13</v>
      </c>
      <c r="D6357" s="35" t="s">
        <v>85</v>
      </c>
      <c r="E6357" s="35" t="s">
        <v>174</v>
      </c>
      <c r="F6357" s="35" t="s">
        <v>123</v>
      </c>
      <c r="G6357" s="35">
        <v>11617</v>
      </c>
      <c r="H6357" s="35">
        <v>9619</v>
      </c>
      <c r="I6357" s="35">
        <v>2</v>
      </c>
      <c r="J6357" s="35">
        <v>9617</v>
      </c>
      <c r="K6357" s="36">
        <v>117343.281666667</v>
      </c>
      <c r="L6357" s="36">
        <v>30523.918333333299</v>
      </c>
      <c r="M6357" s="35"/>
      <c r="N6357" s="35" t="s">
        <v>331</v>
      </c>
    </row>
    <row r="6358" spans="1:14" x14ac:dyDescent="0.2">
      <c r="A6358" s="35" t="s">
        <v>374</v>
      </c>
      <c r="B6358" s="35" t="s">
        <v>383</v>
      </c>
      <c r="C6358" s="35" t="s">
        <v>65</v>
      </c>
      <c r="D6358" s="35" t="s">
        <v>85</v>
      </c>
      <c r="E6358" s="35" t="s">
        <v>174</v>
      </c>
      <c r="F6358" s="35" t="s">
        <v>123</v>
      </c>
      <c r="G6358" s="35">
        <v>11626</v>
      </c>
      <c r="H6358" s="35">
        <v>9632</v>
      </c>
      <c r="I6358" s="35">
        <v>4</v>
      </c>
      <c r="J6358" s="35">
        <v>9628</v>
      </c>
      <c r="K6358" s="36">
        <v>115433.838333333</v>
      </c>
      <c r="L6358" s="36">
        <v>34733.628333333298</v>
      </c>
      <c r="M6358" s="35"/>
      <c r="N6358" s="35" t="s">
        <v>331</v>
      </c>
    </row>
    <row r="6359" spans="1:14" x14ac:dyDescent="0.2">
      <c r="A6359" s="35" t="s">
        <v>374</v>
      </c>
      <c r="B6359" s="35" t="s">
        <v>384</v>
      </c>
      <c r="C6359" s="35" t="s">
        <v>14</v>
      </c>
      <c r="D6359" s="35" t="s">
        <v>85</v>
      </c>
      <c r="E6359" s="35" t="s">
        <v>174</v>
      </c>
      <c r="F6359" s="35" t="s">
        <v>123</v>
      </c>
      <c r="G6359" s="35">
        <v>11681</v>
      </c>
      <c r="H6359" s="35">
        <v>9857</v>
      </c>
      <c r="I6359" s="35">
        <v>5</v>
      </c>
      <c r="J6359" s="35">
        <v>9852</v>
      </c>
      <c r="K6359" s="36">
        <v>119575.668333333</v>
      </c>
      <c r="L6359" s="36">
        <v>38254.381666666697</v>
      </c>
      <c r="M6359" s="35"/>
      <c r="N6359" s="35" t="s">
        <v>331</v>
      </c>
    </row>
    <row r="6360" spans="1:14" x14ac:dyDescent="0.2">
      <c r="A6360" s="35" t="s">
        <v>374</v>
      </c>
      <c r="B6360" s="35" t="s">
        <v>385</v>
      </c>
      <c r="C6360" s="35" t="s">
        <v>11</v>
      </c>
      <c r="D6360" s="35" t="s">
        <v>85</v>
      </c>
      <c r="E6360" s="35" t="s">
        <v>174</v>
      </c>
      <c r="F6360" s="35" t="s">
        <v>123</v>
      </c>
      <c r="G6360" s="35">
        <v>9081</v>
      </c>
      <c r="H6360" s="35">
        <v>7846</v>
      </c>
      <c r="I6360" s="35">
        <v>31</v>
      </c>
      <c r="J6360" s="35">
        <v>7815</v>
      </c>
      <c r="K6360" s="36">
        <v>95478.97</v>
      </c>
      <c r="L6360" s="36">
        <v>26754.43</v>
      </c>
      <c r="M6360" s="35"/>
      <c r="N6360" s="35" t="s">
        <v>331</v>
      </c>
    </row>
    <row r="6361" spans="1:14" x14ac:dyDescent="0.2">
      <c r="A6361" s="35" t="s">
        <v>374</v>
      </c>
      <c r="B6361" s="35" t="s">
        <v>386</v>
      </c>
      <c r="C6361" s="35" t="s">
        <v>60</v>
      </c>
      <c r="D6361" s="35" t="s">
        <v>85</v>
      </c>
      <c r="E6361" s="35" t="s">
        <v>174</v>
      </c>
      <c r="F6361" s="35" t="s">
        <v>123</v>
      </c>
      <c r="G6361" s="35">
        <v>9408</v>
      </c>
      <c r="H6361" s="35">
        <v>8047</v>
      </c>
      <c r="I6361" s="35">
        <v>25</v>
      </c>
      <c r="J6361" s="35">
        <v>8022</v>
      </c>
      <c r="K6361" s="36">
        <v>96357.904999999999</v>
      </c>
      <c r="L6361" s="36">
        <v>29266.461666666699</v>
      </c>
      <c r="M6361" s="35"/>
      <c r="N6361" s="35" t="s">
        <v>331</v>
      </c>
    </row>
    <row r="6362" spans="1:14" x14ac:dyDescent="0.2">
      <c r="A6362" s="35" t="s">
        <v>374</v>
      </c>
      <c r="B6362" s="35" t="s">
        <v>375</v>
      </c>
      <c r="C6362" s="35" t="s">
        <v>10</v>
      </c>
      <c r="D6362" s="35" t="s">
        <v>334</v>
      </c>
      <c r="E6362" s="35" t="s">
        <v>400</v>
      </c>
      <c r="F6362" s="35" t="s">
        <v>336</v>
      </c>
      <c r="G6362" s="35">
        <v>19421</v>
      </c>
      <c r="H6362" s="35">
        <v>13040</v>
      </c>
      <c r="I6362" s="35">
        <v>170</v>
      </c>
      <c r="J6362" s="35">
        <v>12870</v>
      </c>
      <c r="K6362" s="36">
        <v>163481.31</v>
      </c>
      <c r="L6362" s="36">
        <v>52307.973333333299</v>
      </c>
      <c r="M6362" s="35"/>
      <c r="N6362" s="35" t="s">
        <v>401</v>
      </c>
    </row>
    <row r="6363" spans="1:14" x14ac:dyDescent="0.2">
      <c r="A6363" s="35" t="s">
        <v>374</v>
      </c>
      <c r="B6363" s="35" t="s">
        <v>376</v>
      </c>
      <c r="C6363" s="35" t="s">
        <v>33</v>
      </c>
      <c r="D6363" s="35" t="s">
        <v>334</v>
      </c>
      <c r="E6363" s="35" t="s">
        <v>400</v>
      </c>
      <c r="F6363" s="35" t="s">
        <v>336</v>
      </c>
      <c r="G6363" s="35">
        <v>17753</v>
      </c>
      <c r="H6363" s="35">
        <v>11289</v>
      </c>
      <c r="I6363" s="35">
        <v>50</v>
      </c>
      <c r="J6363" s="35">
        <v>11239</v>
      </c>
      <c r="K6363" s="36">
        <v>142524.29</v>
      </c>
      <c r="L6363" s="36">
        <v>50460.293333333299</v>
      </c>
      <c r="M6363" s="35"/>
      <c r="N6363" s="35" t="s">
        <v>401</v>
      </c>
    </row>
    <row r="6364" spans="1:14" x14ac:dyDescent="0.2">
      <c r="A6364" s="35" t="s">
        <v>374</v>
      </c>
      <c r="B6364" s="35" t="s">
        <v>377</v>
      </c>
      <c r="C6364" s="35" t="s">
        <v>79</v>
      </c>
      <c r="D6364" s="35" t="s">
        <v>334</v>
      </c>
      <c r="E6364" s="35" t="s">
        <v>400</v>
      </c>
      <c r="F6364" s="35" t="s">
        <v>336</v>
      </c>
      <c r="G6364" s="35">
        <v>19595</v>
      </c>
      <c r="H6364" s="35">
        <v>12993</v>
      </c>
      <c r="I6364" s="35">
        <v>79</v>
      </c>
      <c r="J6364" s="35">
        <v>12914</v>
      </c>
      <c r="K6364" s="36">
        <v>160835.29083333301</v>
      </c>
      <c r="L6364" s="36">
        <v>53779.5758333333</v>
      </c>
      <c r="M6364" s="35"/>
      <c r="N6364" s="35" t="s">
        <v>401</v>
      </c>
    </row>
    <row r="6365" spans="1:14" x14ac:dyDescent="0.2">
      <c r="A6365" s="35" t="s">
        <v>374</v>
      </c>
      <c r="B6365" s="35" t="s">
        <v>378</v>
      </c>
      <c r="C6365" s="35" t="s">
        <v>58</v>
      </c>
      <c r="D6365" s="35" t="s">
        <v>334</v>
      </c>
      <c r="E6365" s="35" t="s">
        <v>400</v>
      </c>
      <c r="F6365" s="35" t="s">
        <v>336</v>
      </c>
      <c r="G6365" s="35">
        <v>20291</v>
      </c>
      <c r="H6365" s="35">
        <v>13475</v>
      </c>
      <c r="I6365" s="35">
        <v>79</v>
      </c>
      <c r="J6365" s="35">
        <v>13396</v>
      </c>
      <c r="K6365" s="36">
        <v>168147.20916666699</v>
      </c>
      <c r="L6365" s="36">
        <v>52720.690833333298</v>
      </c>
      <c r="M6365" s="35"/>
      <c r="N6365" s="35" t="s">
        <v>401</v>
      </c>
    </row>
    <row r="6366" spans="1:14" x14ac:dyDescent="0.2">
      <c r="A6366" s="35" t="s">
        <v>374</v>
      </c>
      <c r="B6366" s="35" t="s">
        <v>379</v>
      </c>
      <c r="C6366" s="35" t="s">
        <v>36</v>
      </c>
      <c r="D6366" s="35" t="s">
        <v>334</v>
      </c>
      <c r="E6366" s="35" t="s">
        <v>400</v>
      </c>
      <c r="F6366" s="35" t="s">
        <v>336</v>
      </c>
      <c r="G6366" s="35">
        <v>21960</v>
      </c>
      <c r="H6366" s="35">
        <v>14734</v>
      </c>
      <c r="I6366" s="35">
        <v>1</v>
      </c>
      <c r="J6366" s="35">
        <v>14733</v>
      </c>
      <c r="K6366" s="36">
        <v>170776.07583333299</v>
      </c>
      <c r="L6366" s="36">
        <v>59648.307500000003</v>
      </c>
      <c r="M6366" s="35"/>
      <c r="N6366" s="35" t="s">
        <v>401</v>
      </c>
    </row>
    <row r="6367" spans="1:14" x14ac:dyDescent="0.2">
      <c r="A6367" s="35" t="s">
        <v>374</v>
      </c>
      <c r="B6367" s="35" t="s">
        <v>380</v>
      </c>
      <c r="C6367" s="35" t="s">
        <v>44</v>
      </c>
      <c r="D6367" s="35" t="s">
        <v>334</v>
      </c>
      <c r="E6367" s="35" t="s">
        <v>400</v>
      </c>
      <c r="F6367" s="35" t="s">
        <v>336</v>
      </c>
      <c r="G6367" s="35">
        <v>22268</v>
      </c>
      <c r="H6367" s="35">
        <v>15011</v>
      </c>
      <c r="I6367" s="35">
        <v>0</v>
      </c>
      <c r="J6367" s="35">
        <v>15011</v>
      </c>
      <c r="K6367" s="36">
        <v>173624.27499999999</v>
      </c>
      <c r="L6367" s="36">
        <v>61184.275000000001</v>
      </c>
      <c r="M6367" s="35"/>
      <c r="N6367" s="35" t="s">
        <v>401</v>
      </c>
    </row>
    <row r="6368" spans="1:14" x14ac:dyDescent="0.2">
      <c r="A6368" s="35" t="s">
        <v>374</v>
      </c>
      <c r="B6368" s="35" t="s">
        <v>381</v>
      </c>
      <c r="C6368" s="35" t="s">
        <v>24</v>
      </c>
      <c r="D6368" s="35" t="s">
        <v>334</v>
      </c>
      <c r="E6368" s="35" t="s">
        <v>400</v>
      </c>
      <c r="F6368" s="35" t="s">
        <v>336</v>
      </c>
      <c r="G6368" s="35">
        <v>23236</v>
      </c>
      <c r="H6368" s="35">
        <v>15556</v>
      </c>
      <c r="I6368" s="35">
        <v>9</v>
      </c>
      <c r="J6368" s="35">
        <v>15547</v>
      </c>
      <c r="K6368" s="36">
        <v>184020.56583333301</v>
      </c>
      <c r="L6368" s="36">
        <v>58570.684166666702</v>
      </c>
      <c r="M6368" s="35"/>
      <c r="N6368" s="35" t="s">
        <v>401</v>
      </c>
    </row>
    <row r="6369" spans="1:14" x14ac:dyDescent="0.2">
      <c r="A6369" s="35" t="s">
        <v>374</v>
      </c>
      <c r="B6369" s="35" t="s">
        <v>382</v>
      </c>
      <c r="C6369" s="35" t="s">
        <v>13</v>
      </c>
      <c r="D6369" s="35" t="s">
        <v>334</v>
      </c>
      <c r="E6369" s="35" t="s">
        <v>400</v>
      </c>
      <c r="F6369" s="35" t="s">
        <v>336</v>
      </c>
      <c r="G6369" s="35">
        <v>23624</v>
      </c>
      <c r="H6369" s="35">
        <v>15943</v>
      </c>
      <c r="I6369" s="35">
        <v>13</v>
      </c>
      <c r="J6369" s="35">
        <v>15930</v>
      </c>
      <c r="K6369" s="36">
        <v>187866.194166667</v>
      </c>
      <c r="L6369" s="36">
        <v>64322.339166666701</v>
      </c>
      <c r="M6369" s="35"/>
      <c r="N6369" s="35" t="s">
        <v>401</v>
      </c>
    </row>
    <row r="6370" spans="1:14" x14ac:dyDescent="0.2">
      <c r="A6370" s="35" t="s">
        <v>374</v>
      </c>
      <c r="B6370" s="35" t="s">
        <v>383</v>
      </c>
      <c r="C6370" s="35" t="s">
        <v>65</v>
      </c>
      <c r="D6370" s="35" t="s">
        <v>334</v>
      </c>
      <c r="E6370" s="35" t="s">
        <v>400</v>
      </c>
      <c r="F6370" s="35" t="s">
        <v>336</v>
      </c>
      <c r="G6370" s="35">
        <v>22425</v>
      </c>
      <c r="H6370" s="35">
        <v>15100</v>
      </c>
      <c r="I6370" s="35">
        <v>0</v>
      </c>
      <c r="J6370" s="35">
        <v>15100</v>
      </c>
      <c r="K6370" s="36">
        <v>176669.47333333301</v>
      </c>
      <c r="L6370" s="36">
        <v>65846.776666666701</v>
      </c>
      <c r="M6370" s="35"/>
      <c r="N6370" s="35" t="s">
        <v>401</v>
      </c>
    </row>
    <row r="6371" spans="1:14" x14ac:dyDescent="0.2">
      <c r="A6371" s="35" t="s">
        <v>374</v>
      </c>
      <c r="B6371" s="35" t="s">
        <v>384</v>
      </c>
      <c r="C6371" s="35" t="s">
        <v>14</v>
      </c>
      <c r="D6371" s="35" t="s">
        <v>334</v>
      </c>
      <c r="E6371" s="35" t="s">
        <v>400</v>
      </c>
      <c r="F6371" s="35" t="s">
        <v>336</v>
      </c>
      <c r="G6371" s="35">
        <v>21732</v>
      </c>
      <c r="H6371" s="35">
        <v>14699</v>
      </c>
      <c r="I6371" s="35">
        <v>86</v>
      </c>
      <c r="J6371" s="35">
        <v>14613</v>
      </c>
      <c r="K6371" s="36">
        <v>183072.07833333299</v>
      </c>
      <c r="L6371" s="36">
        <v>70506.604999999996</v>
      </c>
      <c r="M6371" s="35"/>
      <c r="N6371" s="35" t="s">
        <v>401</v>
      </c>
    </row>
    <row r="6372" spans="1:14" x14ac:dyDescent="0.2">
      <c r="A6372" s="35" t="s">
        <v>374</v>
      </c>
      <c r="B6372" s="35" t="s">
        <v>385</v>
      </c>
      <c r="C6372" s="35" t="s">
        <v>11</v>
      </c>
      <c r="D6372" s="35" t="s">
        <v>334</v>
      </c>
      <c r="E6372" s="35" t="s">
        <v>400</v>
      </c>
      <c r="F6372" s="35" t="s">
        <v>336</v>
      </c>
      <c r="G6372" s="35">
        <v>19566</v>
      </c>
      <c r="H6372" s="35">
        <v>13288</v>
      </c>
      <c r="I6372" s="35">
        <v>75</v>
      </c>
      <c r="J6372" s="35">
        <v>13213</v>
      </c>
      <c r="K6372" s="36">
        <v>171146.094166667</v>
      </c>
      <c r="L6372" s="36">
        <v>64854.572500000002</v>
      </c>
      <c r="M6372" s="35"/>
      <c r="N6372" s="35" t="s">
        <v>401</v>
      </c>
    </row>
    <row r="6373" spans="1:14" x14ac:dyDescent="0.2">
      <c r="A6373" s="35" t="s">
        <v>374</v>
      </c>
      <c r="B6373" s="35" t="s">
        <v>386</v>
      </c>
      <c r="C6373" s="35" t="s">
        <v>60</v>
      </c>
      <c r="D6373" s="35" t="s">
        <v>334</v>
      </c>
      <c r="E6373" s="35" t="s">
        <v>400</v>
      </c>
      <c r="F6373" s="35" t="s">
        <v>336</v>
      </c>
      <c r="G6373" s="35">
        <v>20355</v>
      </c>
      <c r="H6373" s="35">
        <v>13725</v>
      </c>
      <c r="I6373" s="35">
        <v>1382</v>
      </c>
      <c r="J6373" s="35">
        <v>12343</v>
      </c>
      <c r="K6373" s="36">
        <v>155583.75583333301</v>
      </c>
      <c r="L6373" s="36">
        <v>51953.710833333302</v>
      </c>
      <c r="M6373" s="35"/>
      <c r="N6373" s="35" t="s">
        <v>401</v>
      </c>
    </row>
    <row r="6374" spans="1:14" x14ac:dyDescent="0.2">
      <c r="A6374" s="35" t="s">
        <v>374</v>
      </c>
      <c r="B6374" s="35" t="s">
        <v>375</v>
      </c>
      <c r="C6374" s="35" t="s">
        <v>10</v>
      </c>
      <c r="D6374" s="35" t="s">
        <v>142</v>
      </c>
      <c r="E6374" s="35" t="s">
        <v>161</v>
      </c>
      <c r="F6374" s="35" t="s">
        <v>151</v>
      </c>
      <c r="G6374" s="35">
        <v>642</v>
      </c>
      <c r="H6374" s="35">
        <v>340</v>
      </c>
      <c r="I6374" s="35">
        <v>54</v>
      </c>
      <c r="J6374" s="35">
        <v>286</v>
      </c>
      <c r="K6374" s="36">
        <v>3136.5933333333301</v>
      </c>
      <c r="L6374" s="36">
        <v>853.09</v>
      </c>
      <c r="M6374" s="35"/>
      <c r="N6374" s="35" t="s">
        <v>332</v>
      </c>
    </row>
    <row r="6375" spans="1:14" x14ac:dyDescent="0.2">
      <c r="A6375" s="35" t="s">
        <v>374</v>
      </c>
      <c r="B6375" s="35" t="s">
        <v>376</v>
      </c>
      <c r="C6375" s="35" t="s">
        <v>33</v>
      </c>
      <c r="D6375" s="35" t="s">
        <v>142</v>
      </c>
      <c r="E6375" s="35" t="s">
        <v>161</v>
      </c>
      <c r="F6375" s="35" t="s">
        <v>151</v>
      </c>
      <c r="G6375" s="35">
        <v>714</v>
      </c>
      <c r="H6375" s="35">
        <v>325</v>
      </c>
      <c r="I6375" s="35">
        <v>29</v>
      </c>
      <c r="J6375" s="35">
        <v>296</v>
      </c>
      <c r="K6375" s="36">
        <v>3223.57</v>
      </c>
      <c r="L6375" s="36">
        <v>971.51333333333298</v>
      </c>
      <c r="M6375" s="35"/>
      <c r="N6375" s="35" t="s">
        <v>332</v>
      </c>
    </row>
    <row r="6376" spans="1:14" x14ac:dyDescent="0.2">
      <c r="A6376" s="35" t="s">
        <v>374</v>
      </c>
      <c r="B6376" s="35" t="s">
        <v>377</v>
      </c>
      <c r="C6376" s="35" t="s">
        <v>79</v>
      </c>
      <c r="D6376" s="35" t="s">
        <v>142</v>
      </c>
      <c r="E6376" s="35" t="s">
        <v>161</v>
      </c>
      <c r="F6376" s="35" t="s">
        <v>151</v>
      </c>
      <c r="G6376" s="35">
        <v>874</v>
      </c>
      <c r="H6376" s="35">
        <v>404</v>
      </c>
      <c r="I6376" s="35">
        <v>166</v>
      </c>
      <c r="J6376" s="35">
        <v>238</v>
      </c>
      <c r="K6376" s="36">
        <v>2562.42</v>
      </c>
      <c r="L6376" s="36">
        <v>625.79666666666697</v>
      </c>
      <c r="M6376" s="35"/>
      <c r="N6376" s="35" t="s">
        <v>332</v>
      </c>
    </row>
    <row r="6377" spans="1:14" x14ac:dyDescent="0.2">
      <c r="A6377" s="35" t="s">
        <v>374</v>
      </c>
      <c r="B6377" s="35" t="s">
        <v>378</v>
      </c>
      <c r="C6377" s="35" t="s">
        <v>58</v>
      </c>
      <c r="D6377" s="35" t="s">
        <v>142</v>
      </c>
      <c r="E6377" s="35" t="s">
        <v>161</v>
      </c>
      <c r="F6377" s="35" t="s">
        <v>151</v>
      </c>
      <c r="G6377" s="35">
        <v>883</v>
      </c>
      <c r="H6377" s="35">
        <v>447</v>
      </c>
      <c r="I6377" s="35">
        <v>65</v>
      </c>
      <c r="J6377" s="35">
        <v>382</v>
      </c>
      <c r="K6377" s="36">
        <v>4093.5358333333302</v>
      </c>
      <c r="L6377" s="36">
        <v>1003.2141666666701</v>
      </c>
      <c r="M6377" s="35"/>
      <c r="N6377" s="35" t="s">
        <v>332</v>
      </c>
    </row>
    <row r="6378" spans="1:14" x14ac:dyDescent="0.2">
      <c r="A6378" s="35" t="s">
        <v>374</v>
      </c>
      <c r="B6378" s="35" t="s">
        <v>379</v>
      </c>
      <c r="C6378" s="35" t="s">
        <v>36</v>
      </c>
      <c r="D6378" s="35" t="s">
        <v>142</v>
      </c>
      <c r="E6378" s="35" t="s">
        <v>161</v>
      </c>
      <c r="F6378" s="35" t="s">
        <v>151</v>
      </c>
      <c r="G6378" s="35">
        <v>1143</v>
      </c>
      <c r="H6378" s="35">
        <v>535</v>
      </c>
      <c r="I6378" s="35">
        <v>79</v>
      </c>
      <c r="J6378" s="35">
        <v>456</v>
      </c>
      <c r="K6378" s="36">
        <v>4883.415</v>
      </c>
      <c r="L6378" s="36">
        <v>1029.8516666666701</v>
      </c>
      <c r="M6378" s="35"/>
      <c r="N6378" s="35" t="s">
        <v>332</v>
      </c>
    </row>
    <row r="6379" spans="1:14" x14ac:dyDescent="0.2">
      <c r="A6379" s="35" t="s">
        <v>374</v>
      </c>
      <c r="B6379" s="35" t="s">
        <v>380</v>
      </c>
      <c r="C6379" s="35" t="s">
        <v>44</v>
      </c>
      <c r="D6379" s="35" t="s">
        <v>142</v>
      </c>
      <c r="E6379" s="35" t="s">
        <v>161</v>
      </c>
      <c r="F6379" s="35" t="s">
        <v>151</v>
      </c>
      <c r="G6379" s="35">
        <v>1509</v>
      </c>
      <c r="H6379" s="35">
        <v>763</v>
      </c>
      <c r="I6379" s="35">
        <v>64</v>
      </c>
      <c r="J6379" s="35">
        <v>699</v>
      </c>
      <c r="K6379" s="36">
        <v>7288.08</v>
      </c>
      <c r="L6379" s="36">
        <v>1448.52</v>
      </c>
      <c r="M6379" s="35"/>
      <c r="N6379" s="35" t="s">
        <v>332</v>
      </c>
    </row>
    <row r="6380" spans="1:14" x14ac:dyDescent="0.2">
      <c r="A6380" s="35" t="s">
        <v>374</v>
      </c>
      <c r="B6380" s="35" t="s">
        <v>381</v>
      </c>
      <c r="C6380" s="35" t="s">
        <v>24</v>
      </c>
      <c r="D6380" s="35" t="s">
        <v>142</v>
      </c>
      <c r="E6380" s="35" t="s">
        <v>161</v>
      </c>
      <c r="F6380" s="35" t="s">
        <v>151</v>
      </c>
      <c r="G6380" s="35">
        <v>1598</v>
      </c>
      <c r="H6380" s="35">
        <v>896</v>
      </c>
      <c r="I6380" s="35">
        <v>188</v>
      </c>
      <c r="J6380" s="35">
        <v>708</v>
      </c>
      <c r="K6380" s="36">
        <v>7197.3774999999996</v>
      </c>
      <c r="L6380" s="36">
        <v>1406.0391666666701</v>
      </c>
      <c r="M6380" s="35"/>
      <c r="N6380" s="35" t="s">
        <v>332</v>
      </c>
    </row>
    <row r="6381" spans="1:14" x14ac:dyDescent="0.2">
      <c r="A6381" s="35" t="s">
        <v>374</v>
      </c>
      <c r="B6381" s="35" t="s">
        <v>382</v>
      </c>
      <c r="C6381" s="35" t="s">
        <v>13</v>
      </c>
      <c r="D6381" s="35" t="s">
        <v>142</v>
      </c>
      <c r="E6381" s="35" t="s">
        <v>161</v>
      </c>
      <c r="F6381" s="35" t="s">
        <v>151</v>
      </c>
      <c r="G6381" s="35">
        <v>1622</v>
      </c>
      <c r="H6381" s="35">
        <v>899</v>
      </c>
      <c r="I6381" s="35">
        <v>161</v>
      </c>
      <c r="J6381" s="35">
        <v>738</v>
      </c>
      <c r="K6381" s="36">
        <v>7491.99</v>
      </c>
      <c r="L6381" s="36">
        <v>1520.39333333333</v>
      </c>
      <c r="M6381" s="35"/>
      <c r="N6381" s="35" t="s">
        <v>332</v>
      </c>
    </row>
    <row r="6382" spans="1:14" x14ac:dyDescent="0.2">
      <c r="A6382" s="35" t="s">
        <v>374</v>
      </c>
      <c r="B6382" s="35" t="s">
        <v>383</v>
      </c>
      <c r="C6382" s="35" t="s">
        <v>65</v>
      </c>
      <c r="D6382" s="35" t="s">
        <v>142</v>
      </c>
      <c r="E6382" s="35" t="s">
        <v>161</v>
      </c>
      <c r="F6382" s="35" t="s">
        <v>151</v>
      </c>
      <c r="G6382" s="35">
        <v>1510</v>
      </c>
      <c r="H6382" s="35">
        <v>762</v>
      </c>
      <c r="I6382" s="35">
        <v>154</v>
      </c>
      <c r="J6382" s="35">
        <v>608</v>
      </c>
      <c r="K6382" s="36">
        <v>6197.9116666666696</v>
      </c>
      <c r="L6382" s="36">
        <v>1251.6383333333299</v>
      </c>
      <c r="M6382" s="35"/>
      <c r="N6382" s="35" t="s">
        <v>332</v>
      </c>
    </row>
    <row r="6383" spans="1:14" x14ac:dyDescent="0.2">
      <c r="A6383" s="35" t="s">
        <v>374</v>
      </c>
      <c r="B6383" s="35" t="s">
        <v>384</v>
      </c>
      <c r="C6383" s="35" t="s">
        <v>14</v>
      </c>
      <c r="D6383" s="35" t="s">
        <v>142</v>
      </c>
      <c r="E6383" s="35" t="s">
        <v>161</v>
      </c>
      <c r="F6383" s="35" t="s">
        <v>151</v>
      </c>
      <c r="G6383" s="35">
        <v>1035</v>
      </c>
      <c r="H6383" s="35">
        <v>521</v>
      </c>
      <c r="I6383" s="35">
        <v>92</v>
      </c>
      <c r="J6383" s="35">
        <v>429</v>
      </c>
      <c r="K6383" s="36">
        <v>4453.1966666666704</v>
      </c>
      <c r="L6383" s="36">
        <v>1071.22</v>
      </c>
      <c r="M6383" s="35"/>
      <c r="N6383" s="35" t="s">
        <v>332</v>
      </c>
    </row>
    <row r="6384" spans="1:14" x14ac:dyDescent="0.2">
      <c r="A6384" s="35" t="s">
        <v>374</v>
      </c>
      <c r="B6384" s="35" t="s">
        <v>385</v>
      </c>
      <c r="C6384" s="35" t="s">
        <v>11</v>
      </c>
      <c r="D6384" s="35" t="s">
        <v>142</v>
      </c>
      <c r="E6384" s="35" t="s">
        <v>161</v>
      </c>
      <c r="F6384" s="35" t="s">
        <v>151</v>
      </c>
      <c r="G6384" s="35">
        <v>782</v>
      </c>
      <c r="H6384" s="35">
        <v>406</v>
      </c>
      <c r="I6384" s="35">
        <v>106</v>
      </c>
      <c r="J6384" s="35">
        <v>300</v>
      </c>
      <c r="K6384" s="36">
        <v>3138.82</v>
      </c>
      <c r="L6384" s="36">
        <v>820.63</v>
      </c>
      <c r="M6384" s="35"/>
      <c r="N6384" s="35" t="s">
        <v>332</v>
      </c>
    </row>
    <row r="6385" spans="1:14" x14ac:dyDescent="0.2">
      <c r="A6385" s="35" t="s">
        <v>374</v>
      </c>
      <c r="B6385" s="35" t="s">
        <v>386</v>
      </c>
      <c r="C6385" s="35" t="s">
        <v>60</v>
      </c>
      <c r="D6385" s="35" t="s">
        <v>142</v>
      </c>
      <c r="E6385" s="35" t="s">
        <v>161</v>
      </c>
      <c r="F6385" s="35" t="s">
        <v>151</v>
      </c>
      <c r="G6385" s="35">
        <v>687</v>
      </c>
      <c r="H6385" s="35">
        <v>417</v>
      </c>
      <c r="I6385" s="35">
        <v>46</v>
      </c>
      <c r="J6385" s="35">
        <v>371</v>
      </c>
      <c r="K6385" s="36">
        <v>3933.8116666666701</v>
      </c>
      <c r="L6385" s="36">
        <v>1447.0550000000001</v>
      </c>
      <c r="M6385" s="35"/>
      <c r="N6385" s="35" t="s">
        <v>332</v>
      </c>
    </row>
    <row r="6386" spans="1:14" x14ac:dyDescent="0.2">
      <c r="A6386" s="35" t="s">
        <v>396</v>
      </c>
      <c r="B6386" s="35" t="s">
        <v>375</v>
      </c>
      <c r="C6386" s="35" t="s">
        <v>10</v>
      </c>
      <c r="D6386" s="35" t="s">
        <v>412</v>
      </c>
      <c r="E6386" s="35" t="s">
        <v>413</v>
      </c>
      <c r="F6386" s="35" t="s">
        <v>414</v>
      </c>
      <c r="G6386" s="35"/>
      <c r="H6386" s="35"/>
      <c r="I6386" s="35"/>
      <c r="J6386" s="35"/>
      <c r="K6386" s="36"/>
      <c r="L6386" s="36"/>
      <c r="M6386" s="35" t="s">
        <v>348</v>
      </c>
      <c r="N6386" s="35" t="s">
        <v>415</v>
      </c>
    </row>
    <row r="6387" spans="1:14" x14ac:dyDescent="0.2">
      <c r="A6387" s="35" t="s">
        <v>396</v>
      </c>
      <c r="B6387" s="35" t="s">
        <v>376</v>
      </c>
      <c r="C6387" s="35" t="s">
        <v>33</v>
      </c>
      <c r="D6387" s="35" t="s">
        <v>412</v>
      </c>
      <c r="E6387" s="35" t="s">
        <v>413</v>
      </c>
      <c r="F6387" s="35" t="s">
        <v>414</v>
      </c>
      <c r="G6387" s="35"/>
      <c r="H6387" s="35"/>
      <c r="I6387" s="35"/>
      <c r="J6387" s="35"/>
      <c r="K6387" s="36"/>
      <c r="L6387" s="36"/>
      <c r="M6387" s="35" t="s">
        <v>348</v>
      </c>
      <c r="N6387" s="35" t="s">
        <v>415</v>
      </c>
    </row>
    <row r="6388" spans="1:14" x14ac:dyDescent="0.2">
      <c r="A6388" s="35" t="s">
        <v>396</v>
      </c>
      <c r="B6388" s="35" t="s">
        <v>377</v>
      </c>
      <c r="C6388" s="35" t="s">
        <v>79</v>
      </c>
      <c r="D6388" s="35" t="s">
        <v>412</v>
      </c>
      <c r="E6388" s="35" t="s">
        <v>413</v>
      </c>
      <c r="F6388" s="35" t="s">
        <v>414</v>
      </c>
      <c r="G6388" s="35"/>
      <c r="H6388" s="35"/>
      <c r="I6388" s="35"/>
      <c r="J6388" s="35"/>
      <c r="K6388" s="36"/>
      <c r="L6388" s="36"/>
      <c r="M6388" s="35" t="s">
        <v>348</v>
      </c>
      <c r="N6388" s="35" t="s">
        <v>415</v>
      </c>
    </row>
    <row r="6389" spans="1:14" x14ac:dyDescent="0.2">
      <c r="A6389" s="35" t="s">
        <v>396</v>
      </c>
      <c r="B6389" s="35" t="s">
        <v>378</v>
      </c>
      <c r="C6389" s="35" t="s">
        <v>58</v>
      </c>
      <c r="D6389" s="35" t="s">
        <v>412</v>
      </c>
      <c r="E6389" s="35" t="s">
        <v>413</v>
      </c>
      <c r="F6389" s="35" t="s">
        <v>414</v>
      </c>
      <c r="G6389" s="35"/>
      <c r="H6389" s="35"/>
      <c r="I6389" s="35"/>
      <c r="J6389" s="35"/>
      <c r="K6389" s="36"/>
      <c r="L6389" s="36"/>
      <c r="M6389" s="35" t="s">
        <v>348</v>
      </c>
      <c r="N6389" s="35" t="s">
        <v>415</v>
      </c>
    </row>
    <row r="6390" spans="1:14" x14ac:dyDescent="0.2">
      <c r="A6390" s="35" t="s">
        <v>396</v>
      </c>
      <c r="B6390" s="35" t="s">
        <v>379</v>
      </c>
      <c r="C6390" s="35" t="s">
        <v>36</v>
      </c>
      <c r="D6390" s="35" t="s">
        <v>412</v>
      </c>
      <c r="E6390" s="35" t="s">
        <v>413</v>
      </c>
      <c r="F6390" s="35" t="s">
        <v>414</v>
      </c>
      <c r="G6390" s="35"/>
      <c r="H6390" s="35"/>
      <c r="I6390" s="35"/>
      <c r="J6390" s="35"/>
      <c r="K6390" s="36"/>
      <c r="L6390" s="36"/>
      <c r="M6390" s="35" t="s">
        <v>348</v>
      </c>
      <c r="N6390" s="35" t="s">
        <v>415</v>
      </c>
    </row>
    <row r="6391" spans="1:14" x14ac:dyDescent="0.2">
      <c r="A6391" s="35" t="s">
        <v>396</v>
      </c>
      <c r="B6391" s="35" t="s">
        <v>380</v>
      </c>
      <c r="C6391" s="35" t="s">
        <v>44</v>
      </c>
      <c r="D6391" s="35" t="s">
        <v>412</v>
      </c>
      <c r="E6391" s="35" t="s">
        <v>413</v>
      </c>
      <c r="F6391" s="35" t="s">
        <v>414</v>
      </c>
      <c r="G6391" s="35"/>
      <c r="H6391" s="35"/>
      <c r="I6391" s="35"/>
      <c r="J6391" s="35"/>
      <c r="K6391" s="36"/>
      <c r="L6391" s="36"/>
      <c r="M6391" s="35" t="s">
        <v>348</v>
      </c>
      <c r="N6391" s="35" t="s">
        <v>415</v>
      </c>
    </row>
    <row r="6392" spans="1:14" x14ac:dyDescent="0.2">
      <c r="A6392" s="35" t="s">
        <v>396</v>
      </c>
      <c r="B6392" s="35" t="s">
        <v>381</v>
      </c>
      <c r="C6392" s="35" t="s">
        <v>24</v>
      </c>
      <c r="D6392" s="35" t="s">
        <v>412</v>
      </c>
      <c r="E6392" s="35" t="s">
        <v>413</v>
      </c>
      <c r="F6392" s="35" t="s">
        <v>414</v>
      </c>
      <c r="G6392" s="35"/>
      <c r="H6392" s="35"/>
      <c r="I6392" s="35"/>
      <c r="J6392" s="35"/>
      <c r="K6392" s="36"/>
      <c r="L6392" s="36"/>
      <c r="M6392" s="35" t="s">
        <v>348</v>
      </c>
      <c r="N6392" s="35" t="s">
        <v>415</v>
      </c>
    </row>
    <row r="6393" spans="1:14" x14ac:dyDescent="0.2">
      <c r="A6393" s="35" t="s">
        <v>396</v>
      </c>
      <c r="B6393" s="35" t="s">
        <v>382</v>
      </c>
      <c r="C6393" s="35" t="s">
        <v>13</v>
      </c>
      <c r="D6393" s="35" t="s">
        <v>412</v>
      </c>
      <c r="E6393" s="35" t="s">
        <v>413</v>
      </c>
      <c r="F6393" s="35" t="s">
        <v>414</v>
      </c>
      <c r="G6393" s="35"/>
      <c r="H6393" s="35"/>
      <c r="I6393" s="35"/>
      <c r="J6393" s="35"/>
      <c r="K6393" s="36"/>
      <c r="L6393" s="36"/>
      <c r="M6393" s="35" t="s">
        <v>348</v>
      </c>
      <c r="N6393" s="35" t="s">
        <v>415</v>
      </c>
    </row>
    <row r="6394" spans="1:14" x14ac:dyDescent="0.2">
      <c r="A6394" s="35" t="s">
        <v>396</v>
      </c>
      <c r="B6394" s="35" t="s">
        <v>383</v>
      </c>
      <c r="C6394" s="35" t="s">
        <v>65</v>
      </c>
      <c r="D6394" s="35" t="s">
        <v>412</v>
      </c>
      <c r="E6394" s="35" t="s">
        <v>413</v>
      </c>
      <c r="F6394" s="35" t="s">
        <v>414</v>
      </c>
      <c r="G6394" s="35"/>
      <c r="H6394" s="35"/>
      <c r="I6394" s="35"/>
      <c r="J6394" s="35"/>
      <c r="K6394" s="36"/>
      <c r="L6394" s="36"/>
      <c r="M6394" s="35" t="s">
        <v>348</v>
      </c>
      <c r="N6394" s="35" t="s">
        <v>415</v>
      </c>
    </row>
    <row r="6395" spans="1:14" x14ac:dyDescent="0.2">
      <c r="A6395" s="35" t="s">
        <v>396</v>
      </c>
      <c r="B6395" s="35" t="s">
        <v>384</v>
      </c>
      <c r="C6395" s="35" t="s">
        <v>14</v>
      </c>
      <c r="D6395" s="35" t="s">
        <v>412</v>
      </c>
      <c r="E6395" s="35" t="s">
        <v>413</v>
      </c>
      <c r="F6395" s="35" t="s">
        <v>414</v>
      </c>
      <c r="G6395" s="35"/>
      <c r="H6395" s="35"/>
      <c r="I6395" s="35"/>
      <c r="J6395" s="35"/>
      <c r="K6395" s="36"/>
      <c r="L6395" s="36"/>
      <c r="M6395" s="35" t="s">
        <v>348</v>
      </c>
      <c r="N6395" s="35" t="s">
        <v>415</v>
      </c>
    </row>
    <row r="6396" spans="1:14" x14ac:dyDescent="0.2">
      <c r="A6396" s="35" t="s">
        <v>396</v>
      </c>
      <c r="B6396" s="35" t="s">
        <v>385</v>
      </c>
      <c r="C6396" s="35" t="s">
        <v>11</v>
      </c>
      <c r="D6396" s="35" t="s">
        <v>412</v>
      </c>
      <c r="E6396" s="35" t="s">
        <v>413</v>
      </c>
      <c r="F6396" s="35" t="s">
        <v>414</v>
      </c>
      <c r="G6396" s="35"/>
      <c r="H6396" s="35"/>
      <c r="I6396" s="35"/>
      <c r="J6396" s="35"/>
      <c r="K6396" s="36"/>
      <c r="L6396" s="36"/>
      <c r="M6396" s="35" t="s">
        <v>348</v>
      </c>
      <c r="N6396" s="35" t="s">
        <v>415</v>
      </c>
    </row>
    <row r="6397" spans="1:14" x14ac:dyDescent="0.2">
      <c r="A6397" s="35" t="s">
        <v>396</v>
      </c>
      <c r="B6397" s="35" t="s">
        <v>386</v>
      </c>
      <c r="C6397" s="35" t="s">
        <v>60</v>
      </c>
      <c r="D6397" s="35" t="s">
        <v>412</v>
      </c>
      <c r="E6397" s="35" t="s">
        <v>413</v>
      </c>
      <c r="F6397" s="35" t="s">
        <v>414</v>
      </c>
      <c r="G6397" s="35"/>
      <c r="H6397" s="35"/>
      <c r="I6397" s="35"/>
      <c r="J6397" s="35"/>
      <c r="K6397" s="36"/>
      <c r="L6397" s="36"/>
      <c r="M6397" s="35" t="s">
        <v>348</v>
      </c>
      <c r="N6397" s="35" t="s">
        <v>415</v>
      </c>
    </row>
    <row r="6398" spans="1:14" x14ac:dyDescent="0.2">
      <c r="A6398" s="35" t="s">
        <v>396</v>
      </c>
      <c r="B6398" s="35" t="s">
        <v>375</v>
      </c>
      <c r="C6398" s="35" t="s">
        <v>10</v>
      </c>
      <c r="D6398" s="35" t="s">
        <v>5</v>
      </c>
      <c r="E6398" s="35" t="s">
        <v>90</v>
      </c>
      <c r="F6398" s="35" t="s">
        <v>114</v>
      </c>
      <c r="G6398" s="35">
        <v>6757</v>
      </c>
      <c r="H6398" s="35">
        <v>5321</v>
      </c>
      <c r="I6398" s="35">
        <v>11</v>
      </c>
      <c r="J6398" s="35">
        <v>5310</v>
      </c>
      <c r="K6398" s="36">
        <v>59749.764999999999</v>
      </c>
      <c r="L6398" s="36">
        <v>14221.9516666667</v>
      </c>
      <c r="M6398" s="35"/>
      <c r="N6398" s="35" t="s">
        <v>218</v>
      </c>
    </row>
    <row r="6399" spans="1:14" x14ac:dyDescent="0.2">
      <c r="A6399" s="35" t="s">
        <v>396</v>
      </c>
      <c r="B6399" s="35" t="s">
        <v>376</v>
      </c>
      <c r="C6399" s="35" t="s">
        <v>33</v>
      </c>
      <c r="D6399" s="35" t="s">
        <v>5</v>
      </c>
      <c r="E6399" s="35" t="s">
        <v>90</v>
      </c>
      <c r="F6399" s="35" t="s">
        <v>114</v>
      </c>
      <c r="G6399" s="35">
        <v>6939</v>
      </c>
      <c r="H6399" s="35">
        <v>5448</v>
      </c>
      <c r="I6399" s="35">
        <v>46</v>
      </c>
      <c r="J6399" s="35">
        <v>5402</v>
      </c>
      <c r="K6399" s="36">
        <v>60708.849166666703</v>
      </c>
      <c r="L6399" s="36">
        <v>13828.250833333301</v>
      </c>
      <c r="M6399" s="35"/>
      <c r="N6399" s="35" t="s">
        <v>218</v>
      </c>
    </row>
    <row r="6400" spans="1:14" x14ac:dyDescent="0.2">
      <c r="A6400" s="35" t="s">
        <v>396</v>
      </c>
      <c r="B6400" s="35" t="s">
        <v>377</v>
      </c>
      <c r="C6400" s="35" t="s">
        <v>79</v>
      </c>
      <c r="D6400" s="35" t="s">
        <v>5</v>
      </c>
      <c r="E6400" s="35" t="s">
        <v>90</v>
      </c>
      <c r="F6400" s="35" t="s">
        <v>114</v>
      </c>
      <c r="G6400" s="35">
        <v>7611</v>
      </c>
      <c r="H6400" s="35">
        <v>5980</v>
      </c>
      <c r="I6400" s="35">
        <v>200</v>
      </c>
      <c r="J6400" s="35">
        <v>5780</v>
      </c>
      <c r="K6400" s="36">
        <v>64908.1191666667</v>
      </c>
      <c r="L6400" s="36">
        <v>12055.5641666667</v>
      </c>
      <c r="M6400" s="35"/>
      <c r="N6400" s="35" t="s">
        <v>218</v>
      </c>
    </row>
    <row r="6401" spans="1:14" x14ac:dyDescent="0.2">
      <c r="A6401" s="35" t="s">
        <v>396</v>
      </c>
      <c r="B6401" s="35" t="s">
        <v>378</v>
      </c>
      <c r="C6401" s="35" t="s">
        <v>58</v>
      </c>
      <c r="D6401" s="35" t="s">
        <v>5</v>
      </c>
      <c r="E6401" s="35" t="s">
        <v>90</v>
      </c>
      <c r="F6401" s="35" t="s">
        <v>114</v>
      </c>
      <c r="G6401" s="35">
        <v>8143</v>
      </c>
      <c r="H6401" s="35">
        <v>6423</v>
      </c>
      <c r="I6401" s="35">
        <v>56</v>
      </c>
      <c r="J6401" s="35">
        <v>6367</v>
      </c>
      <c r="K6401" s="36">
        <v>70994.243333333303</v>
      </c>
      <c r="L6401" s="36">
        <v>15099.24</v>
      </c>
      <c r="M6401" s="35"/>
      <c r="N6401" s="35" t="s">
        <v>218</v>
      </c>
    </row>
    <row r="6402" spans="1:14" x14ac:dyDescent="0.2">
      <c r="A6402" s="35" t="s">
        <v>396</v>
      </c>
      <c r="B6402" s="35" t="s">
        <v>379</v>
      </c>
      <c r="C6402" s="35" t="s">
        <v>36</v>
      </c>
      <c r="D6402" s="35" t="s">
        <v>5</v>
      </c>
      <c r="E6402" s="35" t="s">
        <v>90</v>
      </c>
      <c r="F6402" s="35" t="s">
        <v>114</v>
      </c>
      <c r="G6402" s="35">
        <v>8780</v>
      </c>
      <c r="H6402" s="35">
        <v>6954</v>
      </c>
      <c r="I6402" s="35">
        <v>28</v>
      </c>
      <c r="J6402" s="35">
        <v>6926</v>
      </c>
      <c r="K6402" s="36">
        <v>76942.983333333294</v>
      </c>
      <c r="L6402" s="36">
        <v>13767.5666666667</v>
      </c>
      <c r="M6402" s="35"/>
      <c r="N6402" s="35" t="s">
        <v>218</v>
      </c>
    </row>
    <row r="6403" spans="1:14" x14ac:dyDescent="0.2">
      <c r="A6403" s="35" t="s">
        <v>396</v>
      </c>
      <c r="B6403" s="35" t="s">
        <v>380</v>
      </c>
      <c r="C6403" s="35" t="s">
        <v>44</v>
      </c>
      <c r="D6403" s="35" t="s">
        <v>5</v>
      </c>
      <c r="E6403" s="35" t="s">
        <v>90</v>
      </c>
      <c r="F6403" s="35" t="s">
        <v>114</v>
      </c>
      <c r="G6403" s="35">
        <v>8695</v>
      </c>
      <c r="H6403" s="35">
        <v>6813</v>
      </c>
      <c r="I6403" s="35">
        <v>24</v>
      </c>
      <c r="J6403" s="35">
        <v>6789</v>
      </c>
      <c r="K6403" s="36">
        <v>76103.903333333306</v>
      </c>
      <c r="L6403" s="36">
        <v>13923.93</v>
      </c>
      <c r="M6403" s="35"/>
      <c r="N6403" s="35" t="s">
        <v>218</v>
      </c>
    </row>
    <row r="6404" spans="1:14" x14ac:dyDescent="0.2">
      <c r="A6404" s="35" t="s">
        <v>396</v>
      </c>
      <c r="B6404" s="35" t="s">
        <v>381</v>
      </c>
      <c r="C6404" s="35" t="s">
        <v>24</v>
      </c>
      <c r="D6404" s="35" t="s">
        <v>5</v>
      </c>
      <c r="E6404" s="35" t="s">
        <v>90</v>
      </c>
      <c r="F6404" s="35" t="s">
        <v>114</v>
      </c>
      <c r="G6404" s="35">
        <v>9602</v>
      </c>
      <c r="H6404" s="35">
        <v>7283</v>
      </c>
      <c r="I6404" s="35">
        <v>77</v>
      </c>
      <c r="J6404" s="35">
        <v>7206</v>
      </c>
      <c r="K6404" s="36">
        <v>80268.152499999997</v>
      </c>
      <c r="L6404" s="36">
        <v>14680.3475</v>
      </c>
      <c r="M6404" s="35"/>
      <c r="N6404" s="35" t="s">
        <v>218</v>
      </c>
    </row>
    <row r="6405" spans="1:14" x14ac:dyDescent="0.2">
      <c r="A6405" s="35" t="s">
        <v>396</v>
      </c>
      <c r="B6405" s="35" t="s">
        <v>382</v>
      </c>
      <c r="C6405" s="35" t="s">
        <v>13</v>
      </c>
      <c r="D6405" s="35" t="s">
        <v>5</v>
      </c>
      <c r="E6405" s="35" t="s">
        <v>90</v>
      </c>
      <c r="F6405" s="35" t="s">
        <v>114</v>
      </c>
      <c r="G6405" s="35">
        <v>9310</v>
      </c>
      <c r="H6405" s="35">
        <v>7198</v>
      </c>
      <c r="I6405" s="35">
        <v>73</v>
      </c>
      <c r="J6405" s="35">
        <v>7125</v>
      </c>
      <c r="K6405" s="36">
        <v>79561.902499999997</v>
      </c>
      <c r="L6405" s="36">
        <v>14020.1975</v>
      </c>
      <c r="M6405" s="35"/>
      <c r="N6405" s="35" t="s">
        <v>218</v>
      </c>
    </row>
    <row r="6406" spans="1:14" x14ac:dyDescent="0.2">
      <c r="A6406" s="35" t="s">
        <v>396</v>
      </c>
      <c r="B6406" s="35" t="s">
        <v>383</v>
      </c>
      <c r="C6406" s="35" t="s">
        <v>65</v>
      </c>
      <c r="D6406" s="35" t="s">
        <v>5</v>
      </c>
      <c r="E6406" s="35" t="s">
        <v>90</v>
      </c>
      <c r="F6406" s="35" t="s">
        <v>114</v>
      </c>
      <c r="G6406" s="35">
        <v>9036</v>
      </c>
      <c r="H6406" s="35">
        <v>7151</v>
      </c>
      <c r="I6406" s="35">
        <v>111</v>
      </c>
      <c r="J6406" s="35">
        <v>7040</v>
      </c>
      <c r="K6406" s="36">
        <v>79747.436666666705</v>
      </c>
      <c r="L6406" s="36">
        <v>16595.9633333333</v>
      </c>
      <c r="M6406" s="35"/>
      <c r="N6406" s="35" t="s">
        <v>218</v>
      </c>
    </row>
    <row r="6407" spans="1:14" x14ac:dyDescent="0.2">
      <c r="A6407" s="35" t="s">
        <v>396</v>
      </c>
      <c r="B6407" s="35" t="s">
        <v>384</v>
      </c>
      <c r="C6407" s="35" t="s">
        <v>14</v>
      </c>
      <c r="D6407" s="35" t="s">
        <v>5</v>
      </c>
      <c r="E6407" s="35" t="s">
        <v>90</v>
      </c>
      <c r="F6407" s="35" t="s">
        <v>114</v>
      </c>
      <c r="G6407" s="35">
        <v>8818</v>
      </c>
      <c r="H6407" s="35">
        <v>6939</v>
      </c>
      <c r="I6407" s="35">
        <v>72</v>
      </c>
      <c r="J6407" s="35">
        <v>6867</v>
      </c>
      <c r="K6407" s="36">
        <v>76674.997499999998</v>
      </c>
      <c r="L6407" s="36">
        <v>13947.319166666701</v>
      </c>
      <c r="M6407" s="35"/>
      <c r="N6407" s="35" t="s">
        <v>218</v>
      </c>
    </row>
    <row r="6408" spans="1:14" x14ac:dyDescent="0.2">
      <c r="A6408" s="35" t="s">
        <v>396</v>
      </c>
      <c r="B6408" s="35" t="s">
        <v>385</v>
      </c>
      <c r="C6408" s="35" t="s">
        <v>11</v>
      </c>
      <c r="D6408" s="35" t="s">
        <v>5</v>
      </c>
      <c r="E6408" s="35" t="s">
        <v>90</v>
      </c>
      <c r="F6408" s="35" t="s">
        <v>114</v>
      </c>
      <c r="G6408" s="35">
        <v>7768</v>
      </c>
      <c r="H6408" s="35">
        <v>6145</v>
      </c>
      <c r="I6408" s="35">
        <v>83</v>
      </c>
      <c r="J6408" s="35">
        <v>6062</v>
      </c>
      <c r="K6408" s="36">
        <v>67799.463333333304</v>
      </c>
      <c r="L6408" s="36">
        <v>15056.22</v>
      </c>
      <c r="M6408" s="35"/>
      <c r="N6408" s="35" t="s">
        <v>218</v>
      </c>
    </row>
    <row r="6409" spans="1:14" x14ac:dyDescent="0.2">
      <c r="A6409" s="35" t="s">
        <v>396</v>
      </c>
      <c r="B6409" s="35" t="s">
        <v>386</v>
      </c>
      <c r="C6409" s="35" t="s">
        <v>60</v>
      </c>
      <c r="D6409" s="35" t="s">
        <v>5</v>
      </c>
      <c r="E6409" s="35" t="s">
        <v>90</v>
      </c>
      <c r="F6409" s="35" t="s">
        <v>114</v>
      </c>
      <c r="G6409" s="35">
        <v>7805</v>
      </c>
      <c r="H6409" s="35">
        <v>6264</v>
      </c>
      <c r="I6409" s="35">
        <v>42</v>
      </c>
      <c r="J6409" s="35">
        <v>6222</v>
      </c>
      <c r="K6409" s="36">
        <v>69761.789999999994</v>
      </c>
      <c r="L6409" s="36">
        <v>17626.3266666667</v>
      </c>
      <c r="M6409" s="35"/>
      <c r="N6409" s="35" t="s">
        <v>218</v>
      </c>
    </row>
    <row r="6410" spans="1:14" x14ac:dyDescent="0.2">
      <c r="A6410" s="35" t="s">
        <v>396</v>
      </c>
      <c r="B6410" s="35" t="s">
        <v>375</v>
      </c>
      <c r="C6410" s="35" t="s">
        <v>10</v>
      </c>
      <c r="D6410" s="35" t="s">
        <v>192</v>
      </c>
      <c r="E6410" s="35" t="s">
        <v>416</v>
      </c>
      <c r="F6410" s="35" t="s">
        <v>114</v>
      </c>
      <c r="G6410" s="35">
        <v>2891</v>
      </c>
      <c r="H6410" s="35">
        <v>1985</v>
      </c>
      <c r="I6410" s="35">
        <v>36</v>
      </c>
      <c r="J6410" s="35">
        <v>1949</v>
      </c>
      <c r="K6410" s="36">
        <v>21654.2575</v>
      </c>
      <c r="L6410" s="36">
        <v>4591.7091666666702</v>
      </c>
      <c r="M6410" s="35"/>
      <c r="N6410" s="35" t="s">
        <v>417</v>
      </c>
    </row>
    <row r="6411" spans="1:14" x14ac:dyDescent="0.2">
      <c r="A6411" s="35" t="s">
        <v>396</v>
      </c>
      <c r="B6411" s="35" t="s">
        <v>376</v>
      </c>
      <c r="C6411" s="35" t="s">
        <v>33</v>
      </c>
      <c r="D6411" s="35" t="s">
        <v>192</v>
      </c>
      <c r="E6411" s="35" t="s">
        <v>416</v>
      </c>
      <c r="F6411" s="35" t="s">
        <v>114</v>
      </c>
      <c r="G6411" s="35">
        <v>2526</v>
      </c>
      <c r="H6411" s="35">
        <v>1735</v>
      </c>
      <c r="I6411" s="35">
        <v>31</v>
      </c>
      <c r="J6411" s="35">
        <v>1704</v>
      </c>
      <c r="K6411" s="36">
        <v>18935.424999999999</v>
      </c>
      <c r="L6411" s="36">
        <v>3642.5749999999998</v>
      </c>
      <c r="M6411" s="35"/>
      <c r="N6411" s="35" t="s">
        <v>417</v>
      </c>
    </row>
    <row r="6412" spans="1:14" x14ac:dyDescent="0.2">
      <c r="A6412" s="35" t="s">
        <v>396</v>
      </c>
      <c r="B6412" s="35" t="s">
        <v>377</v>
      </c>
      <c r="C6412" s="35" t="s">
        <v>79</v>
      </c>
      <c r="D6412" s="35" t="s">
        <v>192</v>
      </c>
      <c r="E6412" s="35" t="s">
        <v>416</v>
      </c>
      <c r="F6412" s="35" t="s">
        <v>114</v>
      </c>
      <c r="G6412" s="35">
        <v>3260</v>
      </c>
      <c r="H6412" s="35">
        <v>2014</v>
      </c>
      <c r="I6412" s="35">
        <v>52</v>
      </c>
      <c r="J6412" s="35">
        <v>1962</v>
      </c>
      <c r="K6412" s="36">
        <v>21755.668333333299</v>
      </c>
      <c r="L6412" s="36">
        <v>3512.79833333333</v>
      </c>
      <c r="M6412" s="35"/>
      <c r="N6412" s="35" t="s">
        <v>417</v>
      </c>
    </row>
    <row r="6413" spans="1:14" x14ac:dyDescent="0.2">
      <c r="A6413" s="35" t="s">
        <v>396</v>
      </c>
      <c r="B6413" s="35" t="s">
        <v>378</v>
      </c>
      <c r="C6413" s="35" t="s">
        <v>58</v>
      </c>
      <c r="D6413" s="35" t="s">
        <v>192</v>
      </c>
      <c r="E6413" s="35" t="s">
        <v>416</v>
      </c>
      <c r="F6413" s="35" t="s">
        <v>114</v>
      </c>
      <c r="G6413" s="35">
        <v>3602</v>
      </c>
      <c r="H6413" s="35">
        <v>2447</v>
      </c>
      <c r="I6413" s="35">
        <v>18</v>
      </c>
      <c r="J6413" s="35">
        <v>2429</v>
      </c>
      <c r="K6413" s="36">
        <v>26750.531666666699</v>
      </c>
      <c r="L6413" s="36">
        <v>4888.6516666666703</v>
      </c>
      <c r="M6413" s="35"/>
      <c r="N6413" s="35" t="s">
        <v>417</v>
      </c>
    </row>
    <row r="6414" spans="1:14" x14ac:dyDescent="0.2">
      <c r="A6414" s="35" t="s">
        <v>396</v>
      </c>
      <c r="B6414" s="35" t="s">
        <v>379</v>
      </c>
      <c r="C6414" s="35" t="s">
        <v>36</v>
      </c>
      <c r="D6414" s="35" t="s">
        <v>192</v>
      </c>
      <c r="E6414" s="35" t="s">
        <v>416</v>
      </c>
      <c r="F6414" s="35" t="s">
        <v>114</v>
      </c>
      <c r="G6414" s="35">
        <v>3721</v>
      </c>
      <c r="H6414" s="35">
        <v>2606</v>
      </c>
      <c r="I6414" s="35">
        <v>21</v>
      </c>
      <c r="J6414" s="35">
        <v>2585</v>
      </c>
      <c r="K6414" s="36">
        <v>28611.605833333299</v>
      </c>
      <c r="L6414" s="36">
        <v>4271.7775000000001</v>
      </c>
      <c r="M6414" s="35"/>
      <c r="N6414" s="35" t="s">
        <v>417</v>
      </c>
    </row>
    <row r="6415" spans="1:14" x14ac:dyDescent="0.2">
      <c r="A6415" s="35" t="s">
        <v>396</v>
      </c>
      <c r="B6415" s="35" t="s">
        <v>380</v>
      </c>
      <c r="C6415" s="35" t="s">
        <v>44</v>
      </c>
      <c r="D6415" s="35" t="s">
        <v>192</v>
      </c>
      <c r="E6415" s="35" t="s">
        <v>416</v>
      </c>
      <c r="F6415" s="35" t="s">
        <v>114</v>
      </c>
      <c r="G6415" s="35">
        <v>3660</v>
      </c>
      <c r="H6415" s="35">
        <v>2526</v>
      </c>
      <c r="I6415" s="35">
        <v>21</v>
      </c>
      <c r="J6415" s="35">
        <v>2505</v>
      </c>
      <c r="K6415" s="36">
        <v>27761.3616666667</v>
      </c>
      <c r="L6415" s="36">
        <v>4481.8549999999996</v>
      </c>
      <c r="M6415" s="35"/>
      <c r="N6415" s="35" t="s">
        <v>417</v>
      </c>
    </row>
    <row r="6416" spans="1:14" x14ac:dyDescent="0.2">
      <c r="A6416" s="35" t="s">
        <v>396</v>
      </c>
      <c r="B6416" s="35" t="s">
        <v>381</v>
      </c>
      <c r="C6416" s="35" t="s">
        <v>24</v>
      </c>
      <c r="D6416" s="35" t="s">
        <v>192</v>
      </c>
      <c r="E6416" s="35" t="s">
        <v>416</v>
      </c>
      <c r="F6416" s="35" t="s">
        <v>114</v>
      </c>
      <c r="G6416" s="35">
        <v>3845</v>
      </c>
      <c r="H6416" s="35">
        <v>2619</v>
      </c>
      <c r="I6416" s="35">
        <v>20</v>
      </c>
      <c r="J6416" s="35">
        <v>2599</v>
      </c>
      <c r="K6416" s="36">
        <v>28583.5408333333</v>
      </c>
      <c r="L6416" s="36">
        <v>4302.0424999999996</v>
      </c>
      <c r="M6416" s="35"/>
      <c r="N6416" s="35" t="s">
        <v>417</v>
      </c>
    </row>
    <row r="6417" spans="1:14" x14ac:dyDescent="0.2">
      <c r="A6417" s="35" t="s">
        <v>396</v>
      </c>
      <c r="B6417" s="35" t="s">
        <v>382</v>
      </c>
      <c r="C6417" s="35" t="s">
        <v>13</v>
      </c>
      <c r="D6417" s="35" t="s">
        <v>192</v>
      </c>
      <c r="E6417" s="35" t="s">
        <v>416</v>
      </c>
      <c r="F6417" s="35" t="s">
        <v>114</v>
      </c>
      <c r="G6417" s="35">
        <v>3859</v>
      </c>
      <c r="H6417" s="35">
        <v>2684</v>
      </c>
      <c r="I6417" s="35">
        <v>15</v>
      </c>
      <c r="J6417" s="35">
        <v>2669</v>
      </c>
      <c r="K6417" s="36">
        <v>29417.35</v>
      </c>
      <c r="L6417" s="36">
        <v>4327.3166666666702</v>
      </c>
      <c r="M6417" s="35"/>
      <c r="N6417" s="35" t="s">
        <v>417</v>
      </c>
    </row>
    <row r="6418" spans="1:14" x14ac:dyDescent="0.2">
      <c r="A6418" s="35" t="s">
        <v>396</v>
      </c>
      <c r="B6418" s="35" t="s">
        <v>383</v>
      </c>
      <c r="C6418" s="35" t="s">
        <v>65</v>
      </c>
      <c r="D6418" s="35" t="s">
        <v>192</v>
      </c>
      <c r="E6418" s="35" t="s">
        <v>416</v>
      </c>
      <c r="F6418" s="35" t="s">
        <v>114</v>
      </c>
      <c r="G6418" s="35">
        <v>3443</v>
      </c>
      <c r="H6418" s="35">
        <v>2396</v>
      </c>
      <c r="I6418" s="35">
        <v>19</v>
      </c>
      <c r="J6418" s="35">
        <v>2377</v>
      </c>
      <c r="K6418" s="36">
        <v>26497.135833333301</v>
      </c>
      <c r="L6418" s="36">
        <v>5016.0641666666697</v>
      </c>
      <c r="M6418" s="35"/>
      <c r="N6418" s="35" t="s">
        <v>417</v>
      </c>
    </row>
    <row r="6419" spans="1:14" x14ac:dyDescent="0.2">
      <c r="A6419" s="35" t="s">
        <v>396</v>
      </c>
      <c r="B6419" s="35" t="s">
        <v>384</v>
      </c>
      <c r="C6419" s="35" t="s">
        <v>14</v>
      </c>
      <c r="D6419" s="35" t="s">
        <v>192</v>
      </c>
      <c r="E6419" s="35" t="s">
        <v>416</v>
      </c>
      <c r="F6419" s="35" t="s">
        <v>114</v>
      </c>
      <c r="G6419" s="35">
        <v>3751</v>
      </c>
      <c r="H6419" s="35">
        <v>2550</v>
      </c>
      <c r="I6419" s="35">
        <v>13</v>
      </c>
      <c r="J6419" s="35">
        <v>2537</v>
      </c>
      <c r="K6419" s="36">
        <v>27950.046666666702</v>
      </c>
      <c r="L6419" s="36">
        <v>4312.1866666666701</v>
      </c>
      <c r="M6419" s="35"/>
      <c r="N6419" s="35" t="s">
        <v>417</v>
      </c>
    </row>
    <row r="6420" spans="1:14" x14ac:dyDescent="0.2">
      <c r="A6420" s="35" t="s">
        <v>396</v>
      </c>
      <c r="B6420" s="35" t="s">
        <v>385</v>
      </c>
      <c r="C6420" s="35" t="s">
        <v>11</v>
      </c>
      <c r="D6420" s="35" t="s">
        <v>192</v>
      </c>
      <c r="E6420" s="35" t="s">
        <v>416</v>
      </c>
      <c r="F6420" s="35" t="s">
        <v>114</v>
      </c>
      <c r="G6420" s="35">
        <v>2838</v>
      </c>
      <c r="H6420" s="35">
        <v>2063</v>
      </c>
      <c r="I6420" s="35">
        <v>9</v>
      </c>
      <c r="J6420" s="35">
        <v>2054</v>
      </c>
      <c r="K6420" s="36">
        <v>22785.877499999999</v>
      </c>
      <c r="L6420" s="36">
        <v>3994.5725000000002</v>
      </c>
      <c r="M6420" s="35"/>
      <c r="N6420" s="35" t="s">
        <v>417</v>
      </c>
    </row>
    <row r="6421" spans="1:14" x14ac:dyDescent="0.2">
      <c r="A6421" s="35" t="s">
        <v>396</v>
      </c>
      <c r="B6421" s="35" t="s">
        <v>386</v>
      </c>
      <c r="C6421" s="35" t="s">
        <v>60</v>
      </c>
      <c r="D6421" s="35" t="s">
        <v>192</v>
      </c>
      <c r="E6421" s="35" t="s">
        <v>416</v>
      </c>
      <c r="F6421" s="35" t="s">
        <v>114</v>
      </c>
      <c r="G6421" s="35">
        <v>2915</v>
      </c>
      <c r="H6421" s="35">
        <v>2189</v>
      </c>
      <c r="I6421" s="35">
        <v>15</v>
      </c>
      <c r="J6421" s="35">
        <v>2174</v>
      </c>
      <c r="K6421" s="36">
        <v>24085.22</v>
      </c>
      <c r="L6421" s="36">
        <v>4758.9966666666696</v>
      </c>
      <c r="M6421" s="35"/>
      <c r="N6421" s="35" t="s">
        <v>417</v>
      </c>
    </row>
    <row r="6422" spans="1:14" x14ac:dyDescent="0.2">
      <c r="A6422" s="35" t="s">
        <v>396</v>
      </c>
      <c r="B6422" s="35" t="s">
        <v>375</v>
      </c>
      <c r="C6422" s="35" t="s">
        <v>10</v>
      </c>
      <c r="D6422" s="35" t="s">
        <v>21</v>
      </c>
      <c r="E6422" s="35" t="s">
        <v>249</v>
      </c>
      <c r="F6422" s="35" t="s">
        <v>115</v>
      </c>
      <c r="G6422" s="35">
        <v>5988</v>
      </c>
      <c r="H6422" s="35">
        <v>5132</v>
      </c>
      <c r="I6422" s="35">
        <v>35</v>
      </c>
      <c r="J6422" s="35">
        <v>5097</v>
      </c>
      <c r="K6422" s="36">
        <v>61381.4433333333</v>
      </c>
      <c r="L6422" s="36">
        <v>13167.94</v>
      </c>
      <c r="M6422" s="35"/>
      <c r="N6422" s="35" t="s">
        <v>250</v>
      </c>
    </row>
    <row r="6423" spans="1:14" x14ac:dyDescent="0.2">
      <c r="A6423" s="35" t="s">
        <v>396</v>
      </c>
      <c r="B6423" s="35" t="s">
        <v>376</v>
      </c>
      <c r="C6423" s="35" t="s">
        <v>33</v>
      </c>
      <c r="D6423" s="35" t="s">
        <v>21</v>
      </c>
      <c r="E6423" s="35" t="s">
        <v>249</v>
      </c>
      <c r="F6423" s="35" t="s">
        <v>115</v>
      </c>
      <c r="G6423" s="35">
        <v>6224</v>
      </c>
      <c r="H6423" s="35">
        <v>5350</v>
      </c>
      <c r="I6423" s="35">
        <v>41</v>
      </c>
      <c r="J6423" s="35">
        <v>5309</v>
      </c>
      <c r="K6423" s="36">
        <v>64242.406666666699</v>
      </c>
      <c r="L6423" s="36">
        <v>12860.81</v>
      </c>
      <c r="M6423" s="35"/>
      <c r="N6423" s="35" t="s">
        <v>250</v>
      </c>
    </row>
    <row r="6424" spans="1:14" x14ac:dyDescent="0.2">
      <c r="A6424" s="35" t="s">
        <v>396</v>
      </c>
      <c r="B6424" s="35" t="s">
        <v>377</v>
      </c>
      <c r="C6424" s="35" t="s">
        <v>79</v>
      </c>
      <c r="D6424" s="35" t="s">
        <v>21</v>
      </c>
      <c r="E6424" s="35" t="s">
        <v>249</v>
      </c>
      <c r="F6424" s="35" t="s">
        <v>115</v>
      </c>
      <c r="G6424" s="35">
        <v>7311</v>
      </c>
      <c r="H6424" s="35">
        <v>6335</v>
      </c>
      <c r="I6424" s="35">
        <v>80</v>
      </c>
      <c r="J6424" s="35">
        <v>6255</v>
      </c>
      <c r="K6424" s="36">
        <v>72682.790833333303</v>
      </c>
      <c r="L6424" s="36">
        <v>12706.2091666667</v>
      </c>
      <c r="M6424" s="35"/>
      <c r="N6424" s="35" t="s">
        <v>250</v>
      </c>
    </row>
    <row r="6425" spans="1:14" x14ac:dyDescent="0.2">
      <c r="A6425" s="35" t="s">
        <v>396</v>
      </c>
      <c r="B6425" s="35" t="s">
        <v>378</v>
      </c>
      <c r="C6425" s="35" t="s">
        <v>58</v>
      </c>
      <c r="D6425" s="35" t="s">
        <v>21</v>
      </c>
      <c r="E6425" s="35" t="s">
        <v>249</v>
      </c>
      <c r="F6425" s="35" t="s">
        <v>115</v>
      </c>
      <c r="G6425" s="35">
        <v>8351</v>
      </c>
      <c r="H6425" s="35">
        <v>7231</v>
      </c>
      <c r="I6425" s="35">
        <v>44</v>
      </c>
      <c r="J6425" s="35">
        <v>7187</v>
      </c>
      <c r="K6425" s="36">
        <v>85127.81</v>
      </c>
      <c r="L6425" s="36">
        <v>17581.6733333333</v>
      </c>
      <c r="M6425" s="35"/>
      <c r="N6425" s="35" t="s">
        <v>250</v>
      </c>
    </row>
    <row r="6426" spans="1:14" x14ac:dyDescent="0.2">
      <c r="A6426" s="35" t="s">
        <v>396</v>
      </c>
      <c r="B6426" s="35" t="s">
        <v>379</v>
      </c>
      <c r="C6426" s="35" t="s">
        <v>36</v>
      </c>
      <c r="D6426" s="35" t="s">
        <v>21</v>
      </c>
      <c r="E6426" s="35" t="s">
        <v>249</v>
      </c>
      <c r="F6426" s="35" t="s">
        <v>115</v>
      </c>
      <c r="G6426" s="35">
        <v>8952</v>
      </c>
      <c r="H6426" s="35">
        <v>7696</v>
      </c>
      <c r="I6426" s="35">
        <v>66</v>
      </c>
      <c r="J6426" s="35">
        <v>7630</v>
      </c>
      <c r="K6426" s="36">
        <v>86454.013333333307</v>
      </c>
      <c r="L6426" s="36">
        <v>17568.62</v>
      </c>
      <c r="M6426" s="35"/>
      <c r="N6426" s="35" t="s">
        <v>250</v>
      </c>
    </row>
    <row r="6427" spans="1:14" x14ac:dyDescent="0.2">
      <c r="A6427" s="35" t="s">
        <v>396</v>
      </c>
      <c r="B6427" s="35" t="s">
        <v>380</v>
      </c>
      <c r="C6427" s="35" t="s">
        <v>44</v>
      </c>
      <c r="D6427" s="35" t="s">
        <v>21</v>
      </c>
      <c r="E6427" s="35" t="s">
        <v>249</v>
      </c>
      <c r="F6427" s="35" t="s">
        <v>115</v>
      </c>
      <c r="G6427" s="35">
        <v>8988</v>
      </c>
      <c r="H6427" s="35">
        <v>7590</v>
      </c>
      <c r="I6427" s="35">
        <v>35</v>
      </c>
      <c r="J6427" s="35">
        <v>7555</v>
      </c>
      <c r="K6427" s="36">
        <v>89138.336666666699</v>
      </c>
      <c r="L6427" s="36">
        <v>17936.346666666701</v>
      </c>
      <c r="M6427" s="35"/>
      <c r="N6427" s="35" t="s">
        <v>250</v>
      </c>
    </row>
    <row r="6428" spans="1:14" x14ac:dyDescent="0.2">
      <c r="A6428" s="35" t="s">
        <v>396</v>
      </c>
      <c r="B6428" s="35" t="s">
        <v>381</v>
      </c>
      <c r="C6428" s="35" t="s">
        <v>24</v>
      </c>
      <c r="D6428" s="35" t="s">
        <v>21</v>
      </c>
      <c r="E6428" s="35" t="s">
        <v>249</v>
      </c>
      <c r="F6428" s="35" t="s">
        <v>115</v>
      </c>
      <c r="G6428" s="35">
        <v>8651</v>
      </c>
      <c r="H6428" s="35">
        <v>7227</v>
      </c>
      <c r="I6428" s="35">
        <v>37</v>
      </c>
      <c r="J6428" s="35">
        <v>7190</v>
      </c>
      <c r="K6428" s="36">
        <v>85308.843333333294</v>
      </c>
      <c r="L6428" s="36">
        <v>15574.073333333299</v>
      </c>
      <c r="M6428" s="35"/>
      <c r="N6428" s="35" t="s">
        <v>250</v>
      </c>
    </row>
    <row r="6429" spans="1:14" x14ac:dyDescent="0.2">
      <c r="A6429" s="35" t="s">
        <v>396</v>
      </c>
      <c r="B6429" s="35" t="s">
        <v>382</v>
      </c>
      <c r="C6429" s="35" t="s">
        <v>13</v>
      </c>
      <c r="D6429" s="35" t="s">
        <v>21</v>
      </c>
      <c r="E6429" s="35" t="s">
        <v>249</v>
      </c>
      <c r="F6429" s="35" t="s">
        <v>115</v>
      </c>
      <c r="G6429" s="35">
        <v>8261</v>
      </c>
      <c r="H6429" s="35">
        <v>6993</v>
      </c>
      <c r="I6429" s="35">
        <v>55</v>
      </c>
      <c r="J6429" s="35">
        <v>6938</v>
      </c>
      <c r="K6429" s="36">
        <v>80398.009999999995</v>
      </c>
      <c r="L6429" s="36">
        <v>12978.1733333333</v>
      </c>
      <c r="M6429" s="35"/>
      <c r="N6429" s="35" t="s">
        <v>250</v>
      </c>
    </row>
    <row r="6430" spans="1:14" x14ac:dyDescent="0.2">
      <c r="A6430" s="35" t="s">
        <v>396</v>
      </c>
      <c r="B6430" s="35" t="s">
        <v>383</v>
      </c>
      <c r="C6430" s="35" t="s">
        <v>65</v>
      </c>
      <c r="D6430" s="35" t="s">
        <v>21</v>
      </c>
      <c r="E6430" s="35" t="s">
        <v>249</v>
      </c>
      <c r="F6430" s="35" t="s">
        <v>115</v>
      </c>
      <c r="G6430" s="35">
        <v>8996</v>
      </c>
      <c r="H6430" s="35">
        <v>7688</v>
      </c>
      <c r="I6430" s="35">
        <v>61</v>
      </c>
      <c r="J6430" s="35">
        <v>7627</v>
      </c>
      <c r="K6430" s="36">
        <v>86608.310833333293</v>
      </c>
      <c r="L6430" s="36">
        <v>19266.155833333301</v>
      </c>
      <c r="M6430" s="35"/>
      <c r="N6430" s="35" t="s">
        <v>250</v>
      </c>
    </row>
    <row r="6431" spans="1:14" x14ac:dyDescent="0.2">
      <c r="A6431" s="35" t="s">
        <v>396</v>
      </c>
      <c r="B6431" s="35" t="s">
        <v>384</v>
      </c>
      <c r="C6431" s="35" t="s">
        <v>14</v>
      </c>
      <c r="D6431" s="35" t="s">
        <v>21</v>
      </c>
      <c r="E6431" s="35" t="s">
        <v>249</v>
      </c>
      <c r="F6431" s="35" t="s">
        <v>115</v>
      </c>
      <c r="G6431" s="35">
        <v>9248</v>
      </c>
      <c r="H6431" s="35">
        <v>8005</v>
      </c>
      <c r="I6431" s="35">
        <v>0</v>
      </c>
      <c r="J6431" s="35">
        <v>8005</v>
      </c>
      <c r="K6431" s="36">
        <v>93054.81</v>
      </c>
      <c r="L6431" s="36">
        <v>19540.973333333299</v>
      </c>
      <c r="M6431" s="35"/>
      <c r="N6431" s="35" t="s">
        <v>250</v>
      </c>
    </row>
    <row r="6432" spans="1:14" x14ac:dyDescent="0.2">
      <c r="A6432" s="35" t="s">
        <v>396</v>
      </c>
      <c r="B6432" s="35" t="s">
        <v>385</v>
      </c>
      <c r="C6432" s="35" t="s">
        <v>11</v>
      </c>
      <c r="D6432" s="35" t="s">
        <v>21</v>
      </c>
      <c r="E6432" s="35" t="s">
        <v>249</v>
      </c>
      <c r="F6432" s="35" t="s">
        <v>115</v>
      </c>
      <c r="G6432" s="35">
        <v>7508</v>
      </c>
      <c r="H6432" s="35">
        <v>6607</v>
      </c>
      <c r="I6432" s="35">
        <v>0</v>
      </c>
      <c r="J6432" s="35">
        <v>6607</v>
      </c>
      <c r="K6432" s="36">
        <v>79123.170833333294</v>
      </c>
      <c r="L6432" s="36">
        <v>17675.662499999999</v>
      </c>
      <c r="M6432" s="35"/>
      <c r="N6432" s="35" t="s">
        <v>250</v>
      </c>
    </row>
    <row r="6433" spans="1:14" x14ac:dyDescent="0.2">
      <c r="A6433" s="35" t="s">
        <v>396</v>
      </c>
      <c r="B6433" s="35" t="s">
        <v>386</v>
      </c>
      <c r="C6433" s="35" t="s">
        <v>60</v>
      </c>
      <c r="D6433" s="35" t="s">
        <v>21</v>
      </c>
      <c r="E6433" s="35" t="s">
        <v>249</v>
      </c>
      <c r="F6433" s="35" t="s">
        <v>115</v>
      </c>
      <c r="G6433" s="35">
        <v>7378</v>
      </c>
      <c r="H6433" s="35">
        <v>6486</v>
      </c>
      <c r="I6433" s="35">
        <v>0</v>
      </c>
      <c r="J6433" s="35">
        <v>6486</v>
      </c>
      <c r="K6433" s="36">
        <v>78210.460000000006</v>
      </c>
      <c r="L6433" s="36">
        <v>17731.473333333299</v>
      </c>
      <c r="M6433" s="35"/>
      <c r="N6433" s="35" t="s">
        <v>250</v>
      </c>
    </row>
    <row r="6434" spans="1:14" x14ac:dyDescent="0.2">
      <c r="A6434" s="35" t="s">
        <v>396</v>
      </c>
      <c r="B6434" s="35" t="s">
        <v>375</v>
      </c>
      <c r="C6434" s="35" t="s">
        <v>10</v>
      </c>
      <c r="D6434" s="35" t="s">
        <v>225</v>
      </c>
      <c r="E6434" s="35" t="s">
        <v>226</v>
      </c>
      <c r="F6434" s="35" t="s">
        <v>115</v>
      </c>
      <c r="G6434" s="35">
        <v>330</v>
      </c>
      <c r="H6434" s="35">
        <v>278</v>
      </c>
      <c r="I6434" s="35">
        <v>12</v>
      </c>
      <c r="J6434" s="35">
        <v>266</v>
      </c>
      <c r="K6434" s="36">
        <v>3046.5833333333298</v>
      </c>
      <c r="L6434" s="36">
        <v>886.71666666666704</v>
      </c>
      <c r="M6434" s="35"/>
      <c r="N6434" s="35" t="s">
        <v>251</v>
      </c>
    </row>
    <row r="6435" spans="1:14" x14ac:dyDescent="0.2">
      <c r="A6435" s="35" t="s">
        <v>396</v>
      </c>
      <c r="B6435" s="35" t="s">
        <v>376</v>
      </c>
      <c r="C6435" s="35" t="s">
        <v>33</v>
      </c>
      <c r="D6435" s="35" t="s">
        <v>225</v>
      </c>
      <c r="E6435" s="35" t="s">
        <v>226</v>
      </c>
      <c r="F6435" s="35" t="s">
        <v>115</v>
      </c>
      <c r="G6435" s="35">
        <v>355</v>
      </c>
      <c r="H6435" s="35">
        <v>264</v>
      </c>
      <c r="I6435" s="35">
        <v>3</v>
      </c>
      <c r="J6435" s="35">
        <v>261</v>
      </c>
      <c r="K6435" s="36">
        <v>3044.5008333333299</v>
      </c>
      <c r="L6435" s="36">
        <v>655.6825</v>
      </c>
      <c r="M6435" s="35"/>
      <c r="N6435" s="35" t="s">
        <v>251</v>
      </c>
    </row>
    <row r="6436" spans="1:14" x14ac:dyDescent="0.2">
      <c r="A6436" s="35" t="s">
        <v>396</v>
      </c>
      <c r="B6436" s="35" t="s">
        <v>377</v>
      </c>
      <c r="C6436" s="35" t="s">
        <v>79</v>
      </c>
      <c r="D6436" s="35" t="s">
        <v>225</v>
      </c>
      <c r="E6436" s="35" t="s">
        <v>226</v>
      </c>
      <c r="F6436" s="35" t="s">
        <v>115</v>
      </c>
      <c r="G6436" s="35">
        <v>426</v>
      </c>
      <c r="H6436" s="35">
        <v>323</v>
      </c>
      <c r="I6436" s="35">
        <v>20</v>
      </c>
      <c r="J6436" s="35">
        <v>303</v>
      </c>
      <c r="K6436" s="36">
        <v>3376.1033333333298</v>
      </c>
      <c r="L6436" s="36">
        <v>647.66333333333296</v>
      </c>
      <c r="M6436" s="35"/>
      <c r="N6436" s="35" t="s">
        <v>251</v>
      </c>
    </row>
    <row r="6437" spans="1:14" x14ac:dyDescent="0.2">
      <c r="A6437" s="35" t="s">
        <v>396</v>
      </c>
      <c r="B6437" s="35" t="s">
        <v>378</v>
      </c>
      <c r="C6437" s="35" t="s">
        <v>58</v>
      </c>
      <c r="D6437" s="35" t="s">
        <v>225</v>
      </c>
      <c r="E6437" s="35" t="s">
        <v>226</v>
      </c>
      <c r="F6437" s="35" t="s">
        <v>115</v>
      </c>
      <c r="G6437" s="35">
        <v>468</v>
      </c>
      <c r="H6437" s="35">
        <v>359</v>
      </c>
      <c r="I6437" s="35">
        <v>19</v>
      </c>
      <c r="J6437" s="35">
        <v>340</v>
      </c>
      <c r="K6437" s="36">
        <v>3859.9641666666698</v>
      </c>
      <c r="L6437" s="36">
        <v>718.96916666666698</v>
      </c>
      <c r="M6437" s="35"/>
      <c r="N6437" s="35" t="s">
        <v>251</v>
      </c>
    </row>
    <row r="6438" spans="1:14" x14ac:dyDescent="0.2">
      <c r="A6438" s="35" t="s">
        <v>396</v>
      </c>
      <c r="B6438" s="35" t="s">
        <v>379</v>
      </c>
      <c r="C6438" s="35" t="s">
        <v>36</v>
      </c>
      <c r="D6438" s="35" t="s">
        <v>225</v>
      </c>
      <c r="E6438" s="35" t="s">
        <v>226</v>
      </c>
      <c r="F6438" s="35" t="s">
        <v>115</v>
      </c>
      <c r="G6438" s="35">
        <v>546</v>
      </c>
      <c r="H6438" s="35">
        <v>430</v>
      </c>
      <c r="I6438" s="35">
        <v>43</v>
      </c>
      <c r="J6438" s="35">
        <v>387</v>
      </c>
      <c r="K6438" s="36">
        <v>4240.79</v>
      </c>
      <c r="L6438" s="36">
        <v>853.84333333333302</v>
      </c>
      <c r="M6438" s="35"/>
      <c r="N6438" s="35" t="s">
        <v>251</v>
      </c>
    </row>
    <row r="6439" spans="1:14" x14ac:dyDescent="0.2">
      <c r="A6439" s="35" t="s">
        <v>396</v>
      </c>
      <c r="B6439" s="35" t="s">
        <v>380</v>
      </c>
      <c r="C6439" s="35" t="s">
        <v>44</v>
      </c>
      <c r="D6439" s="35" t="s">
        <v>225</v>
      </c>
      <c r="E6439" s="35" t="s">
        <v>226</v>
      </c>
      <c r="F6439" s="35" t="s">
        <v>115</v>
      </c>
      <c r="G6439" s="35">
        <v>489</v>
      </c>
      <c r="H6439" s="35">
        <v>384</v>
      </c>
      <c r="I6439" s="35">
        <v>28</v>
      </c>
      <c r="J6439" s="35">
        <v>356</v>
      </c>
      <c r="K6439" s="36">
        <v>4017.6075000000001</v>
      </c>
      <c r="L6439" s="36">
        <v>658.95916666666699</v>
      </c>
      <c r="M6439" s="35"/>
      <c r="N6439" s="35" t="s">
        <v>251</v>
      </c>
    </row>
    <row r="6440" spans="1:14" x14ac:dyDescent="0.2">
      <c r="A6440" s="35" t="s">
        <v>396</v>
      </c>
      <c r="B6440" s="35" t="s">
        <v>381</v>
      </c>
      <c r="C6440" s="35" t="s">
        <v>24</v>
      </c>
      <c r="D6440" s="35" t="s">
        <v>225</v>
      </c>
      <c r="E6440" s="35" t="s">
        <v>226</v>
      </c>
      <c r="F6440" s="35" t="s">
        <v>115</v>
      </c>
      <c r="G6440" s="35">
        <v>556</v>
      </c>
      <c r="H6440" s="35">
        <v>436</v>
      </c>
      <c r="I6440" s="35">
        <v>31</v>
      </c>
      <c r="J6440" s="35">
        <v>405</v>
      </c>
      <c r="K6440" s="36">
        <v>4532.5349999999999</v>
      </c>
      <c r="L6440" s="36">
        <v>735.84833333333302</v>
      </c>
      <c r="M6440" s="35"/>
      <c r="N6440" s="35" t="s">
        <v>251</v>
      </c>
    </row>
    <row r="6441" spans="1:14" x14ac:dyDescent="0.2">
      <c r="A6441" s="35" t="s">
        <v>396</v>
      </c>
      <c r="B6441" s="35" t="s">
        <v>382</v>
      </c>
      <c r="C6441" s="35" t="s">
        <v>13</v>
      </c>
      <c r="D6441" s="35" t="s">
        <v>225</v>
      </c>
      <c r="E6441" s="35" t="s">
        <v>226</v>
      </c>
      <c r="F6441" s="35" t="s">
        <v>115</v>
      </c>
      <c r="G6441" s="35">
        <v>520</v>
      </c>
      <c r="H6441" s="35">
        <v>408</v>
      </c>
      <c r="I6441" s="35">
        <v>45</v>
      </c>
      <c r="J6441" s="35">
        <v>363</v>
      </c>
      <c r="K6441" s="36">
        <v>3959.4133333333298</v>
      </c>
      <c r="L6441" s="36">
        <v>660.77</v>
      </c>
      <c r="M6441" s="35"/>
      <c r="N6441" s="35" t="s">
        <v>251</v>
      </c>
    </row>
    <row r="6442" spans="1:14" x14ac:dyDescent="0.2">
      <c r="A6442" s="35" t="s">
        <v>396</v>
      </c>
      <c r="B6442" s="35" t="s">
        <v>383</v>
      </c>
      <c r="C6442" s="35" t="s">
        <v>65</v>
      </c>
      <c r="D6442" s="35" t="s">
        <v>225</v>
      </c>
      <c r="E6442" s="35" t="s">
        <v>226</v>
      </c>
      <c r="F6442" s="35" t="s">
        <v>115</v>
      </c>
      <c r="G6442" s="35">
        <v>543</v>
      </c>
      <c r="H6442" s="35">
        <v>421</v>
      </c>
      <c r="I6442" s="35">
        <v>51</v>
      </c>
      <c r="J6442" s="35">
        <v>370</v>
      </c>
      <c r="K6442" s="36">
        <v>4046.5749999999998</v>
      </c>
      <c r="L6442" s="36">
        <v>836.29166666666697</v>
      </c>
      <c r="M6442" s="35"/>
      <c r="N6442" s="35" t="s">
        <v>251</v>
      </c>
    </row>
    <row r="6443" spans="1:14" x14ac:dyDescent="0.2">
      <c r="A6443" s="35" t="s">
        <v>396</v>
      </c>
      <c r="B6443" s="35" t="s">
        <v>384</v>
      </c>
      <c r="C6443" s="35" t="s">
        <v>14</v>
      </c>
      <c r="D6443" s="35" t="s">
        <v>225</v>
      </c>
      <c r="E6443" s="35" t="s">
        <v>226</v>
      </c>
      <c r="F6443" s="35" t="s">
        <v>115</v>
      </c>
      <c r="G6443" s="35">
        <v>513</v>
      </c>
      <c r="H6443" s="35">
        <v>417</v>
      </c>
      <c r="I6443" s="35">
        <v>30</v>
      </c>
      <c r="J6443" s="35">
        <v>387</v>
      </c>
      <c r="K6443" s="36">
        <v>4445.4758333333302</v>
      </c>
      <c r="L6443" s="36">
        <v>754.67416666666702</v>
      </c>
      <c r="M6443" s="35"/>
      <c r="N6443" s="35" t="s">
        <v>251</v>
      </c>
    </row>
    <row r="6444" spans="1:14" x14ac:dyDescent="0.2">
      <c r="A6444" s="35" t="s">
        <v>396</v>
      </c>
      <c r="B6444" s="35" t="s">
        <v>385</v>
      </c>
      <c r="C6444" s="35" t="s">
        <v>11</v>
      </c>
      <c r="D6444" s="35" t="s">
        <v>225</v>
      </c>
      <c r="E6444" s="35" t="s">
        <v>226</v>
      </c>
      <c r="F6444" s="35" t="s">
        <v>115</v>
      </c>
      <c r="G6444" s="35">
        <v>436</v>
      </c>
      <c r="H6444" s="35">
        <v>342</v>
      </c>
      <c r="I6444" s="35">
        <v>19</v>
      </c>
      <c r="J6444" s="35">
        <v>323</v>
      </c>
      <c r="K6444" s="36">
        <v>3725.415</v>
      </c>
      <c r="L6444" s="36">
        <v>779.50166666666701</v>
      </c>
      <c r="M6444" s="35"/>
      <c r="N6444" s="35" t="s">
        <v>251</v>
      </c>
    </row>
    <row r="6445" spans="1:14" x14ac:dyDescent="0.2">
      <c r="A6445" s="35" t="s">
        <v>396</v>
      </c>
      <c r="B6445" s="35" t="s">
        <v>386</v>
      </c>
      <c r="C6445" s="35" t="s">
        <v>60</v>
      </c>
      <c r="D6445" s="35" t="s">
        <v>225</v>
      </c>
      <c r="E6445" s="35" t="s">
        <v>226</v>
      </c>
      <c r="F6445" s="35" t="s">
        <v>115</v>
      </c>
      <c r="G6445" s="35">
        <v>341</v>
      </c>
      <c r="H6445" s="35">
        <v>260</v>
      </c>
      <c r="I6445" s="35">
        <v>7</v>
      </c>
      <c r="J6445" s="35">
        <v>253</v>
      </c>
      <c r="K6445" s="36">
        <v>2980.9866666666699</v>
      </c>
      <c r="L6445" s="36">
        <v>636.63</v>
      </c>
      <c r="M6445" s="35"/>
      <c r="N6445" s="35" t="s">
        <v>251</v>
      </c>
    </row>
    <row r="6446" spans="1:14" x14ac:dyDescent="0.2">
      <c r="A6446" s="35" t="s">
        <v>396</v>
      </c>
      <c r="B6446" s="35" t="s">
        <v>375</v>
      </c>
      <c r="C6446" s="35" t="s">
        <v>10</v>
      </c>
      <c r="D6446" s="35" t="s">
        <v>199</v>
      </c>
      <c r="E6446" s="35" t="s">
        <v>200</v>
      </c>
      <c r="F6446" s="35" t="s">
        <v>115</v>
      </c>
      <c r="G6446" s="35">
        <v>169</v>
      </c>
      <c r="H6446" s="35">
        <v>42</v>
      </c>
      <c r="I6446" s="35">
        <v>42</v>
      </c>
      <c r="J6446" s="35">
        <v>0</v>
      </c>
      <c r="K6446" s="36"/>
      <c r="L6446" s="36"/>
      <c r="M6446" s="35" t="s">
        <v>370</v>
      </c>
      <c r="N6446" s="35" t="s">
        <v>252</v>
      </c>
    </row>
    <row r="6447" spans="1:14" x14ac:dyDescent="0.2">
      <c r="A6447" s="35" t="s">
        <v>396</v>
      </c>
      <c r="B6447" s="35" t="s">
        <v>376</v>
      </c>
      <c r="C6447" s="35" t="s">
        <v>33</v>
      </c>
      <c r="D6447" s="35" t="s">
        <v>199</v>
      </c>
      <c r="E6447" s="35" t="s">
        <v>200</v>
      </c>
      <c r="F6447" s="35" t="s">
        <v>115</v>
      </c>
      <c r="G6447" s="35">
        <v>162</v>
      </c>
      <c r="H6447" s="35">
        <v>69</v>
      </c>
      <c r="I6447" s="35">
        <v>69</v>
      </c>
      <c r="J6447" s="35">
        <v>0</v>
      </c>
      <c r="K6447" s="36"/>
      <c r="L6447" s="36"/>
      <c r="M6447" s="35" t="s">
        <v>370</v>
      </c>
      <c r="N6447" s="35" t="s">
        <v>252</v>
      </c>
    </row>
    <row r="6448" spans="1:14" x14ac:dyDescent="0.2">
      <c r="A6448" s="35" t="s">
        <v>396</v>
      </c>
      <c r="B6448" s="35" t="s">
        <v>377</v>
      </c>
      <c r="C6448" s="35" t="s">
        <v>79</v>
      </c>
      <c r="D6448" s="35" t="s">
        <v>199</v>
      </c>
      <c r="E6448" s="35" t="s">
        <v>200</v>
      </c>
      <c r="F6448" s="35" t="s">
        <v>115</v>
      </c>
      <c r="G6448" s="35">
        <v>194</v>
      </c>
      <c r="H6448" s="35">
        <v>54</v>
      </c>
      <c r="I6448" s="35">
        <v>54</v>
      </c>
      <c r="J6448" s="35">
        <v>0</v>
      </c>
      <c r="K6448" s="36"/>
      <c r="L6448" s="36"/>
      <c r="M6448" s="35" t="s">
        <v>370</v>
      </c>
      <c r="N6448" s="35" t="s">
        <v>252</v>
      </c>
    </row>
    <row r="6449" spans="1:14" x14ac:dyDescent="0.2">
      <c r="A6449" s="35" t="s">
        <v>396</v>
      </c>
      <c r="B6449" s="35" t="s">
        <v>378</v>
      </c>
      <c r="C6449" s="35" t="s">
        <v>58</v>
      </c>
      <c r="D6449" s="35" t="s">
        <v>199</v>
      </c>
      <c r="E6449" s="35" t="s">
        <v>200</v>
      </c>
      <c r="F6449" s="35" t="s">
        <v>115</v>
      </c>
      <c r="G6449" s="35">
        <v>247</v>
      </c>
      <c r="H6449" s="35">
        <v>58</v>
      </c>
      <c r="I6449" s="35">
        <v>58</v>
      </c>
      <c r="J6449" s="35">
        <v>0</v>
      </c>
      <c r="K6449" s="36"/>
      <c r="L6449" s="36"/>
      <c r="M6449" s="35" t="s">
        <v>370</v>
      </c>
      <c r="N6449" s="35" t="s">
        <v>252</v>
      </c>
    </row>
    <row r="6450" spans="1:14" x14ac:dyDescent="0.2">
      <c r="A6450" s="35" t="s">
        <v>396</v>
      </c>
      <c r="B6450" s="35" t="s">
        <v>379</v>
      </c>
      <c r="C6450" s="35" t="s">
        <v>36</v>
      </c>
      <c r="D6450" s="35" t="s">
        <v>199</v>
      </c>
      <c r="E6450" s="35" t="s">
        <v>200</v>
      </c>
      <c r="F6450" s="35" t="s">
        <v>115</v>
      </c>
      <c r="G6450" s="35">
        <v>341</v>
      </c>
      <c r="H6450" s="35">
        <v>82</v>
      </c>
      <c r="I6450" s="35">
        <v>82</v>
      </c>
      <c r="J6450" s="35">
        <v>0</v>
      </c>
      <c r="K6450" s="36"/>
      <c r="L6450" s="36"/>
      <c r="M6450" s="35" t="s">
        <v>370</v>
      </c>
      <c r="N6450" s="35" t="s">
        <v>252</v>
      </c>
    </row>
    <row r="6451" spans="1:14" x14ac:dyDescent="0.2">
      <c r="A6451" s="35" t="s">
        <v>396</v>
      </c>
      <c r="B6451" s="35" t="s">
        <v>380</v>
      </c>
      <c r="C6451" s="35" t="s">
        <v>44</v>
      </c>
      <c r="D6451" s="35" t="s">
        <v>199</v>
      </c>
      <c r="E6451" s="35" t="s">
        <v>200</v>
      </c>
      <c r="F6451" s="35" t="s">
        <v>115</v>
      </c>
      <c r="G6451" s="35">
        <v>383</v>
      </c>
      <c r="H6451" s="35">
        <v>68</v>
      </c>
      <c r="I6451" s="35">
        <v>68</v>
      </c>
      <c r="J6451" s="35">
        <v>0</v>
      </c>
      <c r="K6451" s="36"/>
      <c r="L6451" s="36"/>
      <c r="M6451" s="35" t="s">
        <v>370</v>
      </c>
      <c r="N6451" s="35" t="s">
        <v>252</v>
      </c>
    </row>
    <row r="6452" spans="1:14" x14ac:dyDescent="0.2">
      <c r="A6452" s="35" t="s">
        <v>396</v>
      </c>
      <c r="B6452" s="35" t="s">
        <v>381</v>
      </c>
      <c r="C6452" s="35" t="s">
        <v>24</v>
      </c>
      <c r="D6452" s="35" t="s">
        <v>199</v>
      </c>
      <c r="E6452" s="35" t="s">
        <v>200</v>
      </c>
      <c r="F6452" s="35" t="s">
        <v>115</v>
      </c>
      <c r="G6452" s="35">
        <v>280</v>
      </c>
      <c r="H6452" s="35">
        <v>60</v>
      </c>
      <c r="I6452" s="35">
        <v>60</v>
      </c>
      <c r="J6452" s="35">
        <v>0</v>
      </c>
      <c r="K6452" s="36"/>
      <c r="L6452" s="36"/>
      <c r="M6452" s="35" t="s">
        <v>370</v>
      </c>
      <c r="N6452" s="35" t="s">
        <v>252</v>
      </c>
    </row>
    <row r="6453" spans="1:14" x14ac:dyDescent="0.2">
      <c r="A6453" s="35" t="s">
        <v>396</v>
      </c>
      <c r="B6453" s="35" t="s">
        <v>382</v>
      </c>
      <c r="C6453" s="35" t="s">
        <v>13</v>
      </c>
      <c r="D6453" s="35" t="s">
        <v>199</v>
      </c>
      <c r="E6453" s="35" t="s">
        <v>200</v>
      </c>
      <c r="F6453" s="35" t="s">
        <v>115</v>
      </c>
      <c r="G6453" s="35">
        <v>306</v>
      </c>
      <c r="H6453" s="35">
        <v>49</v>
      </c>
      <c r="I6453" s="35">
        <v>49</v>
      </c>
      <c r="J6453" s="35">
        <v>0</v>
      </c>
      <c r="K6453" s="36"/>
      <c r="L6453" s="36"/>
      <c r="M6453" s="35" t="s">
        <v>370</v>
      </c>
      <c r="N6453" s="35" t="s">
        <v>252</v>
      </c>
    </row>
    <row r="6454" spans="1:14" x14ac:dyDescent="0.2">
      <c r="A6454" s="35" t="s">
        <v>396</v>
      </c>
      <c r="B6454" s="35" t="s">
        <v>383</v>
      </c>
      <c r="C6454" s="35" t="s">
        <v>65</v>
      </c>
      <c r="D6454" s="35" t="s">
        <v>199</v>
      </c>
      <c r="E6454" s="35" t="s">
        <v>200</v>
      </c>
      <c r="F6454" s="35" t="s">
        <v>115</v>
      </c>
      <c r="G6454" s="35">
        <v>299</v>
      </c>
      <c r="H6454" s="35">
        <v>49</v>
      </c>
      <c r="I6454" s="35">
        <v>49</v>
      </c>
      <c r="J6454" s="35">
        <v>0</v>
      </c>
      <c r="K6454" s="36"/>
      <c r="L6454" s="36"/>
      <c r="M6454" s="35" t="s">
        <v>370</v>
      </c>
      <c r="N6454" s="35" t="s">
        <v>252</v>
      </c>
    </row>
    <row r="6455" spans="1:14" x14ac:dyDescent="0.2">
      <c r="A6455" s="35" t="s">
        <v>396</v>
      </c>
      <c r="B6455" s="35" t="s">
        <v>384</v>
      </c>
      <c r="C6455" s="35" t="s">
        <v>14</v>
      </c>
      <c r="D6455" s="35" t="s">
        <v>199</v>
      </c>
      <c r="E6455" s="35" t="s">
        <v>200</v>
      </c>
      <c r="F6455" s="35" t="s">
        <v>115</v>
      </c>
      <c r="G6455" s="35">
        <v>333</v>
      </c>
      <c r="H6455" s="35">
        <v>68</v>
      </c>
      <c r="I6455" s="35">
        <v>68</v>
      </c>
      <c r="J6455" s="35">
        <v>0</v>
      </c>
      <c r="K6455" s="36"/>
      <c r="L6455" s="36"/>
      <c r="M6455" s="35" t="s">
        <v>370</v>
      </c>
      <c r="N6455" s="35" t="s">
        <v>252</v>
      </c>
    </row>
    <row r="6456" spans="1:14" x14ac:dyDescent="0.2">
      <c r="A6456" s="35" t="s">
        <v>396</v>
      </c>
      <c r="B6456" s="35" t="s">
        <v>385</v>
      </c>
      <c r="C6456" s="35" t="s">
        <v>11</v>
      </c>
      <c r="D6456" s="35" t="s">
        <v>199</v>
      </c>
      <c r="E6456" s="35" t="s">
        <v>200</v>
      </c>
      <c r="F6456" s="35" t="s">
        <v>115</v>
      </c>
      <c r="G6456" s="35">
        <v>232</v>
      </c>
      <c r="H6456" s="35">
        <v>60</v>
      </c>
      <c r="I6456" s="35">
        <v>60</v>
      </c>
      <c r="J6456" s="35">
        <v>0</v>
      </c>
      <c r="K6456" s="36"/>
      <c r="L6456" s="36"/>
      <c r="M6456" s="35" t="s">
        <v>370</v>
      </c>
      <c r="N6456" s="35" t="s">
        <v>252</v>
      </c>
    </row>
    <row r="6457" spans="1:14" x14ac:dyDescent="0.2">
      <c r="A6457" s="35" t="s">
        <v>396</v>
      </c>
      <c r="B6457" s="35" t="s">
        <v>386</v>
      </c>
      <c r="C6457" s="35" t="s">
        <v>60</v>
      </c>
      <c r="D6457" s="35" t="s">
        <v>199</v>
      </c>
      <c r="E6457" s="35" t="s">
        <v>200</v>
      </c>
      <c r="F6457" s="35" t="s">
        <v>115</v>
      </c>
      <c r="G6457" s="35">
        <v>114</v>
      </c>
      <c r="H6457" s="35">
        <v>39</v>
      </c>
      <c r="I6457" s="35">
        <v>39</v>
      </c>
      <c r="J6457" s="35">
        <v>0</v>
      </c>
      <c r="K6457" s="36"/>
      <c r="L6457" s="36"/>
      <c r="M6457" s="35" t="s">
        <v>370</v>
      </c>
      <c r="N6457" s="35" t="s">
        <v>252</v>
      </c>
    </row>
    <row r="6458" spans="1:14" x14ac:dyDescent="0.2">
      <c r="A6458" s="35" t="s">
        <v>396</v>
      </c>
      <c r="B6458" s="35" t="s">
        <v>375</v>
      </c>
      <c r="C6458" s="35" t="s">
        <v>10</v>
      </c>
      <c r="D6458" s="35" t="s">
        <v>26</v>
      </c>
      <c r="E6458" s="35" t="s">
        <v>9</v>
      </c>
      <c r="F6458" s="35" t="s">
        <v>115</v>
      </c>
      <c r="G6458" s="35">
        <v>15493</v>
      </c>
      <c r="H6458" s="35">
        <v>13660</v>
      </c>
      <c r="I6458" s="35">
        <v>17</v>
      </c>
      <c r="J6458" s="35">
        <v>13643</v>
      </c>
      <c r="K6458" s="36">
        <v>173912.01749999999</v>
      </c>
      <c r="L6458" s="36">
        <v>42054.232499999998</v>
      </c>
      <c r="M6458" s="35"/>
      <c r="N6458" s="35" t="s">
        <v>253</v>
      </c>
    </row>
    <row r="6459" spans="1:14" x14ac:dyDescent="0.2">
      <c r="A6459" s="35" t="s">
        <v>396</v>
      </c>
      <c r="B6459" s="35" t="s">
        <v>376</v>
      </c>
      <c r="C6459" s="35" t="s">
        <v>33</v>
      </c>
      <c r="D6459" s="35" t="s">
        <v>26</v>
      </c>
      <c r="E6459" s="35" t="s">
        <v>9</v>
      </c>
      <c r="F6459" s="35" t="s">
        <v>115</v>
      </c>
      <c r="G6459" s="35">
        <v>15093</v>
      </c>
      <c r="H6459" s="35">
        <v>13283</v>
      </c>
      <c r="I6459" s="35">
        <v>33</v>
      </c>
      <c r="J6459" s="35">
        <v>13250</v>
      </c>
      <c r="K6459" s="36">
        <v>166920.78583333301</v>
      </c>
      <c r="L6459" s="36">
        <v>39559.764166666697</v>
      </c>
      <c r="M6459" s="35"/>
      <c r="N6459" s="35" t="s">
        <v>253</v>
      </c>
    </row>
    <row r="6460" spans="1:14" x14ac:dyDescent="0.2">
      <c r="A6460" s="35" t="s">
        <v>396</v>
      </c>
      <c r="B6460" s="35" t="s">
        <v>377</v>
      </c>
      <c r="C6460" s="35" t="s">
        <v>79</v>
      </c>
      <c r="D6460" s="35" t="s">
        <v>26</v>
      </c>
      <c r="E6460" s="35" t="s">
        <v>9</v>
      </c>
      <c r="F6460" s="35" t="s">
        <v>115</v>
      </c>
      <c r="G6460" s="35">
        <v>16985</v>
      </c>
      <c r="H6460" s="35">
        <v>14982</v>
      </c>
      <c r="I6460" s="35">
        <v>17</v>
      </c>
      <c r="J6460" s="35">
        <v>14965</v>
      </c>
      <c r="K6460" s="36">
        <v>191109.26083333301</v>
      </c>
      <c r="L6460" s="36">
        <v>38873.322500000002</v>
      </c>
      <c r="M6460" s="35"/>
      <c r="N6460" s="35" t="s">
        <v>253</v>
      </c>
    </row>
    <row r="6461" spans="1:14" x14ac:dyDescent="0.2">
      <c r="A6461" s="35" t="s">
        <v>396</v>
      </c>
      <c r="B6461" s="35" t="s">
        <v>378</v>
      </c>
      <c r="C6461" s="35" t="s">
        <v>58</v>
      </c>
      <c r="D6461" s="35" t="s">
        <v>26</v>
      </c>
      <c r="E6461" s="35" t="s">
        <v>9</v>
      </c>
      <c r="F6461" s="35" t="s">
        <v>115</v>
      </c>
      <c r="G6461" s="35">
        <v>18777</v>
      </c>
      <c r="H6461" s="35">
        <v>16712</v>
      </c>
      <c r="I6461" s="35">
        <v>0</v>
      </c>
      <c r="J6461" s="35">
        <v>16712</v>
      </c>
      <c r="K6461" s="36">
        <v>209079.35916666701</v>
      </c>
      <c r="L6461" s="36">
        <v>47812.957499999997</v>
      </c>
      <c r="M6461" s="35"/>
      <c r="N6461" s="35" t="s">
        <v>253</v>
      </c>
    </row>
    <row r="6462" spans="1:14" x14ac:dyDescent="0.2">
      <c r="A6462" s="35" t="s">
        <v>396</v>
      </c>
      <c r="B6462" s="35" t="s">
        <v>379</v>
      </c>
      <c r="C6462" s="35" t="s">
        <v>36</v>
      </c>
      <c r="D6462" s="35" t="s">
        <v>26</v>
      </c>
      <c r="E6462" s="35" t="s">
        <v>9</v>
      </c>
      <c r="F6462" s="35" t="s">
        <v>115</v>
      </c>
      <c r="G6462" s="35">
        <v>19980</v>
      </c>
      <c r="H6462" s="35">
        <v>17644</v>
      </c>
      <c r="I6462" s="35">
        <v>58</v>
      </c>
      <c r="J6462" s="35">
        <v>17586</v>
      </c>
      <c r="K6462" s="36">
        <v>225862.61499999999</v>
      </c>
      <c r="L6462" s="36">
        <v>49121.718333333301</v>
      </c>
      <c r="M6462" s="35"/>
      <c r="N6462" s="35" t="s">
        <v>253</v>
      </c>
    </row>
    <row r="6463" spans="1:14" x14ac:dyDescent="0.2">
      <c r="A6463" s="35" t="s">
        <v>396</v>
      </c>
      <c r="B6463" s="35" t="s">
        <v>380</v>
      </c>
      <c r="C6463" s="35" t="s">
        <v>44</v>
      </c>
      <c r="D6463" s="35" t="s">
        <v>26</v>
      </c>
      <c r="E6463" s="35" t="s">
        <v>9</v>
      </c>
      <c r="F6463" s="35" t="s">
        <v>115</v>
      </c>
      <c r="G6463" s="35">
        <v>19738</v>
      </c>
      <c r="H6463" s="35">
        <v>17217</v>
      </c>
      <c r="I6463" s="35">
        <v>25</v>
      </c>
      <c r="J6463" s="35">
        <v>17192</v>
      </c>
      <c r="K6463" s="36">
        <v>218029.33</v>
      </c>
      <c r="L6463" s="36">
        <v>46456.286666666703</v>
      </c>
      <c r="M6463" s="35"/>
      <c r="N6463" s="35" t="s">
        <v>253</v>
      </c>
    </row>
    <row r="6464" spans="1:14" x14ac:dyDescent="0.2">
      <c r="A6464" s="35" t="s">
        <v>396</v>
      </c>
      <c r="B6464" s="35" t="s">
        <v>381</v>
      </c>
      <c r="C6464" s="35" t="s">
        <v>24</v>
      </c>
      <c r="D6464" s="35" t="s">
        <v>26</v>
      </c>
      <c r="E6464" s="35" t="s">
        <v>9</v>
      </c>
      <c r="F6464" s="35" t="s">
        <v>115</v>
      </c>
      <c r="G6464" s="35">
        <v>20253</v>
      </c>
      <c r="H6464" s="35">
        <v>17708</v>
      </c>
      <c r="I6464" s="35">
        <v>25</v>
      </c>
      <c r="J6464" s="35">
        <v>17683</v>
      </c>
      <c r="K6464" s="36">
        <v>222414.71666666699</v>
      </c>
      <c r="L6464" s="36">
        <v>44598.400000000001</v>
      </c>
      <c r="M6464" s="35"/>
      <c r="N6464" s="35" t="s">
        <v>253</v>
      </c>
    </row>
    <row r="6465" spans="1:14" x14ac:dyDescent="0.2">
      <c r="A6465" s="35" t="s">
        <v>396</v>
      </c>
      <c r="B6465" s="35" t="s">
        <v>382</v>
      </c>
      <c r="C6465" s="35" t="s">
        <v>13</v>
      </c>
      <c r="D6465" s="35" t="s">
        <v>26</v>
      </c>
      <c r="E6465" s="35" t="s">
        <v>9</v>
      </c>
      <c r="F6465" s="35" t="s">
        <v>115</v>
      </c>
      <c r="G6465" s="35">
        <v>20183</v>
      </c>
      <c r="H6465" s="35">
        <v>17686</v>
      </c>
      <c r="I6465" s="35">
        <v>34</v>
      </c>
      <c r="J6465" s="35">
        <v>17652</v>
      </c>
      <c r="K6465" s="36">
        <v>223227.14333333299</v>
      </c>
      <c r="L6465" s="36">
        <v>40976.423333333303</v>
      </c>
      <c r="M6465" s="35"/>
      <c r="N6465" s="35" t="s">
        <v>253</v>
      </c>
    </row>
    <row r="6466" spans="1:14" x14ac:dyDescent="0.2">
      <c r="A6466" s="35" t="s">
        <v>396</v>
      </c>
      <c r="B6466" s="35" t="s">
        <v>383</v>
      </c>
      <c r="C6466" s="35" t="s">
        <v>65</v>
      </c>
      <c r="D6466" s="35" t="s">
        <v>26</v>
      </c>
      <c r="E6466" s="35" t="s">
        <v>9</v>
      </c>
      <c r="F6466" s="35" t="s">
        <v>115</v>
      </c>
      <c r="G6466" s="35">
        <v>19904</v>
      </c>
      <c r="H6466" s="35">
        <v>17480</v>
      </c>
      <c r="I6466" s="35">
        <v>90</v>
      </c>
      <c r="J6466" s="35">
        <v>17390</v>
      </c>
      <c r="K6466" s="36">
        <v>223667.28333333301</v>
      </c>
      <c r="L6466" s="36">
        <v>51180.25</v>
      </c>
      <c r="M6466" s="35"/>
      <c r="N6466" s="35" t="s">
        <v>253</v>
      </c>
    </row>
    <row r="6467" spans="1:14" x14ac:dyDescent="0.2">
      <c r="A6467" s="35" t="s">
        <v>396</v>
      </c>
      <c r="B6467" s="35" t="s">
        <v>384</v>
      </c>
      <c r="C6467" s="35" t="s">
        <v>14</v>
      </c>
      <c r="D6467" s="35" t="s">
        <v>26</v>
      </c>
      <c r="E6467" s="35" t="s">
        <v>9</v>
      </c>
      <c r="F6467" s="35" t="s">
        <v>115</v>
      </c>
      <c r="G6467" s="35">
        <v>19924</v>
      </c>
      <c r="H6467" s="35">
        <v>17588</v>
      </c>
      <c r="I6467" s="35">
        <v>40</v>
      </c>
      <c r="J6467" s="35">
        <v>17548</v>
      </c>
      <c r="K6467" s="36">
        <v>224096.58666666699</v>
      </c>
      <c r="L6467" s="36">
        <v>51129.0133333333</v>
      </c>
      <c r="M6467" s="35"/>
      <c r="N6467" s="35" t="s">
        <v>253</v>
      </c>
    </row>
    <row r="6468" spans="1:14" x14ac:dyDescent="0.2">
      <c r="A6468" s="35" t="s">
        <v>396</v>
      </c>
      <c r="B6468" s="35" t="s">
        <v>385</v>
      </c>
      <c r="C6468" s="35" t="s">
        <v>11</v>
      </c>
      <c r="D6468" s="35" t="s">
        <v>26</v>
      </c>
      <c r="E6468" s="35" t="s">
        <v>9</v>
      </c>
      <c r="F6468" s="35" t="s">
        <v>115</v>
      </c>
      <c r="G6468" s="35">
        <v>17413</v>
      </c>
      <c r="H6468" s="35">
        <v>15480</v>
      </c>
      <c r="I6468" s="35">
        <v>287</v>
      </c>
      <c r="J6468" s="35">
        <v>15193</v>
      </c>
      <c r="K6468" s="36">
        <v>192299.36749999999</v>
      </c>
      <c r="L6468" s="36">
        <v>53299.715833333299</v>
      </c>
      <c r="M6468" s="35"/>
      <c r="N6468" s="35" t="s">
        <v>253</v>
      </c>
    </row>
    <row r="6469" spans="1:14" x14ac:dyDescent="0.2">
      <c r="A6469" s="35" t="s">
        <v>396</v>
      </c>
      <c r="B6469" s="35" t="s">
        <v>386</v>
      </c>
      <c r="C6469" s="35" t="s">
        <v>60</v>
      </c>
      <c r="D6469" s="35" t="s">
        <v>26</v>
      </c>
      <c r="E6469" s="35" t="s">
        <v>9</v>
      </c>
      <c r="F6469" s="35" t="s">
        <v>115</v>
      </c>
      <c r="G6469" s="35">
        <v>16688</v>
      </c>
      <c r="H6469" s="35">
        <v>14800</v>
      </c>
      <c r="I6469" s="35">
        <v>9</v>
      </c>
      <c r="J6469" s="35">
        <v>14791</v>
      </c>
      <c r="K6469" s="36">
        <v>186149.26416666701</v>
      </c>
      <c r="L6469" s="36">
        <v>50521.169166666703</v>
      </c>
      <c r="M6469" s="35"/>
      <c r="N6469" s="35" t="s">
        <v>253</v>
      </c>
    </row>
    <row r="6470" spans="1:14" x14ac:dyDescent="0.2">
      <c r="A6470" s="35" t="s">
        <v>396</v>
      </c>
      <c r="B6470" s="35" t="s">
        <v>375</v>
      </c>
      <c r="C6470" s="35" t="s">
        <v>10</v>
      </c>
      <c r="D6470" s="35" t="s">
        <v>217</v>
      </c>
      <c r="E6470" s="35" t="s">
        <v>220</v>
      </c>
      <c r="F6470" s="35" t="s">
        <v>115</v>
      </c>
      <c r="G6470" s="35">
        <v>755</v>
      </c>
      <c r="H6470" s="35">
        <v>236</v>
      </c>
      <c r="I6470" s="35">
        <v>23</v>
      </c>
      <c r="J6470" s="35">
        <v>213</v>
      </c>
      <c r="K6470" s="36">
        <v>2406.4266666666699</v>
      </c>
      <c r="L6470" s="36">
        <v>611.94000000000005</v>
      </c>
      <c r="M6470" s="35"/>
      <c r="N6470" s="35" t="s">
        <v>254</v>
      </c>
    </row>
    <row r="6471" spans="1:14" x14ac:dyDescent="0.2">
      <c r="A6471" s="35" t="s">
        <v>396</v>
      </c>
      <c r="B6471" s="35" t="s">
        <v>376</v>
      </c>
      <c r="C6471" s="35" t="s">
        <v>33</v>
      </c>
      <c r="D6471" s="35" t="s">
        <v>217</v>
      </c>
      <c r="E6471" s="35" t="s">
        <v>220</v>
      </c>
      <c r="F6471" s="35" t="s">
        <v>115</v>
      </c>
      <c r="G6471" s="35">
        <v>805</v>
      </c>
      <c r="H6471" s="35">
        <v>271</v>
      </c>
      <c r="I6471" s="35">
        <v>25</v>
      </c>
      <c r="J6471" s="35">
        <v>246</v>
      </c>
      <c r="K6471" s="36">
        <v>2798.5333333333301</v>
      </c>
      <c r="L6471" s="36">
        <v>738.95</v>
      </c>
      <c r="M6471" s="35"/>
      <c r="N6471" s="35" t="s">
        <v>254</v>
      </c>
    </row>
    <row r="6472" spans="1:14" x14ac:dyDescent="0.2">
      <c r="A6472" s="35" t="s">
        <v>396</v>
      </c>
      <c r="B6472" s="35" t="s">
        <v>377</v>
      </c>
      <c r="C6472" s="35" t="s">
        <v>79</v>
      </c>
      <c r="D6472" s="35" t="s">
        <v>217</v>
      </c>
      <c r="E6472" s="35" t="s">
        <v>220</v>
      </c>
      <c r="F6472" s="35" t="s">
        <v>115</v>
      </c>
      <c r="G6472" s="35">
        <v>984</v>
      </c>
      <c r="H6472" s="35">
        <v>286</v>
      </c>
      <c r="I6472" s="35">
        <v>29</v>
      </c>
      <c r="J6472" s="35">
        <v>257</v>
      </c>
      <c r="K6472" s="36">
        <v>2873.1708333333299</v>
      </c>
      <c r="L6472" s="36">
        <v>626.46249999999998</v>
      </c>
      <c r="M6472" s="35"/>
      <c r="N6472" s="35" t="s">
        <v>254</v>
      </c>
    </row>
    <row r="6473" spans="1:14" x14ac:dyDescent="0.2">
      <c r="A6473" s="35" t="s">
        <v>396</v>
      </c>
      <c r="B6473" s="35" t="s">
        <v>378</v>
      </c>
      <c r="C6473" s="35" t="s">
        <v>58</v>
      </c>
      <c r="D6473" s="35" t="s">
        <v>217</v>
      </c>
      <c r="E6473" s="35" t="s">
        <v>220</v>
      </c>
      <c r="F6473" s="35" t="s">
        <v>115</v>
      </c>
      <c r="G6473" s="35">
        <v>1169</v>
      </c>
      <c r="H6473" s="35">
        <v>378</v>
      </c>
      <c r="I6473" s="35">
        <v>46</v>
      </c>
      <c r="J6473" s="35">
        <v>332</v>
      </c>
      <c r="K6473" s="36">
        <v>3843.4</v>
      </c>
      <c r="L6473" s="36">
        <v>757.61666666666702</v>
      </c>
      <c r="M6473" s="35"/>
      <c r="N6473" s="35" t="s">
        <v>254</v>
      </c>
    </row>
    <row r="6474" spans="1:14" x14ac:dyDescent="0.2">
      <c r="A6474" s="35" t="s">
        <v>396</v>
      </c>
      <c r="B6474" s="35" t="s">
        <v>379</v>
      </c>
      <c r="C6474" s="35" t="s">
        <v>36</v>
      </c>
      <c r="D6474" s="35" t="s">
        <v>217</v>
      </c>
      <c r="E6474" s="35" t="s">
        <v>220</v>
      </c>
      <c r="F6474" s="35" t="s">
        <v>115</v>
      </c>
      <c r="G6474" s="35">
        <v>1367</v>
      </c>
      <c r="H6474" s="35">
        <v>435</v>
      </c>
      <c r="I6474" s="35">
        <v>122</v>
      </c>
      <c r="J6474" s="35">
        <v>313</v>
      </c>
      <c r="K6474" s="36">
        <v>3567.7816666666699</v>
      </c>
      <c r="L6474" s="36">
        <v>617.01833333333298</v>
      </c>
      <c r="M6474" s="35"/>
      <c r="N6474" s="35" t="s">
        <v>254</v>
      </c>
    </row>
    <row r="6475" spans="1:14" x14ac:dyDescent="0.2">
      <c r="A6475" s="35" t="s">
        <v>396</v>
      </c>
      <c r="B6475" s="35" t="s">
        <v>380</v>
      </c>
      <c r="C6475" s="35" t="s">
        <v>44</v>
      </c>
      <c r="D6475" s="35" t="s">
        <v>217</v>
      </c>
      <c r="E6475" s="35" t="s">
        <v>220</v>
      </c>
      <c r="F6475" s="35" t="s">
        <v>115</v>
      </c>
      <c r="G6475" s="35">
        <v>1301</v>
      </c>
      <c r="H6475" s="35">
        <v>482</v>
      </c>
      <c r="I6475" s="35">
        <v>97</v>
      </c>
      <c r="J6475" s="35">
        <v>385</v>
      </c>
      <c r="K6475" s="36">
        <v>4502.9250000000002</v>
      </c>
      <c r="L6475" s="36">
        <v>801.17499999999995</v>
      </c>
      <c r="M6475" s="35"/>
      <c r="N6475" s="35" t="s">
        <v>254</v>
      </c>
    </row>
    <row r="6476" spans="1:14" x14ac:dyDescent="0.2">
      <c r="A6476" s="35" t="s">
        <v>396</v>
      </c>
      <c r="B6476" s="35" t="s">
        <v>381</v>
      </c>
      <c r="C6476" s="35" t="s">
        <v>24</v>
      </c>
      <c r="D6476" s="35" t="s">
        <v>217</v>
      </c>
      <c r="E6476" s="35" t="s">
        <v>220</v>
      </c>
      <c r="F6476" s="35" t="s">
        <v>115</v>
      </c>
      <c r="G6476" s="35">
        <v>1326</v>
      </c>
      <c r="H6476" s="35">
        <v>479</v>
      </c>
      <c r="I6476" s="35">
        <v>98</v>
      </c>
      <c r="J6476" s="35">
        <v>381</v>
      </c>
      <c r="K6476" s="36">
        <v>4485.7775000000001</v>
      </c>
      <c r="L6476" s="36">
        <v>821.43916666666701</v>
      </c>
      <c r="M6476" s="35"/>
      <c r="N6476" s="35" t="s">
        <v>254</v>
      </c>
    </row>
    <row r="6477" spans="1:14" x14ac:dyDescent="0.2">
      <c r="A6477" s="35" t="s">
        <v>396</v>
      </c>
      <c r="B6477" s="35" t="s">
        <v>382</v>
      </c>
      <c r="C6477" s="35" t="s">
        <v>13</v>
      </c>
      <c r="D6477" s="35" t="s">
        <v>217</v>
      </c>
      <c r="E6477" s="35" t="s">
        <v>220</v>
      </c>
      <c r="F6477" s="35" t="s">
        <v>115</v>
      </c>
      <c r="G6477" s="35">
        <v>1264</v>
      </c>
      <c r="H6477" s="35">
        <v>404</v>
      </c>
      <c r="I6477" s="35">
        <v>86</v>
      </c>
      <c r="J6477" s="35">
        <v>318</v>
      </c>
      <c r="K6477" s="36">
        <v>3725.8233333333301</v>
      </c>
      <c r="L6477" s="36">
        <v>592.04333333333295</v>
      </c>
      <c r="M6477" s="35"/>
      <c r="N6477" s="35" t="s">
        <v>254</v>
      </c>
    </row>
    <row r="6478" spans="1:14" x14ac:dyDescent="0.2">
      <c r="A6478" s="35" t="s">
        <v>396</v>
      </c>
      <c r="B6478" s="35" t="s">
        <v>383</v>
      </c>
      <c r="C6478" s="35" t="s">
        <v>65</v>
      </c>
      <c r="D6478" s="35" t="s">
        <v>217</v>
      </c>
      <c r="E6478" s="35" t="s">
        <v>220</v>
      </c>
      <c r="F6478" s="35" t="s">
        <v>115</v>
      </c>
      <c r="G6478" s="35">
        <v>1207</v>
      </c>
      <c r="H6478" s="35">
        <v>413</v>
      </c>
      <c r="I6478" s="35">
        <v>94</v>
      </c>
      <c r="J6478" s="35">
        <v>319</v>
      </c>
      <c r="K6478" s="36">
        <v>3708.3375000000001</v>
      </c>
      <c r="L6478" s="36">
        <v>738.27916666666704</v>
      </c>
      <c r="M6478" s="35"/>
      <c r="N6478" s="35" t="s">
        <v>254</v>
      </c>
    </row>
    <row r="6479" spans="1:14" x14ac:dyDescent="0.2">
      <c r="A6479" s="35" t="s">
        <v>396</v>
      </c>
      <c r="B6479" s="35" t="s">
        <v>384</v>
      </c>
      <c r="C6479" s="35" t="s">
        <v>14</v>
      </c>
      <c r="D6479" s="35" t="s">
        <v>217</v>
      </c>
      <c r="E6479" s="35" t="s">
        <v>220</v>
      </c>
      <c r="F6479" s="35" t="s">
        <v>115</v>
      </c>
      <c r="G6479" s="35">
        <v>1255</v>
      </c>
      <c r="H6479" s="35">
        <v>445</v>
      </c>
      <c r="I6479" s="35">
        <v>105</v>
      </c>
      <c r="J6479" s="35">
        <v>340</v>
      </c>
      <c r="K6479" s="36">
        <v>3941.7249999999999</v>
      </c>
      <c r="L6479" s="36">
        <v>768.19166666666695</v>
      </c>
      <c r="M6479" s="35"/>
      <c r="N6479" s="35" t="s">
        <v>254</v>
      </c>
    </row>
    <row r="6480" spans="1:14" x14ac:dyDescent="0.2">
      <c r="A6480" s="35" t="s">
        <v>396</v>
      </c>
      <c r="B6480" s="35" t="s">
        <v>385</v>
      </c>
      <c r="C6480" s="35" t="s">
        <v>11</v>
      </c>
      <c r="D6480" s="35" t="s">
        <v>217</v>
      </c>
      <c r="E6480" s="35" t="s">
        <v>220</v>
      </c>
      <c r="F6480" s="35" t="s">
        <v>115</v>
      </c>
      <c r="G6480" s="35">
        <v>764</v>
      </c>
      <c r="H6480" s="35">
        <v>291</v>
      </c>
      <c r="I6480" s="35">
        <v>63</v>
      </c>
      <c r="J6480" s="35">
        <v>228</v>
      </c>
      <c r="K6480" s="36">
        <v>2643.1624999999999</v>
      </c>
      <c r="L6480" s="36">
        <v>640.6875</v>
      </c>
      <c r="M6480" s="35"/>
      <c r="N6480" s="35" t="s">
        <v>254</v>
      </c>
    </row>
    <row r="6481" spans="1:14" x14ac:dyDescent="0.2">
      <c r="A6481" s="35" t="s">
        <v>396</v>
      </c>
      <c r="B6481" s="35" t="s">
        <v>386</v>
      </c>
      <c r="C6481" s="35" t="s">
        <v>60</v>
      </c>
      <c r="D6481" s="35" t="s">
        <v>217</v>
      </c>
      <c r="E6481" s="35" t="s">
        <v>220</v>
      </c>
      <c r="F6481" s="35" t="s">
        <v>115</v>
      </c>
      <c r="G6481" s="35">
        <v>497</v>
      </c>
      <c r="H6481" s="35">
        <v>260</v>
      </c>
      <c r="I6481" s="35">
        <v>59</v>
      </c>
      <c r="J6481" s="35">
        <v>201</v>
      </c>
      <c r="K6481" s="36">
        <v>2325.01166666667</v>
      </c>
      <c r="L6481" s="36">
        <v>526.488333333333</v>
      </c>
      <c r="M6481" s="35"/>
      <c r="N6481" s="35" t="s">
        <v>254</v>
      </c>
    </row>
    <row r="6482" spans="1:14" x14ac:dyDescent="0.2">
      <c r="A6482" s="35" t="s">
        <v>396</v>
      </c>
      <c r="B6482" s="35" t="s">
        <v>375</v>
      </c>
      <c r="C6482" s="35" t="s">
        <v>10</v>
      </c>
      <c r="D6482" s="35" t="s">
        <v>25</v>
      </c>
      <c r="E6482" s="35" t="s">
        <v>7</v>
      </c>
      <c r="F6482" s="35" t="s">
        <v>115</v>
      </c>
      <c r="G6482" s="35">
        <v>3863</v>
      </c>
      <c r="H6482" s="35">
        <v>3329</v>
      </c>
      <c r="I6482" s="35">
        <v>68</v>
      </c>
      <c r="J6482" s="35">
        <v>3261</v>
      </c>
      <c r="K6482" s="36">
        <v>40185.572500000002</v>
      </c>
      <c r="L6482" s="36">
        <v>8258.3274999999994</v>
      </c>
      <c r="M6482" s="35"/>
      <c r="N6482" s="35" t="s">
        <v>255</v>
      </c>
    </row>
    <row r="6483" spans="1:14" x14ac:dyDescent="0.2">
      <c r="A6483" s="35" t="s">
        <v>396</v>
      </c>
      <c r="B6483" s="35" t="s">
        <v>376</v>
      </c>
      <c r="C6483" s="35" t="s">
        <v>33</v>
      </c>
      <c r="D6483" s="35" t="s">
        <v>25</v>
      </c>
      <c r="E6483" s="35" t="s">
        <v>7</v>
      </c>
      <c r="F6483" s="35" t="s">
        <v>115</v>
      </c>
      <c r="G6483" s="35">
        <v>3897</v>
      </c>
      <c r="H6483" s="35">
        <v>3428</v>
      </c>
      <c r="I6483" s="35">
        <v>74</v>
      </c>
      <c r="J6483" s="35">
        <v>3354</v>
      </c>
      <c r="K6483" s="36">
        <v>41895.856666666703</v>
      </c>
      <c r="L6483" s="36">
        <v>7582.8266666666696</v>
      </c>
      <c r="M6483" s="35"/>
      <c r="N6483" s="35" t="s">
        <v>255</v>
      </c>
    </row>
    <row r="6484" spans="1:14" x14ac:dyDescent="0.2">
      <c r="A6484" s="35" t="s">
        <v>396</v>
      </c>
      <c r="B6484" s="35" t="s">
        <v>377</v>
      </c>
      <c r="C6484" s="35" t="s">
        <v>79</v>
      </c>
      <c r="D6484" s="35" t="s">
        <v>25</v>
      </c>
      <c r="E6484" s="35" t="s">
        <v>7</v>
      </c>
      <c r="F6484" s="35" t="s">
        <v>115</v>
      </c>
      <c r="G6484" s="35">
        <v>4741</v>
      </c>
      <c r="H6484" s="35">
        <v>3988</v>
      </c>
      <c r="I6484" s="35">
        <v>80</v>
      </c>
      <c r="J6484" s="35">
        <v>3908</v>
      </c>
      <c r="K6484" s="36">
        <v>48103.374166666697</v>
      </c>
      <c r="L6484" s="36">
        <v>7937.7591666666704</v>
      </c>
      <c r="M6484" s="35"/>
      <c r="N6484" s="35" t="s">
        <v>255</v>
      </c>
    </row>
    <row r="6485" spans="1:14" x14ac:dyDescent="0.2">
      <c r="A6485" s="35" t="s">
        <v>396</v>
      </c>
      <c r="B6485" s="35" t="s">
        <v>378</v>
      </c>
      <c r="C6485" s="35" t="s">
        <v>58</v>
      </c>
      <c r="D6485" s="35" t="s">
        <v>25</v>
      </c>
      <c r="E6485" s="35" t="s">
        <v>7</v>
      </c>
      <c r="F6485" s="35" t="s">
        <v>115</v>
      </c>
      <c r="G6485" s="35">
        <v>5433</v>
      </c>
      <c r="H6485" s="35">
        <v>4398</v>
      </c>
      <c r="I6485" s="35">
        <v>84</v>
      </c>
      <c r="J6485" s="35">
        <v>4314</v>
      </c>
      <c r="K6485" s="36">
        <v>53450.591666666704</v>
      </c>
      <c r="L6485" s="36">
        <v>10110.641666666699</v>
      </c>
      <c r="M6485" s="35"/>
      <c r="N6485" s="35" t="s">
        <v>255</v>
      </c>
    </row>
    <row r="6486" spans="1:14" x14ac:dyDescent="0.2">
      <c r="A6486" s="35" t="s">
        <v>396</v>
      </c>
      <c r="B6486" s="35" t="s">
        <v>379</v>
      </c>
      <c r="C6486" s="35" t="s">
        <v>36</v>
      </c>
      <c r="D6486" s="35" t="s">
        <v>25</v>
      </c>
      <c r="E6486" s="35" t="s">
        <v>7</v>
      </c>
      <c r="F6486" s="35" t="s">
        <v>115</v>
      </c>
      <c r="G6486" s="35">
        <v>6166</v>
      </c>
      <c r="H6486" s="35">
        <v>5014</v>
      </c>
      <c r="I6486" s="35">
        <v>126</v>
      </c>
      <c r="J6486" s="35">
        <v>4888</v>
      </c>
      <c r="K6486" s="36">
        <v>58815.25</v>
      </c>
      <c r="L6486" s="36">
        <v>12150.75</v>
      </c>
      <c r="M6486" s="35"/>
      <c r="N6486" s="35" t="s">
        <v>255</v>
      </c>
    </row>
    <row r="6487" spans="1:14" x14ac:dyDescent="0.2">
      <c r="A6487" s="35" t="s">
        <v>396</v>
      </c>
      <c r="B6487" s="35" t="s">
        <v>380</v>
      </c>
      <c r="C6487" s="35" t="s">
        <v>44</v>
      </c>
      <c r="D6487" s="35" t="s">
        <v>25</v>
      </c>
      <c r="E6487" s="35" t="s">
        <v>7</v>
      </c>
      <c r="F6487" s="35" t="s">
        <v>115</v>
      </c>
      <c r="G6487" s="35">
        <v>6072</v>
      </c>
      <c r="H6487" s="35">
        <v>4873</v>
      </c>
      <c r="I6487" s="35">
        <v>102</v>
      </c>
      <c r="J6487" s="35">
        <v>4771</v>
      </c>
      <c r="K6487" s="36">
        <v>59135.293333333299</v>
      </c>
      <c r="L6487" s="36">
        <v>11181.106666666699</v>
      </c>
      <c r="M6487" s="35"/>
      <c r="N6487" s="35" t="s">
        <v>255</v>
      </c>
    </row>
    <row r="6488" spans="1:14" x14ac:dyDescent="0.2">
      <c r="A6488" s="35" t="s">
        <v>396</v>
      </c>
      <c r="B6488" s="35" t="s">
        <v>381</v>
      </c>
      <c r="C6488" s="35" t="s">
        <v>24</v>
      </c>
      <c r="D6488" s="35" t="s">
        <v>25</v>
      </c>
      <c r="E6488" s="35" t="s">
        <v>7</v>
      </c>
      <c r="F6488" s="35" t="s">
        <v>115</v>
      </c>
      <c r="G6488" s="35">
        <v>6067</v>
      </c>
      <c r="H6488" s="35">
        <v>4779</v>
      </c>
      <c r="I6488" s="35">
        <v>123</v>
      </c>
      <c r="J6488" s="35">
        <v>4656</v>
      </c>
      <c r="K6488" s="36">
        <v>57755.878333333298</v>
      </c>
      <c r="L6488" s="36">
        <v>10600.955</v>
      </c>
      <c r="M6488" s="35"/>
      <c r="N6488" s="35" t="s">
        <v>255</v>
      </c>
    </row>
    <row r="6489" spans="1:14" x14ac:dyDescent="0.2">
      <c r="A6489" s="35" t="s">
        <v>396</v>
      </c>
      <c r="B6489" s="35" t="s">
        <v>382</v>
      </c>
      <c r="C6489" s="35" t="s">
        <v>13</v>
      </c>
      <c r="D6489" s="35" t="s">
        <v>25</v>
      </c>
      <c r="E6489" s="35" t="s">
        <v>7</v>
      </c>
      <c r="F6489" s="35" t="s">
        <v>115</v>
      </c>
      <c r="G6489" s="35">
        <v>6037</v>
      </c>
      <c r="H6489" s="35">
        <v>4708</v>
      </c>
      <c r="I6489" s="35">
        <v>132</v>
      </c>
      <c r="J6489" s="35">
        <v>4576</v>
      </c>
      <c r="K6489" s="36">
        <v>56145.671666666698</v>
      </c>
      <c r="L6489" s="36">
        <v>9391.3783333333304</v>
      </c>
      <c r="M6489" s="35"/>
      <c r="N6489" s="35" t="s">
        <v>255</v>
      </c>
    </row>
    <row r="6490" spans="1:14" x14ac:dyDescent="0.2">
      <c r="A6490" s="35" t="s">
        <v>396</v>
      </c>
      <c r="B6490" s="35" t="s">
        <v>383</v>
      </c>
      <c r="C6490" s="35" t="s">
        <v>65</v>
      </c>
      <c r="D6490" s="35" t="s">
        <v>25</v>
      </c>
      <c r="E6490" s="35" t="s">
        <v>7</v>
      </c>
      <c r="F6490" s="35" t="s">
        <v>115</v>
      </c>
      <c r="G6490" s="35">
        <v>6151</v>
      </c>
      <c r="H6490" s="35">
        <v>4931</v>
      </c>
      <c r="I6490" s="35">
        <v>236</v>
      </c>
      <c r="J6490" s="35">
        <v>4695</v>
      </c>
      <c r="K6490" s="36">
        <v>56791.465833333299</v>
      </c>
      <c r="L6490" s="36">
        <v>12651.567499999999</v>
      </c>
      <c r="M6490" s="35"/>
      <c r="N6490" s="35" t="s">
        <v>255</v>
      </c>
    </row>
    <row r="6491" spans="1:14" x14ac:dyDescent="0.2">
      <c r="A6491" s="35" t="s">
        <v>396</v>
      </c>
      <c r="B6491" s="35" t="s">
        <v>384</v>
      </c>
      <c r="C6491" s="35" t="s">
        <v>14</v>
      </c>
      <c r="D6491" s="35" t="s">
        <v>25</v>
      </c>
      <c r="E6491" s="35" t="s">
        <v>7</v>
      </c>
      <c r="F6491" s="35" t="s">
        <v>115</v>
      </c>
      <c r="G6491" s="35">
        <v>6216</v>
      </c>
      <c r="H6491" s="35">
        <v>5173</v>
      </c>
      <c r="I6491" s="35">
        <v>96</v>
      </c>
      <c r="J6491" s="35">
        <v>5077</v>
      </c>
      <c r="K6491" s="36">
        <v>62963.925833333298</v>
      </c>
      <c r="L6491" s="36">
        <v>12695.657499999999</v>
      </c>
      <c r="M6491" s="35"/>
      <c r="N6491" s="35" t="s">
        <v>255</v>
      </c>
    </row>
    <row r="6492" spans="1:14" x14ac:dyDescent="0.2">
      <c r="A6492" s="35" t="s">
        <v>396</v>
      </c>
      <c r="B6492" s="35" t="s">
        <v>385</v>
      </c>
      <c r="C6492" s="35" t="s">
        <v>11</v>
      </c>
      <c r="D6492" s="35" t="s">
        <v>25</v>
      </c>
      <c r="E6492" s="35" t="s">
        <v>7</v>
      </c>
      <c r="F6492" s="35" t="s">
        <v>115</v>
      </c>
      <c r="G6492" s="35">
        <v>4661</v>
      </c>
      <c r="H6492" s="35">
        <v>4033</v>
      </c>
      <c r="I6492" s="35">
        <v>55</v>
      </c>
      <c r="J6492" s="35">
        <v>3978</v>
      </c>
      <c r="K6492" s="36">
        <v>48625.863333333298</v>
      </c>
      <c r="L6492" s="36">
        <v>7346.65333333333</v>
      </c>
      <c r="M6492" s="35"/>
      <c r="N6492" s="35" t="s">
        <v>255</v>
      </c>
    </row>
    <row r="6493" spans="1:14" x14ac:dyDescent="0.2">
      <c r="A6493" s="35" t="s">
        <v>396</v>
      </c>
      <c r="B6493" s="35" t="s">
        <v>386</v>
      </c>
      <c r="C6493" s="35" t="s">
        <v>60</v>
      </c>
      <c r="D6493" s="35" t="s">
        <v>25</v>
      </c>
      <c r="E6493" s="35" t="s">
        <v>7</v>
      </c>
      <c r="F6493" s="35" t="s">
        <v>115</v>
      </c>
      <c r="G6493" s="35">
        <v>4299</v>
      </c>
      <c r="H6493" s="35">
        <v>3765</v>
      </c>
      <c r="I6493" s="35">
        <v>63</v>
      </c>
      <c r="J6493" s="35">
        <v>3702</v>
      </c>
      <c r="K6493" s="36">
        <v>45240.686666666697</v>
      </c>
      <c r="L6493" s="36">
        <v>9661.2800000000007</v>
      </c>
      <c r="M6493" s="35"/>
      <c r="N6493" s="35" t="s">
        <v>255</v>
      </c>
    </row>
    <row r="6494" spans="1:14" x14ac:dyDescent="0.2">
      <c r="A6494" s="35" t="s">
        <v>396</v>
      </c>
      <c r="B6494" s="35" t="s">
        <v>375</v>
      </c>
      <c r="C6494" s="35" t="s">
        <v>10</v>
      </c>
      <c r="D6494" s="35" t="s">
        <v>82</v>
      </c>
      <c r="E6494" s="35" t="s">
        <v>162</v>
      </c>
      <c r="F6494" s="35" t="s">
        <v>115</v>
      </c>
      <c r="G6494" s="35">
        <v>3701</v>
      </c>
      <c r="H6494" s="35">
        <v>1935</v>
      </c>
      <c r="I6494" s="35">
        <v>127</v>
      </c>
      <c r="J6494" s="35">
        <v>1808</v>
      </c>
      <c r="K6494" s="36">
        <v>20726.480833333299</v>
      </c>
      <c r="L6494" s="36">
        <v>4906.0024999999996</v>
      </c>
      <c r="M6494" s="35"/>
      <c r="N6494" s="35" t="s">
        <v>256</v>
      </c>
    </row>
    <row r="6495" spans="1:14" x14ac:dyDescent="0.2">
      <c r="A6495" s="35" t="s">
        <v>396</v>
      </c>
      <c r="B6495" s="35" t="s">
        <v>376</v>
      </c>
      <c r="C6495" s="35" t="s">
        <v>33</v>
      </c>
      <c r="D6495" s="35" t="s">
        <v>82</v>
      </c>
      <c r="E6495" s="35" t="s">
        <v>162</v>
      </c>
      <c r="F6495" s="35" t="s">
        <v>115</v>
      </c>
      <c r="G6495" s="35">
        <v>3633</v>
      </c>
      <c r="H6495" s="35">
        <v>1883</v>
      </c>
      <c r="I6495" s="35">
        <v>96</v>
      </c>
      <c r="J6495" s="35">
        <v>1787</v>
      </c>
      <c r="K6495" s="36">
        <v>20575.1733333333</v>
      </c>
      <c r="L6495" s="36">
        <v>4208.66</v>
      </c>
      <c r="M6495" s="35"/>
      <c r="N6495" s="35" t="s">
        <v>256</v>
      </c>
    </row>
    <row r="6496" spans="1:14" x14ac:dyDescent="0.2">
      <c r="A6496" s="35" t="s">
        <v>396</v>
      </c>
      <c r="B6496" s="35" t="s">
        <v>377</v>
      </c>
      <c r="C6496" s="35" t="s">
        <v>79</v>
      </c>
      <c r="D6496" s="35" t="s">
        <v>82</v>
      </c>
      <c r="E6496" s="35" t="s">
        <v>162</v>
      </c>
      <c r="F6496" s="35" t="s">
        <v>115</v>
      </c>
      <c r="G6496" s="35">
        <v>4217</v>
      </c>
      <c r="H6496" s="35">
        <v>2239</v>
      </c>
      <c r="I6496" s="35">
        <v>177</v>
      </c>
      <c r="J6496" s="35">
        <v>2062</v>
      </c>
      <c r="K6496" s="36">
        <v>24277.020833333299</v>
      </c>
      <c r="L6496" s="36">
        <v>4418.3291666666701</v>
      </c>
      <c r="M6496" s="35"/>
      <c r="N6496" s="35" t="s">
        <v>256</v>
      </c>
    </row>
    <row r="6497" spans="1:14" x14ac:dyDescent="0.2">
      <c r="A6497" s="35" t="s">
        <v>396</v>
      </c>
      <c r="B6497" s="35" t="s">
        <v>378</v>
      </c>
      <c r="C6497" s="35" t="s">
        <v>58</v>
      </c>
      <c r="D6497" s="35" t="s">
        <v>82</v>
      </c>
      <c r="E6497" s="35" t="s">
        <v>162</v>
      </c>
      <c r="F6497" s="35" t="s">
        <v>115</v>
      </c>
      <c r="G6497" s="35">
        <v>4787</v>
      </c>
      <c r="H6497" s="35">
        <v>2462</v>
      </c>
      <c r="I6497" s="35">
        <v>202</v>
      </c>
      <c r="J6497" s="35">
        <v>2260</v>
      </c>
      <c r="K6497" s="36">
        <v>26153.5841666667</v>
      </c>
      <c r="L6497" s="36">
        <v>4633.96583333333</v>
      </c>
      <c r="M6497" s="35"/>
      <c r="N6497" s="35" t="s">
        <v>256</v>
      </c>
    </row>
    <row r="6498" spans="1:14" x14ac:dyDescent="0.2">
      <c r="A6498" s="35" t="s">
        <v>396</v>
      </c>
      <c r="B6498" s="35" t="s">
        <v>379</v>
      </c>
      <c r="C6498" s="35" t="s">
        <v>36</v>
      </c>
      <c r="D6498" s="35" t="s">
        <v>82</v>
      </c>
      <c r="E6498" s="35" t="s">
        <v>162</v>
      </c>
      <c r="F6498" s="35" t="s">
        <v>115</v>
      </c>
      <c r="G6498" s="35">
        <v>5466</v>
      </c>
      <c r="H6498" s="35">
        <v>2824</v>
      </c>
      <c r="I6498" s="35">
        <v>214</v>
      </c>
      <c r="J6498" s="35">
        <v>2610</v>
      </c>
      <c r="K6498" s="36">
        <v>30855.920833333301</v>
      </c>
      <c r="L6498" s="36">
        <v>4533.4458333333296</v>
      </c>
      <c r="M6498" s="35"/>
      <c r="N6498" s="35" t="s">
        <v>256</v>
      </c>
    </row>
    <row r="6499" spans="1:14" x14ac:dyDescent="0.2">
      <c r="A6499" s="35" t="s">
        <v>396</v>
      </c>
      <c r="B6499" s="35" t="s">
        <v>380</v>
      </c>
      <c r="C6499" s="35" t="s">
        <v>44</v>
      </c>
      <c r="D6499" s="35" t="s">
        <v>82</v>
      </c>
      <c r="E6499" s="35" t="s">
        <v>162</v>
      </c>
      <c r="F6499" s="35" t="s">
        <v>115</v>
      </c>
      <c r="G6499" s="35">
        <v>5543</v>
      </c>
      <c r="H6499" s="35">
        <v>2928</v>
      </c>
      <c r="I6499" s="35">
        <v>183</v>
      </c>
      <c r="J6499" s="35">
        <v>2745</v>
      </c>
      <c r="K6499" s="36">
        <v>32245.279999999999</v>
      </c>
      <c r="L6499" s="36">
        <v>5082.47</v>
      </c>
      <c r="M6499" s="35"/>
      <c r="N6499" s="35" t="s">
        <v>256</v>
      </c>
    </row>
    <row r="6500" spans="1:14" x14ac:dyDescent="0.2">
      <c r="A6500" s="35" t="s">
        <v>396</v>
      </c>
      <c r="B6500" s="35" t="s">
        <v>381</v>
      </c>
      <c r="C6500" s="35" t="s">
        <v>24</v>
      </c>
      <c r="D6500" s="35" t="s">
        <v>82</v>
      </c>
      <c r="E6500" s="35" t="s">
        <v>162</v>
      </c>
      <c r="F6500" s="35" t="s">
        <v>115</v>
      </c>
      <c r="G6500" s="35">
        <v>5739</v>
      </c>
      <c r="H6500" s="35">
        <v>2746</v>
      </c>
      <c r="I6500" s="35">
        <v>147</v>
      </c>
      <c r="J6500" s="35">
        <v>2599</v>
      </c>
      <c r="K6500" s="36">
        <v>30593.045833333301</v>
      </c>
      <c r="L6500" s="36">
        <v>4710.3041666666704</v>
      </c>
      <c r="M6500" s="35"/>
      <c r="N6500" s="35" t="s">
        <v>256</v>
      </c>
    </row>
    <row r="6501" spans="1:14" x14ac:dyDescent="0.2">
      <c r="A6501" s="35" t="s">
        <v>396</v>
      </c>
      <c r="B6501" s="35" t="s">
        <v>382</v>
      </c>
      <c r="C6501" s="35" t="s">
        <v>13</v>
      </c>
      <c r="D6501" s="35" t="s">
        <v>82</v>
      </c>
      <c r="E6501" s="35" t="s">
        <v>162</v>
      </c>
      <c r="F6501" s="35" t="s">
        <v>115</v>
      </c>
      <c r="G6501" s="35">
        <v>5766</v>
      </c>
      <c r="H6501" s="35">
        <v>2804</v>
      </c>
      <c r="I6501" s="35">
        <v>207</v>
      </c>
      <c r="J6501" s="35">
        <v>2597</v>
      </c>
      <c r="K6501" s="36">
        <v>30474.2866666667</v>
      </c>
      <c r="L6501" s="36">
        <v>4217.6633333333302</v>
      </c>
      <c r="M6501" s="35"/>
      <c r="N6501" s="35" t="s">
        <v>256</v>
      </c>
    </row>
    <row r="6502" spans="1:14" x14ac:dyDescent="0.2">
      <c r="A6502" s="35" t="s">
        <v>396</v>
      </c>
      <c r="B6502" s="35" t="s">
        <v>383</v>
      </c>
      <c r="C6502" s="35" t="s">
        <v>65</v>
      </c>
      <c r="D6502" s="35" t="s">
        <v>82</v>
      </c>
      <c r="E6502" s="35" t="s">
        <v>162</v>
      </c>
      <c r="F6502" s="35" t="s">
        <v>115</v>
      </c>
      <c r="G6502" s="35">
        <v>5485</v>
      </c>
      <c r="H6502" s="35">
        <v>2769</v>
      </c>
      <c r="I6502" s="35">
        <v>613</v>
      </c>
      <c r="J6502" s="35">
        <v>2156</v>
      </c>
      <c r="K6502" s="36">
        <v>26221.833333333299</v>
      </c>
      <c r="L6502" s="36">
        <v>3976.7166666666699</v>
      </c>
      <c r="M6502" s="35"/>
      <c r="N6502" s="35" t="s">
        <v>256</v>
      </c>
    </row>
    <row r="6503" spans="1:14" x14ac:dyDescent="0.2">
      <c r="A6503" s="35" t="s">
        <v>396</v>
      </c>
      <c r="B6503" s="35" t="s">
        <v>384</v>
      </c>
      <c r="C6503" s="35" t="s">
        <v>14</v>
      </c>
      <c r="D6503" s="35" t="s">
        <v>82</v>
      </c>
      <c r="E6503" s="35" t="s">
        <v>162</v>
      </c>
      <c r="F6503" s="35" t="s">
        <v>115</v>
      </c>
      <c r="G6503" s="35">
        <v>5815</v>
      </c>
      <c r="H6503" s="35">
        <v>2869</v>
      </c>
      <c r="I6503" s="35">
        <v>189</v>
      </c>
      <c r="J6503" s="35">
        <v>2680</v>
      </c>
      <c r="K6503" s="36">
        <v>33182.859166666698</v>
      </c>
      <c r="L6503" s="36">
        <v>4851.7075000000004</v>
      </c>
      <c r="M6503" s="35"/>
      <c r="N6503" s="35" t="s">
        <v>256</v>
      </c>
    </row>
    <row r="6504" spans="1:14" x14ac:dyDescent="0.2">
      <c r="A6504" s="35" t="s">
        <v>396</v>
      </c>
      <c r="B6504" s="35" t="s">
        <v>385</v>
      </c>
      <c r="C6504" s="35" t="s">
        <v>11</v>
      </c>
      <c r="D6504" s="35" t="s">
        <v>82</v>
      </c>
      <c r="E6504" s="35" t="s">
        <v>162</v>
      </c>
      <c r="F6504" s="35" t="s">
        <v>115</v>
      </c>
      <c r="G6504" s="35">
        <v>4280</v>
      </c>
      <c r="H6504" s="35">
        <v>2271</v>
      </c>
      <c r="I6504" s="35">
        <v>137</v>
      </c>
      <c r="J6504" s="35">
        <v>2134</v>
      </c>
      <c r="K6504" s="36">
        <v>25868.974999999999</v>
      </c>
      <c r="L6504" s="36">
        <v>4669.1916666666702</v>
      </c>
      <c r="M6504" s="35"/>
      <c r="N6504" s="35" t="s">
        <v>256</v>
      </c>
    </row>
    <row r="6505" spans="1:14" x14ac:dyDescent="0.2">
      <c r="A6505" s="35" t="s">
        <v>396</v>
      </c>
      <c r="B6505" s="35" t="s">
        <v>386</v>
      </c>
      <c r="C6505" s="35" t="s">
        <v>60</v>
      </c>
      <c r="D6505" s="35" t="s">
        <v>82</v>
      </c>
      <c r="E6505" s="35" t="s">
        <v>162</v>
      </c>
      <c r="F6505" s="35" t="s">
        <v>115</v>
      </c>
      <c r="G6505" s="35">
        <v>4136</v>
      </c>
      <c r="H6505" s="35">
        <v>2243</v>
      </c>
      <c r="I6505" s="35">
        <v>160</v>
      </c>
      <c r="J6505" s="35">
        <v>2083</v>
      </c>
      <c r="K6505" s="36">
        <v>24766.8883333333</v>
      </c>
      <c r="L6505" s="36">
        <v>4287.8950000000004</v>
      </c>
      <c r="M6505" s="35"/>
      <c r="N6505" s="35" t="s">
        <v>256</v>
      </c>
    </row>
    <row r="6506" spans="1:14" x14ac:dyDescent="0.2">
      <c r="A6506" s="35" t="s">
        <v>396</v>
      </c>
      <c r="B6506" s="35" t="s">
        <v>375</v>
      </c>
      <c r="C6506" s="35" t="s">
        <v>10</v>
      </c>
      <c r="D6506" s="35" t="s">
        <v>19</v>
      </c>
      <c r="E6506" s="35" t="s">
        <v>88</v>
      </c>
      <c r="F6506" s="35" t="s">
        <v>115</v>
      </c>
      <c r="G6506" s="35">
        <v>4730</v>
      </c>
      <c r="H6506" s="35">
        <v>4018</v>
      </c>
      <c r="I6506" s="35">
        <v>3</v>
      </c>
      <c r="J6506" s="35">
        <v>4015</v>
      </c>
      <c r="K6506" s="36">
        <v>47682.190833333298</v>
      </c>
      <c r="L6506" s="36">
        <v>8602.9758333333302</v>
      </c>
      <c r="M6506" s="35"/>
      <c r="N6506" s="35" t="s">
        <v>257</v>
      </c>
    </row>
    <row r="6507" spans="1:14" x14ac:dyDescent="0.2">
      <c r="A6507" s="35" t="s">
        <v>396</v>
      </c>
      <c r="B6507" s="35" t="s">
        <v>376</v>
      </c>
      <c r="C6507" s="35" t="s">
        <v>33</v>
      </c>
      <c r="D6507" s="35" t="s">
        <v>19</v>
      </c>
      <c r="E6507" s="35" t="s">
        <v>88</v>
      </c>
      <c r="F6507" s="35" t="s">
        <v>115</v>
      </c>
      <c r="G6507" s="35">
        <v>4770</v>
      </c>
      <c r="H6507" s="35">
        <v>4129</v>
      </c>
      <c r="I6507" s="35">
        <v>3</v>
      </c>
      <c r="J6507" s="35">
        <v>4126</v>
      </c>
      <c r="K6507" s="36">
        <v>48963.75</v>
      </c>
      <c r="L6507" s="36">
        <v>8970.35</v>
      </c>
      <c r="M6507" s="35"/>
      <c r="N6507" s="35" t="s">
        <v>257</v>
      </c>
    </row>
    <row r="6508" spans="1:14" x14ac:dyDescent="0.2">
      <c r="A6508" s="35" t="s">
        <v>396</v>
      </c>
      <c r="B6508" s="35" t="s">
        <v>377</v>
      </c>
      <c r="C6508" s="35" t="s">
        <v>79</v>
      </c>
      <c r="D6508" s="35" t="s">
        <v>19</v>
      </c>
      <c r="E6508" s="35" t="s">
        <v>88</v>
      </c>
      <c r="F6508" s="35" t="s">
        <v>115</v>
      </c>
      <c r="G6508" s="35">
        <v>5704</v>
      </c>
      <c r="H6508" s="35">
        <v>4898</v>
      </c>
      <c r="I6508" s="35">
        <v>4</v>
      </c>
      <c r="J6508" s="35">
        <v>4894</v>
      </c>
      <c r="K6508" s="36">
        <v>58278.267500000002</v>
      </c>
      <c r="L6508" s="36">
        <v>8732.2991666666694</v>
      </c>
      <c r="M6508" s="35"/>
      <c r="N6508" s="35" t="s">
        <v>257</v>
      </c>
    </row>
    <row r="6509" spans="1:14" x14ac:dyDescent="0.2">
      <c r="A6509" s="35" t="s">
        <v>396</v>
      </c>
      <c r="B6509" s="35" t="s">
        <v>378</v>
      </c>
      <c r="C6509" s="35" t="s">
        <v>58</v>
      </c>
      <c r="D6509" s="35" t="s">
        <v>19</v>
      </c>
      <c r="E6509" s="35" t="s">
        <v>88</v>
      </c>
      <c r="F6509" s="35" t="s">
        <v>115</v>
      </c>
      <c r="G6509" s="35">
        <v>6524</v>
      </c>
      <c r="H6509" s="35">
        <v>5599</v>
      </c>
      <c r="I6509" s="35">
        <v>2</v>
      </c>
      <c r="J6509" s="35">
        <v>5597</v>
      </c>
      <c r="K6509" s="36">
        <v>65733.238333333298</v>
      </c>
      <c r="L6509" s="36">
        <v>11142.428333333301</v>
      </c>
      <c r="M6509" s="35"/>
      <c r="N6509" s="35" t="s">
        <v>257</v>
      </c>
    </row>
    <row r="6510" spans="1:14" x14ac:dyDescent="0.2">
      <c r="A6510" s="35" t="s">
        <v>396</v>
      </c>
      <c r="B6510" s="35" t="s">
        <v>379</v>
      </c>
      <c r="C6510" s="35" t="s">
        <v>36</v>
      </c>
      <c r="D6510" s="35" t="s">
        <v>19</v>
      </c>
      <c r="E6510" s="35" t="s">
        <v>88</v>
      </c>
      <c r="F6510" s="35" t="s">
        <v>115</v>
      </c>
      <c r="G6510" s="35">
        <v>7288</v>
      </c>
      <c r="H6510" s="35">
        <v>6134</v>
      </c>
      <c r="I6510" s="35">
        <v>97</v>
      </c>
      <c r="J6510" s="35">
        <v>6037</v>
      </c>
      <c r="K6510" s="36">
        <v>72749.366666666698</v>
      </c>
      <c r="L6510" s="36">
        <v>10931.833333333299</v>
      </c>
      <c r="M6510" s="35"/>
      <c r="N6510" s="35" t="s">
        <v>257</v>
      </c>
    </row>
    <row r="6511" spans="1:14" x14ac:dyDescent="0.2">
      <c r="A6511" s="35" t="s">
        <v>396</v>
      </c>
      <c r="B6511" s="35" t="s">
        <v>380</v>
      </c>
      <c r="C6511" s="35" t="s">
        <v>44</v>
      </c>
      <c r="D6511" s="35" t="s">
        <v>19</v>
      </c>
      <c r="E6511" s="35" t="s">
        <v>88</v>
      </c>
      <c r="F6511" s="35" t="s">
        <v>115</v>
      </c>
      <c r="G6511" s="35">
        <v>7584</v>
      </c>
      <c r="H6511" s="35">
        <v>6234</v>
      </c>
      <c r="I6511" s="35">
        <v>69</v>
      </c>
      <c r="J6511" s="35">
        <v>6165</v>
      </c>
      <c r="K6511" s="36">
        <v>73438.862500000003</v>
      </c>
      <c r="L6511" s="36">
        <v>12091.520833333299</v>
      </c>
      <c r="M6511" s="35"/>
      <c r="N6511" s="35" t="s">
        <v>257</v>
      </c>
    </row>
    <row r="6512" spans="1:14" x14ac:dyDescent="0.2">
      <c r="A6512" s="35" t="s">
        <v>396</v>
      </c>
      <c r="B6512" s="35" t="s">
        <v>381</v>
      </c>
      <c r="C6512" s="35" t="s">
        <v>24</v>
      </c>
      <c r="D6512" s="35" t="s">
        <v>19</v>
      </c>
      <c r="E6512" s="35" t="s">
        <v>88</v>
      </c>
      <c r="F6512" s="35" t="s">
        <v>115</v>
      </c>
      <c r="G6512" s="35">
        <v>7705</v>
      </c>
      <c r="H6512" s="35">
        <v>6176</v>
      </c>
      <c r="I6512" s="35">
        <v>39</v>
      </c>
      <c r="J6512" s="35">
        <v>6137</v>
      </c>
      <c r="K6512" s="36">
        <v>72576.786666666696</v>
      </c>
      <c r="L6512" s="36">
        <v>11740.946666666699</v>
      </c>
      <c r="M6512" s="35"/>
      <c r="N6512" s="35" t="s">
        <v>257</v>
      </c>
    </row>
    <row r="6513" spans="1:14" x14ac:dyDescent="0.2">
      <c r="A6513" s="35" t="s">
        <v>396</v>
      </c>
      <c r="B6513" s="35" t="s">
        <v>382</v>
      </c>
      <c r="C6513" s="35" t="s">
        <v>13</v>
      </c>
      <c r="D6513" s="35" t="s">
        <v>19</v>
      </c>
      <c r="E6513" s="35" t="s">
        <v>88</v>
      </c>
      <c r="F6513" s="35" t="s">
        <v>115</v>
      </c>
      <c r="G6513" s="35">
        <v>7596</v>
      </c>
      <c r="H6513" s="35">
        <v>6207</v>
      </c>
      <c r="I6513" s="35">
        <v>53</v>
      </c>
      <c r="J6513" s="35">
        <v>6154</v>
      </c>
      <c r="K6513" s="36">
        <v>72467.623333333293</v>
      </c>
      <c r="L6513" s="36">
        <v>10272.1266666667</v>
      </c>
      <c r="M6513" s="35"/>
      <c r="N6513" s="35" t="s">
        <v>257</v>
      </c>
    </row>
    <row r="6514" spans="1:14" x14ac:dyDescent="0.2">
      <c r="A6514" s="35" t="s">
        <v>396</v>
      </c>
      <c r="B6514" s="35" t="s">
        <v>383</v>
      </c>
      <c r="C6514" s="35" t="s">
        <v>65</v>
      </c>
      <c r="D6514" s="35" t="s">
        <v>19</v>
      </c>
      <c r="E6514" s="35" t="s">
        <v>88</v>
      </c>
      <c r="F6514" s="35" t="s">
        <v>115</v>
      </c>
      <c r="G6514" s="35">
        <v>7616</v>
      </c>
      <c r="H6514" s="35">
        <v>6284</v>
      </c>
      <c r="I6514" s="35">
        <v>98</v>
      </c>
      <c r="J6514" s="35">
        <v>6186</v>
      </c>
      <c r="K6514" s="36">
        <v>74291.388333333307</v>
      </c>
      <c r="L6514" s="36">
        <v>12013.9116666667</v>
      </c>
      <c r="M6514" s="35"/>
      <c r="N6514" s="35" t="s">
        <v>257</v>
      </c>
    </row>
    <row r="6515" spans="1:14" x14ac:dyDescent="0.2">
      <c r="A6515" s="35" t="s">
        <v>396</v>
      </c>
      <c r="B6515" s="35" t="s">
        <v>384</v>
      </c>
      <c r="C6515" s="35" t="s">
        <v>14</v>
      </c>
      <c r="D6515" s="35" t="s">
        <v>19</v>
      </c>
      <c r="E6515" s="35" t="s">
        <v>88</v>
      </c>
      <c r="F6515" s="35" t="s">
        <v>115</v>
      </c>
      <c r="G6515" s="35">
        <v>7751</v>
      </c>
      <c r="H6515" s="35">
        <v>6566</v>
      </c>
      <c r="I6515" s="35">
        <v>0</v>
      </c>
      <c r="J6515" s="35">
        <v>6566</v>
      </c>
      <c r="K6515" s="36">
        <v>77578.2</v>
      </c>
      <c r="L6515" s="36">
        <v>12492.4</v>
      </c>
      <c r="M6515" s="35"/>
      <c r="N6515" s="35" t="s">
        <v>257</v>
      </c>
    </row>
    <row r="6516" spans="1:14" x14ac:dyDescent="0.2">
      <c r="A6516" s="35" t="s">
        <v>396</v>
      </c>
      <c r="B6516" s="35" t="s">
        <v>385</v>
      </c>
      <c r="C6516" s="35" t="s">
        <v>11</v>
      </c>
      <c r="D6516" s="35" t="s">
        <v>19</v>
      </c>
      <c r="E6516" s="35" t="s">
        <v>88</v>
      </c>
      <c r="F6516" s="35" t="s">
        <v>115</v>
      </c>
      <c r="G6516" s="35">
        <v>5429</v>
      </c>
      <c r="H6516" s="35">
        <v>4699</v>
      </c>
      <c r="I6516" s="35">
        <v>2</v>
      </c>
      <c r="J6516" s="35">
        <v>4697</v>
      </c>
      <c r="K6516" s="36">
        <v>55646.238333333298</v>
      </c>
      <c r="L6516" s="36">
        <v>9909.9783333333307</v>
      </c>
      <c r="M6516" s="35"/>
      <c r="N6516" s="35" t="s">
        <v>257</v>
      </c>
    </row>
    <row r="6517" spans="1:14" x14ac:dyDescent="0.2">
      <c r="A6517" s="35" t="s">
        <v>396</v>
      </c>
      <c r="B6517" s="35" t="s">
        <v>386</v>
      </c>
      <c r="C6517" s="35" t="s">
        <v>60</v>
      </c>
      <c r="D6517" s="35" t="s">
        <v>19</v>
      </c>
      <c r="E6517" s="35" t="s">
        <v>88</v>
      </c>
      <c r="F6517" s="35" t="s">
        <v>115</v>
      </c>
      <c r="G6517" s="35">
        <v>5127</v>
      </c>
      <c r="H6517" s="35">
        <v>4370</v>
      </c>
      <c r="I6517" s="35">
        <v>1</v>
      </c>
      <c r="J6517" s="35">
        <v>4369</v>
      </c>
      <c r="K6517" s="36">
        <v>52058.154999999999</v>
      </c>
      <c r="L6517" s="36">
        <v>9958.2616666666709</v>
      </c>
      <c r="M6517" s="35"/>
      <c r="N6517" s="35" t="s">
        <v>257</v>
      </c>
    </row>
    <row r="6518" spans="1:14" x14ac:dyDescent="0.2">
      <c r="A6518" s="35" t="s">
        <v>396</v>
      </c>
      <c r="B6518" s="35" t="s">
        <v>375</v>
      </c>
      <c r="C6518" s="35" t="s">
        <v>10</v>
      </c>
      <c r="D6518" s="35" t="s">
        <v>77</v>
      </c>
      <c r="E6518" s="35" t="s">
        <v>69</v>
      </c>
      <c r="F6518" s="35" t="s">
        <v>115</v>
      </c>
      <c r="G6518" s="35">
        <v>10859</v>
      </c>
      <c r="H6518" s="35">
        <v>9655</v>
      </c>
      <c r="I6518" s="35">
        <v>0</v>
      </c>
      <c r="J6518" s="35">
        <v>9655</v>
      </c>
      <c r="K6518" s="36">
        <v>112139.345</v>
      </c>
      <c r="L6518" s="36">
        <v>25046.238333333298</v>
      </c>
      <c r="M6518" s="35"/>
      <c r="N6518" s="35" t="s">
        <v>258</v>
      </c>
    </row>
    <row r="6519" spans="1:14" x14ac:dyDescent="0.2">
      <c r="A6519" s="35" t="s">
        <v>396</v>
      </c>
      <c r="B6519" s="35" t="s">
        <v>376</v>
      </c>
      <c r="C6519" s="35" t="s">
        <v>33</v>
      </c>
      <c r="D6519" s="35" t="s">
        <v>77</v>
      </c>
      <c r="E6519" s="35" t="s">
        <v>69</v>
      </c>
      <c r="F6519" s="35" t="s">
        <v>115</v>
      </c>
      <c r="G6519" s="35">
        <v>11172</v>
      </c>
      <c r="H6519" s="35">
        <v>9749</v>
      </c>
      <c r="I6519" s="35">
        <v>0</v>
      </c>
      <c r="J6519" s="35">
        <v>9749</v>
      </c>
      <c r="K6519" s="36">
        <v>113332.814166667</v>
      </c>
      <c r="L6519" s="36">
        <v>22606.585833333302</v>
      </c>
      <c r="M6519" s="35"/>
      <c r="N6519" s="35" t="s">
        <v>258</v>
      </c>
    </row>
    <row r="6520" spans="1:14" x14ac:dyDescent="0.2">
      <c r="A6520" s="35" t="s">
        <v>396</v>
      </c>
      <c r="B6520" s="35" t="s">
        <v>377</v>
      </c>
      <c r="C6520" s="35" t="s">
        <v>79</v>
      </c>
      <c r="D6520" s="35" t="s">
        <v>77</v>
      </c>
      <c r="E6520" s="35" t="s">
        <v>69</v>
      </c>
      <c r="F6520" s="35" t="s">
        <v>115</v>
      </c>
      <c r="G6520" s="35">
        <v>12095</v>
      </c>
      <c r="H6520" s="35">
        <v>10644</v>
      </c>
      <c r="I6520" s="35">
        <v>0</v>
      </c>
      <c r="J6520" s="35">
        <v>10644</v>
      </c>
      <c r="K6520" s="36">
        <v>122764.390833333</v>
      </c>
      <c r="L6520" s="36">
        <v>23946.642500000002</v>
      </c>
      <c r="M6520" s="35"/>
      <c r="N6520" s="35" t="s">
        <v>258</v>
      </c>
    </row>
    <row r="6521" spans="1:14" x14ac:dyDescent="0.2">
      <c r="A6521" s="35" t="s">
        <v>396</v>
      </c>
      <c r="B6521" s="35" t="s">
        <v>378</v>
      </c>
      <c r="C6521" s="35" t="s">
        <v>58</v>
      </c>
      <c r="D6521" s="35" t="s">
        <v>77</v>
      </c>
      <c r="E6521" s="35" t="s">
        <v>69</v>
      </c>
      <c r="F6521" s="35" t="s">
        <v>115</v>
      </c>
      <c r="G6521" s="35">
        <v>13952</v>
      </c>
      <c r="H6521" s="35">
        <v>12389</v>
      </c>
      <c r="I6521" s="35">
        <v>0</v>
      </c>
      <c r="J6521" s="35">
        <v>12389</v>
      </c>
      <c r="K6521" s="36">
        <v>143321.78333333301</v>
      </c>
      <c r="L6521" s="36">
        <v>33603.883333333302</v>
      </c>
      <c r="M6521" s="35"/>
      <c r="N6521" s="35" t="s">
        <v>258</v>
      </c>
    </row>
    <row r="6522" spans="1:14" x14ac:dyDescent="0.2">
      <c r="A6522" s="35" t="s">
        <v>396</v>
      </c>
      <c r="B6522" s="35" t="s">
        <v>379</v>
      </c>
      <c r="C6522" s="35" t="s">
        <v>36</v>
      </c>
      <c r="D6522" s="35" t="s">
        <v>77</v>
      </c>
      <c r="E6522" s="35" t="s">
        <v>69</v>
      </c>
      <c r="F6522" s="35" t="s">
        <v>115</v>
      </c>
      <c r="G6522" s="35">
        <v>15072</v>
      </c>
      <c r="H6522" s="35">
        <v>13245</v>
      </c>
      <c r="I6522" s="35">
        <v>0</v>
      </c>
      <c r="J6522" s="35">
        <v>13245</v>
      </c>
      <c r="K6522" s="36">
        <v>151750.22083333301</v>
      </c>
      <c r="L6522" s="36">
        <v>33983.929166666698</v>
      </c>
      <c r="M6522" s="35"/>
      <c r="N6522" s="35" t="s">
        <v>258</v>
      </c>
    </row>
    <row r="6523" spans="1:14" x14ac:dyDescent="0.2">
      <c r="A6523" s="35" t="s">
        <v>396</v>
      </c>
      <c r="B6523" s="35" t="s">
        <v>380</v>
      </c>
      <c r="C6523" s="35" t="s">
        <v>44</v>
      </c>
      <c r="D6523" s="35" t="s">
        <v>77</v>
      </c>
      <c r="E6523" s="35" t="s">
        <v>69</v>
      </c>
      <c r="F6523" s="35" t="s">
        <v>115</v>
      </c>
      <c r="G6523" s="35">
        <v>14879</v>
      </c>
      <c r="H6523" s="35">
        <v>12815</v>
      </c>
      <c r="I6523" s="35">
        <v>0</v>
      </c>
      <c r="J6523" s="35">
        <v>12815</v>
      </c>
      <c r="K6523" s="36">
        <v>147284.51749999999</v>
      </c>
      <c r="L6523" s="36">
        <v>33304.815833333298</v>
      </c>
      <c r="M6523" s="35"/>
      <c r="N6523" s="35" t="s">
        <v>258</v>
      </c>
    </row>
    <row r="6524" spans="1:14" x14ac:dyDescent="0.2">
      <c r="A6524" s="35" t="s">
        <v>396</v>
      </c>
      <c r="B6524" s="35" t="s">
        <v>381</v>
      </c>
      <c r="C6524" s="35" t="s">
        <v>24</v>
      </c>
      <c r="D6524" s="35" t="s">
        <v>77</v>
      </c>
      <c r="E6524" s="35" t="s">
        <v>69</v>
      </c>
      <c r="F6524" s="35" t="s">
        <v>115</v>
      </c>
      <c r="G6524" s="35">
        <v>15091</v>
      </c>
      <c r="H6524" s="35">
        <v>12882</v>
      </c>
      <c r="I6524" s="35">
        <v>0</v>
      </c>
      <c r="J6524" s="35">
        <v>12882</v>
      </c>
      <c r="K6524" s="36">
        <v>148110.54250000001</v>
      </c>
      <c r="L6524" s="36">
        <v>29732.5408333333</v>
      </c>
      <c r="M6524" s="35"/>
      <c r="N6524" s="35" t="s">
        <v>258</v>
      </c>
    </row>
    <row r="6525" spans="1:14" x14ac:dyDescent="0.2">
      <c r="A6525" s="35" t="s">
        <v>396</v>
      </c>
      <c r="B6525" s="35" t="s">
        <v>382</v>
      </c>
      <c r="C6525" s="35" t="s">
        <v>13</v>
      </c>
      <c r="D6525" s="35" t="s">
        <v>77</v>
      </c>
      <c r="E6525" s="35" t="s">
        <v>69</v>
      </c>
      <c r="F6525" s="35" t="s">
        <v>115</v>
      </c>
      <c r="G6525" s="35">
        <v>15363</v>
      </c>
      <c r="H6525" s="35">
        <v>13303</v>
      </c>
      <c r="I6525" s="35">
        <v>0</v>
      </c>
      <c r="J6525" s="35">
        <v>13303</v>
      </c>
      <c r="K6525" s="36">
        <v>152228.86583333299</v>
      </c>
      <c r="L6525" s="36">
        <v>31565.9008333333</v>
      </c>
      <c r="M6525" s="35"/>
      <c r="N6525" s="35" t="s">
        <v>258</v>
      </c>
    </row>
    <row r="6526" spans="1:14" x14ac:dyDescent="0.2">
      <c r="A6526" s="35" t="s">
        <v>396</v>
      </c>
      <c r="B6526" s="35" t="s">
        <v>383</v>
      </c>
      <c r="C6526" s="35" t="s">
        <v>65</v>
      </c>
      <c r="D6526" s="35" t="s">
        <v>77</v>
      </c>
      <c r="E6526" s="35" t="s">
        <v>69</v>
      </c>
      <c r="F6526" s="35" t="s">
        <v>115</v>
      </c>
      <c r="G6526" s="35">
        <v>15243</v>
      </c>
      <c r="H6526" s="35">
        <v>13262</v>
      </c>
      <c r="I6526" s="35">
        <v>0</v>
      </c>
      <c r="J6526" s="35">
        <v>13262</v>
      </c>
      <c r="K6526" s="36">
        <v>151485.90833333301</v>
      </c>
      <c r="L6526" s="36">
        <v>36685.224999999999</v>
      </c>
      <c r="M6526" s="35"/>
      <c r="N6526" s="35" t="s">
        <v>258</v>
      </c>
    </row>
    <row r="6527" spans="1:14" x14ac:dyDescent="0.2">
      <c r="A6527" s="35" t="s">
        <v>396</v>
      </c>
      <c r="B6527" s="35" t="s">
        <v>384</v>
      </c>
      <c r="C6527" s="35" t="s">
        <v>14</v>
      </c>
      <c r="D6527" s="35" t="s">
        <v>77</v>
      </c>
      <c r="E6527" s="35" t="s">
        <v>69</v>
      </c>
      <c r="F6527" s="35" t="s">
        <v>115</v>
      </c>
      <c r="G6527" s="35">
        <v>15098</v>
      </c>
      <c r="H6527" s="35">
        <v>13355</v>
      </c>
      <c r="I6527" s="35">
        <v>0</v>
      </c>
      <c r="J6527" s="35">
        <v>13355</v>
      </c>
      <c r="K6527" s="36">
        <v>151560.155</v>
      </c>
      <c r="L6527" s="36">
        <v>40408.378333333298</v>
      </c>
      <c r="M6527" s="35"/>
      <c r="N6527" s="35" t="s">
        <v>258</v>
      </c>
    </row>
    <row r="6528" spans="1:14" x14ac:dyDescent="0.2">
      <c r="A6528" s="35" t="s">
        <v>396</v>
      </c>
      <c r="B6528" s="35" t="s">
        <v>385</v>
      </c>
      <c r="C6528" s="35" t="s">
        <v>11</v>
      </c>
      <c r="D6528" s="35" t="s">
        <v>77</v>
      </c>
      <c r="E6528" s="35" t="s">
        <v>69</v>
      </c>
      <c r="F6528" s="35" t="s">
        <v>115</v>
      </c>
      <c r="G6528" s="35">
        <v>12732</v>
      </c>
      <c r="H6528" s="35">
        <v>11335</v>
      </c>
      <c r="I6528" s="35">
        <v>0</v>
      </c>
      <c r="J6528" s="35">
        <v>11335</v>
      </c>
      <c r="K6528" s="36">
        <v>129364.55</v>
      </c>
      <c r="L6528" s="36">
        <v>32668.766666666699</v>
      </c>
      <c r="M6528" s="35"/>
      <c r="N6528" s="35" t="s">
        <v>258</v>
      </c>
    </row>
    <row r="6529" spans="1:14" x14ac:dyDescent="0.2">
      <c r="A6529" s="35" t="s">
        <v>396</v>
      </c>
      <c r="B6529" s="35" t="s">
        <v>386</v>
      </c>
      <c r="C6529" s="35" t="s">
        <v>60</v>
      </c>
      <c r="D6529" s="35" t="s">
        <v>77</v>
      </c>
      <c r="E6529" s="35" t="s">
        <v>69</v>
      </c>
      <c r="F6529" s="35" t="s">
        <v>115</v>
      </c>
      <c r="G6529" s="35">
        <v>12073</v>
      </c>
      <c r="H6529" s="35">
        <v>10772</v>
      </c>
      <c r="I6529" s="35">
        <v>0</v>
      </c>
      <c r="J6529" s="35">
        <v>10772</v>
      </c>
      <c r="K6529" s="36">
        <v>123621.24</v>
      </c>
      <c r="L6529" s="36">
        <v>31071.293333333299</v>
      </c>
      <c r="M6529" s="35"/>
      <c r="N6529" s="35" t="s">
        <v>258</v>
      </c>
    </row>
    <row r="6530" spans="1:14" x14ac:dyDescent="0.2">
      <c r="A6530" s="35" t="s">
        <v>396</v>
      </c>
      <c r="B6530" s="35" t="s">
        <v>375</v>
      </c>
      <c r="C6530" s="35" t="s">
        <v>10</v>
      </c>
      <c r="D6530" s="35" t="s">
        <v>34</v>
      </c>
      <c r="E6530" s="35" t="s">
        <v>163</v>
      </c>
      <c r="F6530" s="35" t="s">
        <v>115</v>
      </c>
      <c r="G6530" s="35">
        <v>1709</v>
      </c>
      <c r="H6530" s="35">
        <v>864</v>
      </c>
      <c r="I6530" s="35">
        <v>34</v>
      </c>
      <c r="J6530" s="35">
        <v>830</v>
      </c>
      <c r="K6530" s="36">
        <v>9872.1224999999995</v>
      </c>
      <c r="L6530" s="36">
        <v>1949.99416666667</v>
      </c>
      <c r="M6530" s="35"/>
      <c r="N6530" s="35" t="s">
        <v>259</v>
      </c>
    </row>
    <row r="6531" spans="1:14" x14ac:dyDescent="0.2">
      <c r="A6531" s="35" t="s">
        <v>396</v>
      </c>
      <c r="B6531" s="35" t="s">
        <v>376</v>
      </c>
      <c r="C6531" s="35" t="s">
        <v>33</v>
      </c>
      <c r="D6531" s="35" t="s">
        <v>34</v>
      </c>
      <c r="E6531" s="35" t="s">
        <v>163</v>
      </c>
      <c r="F6531" s="35" t="s">
        <v>115</v>
      </c>
      <c r="G6531" s="35">
        <v>1634</v>
      </c>
      <c r="H6531" s="35">
        <v>852</v>
      </c>
      <c r="I6531" s="35">
        <v>21</v>
      </c>
      <c r="J6531" s="35">
        <v>831</v>
      </c>
      <c r="K6531" s="36">
        <v>10003.9633333333</v>
      </c>
      <c r="L6531" s="36">
        <v>2048.53666666667</v>
      </c>
      <c r="M6531" s="35"/>
      <c r="N6531" s="35" t="s">
        <v>259</v>
      </c>
    </row>
    <row r="6532" spans="1:14" x14ac:dyDescent="0.2">
      <c r="A6532" s="35" t="s">
        <v>396</v>
      </c>
      <c r="B6532" s="35" t="s">
        <v>377</v>
      </c>
      <c r="C6532" s="35" t="s">
        <v>79</v>
      </c>
      <c r="D6532" s="35" t="s">
        <v>34</v>
      </c>
      <c r="E6532" s="35" t="s">
        <v>163</v>
      </c>
      <c r="F6532" s="35" t="s">
        <v>115</v>
      </c>
      <c r="G6532" s="35">
        <v>1851</v>
      </c>
      <c r="H6532" s="35">
        <v>949</v>
      </c>
      <c r="I6532" s="35">
        <v>44</v>
      </c>
      <c r="J6532" s="35">
        <v>905</v>
      </c>
      <c r="K6532" s="36">
        <v>10669.6716666667</v>
      </c>
      <c r="L6532" s="36">
        <v>1991.27833333333</v>
      </c>
      <c r="M6532" s="35"/>
      <c r="N6532" s="35" t="s">
        <v>259</v>
      </c>
    </row>
    <row r="6533" spans="1:14" x14ac:dyDescent="0.2">
      <c r="A6533" s="35" t="s">
        <v>396</v>
      </c>
      <c r="B6533" s="35" t="s">
        <v>378</v>
      </c>
      <c r="C6533" s="35" t="s">
        <v>58</v>
      </c>
      <c r="D6533" s="35" t="s">
        <v>34</v>
      </c>
      <c r="E6533" s="35" t="s">
        <v>163</v>
      </c>
      <c r="F6533" s="35" t="s">
        <v>115</v>
      </c>
      <c r="G6533" s="35">
        <v>2037</v>
      </c>
      <c r="H6533" s="35">
        <v>1042</v>
      </c>
      <c r="I6533" s="35">
        <v>16</v>
      </c>
      <c r="J6533" s="35">
        <v>1026</v>
      </c>
      <c r="K6533" s="36">
        <v>12374.4258333333</v>
      </c>
      <c r="L6533" s="36">
        <v>2302.59083333333</v>
      </c>
      <c r="M6533" s="35"/>
      <c r="N6533" s="35" t="s">
        <v>259</v>
      </c>
    </row>
    <row r="6534" spans="1:14" x14ac:dyDescent="0.2">
      <c r="A6534" s="35" t="s">
        <v>396</v>
      </c>
      <c r="B6534" s="35" t="s">
        <v>379</v>
      </c>
      <c r="C6534" s="35" t="s">
        <v>36</v>
      </c>
      <c r="D6534" s="35" t="s">
        <v>34</v>
      </c>
      <c r="E6534" s="35" t="s">
        <v>163</v>
      </c>
      <c r="F6534" s="35" t="s">
        <v>115</v>
      </c>
      <c r="G6534" s="35">
        <v>2315</v>
      </c>
      <c r="H6534" s="35">
        <v>1205</v>
      </c>
      <c r="I6534" s="35">
        <v>33</v>
      </c>
      <c r="J6534" s="35">
        <v>1172</v>
      </c>
      <c r="K6534" s="36">
        <v>13809.315833333299</v>
      </c>
      <c r="L6534" s="36">
        <v>2598.2508333333299</v>
      </c>
      <c r="M6534" s="35"/>
      <c r="N6534" s="35" t="s">
        <v>259</v>
      </c>
    </row>
    <row r="6535" spans="1:14" x14ac:dyDescent="0.2">
      <c r="A6535" s="35" t="s">
        <v>396</v>
      </c>
      <c r="B6535" s="35" t="s">
        <v>380</v>
      </c>
      <c r="C6535" s="35" t="s">
        <v>44</v>
      </c>
      <c r="D6535" s="35" t="s">
        <v>34</v>
      </c>
      <c r="E6535" s="35" t="s">
        <v>163</v>
      </c>
      <c r="F6535" s="35" t="s">
        <v>115</v>
      </c>
      <c r="G6535" s="35">
        <v>2506</v>
      </c>
      <c r="H6535" s="35">
        <v>1204</v>
      </c>
      <c r="I6535" s="35">
        <v>16</v>
      </c>
      <c r="J6535" s="35">
        <v>1188</v>
      </c>
      <c r="K6535" s="36">
        <v>14268.2583333333</v>
      </c>
      <c r="L6535" s="36">
        <v>2470.3416666666699</v>
      </c>
      <c r="M6535" s="35"/>
      <c r="N6535" s="35" t="s">
        <v>259</v>
      </c>
    </row>
    <row r="6536" spans="1:14" x14ac:dyDescent="0.2">
      <c r="A6536" s="35" t="s">
        <v>396</v>
      </c>
      <c r="B6536" s="35" t="s">
        <v>381</v>
      </c>
      <c r="C6536" s="35" t="s">
        <v>24</v>
      </c>
      <c r="D6536" s="35" t="s">
        <v>34</v>
      </c>
      <c r="E6536" s="35" t="s">
        <v>163</v>
      </c>
      <c r="F6536" s="35" t="s">
        <v>115</v>
      </c>
      <c r="G6536" s="35">
        <v>2547</v>
      </c>
      <c r="H6536" s="35">
        <v>1155</v>
      </c>
      <c r="I6536" s="35">
        <v>23</v>
      </c>
      <c r="J6536" s="35">
        <v>1132</v>
      </c>
      <c r="K6536" s="36">
        <v>13557.1408333333</v>
      </c>
      <c r="L6536" s="36">
        <v>2272.0758333333301</v>
      </c>
      <c r="M6536" s="35"/>
      <c r="N6536" s="35" t="s">
        <v>259</v>
      </c>
    </row>
    <row r="6537" spans="1:14" x14ac:dyDescent="0.2">
      <c r="A6537" s="35" t="s">
        <v>396</v>
      </c>
      <c r="B6537" s="35" t="s">
        <v>382</v>
      </c>
      <c r="C6537" s="35" t="s">
        <v>13</v>
      </c>
      <c r="D6537" s="35" t="s">
        <v>34</v>
      </c>
      <c r="E6537" s="35" t="s">
        <v>163</v>
      </c>
      <c r="F6537" s="35" t="s">
        <v>115</v>
      </c>
      <c r="G6537" s="35">
        <v>2616</v>
      </c>
      <c r="H6537" s="35">
        <v>1199</v>
      </c>
      <c r="I6537" s="35">
        <v>22</v>
      </c>
      <c r="J6537" s="35">
        <v>1177</v>
      </c>
      <c r="K6537" s="36">
        <v>13931.8708333333</v>
      </c>
      <c r="L6537" s="36">
        <v>2120.8625000000002</v>
      </c>
      <c r="M6537" s="35"/>
      <c r="N6537" s="35" t="s">
        <v>259</v>
      </c>
    </row>
    <row r="6538" spans="1:14" x14ac:dyDescent="0.2">
      <c r="A6538" s="35" t="s">
        <v>396</v>
      </c>
      <c r="B6538" s="35" t="s">
        <v>383</v>
      </c>
      <c r="C6538" s="35" t="s">
        <v>65</v>
      </c>
      <c r="D6538" s="35" t="s">
        <v>34</v>
      </c>
      <c r="E6538" s="35" t="s">
        <v>163</v>
      </c>
      <c r="F6538" s="35" t="s">
        <v>115</v>
      </c>
      <c r="G6538" s="35">
        <v>2556</v>
      </c>
      <c r="H6538" s="35">
        <v>1183</v>
      </c>
      <c r="I6538" s="35">
        <v>23</v>
      </c>
      <c r="J6538" s="35">
        <v>1160</v>
      </c>
      <c r="K6538" s="36">
        <v>13725.0991666667</v>
      </c>
      <c r="L6538" s="36">
        <v>2673.1008333333298</v>
      </c>
      <c r="M6538" s="35"/>
      <c r="N6538" s="35" t="s">
        <v>259</v>
      </c>
    </row>
    <row r="6539" spans="1:14" x14ac:dyDescent="0.2">
      <c r="A6539" s="35" t="s">
        <v>396</v>
      </c>
      <c r="B6539" s="35" t="s">
        <v>384</v>
      </c>
      <c r="C6539" s="35" t="s">
        <v>14</v>
      </c>
      <c r="D6539" s="35" t="s">
        <v>34</v>
      </c>
      <c r="E6539" s="35" t="s">
        <v>163</v>
      </c>
      <c r="F6539" s="35" t="s">
        <v>115</v>
      </c>
      <c r="G6539" s="35">
        <v>2360</v>
      </c>
      <c r="H6539" s="35">
        <v>1199</v>
      </c>
      <c r="I6539" s="35">
        <v>37</v>
      </c>
      <c r="J6539" s="35">
        <v>1162</v>
      </c>
      <c r="K6539" s="36">
        <v>13558.622499999999</v>
      </c>
      <c r="L6539" s="36">
        <v>2379.0608333333298</v>
      </c>
      <c r="M6539" s="35"/>
      <c r="N6539" s="35" t="s">
        <v>259</v>
      </c>
    </row>
    <row r="6540" spans="1:14" x14ac:dyDescent="0.2">
      <c r="A6540" s="35" t="s">
        <v>396</v>
      </c>
      <c r="B6540" s="35" t="s">
        <v>385</v>
      </c>
      <c r="C6540" s="35" t="s">
        <v>11</v>
      </c>
      <c r="D6540" s="35" t="s">
        <v>34</v>
      </c>
      <c r="E6540" s="35" t="s">
        <v>163</v>
      </c>
      <c r="F6540" s="35" t="s">
        <v>115</v>
      </c>
      <c r="G6540" s="35">
        <v>1779</v>
      </c>
      <c r="H6540" s="35">
        <v>1004</v>
      </c>
      <c r="I6540" s="35">
        <v>41</v>
      </c>
      <c r="J6540" s="35">
        <v>963</v>
      </c>
      <c r="K6540" s="36">
        <v>11351.188333333301</v>
      </c>
      <c r="L6540" s="36">
        <v>2253.8616666666699</v>
      </c>
      <c r="M6540" s="35"/>
      <c r="N6540" s="35" t="s">
        <v>259</v>
      </c>
    </row>
    <row r="6541" spans="1:14" x14ac:dyDescent="0.2">
      <c r="A6541" s="35" t="s">
        <v>396</v>
      </c>
      <c r="B6541" s="35" t="s">
        <v>386</v>
      </c>
      <c r="C6541" s="35" t="s">
        <v>60</v>
      </c>
      <c r="D6541" s="35" t="s">
        <v>34</v>
      </c>
      <c r="E6541" s="35" t="s">
        <v>163</v>
      </c>
      <c r="F6541" s="35" t="s">
        <v>115</v>
      </c>
      <c r="G6541" s="35">
        <v>1627</v>
      </c>
      <c r="H6541" s="35">
        <v>956</v>
      </c>
      <c r="I6541" s="35">
        <v>30</v>
      </c>
      <c r="J6541" s="35">
        <v>926</v>
      </c>
      <c r="K6541" s="36">
        <v>10906.6775</v>
      </c>
      <c r="L6541" s="36">
        <v>2201.6891666666702</v>
      </c>
      <c r="M6541" s="35"/>
      <c r="N6541" s="35" t="s">
        <v>259</v>
      </c>
    </row>
    <row r="6542" spans="1:14" x14ac:dyDescent="0.2">
      <c r="A6542" s="35" t="s">
        <v>396</v>
      </c>
      <c r="B6542" s="35" t="s">
        <v>375</v>
      </c>
      <c r="C6542" s="35" t="s">
        <v>10</v>
      </c>
      <c r="D6542" s="35" t="s">
        <v>128</v>
      </c>
      <c r="E6542" s="35" t="s">
        <v>183</v>
      </c>
      <c r="F6542" s="35" t="s">
        <v>115</v>
      </c>
      <c r="G6542" s="35">
        <v>2864</v>
      </c>
      <c r="H6542" s="35">
        <v>993</v>
      </c>
      <c r="I6542" s="35">
        <v>57</v>
      </c>
      <c r="J6542" s="35">
        <v>936</v>
      </c>
      <c r="K6542" s="36">
        <v>10856.0783333333</v>
      </c>
      <c r="L6542" s="36">
        <v>2132.4383333333299</v>
      </c>
      <c r="M6542" s="35"/>
      <c r="N6542" s="35" t="s">
        <v>260</v>
      </c>
    </row>
    <row r="6543" spans="1:14" x14ac:dyDescent="0.2">
      <c r="A6543" s="35" t="s">
        <v>396</v>
      </c>
      <c r="B6543" s="35" t="s">
        <v>376</v>
      </c>
      <c r="C6543" s="35" t="s">
        <v>33</v>
      </c>
      <c r="D6543" s="35" t="s">
        <v>128</v>
      </c>
      <c r="E6543" s="35" t="s">
        <v>183</v>
      </c>
      <c r="F6543" s="35" t="s">
        <v>115</v>
      </c>
      <c r="G6543" s="35">
        <v>2747</v>
      </c>
      <c r="H6543" s="35">
        <v>984</v>
      </c>
      <c r="I6543" s="35">
        <v>42</v>
      </c>
      <c r="J6543" s="35">
        <v>942</v>
      </c>
      <c r="K6543" s="36">
        <v>10996.083333333299</v>
      </c>
      <c r="L6543" s="36">
        <v>2069.5666666666698</v>
      </c>
      <c r="M6543" s="35"/>
      <c r="N6543" s="35" t="s">
        <v>260</v>
      </c>
    </row>
    <row r="6544" spans="1:14" x14ac:dyDescent="0.2">
      <c r="A6544" s="35" t="s">
        <v>396</v>
      </c>
      <c r="B6544" s="35" t="s">
        <v>377</v>
      </c>
      <c r="C6544" s="35" t="s">
        <v>79</v>
      </c>
      <c r="D6544" s="35" t="s">
        <v>128</v>
      </c>
      <c r="E6544" s="35" t="s">
        <v>183</v>
      </c>
      <c r="F6544" s="35" t="s">
        <v>115</v>
      </c>
      <c r="G6544" s="35">
        <v>3149</v>
      </c>
      <c r="H6544" s="35">
        <v>1164</v>
      </c>
      <c r="I6544" s="35">
        <v>39</v>
      </c>
      <c r="J6544" s="35">
        <v>1125</v>
      </c>
      <c r="K6544" s="36">
        <v>12927.2541666667</v>
      </c>
      <c r="L6544" s="36">
        <v>2073.42916666667</v>
      </c>
      <c r="M6544" s="35"/>
      <c r="N6544" s="35" t="s">
        <v>260</v>
      </c>
    </row>
    <row r="6545" spans="1:14" x14ac:dyDescent="0.2">
      <c r="A6545" s="35" t="s">
        <v>396</v>
      </c>
      <c r="B6545" s="35" t="s">
        <v>378</v>
      </c>
      <c r="C6545" s="35" t="s">
        <v>58</v>
      </c>
      <c r="D6545" s="35" t="s">
        <v>128</v>
      </c>
      <c r="E6545" s="35" t="s">
        <v>183</v>
      </c>
      <c r="F6545" s="35" t="s">
        <v>115</v>
      </c>
      <c r="G6545" s="35">
        <v>3059</v>
      </c>
      <c r="H6545" s="35">
        <v>1147</v>
      </c>
      <c r="I6545" s="35">
        <v>36</v>
      </c>
      <c r="J6545" s="35">
        <v>1111</v>
      </c>
      <c r="K6545" s="36">
        <v>12757.844999999999</v>
      </c>
      <c r="L6545" s="36">
        <v>2270.3049999999998</v>
      </c>
      <c r="M6545" s="35"/>
      <c r="N6545" s="35" t="s">
        <v>260</v>
      </c>
    </row>
    <row r="6546" spans="1:14" x14ac:dyDescent="0.2">
      <c r="A6546" s="35" t="s">
        <v>396</v>
      </c>
      <c r="B6546" s="35" t="s">
        <v>379</v>
      </c>
      <c r="C6546" s="35" t="s">
        <v>36</v>
      </c>
      <c r="D6546" s="35" t="s">
        <v>128</v>
      </c>
      <c r="E6546" s="35" t="s">
        <v>183</v>
      </c>
      <c r="F6546" s="35" t="s">
        <v>115</v>
      </c>
      <c r="G6546" s="35">
        <v>3423</v>
      </c>
      <c r="H6546" s="35">
        <v>1329</v>
      </c>
      <c r="I6546" s="35">
        <v>34</v>
      </c>
      <c r="J6546" s="35">
        <v>1295</v>
      </c>
      <c r="K6546" s="36">
        <v>14813.4083333333</v>
      </c>
      <c r="L6546" s="36">
        <v>2419.1750000000002</v>
      </c>
      <c r="M6546" s="35"/>
      <c r="N6546" s="35" t="s">
        <v>260</v>
      </c>
    </row>
    <row r="6547" spans="1:14" x14ac:dyDescent="0.2">
      <c r="A6547" s="35" t="s">
        <v>396</v>
      </c>
      <c r="B6547" s="35" t="s">
        <v>380</v>
      </c>
      <c r="C6547" s="35" t="s">
        <v>44</v>
      </c>
      <c r="D6547" s="35" t="s">
        <v>128</v>
      </c>
      <c r="E6547" s="35" t="s">
        <v>183</v>
      </c>
      <c r="F6547" s="35" t="s">
        <v>115</v>
      </c>
      <c r="G6547" s="35">
        <v>3370</v>
      </c>
      <c r="H6547" s="35">
        <v>1345</v>
      </c>
      <c r="I6547" s="35">
        <v>72</v>
      </c>
      <c r="J6547" s="35">
        <v>1273</v>
      </c>
      <c r="K6547" s="36">
        <v>14578.0883333333</v>
      </c>
      <c r="L6547" s="36">
        <v>2229.8616666666699</v>
      </c>
      <c r="M6547" s="35"/>
      <c r="N6547" s="35" t="s">
        <v>260</v>
      </c>
    </row>
    <row r="6548" spans="1:14" x14ac:dyDescent="0.2">
      <c r="A6548" s="35" t="s">
        <v>396</v>
      </c>
      <c r="B6548" s="35" t="s">
        <v>381</v>
      </c>
      <c r="C6548" s="35" t="s">
        <v>24</v>
      </c>
      <c r="D6548" s="35" t="s">
        <v>128</v>
      </c>
      <c r="E6548" s="35" t="s">
        <v>183</v>
      </c>
      <c r="F6548" s="35" t="s">
        <v>115</v>
      </c>
      <c r="G6548" s="35">
        <v>3472</v>
      </c>
      <c r="H6548" s="35">
        <v>1332</v>
      </c>
      <c r="I6548" s="35">
        <v>90</v>
      </c>
      <c r="J6548" s="35">
        <v>1242</v>
      </c>
      <c r="K6548" s="36">
        <v>14176.2833333333</v>
      </c>
      <c r="L6548" s="36">
        <v>2055.6</v>
      </c>
      <c r="M6548" s="35"/>
      <c r="N6548" s="35" t="s">
        <v>260</v>
      </c>
    </row>
    <row r="6549" spans="1:14" x14ac:dyDescent="0.2">
      <c r="A6549" s="35" t="s">
        <v>396</v>
      </c>
      <c r="B6549" s="35" t="s">
        <v>382</v>
      </c>
      <c r="C6549" s="35" t="s">
        <v>13</v>
      </c>
      <c r="D6549" s="35" t="s">
        <v>128</v>
      </c>
      <c r="E6549" s="35" t="s">
        <v>183</v>
      </c>
      <c r="F6549" s="35" t="s">
        <v>115</v>
      </c>
      <c r="G6549" s="35">
        <v>3333</v>
      </c>
      <c r="H6549" s="35">
        <v>1286</v>
      </c>
      <c r="I6549" s="35">
        <v>64</v>
      </c>
      <c r="J6549" s="35">
        <v>1222</v>
      </c>
      <c r="K6549" s="36">
        <v>14073.615</v>
      </c>
      <c r="L6549" s="36">
        <v>1676.385</v>
      </c>
      <c r="M6549" s="35"/>
      <c r="N6549" s="35" t="s">
        <v>260</v>
      </c>
    </row>
    <row r="6550" spans="1:14" x14ac:dyDescent="0.2">
      <c r="A6550" s="35" t="s">
        <v>396</v>
      </c>
      <c r="B6550" s="35" t="s">
        <v>383</v>
      </c>
      <c r="C6550" s="35" t="s">
        <v>65</v>
      </c>
      <c r="D6550" s="35" t="s">
        <v>128</v>
      </c>
      <c r="E6550" s="35" t="s">
        <v>183</v>
      </c>
      <c r="F6550" s="35" t="s">
        <v>115</v>
      </c>
      <c r="G6550" s="35">
        <v>3292</v>
      </c>
      <c r="H6550" s="35">
        <v>1277</v>
      </c>
      <c r="I6550" s="35">
        <v>18</v>
      </c>
      <c r="J6550" s="35">
        <v>1259</v>
      </c>
      <c r="K6550" s="36">
        <v>14807.275</v>
      </c>
      <c r="L6550" s="36">
        <v>2085.5583333333302</v>
      </c>
      <c r="M6550" s="35"/>
      <c r="N6550" s="35" t="s">
        <v>260</v>
      </c>
    </row>
    <row r="6551" spans="1:14" x14ac:dyDescent="0.2">
      <c r="A6551" s="35" t="s">
        <v>396</v>
      </c>
      <c r="B6551" s="35" t="s">
        <v>384</v>
      </c>
      <c r="C6551" s="35" t="s">
        <v>14</v>
      </c>
      <c r="D6551" s="35" t="s">
        <v>128</v>
      </c>
      <c r="E6551" s="35" t="s">
        <v>183</v>
      </c>
      <c r="F6551" s="35" t="s">
        <v>115</v>
      </c>
      <c r="G6551" s="35">
        <v>3589</v>
      </c>
      <c r="H6551" s="35">
        <v>1372</v>
      </c>
      <c r="I6551" s="35">
        <v>88</v>
      </c>
      <c r="J6551" s="35">
        <v>1284</v>
      </c>
      <c r="K6551" s="36">
        <v>14651.893333333301</v>
      </c>
      <c r="L6551" s="36">
        <v>2138.9566666666701</v>
      </c>
      <c r="M6551" s="35"/>
      <c r="N6551" s="35" t="s">
        <v>260</v>
      </c>
    </row>
    <row r="6552" spans="1:14" x14ac:dyDescent="0.2">
      <c r="A6552" s="35" t="s">
        <v>396</v>
      </c>
      <c r="B6552" s="35" t="s">
        <v>385</v>
      </c>
      <c r="C6552" s="35" t="s">
        <v>11</v>
      </c>
      <c r="D6552" s="35" t="s">
        <v>128</v>
      </c>
      <c r="E6552" s="35" t="s">
        <v>183</v>
      </c>
      <c r="F6552" s="35" t="s">
        <v>115</v>
      </c>
      <c r="G6552" s="35">
        <v>3129</v>
      </c>
      <c r="H6552" s="35">
        <v>1151</v>
      </c>
      <c r="I6552" s="35">
        <v>69</v>
      </c>
      <c r="J6552" s="35">
        <v>1082</v>
      </c>
      <c r="K6552" s="36">
        <v>12282.569166666701</v>
      </c>
      <c r="L6552" s="36">
        <v>1986.06416666667</v>
      </c>
      <c r="M6552" s="35"/>
      <c r="N6552" s="35" t="s">
        <v>260</v>
      </c>
    </row>
    <row r="6553" spans="1:14" x14ac:dyDescent="0.2">
      <c r="A6553" s="35" t="s">
        <v>396</v>
      </c>
      <c r="B6553" s="35" t="s">
        <v>386</v>
      </c>
      <c r="C6553" s="35" t="s">
        <v>60</v>
      </c>
      <c r="D6553" s="35" t="s">
        <v>128</v>
      </c>
      <c r="E6553" s="35" t="s">
        <v>183</v>
      </c>
      <c r="F6553" s="35" t="s">
        <v>115</v>
      </c>
      <c r="G6553" s="35">
        <v>2946</v>
      </c>
      <c r="H6553" s="35">
        <v>1129</v>
      </c>
      <c r="I6553" s="35">
        <v>79</v>
      </c>
      <c r="J6553" s="35">
        <v>1050</v>
      </c>
      <c r="K6553" s="36">
        <v>12021.7033333333</v>
      </c>
      <c r="L6553" s="36">
        <v>2180.09666666667</v>
      </c>
      <c r="M6553" s="35"/>
      <c r="N6553" s="35" t="s">
        <v>260</v>
      </c>
    </row>
    <row r="6554" spans="1:14" x14ac:dyDescent="0.2">
      <c r="A6554" s="35" t="s">
        <v>396</v>
      </c>
      <c r="B6554" s="35" t="s">
        <v>375</v>
      </c>
      <c r="C6554" s="35" t="s">
        <v>10</v>
      </c>
      <c r="D6554" s="35" t="s">
        <v>205</v>
      </c>
      <c r="E6554" s="35" t="s">
        <v>211</v>
      </c>
      <c r="F6554" s="35" t="s">
        <v>115</v>
      </c>
      <c r="G6554" s="35">
        <v>117</v>
      </c>
      <c r="H6554" s="35">
        <v>81</v>
      </c>
      <c r="I6554" s="35">
        <v>25</v>
      </c>
      <c r="J6554" s="35">
        <v>56</v>
      </c>
      <c r="K6554" s="36">
        <v>580.5</v>
      </c>
      <c r="L6554" s="36">
        <v>221.98333333333301</v>
      </c>
      <c r="M6554" s="35"/>
      <c r="N6554" s="35" t="s">
        <v>261</v>
      </c>
    </row>
    <row r="6555" spans="1:14" x14ac:dyDescent="0.2">
      <c r="A6555" s="35" t="s">
        <v>396</v>
      </c>
      <c r="B6555" s="35" t="s">
        <v>376</v>
      </c>
      <c r="C6555" s="35" t="s">
        <v>33</v>
      </c>
      <c r="D6555" s="35" t="s">
        <v>205</v>
      </c>
      <c r="E6555" s="35" t="s">
        <v>211</v>
      </c>
      <c r="F6555" s="35" t="s">
        <v>115</v>
      </c>
      <c r="G6555" s="35">
        <v>128</v>
      </c>
      <c r="H6555" s="35">
        <v>96</v>
      </c>
      <c r="I6555" s="35">
        <v>24</v>
      </c>
      <c r="J6555" s="35">
        <v>72</v>
      </c>
      <c r="K6555" s="36">
        <v>753.79</v>
      </c>
      <c r="L6555" s="36">
        <v>293.62666666666701</v>
      </c>
      <c r="M6555" s="35"/>
      <c r="N6555" s="35" t="s">
        <v>261</v>
      </c>
    </row>
    <row r="6556" spans="1:14" x14ac:dyDescent="0.2">
      <c r="A6556" s="35" t="s">
        <v>396</v>
      </c>
      <c r="B6556" s="35" t="s">
        <v>377</v>
      </c>
      <c r="C6556" s="35" t="s">
        <v>79</v>
      </c>
      <c r="D6556" s="35" t="s">
        <v>205</v>
      </c>
      <c r="E6556" s="35" t="s">
        <v>211</v>
      </c>
      <c r="F6556" s="35" t="s">
        <v>115</v>
      </c>
      <c r="G6556" s="35">
        <v>173</v>
      </c>
      <c r="H6556" s="35">
        <v>123</v>
      </c>
      <c r="I6556" s="35">
        <v>101</v>
      </c>
      <c r="J6556" s="35">
        <v>22</v>
      </c>
      <c r="K6556" s="36">
        <v>217.066666666667</v>
      </c>
      <c r="L6556" s="36">
        <v>50.016666666667</v>
      </c>
      <c r="M6556" s="35"/>
      <c r="N6556" s="35" t="s">
        <v>261</v>
      </c>
    </row>
    <row r="6557" spans="1:14" x14ac:dyDescent="0.2">
      <c r="A6557" s="35" t="s">
        <v>396</v>
      </c>
      <c r="B6557" s="35" t="s">
        <v>378</v>
      </c>
      <c r="C6557" s="35" t="s">
        <v>58</v>
      </c>
      <c r="D6557" s="35" t="s">
        <v>205</v>
      </c>
      <c r="E6557" s="35" t="s">
        <v>211</v>
      </c>
      <c r="F6557" s="35" t="s">
        <v>115</v>
      </c>
      <c r="G6557" s="35">
        <v>220</v>
      </c>
      <c r="H6557" s="35">
        <v>167</v>
      </c>
      <c r="I6557" s="35">
        <v>65</v>
      </c>
      <c r="J6557" s="35">
        <v>102</v>
      </c>
      <c r="K6557" s="36">
        <v>1068.75416666667</v>
      </c>
      <c r="L6557" s="36">
        <v>376.86250000000001</v>
      </c>
      <c r="M6557" s="35"/>
      <c r="N6557" s="35" t="s">
        <v>261</v>
      </c>
    </row>
    <row r="6558" spans="1:14" x14ac:dyDescent="0.2">
      <c r="A6558" s="35" t="s">
        <v>396</v>
      </c>
      <c r="B6558" s="35" t="s">
        <v>379</v>
      </c>
      <c r="C6558" s="35" t="s">
        <v>36</v>
      </c>
      <c r="D6558" s="35" t="s">
        <v>205</v>
      </c>
      <c r="E6558" s="35" t="s">
        <v>211</v>
      </c>
      <c r="F6558" s="35" t="s">
        <v>115</v>
      </c>
      <c r="G6558" s="35">
        <v>292</v>
      </c>
      <c r="H6558" s="35">
        <v>220</v>
      </c>
      <c r="I6558" s="35">
        <v>107</v>
      </c>
      <c r="J6558" s="35">
        <v>113</v>
      </c>
      <c r="K6558" s="36">
        <v>1185.64333333333</v>
      </c>
      <c r="L6558" s="36">
        <v>268.04000000000002</v>
      </c>
      <c r="M6558" s="35"/>
      <c r="N6558" s="35" t="s">
        <v>261</v>
      </c>
    </row>
    <row r="6559" spans="1:14" x14ac:dyDescent="0.2">
      <c r="A6559" s="35" t="s">
        <v>396</v>
      </c>
      <c r="B6559" s="35" t="s">
        <v>380</v>
      </c>
      <c r="C6559" s="35" t="s">
        <v>44</v>
      </c>
      <c r="D6559" s="35" t="s">
        <v>205</v>
      </c>
      <c r="E6559" s="35" t="s">
        <v>211</v>
      </c>
      <c r="F6559" s="35" t="s">
        <v>115</v>
      </c>
      <c r="G6559" s="35">
        <v>302</v>
      </c>
      <c r="H6559" s="35">
        <v>231</v>
      </c>
      <c r="I6559" s="35">
        <v>56</v>
      </c>
      <c r="J6559" s="35">
        <v>175</v>
      </c>
      <c r="K6559" s="36">
        <v>2039.68333333333</v>
      </c>
      <c r="L6559" s="36">
        <v>455.3</v>
      </c>
      <c r="M6559" s="35"/>
      <c r="N6559" s="35" t="s">
        <v>261</v>
      </c>
    </row>
    <row r="6560" spans="1:14" x14ac:dyDescent="0.2">
      <c r="A6560" s="35" t="s">
        <v>396</v>
      </c>
      <c r="B6560" s="35" t="s">
        <v>381</v>
      </c>
      <c r="C6560" s="35" t="s">
        <v>24</v>
      </c>
      <c r="D6560" s="35" t="s">
        <v>205</v>
      </c>
      <c r="E6560" s="35" t="s">
        <v>211</v>
      </c>
      <c r="F6560" s="35" t="s">
        <v>115</v>
      </c>
      <c r="G6560" s="35">
        <v>281</v>
      </c>
      <c r="H6560" s="35">
        <v>211</v>
      </c>
      <c r="I6560" s="35">
        <v>111</v>
      </c>
      <c r="J6560" s="35">
        <v>100</v>
      </c>
      <c r="K6560" s="36">
        <v>1057.3900000000001</v>
      </c>
      <c r="L6560" s="36">
        <v>192.143333333333</v>
      </c>
      <c r="M6560" s="35"/>
      <c r="N6560" s="35" t="s">
        <v>261</v>
      </c>
    </row>
    <row r="6561" spans="1:14" x14ac:dyDescent="0.2">
      <c r="A6561" s="35" t="s">
        <v>396</v>
      </c>
      <c r="B6561" s="35" t="s">
        <v>382</v>
      </c>
      <c r="C6561" s="35" t="s">
        <v>13</v>
      </c>
      <c r="D6561" s="35" t="s">
        <v>205</v>
      </c>
      <c r="E6561" s="35" t="s">
        <v>211</v>
      </c>
      <c r="F6561" s="35" t="s">
        <v>115</v>
      </c>
      <c r="G6561" s="35">
        <v>269</v>
      </c>
      <c r="H6561" s="35">
        <v>206</v>
      </c>
      <c r="I6561" s="35">
        <v>70</v>
      </c>
      <c r="J6561" s="35">
        <v>136</v>
      </c>
      <c r="K6561" s="36">
        <v>1603.7691666666699</v>
      </c>
      <c r="L6561" s="36">
        <v>331.28083333333302</v>
      </c>
      <c r="M6561" s="35"/>
      <c r="N6561" s="35" t="s">
        <v>261</v>
      </c>
    </row>
    <row r="6562" spans="1:14" x14ac:dyDescent="0.2">
      <c r="A6562" s="35" t="s">
        <v>396</v>
      </c>
      <c r="B6562" s="35" t="s">
        <v>383</v>
      </c>
      <c r="C6562" s="35" t="s">
        <v>65</v>
      </c>
      <c r="D6562" s="35" t="s">
        <v>205</v>
      </c>
      <c r="E6562" s="35" t="s">
        <v>211</v>
      </c>
      <c r="F6562" s="35" t="s">
        <v>115</v>
      </c>
      <c r="G6562" s="35">
        <v>300</v>
      </c>
      <c r="H6562" s="35">
        <v>230</v>
      </c>
      <c r="I6562" s="35">
        <v>77</v>
      </c>
      <c r="J6562" s="35">
        <v>153</v>
      </c>
      <c r="K6562" s="36">
        <v>1795.26166666667</v>
      </c>
      <c r="L6562" s="36">
        <v>456.72166666666698</v>
      </c>
      <c r="M6562" s="35"/>
      <c r="N6562" s="35" t="s">
        <v>261</v>
      </c>
    </row>
    <row r="6563" spans="1:14" x14ac:dyDescent="0.2">
      <c r="A6563" s="35" t="s">
        <v>396</v>
      </c>
      <c r="B6563" s="35" t="s">
        <v>384</v>
      </c>
      <c r="C6563" s="35" t="s">
        <v>14</v>
      </c>
      <c r="D6563" s="35" t="s">
        <v>205</v>
      </c>
      <c r="E6563" s="35" t="s">
        <v>211</v>
      </c>
      <c r="F6563" s="35" t="s">
        <v>115</v>
      </c>
      <c r="G6563" s="35">
        <v>274</v>
      </c>
      <c r="H6563" s="35">
        <v>212</v>
      </c>
      <c r="I6563" s="35">
        <v>112</v>
      </c>
      <c r="J6563" s="35">
        <v>100</v>
      </c>
      <c r="K6563" s="36">
        <v>1075.7166666666701</v>
      </c>
      <c r="L6563" s="36">
        <v>340.4</v>
      </c>
      <c r="M6563" s="35"/>
      <c r="N6563" s="35" t="s">
        <v>261</v>
      </c>
    </row>
    <row r="6564" spans="1:14" x14ac:dyDescent="0.2">
      <c r="A6564" s="35" t="s">
        <v>396</v>
      </c>
      <c r="B6564" s="35" t="s">
        <v>385</v>
      </c>
      <c r="C6564" s="35" t="s">
        <v>11</v>
      </c>
      <c r="D6564" s="35" t="s">
        <v>205</v>
      </c>
      <c r="E6564" s="35" t="s">
        <v>211</v>
      </c>
      <c r="F6564" s="35" t="s">
        <v>115</v>
      </c>
      <c r="G6564" s="35">
        <v>202</v>
      </c>
      <c r="H6564" s="35">
        <v>137</v>
      </c>
      <c r="I6564" s="35">
        <v>55</v>
      </c>
      <c r="J6564" s="35">
        <v>82</v>
      </c>
      <c r="K6564" s="36">
        <v>902.03666666666697</v>
      </c>
      <c r="L6564" s="36">
        <v>297.13</v>
      </c>
      <c r="M6564" s="35"/>
      <c r="N6564" s="35" t="s">
        <v>261</v>
      </c>
    </row>
    <row r="6565" spans="1:14" x14ac:dyDescent="0.2">
      <c r="A6565" s="35" t="s">
        <v>396</v>
      </c>
      <c r="B6565" s="35" t="s">
        <v>386</v>
      </c>
      <c r="C6565" s="35" t="s">
        <v>60</v>
      </c>
      <c r="D6565" s="35" t="s">
        <v>205</v>
      </c>
      <c r="E6565" s="35" t="s">
        <v>211</v>
      </c>
      <c r="F6565" s="35" t="s">
        <v>115</v>
      </c>
      <c r="G6565" s="35">
        <v>106</v>
      </c>
      <c r="H6565" s="35">
        <v>71</v>
      </c>
      <c r="I6565" s="35">
        <v>33</v>
      </c>
      <c r="J6565" s="35">
        <v>38</v>
      </c>
      <c r="K6565" s="36">
        <v>415.68</v>
      </c>
      <c r="L6565" s="36">
        <v>104.286666666667</v>
      </c>
      <c r="M6565" s="35"/>
      <c r="N6565" s="35" t="s">
        <v>261</v>
      </c>
    </row>
    <row r="6566" spans="1:14" x14ac:dyDescent="0.2">
      <c r="A6566" s="35" t="s">
        <v>396</v>
      </c>
      <c r="B6566" s="35" t="s">
        <v>375</v>
      </c>
      <c r="C6566" s="35" t="s">
        <v>10</v>
      </c>
      <c r="D6566" s="35" t="s">
        <v>68</v>
      </c>
      <c r="E6566" s="35" t="s">
        <v>8</v>
      </c>
      <c r="F6566" s="35" t="s">
        <v>115</v>
      </c>
      <c r="G6566" s="35">
        <v>3017</v>
      </c>
      <c r="H6566" s="35">
        <v>2002</v>
      </c>
      <c r="I6566" s="35">
        <v>0</v>
      </c>
      <c r="J6566" s="35">
        <v>2002</v>
      </c>
      <c r="K6566" s="36">
        <v>23063.143333333301</v>
      </c>
      <c r="L6566" s="36">
        <v>4077.1566666666699</v>
      </c>
      <c r="M6566" s="35"/>
      <c r="N6566" s="35" t="s">
        <v>262</v>
      </c>
    </row>
    <row r="6567" spans="1:14" x14ac:dyDescent="0.2">
      <c r="A6567" s="35" t="s">
        <v>396</v>
      </c>
      <c r="B6567" s="35" t="s">
        <v>376</v>
      </c>
      <c r="C6567" s="35" t="s">
        <v>33</v>
      </c>
      <c r="D6567" s="35" t="s">
        <v>68</v>
      </c>
      <c r="E6567" s="35" t="s">
        <v>8</v>
      </c>
      <c r="F6567" s="35" t="s">
        <v>115</v>
      </c>
      <c r="G6567" s="35">
        <v>3198</v>
      </c>
      <c r="H6567" s="35">
        <v>2125</v>
      </c>
      <c r="I6567" s="35">
        <v>0</v>
      </c>
      <c r="J6567" s="35">
        <v>2125</v>
      </c>
      <c r="K6567" s="36">
        <v>24372.044166666699</v>
      </c>
      <c r="L6567" s="36">
        <v>4050.2391666666699</v>
      </c>
      <c r="M6567" s="35"/>
      <c r="N6567" s="35" t="s">
        <v>262</v>
      </c>
    </row>
    <row r="6568" spans="1:14" x14ac:dyDescent="0.2">
      <c r="A6568" s="35" t="s">
        <v>396</v>
      </c>
      <c r="B6568" s="35" t="s">
        <v>377</v>
      </c>
      <c r="C6568" s="35" t="s">
        <v>79</v>
      </c>
      <c r="D6568" s="35" t="s">
        <v>68</v>
      </c>
      <c r="E6568" s="35" t="s">
        <v>8</v>
      </c>
      <c r="F6568" s="35" t="s">
        <v>115</v>
      </c>
      <c r="G6568" s="35">
        <v>3693</v>
      </c>
      <c r="H6568" s="35">
        <v>2496</v>
      </c>
      <c r="I6568" s="35">
        <v>0</v>
      </c>
      <c r="J6568" s="35">
        <v>2496</v>
      </c>
      <c r="K6568" s="36">
        <v>28805.456666666701</v>
      </c>
      <c r="L6568" s="36">
        <v>4179.7933333333303</v>
      </c>
      <c r="M6568" s="35"/>
      <c r="N6568" s="35" t="s">
        <v>262</v>
      </c>
    </row>
    <row r="6569" spans="1:14" x14ac:dyDescent="0.2">
      <c r="A6569" s="35" t="s">
        <v>396</v>
      </c>
      <c r="B6569" s="35" t="s">
        <v>378</v>
      </c>
      <c r="C6569" s="35" t="s">
        <v>58</v>
      </c>
      <c r="D6569" s="35" t="s">
        <v>68</v>
      </c>
      <c r="E6569" s="35" t="s">
        <v>8</v>
      </c>
      <c r="F6569" s="35" t="s">
        <v>115</v>
      </c>
      <c r="G6569" s="35">
        <v>4208</v>
      </c>
      <c r="H6569" s="35">
        <v>2786</v>
      </c>
      <c r="I6569" s="35">
        <v>0</v>
      </c>
      <c r="J6569" s="35">
        <v>2786</v>
      </c>
      <c r="K6569" s="36">
        <v>32221.1658333333</v>
      </c>
      <c r="L6569" s="36">
        <v>5145.4508333333297</v>
      </c>
      <c r="M6569" s="35"/>
      <c r="N6569" s="35" t="s">
        <v>262</v>
      </c>
    </row>
    <row r="6570" spans="1:14" x14ac:dyDescent="0.2">
      <c r="A6570" s="35" t="s">
        <v>396</v>
      </c>
      <c r="B6570" s="35" t="s">
        <v>379</v>
      </c>
      <c r="C6570" s="35" t="s">
        <v>36</v>
      </c>
      <c r="D6570" s="35" t="s">
        <v>68</v>
      </c>
      <c r="E6570" s="35" t="s">
        <v>8</v>
      </c>
      <c r="F6570" s="35" t="s">
        <v>115</v>
      </c>
      <c r="G6570" s="35">
        <v>4798</v>
      </c>
      <c r="H6570" s="35">
        <v>3225</v>
      </c>
      <c r="I6570" s="35">
        <v>30</v>
      </c>
      <c r="J6570" s="35">
        <v>3195</v>
      </c>
      <c r="K6570" s="36">
        <v>36924.050000000003</v>
      </c>
      <c r="L6570" s="36">
        <v>5525.65</v>
      </c>
      <c r="M6570" s="35"/>
      <c r="N6570" s="35" t="s">
        <v>262</v>
      </c>
    </row>
    <row r="6571" spans="1:14" x14ac:dyDescent="0.2">
      <c r="A6571" s="35" t="s">
        <v>396</v>
      </c>
      <c r="B6571" s="35" t="s">
        <v>380</v>
      </c>
      <c r="C6571" s="35" t="s">
        <v>44</v>
      </c>
      <c r="D6571" s="35" t="s">
        <v>68</v>
      </c>
      <c r="E6571" s="35" t="s">
        <v>8</v>
      </c>
      <c r="F6571" s="35" t="s">
        <v>115</v>
      </c>
      <c r="G6571" s="35">
        <v>4904</v>
      </c>
      <c r="H6571" s="35">
        <v>3292</v>
      </c>
      <c r="I6571" s="35">
        <v>26</v>
      </c>
      <c r="J6571" s="35">
        <v>3266</v>
      </c>
      <c r="K6571" s="36">
        <v>37443.760000000002</v>
      </c>
      <c r="L6571" s="36">
        <v>6063.54</v>
      </c>
      <c r="M6571" s="35"/>
      <c r="N6571" s="35" t="s">
        <v>262</v>
      </c>
    </row>
    <row r="6572" spans="1:14" x14ac:dyDescent="0.2">
      <c r="A6572" s="35" t="s">
        <v>396</v>
      </c>
      <c r="B6572" s="35" t="s">
        <v>381</v>
      </c>
      <c r="C6572" s="35" t="s">
        <v>24</v>
      </c>
      <c r="D6572" s="35" t="s">
        <v>68</v>
      </c>
      <c r="E6572" s="35" t="s">
        <v>8</v>
      </c>
      <c r="F6572" s="35" t="s">
        <v>115</v>
      </c>
      <c r="G6572" s="35">
        <v>4965</v>
      </c>
      <c r="H6572" s="35">
        <v>3143</v>
      </c>
      <c r="I6572" s="35">
        <v>40</v>
      </c>
      <c r="J6572" s="35">
        <v>3103</v>
      </c>
      <c r="K6572" s="36">
        <v>35822.3766666667</v>
      </c>
      <c r="L6572" s="36">
        <v>5652.79</v>
      </c>
      <c r="M6572" s="35"/>
      <c r="N6572" s="35" t="s">
        <v>262</v>
      </c>
    </row>
    <row r="6573" spans="1:14" x14ac:dyDescent="0.2">
      <c r="A6573" s="35" t="s">
        <v>396</v>
      </c>
      <c r="B6573" s="35" t="s">
        <v>382</v>
      </c>
      <c r="C6573" s="35" t="s">
        <v>13</v>
      </c>
      <c r="D6573" s="35" t="s">
        <v>68</v>
      </c>
      <c r="E6573" s="35" t="s">
        <v>8</v>
      </c>
      <c r="F6573" s="35" t="s">
        <v>115</v>
      </c>
      <c r="G6573" s="35">
        <v>4954</v>
      </c>
      <c r="H6573" s="35">
        <v>3179</v>
      </c>
      <c r="I6573" s="35">
        <v>29</v>
      </c>
      <c r="J6573" s="35">
        <v>3150</v>
      </c>
      <c r="K6573" s="36">
        <v>36426.527499999997</v>
      </c>
      <c r="L6573" s="36">
        <v>4826.9058333333296</v>
      </c>
      <c r="M6573" s="35"/>
      <c r="N6573" s="35" t="s">
        <v>262</v>
      </c>
    </row>
    <row r="6574" spans="1:14" x14ac:dyDescent="0.2">
      <c r="A6574" s="35" t="s">
        <v>396</v>
      </c>
      <c r="B6574" s="35" t="s">
        <v>383</v>
      </c>
      <c r="C6574" s="35" t="s">
        <v>65</v>
      </c>
      <c r="D6574" s="35" t="s">
        <v>68</v>
      </c>
      <c r="E6574" s="35" t="s">
        <v>8</v>
      </c>
      <c r="F6574" s="35" t="s">
        <v>115</v>
      </c>
      <c r="G6574" s="35">
        <v>4899</v>
      </c>
      <c r="H6574" s="35">
        <v>3295</v>
      </c>
      <c r="I6574" s="35">
        <v>44</v>
      </c>
      <c r="J6574" s="35">
        <v>3251</v>
      </c>
      <c r="K6574" s="36">
        <v>37942.151666666701</v>
      </c>
      <c r="L6574" s="36">
        <v>6016.5483333333304</v>
      </c>
      <c r="M6574" s="35"/>
      <c r="N6574" s="35" t="s">
        <v>262</v>
      </c>
    </row>
    <row r="6575" spans="1:14" x14ac:dyDescent="0.2">
      <c r="A6575" s="35" t="s">
        <v>396</v>
      </c>
      <c r="B6575" s="35" t="s">
        <v>384</v>
      </c>
      <c r="C6575" s="35" t="s">
        <v>14</v>
      </c>
      <c r="D6575" s="35" t="s">
        <v>68</v>
      </c>
      <c r="E6575" s="35" t="s">
        <v>8</v>
      </c>
      <c r="F6575" s="35" t="s">
        <v>115</v>
      </c>
      <c r="G6575" s="35">
        <v>4718</v>
      </c>
      <c r="H6575" s="35">
        <v>3217</v>
      </c>
      <c r="I6575" s="35">
        <v>40</v>
      </c>
      <c r="J6575" s="35">
        <v>3177</v>
      </c>
      <c r="K6575" s="36">
        <v>37113.709166666697</v>
      </c>
      <c r="L6575" s="36">
        <v>5734.6741666666703</v>
      </c>
      <c r="M6575" s="35"/>
      <c r="N6575" s="35" t="s">
        <v>262</v>
      </c>
    </row>
    <row r="6576" spans="1:14" x14ac:dyDescent="0.2">
      <c r="A6576" s="35" t="s">
        <v>396</v>
      </c>
      <c r="B6576" s="35" t="s">
        <v>385</v>
      </c>
      <c r="C6576" s="35" t="s">
        <v>11</v>
      </c>
      <c r="D6576" s="35" t="s">
        <v>68</v>
      </c>
      <c r="E6576" s="35" t="s">
        <v>8</v>
      </c>
      <c r="F6576" s="35" t="s">
        <v>115</v>
      </c>
      <c r="G6576" s="35">
        <v>3516</v>
      </c>
      <c r="H6576" s="35">
        <v>2575</v>
      </c>
      <c r="I6576" s="35">
        <v>0</v>
      </c>
      <c r="J6576" s="35">
        <v>2575</v>
      </c>
      <c r="K6576" s="36">
        <v>30178.36</v>
      </c>
      <c r="L6576" s="36">
        <v>5195.8233333333301</v>
      </c>
      <c r="M6576" s="35"/>
      <c r="N6576" s="35" t="s">
        <v>262</v>
      </c>
    </row>
    <row r="6577" spans="1:14" x14ac:dyDescent="0.2">
      <c r="A6577" s="35" t="s">
        <v>396</v>
      </c>
      <c r="B6577" s="35" t="s">
        <v>386</v>
      </c>
      <c r="C6577" s="35" t="s">
        <v>60</v>
      </c>
      <c r="D6577" s="35" t="s">
        <v>68</v>
      </c>
      <c r="E6577" s="35" t="s">
        <v>8</v>
      </c>
      <c r="F6577" s="35" t="s">
        <v>115</v>
      </c>
      <c r="G6577" s="35">
        <v>3111</v>
      </c>
      <c r="H6577" s="35">
        <v>2319</v>
      </c>
      <c r="I6577" s="35">
        <v>0</v>
      </c>
      <c r="J6577" s="35">
        <v>2319</v>
      </c>
      <c r="K6577" s="36">
        <v>26747.442500000001</v>
      </c>
      <c r="L6577" s="36">
        <v>4585.3074999999999</v>
      </c>
      <c r="M6577" s="35"/>
      <c r="N6577" s="35" t="s">
        <v>262</v>
      </c>
    </row>
    <row r="6578" spans="1:14" x14ac:dyDescent="0.2">
      <c r="A6578" s="35" t="s">
        <v>396</v>
      </c>
      <c r="B6578" s="35" t="s">
        <v>375</v>
      </c>
      <c r="C6578" s="35" t="s">
        <v>10</v>
      </c>
      <c r="D6578" s="35" t="s">
        <v>129</v>
      </c>
      <c r="E6578" s="35" t="s">
        <v>152</v>
      </c>
      <c r="F6578" s="35" t="s">
        <v>115</v>
      </c>
      <c r="G6578" s="35">
        <v>1969</v>
      </c>
      <c r="H6578" s="35">
        <v>1058</v>
      </c>
      <c r="I6578" s="35">
        <v>82</v>
      </c>
      <c r="J6578" s="35">
        <v>976</v>
      </c>
      <c r="K6578" s="36">
        <v>10723.8925</v>
      </c>
      <c r="L6578" s="36">
        <v>2548.8575000000001</v>
      </c>
      <c r="M6578" s="35"/>
      <c r="N6578" s="35" t="s">
        <v>263</v>
      </c>
    </row>
    <row r="6579" spans="1:14" x14ac:dyDescent="0.2">
      <c r="A6579" s="35" t="s">
        <v>396</v>
      </c>
      <c r="B6579" s="35" t="s">
        <v>376</v>
      </c>
      <c r="C6579" s="35" t="s">
        <v>33</v>
      </c>
      <c r="D6579" s="35" t="s">
        <v>129</v>
      </c>
      <c r="E6579" s="35" t="s">
        <v>152</v>
      </c>
      <c r="F6579" s="35" t="s">
        <v>115</v>
      </c>
      <c r="G6579" s="35">
        <v>2015</v>
      </c>
      <c r="H6579" s="35">
        <v>1080</v>
      </c>
      <c r="I6579" s="35">
        <v>94</v>
      </c>
      <c r="J6579" s="35">
        <v>986</v>
      </c>
      <c r="K6579" s="36">
        <v>10921.1758333333</v>
      </c>
      <c r="L6579" s="36">
        <v>2387.8908333333302</v>
      </c>
      <c r="M6579" s="35"/>
      <c r="N6579" s="35" t="s">
        <v>263</v>
      </c>
    </row>
    <row r="6580" spans="1:14" x14ac:dyDescent="0.2">
      <c r="A6580" s="35" t="s">
        <v>396</v>
      </c>
      <c r="B6580" s="35" t="s">
        <v>377</v>
      </c>
      <c r="C6580" s="35" t="s">
        <v>79</v>
      </c>
      <c r="D6580" s="35" t="s">
        <v>129</v>
      </c>
      <c r="E6580" s="35" t="s">
        <v>152</v>
      </c>
      <c r="F6580" s="35" t="s">
        <v>115</v>
      </c>
      <c r="G6580" s="35">
        <v>2595</v>
      </c>
      <c r="H6580" s="35">
        <v>1226</v>
      </c>
      <c r="I6580" s="35">
        <v>110</v>
      </c>
      <c r="J6580" s="35">
        <v>1116</v>
      </c>
      <c r="K6580" s="36">
        <v>12147.297500000001</v>
      </c>
      <c r="L6580" s="36">
        <v>2526.4191666666702</v>
      </c>
      <c r="M6580" s="35"/>
      <c r="N6580" s="35" t="s">
        <v>263</v>
      </c>
    </row>
    <row r="6581" spans="1:14" x14ac:dyDescent="0.2">
      <c r="A6581" s="35" t="s">
        <v>396</v>
      </c>
      <c r="B6581" s="35" t="s">
        <v>378</v>
      </c>
      <c r="C6581" s="35" t="s">
        <v>58</v>
      </c>
      <c r="D6581" s="35" t="s">
        <v>129</v>
      </c>
      <c r="E6581" s="35" t="s">
        <v>152</v>
      </c>
      <c r="F6581" s="35" t="s">
        <v>115</v>
      </c>
      <c r="G6581" s="35">
        <v>2822</v>
      </c>
      <c r="H6581" s="35">
        <v>1333</v>
      </c>
      <c r="I6581" s="35">
        <v>144</v>
      </c>
      <c r="J6581" s="35">
        <v>1189</v>
      </c>
      <c r="K6581" s="36">
        <v>13415.54</v>
      </c>
      <c r="L6581" s="36">
        <v>2630.7266666666701</v>
      </c>
      <c r="M6581" s="35"/>
      <c r="N6581" s="35" t="s">
        <v>263</v>
      </c>
    </row>
    <row r="6582" spans="1:14" x14ac:dyDescent="0.2">
      <c r="A6582" s="35" t="s">
        <v>396</v>
      </c>
      <c r="B6582" s="35" t="s">
        <v>379</v>
      </c>
      <c r="C6582" s="35" t="s">
        <v>36</v>
      </c>
      <c r="D6582" s="35" t="s">
        <v>129</v>
      </c>
      <c r="E6582" s="35" t="s">
        <v>152</v>
      </c>
      <c r="F6582" s="35" t="s">
        <v>115</v>
      </c>
      <c r="G6582" s="35">
        <v>2990</v>
      </c>
      <c r="H6582" s="35">
        <v>1458</v>
      </c>
      <c r="I6582" s="35">
        <v>197</v>
      </c>
      <c r="J6582" s="35">
        <v>1261</v>
      </c>
      <c r="K6582" s="36">
        <v>13993.270833333299</v>
      </c>
      <c r="L6582" s="36">
        <v>2543.8458333333301</v>
      </c>
      <c r="M6582" s="35"/>
      <c r="N6582" s="35" t="s">
        <v>263</v>
      </c>
    </row>
    <row r="6583" spans="1:14" x14ac:dyDescent="0.2">
      <c r="A6583" s="35" t="s">
        <v>396</v>
      </c>
      <c r="B6583" s="35" t="s">
        <v>380</v>
      </c>
      <c r="C6583" s="35" t="s">
        <v>44</v>
      </c>
      <c r="D6583" s="35" t="s">
        <v>129</v>
      </c>
      <c r="E6583" s="35" t="s">
        <v>152</v>
      </c>
      <c r="F6583" s="35" t="s">
        <v>115</v>
      </c>
      <c r="G6583" s="35">
        <v>3221</v>
      </c>
      <c r="H6583" s="35">
        <v>1449</v>
      </c>
      <c r="I6583" s="35">
        <v>79</v>
      </c>
      <c r="J6583" s="35">
        <v>1370</v>
      </c>
      <c r="K6583" s="36">
        <v>15201.5308333333</v>
      </c>
      <c r="L6583" s="36">
        <v>2588.8858333333301</v>
      </c>
      <c r="M6583" s="35"/>
      <c r="N6583" s="35" t="s">
        <v>263</v>
      </c>
    </row>
    <row r="6584" spans="1:14" x14ac:dyDescent="0.2">
      <c r="A6584" s="35" t="s">
        <v>396</v>
      </c>
      <c r="B6584" s="35" t="s">
        <v>381</v>
      </c>
      <c r="C6584" s="35" t="s">
        <v>24</v>
      </c>
      <c r="D6584" s="35" t="s">
        <v>129</v>
      </c>
      <c r="E6584" s="35" t="s">
        <v>152</v>
      </c>
      <c r="F6584" s="35" t="s">
        <v>115</v>
      </c>
      <c r="G6584" s="35">
        <v>3197</v>
      </c>
      <c r="H6584" s="35">
        <v>1429</v>
      </c>
      <c r="I6584" s="35">
        <v>80</v>
      </c>
      <c r="J6584" s="35">
        <v>1349</v>
      </c>
      <c r="K6584" s="36">
        <v>15010.01</v>
      </c>
      <c r="L6584" s="36">
        <v>2394.84</v>
      </c>
      <c r="M6584" s="35"/>
      <c r="N6584" s="35" t="s">
        <v>263</v>
      </c>
    </row>
    <row r="6585" spans="1:14" x14ac:dyDescent="0.2">
      <c r="A6585" s="35" t="s">
        <v>396</v>
      </c>
      <c r="B6585" s="35" t="s">
        <v>382</v>
      </c>
      <c r="C6585" s="35" t="s">
        <v>13</v>
      </c>
      <c r="D6585" s="35" t="s">
        <v>129</v>
      </c>
      <c r="E6585" s="35" t="s">
        <v>152</v>
      </c>
      <c r="F6585" s="35" t="s">
        <v>115</v>
      </c>
      <c r="G6585" s="35">
        <v>3194</v>
      </c>
      <c r="H6585" s="35">
        <v>1348</v>
      </c>
      <c r="I6585" s="35">
        <v>119</v>
      </c>
      <c r="J6585" s="35">
        <v>1229</v>
      </c>
      <c r="K6585" s="36">
        <v>13548.059166666701</v>
      </c>
      <c r="L6585" s="36">
        <v>2008.84083333333</v>
      </c>
      <c r="M6585" s="35"/>
      <c r="N6585" s="35" t="s">
        <v>263</v>
      </c>
    </row>
    <row r="6586" spans="1:14" x14ac:dyDescent="0.2">
      <c r="A6586" s="35" t="s">
        <v>396</v>
      </c>
      <c r="B6586" s="35" t="s">
        <v>383</v>
      </c>
      <c r="C6586" s="35" t="s">
        <v>65</v>
      </c>
      <c r="D6586" s="35" t="s">
        <v>129</v>
      </c>
      <c r="E6586" s="35" t="s">
        <v>152</v>
      </c>
      <c r="F6586" s="35" t="s">
        <v>115</v>
      </c>
      <c r="G6586" s="35">
        <v>3203</v>
      </c>
      <c r="H6586" s="35">
        <v>1542</v>
      </c>
      <c r="I6586" s="35">
        <v>170</v>
      </c>
      <c r="J6586" s="35">
        <v>1372</v>
      </c>
      <c r="K6586" s="36">
        <v>15373.381666666701</v>
      </c>
      <c r="L6586" s="36">
        <v>2693.31833333333</v>
      </c>
      <c r="M6586" s="35"/>
      <c r="N6586" s="35" t="s">
        <v>263</v>
      </c>
    </row>
    <row r="6587" spans="1:14" x14ac:dyDescent="0.2">
      <c r="A6587" s="35" t="s">
        <v>396</v>
      </c>
      <c r="B6587" s="35" t="s">
        <v>384</v>
      </c>
      <c r="C6587" s="35" t="s">
        <v>14</v>
      </c>
      <c r="D6587" s="35" t="s">
        <v>129</v>
      </c>
      <c r="E6587" s="35" t="s">
        <v>152</v>
      </c>
      <c r="F6587" s="35" t="s">
        <v>115</v>
      </c>
      <c r="G6587" s="35">
        <v>3212</v>
      </c>
      <c r="H6587" s="35">
        <v>1603</v>
      </c>
      <c r="I6587" s="35">
        <v>146</v>
      </c>
      <c r="J6587" s="35">
        <v>1457</v>
      </c>
      <c r="K6587" s="36">
        <v>16294.704166666699</v>
      </c>
      <c r="L6587" s="36">
        <v>2716.1624999999999</v>
      </c>
      <c r="M6587" s="35"/>
      <c r="N6587" s="35" t="s">
        <v>263</v>
      </c>
    </row>
    <row r="6588" spans="1:14" x14ac:dyDescent="0.2">
      <c r="A6588" s="35" t="s">
        <v>396</v>
      </c>
      <c r="B6588" s="35" t="s">
        <v>385</v>
      </c>
      <c r="C6588" s="35" t="s">
        <v>11</v>
      </c>
      <c r="D6588" s="35" t="s">
        <v>129</v>
      </c>
      <c r="E6588" s="35" t="s">
        <v>152</v>
      </c>
      <c r="F6588" s="35" t="s">
        <v>115</v>
      </c>
      <c r="G6588" s="35">
        <v>2217</v>
      </c>
      <c r="H6588" s="35">
        <v>1267</v>
      </c>
      <c r="I6588" s="35">
        <v>100</v>
      </c>
      <c r="J6588" s="35">
        <v>1167</v>
      </c>
      <c r="K6588" s="36">
        <v>13143.6641666667</v>
      </c>
      <c r="L6588" s="36">
        <v>2556.1691666666702</v>
      </c>
      <c r="M6588" s="35"/>
      <c r="N6588" s="35" t="s">
        <v>263</v>
      </c>
    </row>
    <row r="6589" spans="1:14" x14ac:dyDescent="0.2">
      <c r="A6589" s="35" t="s">
        <v>396</v>
      </c>
      <c r="B6589" s="35" t="s">
        <v>386</v>
      </c>
      <c r="C6589" s="35" t="s">
        <v>60</v>
      </c>
      <c r="D6589" s="35" t="s">
        <v>129</v>
      </c>
      <c r="E6589" s="35" t="s">
        <v>152</v>
      </c>
      <c r="F6589" s="35" t="s">
        <v>115</v>
      </c>
      <c r="G6589" s="35">
        <v>1752</v>
      </c>
      <c r="H6589" s="35">
        <v>1114</v>
      </c>
      <c r="I6589" s="35">
        <v>72</v>
      </c>
      <c r="J6589" s="35">
        <v>1042</v>
      </c>
      <c r="K6589" s="36">
        <v>11771.647499999999</v>
      </c>
      <c r="L6589" s="36">
        <v>2392.1525000000001</v>
      </c>
      <c r="M6589" s="35"/>
      <c r="N6589" s="35" t="s">
        <v>263</v>
      </c>
    </row>
    <row r="6590" spans="1:14" x14ac:dyDescent="0.2">
      <c r="A6590" s="35" t="s">
        <v>396</v>
      </c>
      <c r="B6590" s="35" t="s">
        <v>375</v>
      </c>
      <c r="C6590" s="35" t="s">
        <v>10</v>
      </c>
      <c r="D6590" s="35" t="s">
        <v>197</v>
      </c>
      <c r="E6590" s="35" t="s">
        <v>198</v>
      </c>
      <c r="F6590" s="35" t="s">
        <v>115</v>
      </c>
      <c r="G6590" s="35">
        <v>1090</v>
      </c>
      <c r="H6590" s="35">
        <v>567</v>
      </c>
      <c r="I6590" s="35">
        <v>14</v>
      </c>
      <c r="J6590" s="35">
        <v>553</v>
      </c>
      <c r="K6590" s="36">
        <v>6472.1216666666696</v>
      </c>
      <c r="L6590" s="36">
        <v>1554.645</v>
      </c>
      <c r="M6590" s="35"/>
      <c r="N6590" s="35" t="s">
        <v>264</v>
      </c>
    </row>
    <row r="6591" spans="1:14" x14ac:dyDescent="0.2">
      <c r="A6591" s="35" t="s">
        <v>396</v>
      </c>
      <c r="B6591" s="35" t="s">
        <v>376</v>
      </c>
      <c r="C6591" s="35" t="s">
        <v>33</v>
      </c>
      <c r="D6591" s="35" t="s">
        <v>197</v>
      </c>
      <c r="E6591" s="35" t="s">
        <v>198</v>
      </c>
      <c r="F6591" s="35" t="s">
        <v>115</v>
      </c>
      <c r="G6591" s="35">
        <v>1044</v>
      </c>
      <c r="H6591" s="35">
        <v>560</v>
      </c>
      <c r="I6591" s="35">
        <v>14</v>
      </c>
      <c r="J6591" s="35">
        <v>546</v>
      </c>
      <c r="K6591" s="36">
        <v>6369.9083333333301</v>
      </c>
      <c r="L6591" s="36">
        <v>1282.075</v>
      </c>
      <c r="M6591" s="35"/>
      <c r="N6591" s="35" t="s">
        <v>264</v>
      </c>
    </row>
    <row r="6592" spans="1:14" x14ac:dyDescent="0.2">
      <c r="A6592" s="35" t="s">
        <v>396</v>
      </c>
      <c r="B6592" s="35" t="s">
        <v>377</v>
      </c>
      <c r="C6592" s="35" t="s">
        <v>79</v>
      </c>
      <c r="D6592" s="35" t="s">
        <v>197</v>
      </c>
      <c r="E6592" s="35" t="s">
        <v>198</v>
      </c>
      <c r="F6592" s="35" t="s">
        <v>115</v>
      </c>
      <c r="G6592" s="35">
        <v>1388</v>
      </c>
      <c r="H6592" s="35">
        <v>650</v>
      </c>
      <c r="I6592" s="35">
        <v>9</v>
      </c>
      <c r="J6592" s="35">
        <v>641</v>
      </c>
      <c r="K6592" s="36">
        <v>7342.8041666666704</v>
      </c>
      <c r="L6592" s="36">
        <v>1629.2791666666701</v>
      </c>
      <c r="M6592" s="35"/>
      <c r="N6592" s="35" t="s">
        <v>264</v>
      </c>
    </row>
    <row r="6593" spans="1:14" x14ac:dyDescent="0.2">
      <c r="A6593" s="35" t="s">
        <v>396</v>
      </c>
      <c r="B6593" s="35" t="s">
        <v>378</v>
      </c>
      <c r="C6593" s="35" t="s">
        <v>58</v>
      </c>
      <c r="D6593" s="35" t="s">
        <v>197</v>
      </c>
      <c r="E6593" s="35" t="s">
        <v>198</v>
      </c>
      <c r="F6593" s="35" t="s">
        <v>115</v>
      </c>
      <c r="G6593" s="35">
        <v>1473</v>
      </c>
      <c r="H6593" s="35">
        <v>752</v>
      </c>
      <c r="I6593" s="35">
        <v>18</v>
      </c>
      <c r="J6593" s="35">
        <v>734</v>
      </c>
      <c r="K6593" s="36">
        <v>8613.9566666666706</v>
      </c>
      <c r="L6593" s="36">
        <v>1612.26</v>
      </c>
      <c r="M6593" s="35"/>
      <c r="N6593" s="35" t="s">
        <v>264</v>
      </c>
    </row>
    <row r="6594" spans="1:14" x14ac:dyDescent="0.2">
      <c r="A6594" s="35" t="s">
        <v>396</v>
      </c>
      <c r="B6594" s="35" t="s">
        <v>379</v>
      </c>
      <c r="C6594" s="35" t="s">
        <v>36</v>
      </c>
      <c r="D6594" s="35" t="s">
        <v>197</v>
      </c>
      <c r="E6594" s="35" t="s">
        <v>198</v>
      </c>
      <c r="F6594" s="35" t="s">
        <v>115</v>
      </c>
      <c r="G6594" s="35">
        <v>1571</v>
      </c>
      <c r="H6594" s="35">
        <v>818</v>
      </c>
      <c r="I6594" s="35">
        <v>25</v>
      </c>
      <c r="J6594" s="35">
        <v>793</v>
      </c>
      <c r="K6594" s="36">
        <v>9080.7266666666692</v>
      </c>
      <c r="L6594" s="36">
        <v>1977.5733333333301</v>
      </c>
      <c r="M6594" s="35"/>
      <c r="N6594" s="35" t="s">
        <v>264</v>
      </c>
    </row>
    <row r="6595" spans="1:14" x14ac:dyDescent="0.2">
      <c r="A6595" s="35" t="s">
        <v>396</v>
      </c>
      <c r="B6595" s="35" t="s">
        <v>380</v>
      </c>
      <c r="C6595" s="35" t="s">
        <v>44</v>
      </c>
      <c r="D6595" s="35" t="s">
        <v>197</v>
      </c>
      <c r="E6595" s="35" t="s">
        <v>198</v>
      </c>
      <c r="F6595" s="35" t="s">
        <v>115</v>
      </c>
      <c r="G6595" s="35">
        <v>1641</v>
      </c>
      <c r="H6595" s="35">
        <v>800</v>
      </c>
      <c r="I6595" s="35">
        <v>43</v>
      </c>
      <c r="J6595" s="35">
        <v>757</v>
      </c>
      <c r="K6595" s="36">
        <v>8701.4808333333294</v>
      </c>
      <c r="L6595" s="36">
        <v>1765.0025000000001</v>
      </c>
      <c r="M6595" s="35"/>
      <c r="N6595" s="35" t="s">
        <v>264</v>
      </c>
    </row>
    <row r="6596" spans="1:14" x14ac:dyDescent="0.2">
      <c r="A6596" s="35" t="s">
        <v>396</v>
      </c>
      <c r="B6596" s="35" t="s">
        <v>381</v>
      </c>
      <c r="C6596" s="35" t="s">
        <v>24</v>
      </c>
      <c r="D6596" s="35" t="s">
        <v>197</v>
      </c>
      <c r="E6596" s="35" t="s">
        <v>198</v>
      </c>
      <c r="F6596" s="35" t="s">
        <v>115</v>
      </c>
      <c r="G6596" s="35">
        <v>1469</v>
      </c>
      <c r="H6596" s="35">
        <v>770</v>
      </c>
      <c r="I6596" s="35">
        <v>39</v>
      </c>
      <c r="J6596" s="35">
        <v>731</v>
      </c>
      <c r="K6596" s="36">
        <v>8444.5499999999993</v>
      </c>
      <c r="L6596" s="36">
        <v>1487.56666666667</v>
      </c>
      <c r="M6596" s="35"/>
      <c r="N6596" s="35" t="s">
        <v>264</v>
      </c>
    </row>
    <row r="6597" spans="1:14" x14ac:dyDescent="0.2">
      <c r="A6597" s="35" t="s">
        <v>396</v>
      </c>
      <c r="B6597" s="35" t="s">
        <v>382</v>
      </c>
      <c r="C6597" s="35" t="s">
        <v>13</v>
      </c>
      <c r="D6597" s="35" t="s">
        <v>197</v>
      </c>
      <c r="E6597" s="35" t="s">
        <v>198</v>
      </c>
      <c r="F6597" s="35" t="s">
        <v>115</v>
      </c>
      <c r="G6597" s="35">
        <v>1665</v>
      </c>
      <c r="H6597" s="35">
        <v>780</v>
      </c>
      <c r="I6597" s="35">
        <v>25</v>
      </c>
      <c r="J6597" s="35">
        <v>755</v>
      </c>
      <c r="K6597" s="36">
        <v>8866.8158333333304</v>
      </c>
      <c r="L6597" s="36">
        <v>1375.8675000000001</v>
      </c>
      <c r="M6597" s="35"/>
      <c r="N6597" s="35" t="s">
        <v>264</v>
      </c>
    </row>
    <row r="6598" spans="1:14" x14ac:dyDescent="0.2">
      <c r="A6598" s="35" t="s">
        <v>396</v>
      </c>
      <c r="B6598" s="35" t="s">
        <v>383</v>
      </c>
      <c r="C6598" s="35" t="s">
        <v>65</v>
      </c>
      <c r="D6598" s="35" t="s">
        <v>197</v>
      </c>
      <c r="E6598" s="35" t="s">
        <v>198</v>
      </c>
      <c r="F6598" s="35" t="s">
        <v>115</v>
      </c>
      <c r="G6598" s="35">
        <v>1503</v>
      </c>
      <c r="H6598" s="35">
        <v>807</v>
      </c>
      <c r="I6598" s="35">
        <v>18</v>
      </c>
      <c r="J6598" s="35">
        <v>789</v>
      </c>
      <c r="K6598" s="36">
        <v>9192.6808333333302</v>
      </c>
      <c r="L6598" s="36">
        <v>1774.7858333333299</v>
      </c>
      <c r="M6598" s="35"/>
      <c r="N6598" s="35" t="s">
        <v>264</v>
      </c>
    </row>
    <row r="6599" spans="1:14" x14ac:dyDescent="0.2">
      <c r="A6599" s="35" t="s">
        <v>396</v>
      </c>
      <c r="B6599" s="35" t="s">
        <v>384</v>
      </c>
      <c r="C6599" s="35" t="s">
        <v>14</v>
      </c>
      <c r="D6599" s="35" t="s">
        <v>197</v>
      </c>
      <c r="E6599" s="35" t="s">
        <v>198</v>
      </c>
      <c r="F6599" s="35" t="s">
        <v>115</v>
      </c>
      <c r="G6599" s="35">
        <v>1567</v>
      </c>
      <c r="H6599" s="35">
        <v>862</v>
      </c>
      <c r="I6599" s="35">
        <v>17</v>
      </c>
      <c r="J6599" s="35">
        <v>845</v>
      </c>
      <c r="K6599" s="36">
        <v>9935.3575000000001</v>
      </c>
      <c r="L6599" s="36">
        <v>1804.3425</v>
      </c>
      <c r="M6599" s="35"/>
      <c r="N6599" s="35" t="s">
        <v>264</v>
      </c>
    </row>
    <row r="6600" spans="1:14" x14ac:dyDescent="0.2">
      <c r="A6600" s="35" t="s">
        <v>396</v>
      </c>
      <c r="B6600" s="35" t="s">
        <v>385</v>
      </c>
      <c r="C6600" s="35" t="s">
        <v>11</v>
      </c>
      <c r="D6600" s="35" t="s">
        <v>197</v>
      </c>
      <c r="E6600" s="35" t="s">
        <v>198</v>
      </c>
      <c r="F6600" s="35" t="s">
        <v>115</v>
      </c>
      <c r="G6600" s="35">
        <v>1213</v>
      </c>
      <c r="H6600" s="35">
        <v>721</v>
      </c>
      <c r="I6600" s="35">
        <v>16</v>
      </c>
      <c r="J6600" s="35">
        <v>705</v>
      </c>
      <c r="K6600" s="36">
        <v>8304.2333333333299</v>
      </c>
      <c r="L6600" s="36">
        <v>1727.2666666666701</v>
      </c>
      <c r="M6600" s="35"/>
      <c r="N6600" s="35" t="s">
        <v>264</v>
      </c>
    </row>
    <row r="6601" spans="1:14" x14ac:dyDescent="0.2">
      <c r="A6601" s="35" t="s">
        <v>396</v>
      </c>
      <c r="B6601" s="35" t="s">
        <v>386</v>
      </c>
      <c r="C6601" s="35" t="s">
        <v>60</v>
      </c>
      <c r="D6601" s="35" t="s">
        <v>197</v>
      </c>
      <c r="E6601" s="35" t="s">
        <v>198</v>
      </c>
      <c r="F6601" s="35" t="s">
        <v>115</v>
      </c>
      <c r="G6601" s="35">
        <v>1002</v>
      </c>
      <c r="H6601" s="35">
        <v>665</v>
      </c>
      <c r="I6601" s="35">
        <v>12</v>
      </c>
      <c r="J6601" s="35">
        <v>653</v>
      </c>
      <c r="K6601" s="36">
        <v>7759.51</v>
      </c>
      <c r="L6601" s="36">
        <v>1575.67333333333</v>
      </c>
      <c r="M6601" s="35"/>
      <c r="N6601" s="35" t="s">
        <v>264</v>
      </c>
    </row>
    <row r="6602" spans="1:14" x14ac:dyDescent="0.2">
      <c r="A6602" s="35" t="s">
        <v>396</v>
      </c>
      <c r="B6602" s="35" t="s">
        <v>375</v>
      </c>
      <c r="C6602" s="35" t="s">
        <v>10</v>
      </c>
      <c r="D6602" s="35" t="s">
        <v>130</v>
      </c>
      <c r="E6602" s="35" t="s">
        <v>153</v>
      </c>
      <c r="F6602" s="35" t="s">
        <v>144</v>
      </c>
      <c r="G6602" s="35">
        <v>1390</v>
      </c>
      <c r="H6602" s="35">
        <v>721</v>
      </c>
      <c r="I6602" s="35">
        <v>11</v>
      </c>
      <c r="J6602" s="35">
        <v>710</v>
      </c>
      <c r="K6602" s="36">
        <v>7607.8458333333301</v>
      </c>
      <c r="L6602" s="36">
        <v>2025.1875</v>
      </c>
      <c r="M6602" s="35"/>
      <c r="N6602" s="35" t="s">
        <v>265</v>
      </c>
    </row>
    <row r="6603" spans="1:14" x14ac:dyDescent="0.2">
      <c r="A6603" s="35" t="s">
        <v>396</v>
      </c>
      <c r="B6603" s="35" t="s">
        <v>376</v>
      </c>
      <c r="C6603" s="35" t="s">
        <v>33</v>
      </c>
      <c r="D6603" s="35" t="s">
        <v>130</v>
      </c>
      <c r="E6603" s="35" t="s">
        <v>153</v>
      </c>
      <c r="F6603" s="35" t="s">
        <v>144</v>
      </c>
      <c r="G6603" s="35">
        <v>1296</v>
      </c>
      <c r="H6603" s="35">
        <v>672</v>
      </c>
      <c r="I6603" s="35">
        <v>5</v>
      </c>
      <c r="J6603" s="35">
        <v>667</v>
      </c>
      <c r="K6603" s="36">
        <v>7045.25</v>
      </c>
      <c r="L6603" s="36">
        <v>1303.05</v>
      </c>
      <c r="M6603" s="35"/>
      <c r="N6603" s="35" t="s">
        <v>265</v>
      </c>
    </row>
    <row r="6604" spans="1:14" x14ac:dyDescent="0.2">
      <c r="A6604" s="35" t="s">
        <v>396</v>
      </c>
      <c r="B6604" s="35" t="s">
        <v>377</v>
      </c>
      <c r="C6604" s="35" t="s">
        <v>79</v>
      </c>
      <c r="D6604" s="35" t="s">
        <v>130</v>
      </c>
      <c r="E6604" s="35" t="s">
        <v>153</v>
      </c>
      <c r="F6604" s="35" t="s">
        <v>144</v>
      </c>
      <c r="G6604" s="35">
        <v>1556</v>
      </c>
      <c r="H6604" s="35">
        <v>794</v>
      </c>
      <c r="I6604" s="35">
        <v>7</v>
      </c>
      <c r="J6604" s="35">
        <v>787</v>
      </c>
      <c r="K6604" s="36">
        <v>8323.9983333333294</v>
      </c>
      <c r="L6604" s="36">
        <v>1516.56833333333</v>
      </c>
      <c r="M6604" s="35"/>
      <c r="N6604" s="35" t="s">
        <v>265</v>
      </c>
    </row>
    <row r="6605" spans="1:14" x14ac:dyDescent="0.2">
      <c r="A6605" s="35" t="s">
        <v>396</v>
      </c>
      <c r="B6605" s="35" t="s">
        <v>378</v>
      </c>
      <c r="C6605" s="35" t="s">
        <v>58</v>
      </c>
      <c r="D6605" s="35" t="s">
        <v>130</v>
      </c>
      <c r="E6605" s="35" t="s">
        <v>153</v>
      </c>
      <c r="F6605" s="35" t="s">
        <v>144</v>
      </c>
      <c r="G6605" s="35">
        <v>1840</v>
      </c>
      <c r="H6605" s="35">
        <v>946</v>
      </c>
      <c r="I6605" s="35">
        <v>22</v>
      </c>
      <c r="J6605" s="35">
        <v>924</v>
      </c>
      <c r="K6605" s="36">
        <v>9940.9874999999993</v>
      </c>
      <c r="L6605" s="36">
        <v>1912.0791666666701</v>
      </c>
      <c r="M6605" s="35"/>
      <c r="N6605" s="35" t="s">
        <v>265</v>
      </c>
    </row>
    <row r="6606" spans="1:14" x14ac:dyDescent="0.2">
      <c r="A6606" s="35" t="s">
        <v>396</v>
      </c>
      <c r="B6606" s="35" t="s">
        <v>379</v>
      </c>
      <c r="C6606" s="35" t="s">
        <v>36</v>
      </c>
      <c r="D6606" s="35" t="s">
        <v>130</v>
      </c>
      <c r="E6606" s="35" t="s">
        <v>153</v>
      </c>
      <c r="F6606" s="35" t="s">
        <v>144</v>
      </c>
      <c r="G6606" s="35">
        <v>2228</v>
      </c>
      <c r="H6606" s="35">
        <v>1021</v>
      </c>
      <c r="I6606" s="35">
        <v>24</v>
      </c>
      <c r="J6606" s="35">
        <v>997</v>
      </c>
      <c r="K6606" s="36">
        <v>10597.708333333299</v>
      </c>
      <c r="L6606" s="36">
        <v>2024.825</v>
      </c>
      <c r="M6606" s="35"/>
      <c r="N6606" s="35" t="s">
        <v>265</v>
      </c>
    </row>
    <row r="6607" spans="1:14" x14ac:dyDescent="0.2">
      <c r="A6607" s="35" t="s">
        <v>396</v>
      </c>
      <c r="B6607" s="35" t="s">
        <v>380</v>
      </c>
      <c r="C6607" s="35" t="s">
        <v>44</v>
      </c>
      <c r="D6607" s="35" t="s">
        <v>130</v>
      </c>
      <c r="E6607" s="35" t="s">
        <v>153</v>
      </c>
      <c r="F6607" s="35" t="s">
        <v>144</v>
      </c>
      <c r="G6607" s="35">
        <v>2008</v>
      </c>
      <c r="H6607" s="35">
        <v>948</v>
      </c>
      <c r="I6607" s="35">
        <v>21</v>
      </c>
      <c r="J6607" s="35">
        <v>927</v>
      </c>
      <c r="K6607" s="36">
        <v>10240.4691666667</v>
      </c>
      <c r="L6607" s="36">
        <v>1812.2141666666701</v>
      </c>
      <c r="M6607" s="35"/>
      <c r="N6607" s="35" t="s">
        <v>265</v>
      </c>
    </row>
    <row r="6608" spans="1:14" x14ac:dyDescent="0.2">
      <c r="A6608" s="35" t="s">
        <v>396</v>
      </c>
      <c r="B6608" s="35" t="s">
        <v>381</v>
      </c>
      <c r="C6608" s="35" t="s">
        <v>24</v>
      </c>
      <c r="D6608" s="35" t="s">
        <v>130</v>
      </c>
      <c r="E6608" s="35" t="s">
        <v>153</v>
      </c>
      <c r="F6608" s="35" t="s">
        <v>144</v>
      </c>
      <c r="G6608" s="35">
        <v>2005</v>
      </c>
      <c r="H6608" s="35">
        <v>907</v>
      </c>
      <c r="I6608" s="35">
        <v>19</v>
      </c>
      <c r="J6608" s="35">
        <v>888</v>
      </c>
      <c r="K6608" s="36">
        <v>9701.1183333333302</v>
      </c>
      <c r="L6608" s="36">
        <v>1648.615</v>
      </c>
      <c r="M6608" s="35"/>
      <c r="N6608" s="35" t="s">
        <v>265</v>
      </c>
    </row>
    <row r="6609" spans="1:14" x14ac:dyDescent="0.2">
      <c r="A6609" s="35" t="s">
        <v>396</v>
      </c>
      <c r="B6609" s="35" t="s">
        <v>382</v>
      </c>
      <c r="C6609" s="35" t="s">
        <v>13</v>
      </c>
      <c r="D6609" s="35" t="s">
        <v>130</v>
      </c>
      <c r="E6609" s="35" t="s">
        <v>153</v>
      </c>
      <c r="F6609" s="35" t="s">
        <v>144</v>
      </c>
      <c r="G6609" s="35">
        <v>1994</v>
      </c>
      <c r="H6609" s="35">
        <v>952</v>
      </c>
      <c r="I6609" s="35">
        <v>21</v>
      </c>
      <c r="J6609" s="35">
        <v>931</v>
      </c>
      <c r="K6609" s="36">
        <v>10308.334999999999</v>
      </c>
      <c r="L6609" s="36">
        <v>1697.415</v>
      </c>
      <c r="M6609" s="35"/>
      <c r="N6609" s="35" t="s">
        <v>265</v>
      </c>
    </row>
    <row r="6610" spans="1:14" x14ac:dyDescent="0.2">
      <c r="A6610" s="35" t="s">
        <v>396</v>
      </c>
      <c r="B6610" s="35" t="s">
        <v>383</v>
      </c>
      <c r="C6610" s="35" t="s">
        <v>65</v>
      </c>
      <c r="D6610" s="35" t="s">
        <v>130</v>
      </c>
      <c r="E6610" s="35" t="s">
        <v>153</v>
      </c>
      <c r="F6610" s="35" t="s">
        <v>144</v>
      </c>
      <c r="G6610" s="35">
        <v>2009</v>
      </c>
      <c r="H6610" s="35">
        <v>966</v>
      </c>
      <c r="I6610" s="35">
        <v>16</v>
      </c>
      <c r="J6610" s="35">
        <v>950</v>
      </c>
      <c r="K6610" s="36">
        <v>10033.846666666699</v>
      </c>
      <c r="L6610" s="36">
        <v>1422.70333333333</v>
      </c>
      <c r="M6610" s="35"/>
      <c r="N6610" s="35" t="s">
        <v>265</v>
      </c>
    </row>
    <row r="6611" spans="1:14" x14ac:dyDescent="0.2">
      <c r="A6611" s="35" t="s">
        <v>396</v>
      </c>
      <c r="B6611" s="35" t="s">
        <v>384</v>
      </c>
      <c r="C6611" s="35" t="s">
        <v>14</v>
      </c>
      <c r="D6611" s="35" t="s">
        <v>130</v>
      </c>
      <c r="E6611" s="35" t="s">
        <v>153</v>
      </c>
      <c r="F6611" s="35" t="s">
        <v>144</v>
      </c>
      <c r="G6611" s="35">
        <v>1993</v>
      </c>
      <c r="H6611" s="35">
        <v>971</v>
      </c>
      <c r="I6611" s="35">
        <v>24</v>
      </c>
      <c r="J6611" s="35">
        <v>947</v>
      </c>
      <c r="K6611" s="36">
        <v>10427.512500000001</v>
      </c>
      <c r="L6611" s="36">
        <v>2003.2708333333301</v>
      </c>
      <c r="M6611" s="35"/>
      <c r="N6611" s="35" t="s">
        <v>265</v>
      </c>
    </row>
    <row r="6612" spans="1:14" x14ac:dyDescent="0.2">
      <c r="A6612" s="35" t="s">
        <v>396</v>
      </c>
      <c r="B6612" s="35" t="s">
        <v>385</v>
      </c>
      <c r="C6612" s="35" t="s">
        <v>11</v>
      </c>
      <c r="D6612" s="35" t="s">
        <v>130</v>
      </c>
      <c r="E6612" s="35" t="s">
        <v>153</v>
      </c>
      <c r="F6612" s="35" t="s">
        <v>144</v>
      </c>
      <c r="G6612" s="35">
        <v>1401</v>
      </c>
      <c r="H6612" s="35">
        <v>711</v>
      </c>
      <c r="I6612" s="35">
        <v>10</v>
      </c>
      <c r="J6612" s="35">
        <v>701</v>
      </c>
      <c r="K6612" s="36">
        <v>7929.8966666666702</v>
      </c>
      <c r="L6612" s="36">
        <v>1766.02</v>
      </c>
      <c r="M6612" s="35"/>
      <c r="N6612" s="35" t="s">
        <v>265</v>
      </c>
    </row>
    <row r="6613" spans="1:14" x14ac:dyDescent="0.2">
      <c r="A6613" s="35" t="s">
        <v>396</v>
      </c>
      <c r="B6613" s="35" t="s">
        <v>386</v>
      </c>
      <c r="C6613" s="35" t="s">
        <v>60</v>
      </c>
      <c r="D6613" s="35" t="s">
        <v>130</v>
      </c>
      <c r="E6613" s="35" t="s">
        <v>153</v>
      </c>
      <c r="F6613" s="35" t="s">
        <v>144</v>
      </c>
      <c r="G6613" s="35">
        <v>1407</v>
      </c>
      <c r="H6613" s="35">
        <v>743</v>
      </c>
      <c r="I6613" s="35">
        <v>10</v>
      </c>
      <c r="J6613" s="35">
        <v>733</v>
      </c>
      <c r="K6613" s="36">
        <v>8206.8666666666704</v>
      </c>
      <c r="L6613" s="36">
        <v>1793.11666666667</v>
      </c>
      <c r="M6613" s="35"/>
      <c r="N6613" s="35" t="s">
        <v>265</v>
      </c>
    </row>
    <row r="6614" spans="1:14" x14ac:dyDescent="0.2">
      <c r="A6614" s="35" t="s">
        <v>396</v>
      </c>
      <c r="B6614" s="35" t="s">
        <v>375</v>
      </c>
      <c r="C6614" s="35" t="s">
        <v>10</v>
      </c>
      <c r="D6614" s="35" t="s">
        <v>53</v>
      </c>
      <c r="E6614" s="35" t="s">
        <v>230</v>
      </c>
      <c r="F6614" s="35" t="s">
        <v>127</v>
      </c>
      <c r="G6614" s="35">
        <v>5842</v>
      </c>
      <c r="H6614" s="35">
        <v>3928</v>
      </c>
      <c r="I6614" s="35">
        <v>64</v>
      </c>
      <c r="J6614" s="35">
        <v>3864</v>
      </c>
      <c r="K6614" s="36">
        <v>40483.838333333297</v>
      </c>
      <c r="L6614" s="36">
        <v>10147.145</v>
      </c>
      <c r="M6614" s="35"/>
      <c r="N6614" s="35" t="s">
        <v>266</v>
      </c>
    </row>
    <row r="6615" spans="1:14" x14ac:dyDescent="0.2">
      <c r="A6615" s="35" t="s">
        <v>396</v>
      </c>
      <c r="B6615" s="35" t="s">
        <v>376</v>
      </c>
      <c r="C6615" s="35" t="s">
        <v>33</v>
      </c>
      <c r="D6615" s="35" t="s">
        <v>53</v>
      </c>
      <c r="E6615" s="35" t="s">
        <v>230</v>
      </c>
      <c r="F6615" s="35" t="s">
        <v>127</v>
      </c>
      <c r="G6615" s="35">
        <v>5418</v>
      </c>
      <c r="H6615" s="35">
        <v>3665</v>
      </c>
      <c r="I6615" s="35">
        <v>81</v>
      </c>
      <c r="J6615" s="35">
        <v>3584</v>
      </c>
      <c r="K6615" s="36">
        <v>37238.9375</v>
      </c>
      <c r="L6615" s="36">
        <v>8236.8624999999993</v>
      </c>
      <c r="M6615" s="35"/>
      <c r="N6615" s="35" t="s">
        <v>266</v>
      </c>
    </row>
    <row r="6616" spans="1:14" x14ac:dyDescent="0.2">
      <c r="A6616" s="35" t="s">
        <v>396</v>
      </c>
      <c r="B6616" s="35" t="s">
        <v>377</v>
      </c>
      <c r="C6616" s="35" t="s">
        <v>79</v>
      </c>
      <c r="D6616" s="35" t="s">
        <v>53</v>
      </c>
      <c r="E6616" s="35" t="s">
        <v>230</v>
      </c>
      <c r="F6616" s="35" t="s">
        <v>127</v>
      </c>
      <c r="G6616" s="35">
        <v>6104</v>
      </c>
      <c r="H6616" s="35">
        <v>4080</v>
      </c>
      <c r="I6616" s="35">
        <v>68</v>
      </c>
      <c r="J6616" s="35">
        <v>4012</v>
      </c>
      <c r="K6616" s="36">
        <v>41405.8883333333</v>
      </c>
      <c r="L6616" s="36">
        <v>8448.02833333333</v>
      </c>
      <c r="M6616" s="35"/>
      <c r="N6616" s="35" t="s">
        <v>266</v>
      </c>
    </row>
    <row r="6617" spans="1:14" x14ac:dyDescent="0.2">
      <c r="A6617" s="35" t="s">
        <v>396</v>
      </c>
      <c r="B6617" s="35" t="s">
        <v>378</v>
      </c>
      <c r="C6617" s="35" t="s">
        <v>58</v>
      </c>
      <c r="D6617" s="35" t="s">
        <v>53</v>
      </c>
      <c r="E6617" s="35" t="s">
        <v>230</v>
      </c>
      <c r="F6617" s="35" t="s">
        <v>127</v>
      </c>
      <c r="G6617" s="35">
        <v>6284</v>
      </c>
      <c r="H6617" s="35">
        <v>4245</v>
      </c>
      <c r="I6617" s="35">
        <v>23</v>
      </c>
      <c r="J6617" s="35">
        <v>4222</v>
      </c>
      <c r="K6617" s="36">
        <v>43760.826666666697</v>
      </c>
      <c r="L6617" s="36">
        <v>12577.973333333301</v>
      </c>
      <c r="M6617" s="35"/>
      <c r="N6617" s="35" t="s">
        <v>266</v>
      </c>
    </row>
    <row r="6618" spans="1:14" x14ac:dyDescent="0.2">
      <c r="A6618" s="35" t="s">
        <v>396</v>
      </c>
      <c r="B6618" s="35" t="s">
        <v>379</v>
      </c>
      <c r="C6618" s="35" t="s">
        <v>36</v>
      </c>
      <c r="D6618" s="35" t="s">
        <v>53</v>
      </c>
      <c r="E6618" s="35" t="s">
        <v>230</v>
      </c>
      <c r="F6618" s="35" t="s">
        <v>127</v>
      </c>
      <c r="G6618" s="35">
        <v>6886</v>
      </c>
      <c r="H6618" s="35">
        <v>4503</v>
      </c>
      <c r="I6618" s="35">
        <v>46</v>
      </c>
      <c r="J6618" s="35">
        <v>4457</v>
      </c>
      <c r="K6618" s="36">
        <v>45707.913333333301</v>
      </c>
      <c r="L6618" s="36">
        <v>12607.586666666701</v>
      </c>
      <c r="M6618" s="35"/>
      <c r="N6618" s="35" t="s">
        <v>266</v>
      </c>
    </row>
    <row r="6619" spans="1:14" x14ac:dyDescent="0.2">
      <c r="A6619" s="35" t="s">
        <v>396</v>
      </c>
      <c r="B6619" s="35" t="s">
        <v>380</v>
      </c>
      <c r="C6619" s="35" t="s">
        <v>44</v>
      </c>
      <c r="D6619" s="35" t="s">
        <v>53</v>
      </c>
      <c r="E6619" s="35" t="s">
        <v>230</v>
      </c>
      <c r="F6619" s="35" t="s">
        <v>127</v>
      </c>
      <c r="G6619" s="35">
        <v>6733</v>
      </c>
      <c r="H6619" s="35">
        <v>4362</v>
      </c>
      <c r="I6619" s="35">
        <v>22</v>
      </c>
      <c r="J6619" s="35">
        <v>4340</v>
      </c>
      <c r="K6619" s="36">
        <v>46678.583333333299</v>
      </c>
      <c r="L6619" s="36">
        <v>10934.733333333301</v>
      </c>
      <c r="M6619" s="35"/>
      <c r="N6619" s="35" t="s">
        <v>266</v>
      </c>
    </row>
    <row r="6620" spans="1:14" x14ac:dyDescent="0.2">
      <c r="A6620" s="35" t="s">
        <v>396</v>
      </c>
      <c r="B6620" s="35" t="s">
        <v>381</v>
      </c>
      <c r="C6620" s="35" t="s">
        <v>24</v>
      </c>
      <c r="D6620" s="35" t="s">
        <v>53</v>
      </c>
      <c r="E6620" s="35" t="s">
        <v>230</v>
      </c>
      <c r="F6620" s="35" t="s">
        <v>127</v>
      </c>
      <c r="G6620" s="35">
        <v>6688</v>
      </c>
      <c r="H6620" s="35">
        <v>4282</v>
      </c>
      <c r="I6620" s="35">
        <v>27</v>
      </c>
      <c r="J6620" s="35">
        <v>4255</v>
      </c>
      <c r="K6620" s="36">
        <v>45283.413333333301</v>
      </c>
      <c r="L6620" s="36">
        <v>10096.336666666701</v>
      </c>
      <c r="M6620" s="35"/>
      <c r="N6620" s="35" t="s">
        <v>266</v>
      </c>
    </row>
    <row r="6621" spans="1:14" x14ac:dyDescent="0.2">
      <c r="A6621" s="35" t="s">
        <v>396</v>
      </c>
      <c r="B6621" s="35" t="s">
        <v>382</v>
      </c>
      <c r="C6621" s="35" t="s">
        <v>13</v>
      </c>
      <c r="D6621" s="35" t="s">
        <v>53</v>
      </c>
      <c r="E6621" s="35" t="s">
        <v>230</v>
      </c>
      <c r="F6621" s="35" t="s">
        <v>127</v>
      </c>
      <c r="G6621" s="35">
        <v>6923</v>
      </c>
      <c r="H6621" s="35">
        <v>4495</v>
      </c>
      <c r="I6621" s="35">
        <v>29</v>
      </c>
      <c r="J6621" s="35">
        <v>4466</v>
      </c>
      <c r="K6621" s="36">
        <v>47920.552499999998</v>
      </c>
      <c r="L6621" s="36">
        <v>10479.114166666701</v>
      </c>
      <c r="M6621" s="35"/>
      <c r="N6621" s="35" t="s">
        <v>266</v>
      </c>
    </row>
    <row r="6622" spans="1:14" x14ac:dyDescent="0.2">
      <c r="A6622" s="35" t="s">
        <v>396</v>
      </c>
      <c r="B6622" s="35" t="s">
        <v>383</v>
      </c>
      <c r="C6622" s="35" t="s">
        <v>65</v>
      </c>
      <c r="D6622" s="35" t="s">
        <v>53</v>
      </c>
      <c r="E6622" s="35" t="s">
        <v>230</v>
      </c>
      <c r="F6622" s="35" t="s">
        <v>127</v>
      </c>
      <c r="G6622" s="35">
        <v>6772</v>
      </c>
      <c r="H6622" s="35">
        <v>4410</v>
      </c>
      <c r="I6622" s="35">
        <v>47</v>
      </c>
      <c r="J6622" s="35">
        <v>4363</v>
      </c>
      <c r="K6622" s="36">
        <v>46512.271666666697</v>
      </c>
      <c r="L6622" s="36">
        <v>10336.245000000001</v>
      </c>
      <c r="M6622" s="35"/>
      <c r="N6622" s="35" t="s">
        <v>266</v>
      </c>
    </row>
    <row r="6623" spans="1:14" x14ac:dyDescent="0.2">
      <c r="A6623" s="35" t="s">
        <v>396</v>
      </c>
      <c r="B6623" s="35" t="s">
        <v>384</v>
      </c>
      <c r="C6623" s="35" t="s">
        <v>14</v>
      </c>
      <c r="D6623" s="35" t="s">
        <v>53</v>
      </c>
      <c r="E6623" s="35" t="s">
        <v>230</v>
      </c>
      <c r="F6623" s="35" t="s">
        <v>127</v>
      </c>
      <c r="G6623" s="35">
        <v>6910</v>
      </c>
      <c r="H6623" s="35">
        <v>4525</v>
      </c>
      <c r="I6623" s="35">
        <v>34</v>
      </c>
      <c r="J6623" s="35">
        <v>4491</v>
      </c>
      <c r="K6623" s="36">
        <v>47090.9983333333</v>
      </c>
      <c r="L6623" s="36">
        <v>10794.651666666699</v>
      </c>
      <c r="M6623" s="35"/>
      <c r="N6623" s="35" t="s">
        <v>266</v>
      </c>
    </row>
    <row r="6624" spans="1:14" x14ac:dyDescent="0.2">
      <c r="A6624" s="35" t="s">
        <v>396</v>
      </c>
      <c r="B6624" s="35" t="s">
        <v>385</v>
      </c>
      <c r="C6624" s="35" t="s">
        <v>11</v>
      </c>
      <c r="D6624" s="35" t="s">
        <v>53</v>
      </c>
      <c r="E6624" s="35" t="s">
        <v>230</v>
      </c>
      <c r="F6624" s="35" t="s">
        <v>127</v>
      </c>
      <c r="G6624" s="35">
        <v>6298</v>
      </c>
      <c r="H6624" s="35">
        <v>4183</v>
      </c>
      <c r="I6624" s="35">
        <v>33</v>
      </c>
      <c r="J6624" s="35">
        <v>4150</v>
      </c>
      <c r="K6624" s="36">
        <v>44734.402499999997</v>
      </c>
      <c r="L6624" s="36">
        <v>11747.7641666667</v>
      </c>
      <c r="M6624" s="35"/>
      <c r="N6624" s="35" t="s">
        <v>266</v>
      </c>
    </row>
    <row r="6625" spans="1:14" x14ac:dyDescent="0.2">
      <c r="A6625" s="35" t="s">
        <v>396</v>
      </c>
      <c r="B6625" s="35" t="s">
        <v>386</v>
      </c>
      <c r="C6625" s="35" t="s">
        <v>60</v>
      </c>
      <c r="D6625" s="35" t="s">
        <v>53</v>
      </c>
      <c r="E6625" s="35" t="s">
        <v>230</v>
      </c>
      <c r="F6625" s="35" t="s">
        <v>127</v>
      </c>
      <c r="G6625" s="35">
        <v>6109</v>
      </c>
      <c r="H6625" s="35">
        <v>4160</v>
      </c>
      <c r="I6625" s="35">
        <v>81</v>
      </c>
      <c r="J6625" s="35">
        <v>4079</v>
      </c>
      <c r="K6625" s="36">
        <v>43171.348333333299</v>
      </c>
      <c r="L6625" s="36">
        <v>10567.5683333333</v>
      </c>
      <c r="M6625" s="35"/>
      <c r="N6625" s="35" t="s">
        <v>266</v>
      </c>
    </row>
    <row r="6626" spans="1:14" x14ac:dyDescent="0.2">
      <c r="A6626" s="35" t="s">
        <v>396</v>
      </c>
      <c r="B6626" s="35" t="s">
        <v>375</v>
      </c>
      <c r="C6626" s="35" t="s">
        <v>10</v>
      </c>
      <c r="D6626" s="35" t="s">
        <v>55</v>
      </c>
      <c r="E6626" s="35" t="s">
        <v>66</v>
      </c>
      <c r="F6626" s="35" t="s">
        <v>116</v>
      </c>
      <c r="G6626" s="35">
        <v>2913</v>
      </c>
      <c r="H6626" s="35">
        <v>2500</v>
      </c>
      <c r="I6626" s="35">
        <v>0</v>
      </c>
      <c r="J6626" s="35">
        <v>2500</v>
      </c>
      <c r="K6626" s="36">
        <v>30222.851666666698</v>
      </c>
      <c r="L6626" s="36">
        <v>6417.8316666666697</v>
      </c>
      <c r="M6626" s="35"/>
      <c r="N6626" s="35" t="s">
        <v>267</v>
      </c>
    </row>
    <row r="6627" spans="1:14" x14ac:dyDescent="0.2">
      <c r="A6627" s="35" t="s">
        <v>396</v>
      </c>
      <c r="B6627" s="35" t="s">
        <v>376</v>
      </c>
      <c r="C6627" s="35" t="s">
        <v>33</v>
      </c>
      <c r="D6627" s="35" t="s">
        <v>55</v>
      </c>
      <c r="E6627" s="35" t="s">
        <v>66</v>
      </c>
      <c r="F6627" s="35" t="s">
        <v>116</v>
      </c>
      <c r="G6627" s="35">
        <v>2971</v>
      </c>
      <c r="H6627" s="35">
        <v>2596</v>
      </c>
      <c r="I6627" s="35">
        <v>0</v>
      </c>
      <c r="J6627" s="35">
        <v>2596</v>
      </c>
      <c r="K6627" s="36">
        <v>31694.2641666667</v>
      </c>
      <c r="L6627" s="36">
        <v>6234.0858333333299</v>
      </c>
      <c r="M6627" s="35"/>
      <c r="N6627" s="35" t="s">
        <v>267</v>
      </c>
    </row>
    <row r="6628" spans="1:14" x14ac:dyDescent="0.2">
      <c r="A6628" s="35" t="s">
        <v>396</v>
      </c>
      <c r="B6628" s="35" t="s">
        <v>377</v>
      </c>
      <c r="C6628" s="35" t="s">
        <v>79</v>
      </c>
      <c r="D6628" s="35" t="s">
        <v>55</v>
      </c>
      <c r="E6628" s="35" t="s">
        <v>66</v>
      </c>
      <c r="F6628" s="35" t="s">
        <v>116</v>
      </c>
      <c r="G6628" s="35">
        <v>3508</v>
      </c>
      <c r="H6628" s="35">
        <v>3013</v>
      </c>
      <c r="I6628" s="35">
        <v>0</v>
      </c>
      <c r="J6628" s="35">
        <v>3013</v>
      </c>
      <c r="K6628" s="36">
        <v>37598.895833333299</v>
      </c>
      <c r="L6628" s="36">
        <v>6747.1374999999998</v>
      </c>
      <c r="M6628" s="35"/>
      <c r="N6628" s="35" t="s">
        <v>267</v>
      </c>
    </row>
    <row r="6629" spans="1:14" x14ac:dyDescent="0.2">
      <c r="A6629" s="35" t="s">
        <v>396</v>
      </c>
      <c r="B6629" s="35" t="s">
        <v>378</v>
      </c>
      <c r="C6629" s="35" t="s">
        <v>58</v>
      </c>
      <c r="D6629" s="35" t="s">
        <v>55</v>
      </c>
      <c r="E6629" s="35" t="s">
        <v>66</v>
      </c>
      <c r="F6629" s="35" t="s">
        <v>116</v>
      </c>
      <c r="G6629" s="35">
        <v>3784</v>
      </c>
      <c r="H6629" s="35">
        <v>2930</v>
      </c>
      <c r="I6629" s="35">
        <v>6</v>
      </c>
      <c r="J6629" s="35">
        <v>2924</v>
      </c>
      <c r="K6629" s="36">
        <v>35976.725833333301</v>
      </c>
      <c r="L6629" s="36">
        <v>7807.3575000000001</v>
      </c>
      <c r="M6629" s="35"/>
      <c r="N6629" s="35" t="s">
        <v>267</v>
      </c>
    </row>
    <row r="6630" spans="1:14" x14ac:dyDescent="0.2">
      <c r="A6630" s="35" t="s">
        <v>396</v>
      </c>
      <c r="B6630" s="35" t="s">
        <v>379</v>
      </c>
      <c r="C6630" s="35" t="s">
        <v>36</v>
      </c>
      <c r="D6630" s="35" t="s">
        <v>55</v>
      </c>
      <c r="E6630" s="35" t="s">
        <v>66</v>
      </c>
      <c r="F6630" s="35" t="s">
        <v>116</v>
      </c>
      <c r="G6630" s="35">
        <v>4458</v>
      </c>
      <c r="H6630" s="35">
        <v>3341</v>
      </c>
      <c r="I6630" s="35">
        <v>12</v>
      </c>
      <c r="J6630" s="35">
        <v>3329</v>
      </c>
      <c r="K6630" s="36">
        <v>40642.783333333296</v>
      </c>
      <c r="L6630" s="36">
        <v>8415.1666666666697</v>
      </c>
      <c r="M6630" s="35"/>
      <c r="N6630" s="35" t="s">
        <v>267</v>
      </c>
    </row>
    <row r="6631" spans="1:14" x14ac:dyDescent="0.2">
      <c r="A6631" s="35" t="s">
        <v>396</v>
      </c>
      <c r="B6631" s="35" t="s">
        <v>380</v>
      </c>
      <c r="C6631" s="35" t="s">
        <v>44</v>
      </c>
      <c r="D6631" s="35" t="s">
        <v>55</v>
      </c>
      <c r="E6631" s="35" t="s">
        <v>66</v>
      </c>
      <c r="F6631" s="35" t="s">
        <v>116</v>
      </c>
      <c r="G6631" s="35">
        <v>4547</v>
      </c>
      <c r="H6631" s="35">
        <v>3301</v>
      </c>
      <c r="I6631" s="35">
        <v>5</v>
      </c>
      <c r="J6631" s="35">
        <v>3296</v>
      </c>
      <c r="K6631" s="36">
        <v>39785.605000000003</v>
      </c>
      <c r="L6631" s="36">
        <v>8479.9116666666705</v>
      </c>
      <c r="M6631" s="35"/>
      <c r="N6631" s="35" t="s">
        <v>267</v>
      </c>
    </row>
    <row r="6632" spans="1:14" x14ac:dyDescent="0.2">
      <c r="A6632" s="35" t="s">
        <v>396</v>
      </c>
      <c r="B6632" s="35" t="s">
        <v>381</v>
      </c>
      <c r="C6632" s="35" t="s">
        <v>24</v>
      </c>
      <c r="D6632" s="35" t="s">
        <v>55</v>
      </c>
      <c r="E6632" s="35" t="s">
        <v>66</v>
      </c>
      <c r="F6632" s="35" t="s">
        <v>116</v>
      </c>
      <c r="G6632" s="35">
        <v>4763</v>
      </c>
      <c r="H6632" s="35">
        <v>3423</v>
      </c>
      <c r="I6632" s="35">
        <v>6</v>
      </c>
      <c r="J6632" s="35">
        <v>3417</v>
      </c>
      <c r="K6632" s="36">
        <v>41730.447500000002</v>
      </c>
      <c r="L6632" s="36">
        <v>8637.7858333333297</v>
      </c>
      <c r="M6632" s="35"/>
      <c r="N6632" s="35" t="s">
        <v>267</v>
      </c>
    </row>
    <row r="6633" spans="1:14" x14ac:dyDescent="0.2">
      <c r="A6633" s="35" t="s">
        <v>396</v>
      </c>
      <c r="B6633" s="35" t="s">
        <v>382</v>
      </c>
      <c r="C6633" s="35" t="s">
        <v>13</v>
      </c>
      <c r="D6633" s="35" t="s">
        <v>55</v>
      </c>
      <c r="E6633" s="35" t="s">
        <v>66</v>
      </c>
      <c r="F6633" s="35" t="s">
        <v>116</v>
      </c>
      <c r="G6633" s="35">
        <v>4874</v>
      </c>
      <c r="H6633" s="35">
        <v>3521</v>
      </c>
      <c r="I6633" s="35">
        <v>5</v>
      </c>
      <c r="J6633" s="35">
        <v>3516</v>
      </c>
      <c r="K6633" s="36">
        <v>43125.636666666702</v>
      </c>
      <c r="L6633" s="36">
        <v>8721.3799999999992</v>
      </c>
      <c r="M6633" s="35"/>
      <c r="N6633" s="35" t="s">
        <v>267</v>
      </c>
    </row>
    <row r="6634" spans="1:14" x14ac:dyDescent="0.2">
      <c r="A6634" s="35" t="s">
        <v>396</v>
      </c>
      <c r="B6634" s="35" t="s">
        <v>383</v>
      </c>
      <c r="C6634" s="35" t="s">
        <v>65</v>
      </c>
      <c r="D6634" s="35" t="s">
        <v>55</v>
      </c>
      <c r="E6634" s="35" t="s">
        <v>66</v>
      </c>
      <c r="F6634" s="35" t="s">
        <v>116</v>
      </c>
      <c r="G6634" s="35">
        <v>4736</v>
      </c>
      <c r="H6634" s="35">
        <v>3450</v>
      </c>
      <c r="I6634" s="35">
        <v>15</v>
      </c>
      <c r="J6634" s="35">
        <v>3435</v>
      </c>
      <c r="K6634" s="36">
        <v>40918.183333333298</v>
      </c>
      <c r="L6634" s="36">
        <v>10320.983333333301</v>
      </c>
      <c r="M6634" s="35"/>
      <c r="N6634" s="35" t="s">
        <v>267</v>
      </c>
    </row>
    <row r="6635" spans="1:14" x14ac:dyDescent="0.2">
      <c r="A6635" s="35" t="s">
        <v>396</v>
      </c>
      <c r="B6635" s="35" t="s">
        <v>384</v>
      </c>
      <c r="C6635" s="35" t="s">
        <v>14</v>
      </c>
      <c r="D6635" s="35" t="s">
        <v>55</v>
      </c>
      <c r="E6635" s="35" t="s">
        <v>66</v>
      </c>
      <c r="F6635" s="35" t="s">
        <v>116</v>
      </c>
      <c r="G6635" s="35">
        <v>4530</v>
      </c>
      <c r="H6635" s="35">
        <v>3438</v>
      </c>
      <c r="I6635" s="35">
        <v>14</v>
      </c>
      <c r="J6635" s="35">
        <v>3424</v>
      </c>
      <c r="K6635" s="36">
        <v>42214.120833333298</v>
      </c>
      <c r="L6635" s="36">
        <v>9220.5625</v>
      </c>
      <c r="M6635" s="35"/>
      <c r="N6635" s="35" t="s">
        <v>267</v>
      </c>
    </row>
    <row r="6636" spans="1:14" x14ac:dyDescent="0.2">
      <c r="A6636" s="35" t="s">
        <v>396</v>
      </c>
      <c r="B6636" s="35" t="s">
        <v>385</v>
      </c>
      <c r="C6636" s="35" t="s">
        <v>11</v>
      </c>
      <c r="D6636" s="35" t="s">
        <v>55</v>
      </c>
      <c r="E6636" s="35" t="s">
        <v>66</v>
      </c>
      <c r="F6636" s="35" t="s">
        <v>116</v>
      </c>
      <c r="G6636" s="35">
        <v>3307</v>
      </c>
      <c r="H6636" s="35">
        <v>2891</v>
      </c>
      <c r="I6636" s="35">
        <v>13</v>
      </c>
      <c r="J6636" s="35">
        <v>2878</v>
      </c>
      <c r="K6636" s="36">
        <v>35225.996666666702</v>
      </c>
      <c r="L6636" s="36">
        <v>6858.4866666666703</v>
      </c>
      <c r="M6636" s="35"/>
      <c r="N6636" s="35" t="s">
        <v>267</v>
      </c>
    </row>
    <row r="6637" spans="1:14" x14ac:dyDescent="0.2">
      <c r="A6637" s="35" t="s">
        <v>396</v>
      </c>
      <c r="B6637" s="35" t="s">
        <v>386</v>
      </c>
      <c r="C6637" s="35" t="s">
        <v>60</v>
      </c>
      <c r="D6637" s="35" t="s">
        <v>55</v>
      </c>
      <c r="E6637" s="35" t="s">
        <v>66</v>
      </c>
      <c r="F6637" s="35" t="s">
        <v>116</v>
      </c>
      <c r="G6637" s="35">
        <v>3464</v>
      </c>
      <c r="H6637" s="35">
        <v>2938</v>
      </c>
      <c r="I6637" s="35">
        <v>5</v>
      </c>
      <c r="J6637" s="35">
        <v>2933</v>
      </c>
      <c r="K6637" s="36">
        <v>35528.43</v>
      </c>
      <c r="L6637" s="36">
        <v>9085.27</v>
      </c>
      <c r="M6637" s="35"/>
      <c r="N6637" s="35" t="s">
        <v>267</v>
      </c>
    </row>
    <row r="6638" spans="1:14" x14ac:dyDescent="0.2">
      <c r="A6638" s="35" t="s">
        <v>396</v>
      </c>
      <c r="B6638" s="35" t="s">
        <v>375</v>
      </c>
      <c r="C6638" s="35" t="s">
        <v>10</v>
      </c>
      <c r="D6638" s="35" t="s">
        <v>18</v>
      </c>
      <c r="E6638" s="35" t="s">
        <v>50</v>
      </c>
      <c r="F6638" s="35" t="s">
        <v>116</v>
      </c>
      <c r="G6638" s="35"/>
      <c r="H6638" s="35"/>
      <c r="I6638" s="35"/>
      <c r="J6638" s="35"/>
      <c r="K6638" s="36"/>
      <c r="L6638" s="36"/>
      <c r="M6638" s="35" t="s">
        <v>348</v>
      </c>
      <c r="N6638" s="35" t="s">
        <v>268</v>
      </c>
    </row>
    <row r="6639" spans="1:14" x14ac:dyDescent="0.2">
      <c r="A6639" s="35" t="s">
        <v>396</v>
      </c>
      <c r="B6639" s="35" t="s">
        <v>376</v>
      </c>
      <c r="C6639" s="35" t="s">
        <v>33</v>
      </c>
      <c r="D6639" s="35" t="s">
        <v>18</v>
      </c>
      <c r="E6639" s="35" t="s">
        <v>50</v>
      </c>
      <c r="F6639" s="35" t="s">
        <v>116</v>
      </c>
      <c r="G6639" s="35"/>
      <c r="H6639" s="35"/>
      <c r="I6639" s="35"/>
      <c r="J6639" s="35"/>
      <c r="K6639" s="36"/>
      <c r="L6639" s="36"/>
      <c r="M6639" s="35" t="s">
        <v>348</v>
      </c>
      <c r="N6639" s="35" t="s">
        <v>268</v>
      </c>
    </row>
    <row r="6640" spans="1:14" x14ac:dyDescent="0.2">
      <c r="A6640" s="35" t="s">
        <v>396</v>
      </c>
      <c r="B6640" s="35" t="s">
        <v>377</v>
      </c>
      <c r="C6640" s="35" t="s">
        <v>79</v>
      </c>
      <c r="D6640" s="35" t="s">
        <v>18</v>
      </c>
      <c r="E6640" s="35" t="s">
        <v>50</v>
      </c>
      <c r="F6640" s="35" t="s">
        <v>116</v>
      </c>
      <c r="G6640" s="35"/>
      <c r="H6640" s="35"/>
      <c r="I6640" s="35"/>
      <c r="J6640" s="35"/>
      <c r="K6640" s="36"/>
      <c r="L6640" s="36"/>
      <c r="M6640" s="35" t="s">
        <v>348</v>
      </c>
      <c r="N6640" s="35" t="s">
        <v>268</v>
      </c>
    </row>
    <row r="6641" spans="1:14" x14ac:dyDescent="0.2">
      <c r="A6641" s="35" t="s">
        <v>396</v>
      </c>
      <c r="B6641" s="35" t="s">
        <v>378</v>
      </c>
      <c r="C6641" s="35" t="s">
        <v>58</v>
      </c>
      <c r="D6641" s="35" t="s">
        <v>18</v>
      </c>
      <c r="E6641" s="35" t="s">
        <v>50</v>
      </c>
      <c r="F6641" s="35" t="s">
        <v>116</v>
      </c>
      <c r="G6641" s="35"/>
      <c r="H6641" s="35"/>
      <c r="I6641" s="35"/>
      <c r="J6641" s="35"/>
      <c r="K6641" s="36"/>
      <c r="L6641" s="36"/>
      <c r="M6641" s="35" t="s">
        <v>348</v>
      </c>
      <c r="N6641" s="35" t="s">
        <v>268</v>
      </c>
    </row>
    <row r="6642" spans="1:14" x14ac:dyDescent="0.2">
      <c r="A6642" s="35" t="s">
        <v>396</v>
      </c>
      <c r="B6642" s="35" t="s">
        <v>379</v>
      </c>
      <c r="C6642" s="35" t="s">
        <v>36</v>
      </c>
      <c r="D6642" s="35" t="s">
        <v>18</v>
      </c>
      <c r="E6642" s="35" t="s">
        <v>50</v>
      </c>
      <c r="F6642" s="35" t="s">
        <v>116</v>
      </c>
      <c r="G6642" s="35"/>
      <c r="H6642" s="35"/>
      <c r="I6642" s="35"/>
      <c r="J6642" s="35"/>
      <c r="K6642" s="36"/>
      <c r="L6642" s="36"/>
      <c r="M6642" s="35" t="s">
        <v>348</v>
      </c>
      <c r="N6642" s="35" t="s">
        <v>268</v>
      </c>
    </row>
    <row r="6643" spans="1:14" x14ac:dyDescent="0.2">
      <c r="A6643" s="35" t="s">
        <v>396</v>
      </c>
      <c r="B6643" s="35" t="s">
        <v>380</v>
      </c>
      <c r="C6643" s="35" t="s">
        <v>44</v>
      </c>
      <c r="D6643" s="35" t="s">
        <v>18</v>
      </c>
      <c r="E6643" s="35" t="s">
        <v>50</v>
      </c>
      <c r="F6643" s="35" t="s">
        <v>116</v>
      </c>
      <c r="G6643" s="35"/>
      <c r="H6643" s="35"/>
      <c r="I6643" s="35"/>
      <c r="J6643" s="35"/>
      <c r="K6643" s="36"/>
      <c r="L6643" s="36"/>
      <c r="M6643" s="35" t="s">
        <v>348</v>
      </c>
      <c r="N6643" s="35" t="s">
        <v>268</v>
      </c>
    </row>
    <row r="6644" spans="1:14" x14ac:dyDescent="0.2">
      <c r="A6644" s="35" t="s">
        <v>396</v>
      </c>
      <c r="B6644" s="35" t="s">
        <v>381</v>
      </c>
      <c r="C6644" s="35" t="s">
        <v>24</v>
      </c>
      <c r="D6644" s="35" t="s">
        <v>18</v>
      </c>
      <c r="E6644" s="35" t="s">
        <v>50</v>
      </c>
      <c r="F6644" s="35" t="s">
        <v>116</v>
      </c>
      <c r="G6644" s="35"/>
      <c r="H6644" s="35"/>
      <c r="I6644" s="35"/>
      <c r="J6644" s="35"/>
      <c r="K6644" s="36"/>
      <c r="L6644" s="36"/>
      <c r="M6644" s="35" t="s">
        <v>348</v>
      </c>
      <c r="N6644" s="35" t="s">
        <v>268</v>
      </c>
    </row>
    <row r="6645" spans="1:14" x14ac:dyDescent="0.2">
      <c r="A6645" s="35" t="s">
        <v>396</v>
      </c>
      <c r="B6645" s="35" t="s">
        <v>382</v>
      </c>
      <c r="C6645" s="35" t="s">
        <v>13</v>
      </c>
      <c r="D6645" s="35" t="s">
        <v>18</v>
      </c>
      <c r="E6645" s="35" t="s">
        <v>50</v>
      </c>
      <c r="F6645" s="35" t="s">
        <v>116</v>
      </c>
      <c r="G6645" s="35"/>
      <c r="H6645" s="35"/>
      <c r="I6645" s="35"/>
      <c r="J6645" s="35"/>
      <c r="K6645" s="36"/>
      <c r="L6645" s="36"/>
      <c r="M6645" s="35" t="s">
        <v>348</v>
      </c>
      <c r="N6645" s="35" t="s">
        <v>268</v>
      </c>
    </row>
    <row r="6646" spans="1:14" x14ac:dyDescent="0.2">
      <c r="A6646" s="35" t="s">
        <v>396</v>
      </c>
      <c r="B6646" s="35" t="s">
        <v>383</v>
      </c>
      <c r="C6646" s="35" t="s">
        <v>65</v>
      </c>
      <c r="D6646" s="35" t="s">
        <v>18</v>
      </c>
      <c r="E6646" s="35" t="s">
        <v>50</v>
      </c>
      <c r="F6646" s="35" t="s">
        <v>116</v>
      </c>
      <c r="G6646" s="35"/>
      <c r="H6646" s="35"/>
      <c r="I6646" s="35"/>
      <c r="J6646" s="35"/>
      <c r="K6646" s="36"/>
      <c r="L6646" s="36"/>
      <c r="M6646" s="35" t="s">
        <v>348</v>
      </c>
      <c r="N6646" s="35" t="s">
        <v>268</v>
      </c>
    </row>
    <row r="6647" spans="1:14" x14ac:dyDescent="0.2">
      <c r="A6647" s="35" t="s">
        <v>396</v>
      </c>
      <c r="B6647" s="35" t="s">
        <v>384</v>
      </c>
      <c r="C6647" s="35" t="s">
        <v>14</v>
      </c>
      <c r="D6647" s="35" t="s">
        <v>18</v>
      </c>
      <c r="E6647" s="35" t="s">
        <v>50</v>
      </c>
      <c r="F6647" s="35" t="s">
        <v>116</v>
      </c>
      <c r="G6647" s="35"/>
      <c r="H6647" s="35"/>
      <c r="I6647" s="35"/>
      <c r="J6647" s="35"/>
      <c r="K6647" s="36"/>
      <c r="L6647" s="36"/>
      <c r="M6647" s="35" t="s">
        <v>348</v>
      </c>
      <c r="N6647" s="35" t="s">
        <v>268</v>
      </c>
    </row>
    <row r="6648" spans="1:14" x14ac:dyDescent="0.2">
      <c r="A6648" s="35" t="s">
        <v>396</v>
      </c>
      <c r="B6648" s="35" t="s">
        <v>385</v>
      </c>
      <c r="C6648" s="35" t="s">
        <v>11</v>
      </c>
      <c r="D6648" s="35" t="s">
        <v>18</v>
      </c>
      <c r="E6648" s="35" t="s">
        <v>50</v>
      </c>
      <c r="F6648" s="35" t="s">
        <v>116</v>
      </c>
      <c r="G6648" s="35"/>
      <c r="H6648" s="35"/>
      <c r="I6648" s="35"/>
      <c r="J6648" s="35"/>
      <c r="K6648" s="36"/>
      <c r="L6648" s="36"/>
      <c r="M6648" s="35" t="s">
        <v>348</v>
      </c>
      <c r="N6648" s="35" t="s">
        <v>268</v>
      </c>
    </row>
    <row r="6649" spans="1:14" x14ac:dyDescent="0.2">
      <c r="A6649" s="35" t="s">
        <v>396</v>
      </c>
      <c r="B6649" s="35" t="s">
        <v>386</v>
      </c>
      <c r="C6649" s="35" t="s">
        <v>60</v>
      </c>
      <c r="D6649" s="35" t="s">
        <v>18</v>
      </c>
      <c r="E6649" s="35" t="s">
        <v>50</v>
      </c>
      <c r="F6649" s="35" t="s">
        <v>116</v>
      </c>
      <c r="G6649" s="35"/>
      <c r="H6649" s="35"/>
      <c r="I6649" s="35"/>
      <c r="J6649" s="35"/>
      <c r="K6649" s="36"/>
      <c r="L6649" s="36"/>
      <c r="M6649" s="35" t="s">
        <v>348</v>
      </c>
      <c r="N6649" s="35" t="s">
        <v>268</v>
      </c>
    </row>
    <row r="6650" spans="1:14" x14ac:dyDescent="0.2">
      <c r="A6650" s="35" t="s">
        <v>396</v>
      </c>
      <c r="B6650" s="35" t="s">
        <v>375</v>
      </c>
      <c r="C6650" s="35" t="s">
        <v>10</v>
      </c>
      <c r="D6650" s="35" t="s">
        <v>80</v>
      </c>
      <c r="E6650" s="35" t="s">
        <v>164</v>
      </c>
      <c r="F6650" s="35" t="s">
        <v>116</v>
      </c>
      <c r="G6650" s="35">
        <v>2287</v>
      </c>
      <c r="H6650" s="35">
        <v>1748</v>
      </c>
      <c r="I6650" s="35">
        <v>1</v>
      </c>
      <c r="J6650" s="35">
        <v>1747</v>
      </c>
      <c r="K6650" s="36">
        <v>20411.737499999999</v>
      </c>
      <c r="L6650" s="36">
        <v>3870.19583333333</v>
      </c>
      <c r="M6650" s="35"/>
      <c r="N6650" s="35" t="s">
        <v>269</v>
      </c>
    </row>
    <row r="6651" spans="1:14" x14ac:dyDescent="0.2">
      <c r="A6651" s="35" t="s">
        <v>396</v>
      </c>
      <c r="B6651" s="35" t="s">
        <v>376</v>
      </c>
      <c r="C6651" s="35" t="s">
        <v>33</v>
      </c>
      <c r="D6651" s="35" t="s">
        <v>80</v>
      </c>
      <c r="E6651" s="35" t="s">
        <v>164</v>
      </c>
      <c r="F6651" s="35" t="s">
        <v>116</v>
      </c>
      <c r="G6651" s="35">
        <v>2395</v>
      </c>
      <c r="H6651" s="35">
        <v>1905</v>
      </c>
      <c r="I6651" s="35">
        <v>0</v>
      </c>
      <c r="J6651" s="35">
        <v>1905</v>
      </c>
      <c r="K6651" s="36">
        <v>22433</v>
      </c>
      <c r="L6651" s="36">
        <v>4458.4833333333299</v>
      </c>
      <c r="M6651" s="35"/>
      <c r="N6651" s="35" t="s">
        <v>269</v>
      </c>
    </row>
    <row r="6652" spans="1:14" x14ac:dyDescent="0.2">
      <c r="A6652" s="35" t="s">
        <v>396</v>
      </c>
      <c r="B6652" s="35" t="s">
        <v>377</v>
      </c>
      <c r="C6652" s="35" t="s">
        <v>79</v>
      </c>
      <c r="D6652" s="35" t="s">
        <v>80</v>
      </c>
      <c r="E6652" s="35" t="s">
        <v>164</v>
      </c>
      <c r="F6652" s="35" t="s">
        <v>116</v>
      </c>
      <c r="G6652" s="35">
        <v>2878</v>
      </c>
      <c r="H6652" s="35">
        <v>2199</v>
      </c>
      <c r="I6652" s="35">
        <v>1</v>
      </c>
      <c r="J6652" s="35">
        <v>2198</v>
      </c>
      <c r="K6652" s="36">
        <v>25856.554166666701</v>
      </c>
      <c r="L6652" s="36">
        <v>4853.0791666666701</v>
      </c>
      <c r="M6652" s="35"/>
      <c r="N6652" s="35" t="s">
        <v>269</v>
      </c>
    </row>
    <row r="6653" spans="1:14" x14ac:dyDescent="0.2">
      <c r="A6653" s="35" t="s">
        <v>396</v>
      </c>
      <c r="B6653" s="35" t="s">
        <v>378</v>
      </c>
      <c r="C6653" s="35" t="s">
        <v>58</v>
      </c>
      <c r="D6653" s="35" t="s">
        <v>80</v>
      </c>
      <c r="E6653" s="35" t="s">
        <v>164</v>
      </c>
      <c r="F6653" s="35" t="s">
        <v>116</v>
      </c>
      <c r="G6653" s="35">
        <v>3226</v>
      </c>
      <c r="H6653" s="35">
        <v>2299</v>
      </c>
      <c r="I6653" s="35">
        <v>1</v>
      </c>
      <c r="J6653" s="35">
        <v>2298</v>
      </c>
      <c r="K6653" s="36">
        <v>27159.1733333333</v>
      </c>
      <c r="L6653" s="36">
        <v>5568.71</v>
      </c>
      <c r="M6653" s="35"/>
      <c r="N6653" s="35" t="s">
        <v>269</v>
      </c>
    </row>
    <row r="6654" spans="1:14" x14ac:dyDescent="0.2">
      <c r="A6654" s="35" t="s">
        <v>396</v>
      </c>
      <c r="B6654" s="35" t="s">
        <v>379</v>
      </c>
      <c r="C6654" s="35" t="s">
        <v>36</v>
      </c>
      <c r="D6654" s="35" t="s">
        <v>80</v>
      </c>
      <c r="E6654" s="35" t="s">
        <v>164</v>
      </c>
      <c r="F6654" s="35" t="s">
        <v>116</v>
      </c>
      <c r="G6654" s="35">
        <v>3798</v>
      </c>
      <c r="H6654" s="35">
        <v>2588</v>
      </c>
      <c r="I6654" s="35">
        <v>6</v>
      </c>
      <c r="J6654" s="35">
        <v>2582</v>
      </c>
      <c r="K6654" s="36">
        <v>30313.768333333301</v>
      </c>
      <c r="L6654" s="36">
        <v>5843.8983333333299</v>
      </c>
      <c r="M6654" s="35"/>
      <c r="N6654" s="35" t="s">
        <v>269</v>
      </c>
    </row>
    <row r="6655" spans="1:14" x14ac:dyDescent="0.2">
      <c r="A6655" s="35" t="s">
        <v>396</v>
      </c>
      <c r="B6655" s="35" t="s">
        <v>380</v>
      </c>
      <c r="C6655" s="35" t="s">
        <v>44</v>
      </c>
      <c r="D6655" s="35" t="s">
        <v>80</v>
      </c>
      <c r="E6655" s="35" t="s">
        <v>164</v>
      </c>
      <c r="F6655" s="35" t="s">
        <v>116</v>
      </c>
      <c r="G6655" s="35">
        <v>3939</v>
      </c>
      <c r="H6655" s="35">
        <v>2632</v>
      </c>
      <c r="I6655" s="35">
        <v>4</v>
      </c>
      <c r="J6655" s="35">
        <v>2628</v>
      </c>
      <c r="K6655" s="36">
        <v>31131.890833333298</v>
      </c>
      <c r="L6655" s="36">
        <v>5300.1925000000001</v>
      </c>
      <c r="M6655" s="35"/>
      <c r="N6655" s="35" t="s">
        <v>269</v>
      </c>
    </row>
    <row r="6656" spans="1:14" x14ac:dyDescent="0.2">
      <c r="A6656" s="35" t="s">
        <v>396</v>
      </c>
      <c r="B6656" s="35" t="s">
        <v>381</v>
      </c>
      <c r="C6656" s="35" t="s">
        <v>24</v>
      </c>
      <c r="D6656" s="35" t="s">
        <v>80</v>
      </c>
      <c r="E6656" s="35" t="s">
        <v>164</v>
      </c>
      <c r="F6656" s="35" t="s">
        <v>116</v>
      </c>
      <c r="G6656" s="35">
        <v>4054</v>
      </c>
      <c r="H6656" s="35">
        <v>2699</v>
      </c>
      <c r="I6656" s="35">
        <v>0</v>
      </c>
      <c r="J6656" s="35">
        <v>2699</v>
      </c>
      <c r="K6656" s="36">
        <v>31826.894166666701</v>
      </c>
      <c r="L6656" s="36">
        <v>5406.2725</v>
      </c>
      <c r="M6656" s="35"/>
      <c r="N6656" s="35" t="s">
        <v>269</v>
      </c>
    </row>
    <row r="6657" spans="1:14" x14ac:dyDescent="0.2">
      <c r="A6657" s="35" t="s">
        <v>396</v>
      </c>
      <c r="B6657" s="35" t="s">
        <v>382</v>
      </c>
      <c r="C6657" s="35" t="s">
        <v>13</v>
      </c>
      <c r="D6657" s="35" t="s">
        <v>80</v>
      </c>
      <c r="E6657" s="35" t="s">
        <v>164</v>
      </c>
      <c r="F6657" s="35" t="s">
        <v>116</v>
      </c>
      <c r="G6657" s="35">
        <v>4043</v>
      </c>
      <c r="H6657" s="35">
        <v>2677</v>
      </c>
      <c r="I6657" s="35">
        <v>3</v>
      </c>
      <c r="J6657" s="35">
        <v>2674</v>
      </c>
      <c r="K6657" s="36">
        <v>31688.7225</v>
      </c>
      <c r="L6657" s="36">
        <v>5468.4775</v>
      </c>
      <c r="M6657" s="35"/>
      <c r="N6657" s="35" t="s">
        <v>269</v>
      </c>
    </row>
    <row r="6658" spans="1:14" x14ac:dyDescent="0.2">
      <c r="A6658" s="35" t="s">
        <v>396</v>
      </c>
      <c r="B6658" s="35" t="s">
        <v>383</v>
      </c>
      <c r="C6658" s="35" t="s">
        <v>65</v>
      </c>
      <c r="D6658" s="35" t="s">
        <v>80</v>
      </c>
      <c r="E6658" s="35" t="s">
        <v>164</v>
      </c>
      <c r="F6658" s="35" t="s">
        <v>116</v>
      </c>
      <c r="G6658" s="35">
        <v>3916</v>
      </c>
      <c r="H6658" s="35">
        <v>2644</v>
      </c>
      <c r="I6658" s="35">
        <v>15</v>
      </c>
      <c r="J6658" s="35">
        <v>2629</v>
      </c>
      <c r="K6658" s="36">
        <v>31014.311666666701</v>
      </c>
      <c r="L6658" s="36">
        <v>6866.2883333333302</v>
      </c>
      <c r="M6658" s="35"/>
      <c r="N6658" s="35" t="s">
        <v>269</v>
      </c>
    </row>
    <row r="6659" spans="1:14" x14ac:dyDescent="0.2">
      <c r="A6659" s="35" t="s">
        <v>396</v>
      </c>
      <c r="B6659" s="35" t="s">
        <v>384</v>
      </c>
      <c r="C6659" s="35" t="s">
        <v>14</v>
      </c>
      <c r="D6659" s="35" t="s">
        <v>80</v>
      </c>
      <c r="E6659" s="35" t="s">
        <v>164</v>
      </c>
      <c r="F6659" s="35" t="s">
        <v>116</v>
      </c>
      <c r="G6659" s="35">
        <v>3668</v>
      </c>
      <c r="H6659" s="35">
        <v>2501</v>
      </c>
      <c r="I6659" s="35">
        <v>3</v>
      </c>
      <c r="J6659" s="35">
        <v>2498</v>
      </c>
      <c r="K6659" s="36">
        <v>29472.17</v>
      </c>
      <c r="L6659" s="36">
        <v>6645.2633333333297</v>
      </c>
      <c r="M6659" s="35"/>
      <c r="N6659" s="35" t="s">
        <v>269</v>
      </c>
    </row>
    <row r="6660" spans="1:14" x14ac:dyDescent="0.2">
      <c r="A6660" s="35" t="s">
        <v>396</v>
      </c>
      <c r="B6660" s="35" t="s">
        <v>385</v>
      </c>
      <c r="C6660" s="35" t="s">
        <v>11</v>
      </c>
      <c r="D6660" s="35" t="s">
        <v>80</v>
      </c>
      <c r="E6660" s="35" t="s">
        <v>164</v>
      </c>
      <c r="F6660" s="35" t="s">
        <v>116</v>
      </c>
      <c r="G6660" s="35">
        <v>2370</v>
      </c>
      <c r="H6660" s="35">
        <v>1837</v>
      </c>
      <c r="I6660" s="35">
        <v>18</v>
      </c>
      <c r="J6660" s="35">
        <v>1819</v>
      </c>
      <c r="K6660" s="36">
        <v>21277.1541666667</v>
      </c>
      <c r="L6660" s="36">
        <v>3924.5958333333301</v>
      </c>
      <c r="M6660" s="35"/>
      <c r="N6660" s="35" t="s">
        <v>269</v>
      </c>
    </row>
    <row r="6661" spans="1:14" x14ac:dyDescent="0.2">
      <c r="A6661" s="35" t="s">
        <v>396</v>
      </c>
      <c r="B6661" s="35" t="s">
        <v>386</v>
      </c>
      <c r="C6661" s="35" t="s">
        <v>60</v>
      </c>
      <c r="D6661" s="35" t="s">
        <v>80</v>
      </c>
      <c r="E6661" s="35" t="s">
        <v>164</v>
      </c>
      <c r="F6661" s="35" t="s">
        <v>116</v>
      </c>
      <c r="G6661" s="35">
        <v>2653</v>
      </c>
      <c r="H6661" s="35">
        <v>2039</v>
      </c>
      <c r="I6661" s="35">
        <v>1</v>
      </c>
      <c r="J6661" s="35">
        <v>2038</v>
      </c>
      <c r="K6661" s="36">
        <v>23770.962500000001</v>
      </c>
      <c r="L6661" s="36">
        <v>5660.7708333333303</v>
      </c>
      <c r="M6661" s="35"/>
      <c r="N6661" s="35" t="s">
        <v>269</v>
      </c>
    </row>
    <row r="6662" spans="1:14" x14ac:dyDescent="0.2">
      <c r="A6662" s="35" t="s">
        <v>396</v>
      </c>
      <c r="B6662" s="35" t="s">
        <v>375</v>
      </c>
      <c r="C6662" s="35" t="s">
        <v>10</v>
      </c>
      <c r="D6662" s="35" t="s">
        <v>15</v>
      </c>
      <c r="E6662" s="35" t="s">
        <v>231</v>
      </c>
      <c r="F6662" s="35" t="s">
        <v>116</v>
      </c>
      <c r="G6662" s="35">
        <v>4333</v>
      </c>
      <c r="H6662" s="35">
        <v>3334</v>
      </c>
      <c r="I6662" s="35">
        <v>12</v>
      </c>
      <c r="J6662" s="35">
        <v>3322</v>
      </c>
      <c r="K6662" s="36">
        <v>44258.878333333298</v>
      </c>
      <c r="L6662" s="36">
        <v>10422.621666666701</v>
      </c>
      <c r="M6662" s="35"/>
      <c r="N6662" s="35" t="s">
        <v>270</v>
      </c>
    </row>
    <row r="6663" spans="1:14" x14ac:dyDescent="0.2">
      <c r="A6663" s="35" t="s">
        <v>396</v>
      </c>
      <c r="B6663" s="35" t="s">
        <v>376</v>
      </c>
      <c r="C6663" s="35" t="s">
        <v>33</v>
      </c>
      <c r="D6663" s="35" t="s">
        <v>15</v>
      </c>
      <c r="E6663" s="35" t="s">
        <v>231</v>
      </c>
      <c r="F6663" s="35" t="s">
        <v>116</v>
      </c>
      <c r="G6663" s="35">
        <v>4612</v>
      </c>
      <c r="H6663" s="35">
        <v>3575</v>
      </c>
      <c r="I6663" s="35">
        <v>8</v>
      </c>
      <c r="J6663" s="35">
        <v>3567</v>
      </c>
      <c r="K6663" s="36">
        <v>47889.37</v>
      </c>
      <c r="L6663" s="36">
        <v>12448.23</v>
      </c>
      <c r="M6663" s="35"/>
      <c r="N6663" s="35" t="s">
        <v>270</v>
      </c>
    </row>
    <row r="6664" spans="1:14" x14ac:dyDescent="0.2">
      <c r="A6664" s="35" t="s">
        <v>396</v>
      </c>
      <c r="B6664" s="35" t="s">
        <v>377</v>
      </c>
      <c r="C6664" s="35" t="s">
        <v>79</v>
      </c>
      <c r="D6664" s="35" t="s">
        <v>15</v>
      </c>
      <c r="E6664" s="35" t="s">
        <v>231</v>
      </c>
      <c r="F6664" s="35" t="s">
        <v>116</v>
      </c>
      <c r="G6664" s="35">
        <v>4953</v>
      </c>
      <c r="H6664" s="35">
        <v>3860</v>
      </c>
      <c r="I6664" s="35">
        <v>20</v>
      </c>
      <c r="J6664" s="35">
        <v>3840</v>
      </c>
      <c r="K6664" s="36">
        <v>51798.532500000001</v>
      </c>
      <c r="L6664" s="36">
        <v>12707.5508333333</v>
      </c>
      <c r="M6664" s="35"/>
      <c r="N6664" s="35" t="s">
        <v>270</v>
      </c>
    </row>
    <row r="6665" spans="1:14" x14ac:dyDescent="0.2">
      <c r="A6665" s="35" t="s">
        <v>396</v>
      </c>
      <c r="B6665" s="35" t="s">
        <v>378</v>
      </c>
      <c r="C6665" s="35" t="s">
        <v>58</v>
      </c>
      <c r="D6665" s="35" t="s">
        <v>15</v>
      </c>
      <c r="E6665" s="35" t="s">
        <v>231</v>
      </c>
      <c r="F6665" s="35" t="s">
        <v>116</v>
      </c>
      <c r="G6665" s="35">
        <v>5590</v>
      </c>
      <c r="H6665" s="35">
        <v>4223</v>
      </c>
      <c r="I6665" s="35">
        <v>0</v>
      </c>
      <c r="J6665" s="35">
        <v>4223</v>
      </c>
      <c r="K6665" s="36">
        <v>56539.071666666699</v>
      </c>
      <c r="L6665" s="36">
        <v>15855.128333333299</v>
      </c>
      <c r="M6665" s="35"/>
      <c r="N6665" s="35" t="s">
        <v>270</v>
      </c>
    </row>
    <row r="6666" spans="1:14" x14ac:dyDescent="0.2">
      <c r="A6666" s="35" t="s">
        <v>396</v>
      </c>
      <c r="B6666" s="35" t="s">
        <v>379</v>
      </c>
      <c r="C6666" s="35" t="s">
        <v>36</v>
      </c>
      <c r="D6666" s="35" t="s">
        <v>15</v>
      </c>
      <c r="E6666" s="35" t="s">
        <v>231</v>
      </c>
      <c r="F6666" s="35" t="s">
        <v>116</v>
      </c>
      <c r="G6666" s="35">
        <v>6211</v>
      </c>
      <c r="H6666" s="35">
        <v>4646</v>
      </c>
      <c r="I6666" s="35">
        <v>0</v>
      </c>
      <c r="J6666" s="35">
        <v>4646</v>
      </c>
      <c r="K6666" s="36">
        <v>63193.791666666701</v>
      </c>
      <c r="L6666" s="36">
        <v>18011.775000000001</v>
      </c>
      <c r="M6666" s="35"/>
      <c r="N6666" s="35" t="s">
        <v>270</v>
      </c>
    </row>
    <row r="6667" spans="1:14" x14ac:dyDescent="0.2">
      <c r="A6667" s="35" t="s">
        <v>396</v>
      </c>
      <c r="B6667" s="35" t="s">
        <v>380</v>
      </c>
      <c r="C6667" s="35" t="s">
        <v>44</v>
      </c>
      <c r="D6667" s="35" t="s">
        <v>15</v>
      </c>
      <c r="E6667" s="35" t="s">
        <v>231</v>
      </c>
      <c r="F6667" s="35" t="s">
        <v>116</v>
      </c>
      <c r="G6667" s="35">
        <v>6243</v>
      </c>
      <c r="H6667" s="35">
        <v>4716</v>
      </c>
      <c r="I6667" s="35">
        <v>0</v>
      </c>
      <c r="J6667" s="35">
        <v>4716</v>
      </c>
      <c r="K6667" s="36">
        <v>63529.963333333297</v>
      </c>
      <c r="L6667" s="36">
        <v>17880.453333333298</v>
      </c>
      <c r="M6667" s="35"/>
      <c r="N6667" s="35" t="s">
        <v>270</v>
      </c>
    </row>
    <row r="6668" spans="1:14" x14ac:dyDescent="0.2">
      <c r="A6668" s="35" t="s">
        <v>396</v>
      </c>
      <c r="B6668" s="35" t="s">
        <v>381</v>
      </c>
      <c r="C6668" s="35" t="s">
        <v>24</v>
      </c>
      <c r="D6668" s="35" t="s">
        <v>15</v>
      </c>
      <c r="E6668" s="35" t="s">
        <v>231</v>
      </c>
      <c r="F6668" s="35" t="s">
        <v>116</v>
      </c>
      <c r="G6668" s="35">
        <v>6417</v>
      </c>
      <c r="H6668" s="35">
        <v>4804</v>
      </c>
      <c r="I6668" s="35">
        <v>0</v>
      </c>
      <c r="J6668" s="35">
        <v>4804</v>
      </c>
      <c r="K6668" s="36">
        <v>64783.276666666701</v>
      </c>
      <c r="L6668" s="36">
        <v>18292.740000000002</v>
      </c>
      <c r="M6668" s="35"/>
      <c r="N6668" s="35" t="s">
        <v>270</v>
      </c>
    </row>
    <row r="6669" spans="1:14" x14ac:dyDescent="0.2">
      <c r="A6669" s="35" t="s">
        <v>396</v>
      </c>
      <c r="B6669" s="35" t="s">
        <v>382</v>
      </c>
      <c r="C6669" s="35" t="s">
        <v>13</v>
      </c>
      <c r="D6669" s="35" t="s">
        <v>15</v>
      </c>
      <c r="E6669" s="35" t="s">
        <v>231</v>
      </c>
      <c r="F6669" s="35" t="s">
        <v>116</v>
      </c>
      <c r="G6669" s="35">
        <v>6066</v>
      </c>
      <c r="H6669" s="35">
        <v>4548</v>
      </c>
      <c r="I6669" s="35">
        <v>0</v>
      </c>
      <c r="J6669" s="35">
        <v>4548</v>
      </c>
      <c r="K6669" s="36">
        <v>61057.593333333301</v>
      </c>
      <c r="L6669" s="36">
        <v>15853.3733333333</v>
      </c>
      <c r="M6669" s="35"/>
      <c r="N6669" s="35" t="s">
        <v>270</v>
      </c>
    </row>
    <row r="6670" spans="1:14" x14ac:dyDescent="0.2">
      <c r="A6670" s="35" t="s">
        <v>396</v>
      </c>
      <c r="B6670" s="35" t="s">
        <v>383</v>
      </c>
      <c r="C6670" s="35" t="s">
        <v>65</v>
      </c>
      <c r="D6670" s="35" t="s">
        <v>15</v>
      </c>
      <c r="E6670" s="35" t="s">
        <v>231</v>
      </c>
      <c r="F6670" s="35" t="s">
        <v>116</v>
      </c>
      <c r="G6670" s="35">
        <v>6038</v>
      </c>
      <c r="H6670" s="35">
        <v>4512</v>
      </c>
      <c r="I6670" s="35">
        <v>0</v>
      </c>
      <c r="J6670" s="35">
        <v>4512</v>
      </c>
      <c r="K6670" s="36">
        <v>61311.7516666667</v>
      </c>
      <c r="L6670" s="36">
        <v>18674.081666666701</v>
      </c>
      <c r="M6670" s="35"/>
      <c r="N6670" s="35" t="s">
        <v>270</v>
      </c>
    </row>
    <row r="6671" spans="1:14" x14ac:dyDescent="0.2">
      <c r="A6671" s="35" t="s">
        <v>396</v>
      </c>
      <c r="B6671" s="35" t="s">
        <v>384</v>
      </c>
      <c r="C6671" s="35" t="s">
        <v>14</v>
      </c>
      <c r="D6671" s="35" t="s">
        <v>15</v>
      </c>
      <c r="E6671" s="35" t="s">
        <v>231</v>
      </c>
      <c r="F6671" s="35" t="s">
        <v>116</v>
      </c>
      <c r="G6671" s="35">
        <v>5830</v>
      </c>
      <c r="H6671" s="35">
        <v>4287</v>
      </c>
      <c r="I6671" s="35">
        <v>0</v>
      </c>
      <c r="J6671" s="35">
        <v>4287</v>
      </c>
      <c r="K6671" s="36">
        <v>57304.558333333298</v>
      </c>
      <c r="L6671" s="36">
        <v>16560.008333333299</v>
      </c>
      <c r="M6671" s="35"/>
      <c r="N6671" s="35" t="s">
        <v>270</v>
      </c>
    </row>
    <row r="6672" spans="1:14" x14ac:dyDescent="0.2">
      <c r="A6672" s="35" t="s">
        <v>396</v>
      </c>
      <c r="B6672" s="35" t="s">
        <v>385</v>
      </c>
      <c r="C6672" s="35" t="s">
        <v>11</v>
      </c>
      <c r="D6672" s="35" t="s">
        <v>15</v>
      </c>
      <c r="E6672" s="35" t="s">
        <v>231</v>
      </c>
      <c r="F6672" s="35" t="s">
        <v>116</v>
      </c>
      <c r="G6672" s="35">
        <v>4568</v>
      </c>
      <c r="H6672" s="35">
        <v>3502</v>
      </c>
      <c r="I6672" s="35">
        <v>0</v>
      </c>
      <c r="J6672" s="35">
        <v>3502</v>
      </c>
      <c r="K6672" s="36">
        <v>46784.7516666667</v>
      </c>
      <c r="L6672" s="36">
        <v>12539.7983333333</v>
      </c>
      <c r="M6672" s="35"/>
      <c r="N6672" s="35" t="s">
        <v>270</v>
      </c>
    </row>
    <row r="6673" spans="1:14" x14ac:dyDescent="0.2">
      <c r="A6673" s="35" t="s">
        <v>396</v>
      </c>
      <c r="B6673" s="35" t="s">
        <v>386</v>
      </c>
      <c r="C6673" s="35" t="s">
        <v>60</v>
      </c>
      <c r="D6673" s="35" t="s">
        <v>15</v>
      </c>
      <c r="E6673" s="35" t="s">
        <v>231</v>
      </c>
      <c r="F6673" s="35" t="s">
        <v>116</v>
      </c>
      <c r="G6673" s="35">
        <v>5087</v>
      </c>
      <c r="H6673" s="35">
        <v>3902</v>
      </c>
      <c r="I6673" s="35">
        <v>0</v>
      </c>
      <c r="J6673" s="35">
        <v>3902</v>
      </c>
      <c r="K6673" s="36">
        <v>51628.14</v>
      </c>
      <c r="L6673" s="36">
        <v>16695.060000000001</v>
      </c>
      <c r="M6673" s="35"/>
      <c r="N6673" s="35" t="s">
        <v>270</v>
      </c>
    </row>
    <row r="6674" spans="1:14" x14ac:dyDescent="0.2">
      <c r="A6674" s="35" t="s">
        <v>396</v>
      </c>
      <c r="B6674" s="35" t="s">
        <v>375</v>
      </c>
      <c r="C6674" s="35" t="s">
        <v>10</v>
      </c>
      <c r="D6674" s="35" t="s">
        <v>47</v>
      </c>
      <c r="E6674" s="35" t="s">
        <v>232</v>
      </c>
      <c r="F6674" s="35" t="s">
        <v>116</v>
      </c>
      <c r="G6674" s="35">
        <v>7942</v>
      </c>
      <c r="H6674" s="35">
        <v>6496</v>
      </c>
      <c r="I6674" s="35">
        <v>0</v>
      </c>
      <c r="J6674" s="35">
        <v>6496</v>
      </c>
      <c r="K6674" s="36">
        <v>84177.883333333302</v>
      </c>
      <c r="L6674" s="36">
        <v>22482.2833333333</v>
      </c>
      <c r="M6674" s="35"/>
      <c r="N6674" s="35" t="s">
        <v>271</v>
      </c>
    </row>
    <row r="6675" spans="1:14" x14ac:dyDescent="0.2">
      <c r="A6675" s="35" t="s">
        <v>396</v>
      </c>
      <c r="B6675" s="35" t="s">
        <v>376</v>
      </c>
      <c r="C6675" s="35" t="s">
        <v>33</v>
      </c>
      <c r="D6675" s="35" t="s">
        <v>47</v>
      </c>
      <c r="E6675" s="35" t="s">
        <v>232</v>
      </c>
      <c r="F6675" s="35" t="s">
        <v>116</v>
      </c>
      <c r="G6675" s="35">
        <v>8821</v>
      </c>
      <c r="H6675" s="35">
        <v>7235</v>
      </c>
      <c r="I6675" s="35">
        <v>0</v>
      </c>
      <c r="J6675" s="35">
        <v>7235</v>
      </c>
      <c r="K6675" s="36">
        <v>93733.758333333302</v>
      </c>
      <c r="L6675" s="36">
        <v>33193.308333333298</v>
      </c>
      <c r="M6675" s="35"/>
      <c r="N6675" s="35" t="s">
        <v>271</v>
      </c>
    </row>
    <row r="6676" spans="1:14" x14ac:dyDescent="0.2">
      <c r="A6676" s="35" t="s">
        <v>396</v>
      </c>
      <c r="B6676" s="35" t="s">
        <v>377</v>
      </c>
      <c r="C6676" s="35" t="s">
        <v>79</v>
      </c>
      <c r="D6676" s="35" t="s">
        <v>47</v>
      </c>
      <c r="E6676" s="35" t="s">
        <v>232</v>
      </c>
      <c r="F6676" s="35" t="s">
        <v>116</v>
      </c>
      <c r="G6676" s="35">
        <v>9998</v>
      </c>
      <c r="H6676" s="35">
        <v>8166</v>
      </c>
      <c r="I6676" s="35">
        <v>0</v>
      </c>
      <c r="J6676" s="35">
        <v>8166</v>
      </c>
      <c r="K6676" s="36">
        <v>105614.260833333</v>
      </c>
      <c r="L6676" s="36">
        <v>35171.822500000002</v>
      </c>
      <c r="M6676" s="35"/>
      <c r="N6676" s="35" t="s">
        <v>271</v>
      </c>
    </row>
    <row r="6677" spans="1:14" x14ac:dyDescent="0.2">
      <c r="A6677" s="35" t="s">
        <v>396</v>
      </c>
      <c r="B6677" s="35" t="s">
        <v>378</v>
      </c>
      <c r="C6677" s="35" t="s">
        <v>58</v>
      </c>
      <c r="D6677" s="35" t="s">
        <v>47</v>
      </c>
      <c r="E6677" s="35" t="s">
        <v>232</v>
      </c>
      <c r="F6677" s="35" t="s">
        <v>116</v>
      </c>
      <c r="G6677" s="35">
        <v>10983</v>
      </c>
      <c r="H6677" s="35">
        <v>8423</v>
      </c>
      <c r="I6677" s="35">
        <v>0</v>
      </c>
      <c r="J6677" s="35">
        <v>8423</v>
      </c>
      <c r="K6677" s="36">
        <v>108662.745</v>
      </c>
      <c r="L6677" s="36">
        <v>39717.238333333298</v>
      </c>
      <c r="M6677" s="35"/>
      <c r="N6677" s="35" t="s">
        <v>271</v>
      </c>
    </row>
    <row r="6678" spans="1:14" x14ac:dyDescent="0.2">
      <c r="A6678" s="35" t="s">
        <v>396</v>
      </c>
      <c r="B6678" s="35" t="s">
        <v>379</v>
      </c>
      <c r="C6678" s="35" t="s">
        <v>36</v>
      </c>
      <c r="D6678" s="35" t="s">
        <v>47</v>
      </c>
      <c r="E6678" s="35" t="s">
        <v>232</v>
      </c>
      <c r="F6678" s="35" t="s">
        <v>116</v>
      </c>
      <c r="G6678" s="35">
        <v>12154</v>
      </c>
      <c r="H6678" s="35">
        <v>9144</v>
      </c>
      <c r="I6678" s="35">
        <v>0</v>
      </c>
      <c r="J6678" s="35">
        <v>9144</v>
      </c>
      <c r="K6678" s="36">
        <v>117786.83333333299</v>
      </c>
      <c r="L6678" s="36">
        <v>48557.666666666701</v>
      </c>
      <c r="M6678" s="35"/>
      <c r="N6678" s="35" t="s">
        <v>271</v>
      </c>
    </row>
    <row r="6679" spans="1:14" x14ac:dyDescent="0.2">
      <c r="A6679" s="35" t="s">
        <v>396</v>
      </c>
      <c r="B6679" s="35" t="s">
        <v>380</v>
      </c>
      <c r="C6679" s="35" t="s">
        <v>44</v>
      </c>
      <c r="D6679" s="35" t="s">
        <v>47</v>
      </c>
      <c r="E6679" s="35" t="s">
        <v>232</v>
      </c>
      <c r="F6679" s="35" t="s">
        <v>116</v>
      </c>
      <c r="G6679" s="35">
        <v>12423</v>
      </c>
      <c r="H6679" s="35">
        <v>9176</v>
      </c>
      <c r="I6679" s="35">
        <v>39</v>
      </c>
      <c r="J6679" s="35">
        <v>9137</v>
      </c>
      <c r="K6679" s="36">
        <v>117449.5</v>
      </c>
      <c r="L6679" s="36">
        <v>61522.883333333302</v>
      </c>
      <c r="M6679" s="35"/>
      <c r="N6679" s="35" t="s">
        <v>271</v>
      </c>
    </row>
    <row r="6680" spans="1:14" x14ac:dyDescent="0.2">
      <c r="A6680" s="35" t="s">
        <v>396</v>
      </c>
      <c r="B6680" s="35" t="s">
        <v>381</v>
      </c>
      <c r="C6680" s="35" t="s">
        <v>24</v>
      </c>
      <c r="D6680" s="35" t="s">
        <v>47</v>
      </c>
      <c r="E6680" s="35" t="s">
        <v>232</v>
      </c>
      <c r="F6680" s="35" t="s">
        <v>116</v>
      </c>
      <c r="G6680" s="35">
        <v>13169</v>
      </c>
      <c r="H6680" s="35">
        <v>9662</v>
      </c>
      <c r="I6680" s="35">
        <v>39</v>
      </c>
      <c r="J6680" s="35">
        <v>9623</v>
      </c>
      <c r="K6680" s="36">
        <v>123332.936666667</v>
      </c>
      <c r="L6680" s="36">
        <v>68086.48</v>
      </c>
      <c r="M6680" s="35"/>
      <c r="N6680" s="35" t="s">
        <v>271</v>
      </c>
    </row>
    <row r="6681" spans="1:14" x14ac:dyDescent="0.2">
      <c r="A6681" s="35" t="s">
        <v>396</v>
      </c>
      <c r="B6681" s="35" t="s">
        <v>382</v>
      </c>
      <c r="C6681" s="35" t="s">
        <v>13</v>
      </c>
      <c r="D6681" s="35" t="s">
        <v>47</v>
      </c>
      <c r="E6681" s="35" t="s">
        <v>232</v>
      </c>
      <c r="F6681" s="35" t="s">
        <v>116</v>
      </c>
      <c r="G6681" s="35">
        <v>13319</v>
      </c>
      <c r="H6681" s="35">
        <v>9565</v>
      </c>
      <c r="I6681" s="35">
        <v>36</v>
      </c>
      <c r="J6681" s="35">
        <v>9529</v>
      </c>
      <c r="K6681" s="36">
        <v>121890.133333333</v>
      </c>
      <c r="L6681" s="36">
        <v>74769.833333333299</v>
      </c>
      <c r="M6681" s="35"/>
      <c r="N6681" s="35" t="s">
        <v>271</v>
      </c>
    </row>
    <row r="6682" spans="1:14" x14ac:dyDescent="0.2">
      <c r="A6682" s="35" t="s">
        <v>396</v>
      </c>
      <c r="B6682" s="35" t="s">
        <v>383</v>
      </c>
      <c r="C6682" s="35" t="s">
        <v>65</v>
      </c>
      <c r="D6682" s="35" t="s">
        <v>47</v>
      </c>
      <c r="E6682" s="35" t="s">
        <v>232</v>
      </c>
      <c r="F6682" s="35" t="s">
        <v>116</v>
      </c>
      <c r="G6682" s="35">
        <v>12801</v>
      </c>
      <c r="H6682" s="35">
        <v>9376</v>
      </c>
      <c r="I6682" s="35">
        <v>9</v>
      </c>
      <c r="J6682" s="35">
        <v>9367</v>
      </c>
      <c r="K6682" s="36">
        <v>121135.343333333</v>
      </c>
      <c r="L6682" s="36">
        <v>86980.606666666703</v>
      </c>
      <c r="M6682" s="35"/>
      <c r="N6682" s="35" t="s">
        <v>271</v>
      </c>
    </row>
    <row r="6683" spans="1:14" x14ac:dyDescent="0.2">
      <c r="A6683" s="35" t="s">
        <v>396</v>
      </c>
      <c r="B6683" s="35" t="s">
        <v>384</v>
      </c>
      <c r="C6683" s="35" t="s">
        <v>14</v>
      </c>
      <c r="D6683" s="35" t="s">
        <v>47</v>
      </c>
      <c r="E6683" s="35" t="s">
        <v>232</v>
      </c>
      <c r="F6683" s="35" t="s">
        <v>116</v>
      </c>
      <c r="G6683" s="35">
        <v>12327</v>
      </c>
      <c r="H6683" s="35">
        <v>9285</v>
      </c>
      <c r="I6683" s="35">
        <v>0</v>
      </c>
      <c r="J6683" s="35">
        <v>9285</v>
      </c>
      <c r="K6683" s="36">
        <v>119153.758333333</v>
      </c>
      <c r="L6683" s="36">
        <v>61122.341666666704</v>
      </c>
      <c r="M6683" s="35"/>
      <c r="N6683" s="35" t="s">
        <v>271</v>
      </c>
    </row>
    <row r="6684" spans="1:14" x14ac:dyDescent="0.2">
      <c r="A6684" s="35" t="s">
        <v>396</v>
      </c>
      <c r="B6684" s="35" t="s">
        <v>385</v>
      </c>
      <c r="C6684" s="35" t="s">
        <v>11</v>
      </c>
      <c r="D6684" s="35" t="s">
        <v>47</v>
      </c>
      <c r="E6684" s="35" t="s">
        <v>232</v>
      </c>
      <c r="F6684" s="35" t="s">
        <v>116</v>
      </c>
      <c r="G6684" s="35">
        <v>8585</v>
      </c>
      <c r="H6684" s="35">
        <v>6956</v>
      </c>
      <c r="I6684" s="35">
        <v>0</v>
      </c>
      <c r="J6684" s="35">
        <v>6956</v>
      </c>
      <c r="K6684" s="36">
        <v>89675.639166666704</v>
      </c>
      <c r="L6684" s="36">
        <v>25766.977500000001</v>
      </c>
      <c r="M6684" s="35"/>
      <c r="N6684" s="35" t="s">
        <v>271</v>
      </c>
    </row>
    <row r="6685" spans="1:14" x14ac:dyDescent="0.2">
      <c r="A6685" s="35" t="s">
        <v>396</v>
      </c>
      <c r="B6685" s="35" t="s">
        <v>386</v>
      </c>
      <c r="C6685" s="35" t="s">
        <v>60</v>
      </c>
      <c r="D6685" s="35" t="s">
        <v>47</v>
      </c>
      <c r="E6685" s="35" t="s">
        <v>232</v>
      </c>
      <c r="F6685" s="35" t="s">
        <v>116</v>
      </c>
      <c r="G6685" s="35">
        <v>10076</v>
      </c>
      <c r="H6685" s="35">
        <v>8017</v>
      </c>
      <c r="I6685" s="35">
        <v>0</v>
      </c>
      <c r="J6685" s="35">
        <v>8017</v>
      </c>
      <c r="K6685" s="36">
        <v>102753.25</v>
      </c>
      <c r="L6685" s="36">
        <v>47408.45</v>
      </c>
      <c r="M6685" s="35"/>
      <c r="N6685" s="35" t="s">
        <v>271</v>
      </c>
    </row>
    <row r="6686" spans="1:14" x14ac:dyDescent="0.2">
      <c r="A6686" s="35" t="s">
        <v>396</v>
      </c>
      <c r="B6686" s="35" t="s">
        <v>375</v>
      </c>
      <c r="C6686" s="35" t="s">
        <v>10</v>
      </c>
      <c r="D6686" s="35" t="s">
        <v>51</v>
      </c>
      <c r="E6686" s="35" t="s">
        <v>233</v>
      </c>
      <c r="F6686" s="35" t="s">
        <v>116</v>
      </c>
      <c r="G6686" s="35">
        <v>1840</v>
      </c>
      <c r="H6686" s="35">
        <v>1781</v>
      </c>
      <c r="I6686" s="35">
        <v>94</v>
      </c>
      <c r="J6686" s="35">
        <v>1687</v>
      </c>
      <c r="K6686" s="36">
        <v>18563.766666666699</v>
      </c>
      <c r="L6686" s="36">
        <v>3959.4833333333299</v>
      </c>
      <c r="M6686" s="35"/>
      <c r="N6686" s="35" t="s">
        <v>272</v>
      </c>
    </row>
    <row r="6687" spans="1:14" x14ac:dyDescent="0.2">
      <c r="A6687" s="35" t="s">
        <v>396</v>
      </c>
      <c r="B6687" s="35" t="s">
        <v>376</v>
      </c>
      <c r="C6687" s="35" t="s">
        <v>33</v>
      </c>
      <c r="D6687" s="35" t="s">
        <v>51</v>
      </c>
      <c r="E6687" s="35" t="s">
        <v>233</v>
      </c>
      <c r="F6687" s="35" t="s">
        <v>116</v>
      </c>
      <c r="G6687" s="35">
        <v>2126</v>
      </c>
      <c r="H6687" s="35">
        <v>2057</v>
      </c>
      <c r="I6687" s="35">
        <v>78</v>
      </c>
      <c r="J6687" s="35">
        <v>1979</v>
      </c>
      <c r="K6687" s="36">
        <v>21063.426666666699</v>
      </c>
      <c r="L6687" s="36">
        <v>4861.5233333333299</v>
      </c>
      <c r="M6687" s="35"/>
      <c r="N6687" s="35" t="s">
        <v>272</v>
      </c>
    </row>
    <row r="6688" spans="1:14" x14ac:dyDescent="0.2">
      <c r="A6688" s="35" t="s">
        <v>396</v>
      </c>
      <c r="B6688" s="35" t="s">
        <v>377</v>
      </c>
      <c r="C6688" s="35" t="s">
        <v>79</v>
      </c>
      <c r="D6688" s="35" t="s">
        <v>51</v>
      </c>
      <c r="E6688" s="35" t="s">
        <v>233</v>
      </c>
      <c r="F6688" s="35" t="s">
        <v>116</v>
      </c>
      <c r="G6688" s="35">
        <v>2238</v>
      </c>
      <c r="H6688" s="35">
        <v>2144</v>
      </c>
      <c r="I6688" s="35">
        <v>103</v>
      </c>
      <c r="J6688" s="35">
        <v>2041</v>
      </c>
      <c r="K6688" s="36">
        <v>22911.51</v>
      </c>
      <c r="L6688" s="36">
        <v>4319.8233333333301</v>
      </c>
      <c r="M6688" s="35"/>
      <c r="N6688" s="35" t="s">
        <v>272</v>
      </c>
    </row>
    <row r="6689" spans="1:14" x14ac:dyDescent="0.2">
      <c r="A6689" s="35" t="s">
        <v>396</v>
      </c>
      <c r="B6689" s="35" t="s">
        <v>378</v>
      </c>
      <c r="C6689" s="35" t="s">
        <v>58</v>
      </c>
      <c r="D6689" s="35" t="s">
        <v>51</v>
      </c>
      <c r="E6689" s="35" t="s">
        <v>233</v>
      </c>
      <c r="F6689" s="35" t="s">
        <v>116</v>
      </c>
      <c r="G6689" s="35">
        <v>2189</v>
      </c>
      <c r="H6689" s="35">
        <v>2121</v>
      </c>
      <c r="I6689" s="35">
        <v>71</v>
      </c>
      <c r="J6689" s="35">
        <v>2050</v>
      </c>
      <c r="K6689" s="36">
        <v>22345.993333333299</v>
      </c>
      <c r="L6689" s="36">
        <v>4648.6733333333304</v>
      </c>
      <c r="M6689" s="35"/>
      <c r="N6689" s="35" t="s">
        <v>272</v>
      </c>
    </row>
    <row r="6690" spans="1:14" x14ac:dyDescent="0.2">
      <c r="A6690" s="35" t="s">
        <v>396</v>
      </c>
      <c r="B6690" s="35" t="s">
        <v>379</v>
      </c>
      <c r="C6690" s="35" t="s">
        <v>36</v>
      </c>
      <c r="D6690" s="35" t="s">
        <v>51</v>
      </c>
      <c r="E6690" s="35" t="s">
        <v>233</v>
      </c>
      <c r="F6690" s="35" t="s">
        <v>116</v>
      </c>
      <c r="G6690" s="35">
        <v>2310</v>
      </c>
      <c r="H6690" s="35">
        <v>2239</v>
      </c>
      <c r="I6690" s="35">
        <v>101</v>
      </c>
      <c r="J6690" s="35">
        <v>2138</v>
      </c>
      <c r="K6690" s="36">
        <v>24592.42</v>
      </c>
      <c r="L6690" s="36">
        <v>3789.0133333333301</v>
      </c>
      <c r="M6690" s="35"/>
      <c r="N6690" s="35" t="s">
        <v>272</v>
      </c>
    </row>
    <row r="6691" spans="1:14" x14ac:dyDescent="0.2">
      <c r="A6691" s="35" t="s">
        <v>396</v>
      </c>
      <c r="B6691" s="35" t="s">
        <v>380</v>
      </c>
      <c r="C6691" s="35" t="s">
        <v>44</v>
      </c>
      <c r="D6691" s="35" t="s">
        <v>51</v>
      </c>
      <c r="E6691" s="35" t="s">
        <v>233</v>
      </c>
      <c r="F6691" s="35" t="s">
        <v>116</v>
      </c>
      <c r="G6691" s="35">
        <v>2169</v>
      </c>
      <c r="H6691" s="35">
        <v>2091</v>
      </c>
      <c r="I6691" s="35">
        <v>64</v>
      </c>
      <c r="J6691" s="35">
        <v>2027</v>
      </c>
      <c r="K6691" s="36">
        <v>22264.026666666701</v>
      </c>
      <c r="L6691" s="36">
        <v>3492.55666666667</v>
      </c>
      <c r="M6691" s="35"/>
      <c r="N6691" s="35" t="s">
        <v>272</v>
      </c>
    </row>
    <row r="6692" spans="1:14" x14ac:dyDescent="0.2">
      <c r="A6692" s="35" t="s">
        <v>396</v>
      </c>
      <c r="B6692" s="35" t="s">
        <v>381</v>
      </c>
      <c r="C6692" s="35" t="s">
        <v>24</v>
      </c>
      <c r="D6692" s="35" t="s">
        <v>51</v>
      </c>
      <c r="E6692" s="35" t="s">
        <v>233</v>
      </c>
      <c r="F6692" s="35" t="s">
        <v>116</v>
      </c>
      <c r="G6692" s="35">
        <v>2133</v>
      </c>
      <c r="H6692" s="35">
        <v>2042</v>
      </c>
      <c r="I6692" s="35">
        <v>79</v>
      </c>
      <c r="J6692" s="35">
        <v>1963</v>
      </c>
      <c r="K6692" s="36">
        <v>22043.323333333301</v>
      </c>
      <c r="L6692" s="36">
        <v>3470.61</v>
      </c>
      <c r="M6692" s="35"/>
      <c r="N6692" s="35" t="s">
        <v>272</v>
      </c>
    </row>
    <row r="6693" spans="1:14" x14ac:dyDescent="0.2">
      <c r="A6693" s="35" t="s">
        <v>396</v>
      </c>
      <c r="B6693" s="35" t="s">
        <v>382</v>
      </c>
      <c r="C6693" s="35" t="s">
        <v>13</v>
      </c>
      <c r="D6693" s="35" t="s">
        <v>51</v>
      </c>
      <c r="E6693" s="35" t="s">
        <v>233</v>
      </c>
      <c r="F6693" s="35" t="s">
        <v>116</v>
      </c>
      <c r="G6693" s="35">
        <v>1984</v>
      </c>
      <c r="H6693" s="35">
        <v>1914</v>
      </c>
      <c r="I6693" s="35">
        <v>54</v>
      </c>
      <c r="J6693" s="35">
        <v>1860</v>
      </c>
      <c r="K6693" s="36">
        <v>20311.413333333301</v>
      </c>
      <c r="L6693" s="36">
        <v>3072.7366666666699</v>
      </c>
      <c r="M6693" s="35"/>
      <c r="N6693" s="35" t="s">
        <v>272</v>
      </c>
    </row>
    <row r="6694" spans="1:14" x14ac:dyDescent="0.2">
      <c r="A6694" s="35" t="s">
        <v>396</v>
      </c>
      <c r="B6694" s="35" t="s">
        <v>383</v>
      </c>
      <c r="C6694" s="35" t="s">
        <v>65</v>
      </c>
      <c r="D6694" s="35" t="s">
        <v>51</v>
      </c>
      <c r="E6694" s="35" t="s">
        <v>233</v>
      </c>
      <c r="F6694" s="35" t="s">
        <v>116</v>
      </c>
      <c r="G6694" s="35">
        <v>2198</v>
      </c>
      <c r="H6694" s="35">
        <v>2122</v>
      </c>
      <c r="I6694" s="35">
        <v>72</v>
      </c>
      <c r="J6694" s="35">
        <v>2050</v>
      </c>
      <c r="K6694" s="36">
        <v>23364.67</v>
      </c>
      <c r="L6694" s="36">
        <v>3554.68</v>
      </c>
      <c r="M6694" s="35"/>
      <c r="N6694" s="35" t="s">
        <v>272</v>
      </c>
    </row>
    <row r="6695" spans="1:14" x14ac:dyDescent="0.2">
      <c r="A6695" s="35" t="s">
        <v>396</v>
      </c>
      <c r="B6695" s="35" t="s">
        <v>384</v>
      </c>
      <c r="C6695" s="35" t="s">
        <v>14</v>
      </c>
      <c r="D6695" s="35" t="s">
        <v>51</v>
      </c>
      <c r="E6695" s="35" t="s">
        <v>233</v>
      </c>
      <c r="F6695" s="35" t="s">
        <v>116</v>
      </c>
      <c r="G6695" s="35">
        <v>2308</v>
      </c>
      <c r="H6695" s="35">
        <v>2245</v>
      </c>
      <c r="I6695" s="35">
        <v>65</v>
      </c>
      <c r="J6695" s="35">
        <v>2180</v>
      </c>
      <c r="K6695" s="36">
        <v>24869.785833333299</v>
      </c>
      <c r="L6695" s="36">
        <v>4077.7141666666698</v>
      </c>
      <c r="M6695" s="35"/>
      <c r="N6695" s="35" t="s">
        <v>272</v>
      </c>
    </row>
    <row r="6696" spans="1:14" x14ac:dyDescent="0.2">
      <c r="A6696" s="35" t="s">
        <v>396</v>
      </c>
      <c r="B6696" s="35" t="s">
        <v>385</v>
      </c>
      <c r="C6696" s="35" t="s">
        <v>11</v>
      </c>
      <c r="D6696" s="35" t="s">
        <v>51</v>
      </c>
      <c r="E6696" s="35" t="s">
        <v>233</v>
      </c>
      <c r="F6696" s="35" t="s">
        <v>116</v>
      </c>
      <c r="G6696" s="35">
        <v>2080</v>
      </c>
      <c r="H6696" s="35">
        <v>2037</v>
      </c>
      <c r="I6696" s="35">
        <v>90</v>
      </c>
      <c r="J6696" s="35">
        <v>1947</v>
      </c>
      <c r="K6696" s="36">
        <v>22298.99</v>
      </c>
      <c r="L6696" s="36">
        <v>3752.82666666667</v>
      </c>
      <c r="M6696" s="35"/>
      <c r="N6696" s="35" t="s">
        <v>272</v>
      </c>
    </row>
    <row r="6697" spans="1:14" x14ac:dyDescent="0.2">
      <c r="A6697" s="35" t="s">
        <v>396</v>
      </c>
      <c r="B6697" s="35" t="s">
        <v>386</v>
      </c>
      <c r="C6697" s="35" t="s">
        <v>60</v>
      </c>
      <c r="D6697" s="35" t="s">
        <v>51</v>
      </c>
      <c r="E6697" s="35" t="s">
        <v>233</v>
      </c>
      <c r="F6697" s="35" t="s">
        <v>116</v>
      </c>
      <c r="G6697" s="35">
        <v>1894</v>
      </c>
      <c r="H6697" s="35">
        <v>1850</v>
      </c>
      <c r="I6697" s="35">
        <v>38</v>
      </c>
      <c r="J6697" s="35">
        <v>1812</v>
      </c>
      <c r="K6697" s="36">
        <v>20484.560000000001</v>
      </c>
      <c r="L6697" s="36">
        <v>4441.59</v>
      </c>
      <c r="M6697" s="35"/>
      <c r="N6697" s="35" t="s">
        <v>272</v>
      </c>
    </row>
    <row r="6698" spans="1:14" x14ac:dyDescent="0.2">
      <c r="A6698" s="35" t="s">
        <v>396</v>
      </c>
      <c r="B6698" s="35" t="s">
        <v>375</v>
      </c>
      <c r="C6698" s="35" t="s">
        <v>10</v>
      </c>
      <c r="D6698" s="35" t="s">
        <v>4</v>
      </c>
      <c r="E6698" s="35" t="s">
        <v>234</v>
      </c>
      <c r="F6698" s="35" t="s">
        <v>116</v>
      </c>
      <c r="G6698" s="35">
        <v>18566</v>
      </c>
      <c r="H6698" s="35">
        <v>16303</v>
      </c>
      <c r="I6698" s="35">
        <v>63</v>
      </c>
      <c r="J6698" s="35">
        <v>16240</v>
      </c>
      <c r="K6698" s="36">
        <v>221914.45166666701</v>
      </c>
      <c r="L6698" s="36">
        <v>111079.315</v>
      </c>
      <c r="M6698" s="35"/>
      <c r="N6698" s="35" t="s">
        <v>273</v>
      </c>
    </row>
    <row r="6699" spans="1:14" x14ac:dyDescent="0.2">
      <c r="A6699" s="35" t="s">
        <v>396</v>
      </c>
      <c r="B6699" s="35" t="s">
        <v>376</v>
      </c>
      <c r="C6699" s="35" t="s">
        <v>33</v>
      </c>
      <c r="D6699" s="35" t="s">
        <v>4</v>
      </c>
      <c r="E6699" s="35" t="s">
        <v>234</v>
      </c>
      <c r="F6699" s="35" t="s">
        <v>116</v>
      </c>
      <c r="G6699" s="35">
        <v>18190</v>
      </c>
      <c r="H6699" s="35">
        <v>15971</v>
      </c>
      <c r="I6699" s="35">
        <v>35</v>
      </c>
      <c r="J6699" s="35">
        <v>15936</v>
      </c>
      <c r="K6699" s="36">
        <v>216875.26666666701</v>
      </c>
      <c r="L6699" s="36">
        <v>135336.73333333299</v>
      </c>
      <c r="M6699" s="35"/>
      <c r="N6699" s="35" t="s">
        <v>273</v>
      </c>
    </row>
    <row r="6700" spans="1:14" x14ac:dyDescent="0.2">
      <c r="A6700" s="35" t="s">
        <v>396</v>
      </c>
      <c r="B6700" s="35" t="s">
        <v>377</v>
      </c>
      <c r="C6700" s="35" t="s">
        <v>79</v>
      </c>
      <c r="D6700" s="35" t="s">
        <v>4</v>
      </c>
      <c r="E6700" s="35" t="s">
        <v>234</v>
      </c>
      <c r="F6700" s="35" t="s">
        <v>116</v>
      </c>
      <c r="G6700" s="35">
        <v>19852</v>
      </c>
      <c r="H6700" s="35">
        <v>17427</v>
      </c>
      <c r="I6700" s="35">
        <v>71</v>
      </c>
      <c r="J6700" s="35">
        <v>17356</v>
      </c>
      <c r="K6700" s="36">
        <v>242566.13750000001</v>
      </c>
      <c r="L6700" s="36">
        <v>132092.02916666699</v>
      </c>
      <c r="M6700" s="35"/>
      <c r="N6700" s="35" t="s">
        <v>273</v>
      </c>
    </row>
    <row r="6701" spans="1:14" x14ac:dyDescent="0.2">
      <c r="A6701" s="35" t="s">
        <v>396</v>
      </c>
      <c r="B6701" s="35" t="s">
        <v>378</v>
      </c>
      <c r="C6701" s="35" t="s">
        <v>58</v>
      </c>
      <c r="D6701" s="35" t="s">
        <v>4</v>
      </c>
      <c r="E6701" s="35" t="s">
        <v>234</v>
      </c>
      <c r="F6701" s="35" t="s">
        <v>116</v>
      </c>
      <c r="G6701" s="35">
        <v>19623</v>
      </c>
      <c r="H6701" s="35">
        <v>17088</v>
      </c>
      <c r="I6701" s="35">
        <v>40</v>
      </c>
      <c r="J6701" s="35">
        <v>17048</v>
      </c>
      <c r="K6701" s="36">
        <v>238712.066666667</v>
      </c>
      <c r="L6701" s="36">
        <v>137031.46666666699</v>
      </c>
      <c r="M6701" s="35"/>
      <c r="N6701" s="35" t="s">
        <v>273</v>
      </c>
    </row>
    <row r="6702" spans="1:14" x14ac:dyDescent="0.2">
      <c r="A6702" s="35" t="s">
        <v>396</v>
      </c>
      <c r="B6702" s="35" t="s">
        <v>379</v>
      </c>
      <c r="C6702" s="35" t="s">
        <v>36</v>
      </c>
      <c r="D6702" s="35" t="s">
        <v>4</v>
      </c>
      <c r="E6702" s="35" t="s">
        <v>234</v>
      </c>
      <c r="F6702" s="35" t="s">
        <v>116</v>
      </c>
      <c r="G6702" s="35">
        <v>20607</v>
      </c>
      <c r="H6702" s="35">
        <v>17912</v>
      </c>
      <c r="I6702" s="35">
        <v>98</v>
      </c>
      <c r="J6702" s="35">
        <v>17814</v>
      </c>
      <c r="K6702" s="36">
        <v>257806.438333333</v>
      </c>
      <c r="L6702" s="36">
        <v>137409.345</v>
      </c>
      <c r="M6702" s="35"/>
      <c r="N6702" s="35" t="s">
        <v>273</v>
      </c>
    </row>
    <row r="6703" spans="1:14" x14ac:dyDescent="0.2">
      <c r="A6703" s="35" t="s">
        <v>396</v>
      </c>
      <c r="B6703" s="35" t="s">
        <v>380</v>
      </c>
      <c r="C6703" s="35" t="s">
        <v>44</v>
      </c>
      <c r="D6703" s="35" t="s">
        <v>4</v>
      </c>
      <c r="E6703" s="35" t="s">
        <v>234</v>
      </c>
      <c r="F6703" s="35" t="s">
        <v>116</v>
      </c>
      <c r="G6703" s="35">
        <v>19943</v>
      </c>
      <c r="H6703" s="35">
        <v>17167</v>
      </c>
      <c r="I6703" s="35">
        <v>29</v>
      </c>
      <c r="J6703" s="35">
        <v>17138</v>
      </c>
      <c r="K6703" s="36">
        <v>241675.27666666699</v>
      </c>
      <c r="L6703" s="36">
        <v>107463.123333333</v>
      </c>
      <c r="M6703" s="35"/>
      <c r="N6703" s="35" t="s">
        <v>273</v>
      </c>
    </row>
    <row r="6704" spans="1:14" x14ac:dyDescent="0.2">
      <c r="A6704" s="35" t="s">
        <v>396</v>
      </c>
      <c r="B6704" s="35" t="s">
        <v>381</v>
      </c>
      <c r="C6704" s="35" t="s">
        <v>24</v>
      </c>
      <c r="D6704" s="35" t="s">
        <v>4</v>
      </c>
      <c r="E6704" s="35" t="s">
        <v>234</v>
      </c>
      <c r="F6704" s="35" t="s">
        <v>116</v>
      </c>
      <c r="G6704" s="35">
        <v>20804</v>
      </c>
      <c r="H6704" s="35">
        <v>17744</v>
      </c>
      <c r="I6704" s="35">
        <v>11</v>
      </c>
      <c r="J6704" s="35">
        <v>17733</v>
      </c>
      <c r="K6704" s="36">
        <v>251747.17583333299</v>
      </c>
      <c r="L6704" s="36">
        <v>106796.25750000001</v>
      </c>
      <c r="M6704" s="35"/>
      <c r="N6704" s="35" t="s">
        <v>273</v>
      </c>
    </row>
    <row r="6705" spans="1:14" x14ac:dyDescent="0.2">
      <c r="A6705" s="35" t="s">
        <v>396</v>
      </c>
      <c r="B6705" s="35" t="s">
        <v>382</v>
      </c>
      <c r="C6705" s="35" t="s">
        <v>13</v>
      </c>
      <c r="D6705" s="35" t="s">
        <v>4</v>
      </c>
      <c r="E6705" s="35" t="s">
        <v>234</v>
      </c>
      <c r="F6705" s="35" t="s">
        <v>116</v>
      </c>
      <c r="G6705" s="35">
        <v>20812</v>
      </c>
      <c r="H6705" s="35">
        <v>17959</v>
      </c>
      <c r="I6705" s="35">
        <v>17</v>
      </c>
      <c r="J6705" s="35">
        <v>17942</v>
      </c>
      <c r="K6705" s="36">
        <v>254676.05666666699</v>
      </c>
      <c r="L6705" s="36">
        <v>131462.26</v>
      </c>
      <c r="M6705" s="35"/>
      <c r="N6705" s="35" t="s">
        <v>273</v>
      </c>
    </row>
    <row r="6706" spans="1:14" x14ac:dyDescent="0.2">
      <c r="A6706" s="35" t="s">
        <v>396</v>
      </c>
      <c r="B6706" s="35" t="s">
        <v>383</v>
      </c>
      <c r="C6706" s="35" t="s">
        <v>65</v>
      </c>
      <c r="D6706" s="35" t="s">
        <v>4</v>
      </c>
      <c r="E6706" s="35" t="s">
        <v>234</v>
      </c>
      <c r="F6706" s="35" t="s">
        <v>116</v>
      </c>
      <c r="G6706" s="35">
        <v>20028</v>
      </c>
      <c r="H6706" s="35">
        <v>17206</v>
      </c>
      <c r="I6706" s="35">
        <v>61</v>
      </c>
      <c r="J6706" s="35">
        <v>17145</v>
      </c>
      <c r="K6706" s="36">
        <v>250394.9</v>
      </c>
      <c r="L6706" s="36">
        <v>146650.683333333</v>
      </c>
      <c r="M6706" s="35"/>
      <c r="N6706" s="35" t="s">
        <v>273</v>
      </c>
    </row>
    <row r="6707" spans="1:14" x14ac:dyDescent="0.2">
      <c r="A6707" s="35" t="s">
        <v>396</v>
      </c>
      <c r="B6707" s="35" t="s">
        <v>384</v>
      </c>
      <c r="C6707" s="35" t="s">
        <v>14</v>
      </c>
      <c r="D6707" s="35" t="s">
        <v>4</v>
      </c>
      <c r="E6707" s="35" t="s">
        <v>234</v>
      </c>
      <c r="F6707" s="35" t="s">
        <v>116</v>
      </c>
      <c r="G6707" s="35">
        <v>20533</v>
      </c>
      <c r="H6707" s="35">
        <v>17806</v>
      </c>
      <c r="I6707" s="35">
        <v>82</v>
      </c>
      <c r="J6707" s="35">
        <v>17724</v>
      </c>
      <c r="K6707" s="36">
        <v>253442.2</v>
      </c>
      <c r="L6707" s="36">
        <v>122915.05</v>
      </c>
      <c r="M6707" s="35"/>
      <c r="N6707" s="35" t="s">
        <v>273</v>
      </c>
    </row>
    <row r="6708" spans="1:14" x14ac:dyDescent="0.2">
      <c r="A6708" s="35" t="s">
        <v>396</v>
      </c>
      <c r="B6708" s="35" t="s">
        <v>385</v>
      </c>
      <c r="C6708" s="35" t="s">
        <v>11</v>
      </c>
      <c r="D6708" s="35" t="s">
        <v>4</v>
      </c>
      <c r="E6708" s="35" t="s">
        <v>234</v>
      </c>
      <c r="F6708" s="35" t="s">
        <v>116</v>
      </c>
      <c r="G6708" s="35">
        <v>19089</v>
      </c>
      <c r="H6708" s="35">
        <v>16741</v>
      </c>
      <c r="I6708" s="35">
        <v>68</v>
      </c>
      <c r="J6708" s="35">
        <v>16673</v>
      </c>
      <c r="K6708" s="36">
        <v>238792.63250000001</v>
      </c>
      <c r="L6708" s="36">
        <v>129533.8175</v>
      </c>
      <c r="M6708" s="35"/>
      <c r="N6708" s="35" t="s">
        <v>273</v>
      </c>
    </row>
    <row r="6709" spans="1:14" x14ac:dyDescent="0.2">
      <c r="A6709" s="35" t="s">
        <v>396</v>
      </c>
      <c r="B6709" s="35" t="s">
        <v>386</v>
      </c>
      <c r="C6709" s="35" t="s">
        <v>60</v>
      </c>
      <c r="D6709" s="35" t="s">
        <v>4</v>
      </c>
      <c r="E6709" s="35" t="s">
        <v>234</v>
      </c>
      <c r="F6709" s="35" t="s">
        <v>116</v>
      </c>
      <c r="G6709" s="35">
        <v>19467</v>
      </c>
      <c r="H6709" s="35">
        <v>17040</v>
      </c>
      <c r="I6709" s="35">
        <v>24</v>
      </c>
      <c r="J6709" s="35">
        <v>17016</v>
      </c>
      <c r="K6709" s="36">
        <v>237449.07416666701</v>
      </c>
      <c r="L6709" s="36">
        <v>133071.97583333301</v>
      </c>
      <c r="M6709" s="35"/>
      <c r="N6709" s="35" t="s">
        <v>273</v>
      </c>
    </row>
    <row r="6710" spans="1:14" x14ac:dyDescent="0.2">
      <c r="A6710" s="35" t="s">
        <v>396</v>
      </c>
      <c r="B6710" s="35" t="s">
        <v>375</v>
      </c>
      <c r="C6710" s="35" t="s">
        <v>10</v>
      </c>
      <c r="D6710" s="35" t="s">
        <v>131</v>
      </c>
      <c r="E6710" s="35" t="s">
        <v>154</v>
      </c>
      <c r="F6710" s="35" t="s">
        <v>116</v>
      </c>
      <c r="G6710" s="35">
        <v>1484</v>
      </c>
      <c r="H6710" s="35">
        <v>1048</v>
      </c>
      <c r="I6710" s="35">
        <v>48</v>
      </c>
      <c r="J6710" s="35">
        <v>1000</v>
      </c>
      <c r="K6710" s="36">
        <v>11690.2691666667</v>
      </c>
      <c r="L6710" s="36">
        <v>2272.4141666666701</v>
      </c>
      <c r="M6710" s="35"/>
      <c r="N6710" s="35" t="s">
        <v>274</v>
      </c>
    </row>
    <row r="6711" spans="1:14" x14ac:dyDescent="0.2">
      <c r="A6711" s="35" t="s">
        <v>396</v>
      </c>
      <c r="B6711" s="35" t="s">
        <v>376</v>
      </c>
      <c r="C6711" s="35" t="s">
        <v>33</v>
      </c>
      <c r="D6711" s="35" t="s">
        <v>131</v>
      </c>
      <c r="E6711" s="35" t="s">
        <v>154</v>
      </c>
      <c r="F6711" s="35" t="s">
        <v>116</v>
      </c>
      <c r="G6711" s="35">
        <v>1498</v>
      </c>
      <c r="H6711" s="35">
        <v>1082</v>
      </c>
      <c r="I6711" s="35">
        <v>61</v>
      </c>
      <c r="J6711" s="35">
        <v>1021</v>
      </c>
      <c r="K6711" s="36">
        <v>12051.606666666699</v>
      </c>
      <c r="L6711" s="36">
        <v>2196.3433333333301</v>
      </c>
      <c r="M6711" s="35"/>
      <c r="N6711" s="35" t="s">
        <v>274</v>
      </c>
    </row>
    <row r="6712" spans="1:14" x14ac:dyDescent="0.2">
      <c r="A6712" s="35" t="s">
        <v>396</v>
      </c>
      <c r="B6712" s="35" t="s">
        <v>377</v>
      </c>
      <c r="C6712" s="35" t="s">
        <v>79</v>
      </c>
      <c r="D6712" s="35" t="s">
        <v>131</v>
      </c>
      <c r="E6712" s="35" t="s">
        <v>154</v>
      </c>
      <c r="F6712" s="35" t="s">
        <v>116</v>
      </c>
      <c r="G6712" s="35">
        <v>1683</v>
      </c>
      <c r="H6712" s="35">
        <v>1252</v>
      </c>
      <c r="I6712" s="35">
        <v>133</v>
      </c>
      <c r="J6712" s="35">
        <v>1119</v>
      </c>
      <c r="K6712" s="36">
        <v>12626.9866666667</v>
      </c>
      <c r="L6712" s="36">
        <v>1972.08</v>
      </c>
      <c r="M6712" s="35"/>
      <c r="N6712" s="35" t="s">
        <v>274</v>
      </c>
    </row>
    <row r="6713" spans="1:14" x14ac:dyDescent="0.2">
      <c r="A6713" s="35" t="s">
        <v>396</v>
      </c>
      <c r="B6713" s="35" t="s">
        <v>378</v>
      </c>
      <c r="C6713" s="35" t="s">
        <v>58</v>
      </c>
      <c r="D6713" s="35" t="s">
        <v>131</v>
      </c>
      <c r="E6713" s="35" t="s">
        <v>154</v>
      </c>
      <c r="F6713" s="35" t="s">
        <v>116</v>
      </c>
      <c r="G6713" s="35">
        <v>1840</v>
      </c>
      <c r="H6713" s="35">
        <v>1213</v>
      </c>
      <c r="I6713" s="35">
        <v>67</v>
      </c>
      <c r="J6713" s="35">
        <v>1146</v>
      </c>
      <c r="K6713" s="36">
        <v>13022.4866666667</v>
      </c>
      <c r="L6713" s="36">
        <v>2492.2466666666701</v>
      </c>
      <c r="M6713" s="35"/>
      <c r="N6713" s="35" t="s">
        <v>274</v>
      </c>
    </row>
    <row r="6714" spans="1:14" x14ac:dyDescent="0.2">
      <c r="A6714" s="35" t="s">
        <v>396</v>
      </c>
      <c r="B6714" s="35" t="s">
        <v>379</v>
      </c>
      <c r="C6714" s="35" t="s">
        <v>36</v>
      </c>
      <c r="D6714" s="35" t="s">
        <v>131</v>
      </c>
      <c r="E6714" s="35" t="s">
        <v>154</v>
      </c>
      <c r="F6714" s="35" t="s">
        <v>116</v>
      </c>
      <c r="G6714" s="35">
        <v>2208</v>
      </c>
      <c r="H6714" s="35">
        <v>1403</v>
      </c>
      <c r="I6714" s="35">
        <v>84</v>
      </c>
      <c r="J6714" s="35">
        <v>1319</v>
      </c>
      <c r="K6714" s="36">
        <v>14549.403333333301</v>
      </c>
      <c r="L6714" s="36">
        <v>2760.2966666666698</v>
      </c>
      <c r="M6714" s="35"/>
      <c r="N6714" s="35" t="s">
        <v>274</v>
      </c>
    </row>
    <row r="6715" spans="1:14" x14ac:dyDescent="0.2">
      <c r="A6715" s="35" t="s">
        <v>396</v>
      </c>
      <c r="B6715" s="35" t="s">
        <v>380</v>
      </c>
      <c r="C6715" s="35" t="s">
        <v>44</v>
      </c>
      <c r="D6715" s="35" t="s">
        <v>131</v>
      </c>
      <c r="E6715" s="35" t="s">
        <v>154</v>
      </c>
      <c r="F6715" s="35" t="s">
        <v>116</v>
      </c>
      <c r="G6715" s="35">
        <v>2240</v>
      </c>
      <c r="H6715" s="35">
        <v>1396</v>
      </c>
      <c r="I6715" s="35">
        <v>29</v>
      </c>
      <c r="J6715" s="35">
        <v>1367</v>
      </c>
      <c r="K6715" s="36">
        <v>15976.0608333333</v>
      </c>
      <c r="L6715" s="36">
        <v>2686.4391666666702</v>
      </c>
      <c r="M6715" s="35"/>
      <c r="N6715" s="35" t="s">
        <v>274</v>
      </c>
    </row>
    <row r="6716" spans="1:14" x14ac:dyDescent="0.2">
      <c r="A6716" s="35" t="s">
        <v>396</v>
      </c>
      <c r="B6716" s="35" t="s">
        <v>381</v>
      </c>
      <c r="C6716" s="35" t="s">
        <v>24</v>
      </c>
      <c r="D6716" s="35" t="s">
        <v>131</v>
      </c>
      <c r="E6716" s="35" t="s">
        <v>154</v>
      </c>
      <c r="F6716" s="35" t="s">
        <v>116</v>
      </c>
      <c r="G6716" s="35">
        <v>2267</v>
      </c>
      <c r="H6716" s="35">
        <v>1427</v>
      </c>
      <c r="I6716" s="35">
        <v>40</v>
      </c>
      <c r="J6716" s="35">
        <v>1387</v>
      </c>
      <c r="K6716" s="36">
        <v>16032.891666666699</v>
      </c>
      <c r="L6716" s="36">
        <v>2476.8416666666699</v>
      </c>
      <c r="M6716" s="35"/>
      <c r="N6716" s="35" t="s">
        <v>274</v>
      </c>
    </row>
    <row r="6717" spans="1:14" x14ac:dyDescent="0.2">
      <c r="A6717" s="35" t="s">
        <v>396</v>
      </c>
      <c r="B6717" s="35" t="s">
        <v>382</v>
      </c>
      <c r="C6717" s="35" t="s">
        <v>13</v>
      </c>
      <c r="D6717" s="35" t="s">
        <v>131</v>
      </c>
      <c r="E6717" s="35" t="s">
        <v>154</v>
      </c>
      <c r="F6717" s="35" t="s">
        <v>116</v>
      </c>
      <c r="G6717" s="35">
        <v>2459</v>
      </c>
      <c r="H6717" s="35">
        <v>1478</v>
      </c>
      <c r="I6717" s="35">
        <v>57</v>
      </c>
      <c r="J6717" s="35">
        <v>1421</v>
      </c>
      <c r="K6717" s="36">
        <v>17068.6616666667</v>
      </c>
      <c r="L6717" s="36">
        <v>2375.105</v>
      </c>
      <c r="M6717" s="35"/>
      <c r="N6717" s="35" t="s">
        <v>274</v>
      </c>
    </row>
    <row r="6718" spans="1:14" x14ac:dyDescent="0.2">
      <c r="A6718" s="35" t="s">
        <v>396</v>
      </c>
      <c r="B6718" s="35" t="s">
        <v>383</v>
      </c>
      <c r="C6718" s="35" t="s">
        <v>65</v>
      </c>
      <c r="D6718" s="35" t="s">
        <v>131</v>
      </c>
      <c r="E6718" s="35" t="s">
        <v>154</v>
      </c>
      <c r="F6718" s="35" t="s">
        <v>116</v>
      </c>
      <c r="G6718" s="35">
        <v>2215</v>
      </c>
      <c r="H6718" s="35">
        <v>1431</v>
      </c>
      <c r="I6718" s="35">
        <v>66</v>
      </c>
      <c r="J6718" s="35">
        <v>1365</v>
      </c>
      <c r="K6718" s="36">
        <v>15380.018333333301</v>
      </c>
      <c r="L6718" s="36">
        <v>2838.415</v>
      </c>
      <c r="M6718" s="35"/>
      <c r="N6718" s="35" t="s">
        <v>274</v>
      </c>
    </row>
    <row r="6719" spans="1:14" x14ac:dyDescent="0.2">
      <c r="A6719" s="35" t="s">
        <v>396</v>
      </c>
      <c r="B6719" s="35" t="s">
        <v>384</v>
      </c>
      <c r="C6719" s="35" t="s">
        <v>14</v>
      </c>
      <c r="D6719" s="35" t="s">
        <v>131</v>
      </c>
      <c r="E6719" s="35" t="s">
        <v>154</v>
      </c>
      <c r="F6719" s="35" t="s">
        <v>116</v>
      </c>
      <c r="G6719" s="35">
        <v>2251</v>
      </c>
      <c r="H6719" s="35">
        <v>1417</v>
      </c>
      <c r="I6719" s="35">
        <v>36</v>
      </c>
      <c r="J6719" s="35">
        <v>1381</v>
      </c>
      <c r="K6719" s="36">
        <v>16324.0941666667</v>
      </c>
      <c r="L6719" s="36">
        <v>2711.63916666667</v>
      </c>
      <c r="M6719" s="35"/>
      <c r="N6719" s="35" t="s">
        <v>274</v>
      </c>
    </row>
    <row r="6720" spans="1:14" x14ac:dyDescent="0.2">
      <c r="A6720" s="35" t="s">
        <v>396</v>
      </c>
      <c r="B6720" s="35" t="s">
        <v>385</v>
      </c>
      <c r="C6720" s="35" t="s">
        <v>11</v>
      </c>
      <c r="D6720" s="35" t="s">
        <v>131</v>
      </c>
      <c r="E6720" s="35" t="s">
        <v>154</v>
      </c>
      <c r="F6720" s="35" t="s">
        <v>116</v>
      </c>
      <c r="G6720" s="35">
        <v>1585</v>
      </c>
      <c r="H6720" s="35">
        <v>1229</v>
      </c>
      <c r="I6720" s="35">
        <v>31</v>
      </c>
      <c r="J6720" s="35">
        <v>1198</v>
      </c>
      <c r="K6720" s="36">
        <v>14291.621666666701</v>
      </c>
      <c r="L6720" s="36">
        <v>2339.6116666666699</v>
      </c>
      <c r="M6720" s="35"/>
      <c r="N6720" s="35" t="s">
        <v>274</v>
      </c>
    </row>
    <row r="6721" spans="1:14" x14ac:dyDescent="0.2">
      <c r="A6721" s="35" t="s">
        <v>396</v>
      </c>
      <c r="B6721" s="35" t="s">
        <v>386</v>
      </c>
      <c r="C6721" s="35" t="s">
        <v>60</v>
      </c>
      <c r="D6721" s="35" t="s">
        <v>131</v>
      </c>
      <c r="E6721" s="35" t="s">
        <v>154</v>
      </c>
      <c r="F6721" s="35" t="s">
        <v>116</v>
      </c>
      <c r="G6721" s="35">
        <v>1569</v>
      </c>
      <c r="H6721" s="35">
        <v>1233</v>
      </c>
      <c r="I6721" s="35">
        <v>60</v>
      </c>
      <c r="J6721" s="35">
        <v>1173</v>
      </c>
      <c r="K6721" s="36">
        <v>13888.125</v>
      </c>
      <c r="L6721" s="36">
        <v>2732.1916666666698</v>
      </c>
      <c r="M6721" s="35"/>
      <c r="N6721" s="35" t="s">
        <v>274</v>
      </c>
    </row>
    <row r="6722" spans="1:14" x14ac:dyDescent="0.2">
      <c r="A6722" s="35" t="s">
        <v>396</v>
      </c>
      <c r="B6722" s="35" t="s">
        <v>375</v>
      </c>
      <c r="C6722" s="35" t="s">
        <v>10</v>
      </c>
      <c r="D6722" s="35" t="s">
        <v>41</v>
      </c>
      <c r="E6722" s="35" t="s">
        <v>22</v>
      </c>
      <c r="F6722" s="35" t="s">
        <v>116</v>
      </c>
      <c r="G6722" s="35">
        <v>1358</v>
      </c>
      <c r="H6722" s="35">
        <v>1148</v>
      </c>
      <c r="I6722" s="35">
        <v>2</v>
      </c>
      <c r="J6722" s="35">
        <v>1146</v>
      </c>
      <c r="K6722" s="36">
        <v>13125.8</v>
      </c>
      <c r="L6722" s="36">
        <v>3700.1666666666702</v>
      </c>
      <c r="M6722" s="35"/>
      <c r="N6722" s="35" t="s">
        <v>275</v>
      </c>
    </row>
    <row r="6723" spans="1:14" x14ac:dyDescent="0.2">
      <c r="A6723" s="35" t="s">
        <v>396</v>
      </c>
      <c r="B6723" s="35" t="s">
        <v>376</v>
      </c>
      <c r="C6723" s="35" t="s">
        <v>33</v>
      </c>
      <c r="D6723" s="35" t="s">
        <v>41</v>
      </c>
      <c r="E6723" s="35" t="s">
        <v>22</v>
      </c>
      <c r="F6723" s="35" t="s">
        <v>116</v>
      </c>
      <c r="G6723" s="35">
        <v>1439</v>
      </c>
      <c r="H6723" s="35">
        <v>1213</v>
      </c>
      <c r="I6723" s="35">
        <v>0</v>
      </c>
      <c r="J6723" s="35">
        <v>1213</v>
      </c>
      <c r="K6723" s="36">
        <v>13913.7875</v>
      </c>
      <c r="L6723" s="36">
        <v>3388.4124999999999</v>
      </c>
      <c r="M6723" s="35"/>
      <c r="N6723" s="35" t="s">
        <v>275</v>
      </c>
    </row>
    <row r="6724" spans="1:14" x14ac:dyDescent="0.2">
      <c r="A6724" s="35" t="s">
        <v>396</v>
      </c>
      <c r="B6724" s="35" t="s">
        <v>377</v>
      </c>
      <c r="C6724" s="35" t="s">
        <v>79</v>
      </c>
      <c r="D6724" s="35" t="s">
        <v>41</v>
      </c>
      <c r="E6724" s="35" t="s">
        <v>22</v>
      </c>
      <c r="F6724" s="35" t="s">
        <v>116</v>
      </c>
      <c r="G6724" s="35">
        <v>1470</v>
      </c>
      <c r="H6724" s="35">
        <v>1258</v>
      </c>
      <c r="I6724" s="35">
        <v>0</v>
      </c>
      <c r="J6724" s="35">
        <v>1258</v>
      </c>
      <c r="K6724" s="36">
        <v>14705.297500000001</v>
      </c>
      <c r="L6724" s="36">
        <v>3645.4358333333298</v>
      </c>
      <c r="M6724" s="35"/>
      <c r="N6724" s="35" t="s">
        <v>275</v>
      </c>
    </row>
    <row r="6725" spans="1:14" x14ac:dyDescent="0.2">
      <c r="A6725" s="35" t="s">
        <v>396</v>
      </c>
      <c r="B6725" s="35" t="s">
        <v>378</v>
      </c>
      <c r="C6725" s="35" t="s">
        <v>58</v>
      </c>
      <c r="D6725" s="35" t="s">
        <v>41</v>
      </c>
      <c r="E6725" s="35" t="s">
        <v>22</v>
      </c>
      <c r="F6725" s="35" t="s">
        <v>116</v>
      </c>
      <c r="G6725" s="35">
        <v>1655</v>
      </c>
      <c r="H6725" s="35">
        <v>1403</v>
      </c>
      <c r="I6725" s="35">
        <v>0</v>
      </c>
      <c r="J6725" s="35">
        <v>1403</v>
      </c>
      <c r="K6725" s="36">
        <v>16229.3591666667</v>
      </c>
      <c r="L6725" s="36">
        <v>4338.09083333333</v>
      </c>
      <c r="M6725" s="35"/>
      <c r="N6725" s="35" t="s">
        <v>275</v>
      </c>
    </row>
    <row r="6726" spans="1:14" x14ac:dyDescent="0.2">
      <c r="A6726" s="35" t="s">
        <v>396</v>
      </c>
      <c r="B6726" s="35" t="s">
        <v>379</v>
      </c>
      <c r="C6726" s="35" t="s">
        <v>36</v>
      </c>
      <c r="D6726" s="35" t="s">
        <v>41</v>
      </c>
      <c r="E6726" s="35" t="s">
        <v>22</v>
      </c>
      <c r="F6726" s="35" t="s">
        <v>116</v>
      </c>
      <c r="G6726" s="35">
        <v>1694</v>
      </c>
      <c r="H6726" s="35">
        <v>1452</v>
      </c>
      <c r="I6726" s="35">
        <v>0</v>
      </c>
      <c r="J6726" s="35">
        <v>1452</v>
      </c>
      <c r="K6726" s="36">
        <v>16816.410833333299</v>
      </c>
      <c r="L6726" s="36">
        <v>4475.7058333333298</v>
      </c>
      <c r="M6726" s="35"/>
      <c r="N6726" s="35" t="s">
        <v>275</v>
      </c>
    </row>
    <row r="6727" spans="1:14" x14ac:dyDescent="0.2">
      <c r="A6727" s="35" t="s">
        <v>396</v>
      </c>
      <c r="B6727" s="35" t="s">
        <v>380</v>
      </c>
      <c r="C6727" s="35" t="s">
        <v>44</v>
      </c>
      <c r="D6727" s="35" t="s">
        <v>41</v>
      </c>
      <c r="E6727" s="35" t="s">
        <v>22</v>
      </c>
      <c r="F6727" s="35" t="s">
        <v>116</v>
      </c>
      <c r="G6727" s="35">
        <v>1641</v>
      </c>
      <c r="H6727" s="35">
        <v>1394</v>
      </c>
      <c r="I6727" s="35">
        <v>0</v>
      </c>
      <c r="J6727" s="35">
        <v>1394</v>
      </c>
      <c r="K6727" s="36">
        <v>15937.1833333333</v>
      </c>
      <c r="L6727" s="36">
        <v>4042.4833333333299</v>
      </c>
      <c r="M6727" s="35"/>
      <c r="N6727" s="35" t="s">
        <v>275</v>
      </c>
    </row>
    <row r="6728" spans="1:14" x14ac:dyDescent="0.2">
      <c r="A6728" s="35" t="s">
        <v>396</v>
      </c>
      <c r="B6728" s="35" t="s">
        <v>381</v>
      </c>
      <c r="C6728" s="35" t="s">
        <v>24</v>
      </c>
      <c r="D6728" s="35" t="s">
        <v>41</v>
      </c>
      <c r="E6728" s="35" t="s">
        <v>22</v>
      </c>
      <c r="F6728" s="35" t="s">
        <v>116</v>
      </c>
      <c r="G6728" s="35">
        <v>1709</v>
      </c>
      <c r="H6728" s="35">
        <v>1463</v>
      </c>
      <c r="I6728" s="35">
        <v>54</v>
      </c>
      <c r="J6728" s="35">
        <v>1409</v>
      </c>
      <c r="K6728" s="36">
        <v>16281.8591666667</v>
      </c>
      <c r="L6728" s="36">
        <v>4116.1908333333304</v>
      </c>
      <c r="M6728" s="35"/>
      <c r="N6728" s="35" t="s">
        <v>275</v>
      </c>
    </row>
    <row r="6729" spans="1:14" x14ac:dyDescent="0.2">
      <c r="A6729" s="35" t="s">
        <v>396</v>
      </c>
      <c r="B6729" s="35" t="s">
        <v>382</v>
      </c>
      <c r="C6729" s="35" t="s">
        <v>13</v>
      </c>
      <c r="D6729" s="35" t="s">
        <v>41</v>
      </c>
      <c r="E6729" s="35" t="s">
        <v>22</v>
      </c>
      <c r="F6729" s="35" t="s">
        <v>116</v>
      </c>
      <c r="G6729" s="35">
        <v>1726</v>
      </c>
      <c r="H6729" s="35">
        <v>1497</v>
      </c>
      <c r="I6729" s="35">
        <v>0</v>
      </c>
      <c r="J6729" s="35">
        <v>1497</v>
      </c>
      <c r="K6729" s="36">
        <v>17598.5683333333</v>
      </c>
      <c r="L6729" s="36">
        <v>4048.1149999999998</v>
      </c>
      <c r="M6729" s="35"/>
      <c r="N6729" s="35" t="s">
        <v>275</v>
      </c>
    </row>
    <row r="6730" spans="1:14" x14ac:dyDescent="0.2">
      <c r="A6730" s="35" t="s">
        <v>396</v>
      </c>
      <c r="B6730" s="35" t="s">
        <v>383</v>
      </c>
      <c r="C6730" s="35" t="s">
        <v>65</v>
      </c>
      <c r="D6730" s="35" t="s">
        <v>41</v>
      </c>
      <c r="E6730" s="35" t="s">
        <v>22</v>
      </c>
      <c r="F6730" s="35" t="s">
        <v>116</v>
      </c>
      <c r="G6730" s="35">
        <v>1653</v>
      </c>
      <c r="H6730" s="35">
        <v>1395</v>
      </c>
      <c r="I6730" s="35">
        <v>2</v>
      </c>
      <c r="J6730" s="35">
        <v>1393</v>
      </c>
      <c r="K6730" s="36">
        <v>16083.965</v>
      </c>
      <c r="L6730" s="36">
        <v>4175.9183333333303</v>
      </c>
      <c r="M6730" s="35"/>
      <c r="N6730" s="35" t="s">
        <v>275</v>
      </c>
    </row>
    <row r="6731" spans="1:14" x14ac:dyDescent="0.2">
      <c r="A6731" s="35" t="s">
        <v>396</v>
      </c>
      <c r="B6731" s="35" t="s">
        <v>384</v>
      </c>
      <c r="C6731" s="35" t="s">
        <v>14</v>
      </c>
      <c r="D6731" s="35" t="s">
        <v>41</v>
      </c>
      <c r="E6731" s="35" t="s">
        <v>22</v>
      </c>
      <c r="F6731" s="35" t="s">
        <v>116</v>
      </c>
      <c r="G6731" s="35">
        <v>1703</v>
      </c>
      <c r="H6731" s="35">
        <v>1479</v>
      </c>
      <c r="I6731" s="35">
        <v>3</v>
      </c>
      <c r="J6731" s="35">
        <v>1476</v>
      </c>
      <c r="K6731" s="36">
        <v>17353.488333333298</v>
      </c>
      <c r="L6731" s="36">
        <v>4504.9616666666698</v>
      </c>
      <c r="M6731" s="35"/>
      <c r="N6731" s="35" t="s">
        <v>275</v>
      </c>
    </row>
    <row r="6732" spans="1:14" x14ac:dyDescent="0.2">
      <c r="A6732" s="35" t="s">
        <v>396</v>
      </c>
      <c r="B6732" s="35" t="s">
        <v>385</v>
      </c>
      <c r="C6732" s="35" t="s">
        <v>11</v>
      </c>
      <c r="D6732" s="35" t="s">
        <v>41</v>
      </c>
      <c r="E6732" s="35" t="s">
        <v>22</v>
      </c>
      <c r="F6732" s="35" t="s">
        <v>116</v>
      </c>
      <c r="G6732" s="35">
        <v>1486</v>
      </c>
      <c r="H6732" s="35">
        <v>1300</v>
      </c>
      <c r="I6732" s="35">
        <v>1</v>
      </c>
      <c r="J6732" s="35">
        <v>1299</v>
      </c>
      <c r="K6732" s="36">
        <v>15047.028333333301</v>
      </c>
      <c r="L6732" s="36">
        <v>4189.7716666666702</v>
      </c>
      <c r="M6732" s="35"/>
      <c r="N6732" s="35" t="s">
        <v>275</v>
      </c>
    </row>
    <row r="6733" spans="1:14" x14ac:dyDescent="0.2">
      <c r="A6733" s="35" t="s">
        <v>396</v>
      </c>
      <c r="B6733" s="35" t="s">
        <v>386</v>
      </c>
      <c r="C6733" s="35" t="s">
        <v>60</v>
      </c>
      <c r="D6733" s="35" t="s">
        <v>41</v>
      </c>
      <c r="E6733" s="35" t="s">
        <v>22</v>
      </c>
      <c r="F6733" s="35" t="s">
        <v>116</v>
      </c>
      <c r="G6733" s="35">
        <v>1391</v>
      </c>
      <c r="H6733" s="35">
        <v>1165</v>
      </c>
      <c r="I6733" s="35">
        <v>2</v>
      </c>
      <c r="J6733" s="35">
        <v>1163</v>
      </c>
      <c r="K6733" s="36">
        <v>13522.756666666701</v>
      </c>
      <c r="L6733" s="36">
        <v>3903.66</v>
      </c>
      <c r="M6733" s="35"/>
      <c r="N6733" s="35" t="s">
        <v>275</v>
      </c>
    </row>
    <row r="6734" spans="1:14" x14ac:dyDescent="0.2">
      <c r="A6734" s="35" t="s">
        <v>396</v>
      </c>
      <c r="B6734" s="35" t="s">
        <v>375</v>
      </c>
      <c r="C6734" s="35" t="s">
        <v>10</v>
      </c>
      <c r="D6734" s="35" t="s">
        <v>27</v>
      </c>
      <c r="E6734" s="35" t="s">
        <v>52</v>
      </c>
      <c r="F6734" s="35" t="s">
        <v>116</v>
      </c>
      <c r="G6734" s="35">
        <v>2248</v>
      </c>
      <c r="H6734" s="35">
        <v>1823</v>
      </c>
      <c r="I6734" s="35">
        <v>37</v>
      </c>
      <c r="J6734" s="35">
        <v>1786</v>
      </c>
      <c r="K6734" s="36">
        <v>21749.4</v>
      </c>
      <c r="L6734" s="36">
        <v>4767.2833333333301</v>
      </c>
      <c r="M6734" s="35"/>
      <c r="N6734" s="35" t="s">
        <v>276</v>
      </c>
    </row>
    <row r="6735" spans="1:14" x14ac:dyDescent="0.2">
      <c r="A6735" s="35" t="s">
        <v>396</v>
      </c>
      <c r="B6735" s="35" t="s">
        <v>376</v>
      </c>
      <c r="C6735" s="35" t="s">
        <v>33</v>
      </c>
      <c r="D6735" s="35" t="s">
        <v>27</v>
      </c>
      <c r="E6735" s="35" t="s">
        <v>52</v>
      </c>
      <c r="F6735" s="35" t="s">
        <v>116</v>
      </c>
      <c r="G6735" s="35">
        <v>2332</v>
      </c>
      <c r="H6735" s="35">
        <v>1907</v>
      </c>
      <c r="I6735" s="35">
        <v>37</v>
      </c>
      <c r="J6735" s="35">
        <v>1870</v>
      </c>
      <c r="K6735" s="36">
        <v>22790.811666666701</v>
      </c>
      <c r="L6735" s="36">
        <v>5056.6383333333297</v>
      </c>
      <c r="M6735" s="35"/>
      <c r="N6735" s="35" t="s">
        <v>276</v>
      </c>
    </row>
    <row r="6736" spans="1:14" x14ac:dyDescent="0.2">
      <c r="A6736" s="35" t="s">
        <v>396</v>
      </c>
      <c r="B6736" s="35" t="s">
        <v>377</v>
      </c>
      <c r="C6736" s="35" t="s">
        <v>79</v>
      </c>
      <c r="D6736" s="35" t="s">
        <v>27</v>
      </c>
      <c r="E6736" s="35" t="s">
        <v>52</v>
      </c>
      <c r="F6736" s="35" t="s">
        <v>116</v>
      </c>
      <c r="G6736" s="35">
        <v>2706</v>
      </c>
      <c r="H6736" s="35">
        <v>2192</v>
      </c>
      <c r="I6736" s="35">
        <v>44</v>
      </c>
      <c r="J6736" s="35">
        <v>2148</v>
      </c>
      <c r="K6736" s="36">
        <v>25170.2925</v>
      </c>
      <c r="L6736" s="36">
        <v>5265.6741666666703</v>
      </c>
      <c r="M6736" s="35"/>
      <c r="N6736" s="35" t="s">
        <v>276</v>
      </c>
    </row>
    <row r="6737" spans="1:14" x14ac:dyDescent="0.2">
      <c r="A6737" s="35" t="s">
        <v>396</v>
      </c>
      <c r="B6737" s="35" t="s">
        <v>378</v>
      </c>
      <c r="C6737" s="35" t="s">
        <v>58</v>
      </c>
      <c r="D6737" s="35" t="s">
        <v>27</v>
      </c>
      <c r="E6737" s="35" t="s">
        <v>52</v>
      </c>
      <c r="F6737" s="35" t="s">
        <v>116</v>
      </c>
      <c r="G6737" s="35">
        <v>2941</v>
      </c>
      <c r="H6737" s="35">
        <v>2241</v>
      </c>
      <c r="I6737" s="35">
        <v>45</v>
      </c>
      <c r="J6737" s="35">
        <v>2196</v>
      </c>
      <c r="K6737" s="36">
        <v>26200.0841666667</v>
      </c>
      <c r="L6737" s="36">
        <v>5611.4991666666701</v>
      </c>
      <c r="M6737" s="35"/>
      <c r="N6737" s="35" t="s">
        <v>276</v>
      </c>
    </row>
    <row r="6738" spans="1:14" x14ac:dyDescent="0.2">
      <c r="A6738" s="35" t="s">
        <v>396</v>
      </c>
      <c r="B6738" s="35" t="s">
        <v>379</v>
      </c>
      <c r="C6738" s="35" t="s">
        <v>36</v>
      </c>
      <c r="D6738" s="35" t="s">
        <v>27</v>
      </c>
      <c r="E6738" s="35" t="s">
        <v>52</v>
      </c>
      <c r="F6738" s="35" t="s">
        <v>116</v>
      </c>
      <c r="G6738" s="35">
        <v>3505</v>
      </c>
      <c r="H6738" s="35">
        <v>2574</v>
      </c>
      <c r="I6738" s="35">
        <v>51</v>
      </c>
      <c r="J6738" s="35">
        <v>2523</v>
      </c>
      <c r="K6738" s="36">
        <v>29552.608333333301</v>
      </c>
      <c r="L6738" s="36">
        <v>6191.2083333333303</v>
      </c>
      <c r="M6738" s="35"/>
      <c r="N6738" s="35" t="s">
        <v>276</v>
      </c>
    </row>
    <row r="6739" spans="1:14" x14ac:dyDescent="0.2">
      <c r="A6739" s="35" t="s">
        <v>396</v>
      </c>
      <c r="B6739" s="35" t="s">
        <v>380</v>
      </c>
      <c r="C6739" s="35" t="s">
        <v>44</v>
      </c>
      <c r="D6739" s="35" t="s">
        <v>27</v>
      </c>
      <c r="E6739" s="35" t="s">
        <v>52</v>
      </c>
      <c r="F6739" s="35" t="s">
        <v>116</v>
      </c>
      <c r="G6739" s="35">
        <v>3421</v>
      </c>
      <c r="H6739" s="35">
        <v>2489</v>
      </c>
      <c r="I6739" s="35">
        <v>70</v>
      </c>
      <c r="J6739" s="35">
        <v>2419</v>
      </c>
      <c r="K6739" s="36">
        <v>29593.106666666699</v>
      </c>
      <c r="L6739" s="36">
        <v>5943.3933333333298</v>
      </c>
      <c r="M6739" s="35"/>
      <c r="N6739" s="35" t="s">
        <v>276</v>
      </c>
    </row>
    <row r="6740" spans="1:14" x14ac:dyDescent="0.2">
      <c r="A6740" s="35" t="s">
        <v>396</v>
      </c>
      <c r="B6740" s="35" t="s">
        <v>381</v>
      </c>
      <c r="C6740" s="35" t="s">
        <v>24</v>
      </c>
      <c r="D6740" s="35" t="s">
        <v>27</v>
      </c>
      <c r="E6740" s="35" t="s">
        <v>52</v>
      </c>
      <c r="F6740" s="35" t="s">
        <v>116</v>
      </c>
      <c r="G6740" s="35">
        <v>3506</v>
      </c>
      <c r="H6740" s="35">
        <v>2566</v>
      </c>
      <c r="I6740" s="35">
        <v>79</v>
      </c>
      <c r="J6740" s="35">
        <v>2487</v>
      </c>
      <c r="K6740" s="36">
        <v>30391.1266666667</v>
      </c>
      <c r="L6740" s="36">
        <v>5533.64</v>
      </c>
      <c r="M6740" s="35"/>
      <c r="N6740" s="35" t="s">
        <v>276</v>
      </c>
    </row>
    <row r="6741" spans="1:14" x14ac:dyDescent="0.2">
      <c r="A6741" s="35" t="s">
        <v>396</v>
      </c>
      <c r="B6741" s="35" t="s">
        <v>382</v>
      </c>
      <c r="C6741" s="35" t="s">
        <v>13</v>
      </c>
      <c r="D6741" s="35" t="s">
        <v>27</v>
      </c>
      <c r="E6741" s="35" t="s">
        <v>52</v>
      </c>
      <c r="F6741" s="35" t="s">
        <v>116</v>
      </c>
      <c r="G6741" s="35">
        <v>3420</v>
      </c>
      <c r="H6741" s="35">
        <v>2505</v>
      </c>
      <c r="I6741" s="35">
        <v>7</v>
      </c>
      <c r="J6741" s="35">
        <v>2498</v>
      </c>
      <c r="K6741" s="36">
        <v>30539.825000000001</v>
      </c>
      <c r="L6741" s="36">
        <v>6113.7416666666704</v>
      </c>
      <c r="M6741" s="35"/>
      <c r="N6741" s="35" t="s">
        <v>276</v>
      </c>
    </row>
    <row r="6742" spans="1:14" x14ac:dyDescent="0.2">
      <c r="A6742" s="35" t="s">
        <v>396</v>
      </c>
      <c r="B6742" s="35" t="s">
        <v>383</v>
      </c>
      <c r="C6742" s="35" t="s">
        <v>65</v>
      </c>
      <c r="D6742" s="35" t="s">
        <v>27</v>
      </c>
      <c r="E6742" s="35" t="s">
        <v>52</v>
      </c>
      <c r="F6742" s="35" t="s">
        <v>116</v>
      </c>
      <c r="G6742" s="35">
        <v>3471</v>
      </c>
      <c r="H6742" s="35">
        <v>2517</v>
      </c>
      <c r="I6742" s="35">
        <v>43</v>
      </c>
      <c r="J6742" s="35">
        <v>2474</v>
      </c>
      <c r="K6742" s="36">
        <v>29273.958333333299</v>
      </c>
      <c r="L6742" s="36">
        <v>6409.3083333333298</v>
      </c>
      <c r="M6742" s="35"/>
      <c r="N6742" s="35" t="s">
        <v>276</v>
      </c>
    </row>
    <row r="6743" spans="1:14" x14ac:dyDescent="0.2">
      <c r="A6743" s="35" t="s">
        <v>396</v>
      </c>
      <c r="B6743" s="35" t="s">
        <v>384</v>
      </c>
      <c r="C6743" s="35" t="s">
        <v>14</v>
      </c>
      <c r="D6743" s="35" t="s">
        <v>27</v>
      </c>
      <c r="E6743" s="35" t="s">
        <v>52</v>
      </c>
      <c r="F6743" s="35" t="s">
        <v>116</v>
      </c>
      <c r="G6743" s="35">
        <v>3402</v>
      </c>
      <c r="H6743" s="35">
        <v>2553</v>
      </c>
      <c r="I6743" s="35">
        <v>21</v>
      </c>
      <c r="J6743" s="35">
        <v>2532</v>
      </c>
      <c r="K6743" s="36">
        <v>30331.069166666701</v>
      </c>
      <c r="L6743" s="36">
        <v>6486.9475000000002</v>
      </c>
      <c r="M6743" s="35"/>
      <c r="N6743" s="35" t="s">
        <v>276</v>
      </c>
    </row>
    <row r="6744" spans="1:14" x14ac:dyDescent="0.2">
      <c r="A6744" s="35" t="s">
        <v>396</v>
      </c>
      <c r="B6744" s="35" t="s">
        <v>385</v>
      </c>
      <c r="C6744" s="35" t="s">
        <v>11</v>
      </c>
      <c r="D6744" s="35" t="s">
        <v>27</v>
      </c>
      <c r="E6744" s="35" t="s">
        <v>52</v>
      </c>
      <c r="F6744" s="35" t="s">
        <v>116</v>
      </c>
      <c r="G6744" s="35">
        <v>2650</v>
      </c>
      <c r="H6744" s="35">
        <v>2163</v>
      </c>
      <c r="I6744" s="35">
        <v>16</v>
      </c>
      <c r="J6744" s="35">
        <v>2147</v>
      </c>
      <c r="K6744" s="36">
        <v>26004.5075</v>
      </c>
      <c r="L6744" s="36">
        <v>5319.3591666666698</v>
      </c>
      <c r="M6744" s="35"/>
      <c r="N6744" s="35" t="s">
        <v>276</v>
      </c>
    </row>
    <row r="6745" spans="1:14" x14ac:dyDescent="0.2">
      <c r="A6745" s="35" t="s">
        <v>396</v>
      </c>
      <c r="B6745" s="35" t="s">
        <v>386</v>
      </c>
      <c r="C6745" s="35" t="s">
        <v>60</v>
      </c>
      <c r="D6745" s="35" t="s">
        <v>27</v>
      </c>
      <c r="E6745" s="35" t="s">
        <v>52</v>
      </c>
      <c r="F6745" s="35" t="s">
        <v>116</v>
      </c>
      <c r="G6745" s="35">
        <v>2626</v>
      </c>
      <c r="H6745" s="35">
        <v>2108</v>
      </c>
      <c r="I6745" s="35">
        <v>10</v>
      </c>
      <c r="J6745" s="35">
        <v>2098</v>
      </c>
      <c r="K6745" s="36">
        <v>25566.386666666702</v>
      </c>
      <c r="L6745" s="36">
        <v>6512.2133333333304</v>
      </c>
      <c r="M6745" s="35"/>
      <c r="N6745" s="35" t="s">
        <v>276</v>
      </c>
    </row>
    <row r="6746" spans="1:14" x14ac:dyDescent="0.2">
      <c r="A6746" s="35" t="s">
        <v>396</v>
      </c>
      <c r="B6746" s="35" t="s">
        <v>375</v>
      </c>
      <c r="C6746" s="35" t="s">
        <v>10</v>
      </c>
      <c r="D6746" s="35" t="s">
        <v>31</v>
      </c>
      <c r="E6746" s="35" t="s">
        <v>84</v>
      </c>
      <c r="F6746" s="35" t="s">
        <v>116</v>
      </c>
      <c r="G6746" s="35">
        <v>3814</v>
      </c>
      <c r="H6746" s="35">
        <v>3086</v>
      </c>
      <c r="I6746" s="35">
        <v>15</v>
      </c>
      <c r="J6746" s="35">
        <v>3071</v>
      </c>
      <c r="K6746" s="36">
        <v>38081.25</v>
      </c>
      <c r="L6746" s="36">
        <v>7617.8333333333303</v>
      </c>
      <c r="M6746" s="35"/>
      <c r="N6746" s="35" t="s">
        <v>277</v>
      </c>
    </row>
    <row r="6747" spans="1:14" x14ac:dyDescent="0.2">
      <c r="A6747" s="35" t="s">
        <v>396</v>
      </c>
      <c r="B6747" s="35" t="s">
        <v>376</v>
      </c>
      <c r="C6747" s="35" t="s">
        <v>33</v>
      </c>
      <c r="D6747" s="35" t="s">
        <v>31</v>
      </c>
      <c r="E6747" s="35" t="s">
        <v>84</v>
      </c>
      <c r="F6747" s="35" t="s">
        <v>116</v>
      </c>
      <c r="G6747" s="35">
        <v>3887</v>
      </c>
      <c r="H6747" s="35">
        <v>3189</v>
      </c>
      <c r="I6747" s="35">
        <v>5</v>
      </c>
      <c r="J6747" s="35">
        <v>3184</v>
      </c>
      <c r="K6747" s="36">
        <v>39023.4375</v>
      </c>
      <c r="L6747" s="36">
        <v>8030.2791666666699</v>
      </c>
      <c r="M6747" s="35"/>
      <c r="N6747" s="35" t="s">
        <v>277</v>
      </c>
    </row>
    <row r="6748" spans="1:14" x14ac:dyDescent="0.2">
      <c r="A6748" s="35" t="s">
        <v>396</v>
      </c>
      <c r="B6748" s="35" t="s">
        <v>377</v>
      </c>
      <c r="C6748" s="35" t="s">
        <v>79</v>
      </c>
      <c r="D6748" s="35" t="s">
        <v>31</v>
      </c>
      <c r="E6748" s="35" t="s">
        <v>84</v>
      </c>
      <c r="F6748" s="35" t="s">
        <v>116</v>
      </c>
      <c r="G6748" s="35">
        <v>4424</v>
      </c>
      <c r="H6748" s="35">
        <v>3646</v>
      </c>
      <c r="I6748" s="35">
        <v>5</v>
      </c>
      <c r="J6748" s="35">
        <v>3641</v>
      </c>
      <c r="K6748" s="36">
        <v>42804.566666666702</v>
      </c>
      <c r="L6748" s="36">
        <v>7971.5333333333301</v>
      </c>
      <c r="M6748" s="35"/>
      <c r="N6748" s="35" t="s">
        <v>277</v>
      </c>
    </row>
    <row r="6749" spans="1:14" x14ac:dyDescent="0.2">
      <c r="A6749" s="35" t="s">
        <v>396</v>
      </c>
      <c r="B6749" s="35" t="s">
        <v>378</v>
      </c>
      <c r="C6749" s="35" t="s">
        <v>58</v>
      </c>
      <c r="D6749" s="35" t="s">
        <v>31</v>
      </c>
      <c r="E6749" s="35" t="s">
        <v>84</v>
      </c>
      <c r="F6749" s="35" t="s">
        <v>116</v>
      </c>
      <c r="G6749" s="35">
        <v>5044</v>
      </c>
      <c r="H6749" s="35">
        <v>3967</v>
      </c>
      <c r="I6749" s="35">
        <v>4</v>
      </c>
      <c r="J6749" s="35">
        <v>3963</v>
      </c>
      <c r="K6749" s="36">
        <v>47164.125833333303</v>
      </c>
      <c r="L6749" s="36">
        <v>11286.5741666667</v>
      </c>
      <c r="M6749" s="35"/>
      <c r="N6749" s="35" t="s">
        <v>277</v>
      </c>
    </row>
    <row r="6750" spans="1:14" x14ac:dyDescent="0.2">
      <c r="A6750" s="35" t="s">
        <v>396</v>
      </c>
      <c r="B6750" s="35" t="s">
        <v>379</v>
      </c>
      <c r="C6750" s="35" t="s">
        <v>36</v>
      </c>
      <c r="D6750" s="35" t="s">
        <v>31</v>
      </c>
      <c r="E6750" s="35" t="s">
        <v>84</v>
      </c>
      <c r="F6750" s="35" t="s">
        <v>116</v>
      </c>
      <c r="G6750" s="35">
        <v>5778</v>
      </c>
      <c r="H6750" s="35">
        <v>4501</v>
      </c>
      <c r="I6750" s="35">
        <v>1</v>
      </c>
      <c r="J6750" s="35">
        <v>4500</v>
      </c>
      <c r="K6750" s="36">
        <v>52119.721666666701</v>
      </c>
      <c r="L6750" s="36">
        <v>13290.045</v>
      </c>
      <c r="M6750" s="35"/>
      <c r="N6750" s="35" t="s">
        <v>277</v>
      </c>
    </row>
    <row r="6751" spans="1:14" x14ac:dyDescent="0.2">
      <c r="A6751" s="35" t="s">
        <v>396</v>
      </c>
      <c r="B6751" s="35" t="s">
        <v>380</v>
      </c>
      <c r="C6751" s="35" t="s">
        <v>44</v>
      </c>
      <c r="D6751" s="35" t="s">
        <v>31</v>
      </c>
      <c r="E6751" s="35" t="s">
        <v>84</v>
      </c>
      <c r="F6751" s="35" t="s">
        <v>116</v>
      </c>
      <c r="G6751" s="35">
        <v>5726</v>
      </c>
      <c r="H6751" s="35">
        <v>4443</v>
      </c>
      <c r="I6751" s="35">
        <v>2</v>
      </c>
      <c r="J6751" s="35">
        <v>4441</v>
      </c>
      <c r="K6751" s="36">
        <v>54696.041666666701</v>
      </c>
      <c r="L6751" s="36">
        <v>12610.6583333333</v>
      </c>
      <c r="M6751" s="35"/>
      <c r="N6751" s="35" t="s">
        <v>277</v>
      </c>
    </row>
    <row r="6752" spans="1:14" x14ac:dyDescent="0.2">
      <c r="A6752" s="35" t="s">
        <v>396</v>
      </c>
      <c r="B6752" s="35" t="s">
        <v>381</v>
      </c>
      <c r="C6752" s="35" t="s">
        <v>24</v>
      </c>
      <c r="D6752" s="35" t="s">
        <v>31</v>
      </c>
      <c r="E6752" s="35" t="s">
        <v>84</v>
      </c>
      <c r="F6752" s="35" t="s">
        <v>116</v>
      </c>
      <c r="G6752" s="35">
        <v>5742</v>
      </c>
      <c r="H6752" s="35">
        <v>4502</v>
      </c>
      <c r="I6752" s="35">
        <v>3</v>
      </c>
      <c r="J6752" s="35">
        <v>4499</v>
      </c>
      <c r="K6752" s="36">
        <v>54883.066666666702</v>
      </c>
      <c r="L6752" s="36">
        <v>10794.8666666667</v>
      </c>
      <c r="M6752" s="35"/>
      <c r="N6752" s="35" t="s">
        <v>277</v>
      </c>
    </row>
    <row r="6753" spans="1:14" x14ac:dyDescent="0.2">
      <c r="A6753" s="35" t="s">
        <v>396</v>
      </c>
      <c r="B6753" s="35" t="s">
        <v>382</v>
      </c>
      <c r="C6753" s="35" t="s">
        <v>13</v>
      </c>
      <c r="D6753" s="35" t="s">
        <v>31</v>
      </c>
      <c r="E6753" s="35" t="s">
        <v>84</v>
      </c>
      <c r="F6753" s="35" t="s">
        <v>116</v>
      </c>
      <c r="G6753" s="35">
        <v>5828</v>
      </c>
      <c r="H6753" s="35">
        <v>4610</v>
      </c>
      <c r="I6753" s="35">
        <v>17</v>
      </c>
      <c r="J6753" s="35">
        <v>4593</v>
      </c>
      <c r="K6753" s="36">
        <v>57179.452499999999</v>
      </c>
      <c r="L6753" s="36">
        <v>12475.364166666701</v>
      </c>
      <c r="M6753" s="35"/>
      <c r="N6753" s="35" t="s">
        <v>277</v>
      </c>
    </row>
    <row r="6754" spans="1:14" x14ac:dyDescent="0.2">
      <c r="A6754" s="35" t="s">
        <v>396</v>
      </c>
      <c r="B6754" s="35" t="s">
        <v>383</v>
      </c>
      <c r="C6754" s="35" t="s">
        <v>65</v>
      </c>
      <c r="D6754" s="35" t="s">
        <v>31</v>
      </c>
      <c r="E6754" s="35" t="s">
        <v>84</v>
      </c>
      <c r="F6754" s="35" t="s">
        <v>116</v>
      </c>
      <c r="G6754" s="35">
        <v>5725</v>
      </c>
      <c r="H6754" s="35">
        <v>4493</v>
      </c>
      <c r="I6754" s="35">
        <v>1</v>
      </c>
      <c r="J6754" s="35">
        <v>4492</v>
      </c>
      <c r="K6754" s="36">
        <v>53507.59</v>
      </c>
      <c r="L6754" s="36">
        <v>12248.06</v>
      </c>
      <c r="M6754" s="35"/>
      <c r="N6754" s="35" t="s">
        <v>277</v>
      </c>
    </row>
    <row r="6755" spans="1:14" x14ac:dyDescent="0.2">
      <c r="A6755" s="35" t="s">
        <v>396</v>
      </c>
      <c r="B6755" s="35" t="s">
        <v>384</v>
      </c>
      <c r="C6755" s="35" t="s">
        <v>14</v>
      </c>
      <c r="D6755" s="35" t="s">
        <v>31</v>
      </c>
      <c r="E6755" s="35" t="s">
        <v>84</v>
      </c>
      <c r="F6755" s="35" t="s">
        <v>116</v>
      </c>
      <c r="G6755" s="35">
        <v>5515</v>
      </c>
      <c r="H6755" s="35">
        <v>4354</v>
      </c>
      <c r="I6755" s="35">
        <v>9</v>
      </c>
      <c r="J6755" s="35">
        <v>4345</v>
      </c>
      <c r="K6755" s="36">
        <v>52671.771666666697</v>
      </c>
      <c r="L6755" s="36">
        <v>10430.445</v>
      </c>
      <c r="M6755" s="35"/>
      <c r="N6755" s="35" t="s">
        <v>277</v>
      </c>
    </row>
    <row r="6756" spans="1:14" x14ac:dyDescent="0.2">
      <c r="A6756" s="35" t="s">
        <v>396</v>
      </c>
      <c r="B6756" s="35" t="s">
        <v>385</v>
      </c>
      <c r="C6756" s="35" t="s">
        <v>11</v>
      </c>
      <c r="D6756" s="35" t="s">
        <v>31</v>
      </c>
      <c r="E6756" s="35" t="s">
        <v>84</v>
      </c>
      <c r="F6756" s="35" t="s">
        <v>116</v>
      </c>
      <c r="G6756" s="35">
        <v>4267</v>
      </c>
      <c r="H6756" s="35">
        <v>3567</v>
      </c>
      <c r="I6756" s="35">
        <v>8</v>
      </c>
      <c r="J6756" s="35">
        <v>3559</v>
      </c>
      <c r="K6756" s="36">
        <v>43982.83</v>
      </c>
      <c r="L6756" s="36">
        <v>9571.40333333333</v>
      </c>
      <c r="M6756" s="35"/>
      <c r="N6756" s="35" t="s">
        <v>277</v>
      </c>
    </row>
    <row r="6757" spans="1:14" x14ac:dyDescent="0.2">
      <c r="A6757" s="35" t="s">
        <v>396</v>
      </c>
      <c r="B6757" s="35" t="s">
        <v>386</v>
      </c>
      <c r="C6757" s="35" t="s">
        <v>60</v>
      </c>
      <c r="D6757" s="35" t="s">
        <v>31</v>
      </c>
      <c r="E6757" s="35" t="s">
        <v>84</v>
      </c>
      <c r="F6757" s="35" t="s">
        <v>116</v>
      </c>
      <c r="G6757" s="35">
        <v>4390</v>
      </c>
      <c r="H6757" s="35">
        <v>3652</v>
      </c>
      <c r="I6757" s="35">
        <v>5</v>
      </c>
      <c r="J6757" s="35">
        <v>3647</v>
      </c>
      <c r="K6757" s="36">
        <v>44919.034166666701</v>
      </c>
      <c r="L6757" s="36">
        <v>11430.615833333301</v>
      </c>
      <c r="M6757" s="35"/>
      <c r="N6757" s="35" t="s">
        <v>277</v>
      </c>
    </row>
    <row r="6758" spans="1:14" x14ac:dyDescent="0.2">
      <c r="A6758" s="35" t="s">
        <v>396</v>
      </c>
      <c r="B6758" s="35" t="s">
        <v>375</v>
      </c>
      <c r="C6758" s="35" t="s">
        <v>10</v>
      </c>
      <c r="D6758" s="35" t="s">
        <v>38</v>
      </c>
      <c r="E6758" s="35" t="s">
        <v>235</v>
      </c>
      <c r="F6758" s="35" t="s">
        <v>116</v>
      </c>
      <c r="G6758" s="35">
        <v>7348</v>
      </c>
      <c r="H6758" s="35">
        <v>5645</v>
      </c>
      <c r="I6758" s="35">
        <v>16</v>
      </c>
      <c r="J6758" s="35">
        <v>5629</v>
      </c>
      <c r="K6758" s="36">
        <v>73464.466666666704</v>
      </c>
      <c r="L6758" s="36">
        <v>15479.1166666667</v>
      </c>
      <c r="M6758" s="35"/>
      <c r="N6758" s="35" t="s">
        <v>278</v>
      </c>
    </row>
    <row r="6759" spans="1:14" x14ac:dyDescent="0.2">
      <c r="A6759" s="35" t="s">
        <v>396</v>
      </c>
      <c r="B6759" s="35" t="s">
        <v>376</v>
      </c>
      <c r="C6759" s="35" t="s">
        <v>33</v>
      </c>
      <c r="D6759" s="35" t="s">
        <v>38</v>
      </c>
      <c r="E6759" s="35" t="s">
        <v>235</v>
      </c>
      <c r="F6759" s="35" t="s">
        <v>116</v>
      </c>
      <c r="G6759" s="35">
        <v>6889</v>
      </c>
      <c r="H6759" s="35">
        <v>5345</v>
      </c>
      <c r="I6759" s="35">
        <v>10</v>
      </c>
      <c r="J6759" s="35">
        <v>5335</v>
      </c>
      <c r="K6759" s="36">
        <v>66784.7</v>
      </c>
      <c r="L6759" s="36">
        <v>13778.416666666701</v>
      </c>
      <c r="M6759" s="35"/>
      <c r="N6759" s="35" t="s">
        <v>278</v>
      </c>
    </row>
    <row r="6760" spans="1:14" x14ac:dyDescent="0.2">
      <c r="A6760" s="35" t="s">
        <v>396</v>
      </c>
      <c r="B6760" s="35" t="s">
        <v>377</v>
      </c>
      <c r="C6760" s="35" t="s">
        <v>79</v>
      </c>
      <c r="D6760" s="35" t="s">
        <v>38</v>
      </c>
      <c r="E6760" s="35" t="s">
        <v>235</v>
      </c>
      <c r="F6760" s="35" t="s">
        <v>116</v>
      </c>
      <c r="G6760" s="35">
        <v>7682</v>
      </c>
      <c r="H6760" s="35">
        <v>5981</v>
      </c>
      <c r="I6760" s="35">
        <v>17</v>
      </c>
      <c r="J6760" s="35">
        <v>5964</v>
      </c>
      <c r="K6760" s="36">
        <v>77116.716666666704</v>
      </c>
      <c r="L6760" s="36">
        <v>13729.583333333299</v>
      </c>
      <c r="M6760" s="35"/>
      <c r="N6760" s="35" t="s">
        <v>278</v>
      </c>
    </row>
    <row r="6761" spans="1:14" x14ac:dyDescent="0.2">
      <c r="A6761" s="35" t="s">
        <v>396</v>
      </c>
      <c r="B6761" s="35" t="s">
        <v>378</v>
      </c>
      <c r="C6761" s="35" t="s">
        <v>58</v>
      </c>
      <c r="D6761" s="35" t="s">
        <v>38</v>
      </c>
      <c r="E6761" s="35" t="s">
        <v>235</v>
      </c>
      <c r="F6761" s="35" t="s">
        <v>116</v>
      </c>
      <c r="G6761" s="35">
        <v>8483</v>
      </c>
      <c r="H6761" s="35">
        <v>6551</v>
      </c>
      <c r="I6761" s="35">
        <v>26</v>
      </c>
      <c r="J6761" s="35">
        <v>6525</v>
      </c>
      <c r="K6761" s="36">
        <v>85348.033333333296</v>
      </c>
      <c r="L6761" s="36">
        <v>21166.45</v>
      </c>
      <c r="M6761" s="35"/>
      <c r="N6761" s="35" t="s">
        <v>278</v>
      </c>
    </row>
    <row r="6762" spans="1:14" x14ac:dyDescent="0.2">
      <c r="A6762" s="35" t="s">
        <v>396</v>
      </c>
      <c r="B6762" s="35" t="s">
        <v>379</v>
      </c>
      <c r="C6762" s="35" t="s">
        <v>36</v>
      </c>
      <c r="D6762" s="35" t="s">
        <v>38</v>
      </c>
      <c r="E6762" s="35" t="s">
        <v>235</v>
      </c>
      <c r="F6762" s="35" t="s">
        <v>116</v>
      </c>
      <c r="G6762" s="35">
        <v>9272</v>
      </c>
      <c r="H6762" s="35">
        <v>6897</v>
      </c>
      <c r="I6762" s="35">
        <v>24</v>
      </c>
      <c r="J6762" s="35">
        <v>6873</v>
      </c>
      <c r="K6762" s="36">
        <v>92494.496666666702</v>
      </c>
      <c r="L6762" s="36">
        <v>22562.82</v>
      </c>
      <c r="M6762" s="35"/>
      <c r="N6762" s="35" t="s">
        <v>278</v>
      </c>
    </row>
    <row r="6763" spans="1:14" x14ac:dyDescent="0.2">
      <c r="A6763" s="35" t="s">
        <v>396</v>
      </c>
      <c r="B6763" s="35" t="s">
        <v>380</v>
      </c>
      <c r="C6763" s="35" t="s">
        <v>44</v>
      </c>
      <c r="D6763" s="35" t="s">
        <v>38</v>
      </c>
      <c r="E6763" s="35" t="s">
        <v>235</v>
      </c>
      <c r="F6763" s="35" t="s">
        <v>116</v>
      </c>
      <c r="G6763" s="35">
        <v>9305</v>
      </c>
      <c r="H6763" s="35">
        <v>6758</v>
      </c>
      <c r="I6763" s="35">
        <v>16</v>
      </c>
      <c r="J6763" s="35">
        <v>6742</v>
      </c>
      <c r="K6763" s="36">
        <v>88466.108333333294</v>
      </c>
      <c r="L6763" s="36">
        <v>19338.941666666698</v>
      </c>
      <c r="M6763" s="35"/>
      <c r="N6763" s="35" t="s">
        <v>278</v>
      </c>
    </row>
    <row r="6764" spans="1:14" x14ac:dyDescent="0.2">
      <c r="A6764" s="35" t="s">
        <v>396</v>
      </c>
      <c r="B6764" s="35" t="s">
        <v>381</v>
      </c>
      <c r="C6764" s="35" t="s">
        <v>24</v>
      </c>
      <c r="D6764" s="35" t="s">
        <v>38</v>
      </c>
      <c r="E6764" s="35" t="s">
        <v>235</v>
      </c>
      <c r="F6764" s="35" t="s">
        <v>116</v>
      </c>
      <c r="G6764" s="35">
        <v>9607</v>
      </c>
      <c r="H6764" s="35">
        <v>6875</v>
      </c>
      <c r="I6764" s="35">
        <v>33</v>
      </c>
      <c r="J6764" s="35">
        <v>6842</v>
      </c>
      <c r="K6764" s="36">
        <v>86322.55</v>
      </c>
      <c r="L6764" s="36">
        <v>22152.933333333302</v>
      </c>
      <c r="M6764" s="35"/>
      <c r="N6764" s="35" t="s">
        <v>278</v>
      </c>
    </row>
    <row r="6765" spans="1:14" x14ac:dyDescent="0.2">
      <c r="A6765" s="35" t="s">
        <v>396</v>
      </c>
      <c r="B6765" s="35" t="s">
        <v>382</v>
      </c>
      <c r="C6765" s="35" t="s">
        <v>13</v>
      </c>
      <c r="D6765" s="35" t="s">
        <v>38</v>
      </c>
      <c r="E6765" s="35" t="s">
        <v>235</v>
      </c>
      <c r="F6765" s="35" t="s">
        <v>116</v>
      </c>
      <c r="G6765" s="35">
        <v>9665</v>
      </c>
      <c r="H6765" s="35">
        <v>7033</v>
      </c>
      <c r="I6765" s="35">
        <v>8</v>
      </c>
      <c r="J6765" s="35">
        <v>7025</v>
      </c>
      <c r="K6765" s="36">
        <v>88106.338333333304</v>
      </c>
      <c r="L6765" s="36">
        <v>22147.244999999999</v>
      </c>
      <c r="M6765" s="35"/>
      <c r="N6765" s="35" t="s">
        <v>278</v>
      </c>
    </row>
    <row r="6766" spans="1:14" x14ac:dyDescent="0.2">
      <c r="A6766" s="35" t="s">
        <v>396</v>
      </c>
      <c r="B6766" s="35" t="s">
        <v>383</v>
      </c>
      <c r="C6766" s="35" t="s">
        <v>65</v>
      </c>
      <c r="D6766" s="35" t="s">
        <v>38</v>
      </c>
      <c r="E6766" s="35" t="s">
        <v>235</v>
      </c>
      <c r="F6766" s="35" t="s">
        <v>116</v>
      </c>
      <c r="G6766" s="35">
        <v>9173</v>
      </c>
      <c r="H6766" s="35">
        <v>6668</v>
      </c>
      <c r="I6766" s="35">
        <v>13</v>
      </c>
      <c r="J6766" s="35">
        <v>6655</v>
      </c>
      <c r="K6766" s="36">
        <v>86073.996666666702</v>
      </c>
      <c r="L6766" s="36">
        <v>23982.92</v>
      </c>
      <c r="M6766" s="35"/>
      <c r="N6766" s="35" t="s">
        <v>278</v>
      </c>
    </row>
    <row r="6767" spans="1:14" x14ac:dyDescent="0.2">
      <c r="A6767" s="35" t="s">
        <v>396</v>
      </c>
      <c r="B6767" s="35" t="s">
        <v>384</v>
      </c>
      <c r="C6767" s="35" t="s">
        <v>14</v>
      </c>
      <c r="D6767" s="35" t="s">
        <v>38</v>
      </c>
      <c r="E6767" s="35" t="s">
        <v>235</v>
      </c>
      <c r="F6767" s="35" t="s">
        <v>116</v>
      </c>
      <c r="G6767" s="35">
        <v>9176</v>
      </c>
      <c r="H6767" s="35">
        <v>6868</v>
      </c>
      <c r="I6767" s="35">
        <v>25</v>
      </c>
      <c r="J6767" s="35">
        <v>6843</v>
      </c>
      <c r="K6767" s="36">
        <v>88004.645833333299</v>
      </c>
      <c r="L6767" s="36">
        <v>20576.604166666701</v>
      </c>
      <c r="M6767" s="35"/>
      <c r="N6767" s="35" t="s">
        <v>278</v>
      </c>
    </row>
    <row r="6768" spans="1:14" x14ac:dyDescent="0.2">
      <c r="A6768" s="35" t="s">
        <v>396</v>
      </c>
      <c r="B6768" s="35" t="s">
        <v>385</v>
      </c>
      <c r="C6768" s="35" t="s">
        <v>11</v>
      </c>
      <c r="D6768" s="35" t="s">
        <v>38</v>
      </c>
      <c r="E6768" s="35" t="s">
        <v>235</v>
      </c>
      <c r="F6768" s="35" t="s">
        <v>116</v>
      </c>
      <c r="G6768" s="35">
        <v>7502</v>
      </c>
      <c r="H6768" s="35">
        <v>5905</v>
      </c>
      <c r="I6768" s="35">
        <v>11</v>
      </c>
      <c r="J6768" s="35">
        <v>5894</v>
      </c>
      <c r="K6768" s="36">
        <v>77646.570000000007</v>
      </c>
      <c r="L6768" s="36">
        <v>18940.93</v>
      </c>
      <c r="M6768" s="35"/>
      <c r="N6768" s="35" t="s">
        <v>278</v>
      </c>
    </row>
    <row r="6769" spans="1:14" x14ac:dyDescent="0.2">
      <c r="A6769" s="35" t="s">
        <v>396</v>
      </c>
      <c r="B6769" s="35" t="s">
        <v>386</v>
      </c>
      <c r="C6769" s="35" t="s">
        <v>60</v>
      </c>
      <c r="D6769" s="35" t="s">
        <v>38</v>
      </c>
      <c r="E6769" s="35" t="s">
        <v>235</v>
      </c>
      <c r="F6769" s="35" t="s">
        <v>116</v>
      </c>
      <c r="G6769" s="35">
        <v>7614</v>
      </c>
      <c r="H6769" s="35">
        <v>6003</v>
      </c>
      <c r="I6769" s="35">
        <v>21</v>
      </c>
      <c r="J6769" s="35">
        <v>5982</v>
      </c>
      <c r="K6769" s="36">
        <v>75757.390833333295</v>
      </c>
      <c r="L6769" s="36">
        <v>24770.859166666702</v>
      </c>
      <c r="M6769" s="35"/>
      <c r="N6769" s="35" t="s">
        <v>278</v>
      </c>
    </row>
    <row r="6770" spans="1:14" x14ac:dyDescent="0.2">
      <c r="A6770" s="35" t="s">
        <v>396</v>
      </c>
      <c r="B6770" s="35" t="s">
        <v>375</v>
      </c>
      <c r="C6770" s="35" t="s">
        <v>10</v>
      </c>
      <c r="D6770" s="35" t="s">
        <v>89</v>
      </c>
      <c r="E6770" s="35" t="s">
        <v>236</v>
      </c>
      <c r="F6770" s="35" t="s">
        <v>112</v>
      </c>
      <c r="G6770" s="35">
        <v>18252</v>
      </c>
      <c r="H6770" s="35">
        <v>16124</v>
      </c>
      <c r="I6770" s="35">
        <v>126</v>
      </c>
      <c r="J6770" s="35">
        <v>15998</v>
      </c>
      <c r="K6770" s="36">
        <v>187943.000833333</v>
      </c>
      <c r="L6770" s="36">
        <v>47142.899166666699</v>
      </c>
      <c r="M6770" s="35"/>
      <c r="N6770" s="35" t="s">
        <v>279</v>
      </c>
    </row>
    <row r="6771" spans="1:14" x14ac:dyDescent="0.2">
      <c r="A6771" s="35" t="s">
        <v>396</v>
      </c>
      <c r="B6771" s="35" t="s">
        <v>376</v>
      </c>
      <c r="C6771" s="35" t="s">
        <v>33</v>
      </c>
      <c r="D6771" s="35" t="s">
        <v>89</v>
      </c>
      <c r="E6771" s="35" t="s">
        <v>236</v>
      </c>
      <c r="F6771" s="35" t="s">
        <v>112</v>
      </c>
      <c r="G6771" s="35">
        <v>18270</v>
      </c>
      <c r="H6771" s="35">
        <v>16127</v>
      </c>
      <c r="I6771" s="35">
        <v>36</v>
      </c>
      <c r="J6771" s="35">
        <v>16091</v>
      </c>
      <c r="K6771" s="36">
        <v>191092.53333333301</v>
      </c>
      <c r="L6771" s="36">
        <v>49452.833333333299</v>
      </c>
      <c r="M6771" s="35"/>
      <c r="N6771" s="35" t="s">
        <v>279</v>
      </c>
    </row>
    <row r="6772" spans="1:14" x14ac:dyDescent="0.2">
      <c r="A6772" s="35" t="s">
        <v>396</v>
      </c>
      <c r="B6772" s="35" t="s">
        <v>377</v>
      </c>
      <c r="C6772" s="35" t="s">
        <v>79</v>
      </c>
      <c r="D6772" s="35" t="s">
        <v>89</v>
      </c>
      <c r="E6772" s="35" t="s">
        <v>236</v>
      </c>
      <c r="F6772" s="35" t="s">
        <v>112</v>
      </c>
      <c r="G6772" s="35">
        <v>19989</v>
      </c>
      <c r="H6772" s="35">
        <v>17508</v>
      </c>
      <c r="I6772" s="35">
        <v>13</v>
      </c>
      <c r="J6772" s="35">
        <v>17495</v>
      </c>
      <c r="K6772" s="36">
        <v>208958.70333333299</v>
      </c>
      <c r="L6772" s="36">
        <v>51616.696666666699</v>
      </c>
      <c r="M6772" s="35"/>
      <c r="N6772" s="35" t="s">
        <v>279</v>
      </c>
    </row>
    <row r="6773" spans="1:14" x14ac:dyDescent="0.2">
      <c r="A6773" s="35" t="s">
        <v>396</v>
      </c>
      <c r="B6773" s="35" t="s">
        <v>378</v>
      </c>
      <c r="C6773" s="35" t="s">
        <v>58</v>
      </c>
      <c r="D6773" s="35" t="s">
        <v>89</v>
      </c>
      <c r="E6773" s="35" t="s">
        <v>236</v>
      </c>
      <c r="F6773" s="35" t="s">
        <v>112</v>
      </c>
      <c r="G6773" s="35">
        <v>20483</v>
      </c>
      <c r="H6773" s="35">
        <v>17781</v>
      </c>
      <c r="I6773" s="35">
        <v>23</v>
      </c>
      <c r="J6773" s="35">
        <v>17758</v>
      </c>
      <c r="K6773" s="36">
        <v>211799.46666666699</v>
      </c>
      <c r="L6773" s="36">
        <v>56761.25</v>
      </c>
      <c r="M6773" s="35"/>
      <c r="N6773" s="35" t="s">
        <v>279</v>
      </c>
    </row>
    <row r="6774" spans="1:14" x14ac:dyDescent="0.2">
      <c r="A6774" s="35" t="s">
        <v>396</v>
      </c>
      <c r="B6774" s="35" t="s">
        <v>379</v>
      </c>
      <c r="C6774" s="35" t="s">
        <v>36</v>
      </c>
      <c r="D6774" s="35" t="s">
        <v>89</v>
      </c>
      <c r="E6774" s="35" t="s">
        <v>236</v>
      </c>
      <c r="F6774" s="35" t="s">
        <v>112</v>
      </c>
      <c r="G6774" s="35">
        <v>22045</v>
      </c>
      <c r="H6774" s="35">
        <v>18985</v>
      </c>
      <c r="I6774" s="35">
        <v>76</v>
      </c>
      <c r="J6774" s="35">
        <v>18909</v>
      </c>
      <c r="K6774" s="36">
        <v>223155.64</v>
      </c>
      <c r="L6774" s="36">
        <v>49343.8766666667</v>
      </c>
      <c r="M6774" s="35"/>
      <c r="N6774" s="35" t="s">
        <v>279</v>
      </c>
    </row>
    <row r="6775" spans="1:14" x14ac:dyDescent="0.2">
      <c r="A6775" s="35" t="s">
        <v>396</v>
      </c>
      <c r="B6775" s="35" t="s">
        <v>380</v>
      </c>
      <c r="C6775" s="35" t="s">
        <v>44</v>
      </c>
      <c r="D6775" s="35" t="s">
        <v>89</v>
      </c>
      <c r="E6775" s="35" t="s">
        <v>236</v>
      </c>
      <c r="F6775" s="35" t="s">
        <v>112</v>
      </c>
      <c r="G6775" s="35">
        <v>21488</v>
      </c>
      <c r="H6775" s="35">
        <v>18523</v>
      </c>
      <c r="I6775" s="35">
        <v>91</v>
      </c>
      <c r="J6775" s="35">
        <v>18432</v>
      </c>
      <c r="K6775" s="36">
        <v>218498.95</v>
      </c>
      <c r="L6775" s="36">
        <v>42933.016666666699</v>
      </c>
      <c r="M6775" s="35"/>
      <c r="N6775" s="35" t="s">
        <v>279</v>
      </c>
    </row>
    <row r="6776" spans="1:14" x14ac:dyDescent="0.2">
      <c r="A6776" s="35" t="s">
        <v>396</v>
      </c>
      <c r="B6776" s="35" t="s">
        <v>381</v>
      </c>
      <c r="C6776" s="35" t="s">
        <v>24</v>
      </c>
      <c r="D6776" s="35" t="s">
        <v>89</v>
      </c>
      <c r="E6776" s="35" t="s">
        <v>236</v>
      </c>
      <c r="F6776" s="35" t="s">
        <v>112</v>
      </c>
      <c r="G6776" s="35">
        <v>22160</v>
      </c>
      <c r="H6776" s="35">
        <v>18919</v>
      </c>
      <c r="I6776" s="35">
        <v>77</v>
      </c>
      <c r="J6776" s="35">
        <v>18842</v>
      </c>
      <c r="K6776" s="36">
        <v>220847.11333333299</v>
      </c>
      <c r="L6776" s="36">
        <v>37845.186666666697</v>
      </c>
      <c r="M6776" s="35"/>
      <c r="N6776" s="35" t="s">
        <v>279</v>
      </c>
    </row>
    <row r="6777" spans="1:14" x14ac:dyDescent="0.2">
      <c r="A6777" s="35" t="s">
        <v>396</v>
      </c>
      <c r="B6777" s="35" t="s">
        <v>382</v>
      </c>
      <c r="C6777" s="35" t="s">
        <v>13</v>
      </c>
      <c r="D6777" s="35" t="s">
        <v>89</v>
      </c>
      <c r="E6777" s="35" t="s">
        <v>236</v>
      </c>
      <c r="F6777" s="35" t="s">
        <v>112</v>
      </c>
      <c r="G6777" s="35">
        <v>22489</v>
      </c>
      <c r="H6777" s="35">
        <v>19334</v>
      </c>
      <c r="I6777" s="35">
        <v>82</v>
      </c>
      <c r="J6777" s="35">
        <v>19252</v>
      </c>
      <c r="K6777" s="36">
        <v>224558.73166666701</v>
      </c>
      <c r="L6777" s="36">
        <v>36143.7516666667</v>
      </c>
      <c r="M6777" s="35"/>
      <c r="N6777" s="35" t="s">
        <v>279</v>
      </c>
    </row>
    <row r="6778" spans="1:14" x14ac:dyDescent="0.2">
      <c r="A6778" s="35" t="s">
        <v>396</v>
      </c>
      <c r="B6778" s="35" t="s">
        <v>383</v>
      </c>
      <c r="C6778" s="35" t="s">
        <v>65</v>
      </c>
      <c r="D6778" s="35" t="s">
        <v>89</v>
      </c>
      <c r="E6778" s="35" t="s">
        <v>236</v>
      </c>
      <c r="F6778" s="35" t="s">
        <v>112</v>
      </c>
      <c r="G6778" s="35">
        <v>21828</v>
      </c>
      <c r="H6778" s="35">
        <v>18759</v>
      </c>
      <c r="I6778" s="35">
        <v>39</v>
      </c>
      <c r="J6778" s="35">
        <v>18720</v>
      </c>
      <c r="K6778" s="36">
        <v>222440.14</v>
      </c>
      <c r="L6778" s="36">
        <v>48281.81</v>
      </c>
      <c r="M6778" s="35"/>
      <c r="N6778" s="35" t="s">
        <v>279</v>
      </c>
    </row>
    <row r="6779" spans="1:14" x14ac:dyDescent="0.2">
      <c r="A6779" s="35" t="s">
        <v>396</v>
      </c>
      <c r="B6779" s="35" t="s">
        <v>384</v>
      </c>
      <c r="C6779" s="35" t="s">
        <v>14</v>
      </c>
      <c r="D6779" s="35" t="s">
        <v>89</v>
      </c>
      <c r="E6779" s="35" t="s">
        <v>236</v>
      </c>
      <c r="F6779" s="35" t="s">
        <v>112</v>
      </c>
      <c r="G6779" s="35">
        <v>21846</v>
      </c>
      <c r="H6779" s="35">
        <v>18984</v>
      </c>
      <c r="I6779" s="35">
        <v>40</v>
      </c>
      <c r="J6779" s="35">
        <v>18944</v>
      </c>
      <c r="K6779" s="36">
        <v>227282.07916666701</v>
      </c>
      <c r="L6779" s="36">
        <v>50549.254166666702</v>
      </c>
      <c r="M6779" s="35"/>
      <c r="N6779" s="35" t="s">
        <v>279</v>
      </c>
    </row>
    <row r="6780" spans="1:14" x14ac:dyDescent="0.2">
      <c r="A6780" s="35" t="s">
        <v>396</v>
      </c>
      <c r="B6780" s="35" t="s">
        <v>385</v>
      </c>
      <c r="C6780" s="35" t="s">
        <v>11</v>
      </c>
      <c r="D6780" s="35" t="s">
        <v>89</v>
      </c>
      <c r="E6780" s="35" t="s">
        <v>236</v>
      </c>
      <c r="F6780" s="35" t="s">
        <v>112</v>
      </c>
      <c r="G6780" s="35">
        <v>19155</v>
      </c>
      <c r="H6780" s="35">
        <v>16861</v>
      </c>
      <c r="I6780" s="35">
        <v>71</v>
      </c>
      <c r="J6780" s="35">
        <v>16790</v>
      </c>
      <c r="K6780" s="36">
        <v>200382.32083333301</v>
      </c>
      <c r="L6780" s="36">
        <v>47153.762499999997</v>
      </c>
      <c r="M6780" s="35"/>
      <c r="N6780" s="35" t="s">
        <v>279</v>
      </c>
    </row>
    <row r="6781" spans="1:14" x14ac:dyDescent="0.2">
      <c r="A6781" s="35" t="s">
        <v>396</v>
      </c>
      <c r="B6781" s="35" t="s">
        <v>386</v>
      </c>
      <c r="C6781" s="35" t="s">
        <v>60</v>
      </c>
      <c r="D6781" s="35" t="s">
        <v>89</v>
      </c>
      <c r="E6781" s="35" t="s">
        <v>236</v>
      </c>
      <c r="F6781" s="35" t="s">
        <v>112</v>
      </c>
      <c r="G6781" s="35">
        <v>19443</v>
      </c>
      <c r="H6781" s="35">
        <v>17083</v>
      </c>
      <c r="I6781" s="35">
        <v>22</v>
      </c>
      <c r="J6781" s="35">
        <v>17061</v>
      </c>
      <c r="K6781" s="36">
        <v>205739.653333333</v>
      </c>
      <c r="L6781" s="36">
        <v>55525.296666666698</v>
      </c>
      <c r="M6781" s="35"/>
      <c r="N6781" s="35" t="s">
        <v>279</v>
      </c>
    </row>
    <row r="6782" spans="1:14" x14ac:dyDescent="0.2">
      <c r="A6782" s="35" t="s">
        <v>396</v>
      </c>
      <c r="B6782" s="35" t="s">
        <v>375</v>
      </c>
      <c r="C6782" s="35" t="s">
        <v>10</v>
      </c>
      <c r="D6782" s="35" t="s">
        <v>206</v>
      </c>
      <c r="E6782" s="35" t="s">
        <v>207</v>
      </c>
      <c r="F6782" s="35" t="s">
        <v>125</v>
      </c>
      <c r="G6782" s="35">
        <v>1609</v>
      </c>
      <c r="H6782" s="35">
        <v>600</v>
      </c>
      <c r="I6782" s="35">
        <v>4</v>
      </c>
      <c r="J6782" s="35">
        <v>596</v>
      </c>
      <c r="K6782" s="36">
        <v>6543.8133333333299</v>
      </c>
      <c r="L6782" s="36">
        <v>1387.67</v>
      </c>
      <c r="M6782" s="35"/>
      <c r="N6782" s="35" t="s">
        <v>280</v>
      </c>
    </row>
    <row r="6783" spans="1:14" x14ac:dyDescent="0.2">
      <c r="A6783" s="35" t="s">
        <v>396</v>
      </c>
      <c r="B6783" s="35" t="s">
        <v>376</v>
      </c>
      <c r="C6783" s="35" t="s">
        <v>33</v>
      </c>
      <c r="D6783" s="35" t="s">
        <v>206</v>
      </c>
      <c r="E6783" s="35" t="s">
        <v>207</v>
      </c>
      <c r="F6783" s="35" t="s">
        <v>125</v>
      </c>
      <c r="G6783" s="35">
        <v>1239</v>
      </c>
      <c r="H6783" s="35">
        <v>584</v>
      </c>
      <c r="I6783" s="35">
        <v>2</v>
      </c>
      <c r="J6783" s="35">
        <v>582</v>
      </c>
      <c r="K6783" s="36">
        <v>6438.0333333333301</v>
      </c>
      <c r="L6783" s="36">
        <v>1211.56666666667</v>
      </c>
      <c r="M6783" s="35"/>
      <c r="N6783" s="35" t="s">
        <v>280</v>
      </c>
    </row>
    <row r="6784" spans="1:14" x14ac:dyDescent="0.2">
      <c r="A6784" s="35" t="s">
        <v>396</v>
      </c>
      <c r="B6784" s="35" t="s">
        <v>377</v>
      </c>
      <c r="C6784" s="35" t="s">
        <v>79</v>
      </c>
      <c r="D6784" s="35" t="s">
        <v>206</v>
      </c>
      <c r="E6784" s="35" t="s">
        <v>207</v>
      </c>
      <c r="F6784" s="35" t="s">
        <v>125</v>
      </c>
      <c r="G6784" s="35">
        <v>1499</v>
      </c>
      <c r="H6784" s="35">
        <v>691</v>
      </c>
      <c r="I6784" s="35">
        <v>2</v>
      </c>
      <c r="J6784" s="35">
        <v>689</v>
      </c>
      <c r="K6784" s="36">
        <v>7760.9783333333298</v>
      </c>
      <c r="L6784" s="36">
        <v>1527.53833333333</v>
      </c>
      <c r="M6784" s="35"/>
      <c r="N6784" s="35" t="s">
        <v>280</v>
      </c>
    </row>
    <row r="6785" spans="1:14" x14ac:dyDescent="0.2">
      <c r="A6785" s="35" t="s">
        <v>396</v>
      </c>
      <c r="B6785" s="35" t="s">
        <v>378</v>
      </c>
      <c r="C6785" s="35" t="s">
        <v>58</v>
      </c>
      <c r="D6785" s="35" t="s">
        <v>206</v>
      </c>
      <c r="E6785" s="35" t="s">
        <v>207</v>
      </c>
      <c r="F6785" s="35" t="s">
        <v>125</v>
      </c>
      <c r="G6785" s="35">
        <v>1645</v>
      </c>
      <c r="H6785" s="35">
        <v>742</v>
      </c>
      <c r="I6785" s="35">
        <v>6</v>
      </c>
      <c r="J6785" s="35">
        <v>736</v>
      </c>
      <c r="K6785" s="36">
        <v>8191.8374999999996</v>
      </c>
      <c r="L6785" s="36">
        <v>1793.62916666667</v>
      </c>
      <c r="M6785" s="35"/>
      <c r="N6785" s="35" t="s">
        <v>280</v>
      </c>
    </row>
    <row r="6786" spans="1:14" x14ac:dyDescent="0.2">
      <c r="A6786" s="35" t="s">
        <v>396</v>
      </c>
      <c r="B6786" s="35" t="s">
        <v>379</v>
      </c>
      <c r="C6786" s="35" t="s">
        <v>36</v>
      </c>
      <c r="D6786" s="35" t="s">
        <v>206</v>
      </c>
      <c r="E6786" s="35" t="s">
        <v>207</v>
      </c>
      <c r="F6786" s="35" t="s">
        <v>125</v>
      </c>
      <c r="G6786" s="35">
        <v>2007</v>
      </c>
      <c r="H6786" s="35">
        <v>842</v>
      </c>
      <c r="I6786" s="35">
        <v>13</v>
      </c>
      <c r="J6786" s="35">
        <v>829</v>
      </c>
      <c r="K6786" s="36">
        <v>9129.3608333333304</v>
      </c>
      <c r="L6786" s="36">
        <v>1459.1224999999999</v>
      </c>
      <c r="M6786" s="35"/>
      <c r="N6786" s="35" t="s">
        <v>280</v>
      </c>
    </row>
    <row r="6787" spans="1:14" x14ac:dyDescent="0.2">
      <c r="A6787" s="35" t="s">
        <v>396</v>
      </c>
      <c r="B6787" s="35" t="s">
        <v>380</v>
      </c>
      <c r="C6787" s="35" t="s">
        <v>44</v>
      </c>
      <c r="D6787" s="35" t="s">
        <v>206</v>
      </c>
      <c r="E6787" s="35" t="s">
        <v>207</v>
      </c>
      <c r="F6787" s="35" t="s">
        <v>125</v>
      </c>
      <c r="G6787" s="35">
        <v>1975</v>
      </c>
      <c r="H6787" s="35">
        <v>879</v>
      </c>
      <c r="I6787" s="35">
        <v>6</v>
      </c>
      <c r="J6787" s="35">
        <v>873</v>
      </c>
      <c r="K6787" s="36">
        <v>9481.6133333333291</v>
      </c>
      <c r="L6787" s="36">
        <v>1792.0033333333299</v>
      </c>
      <c r="M6787" s="35"/>
      <c r="N6787" s="35" t="s">
        <v>280</v>
      </c>
    </row>
    <row r="6788" spans="1:14" x14ac:dyDescent="0.2">
      <c r="A6788" s="35" t="s">
        <v>396</v>
      </c>
      <c r="B6788" s="35" t="s">
        <v>381</v>
      </c>
      <c r="C6788" s="35" t="s">
        <v>24</v>
      </c>
      <c r="D6788" s="35" t="s">
        <v>206</v>
      </c>
      <c r="E6788" s="35" t="s">
        <v>207</v>
      </c>
      <c r="F6788" s="35" t="s">
        <v>125</v>
      </c>
      <c r="G6788" s="35">
        <v>2124</v>
      </c>
      <c r="H6788" s="35">
        <v>882</v>
      </c>
      <c r="I6788" s="35">
        <v>4</v>
      </c>
      <c r="J6788" s="35">
        <v>878</v>
      </c>
      <c r="K6788" s="36">
        <v>9730.6416666666701</v>
      </c>
      <c r="L6788" s="36">
        <v>1737.575</v>
      </c>
      <c r="M6788" s="35"/>
      <c r="N6788" s="35" t="s">
        <v>280</v>
      </c>
    </row>
    <row r="6789" spans="1:14" x14ac:dyDescent="0.2">
      <c r="A6789" s="35" t="s">
        <v>396</v>
      </c>
      <c r="B6789" s="35" t="s">
        <v>382</v>
      </c>
      <c r="C6789" s="35" t="s">
        <v>13</v>
      </c>
      <c r="D6789" s="35" t="s">
        <v>206</v>
      </c>
      <c r="E6789" s="35" t="s">
        <v>207</v>
      </c>
      <c r="F6789" s="35" t="s">
        <v>125</v>
      </c>
      <c r="G6789" s="35">
        <v>2068</v>
      </c>
      <c r="H6789" s="35">
        <v>903</v>
      </c>
      <c r="I6789" s="35">
        <v>10</v>
      </c>
      <c r="J6789" s="35">
        <v>893</v>
      </c>
      <c r="K6789" s="36">
        <v>10195.809166666701</v>
      </c>
      <c r="L6789" s="36">
        <v>2059.2575000000002</v>
      </c>
      <c r="M6789" s="35"/>
      <c r="N6789" s="35" t="s">
        <v>280</v>
      </c>
    </row>
    <row r="6790" spans="1:14" x14ac:dyDescent="0.2">
      <c r="A6790" s="35" t="s">
        <v>396</v>
      </c>
      <c r="B6790" s="35" t="s">
        <v>383</v>
      </c>
      <c r="C6790" s="35" t="s">
        <v>65</v>
      </c>
      <c r="D6790" s="35" t="s">
        <v>206</v>
      </c>
      <c r="E6790" s="35" t="s">
        <v>207</v>
      </c>
      <c r="F6790" s="35" t="s">
        <v>125</v>
      </c>
      <c r="G6790" s="35">
        <v>2124</v>
      </c>
      <c r="H6790" s="35">
        <v>850</v>
      </c>
      <c r="I6790" s="35">
        <v>3</v>
      </c>
      <c r="J6790" s="35">
        <v>847</v>
      </c>
      <c r="K6790" s="36">
        <v>9083.0833333333303</v>
      </c>
      <c r="L6790" s="36">
        <v>1646.2666666666701</v>
      </c>
      <c r="M6790" s="35"/>
      <c r="N6790" s="35" t="s">
        <v>280</v>
      </c>
    </row>
    <row r="6791" spans="1:14" x14ac:dyDescent="0.2">
      <c r="A6791" s="35" t="s">
        <v>396</v>
      </c>
      <c r="B6791" s="35" t="s">
        <v>384</v>
      </c>
      <c r="C6791" s="35" t="s">
        <v>14</v>
      </c>
      <c r="D6791" s="35" t="s">
        <v>206</v>
      </c>
      <c r="E6791" s="35" t="s">
        <v>207</v>
      </c>
      <c r="F6791" s="35" t="s">
        <v>125</v>
      </c>
      <c r="G6791" s="35">
        <v>1704</v>
      </c>
      <c r="H6791" s="35">
        <v>766</v>
      </c>
      <c r="I6791" s="35">
        <v>6</v>
      </c>
      <c r="J6791" s="35">
        <v>760</v>
      </c>
      <c r="K6791" s="36">
        <v>8658.7900000000009</v>
      </c>
      <c r="L6791" s="36">
        <v>1929.57666666667</v>
      </c>
      <c r="M6791" s="35"/>
      <c r="N6791" s="35" t="s">
        <v>280</v>
      </c>
    </row>
    <row r="6792" spans="1:14" x14ac:dyDescent="0.2">
      <c r="A6792" s="35" t="s">
        <v>396</v>
      </c>
      <c r="B6792" s="35" t="s">
        <v>385</v>
      </c>
      <c r="C6792" s="35" t="s">
        <v>11</v>
      </c>
      <c r="D6792" s="35" t="s">
        <v>206</v>
      </c>
      <c r="E6792" s="35" t="s">
        <v>207</v>
      </c>
      <c r="F6792" s="35" t="s">
        <v>125</v>
      </c>
      <c r="G6792" s="35">
        <v>1457</v>
      </c>
      <c r="H6792" s="35">
        <v>628</v>
      </c>
      <c r="I6792" s="35">
        <v>5</v>
      </c>
      <c r="J6792" s="35">
        <v>623</v>
      </c>
      <c r="K6792" s="36">
        <v>7034.06</v>
      </c>
      <c r="L6792" s="36">
        <v>1612.69</v>
      </c>
      <c r="M6792" s="35"/>
      <c r="N6792" s="35" t="s">
        <v>280</v>
      </c>
    </row>
    <row r="6793" spans="1:14" x14ac:dyDescent="0.2">
      <c r="A6793" s="35" t="s">
        <v>396</v>
      </c>
      <c r="B6793" s="35" t="s">
        <v>386</v>
      </c>
      <c r="C6793" s="35" t="s">
        <v>60</v>
      </c>
      <c r="D6793" s="35" t="s">
        <v>206</v>
      </c>
      <c r="E6793" s="35" t="s">
        <v>207</v>
      </c>
      <c r="F6793" s="35" t="s">
        <v>125</v>
      </c>
      <c r="G6793" s="35">
        <v>1460</v>
      </c>
      <c r="H6793" s="35">
        <v>691</v>
      </c>
      <c r="I6793" s="35">
        <v>2</v>
      </c>
      <c r="J6793" s="35">
        <v>689</v>
      </c>
      <c r="K6793" s="36">
        <v>7665.3833333333296</v>
      </c>
      <c r="L6793" s="36">
        <v>1793.1666666666699</v>
      </c>
      <c r="M6793" s="35"/>
      <c r="N6793" s="35" t="s">
        <v>280</v>
      </c>
    </row>
    <row r="6794" spans="1:14" x14ac:dyDescent="0.2">
      <c r="A6794" s="35" t="s">
        <v>396</v>
      </c>
      <c r="B6794" s="35" t="s">
        <v>375</v>
      </c>
      <c r="C6794" s="35" t="s">
        <v>10</v>
      </c>
      <c r="D6794" s="35" t="s">
        <v>87</v>
      </c>
      <c r="E6794" s="35" t="s">
        <v>81</v>
      </c>
      <c r="F6794" s="35" t="s">
        <v>125</v>
      </c>
      <c r="G6794" s="35">
        <v>8409</v>
      </c>
      <c r="H6794" s="35">
        <v>6673</v>
      </c>
      <c r="I6794" s="35">
        <v>10</v>
      </c>
      <c r="J6794" s="35">
        <v>6663</v>
      </c>
      <c r="K6794" s="36">
        <v>72425.456666666694</v>
      </c>
      <c r="L6794" s="36">
        <v>18088.4433333333</v>
      </c>
      <c r="M6794" s="35"/>
      <c r="N6794" s="35" t="s">
        <v>281</v>
      </c>
    </row>
    <row r="6795" spans="1:14" x14ac:dyDescent="0.2">
      <c r="A6795" s="35" t="s">
        <v>396</v>
      </c>
      <c r="B6795" s="35" t="s">
        <v>376</v>
      </c>
      <c r="C6795" s="35" t="s">
        <v>33</v>
      </c>
      <c r="D6795" s="35" t="s">
        <v>87</v>
      </c>
      <c r="E6795" s="35" t="s">
        <v>81</v>
      </c>
      <c r="F6795" s="35" t="s">
        <v>125</v>
      </c>
      <c r="G6795" s="35">
        <v>8119</v>
      </c>
      <c r="H6795" s="35">
        <v>6503</v>
      </c>
      <c r="I6795" s="35">
        <v>34</v>
      </c>
      <c r="J6795" s="35">
        <v>6469</v>
      </c>
      <c r="K6795" s="36">
        <v>70252.370833333305</v>
      </c>
      <c r="L6795" s="36">
        <v>17365.545833333301</v>
      </c>
      <c r="M6795" s="35"/>
      <c r="N6795" s="35" t="s">
        <v>281</v>
      </c>
    </row>
    <row r="6796" spans="1:14" x14ac:dyDescent="0.2">
      <c r="A6796" s="35" t="s">
        <v>396</v>
      </c>
      <c r="B6796" s="35" t="s">
        <v>377</v>
      </c>
      <c r="C6796" s="35" t="s">
        <v>79</v>
      </c>
      <c r="D6796" s="35" t="s">
        <v>87</v>
      </c>
      <c r="E6796" s="35" t="s">
        <v>81</v>
      </c>
      <c r="F6796" s="35" t="s">
        <v>125</v>
      </c>
      <c r="G6796" s="35">
        <v>9637</v>
      </c>
      <c r="H6796" s="35">
        <v>7604</v>
      </c>
      <c r="I6796" s="35">
        <v>1</v>
      </c>
      <c r="J6796" s="35">
        <v>7603</v>
      </c>
      <c r="K6796" s="36">
        <v>87989.160833333299</v>
      </c>
      <c r="L6796" s="36">
        <v>25924.8891666667</v>
      </c>
      <c r="M6796" s="35"/>
      <c r="N6796" s="35" t="s">
        <v>281</v>
      </c>
    </row>
    <row r="6797" spans="1:14" x14ac:dyDescent="0.2">
      <c r="A6797" s="35" t="s">
        <v>396</v>
      </c>
      <c r="B6797" s="35" t="s">
        <v>378</v>
      </c>
      <c r="C6797" s="35" t="s">
        <v>58</v>
      </c>
      <c r="D6797" s="35" t="s">
        <v>87</v>
      </c>
      <c r="E6797" s="35" t="s">
        <v>81</v>
      </c>
      <c r="F6797" s="35" t="s">
        <v>125</v>
      </c>
      <c r="G6797" s="35">
        <v>10338</v>
      </c>
      <c r="H6797" s="35">
        <v>8063</v>
      </c>
      <c r="I6797" s="35">
        <v>178</v>
      </c>
      <c r="J6797" s="35">
        <v>7885</v>
      </c>
      <c r="K6797" s="36">
        <v>87618.914999999994</v>
      </c>
      <c r="L6797" s="36">
        <v>27889.235000000001</v>
      </c>
      <c r="M6797" s="35"/>
      <c r="N6797" s="35" t="s">
        <v>281</v>
      </c>
    </row>
    <row r="6798" spans="1:14" x14ac:dyDescent="0.2">
      <c r="A6798" s="35" t="s">
        <v>396</v>
      </c>
      <c r="B6798" s="35" t="s">
        <v>379</v>
      </c>
      <c r="C6798" s="35" t="s">
        <v>36</v>
      </c>
      <c r="D6798" s="35" t="s">
        <v>87</v>
      </c>
      <c r="E6798" s="35" t="s">
        <v>81</v>
      </c>
      <c r="F6798" s="35" t="s">
        <v>125</v>
      </c>
      <c r="G6798" s="35">
        <v>11512</v>
      </c>
      <c r="H6798" s="35">
        <v>8967</v>
      </c>
      <c r="I6798" s="35">
        <v>1</v>
      </c>
      <c r="J6798" s="35">
        <v>8966</v>
      </c>
      <c r="K6798" s="36">
        <v>101895.063333333</v>
      </c>
      <c r="L6798" s="36">
        <v>34333.153333333299</v>
      </c>
      <c r="M6798" s="35"/>
      <c r="N6798" s="35" t="s">
        <v>281</v>
      </c>
    </row>
    <row r="6799" spans="1:14" x14ac:dyDescent="0.2">
      <c r="A6799" s="35" t="s">
        <v>396</v>
      </c>
      <c r="B6799" s="35" t="s">
        <v>380</v>
      </c>
      <c r="C6799" s="35" t="s">
        <v>44</v>
      </c>
      <c r="D6799" s="35" t="s">
        <v>87</v>
      </c>
      <c r="E6799" s="35" t="s">
        <v>81</v>
      </c>
      <c r="F6799" s="35" t="s">
        <v>125</v>
      </c>
      <c r="G6799" s="35">
        <v>11242</v>
      </c>
      <c r="H6799" s="35">
        <v>8690</v>
      </c>
      <c r="I6799" s="35">
        <v>0</v>
      </c>
      <c r="J6799" s="35">
        <v>8690</v>
      </c>
      <c r="K6799" s="36">
        <v>94798.435833333293</v>
      </c>
      <c r="L6799" s="36">
        <v>27058.330833333301</v>
      </c>
      <c r="M6799" s="35"/>
      <c r="N6799" s="35" t="s">
        <v>281</v>
      </c>
    </row>
    <row r="6800" spans="1:14" x14ac:dyDescent="0.2">
      <c r="A6800" s="35" t="s">
        <v>396</v>
      </c>
      <c r="B6800" s="35" t="s">
        <v>381</v>
      </c>
      <c r="C6800" s="35" t="s">
        <v>24</v>
      </c>
      <c r="D6800" s="35" t="s">
        <v>87</v>
      </c>
      <c r="E6800" s="35" t="s">
        <v>81</v>
      </c>
      <c r="F6800" s="35" t="s">
        <v>125</v>
      </c>
      <c r="G6800" s="35">
        <v>11654</v>
      </c>
      <c r="H6800" s="35">
        <v>8936</v>
      </c>
      <c r="I6800" s="35">
        <v>1</v>
      </c>
      <c r="J6800" s="35">
        <v>8935</v>
      </c>
      <c r="K6800" s="36">
        <v>98871.040833333303</v>
      </c>
      <c r="L6800" s="36">
        <v>31922.342499999999</v>
      </c>
      <c r="M6800" s="35"/>
      <c r="N6800" s="35" t="s">
        <v>281</v>
      </c>
    </row>
    <row r="6801" spans="1:14" x14ac:dyDescent="0.2">
      <c r="A6801" s="35" t="s">
        <v>396</v>
      </c>
      <c r="B6801" s="35" t="s">
        <v>382</v>
      </c>
      <c r="C6801" s="35" t="s">
        <v>13</v>
      </c>
      <c r="D6801" s="35" t="s">
        <v>87</v>
      </c>
      <c r="E6801" s="35" t="s">
        <v>81</v>
      </c>
      <c r="F6801" s="35" t="s">
        <v>125</v>
      </c>
      <c r="G6801" s="35">
        <v>11881</v>
      </c>
      <c r="H6801" s="35">
        <v>9192</v>
      </c>
      <c r="I6801" s="35">
        <v>0</v>
      </c>
      <c r="J6801" s="35">
        <v>9192</v>
      </c>
      <c r="K6801" s="36">
        <v>100046.765833333</v>
      </c>
      <c r="L6801" s="36">
        <v>32423.034166666701</v>
      </c>
      <c r="M6801" s="35"/>
      <c r="N6801" s="35" t="s">
        <v>281</v>
      </c>
    </row>
    <row r="6802" spans="1:14" x14ac:dyDescent="0.2">
      <c r="A6802" s="35" t="s">
        <v>396</v>
      </c>
      <c r="B6802" s="35" t="s">
        <v>383</v>
      </c>
      <c r="C6802" s="35" t="s">
        <v>65</v>
      </c>
      <c r="D6802" s="35" t="s">
        <v>87</v>
      </c>
      <c r="E6802" s="35" t="s">
        <v>81</v>
      </c>
      <c r="F6802" s="35" t="s">
        <v>125</v>
      </c>
      <c r="G6802" s="35">
        <v>11395</v>
      </c>
      <c r="H6802" s="35">
        <v>8767</v>
      </c>
      <c r="I6802" s="35">
        <v>0</v>
      </c>
      <c r="J6802" s="35">
        <v>8767</v>
      </c>
      <c r="K6802" s="36">
        <v>100938.66499999999</v>
      </c>
      <c r="L6802" s="36">
        <v>34678.184999999998</v>
      </c>
      <c r="M6802" s="35"/>
      <c r="N6802" s="35" t="s">
        <v>281</v>
      </c>
    </row>
    <row r="6803" spans="1:14" x14ac:dyDescent="0.2">
      <c r="A6803" s="35" t="s">
        <v>396</v>
      </c>
      <c r="B6803" s="35" t="s">
        <v>384</v>
      </c>
      <c r="C6803" s="35" t="s">
        <v>14</v>
      </c>
      <c r="D6803" s="35" t="s">
        <v>87</v>
      </c>
      <c r="E6803" s="35" t="s">
        <v>81</v>
      </c>
      <c r="F6803" s="35" t="s">
        <v>125</v>
      </c>
      <c r="G6803" s="35">
        <v>10753</v>
      </c>
      <c r="H6803" s="35">
        <v>8414</v>
      </c>
      <c r="I6803" s="35">
        <v>19</v>
      </c>
      <c r="J6803" s="35">
        <v>8395</v>
      </c>
      <c r="K6803" s="36">
        <v>96045.307499999995</v>
      </c>
      <c r="L6803" s="36">
        <v>33065.209166666697</v>
      </c>
      <c r="M6803" s="35"/>
      <c r="N6803" s="35" t="s">
        <v>281</v>
      </c>
    </row>
    <row r="6804" spans="1:14" x14ac:dyDescent="0.2">
      <c r="A6804" s="35" t="s">
        <v>396</v>
      </c>
      <c r="B6804" s="35" t="s">
        <v>385</v>
      </c>
      <c r="C6804" s="35" t="s">
        <v>11</v>
      </c>
      <c r="D6804" s="35" t="s">
        <v>87</v>
      </c>
      <c r="E6804" s="35" t="s">
        <v>81</v>
      </c>
      <c r="F6804" s="35" t="s">
        <v>125</v>
      </c>
      <c r="G6804" s="35">
        <v>8592</v>
      </c>
      <c r="H6804" s="35">
        <v>6892</v>
      </c>
      <c r="I6804" s="35">
        <v>0</v>
      </c>
      <c r="J6804" s="35">
        <v>6892</v>
      </c>
      <c r="K6804" s="36">
        <v>78060.45</v>
      </c>
      <c r="L6804" s="36">
        <v>20312.983333333301</v>
      </c>
      <c r="M6804" s="35"/>
      <c r="N6804" s="35" t="s">
        <v>281</v>
      </c>
    </row>
    <row r="6805" spans="1:14" x14ac:dyDescent="0.2">
      <c r="A6805" s="35" t="s">
        <v>396</v>
      </c>
      <c r="B6805" s="35" t="s">
        <v>386</v>
      </c>
      <c r="C6805" s="35" t="s">
        <v>60</v>
      </c>
      <c r="D6805" s="35" t="s">
        <v>87</v>
      </c>
      <c r="E6805" s="35" t="s">
        <v>81</v>
      </c>
      <c r="F6805" s="35" t="s">
        <v>125</v>
      </c>
      <c r="G6805" s="35">
        <v>8600</v>
      </c>
      <c r="H6805" s="35">
        <v>6847</v>
      </c>
      <c r="I6805" s="35">
        <v>15</v>
      </c>
      <c r="J6805" s="35">
        <v>6832</v>
      </c>
      <c r="K6805" s="36">
        <v>74905.040833333303</v>
      </c>
      <c r="L6805" s="36">
        <v>26729.3258333333</v>
      </c>
      <c r="M6805" s="35"/>
      <c r="N6805" s="35" t="s">
        <v>281</v>
      </c>
    </row>
    <row r="6806" spans="1:14" x14ac:dyDescent="0.2">
      <c r="A6806" s="35" t="s">
        <v>396</v>
      </c>
      <c r="B6806" s="35" t="s">
        <v>375</v>
      </c>
      <c r="C6806" s="35" t="s">
        <v>10</v>
      </c>
      <c r="D6806" s="35" t="s">
        <v>64</v>
      </c>
      <c r="E6806" s="35" t="s">
        <v>237</v>
      </c>
      <c r="F6806" s="35" t="s">
        <v>124</v>
      </c>
      <c r="G6806" s="35">
        <v>7757</v>
      </c>
      <c r="H6806" s="35">
        <v>6250</v>
      </c>
      <c r="I6806" s="35">
        <v>36</v>
      </c>
      <c r="J6806" s="35">
        <v>6214</v>
      </c>
      <c r="K6806" s="36">
        <v>72952.91</v>
      </c>
      <c r="L6806" s="36">
        <v>16499.723333333299</v>
      </c>
      <c r="M6806" s="35"/>
      <c r="N6806" s="35" t="s">
        <v>282</v>
      </c>
    </row>
    <row r="6807" spans="1:14" x14ac:dyDescent="0.2">
      <c r="A6807" s="35" t="s">
        <v>396</v>
      </c>
      <c r="B6807" s="35" t="s">
        <v>376</v>
      </c>
      <c r="C6807" s="35" t="s">
        <v>33</v>
      </c>
      <c r="D6807" s="35" t="s">
        <v>64</v>
      </c>
      <c r="E6807" s="35" t="s">
        <v>237</v>
      </c>
      <c r="F6807" s="35" t="s">
        <v>124</v>
      </c>
      <c r="G6807" s="35">
        <v>8089</v>
      </c>
      <c r="H6807" s="35">
        <v>6604</v>
      </c>
      <c r="I6807" s="35">
        <v>16</v>
      </c>
      <c r="J6807" s="35">
        <v>6588</v>
      </c>
      <c r="K6807" s="36">
        <v>77431.445833333302</v>
      </c>
      <c r="L6807" s="36">
        <v>16847.6541666667</v>
      </c>
      <c r="M6807" s="35"/>
      <c r="N6807" s="35" t="s">
        <v>282</v>
      </c>
    </row>
    <row r="6808" spans="1:14" x14ac:dyDescent="0.2">
      <c r="A6808" s="35" t="s">
        <v>396</v>
      </c>
      <c r="B6808" s="35" t="s">
        <v>377</v>
      </c>
      <c r="C6808" s="35" t="s">
        <v>79</v>
      </c>
      <c r="D6808" s="35" t="s">
        <v>64</v>
      </c>
      <c r="E6808" s="35" t="s">
        <v>237</v>
      </c>
      <c r="F6808" s="35" t="s">
        <v>124</v>
      </c>
      <c r="G6808" s="35">
        <v>9112</v>
      </c>
      <c r="H6808" s="35">
        <v>7466</v>
      </c>
      <c r="I6808" s="35">
        <v>12</v>
      </c>
      <c r="J6808" s="35">
        <v>7454</v>
      </c>
      <c r="K6808" s="36">
        <v>86618.835833333302</v>
      </c>
      <c r="L6808" s="36">
        <v>18367.1308333333</v>
      </c>
      <c r="M6808" s="35"/>
      <c r="N6808" s="35" t="s">
        <v>282</v>
      </c>
    </row>
    <row r="6809" spans="1:14" x14ac:dyDescent="0.2">
      <c r="A6809" s="35" t="s">
        <v>396</v>
      </c>
      <c r="B6809" s="35" t="s">
        <v>378</v>
      </c>
      <c r="C6809" s="35" t="s">
        <v>58</v>
      </c>
      <c r="D6809" s="35" t="s">
        <v>64</v>
      </c>
      <c r="E6809" s="35" t="s">
        <v>237</v>
      </c>
      <c r="F6809" s="35" t="s">
        <v>124</v>
      </c>
      <c r="G6809" s="35">
        <v>10323</v>
      </c>
      <c r="H6809" s="35">
        <v>8432</v>
      </c>
      <c r="I6809" s="35">
        <v>12</v>
      </c>
      <c r="J6809" s="35">
        <v>8420</v>
      </c>
      <c r="K6809" s="36">
        <v>98368.644166666694</v>
      </c>
      <c r="L6809" s="36">
        <v>21108.672500000001</v>
      </c>
      <c r="M6809" s="35"/>
      <c r="N6809" s="35" t="s">
        <v>282</v>
      </c>
    </row>
    <row r="6810" spans="1:14" x14ac:dyDescent="0.2">
      <c r="A6810" s="35" t="s">
        <v>396</v>
      </c>
      <c r="B6810" s="35" t="s">
        <v>379</v>
      </c>
      <c r="C6810" s="35" t="s">
        <v>36</v>
      </c>
      <c r="D6810" s="35" t="s">
        <v>64</v>
      </c>
      <c r="E6810" s="35" t="s">
        <v>237</v>
      </c>
      <c r="F6810" s="35" t="s">
        <v>124</v>
      </c>
      <c r="G6810" s="35">
        <v>11147</v>
      </c>
      <c r="H6810" s="35">
        <v>9028</v>
      </c>
      <c r="I6810" s="35">
        <v>11</v>
      </c>
      <c r="J6810" s="35">
        <v>9017</v>
      </c>
      <c r="K6810" s="36">
        <v>103435.5175</v>
      </c>
      <c r="L6810" s="36">
        <v>20265.699166666702</v>
      </c>
      <c r="M6810" s="35"/>
      <c r="N6810" s="35" t="s">
        <v>282</v>
      </c>
    </row>
    <row r="6811" spans="1:14" x14ac:dyDescent="0.2">
      <c r="A6811" s="35" t="s">
        <v>396</v>
      </c>
      <c r="B6811" s="35" t="s">
        <v>380</v>
      </c>
      <c r="C6811" s="35" t="s">
        <v>44</v>
      </c>
      <c r="D6811" s="35" t="s">
        <v>64</v>
      </c>
      <c r="E6811" s="35" t="s">
        <v>237</v>
      </c>
      <c r="F6811" s="35" t="s">
        <v>124</v>
      </c>
      <c r="G6811" s="35">
        <v>11188</v>
      </c>
      <c r="H6811" s="35">
        <v>8825</v>
      </c>
      <c r="I6811" s="35">
        <v>24</v>
      </c>
      <c r="J6811" s="35">
        <v>8801</v>
      </c>
      <c r="K6811" s="36">
        <v>103312.25</v>
      </c>
      <c r="L6811" s="36">
        <v>21082.75</v>
      </c>
      <c r="M6811" s="35"/>
      <c r="N6811" s="35" t="s">
        <v>282</v>
      </c>
    </row>
    <row r="6812" spans="1:14" x14ac:dyDescent="0.2">
      <c r="A6812" s="35" t="s">
        <v>396</v>
      </c>
      <c r="B6812" s="35" t="s">
        <v>381</v>
      </c>
      <c r="C6812" s="35" t="s">
        <v>24</v>
      </c>
      <c r="D6812" s="35" t="s">
        <v>64</v>
      </c>
      <c r="E6812" s="35" t="s">
        <v>237</v>
      </c>
      <c r="F6812" s="35" t="s">
        <v>124</v>
      </c>
      <c r="G6812" s="35">
        <v>11381</v>
      </c>
      <c r="H6812" s="35">
        <v>8630</v>
      </c>
      <c r="I6812" s="35">
        <v>68</v>
      </c>
      <c r="J6812" s="35">
        <v>8562</v>
      </c>
      <c r="K6812" s="36">
        <v>100610.120833333</v>
      </c>
      <c r="L6812" s="36">
        <v>19365.545833333301</v>
      </c>
      <c r="M6812" s="35"/>
      <c r="N6812" s="35" t="s">
        <v>282</v>
      </c>
    </row>
    <row r="6813" spans="1:14" x14ac:dyDescent="0.2">
      <c r="A6813" s="35" t="s">
        <v>396</v>
      </c>
      <c r="B6813" s="35" t="s">
        <v>382</v>
      </c>
      <c r="C6813" s="35" t="s">
        <v>13</v>
      </c>
      <c r="D6813" s="35" t="s">
        <v>64</v>
      </c>
      <c r="E6813" s="35" t="s">
        <v>237</v>
      </c>
      <c r="F6813" s="35" t="s">
        <v>124</v>
      </c>
      <c r="G6813" s="35">
        <v>11252</v>
      </c>
      <c r="H6813" s="35">
        <v>8549</v>
      </c>
      <c r="I6813" s="35">
        <v>122</v>
      </c>
      <c r="J6813" s="35">
        <v>8427</v>
      </c>
      <c r="K6813" s="36">
        <v>98602.475833333301</v>
      </c>
      <c r="L6813" s="36">
        <v>17963.6741666667</v>
      </c>
      <c r="M6813" s="35"/>
      <c r="N6813" s="35" t="s">
        <v>282</v>
      </c>
    </row>
    <row r="6814" spans="1:14" x14ac:dyDescent="0.2">
      <c r="A6814" s="35" t="s">
        <v>396</v>
      </c>
      <c r="B6814" s="35" t="s">
        <v>383</v>
      </c>
      <c r="C6814" s="35" t="s">
        <v>65</v>
      </c>
      <c r="D6814" s="35" t="s">
        <v>64</v>
      </c>
      <c r="E6814" s="35" t="s">
        <v>237</v>
      </c>
      <c r="F6814" s="35" t="s">
        <v>124</v>
      </c>
      <c r="G6814" s="35">
        <v>11161</v>
      </c>
      <c r="H6814" s="35">
        <v>8940</v>
      </c>
      <c r="I6814" s="35">
        <v>125</v>
      </c>
      <c r="J6814" s="35">
        <v>8815</v>
      </c>
      <c r="K6814" s="36">
        <v>100601.4975</v>
      </c>
      <c r="L6814" s="36">
        <v>20786.669166666699</v>
      </c>
      <c r="M6814" s="35"/>
      <c r="N6814" s="35" t="s">
        <v>282</v>
      </c>
    </row>
    <row r="6815" spans="1:14" x14ac:dyDescent="0.2">
      <c r="A6815" s="35" t="s">
        <v>396</v>
      </c>
      <c r="B6815" s="35" t="s">
        <v>384</v>
      </c>
      <c r="C6815" s="35" t="s">
        <v>14</v>
      </c>
      <c r="D6815" s="35" t="s">
        <v>64</v>
      </c>
      <c r="E6815" s="35" t="s">
        <v>237</v>
      </c>
      <c r="F6815" s="35" t="s">
        <v>124</v>
      </c>
      <c r="G6815" s="35">
        <v>11086</v>
      </c>
      <c r="H6815" s="35">
        <v>8951</v>
      </c>
      <c r="I6815" s="35">
        <v>90</v>
      </c>
      <c r="J6815" s="35">
        <v>8861</v>
      </c>
      <c r="K6815" s="36">
        <v>103767.538333333</v>
      </c>
      <c r="L6815" s="36">
        <v>21773.311666666701</v>
      </c>
      <c r="M6815" s="35"/>
      <c r="N6815" s="35" t="s">
        <v>282</v>
      </c>
    </row>
    <row r="6816" spans="1:14" x14ac:dyDescent="0.2">
      <c r="A6816" s="35" t="s">
        <v>396</v>
      </c>
      <c r="B6816" s="35" t="s">
        <v>385</v>
      </c>
      <c r="C6816" s="35" t="s">
        <v>11</v>
      </c>
      <c r="D6816" s="35" t="s">
        <v>64</v>
      </c>
      <c r="E6816" s="35" t="s">
        <v>237</v>
      </c>
      <c r="F6816" s="35" t="s">
        <v>124</v>
      </c>
      <c r="G6816" s="35">
        <v>9018</v>
      </c>
      <c r="H6816" s="35">
        <v>7344</v>
      </c>
      <c r="I6816" s="35">
        <v>105</v>
      </c>
      <c r="J6816" s="35">
        <v>7239</v>
      </c>
      <c r="K6816" s="36">
        <v>84544.201666666704</v>
      </c>
      <c r="L6816" s="36">
        <v>17615.7483333333</v>
      </c>
      <c r="M6816" s="35"/>
      <c r="N6816" s="35" t="s">
        <v>282</v>
      </c>
    </row>
    <row r="6817" spans="1:14" x14ac:dyDescent="0.2">
      <c r="A6817" s="35" t="s">
        <v>396</v>
      </c>
      <c r="B6817" s="35" t="s">
        <v>386</v>
      </c>
      <c r="C6817" s="35" t="s">
        <v>60</v>
      </c>
      <c r="D6817" s="35" t="s">
        <v>64</v>
      </c>
      <c r="E6817" s="35" t="s">
        <v>237</v>
      </c>
      <c r="F6817" s="35" t="s">
        <v>124</v>
      </c>
      <c r="G6817" s="35">
        <v>8636</v>
      </c>
      <c r="H6817" s="35">
        <v>7059</v>
      </c>
      <c r="I6817" s="35">
        <v>204</v>
      </c>
      <c r="J6817" s="35">
        <v>6855</v>
      </c>
      <c r="K6817" s="36">
        <v>80034.659166666694</v>
      </c>
      <c r="L6817" s="36">
        <v>18069.2075</v>
      </c>
      <c r="M6817" s="35"/>
      <c r="N6817" s="35" t="s">
        <v>282</v>
      </c>
    </row>
    <row r="6818" spans="1:14" x14ac:dyDescent="0.2">
      <c r="A6818" s="35" t="s">
        <v>396</v>
      </c>
      <c r="B6818" s="35" t="s">
        <v>375</v>
      </c>
      <c r="C6818" s="35" t="s">
        <v>10</v>
      </c>
      <c r="D6818" s="35" t="s">
        <v>49</v>
      </c>
      <c r="E6818" s="35" t="s">
        <v>56</v>
      </c>
      <c r="F6818" s="35" t="s">
        <v>56</v>
      </c>
      <c r="G6818" s="35">
        <v>2784</v>
      </c>
      <c r="H6818" s="35">
        <v>1854</v>
      </c>
      <c r="I6818" s="35">
        <v>0</v>
      </c>
      <c r="J6818" s="35">
        <v>1854</v>
      </c>
      <c r="K6818" s="36">
        <v>21062.304166666701</v>
      </c>
      <c r="L6818" s="36">
        <v>4799.3625000000002</v>
      </c>
      <c r="M6818" s="35"/>
      <c r="N6818" s="35" t="s">
        <v>283</v>
      </c>
    </row>
    <row r="6819" spans="1:14" x14ac:dyDescent="0.2">
      <c r="A6819" s="35" t="s">
        <v>396</v>
      </c>
      <c r="B6819" s="35" t="s">
        <v>376</v>
      </c>
      <c r="C6819" s="35" t="s">
        <v>33</v>
      </c>
      <c r="D6819" s="35" t="s">
        <v>49</v>
      </c>
      <c r="E6819" s="35" t="s">
        <v>56</v>
      </c>
      <c r="F6819" s="35" t="s">
        <v>56</v>
      </c>
      <c r="G6819" s="35">
        <v>2641</v>
      </c>
      <c r="H6819" s="35">
        <v>1838</v>
      </c>
      <c r="I6819" s="35">
        <v>0</v>
      </c>
      <c r="J6819" s="35">
        <v>1838</v>
      </c>
      <c r="K6819" s="36">
        <v>20993.858333333301</v>
      </c>
      <c r="L6819" s="36">
        <v>4056.75833333333</v>
      </c>
      <c r="M6819" s="35"/>
      <c r="N6819" s="35" t="s">
        <v>283</v>
      </c>
    </row>
    <row r="6820" spans="1:14" x14ac:dyDescent="0.2">
      <c r="A6820" s="35" t="s">
        <v>396</v>
      </c>
      <c r="B6820" s="35" t="s">
        <v>377</v>
      </c>
      <c r="C6820" s="35" t="s">
        <v>79</v>
      </c>
      <c r="D6820" s="35" t="s">
        <v>49</v>
      </c>
      <c r="E6820" s="35" t="s">
        <v>56</v>
      </c>
      <c r="F6820" s="35" t="s">
        <v>56</v>
      </c>
      <c r="G6820" s="35">
        <v>3378</v>
      </c>
      <c r="H6820" s="35">
        <v>2250</v>
      </c>
      <c r="I6820" s="35">
        <v>1</v>
      </c>
      <c r="J6820" s="35">
        <v>2249</v>
      </c>
      <c r="K6820" s="36">
        <v>25516.39</v>
      </c>
      <c r="L6820" s="36">
        <v>4566.96</v>
      </c>
      <c r="M6820" s="35"/>
      <c r="N6820" s="35" t="s">
        <v>283</v>
      </c>
    </row>
    <row r="6821" spans="1:14" x14ac:dyDescent="0.2">
      <c r="A6821" s="35" t="s">
        <v>396</v>
      </c>
      <c r="B6821" s="35" t="s">
        <v>378</v>
      </c>
      <c r="C6821" s="35" t="s">
        <v>58</v>
      </c>
      <c r="D6821" s="35" t="s">
        <v>49</v>
      </c>
      <c r="E6821" s="35" t="s">
        <v>56</v>
      </c>
      <c r="F6821" s="35" t="s">
        <v>56</v>
      </c>
      <c r="G6821" s="35">
        <v>3700</v>
      </c>
      <c r="H6821" s="35">
        <v>2470</v>
      </c>
      <c r="I6821" s="35">
        <v>0</v>
      </c>
      <c r="J6821" s="35">
        <v>2470</v>
      </c>
      <c r="K6821" s="36">
        <v>28127.227500000001</v>
      </c>
      <c r="L6821" s="36">
        <v>5276.4391666666697</v>
      </c>
      <c r="M6821" s="35"/>
      <c r="N6821" s="35" t="s">
        <v>283</v>
      </c>
    </row>
    <row r="6822" spans="1:14" x14ac:dyDescent="0.2">
      <c r="A6822" s="35" t="s">
        <v>396</v>
      </c>
      <c r="B6822" s="35" t="s">
        <v>379</v>
      </c>
      <c r="C6822" s="35" t="s">
        <v>36</v>
      </c>
      <c r="D6822" s="35" t="s">
        <v>49</v>
      </c>
      <c r="E6822" s="35" t="s">
        <v>56</v>
      </c>
      <c r="F6822" s="35" t="s">
        <v>56</v>
      </c>
      <c r="G6822" s="35">
        <v>4028</v>
      </c>
      <c r="H6822" s="35">
        <v>2718</v>
      </c>
      <c r="I6822" s="35">
        <v>1</v>
      </c>
      <c r="J6822" s="35">
        <v>2717</v>
      </c>
      <c r="K6822" s="36">
        <v>30802.7483333333</v>
      </c>
      <c r="L6822" s="36">
        <v>5493.1516666666703</v>
      </c>
      <c r="M6822" s="35"/>
      <c r="N6822" s="35" t="s">
        <v>283</v>
      </c>
    </row>
    <row r="6823" spans="1:14" x14ac:dyDescent="0.2">
      <c r="A6823" s="35" t="s">
        <v>396</v>
      </c>
      <c r="B6823" s="35" t="s">
        <v>380</v>
      </c>
      <c r="C6823" s="35" t="s">
        <v>44</v>
      </c>
      <c r="D6823" s="35" t="s">
        <v>49</v>
      </c>
      <c r="E6823" s="35" t="s">
        <v>56</v>
      </c>
      <c r="F6823" s="35" t="s">
        <v>56</v>
      </c>
      <c r="G6823" s="35">
        <v>4031</v>
      </c>
      <c r="H6823" s="35">
        <v>2616</v>
      </c>
      <c r="I6823" s="35">
        <v>2</v>
      </c>
      <c r="J6823" s="35">
        <v>2614</v>
      </c>
      <c r="K6823" s="36">
        <v>29760.314999999999</v>
      </c>
      <c r="L6823" s="36">
        <v>5733.6183333333302</v>
      </c>
      <c r="M6823" s="35"/>
      <c r="N6823" s="35" t="s">
        <v>283</v>
      </c>
    </row>
    <row r="6824" spans="1:14" x14ac:dyDescent="0.2">
      <c r="A6824" s="35" t="s">
        <v>396</v>
      </c>
      <c r="B6824" s="35" t="s">
        <v>381</v>
      </c>
      <c r="C6824" s="35" t="s">
        <v>24</v>
      </c>
      <c r="D6824" s="35" t="s">
        <v>49</v>
      </c>
      <c r="E6824" s="35" t="s">
        <v>56</v>
      </c>
      <c r="F6824" s="35" t="s">
        <v>56</v>
      </c>
      <c r="G6824" s="35">
        <v>4078</v>
      </c>
      <c r="H6824" s="35">
        <v>2587</v>
      </c>
      <c r="I6824" s="35">
        <v>0</v>
      </c>
      <c r="J6824" s="35">
        <v>2587</v>
      </c>
      <c r="K6824" s="36">
        <v>29421.116666666701</v>
      </c>
      <c r="L6824" s="36">
        <v>4907.6166666666704</v>
      </c>
      <c r="M6824" s="35"/>
      <c r="N6824" s="35" t="s">
        <v>283</v>
      </c>
    </row>
    <row r="6825" spans="1:14" x14ac:dyDescent="0.2">
      <c r="A6825" s="35" t="s">
        <v>396</v>
      </c>
      <c r="B6825" s="35" t="s">
        <v>382</v>
      </c>
      <c r="C6825" s="35" t="s">
        <v>13</v>
      </c>
      <c r="D6825" s="35" t="s">
        <v>49</v>
      </c>
      <c r="E6825" s="35" t="s">
        <v>56</v>
      </c>
      <c r="F6825" s="35" t="s">
        <v>56</v>
      </c>
      <c r="G6825" s="35">
        <v>3923</v>
      </c>
      <c r="H6825" s="35">
        <v>2489</v>
      </c>
      <c r="I6825" s="35">
        <v>1</v>
      </c>
      <c r="J6825" s="35">
        <v>2488</v>
      </c>
      <c r="K6825" s="36">
        <v>28259.609166666702</v>
      </c>
      <c r="L6825" s="36">
        <v>4696.5074999999997</v>
      </c>
      <c r="M6825" s="35"/>
      <c r="N6825" s="35" t="s">
        <v>283</v>
      </c>
    </row>
    <row r="6826" spans="1:14" x14ac:dyDescent="0.2">
      <c r="A6826" s="35" t="s">
        <v>396</v>
      </c>
      <c r="B6826" s="35" t="s">
        <v>383</v>
      </c>
      <c r="C6826" s="35" t="s">
        <v>65</v>
      </c>
      <c r="D6826" s="35" t="s">
        <v>49</v>
      </c>
      <c r="E6826" s="35" t="s">
        <v>56</v>
      </c>
      <c r="F6826" s="35" t="s">
        <v>56</v>
      </c>
      <c r="G6826" s="35">
        <v>3874</v>
      </c>
      <c r="H6826" s="35">
        <v>2589</v>
      </c>
      <c r="I6826" s="35">
        <v>0</v>
      </c>
      <c r="J6826" s="35">
        <v>2589</v>
      </c>
      <c r="K6826" s="36">
        <v>29510.604166666701</v>
      </c>
      <c r="L6826" s="36">
        <v>6195.3625000000002</v>
      </c>
      <c r="M6826" s="35"/>
      <c r="N6826" s="35" t="s">
        <v>283</v>
      </c>
    </row>
    <row r="6827" spans="1:14" x14ac:dyDescent="0.2">
      <c r="A6827" s="35" t="s">
        <v>396</v>
      </c>
      <c r="B6827" s="35" t="s">
        <v>384</v>
      </c>
      <c r="C6827" s="35" t="s">
        <v>14</v>
      </c>
      <c r="D6827" s="35" t="s">
        <v>49</v>
      </c>
      <c r="E6827" s="35" t="s">
        <v>56</v>
      </c>
      <c r="F6827" s="35" t="s">
        <v>56</v>
      </c>
      <c r="G6827" s="35">
        <v>3726</v>
      </c>
      <c r="H6827" s="35">
        <v>2583</v>
      </c>
      <c r="I6827" s="35">
        <v>0</v>
      </c>
      <c r="J6827" s="35">
        <v>2583</v>
      </c>
      <c r="K6827" s="36">
        <v>29339.909166666701</v>
      </c>
      <c r="L6827" s="36">
        <v>5759.7241666666696</v>
      </c>
      <c r="M6827" s="35"/>
      <c r="N6827" s="35" t="s">
        <v>283</v>
      </c>
    </row>
    <row r="6828" spans="1:14" x14ac:dyDescent="0.2">
      <c r="A6828" s="35" t="s">
        <v>396</v>
      </c>
      <c r="B6828" s="35" t="s">
        <v>385</v>
      </c>
      <c r="C6828" s="35" t="s">
        <v>11</v>
      </c>
      <c r="D6828" s="35" t="s">
        <v>49</v>
      </c>
      <c r="E6828" s="35" t="s">
        <v>56</v>
      </c>
      <c r="F6828" s="35" t="s">
        <v>56</v>
      </c>
      <c r="G6828" s="35">
        <v>3005</v>
      </c>
      <c r="H6828" s="35">
        <v>2165</v>
      </c>
      <c r="I6828" s="35">
        <v>0</v>
      </c>
      <c r="J6828" s="35">
        <v>2165</v>
      </c>
      <c r="K6828" s="36">
        <v>24577.51</v>
      </c>
      <c r="L6828" s="36">
        <v>5370.79</v>
      </c>
      <c r="M6828" s="35"/>
      <c r="N6828" s="35" t="s">
        <v>283</v>
      </c>
    </row>
    <row r="6829" spans="1:14" x14ac:dyDescent="0.2">
      <c r="A6829" s="35" t="s">
        <v>396</v>
      </c>
      <c r="B6829" s="35" t="s">
        <v>386</v>
      </c>
      <c r="C6829" s="35" t="s">
        <v>60</v>
      </c>
      <c r="D6829" s="35" t="s">
        <v>49</v>
      </c>
      <c r="E6829" s="35" t="s">
        <v>56</v>
      </c>
      <c r="F6829" s="35" t="s">
        <v>56</v>
      </c>
      <c r="G6829" s="35">
        <v>2943</v>
      </c>
      <c r="H6829" s="35">
        <v>2188</v>
      </c>
      <c r="I6829" s="35">
        <v>0</v>
      </c>
      <c r="J6829" s="35">
        <v>2188</v>
      </c>
      <c r="K6829" s="36">
        <v>24979.75</v>
      </c>
      <c r="L6829" s="36">
        <v>5964.9666666666699</v>
      </c>
      <c r="M6829" s="35"/>
      <c r="N6829" s="35" t="s">
        <v>283</v>
      </c>
    </row>
    <row r="6830" spans="1:14" x14ac:dyDescent="0.2">
      <c r="A6830" s="35" t="s">
        <v>396</v>
      </c>
      <c r="B6830" s="35" t="s">
        <v>375</v>
      </c>
      <c r="C6830" s="35" t="s">
        <v>10</v>
      </c>
      <c r="D6830" s="35" t="s">
        <v>387</v>
      </c>
      <c r="E6830" s="35" t="s">
        <v>388</v>
      </c>
      <c r="F6830" s="35" t="s">
        <v>120</v>
      </c>
      <c r="G6830" s="35"/>
      <c r="H6830" s="35"/>
      <c r="I6830" s="35"/>
      <c r="J6830" s="35"/>
      <c r="K6830" s="36"/>
      <c r="L6830" s="36"/>
      <c r="M6830" s="35" t="s">
        <v>373</v>
      </c>
      <c r="N6830" s="35" t="s">
        <v>389</v>
      </c>
    </row>
    <row r="6831" spans="1:14" x14ac:dyDescent="0.2">
      <c r="A6831" s="35" t="s">
        <v>396</v>
      </c>
      <c r="B6831" s="35" t="s">
        <v>376</v>
      </c>
      <c r="C6831" s="35" t="s">
        <v>33</v>
      </c>
      <c r="D6831" s="35" t="s">
        <v>387</v>
      </c>
      <c r="E6831" s="35" t="s">
        <v>388</v>
      </c>
      <c r="F6831" s="35" t="s">
        <v>120</v>
      </c>
      <c r="G6831" s="35"/>
      <c r="H6831" s="35"/>
      <c r="I6831" s="35"/>
      <c r="J6831" s="35"/>
      <c r="K6831" s="36"/>
      <c r="L6831" s="36"/>
      <c r="M6831" s="35" t="s">
        <v>373</v>
      </c>
      <c r="N6831" s="35" t="s">
        <v>389</v>
      </c>
    </row>
    <row r="6832" spans="1:14" x14ac:dyDescent="0.2">
      <c r="A6832" s="35" t="s">
        <v>396</v>
      </c>
      <c r="B6832" s="35" t="s">
        <v>377</v>
      </c>
      <c r="C6832" s="35" t="s">
        <v>79</v>
      </c>
      <c r="D6832" s="35" t="s">
        <v>387</v>
      </c>
      <c r="E6832" s="35" t="s">
        <v>388</v>
      </c>
      <c r="F6832" s="35" t="s">
        <v>120</v>
      </c>
      <c r="G6832" s="35"/>
      <c r="H6832" s="35"/>
      <c r="I6832" s="35"/>
      <c r="J6832" s="35"/>
      <c r="K6832" s="36"/>
      <c r="L6832" s="36"/>
      <c r="M6832" s="35" t="s">
        <v>373</v>
      </c>
      <c r="N6832" s="35" t="s">
        <v>389</v>
      </c>
    </row>
    <row r="6833" spans="1:14" x14ac:dyDescent="0.2">
      <c r="A6833" s="35" t="s">
        <v>396</v>
      </c>
      <c r="B6833" s="35" t="s">
        <v>378</v>
      </c>
      <c r="C6833" s="35" t="s">
        <v>58</v>
      </c>
      <c r="D6833" s="35" t="s">
        <v>387</v>
      </c>
      <c r="E6833" s="35" t="s">
        <v>388</v>
      </c>
      <c r="F6833" s="35" t="s">
        <v>120</v>
      </c>
      <c r="G6833" s="35"/>
      <c r="H6833" s="35"/>
      <c r="I6833" s="35"/>
      <c r="J6833" s="35"/>
      <c r="K6833" s="36"/>
      <c r="L6833" s="36"/>
      <c r="M6833" s="35" t="s">
        <v>373</v>
      </c>
      <c r="N6833" s="35" t="s">
        <v>389</v>
      </c>
    </row>
    <row r="6834" spans="1:14" x14ac:dyDescent="0.2">
      <c r="A6834" s="35" t="s">
        <v>396</v>
      </c>
      <c r="B6834" s="35" t="s">
        <v>379</v>
      </c>
      <c r="C6834" s="35" t="s">
        <v>36</v>
      </c>
      <c r="D6834" s="35" t="s">
        <v>387</v>
      </c>
      <c r="E6834" s="35" t="s">
        <v>388</v>
      </c>
      <c r="F6834" s="35" t="s">
        <v>120</v>
      </c>
      <c r="G6834" s="35"/>
      <c r="H6834" s="35"/>
      <c r="I6834" s="35"/>
      <c r="J6834" s="35"/>
      <c r="K6834" s="36"/>
      <c r="L6834" s="36"/>
      <c r="M6834" s="35" t="s">
        <v>373</v>
      </c>
      <c r="N6834" s="35" t="s">
        <v>389</v>
      </c>
    </row>
    <row r="6835" spans="1:14" x14ac:dyDescent="0.2">
      <c r="A6835" s="35" t="s">
        <v>396</v>
      </c>
      <c r="B6835" s="35" t="s">
        <v>380</v>
      </c>
      <c r="C6835" s="35" t="s">
        <v>44</v>
      </c>
      <c r="D6835" s="35" t="s">
        <v>387</v>
      </c>
      <c r="E6835" s="35" t="s">
        <v>388</v>
      </c>
      <c r="F6835" s="35" t="s">
        <v>120</v>
      </c>
      <c r="G6835" s="35"/>
      <c r="H6835" s="35"/>
      <c r="I6835" s="35"/>
      <c r="J6835" s="35"/>
      <c r="K6835" s="36"/>
      <c r="L6835" s="36"/>
      <c r="M6835" s="35" t="s">
        <v>373</v>
      </c>
      <c r="N6835" s="35" t="s">
        <v>389</v>
      </c>
    </row>
    <row r="6836" spans="1:14" x14ac:dyDescent="0.2">
      <c r="A6836" s="35" t="s">
        <v>396</v>
      </c>
      <c r="B6836" s="35" t="s">
        <v>381</v>
      </c>
      <c r="C6836" s="35" t="s">
        <v>24</v>
      </c>
      <c r="D6836" s="35" t="s">
        <v>387</v>
      </c>
      <c r="E6836" s="35" t="s">
        <v>388</v>
      </c>
      <c r="F6836" s="35" t="s">
        <v>120</v>
      </c>
      <c r="G6836" s="35"/>
      <c r="H6836" s="35"/>
      <c r="I6836" s="35"/>
      <c r="J6836" s="35"/>
      <c r="K6836" s="36"/>
      <c r="L6836" s="36"/>
      <c r="M6836" s="35" t="s">
        <v>373</v>
      </c>
      <c r="N6836" s="35" t="s">
        <v>389</v>
      </c>
    </row>
    <row r="6837" spans="1:14" x14ac:dyDescent="0.2">
      <c r="A6837" s="35" t="s">
        <v>396</v>
      </c>
      <c r="B6837" s="35" t="s">
        <v>382</v>
      </c>
      <c r="C6837" s="35" t="s">
        <v>13</v>
      </c>
      <c r="D6837" s="35" t="s">
        <v>387</v>
      </c>
      <c r="E6837" s="35" t="s">
        <v>388</v>
      </c>
      <c r="F6837" s="35" t="s">
        <v>120</v>
      </c>
      <c r="G6837" s="35"/>
      <c r="H6837" s="35"/>
      <c r="I6837" s="35"/>
      <c r="J6837" s="35"/>
      <c r="K6837" s="36"/>
      <c r="L6837" s="36"/>
      <c r="M6837" s="35" t="s">
        <v>373</v>
      </c>
      <c r="N6837" s="35" t="s">
        <v>389</v>
      </c>
    </row>
    <row r="6838" spans="1:14" x14ac:dyDescent="0.2">
      <c r="A6838" s="35" t="s">
        <v>396</v>
      </c>
      <c r="B6838" s="35" t="s">
        <v>383</v>
      </c>
      <c r="C6838" s="35" t="s">
        <v>65</v>
      </c>
      <c r="D6838" s="35" t="s">
        <v>387</v>
      </c>
      <c r="E6838" s="35" t="s">
        <v>388</v>
      </c>
      <c r="F6838" s="35" t="s">
        <v>120</v>
      </c>
      <c r="G6838" s="35"/>
      <c r="H6838" s="35"/>
      <c r="I6838" s="35"/>
      <c r="J6838" s="35"/>
      <c r="K6838" s="36"/>
      <c r="L6838" s="36"/>
      <c r="M6838" s="35" t="s">
        <v>373</v>
      </c>
      <c r="N6838" s="35" t="s">
        <v>389</v>
      </c>
    </row>
    <row r="6839" spans="1:14" x14ac:dyDescent="0.2">
      <c r="A6839" s="35" t="s">
        <v>396</v>
      </c>
      <c r="B6839" s="35" t="s">
        <v>384</v>
      </c>
      <c r="C6839" s="35" t="s">
        <v>14</v>
      </c>
      <c r="D6839" s="35" t="s">
        <v>387</v>
      </c>
      <c r="E6839" s="35" t="s">
        <v>388</v>
      </c>
      <c r="F6839" s="35" t="s">
        <v>120</v>
      </c>
      <c r="G6839" s="35"/>
      <c r="H6839" s="35"/>
      <c r="I6839" s="35"/>
      <c r="J6839" s="35"/>
      <c r="K6839" s="36"/>
      <c r="L6839" s="36"/>
      <c r="M6839" s="35" t="s">
        <v>373</v>
      </c>
      <c r="N6839" s="35" t="s">
        <v>389</v>
      </c>
    </row>
    <row r="6840" spans="1:14" x14ac:dyDescent="0.2">
      <c r="A6840" s="35" t="s">
        <v>396</v>
      </c>
      <c r="B6840" s="35" t="s">
        <v>385</v>
      </c>
      <c r="C6840" s="35" t="s">
        <v>11</v>
      </c>
      <c r="D6840" s="35" t="s">
        <v>387</v>
      </c>
      <c r="E6840" s="35" t="s">
        <v>388</v>
      </c>
      <c r="F6840" s="35" t="s">
        <v>120</v>
      </c>
      <c r="G6840" s="35"/>
      <c r="H6840" s="35"/>
      <c r="I6840" s="35"/>
      <c r="J6840" s="35"/>
      <c r="K6840" s="36"/>
      <c r="L6840" s="36"/>
      <c r="M6840" s="35" t="s">
        <v>373</v>
      </c>
      <c r="N6840" s="35" t="s">
        <v>389</v>
      </c>
    </row>
    <row r="6841" spans="1:14" x14ac:dyDescent="0.2">
      <c r="A6841" s="35" t="s">
        <v>396</v>
      </c>
      <c r="B6841" s="35" t="s">
        <v>386</v>
      </c>
      <c r="C6841" s="35" t="s">
        <v>60</v>
      </c>
      <c r="D6841" s="35" t="s">
        <v>387</v>
      </c>
      <c r="E6841" s="35" t="s">
        <v>388</v>
      </c>
      <c r="F6841" s="35" t="s">
        <v>120</v>
      </c>
      <c r="G6841" s="35"/>
      <c r="H6841" s="35"/>
      <c r="I6841" s="35"/>
      <c r="J6841" s="35"/>
      <c r="K6841" s="36"/>
      <c r="L6841" s="36"/>
      <c r="M6841" s="35" t="s">
        <v>373</v>
      </c>
      <c r="N6841" s="35" t="s">
        <v>389</v>
      </c>
    </row>
    <row r="6842" spans="1:14" x14ac:dyDescent="0.2">
      <c r="A6842" s="35" t="s">
        <v>396</v>
      </c>
      <c r="B6842" s="35" t="s">
        <v>375</v>
      </c>
      <c r="C6842" s="35" t="s">
        <v>10</v>
      </c>
      <c r="D6842" s="35" t="s">
        <v>71</v>
      </c>
      <c r="E6842" s="35" t="s">
        <v>238</v>
      </c>
      <c r="F6842" s="35" t="s">
        <v>120</v>
      </c>
      <c r="G6842" s="35">
        <v>7280</v>
      </c>
      <c r="H6842" s="35">
        <v>6277</v>
      </c>
      <c r="I6842" s="35">
        <v>76</v>
      </c>
      <c r="J6842" s="35">
        <v>6201</v>
      </c>
      <c r="K6842" s="36">
        <v>68225.173333333296</v>
      </c>
      <c r="L6842" s="36">
        <v>18819.476666666698</v>
      </c>
      <c r="M6842" s="35"/>
      <c r="N6842" s="35" t="s">
        <v>284</v>
      </c>
    </row>
    <row r="6843" spans="1:14" x14ac:dyDescent="0.2">
      <c r="A6843" s="35" t="s">
        <v>396</v>
      </c>
      <c r="B6843" s="35" t="s">
        <v>376</v>
      </c>
      <c r="C6843" s="35" t="s">
        <v>33</v>
      </c>
      <c r="D6843" s="35" t="s">
        <v>71</v>
      </c>
      <c r="E6843" s="35" t="s">
        <v>238</v>
      </c>
      <c r="F6843" s="35" t="s">
        <v>120</v>
      </c>
      <c r="G6843" s="35">
        <v>7585</v>
      </c>
      <c r="H6843" s="35">
        <v>6593</v>
      </c>
      <c r="I6843" s="35">
        <v>71</v>
      </c>
      <c r="J6843" s="35">
        <v>6522</v>
      </c>
      <c r="K6843" s="36">
        <v>72183.523333333302</v>
      </c>
      <c r="L6843" s="36">
        <v>18226.86</v>
      </c>
      <c r="M6843" s="35"/>
      <c r="N6843" s="35" t="s">
        <v>284</v>
      </c>
    </row>
    <row r="6844" spans="1:14" x14ac:dyDescent="0.2">
      <c r="A6844" s="35" t="s">
        <v>396</v>
      </c>
      <c r="B6844" s="35" t="s">
        <v>377</v>
      </c>
      <c r="C6844" s="35" t="s">
        <v>79</v>
      </c>
      <c r="D6844" s="35" t="s">
        <v>71</v>
      </c>
      <c r="E6844" s="35" t="s">
        <v>238</v>
      </c>
      <c r="F6844" s="35" t="s">
        <v>120</v>
      </c>
      <c r="G6844" s="35">
        <v>8484</v>
      </c>
      <c r="H6844" s="35">
        <v>7421</v>
      </c>
      <c r="I6844" s="35">
        <v>100</v>
      </c>
      <c r="J6844" s="35">
        <v>7321</v>
      </c>
      <c r="K6844" s="36">
        <v>80508.913333333301</v>
      </c>
      <c r="L6844" s="36">
        <v>17904.27</v>
      </c>
      <c r="M6844" s="35"/>
      <c r="N6844" s="35" t="s">
        <v>284</v>
      </c>
    </row>
    <row r="6845" spans="1:14" x14ac:dyDescent="0.2">
      <c r="A6845" s="35" t="s">
        <v>396</v>
      </c>
      <c r="B6845" s="35" t="s">
        <v>378</v>
      </c>
      <c r="C6845" s="35" t="s">
        <v>58</v>
      </c>
      <c r="D6845" s="35" t="s">
        <v>71</v>
      </c>
      <c r="E6845" s="35" t="s">
        <v>238</v>
      </c>
      <c r="F6845" s="35" t="s">
        <v>120</v>
      </c>
      <c r="G6845" s="35">
        <v>9549</v>
      </c>
      <c r="H6845" s="35">
        <v>8336</v>
      </c>
      <c r="I6845" s="35">
        <v>99</v>
      </c>
      <c r="J6845" s="35">
        <v>8237</v>
      </c>
      <c r="K6845" s="36">
        <v>90808.198333333305</v>
      </c>
      <c r="L6845" s="36">
        <v>22064.518333333301</v>
      </c>
      <c r="M6845" s="35"/>
      <c r="N6845" s="35" t="s">
        <v>284</v>
      </c>
    </row>
    <row r="6846" spans="1:14" x14ac:dyDescent="0.2">
      <c r="A6846" s="35" t="s">
        <v>396</v>
      </c>
      <c r="B6846" s="35" t="s">
        <v>379</v>
      </c>
      <c r="C6846" s="35" t="s">
        <v>36</v>
      </c>
      <c r="D6846" s="35" t="s">
        <v>71</v>
      </c>
      <c r="E6846" s="35" t="s">
        <v>238</v>
      </c>
      <c r="F6846" s="35" t="s">
        <v>120</v>
      </c>
      <c r="G6846" s="35">
        <v>9949</v>
      </c>
      <c r="H6846" s="35">
        <v>8537</v>
      </c>
      <c r="I6846" s="35">
        <v>86</v>
      </c>
      <c r="J6846" s="35">
        <v>8451</v>
      </c>
      <c r="K6846" s="36">
        <v>94698.728333333303</v>
      </c>
      <c r="L6846" s="36">
        <v>20578.371666666699</v>
      </c>
      <c r="M6846" s="35"/>
      <c r="N6846" s="35" t="s">
        <v>284</v>
      </c>
    </row>
    <row r="6847" spans="1:14" x14ac:dyDescent="0.2">
      <c r="A6847" s="35" t="s">
        <v>396</v>
      </c>
      <c r="B6847" s="35" t="s">
        <v>380</v>
      </c>
      <c r="C6847" s="35" t="s">
        <v>44</v>
      </c>
      <c r="D6847" s="35" t="s">
        <v>71</v>
      </c>
      <c r="E6847" s="35" t="s">
        <v>238</v>
      </c>
      <c r="F6847" s="35" t="s">
        <v>120</v>
      </c>
      <c r="G6847" s="35">
        <v>10205</v>
      </c>
      <c r="H6847" s="35">
        <v>8596</v>
      </c>
      <c r="I6847" s="35">
        <v>47</v>
      </c>
      <c r="J6847" s="35">
        <v>8549</v>
      </c>
      <c r="K6847" s="36">
        <v>96565.996666666702</v>
      </c>
      <c r="L6847" s="36">
        <v>23018.22</v>
      </c>
      <c r="M6847" s="35"/>
      <c r="N6847" s="35" t="s">
        <v>284</v>
      </c>
    </row>
    <row r="6848" spans="1:14" x14ac:dyDescent="0.2">
      <c r="A6848" s="35" t="s">
        <v>396</v>
      </c>
      <c r="B6848" s="35" t="s">
        <v>381</v>
      </c>
      <c r="C6848" s="35" t="s">
        <v>24</v>
      </c>
      <c r="D6848" s="35" t="s">
        <v>71</v>
      </c>
      <c r="E6848" s="35" t="s">
        <v>238</v>
      </c>
      <c r="F6848" s="35" t="s">
        <v>120</v>
      </c>
      <c r="G6848" s="35">
        <v>9892</v>
      </c>
      <c r="H6848" s="35">
        <v>7911</v>
      </c>
      <c r="I6848" s="35">
        <v>73</v>
      </c>
      <c r="J6848" s="35">
        <v>7838</v>
      </c>
      <c r="K6848" s="36">
        <v>87874.533333333296</v>
      </c>
      <c r="L6848" s="36">
        <v>17234.983333333301</v>
      </c>
      <c r="M6848" s="35"/>
      <c r="N6848" s="35" t="s">
        <v>284</v>
      </c>
    </row>
    <row r="6849" spans="1:14" x14ac:dyDescent="0.2">
      <c r="A6849" s="35" t="s">
        <v>396</v>
      </c>
      <c r="B6849" s="35" t="s">
        <v>382</v>
      </c>
      <c r="C6849" s="35" t="s">
        <v>13</v>
      </c>
      <c r="D6849" s="35" t="s">
        <v>71</v>
      </c>
      <c r="E6849" s="35" t="s">
        <v>238</v>
      </c>
      <c r="F6849" s="35" t="s">
        <v>120</v>
      </c>
      <c r="G6849" s="35">
        <v>10076</v>
      </c>
      <c r="H6849" s="35">
        <v>8414</v>
      </c>
      <c r="I6849" s="35">
        <v>68</v>
      </c>
      <c r="J6849" s="35">
        <v>8346</v>
      </c>
      <c r="K6849" s="36">
        <v>94513.728333333303</v>
      </c>
      <c r="L6849" s="36">
        <v>21061.3383333333</v>
      </c>
      <c r="M6849" s="35"/>
      <c r="N6849" s="35" t="s">
        <v>284</v>
      </c>
    </row>
    <row r="6850" spans="1:14" x14ac:dyDescent="0.2">
      <c r="A6850" s="35" t="s">
        <v>396</v>
      </c>
      <c r="B6850" s="35" t="s">
        <v>383</v>
      </c>
      <c r="C6850" s="35" t="s">
        <v>65</v>
      </c>
      <c r="D6850" s="35" t="s">
        <v>71</v>
      </c>
      <c r="E6850" s="35" t="s">
        <v>238</v>
      </c>
      <c r="F6850" s="35" t="s">
        <v>120</v>
      </c>
      <c r="G6850" s="35">
        <v>10378</v>
      </c>
      <c r="H6850" s="35">
        <v>8942</v>
      </c>
      <c r="I6850" s="35">
        <v>80</v>
      </c>
      <c r="J6850" s="35">
        <v>8862</v>
      </c>
      <c r="K6850" s="36">
        <v>99234.938333333295</v>
      </c>
      <c r="L6850" s="36">
        <v>23046.961666666699</v>
      </c>
      <c r="M6850" s="35"/>
      <c r="N6850" s="35" t="s">
        <v>284</v>
      </c>
    </row>
    <row r="6851" spans="1:14" x14ac:dyDescent="0.2">
      <c r="A6851" s="35" t="s">
        <v>396</v>
      </c>
      <c r="B6851" s="35" t="s">
        <v>384</v>
      </c>
      <c r="C6851" s="35" t="s">
        <v>14</v>
      </c>
      <c r="D6851" s="35" t="s">
        <v>71</v>
      </c>
      <c r="E6851" s="35" t="s">
        <v>238</v>
      </c>
      <c r="F6851" s="35" t="s">
        <v>120</v>
      </c>
      <c r="G6851" s="35">
        <v>10093</v>
      </c>
      <c r="H6851" s="35">
        <v>8727</v>
      </c>
      <c r="I6851" s="35">
        <v>22</v>
      </c>
      <c r="J6851" s="35">
        <v>8705</v>
      </c>
      <c r="K6851" s="36">
        <v>98552.721666666694</v>
      </c>
      <c r="L6851" s="36">
        <v>23497.178333333301</v>
      </c>
      <c r="M6851" s="35"/>
      <c r="N6851" s="35" t="s">
        <v>284</v>
      </c>
    </row>
    <row r="6852" spans="1:14" x14ac:dyDescent="0.2">
      <c r="A6852" s="35" t="s">
        <v>396</v>
      </c>
      <c r="B6852" s="35" t="s">
        <v>385</v>
      </c>
      <c r="C6852" s="35" t="s">
        <v>11</v>
      </c>
      <c r="D6852" s="35" t="s">
        <v>71</v>
      </c>
      <c r="E6852" s="35" t="s">
        <v>238</v>
      </c>
      <c r="F6852" s="35" t="s">
        <v>120</v>
      </c>
      <c r="G6852" s="35">
        <v>8575</v>
      </c>
      <c r="H6852" s="35">
        <v>7487</v>
      </c>
      <c r="I6852" s="35">
        <v>68</v>
      </c>
      <c r="J6852" s="35">
        <v>7419</v>
      </c>
      <c r="K6852" s="36">
        <v>82350.971666666694</v>
      </c>
      <c r="L6852" s="36">
        <v>21149.378333333301</v>
      </c>
      <c r="M6852" s="35"/>
      <c r="N6852" s="35" t="s">
        <v>284</v>
      </c>
    </row>
    <row r="6853" spans="1:14" x14ac:dyDescent="0.2">
      <c r="A6853" s="35" t="s">
        <v>396</v>
      </c>
      <c r="B6853" s="35" t="s">
        <v>386</v>
      </c>
      <c r="C6853" s="35" t="s">
        <v>60</v>
      </c>
      <c r="D6853" s="35" t="s">
        <v>71</v>
      </c>
      <c r="E6853" s="35" t="s">
        <v>238</v>
      </c>
      <c r="F6853" s="35" t="s">
        <v>120</v>
      </c>
      <c r="G6853" s="35">
        <v>7949</v>
      </c>
      <c r="H6853" s="35">
        <v>6968</v>
      </c>
      <c r="I6853" s="35">
        <v>63</v>
      </c>
      <c r="J6853" s="35">
        <v>6905</v>
      </c>
      <c r="K6853" s="36">
        <v>77411.17</v>
      </c>
      <c r="L6853" s="36">
        <v>20063.73</v>
      </c>
      <c r="M6853" s="35"/>
      <c r="N6853" s="35" t="s">
        <v>284</v>
      </c>
    </row>
    <row r="6854" spans="1:14" x14ac:dyDescent="0.2">
      <c r="A6854" s="35" t="s">
        <v>396</v>
      </c>
      <c r="B6854" s="35" t="s">
        <v>375</v>
      </c>
      <c r="C6854" s="35" t="s">
        <v>10</v>
      </c>
      <c r="D6854" s="35" t="s">
        <v>390</v>
      </c>
      <c r="E6854" s="35" t="s">
        <v>391</v>
      </c>
      <c r="F6854" s="35" t="s">
        <v>120</v>
      </c>
      <c r="G6854" s="35"/>
      <c r="H6854" s="35"/>
      <c r="I6854" s="35"/>
      <c r="J6854" s="35"/>
      <c r="K6854" s="36"/>
      <c r="L6854" s="36"/>
      <c r="M6854" s="35" t="s">
        <v>373</v>
      </c>
      <c r="N6854" s="35" t="s">
        <v>392</v>
      </c>
    </row>
    <row r="6855" spans="1:14" x14ac:dyDescent="0.2">
      <c r="A6855" s="35" t="s">
        <v>396</v>
      </c>
      <c r="B6855" s="35" t="s">
        <v>376</v>
      </c>
      <c r="C6855" s="35" t="s">
        <v>33</v>
      </c>
      <c r="D6855" s="35" t="s">
        <v>390</v>
      </c>
      <c r="E6855" s="35" t="s">
        <v>391</v>
      </c>
      <c r="F6855" s="35" t="s">
        <v>120</v>
      </c>
      <c r="G6855" s="35"/>
      <c r="H6855" s="35"/>
      <c r="I6855" s="35"/>
      <c r="J6855" s="35"/>
      <c r="K6855" s="36"/>
      <c r="L6855" s="36"/>
      <c r="M6855" s="35" t="s">
        <v>373</v>
      </c>
      <c r="N6855" s="35" t="s">
        <v>392</v>
      </c>
    </row>
    <row r="6856" spans="1:14" x14ac:dyDescent="0.2">
      <c r="A6856" s="35" t="s">
        <v>396</v>
      </c>
      <c r="B6856" s="35" t="s">
        <v>377</v>
      </c>
      <c r="C6856" s="35" t="s">
        <v>79</v>
      </c>
      <c r="D6856" s="35" t="s">
        <v>390</v>
      </c>
      <c r="E6856" s="35" t="s">
        <v>391</v>
      </c>
      <c r="F6856" s="35" t="s">
        <v>120</v>
      </c>
      <c r="G6856" s="35"/>
      <c r="H6856" s="35"/>
      <c r="I6856" s="35"/>
      <c r="J6856" s="35"/>
      <c r="K6856" s="36"/>
      <c r="L6856" s="36"/>
      <c r="M6856" s="35" t="s">
        <v>373</v>
      </c>
      <c r="N6856" s="35" t="s">
        <v>392</v>
      </c>
    </row>
    <row r="6857" spans="1:14" x14ac:dyDescent="0.2">
      <c r="A6857" s="35" t="s">
        <v>396</v>
      </c>
      <c r="B6857" s="35" t="s">
        <v>378</v>
      </c>
      <c r="C6857" s="35" t="s">
        <v>58</v>
      </c>
      <c r="D6857" s="35" t="s">
        <v>390</v>
      </c>
      <c r="E6857" s="35" t="s">
        <v>391</v>
      </c>
      <c r="F6857" s="35" t="s">
        <v>120</v>
      </c>
      <c r="G6857" s="35"/>
      <c r="H6857" s="35"/>
      <c r="I6857" s="35"/>
      <c r="J6857" s="35"/>
      <c r="K6857" s="36"/>
      <c r="L6857" s="36"/>
      <c r="M6857" s="35" t="s">
        <v>373</v>
      </c>
      <c r="N6857" s="35" t="s">
        <v>392</v>
      </c>
    </row>
    <row r="6858" spans="1:14" x14ac:dyDescent="0.2">
      <c r="A6858" s="35" t="s">
        <v>396</v>
      </c>
      <c r="B6858" s="35" t="s">
        <v>379</v>
      </c>
      <c r="C6858" s="35" t="s">
        <v>36</v>
      </c>
      <c r="D6858" s="35" t="s">
        <v>390</v>
      </c>
      <c r="E6858" s="35" t="s">
        <v>391</v>
      </c>
      <c r="F6858" s="35" t="s">
        <v>120</v>
      </c>
      <c r="G6858" s="35"/>
      <c r="H6858" s="35"/>
      <c r="I6858" s="35"/>
      <c r="J6858" s="35"/>
      <c r="K6858" s="36"/>
      <c r="L6858" s="36"/>
      <c r="M6858" s="35" t="s">
        <v>373</v>
      </c>
      <c r="N6858" s="35" t="s">
        <v>392</v>
      </c>
    </row>
    <row r="6859" spans="1:14" x14ac:dyDescent="0.2">
      <c r="A6859" s="35" t="s">
        <v>396</v>
      </c>
      <c r="B6859" s="35" t="s">
        <v>380</v>
      </c>
      <c r="C6859" s="35" t="s">
        <v>44</v>
      </c>
      <c r="D6859" s="35" t="s">
        <v>390</v>
      </c>
      <c r="E6859" s="35" t="s">
        <v>391</v>
      </c>
      <c r="F6859" s="35" t="s">
        <v>120</v>
      </c>
      <c r="G6859" s="35"/>
      <c r="H6859" s="35"/>
      <c r="I6859" s="35"/>
      <c r="J6859" s="35"/>
      <c r="K6859" s="36"/>
      <c r="L6859" s="36"/>
      <c r="M6859" s="35" t="s">
        <v>373</v>
      </c>
      <c r="N6859" s="35" t="s">
        <v>392</v>
      </c>
    </row>
    <row r="6860" spans="1:14" x14ac:dyDescent="0.2">
      <c r="A6860" s="35" t="s">
        <v>396</v>
      </c>
      <c r="B6860" s="35" t="s">
        <v>381</v>
      </c>
      <c r="C6860" s="35" t="s">
        <v>24</v>
      </c>
      <c r="D6860" s="35" t="s">
        <v>390</v>
      </c>
      <c r="E6860" s="35" t="s">
        <v>391</v>
      </c>
      <c r="F6860" s="35" t="s">
        <v>120</v>
      </c>
      <c r="G6860" s="35"/>
      <c r="H6860" s="35"/>
      <c r="I6860" s="35"/>
      <c r="J6860" s="35"/>
      <c r="K6860" s="36"/>
      <c r="L6860" s="36"/>
      <c r="M6860" s="35" t="s">
        <v>373</v>
      </c>
      <c r="N6860" s="35" t="s">
        <v>392</v>
      </c>
    </row>
    <row r="6861" spans="1:14" x14ac:dyDescent="0.2">
      <c r="A6861" s="35" t="s">
        <v>396</v>
      </c>
      <c r="B6861" s="35" t="s">
        <v>382</v>
      </c>
      <c r="C6861" s="35" t="s">
        <v>13</v>
      </c>
      <c r="D6861" s="35" t="s">
        <v>390</v>
      </c>
      <c r="E6861" s="35" t="s">
        <v>391</v>
      </c>
      <c r="F6861" s="35" t="s">
        <v>120</v>
      </c>
      <c r="G6861" s="35"/>
      <c r="H6861" s="35"/>
      <c r="I6861" s="35"/>
      <c r="J6861" s="35"/>
      <c r="K6861" s="36"/>
      <c r="L6861" s="36"/>
      <c r="M6861" s="35" t="s">
        <v>373</v>
      </c>
      <c r="N6861" s="35" t="s">
        <v>392</v>
      </c>
    </row>
    <row r="6862" spans="1:14" x14ac:dyDescent="0.2">
      <c r="A6862" s="35" t="s">
        <v>396</v>
      </c>
      <c r="B6862" s="35" t="s">
        <v>383</v>
      </c>
      <c r="C6862" s="35" t="s">
        <v>65</v>
      </c>
      <c r="D6862" s="35" t="s">
        <v>390</v>
      </c>
      <c r="E6862" s="35" t="s">
        <v>391</v>
      </c>
      <c r="F6862" s="35" t="s">
        <v>120</v>
      </c>
      <c r="G6862" s="35"/>
      <c r="H6862" s="35"/>
      <c r="I6862" s="35"/>
      <c r="J6862" s="35"/>
      <c r="K6862" s="36"/>
      <c r="L6862" s="36"/>
      <c r="M6862" s="35" t="s">
        <v>373</v>
      </c>
      <c r="N6862" s="35" t="s">
        <v>392</v>
      </c>
    </row>
    <row r="6863" spans="1:14" x14ac:dyDescent="0.2">
      <c r="A6863" s="35" t="s">
        <v>396</v>
      </c>
      <c r="B6863" s="35" t="s">
        <v>384</v>
      </c>
      <c r="C6863" s="35" t="s">
        <v>14</v>
      </c>
      <c r="D6863" s="35" t="s">
        <v>390</v>
      </c>
      <c r="E6863" s="35" t="s">
        <v>391</v>
      </c>
      <c r="F6863" s="35" t="s">
        <v>120</v>
      </c>
      <c r="G6863" s="35"/>
      <c r="H6863" s="35"/>
      <c r="I6863" s="35"/>
      <c r="J6863" s="35"/>
      <c r="K6863" s="36"/>
      <c r="L6863" s="36"/>
      <c r="M6863" s="35" t="s">
        <v>373</v>
      </c>
      <c r="N6863" s="35" t="s">
        <v>392</v>
      </c>
    </row>
    <row r="6864" spans="1:14" x14ac:dyDescent="0.2">
      <c r="A6864" s="35" t="s">
        <v>396</v>
      </c>
      <c r="B6864" s="35" t="s">
        <v>385</v>
      </c>
      <c r="C6864" s="35" t="s">
        <v>11</v>
      </c>
      <c r="D6864" s="35" t="s">
        <v>390</v>
      </c>
      <c r="E6864" s="35" t="s">
        <v>391</v>
      </c>
      <c r="F6864" s="35" t="s">
        <v>120</v>
      </c>
      <c r="G6864" s="35"/>
      <c r="H6864" s="35"/>
      <c r="I6864" s="35"/>
      <c r="J6864" s="35"/>
      <c r="K6864" s="36"/>
      <c r="L6864" s="36"/>
      <c r="M6864" s="35" t="s">
        <v>373</v>
      </c>
      <c r="N6864" s="35" t="s">
        <v>392</v>
      </c>
    </row>
    <row r="6865" spans="1:14" x14ac:dyDescent="0.2">
      <c r="A6865" s="35" t="s">
        <v>396</v>
      </c>
      <c r="B6865" s="35" t="s">
        <v>386</v>
      </c>
      <c r="C6865" s="35" t="s">
        <v>60</v>
      </c>
      <c r="D6865" s="35" t="s">
        <v>390</v>
      </c>
      <c r="E6865" s="35" t="s">
        <v>391</v>
      </c>
      <c r="F6865" s="35" t="s">
        <v>120</v>
      </c>
      <c r="G6865" s="35"/>
      <c r="H6865" s="35"/>
      <c r="I6865" s="35"/>
      <c r="J6865" s="35"/>
      <c r="K6865" s="36"/>
      <c r="L6865" s="36"/>
      <c r="M6865" s="35" t="s">
        <v>373</v>
      </c>
      <c r="N6865" s="35" t="s">
        <v>392</v>
      </c>
    </row>
    <row r="6866" spans="1:14" x14ac:dyDescent="0.2">
      <c r="A6866" s="35" t="s">
        <v>396</v>
      </c>
      <c r="B6866" s="35" t="s">
        <v>375</v>
      </c>
      <c r="C6866" s="35" t="s">
        <v>10</v>
      </c>
      <c r="D6866" s="35" t="s">
        <v>393</v>
      </c>
      <c r="E6866" s="35" t="s">
        <v>394</v>
      </c>
      <c r="F6866" s="35" t="s">
        <v>120</v>
      </c>
      <c r="G6866" s="35"/>
      <c r="H6866" s="35"/>
      <c r="I6866" s="35"/>
      <c r="J6866" s="35"/>
      <c r="K6866" s="36"/>
      <c r="L6866" s="36"/>
      <c r="M6866" s="35" t="s">
        <v>373</v>
      </c>
      <c r="N6866" s="35" t="s">
        <v>395</v>
      </c>
    </row>
    <row r="6867" spans="1:14" x14ac:dyDescent="0.2">
      <c r="A6867" s="35" t="s">
        <v>396</v>
      </c>
      <c r="B6867" s="35" t="s">
        <v>376</v>
      </c>
      <c r="C6867" s="35" t="s">
        <v>33</v>
      </c>
      <c r="D6867" s="35" t="s">
        <v>393</v>
      </c>
      <c r="E6867" s="35" t="s">
        <v>394</v>
      </c>
      <c r="F6867" s="35" t="s">
        <v>120</v>
      </c>
      <c r="G6867" s="35"/>
      <c r="H6867" s="35"/>
      <c r="I6867" s="35"/>
      <c r="J6867" s="35"/>
      <c r="K6867" s="36"/>
      <c r="L6867" s="36"/>
      <c r="M6867" s="35" t="s">
        <v>373</v>
      </c>
      <c r="N6867" s="35" t="s">
        <v>395</v>
      </c>
    </row>
    <row r="6868" spans="1:14" x14ac:dyDescent="0.2">
      <c r="A6868" s="35" t="s">
        <v>396</v>
      </c>
      <c r="B6868" s="35" t="s">
        <v>377</v>
      </c>
      <c r="C6868" s="35" t="s">
        <v>79</v>
      </c>
      <c r="D6868" s="35" t="s">
        <v>393</v>
      </c>
      <c r="E6868" s="35" t="s">
        <v>394</v>
      </c>
      <c r="F6868" s="35" t="s">
        <v>120</v>
      </c>
      <c r="G6868" s="35"/>
      <c r="H6868" s="35"/>
      <c r="I6868" s="35"/>
      <c r="J6868" s="35"/>
      <c r="K6868" s="36"/>
      <c r="L6868" s="36"/>
      <c r="M6868" s="35" t="s">
        <v>373</v>
      </c>
      <c r="N6868" s="35" t="s">
        <v>395</v>
      </c>
    </row>
    <row r="6869" spans="1:14" x14ac:dyDescent="0.2">
      <c r="A6869" s="35" t="s">
        <v>396</v>
      </c>
      <c r="B6869" s="35" t="s">
        <v>378</v>
      </c>
      <c r="C6869" s="35" t="s">
        <v>58</v>
      </c>
      <c r="D6869" s="35" t="s">
        <v>393</v>
      </c>
      <c r="E6869" s="35" t="s">
        <v>394</v>
      </c>
      <c r="F6869" s="35" t="s">
        <v>120</v>
      </c>
      <c r="G6869" s="35"/>
      <c r="H6869" s="35"/>
      <c r="I6869" s="35"/>
      <c r="J6869" s="35"/>
      <c r="K6869" s="36"/>
      <c r="L6869" s="36"/>
      <c r="M6869" s="35" t="s">
        <v>373</v>
      </c>
      <c r="N6869" s="35" t="s">
        <v>395</v>
      </c>
    </row>
    <row r="6870" spans="1:14" x14ac:dyDescent="0.2">
      <c r="A6870" s="35" t="s">
        <v>396</v>
      </c>
      <c r="B6870" s="35" t="s">
        <v>379</v>
      </c>
      <c r="C6870" s="35" t="s">
        <v>36</v>
      </c>
      <c r="D6870" s="35" t="s">
        <v>393</v>
      </c>
      <c r="E6870" s="35" t="s">
        <v>394</v>
      </c>
      <c r="F6870" s="35" t="s">
        <v>120</v>
      </c>
      <c r="G6870" s="35"/>
      <c r="H6870" s="35"/>
      <c r="I6870" s="35"/>
      <c r="J6870" s="35"/>
      <c r="K6870" s="36"/>
      <c r="L6870" s="36"/>
      <c r="M6870" s="35" t="s">
        <v>373</v>
      </c>
      <c r="N6870" s="35" t="s">
        <v>395</v>
      </c>
    </row>
    <row r="6871" spans="1:14" x14ac:dyDescent="0.2">
      <c r="A6871" s="35" t="s">
        <v>396</v>
      </c>
      <c r="B6871" s="35" t="s">
        <v>380</v>
      </c>
      <c r="C6871" s="35" t="s">
        <v>44</v>
      </c>
      <c r="D6871" s="35" t="s">
        <v>393</v>
      </c>
      <c r="E6871" s="35" t="s">
        <v>394</v>
      </c>
      <c r="F6871" s="35" t="s">
        <v>120</v>
      </c>
      <c r="G6871" s="35"/>
      <c r="H6871" s="35"/>
      <c r="I6871" s="35"/>
      <c r="J6871" s="35"/>
      <c r="K6871" s="36"/>
      <c r="L6871" s="36"/>
      <c r="M6871" s="35" t="s">
        <v>373</v>
      </c>
      <c r="N6871" s="35" t="s">
        <v>395</v>
      </c>
    </row>
    <row r="6872" spans="1:14" x14ac:dyDescent="0.2">
      <c r="A6872" s="35" t="s">
        <v>396</v>
      </c>
      <c r="B6872" s="35" t="s">
        <v>381</v>
      </c>
      <c r="C6872" s="35" t="s">
        <v>24</v>
      </c>
      <c r="D6872" s="35" t="s">
        <v>393</v>
      </c>
      <c r="E6872" s="35" t="s">
        <v>394</v>
      </c>
      <c r="F6872" s="35" t="s">
        <v>120</v>
      </c>
      <c r="G6872" s="35"/>
      <c r="H6872" s="35"/>
      <c r="I6872" s="35"/>
      <c r="J6872" s="35"/>
      <c r="K6872" s="36"/>
      <c r="L6872" s="36"/>
      <c r="M6872" s="35" t="s">
        <v>373</v>
      </c>
      <c r="N6872" s="35" t="s">
        <v>395</v>
      </c>
    </row>
    <row r="6873" spans="1:14" x14ac:dyDescent="0.2">
      <c r="A6873" s="35" t="s">
        <v>396</v>
      </c>
      <c r="B6873" s="35" t="s">
        <v>382</v>
      </c>
      <c r="C6873" s="35" t="s">
        <v>13</v>
      </c>
      <c r="D6873" s="35" t="s">
        <v>393</v>
      </c>
      <c r="E6873" s="35" t="s">
        <v>394</v>
      </c>
      <c r="F6873" s="35" t="s">
        <v>120</v>
      </c>
      <c r="G6873" s="35"/>
      <c r="H6873" s="35"/>
      <c r="I6873" s="35"/>
      <c r="J6873" s="35"/>
      <c r="K6873" s="36"/>
      <c r="L6873" s="36"/>
      <c r="M6873" s="35" t="s">
        <v>373</v>
      </c>
      <c r="N6873" s="35" t="s">
        <v>395</v>
      </c>
    </row>
    <row r="6874" spans="1:14" x14ac:dyDescent="0.2">
      <c r="A6874" s="35" t="s">
        <v>396</v>
      </c>
      <c r="B6874" s="35" t="s">
        <v>383</v>
      </c>
      <c r="C6874" s="35" t="s">
        <v>65</v>
      </c>
      <c r="D6874" s="35" t="s">
        <v>393</v>
      </c>
      <c r="E6874" s="35" t="s">
        <v>394</v>
      </c>
      <c r="F6874" s="35" t="s">
        <v>120</v>
      </c>
      <c r="G6874" s="35"/>
      <c r="H6874" s="35"/>
      <c r="I6874" s="35"/>
      <c r="J6874" s="35"/>
      <c r="K6874" s="36"/>
      <c r="L6874" s="36"/>
      <c r="M6874" s="35" t="s">
        <v>373</v>
      </c>
      <c r="N6874" s="35" t="s">
        <v>395</v>
      </c>
    </row>
    <row r="6875" spans="1:14" x14ac:dyDescent="0.2">
      <c r="A6875" s="35" t="s">
        <v>396</v>
      </c>
      <c r="B6875" s="35" t="s">
        <v>384</v>
      </c>
      <c r="C6875" s="35" t="s">
        <v>14</v>
      </c>
      <c r="D6875" s="35" t="s">
        <v>393</v>
      </c>
      <c r="E6875" s="35" t="s">
        <v>394</v>
      </c>
      <c r="F6875" s="35" t="s">
        <v>120</v>
      </c>
      <c r="G6875" s="35"/>
      <c r="H6875" s="35"/>
      <c r="I6875" s="35"/>
      <c r="J6875" s="35"/>
      <c r="K6875" s="36"/>
      <c r="L6875" s="36"/>
      <c r="M6875" s="35" t="s">
        <v>373</v>
      </c>
      <c r="N6875" s="35" t="s">
        <v>395</v>
      </c>
    </row>
    <row r="6876" spans="1:14" x14ac:dyDescent="0.2">
      <c r="A6876" s="35" t="s">
        <v>396</v>
      </c>
      <c r="B6876" s="35" t="s">
        <v>385</v>
      </c>
      <c r="C6876" s="35" t="s">
        <v>11</v>
      </c>
      <c r="D6876" s="35" t="s">
        <v>393</v>
      </c>
      <c r="E6876" s="35" t="s">
        <v>394</v>
      </c>
      <c r="F6876" s="35" t="s">
        <v>120</v>
      </c>
      <c r="G6876" s="35"/>
      <c r="H6876" s="35"/>
      <c r="I6876" s="35"/>
      <c r="J6876" s="35"/>
      <c r="K6876" s="36"/>
      <c r="L6876" s="36"/>
      <c r="M6876" s="35" t="s">
        <v>373</v>
      </c>
      <c r="N6876" s="35" t="s">
        <v>395</v>
      </c>
    </row>
    <row r="6877" spans="1:14" x14ac:dyDescent="0.2">
      <c r="A6877" s="35" t="s">
        <v>396</v>
      </c>
      <c r="B6877" s="35" t="s">
        <v>386</v>
      </c>
      <c r="C6877" s="35" t="s">
        <v>60</v>
      </c>
      <c r="D6877" s="35" t="s">
        <v>393</v>
      </c>
      <c r="E6877" s="35" t="s">
        <v>394</v>
      </c>
      <c r="F6877" s="35" t="s">
        <v>120</v>
      </c>
      <c r="G6877" s="35"/>
      <c r="H6877" s="35"/>
      <c r="I6877" s="35"/>
      <c r="J6877" s="35"/>
      <c r="K6877" s="36"/>
      <c r="L6877" s="36"/>
      <c r="M6877" s="35" t="s">
        <v>373</v>
      </c>
      <c r="N6877" s="35" t="s">
        <v>395</v>
      </c>
    </row>
    <row r="6878" spans="1:14" x14ac:dyDescent="0.2">
      <c r="A6878" s="35" t="s">
        <v>396</v>
      </c>
      <c r="B6878" s="35" t="s">
        <v>375</v>
      </c>
      <c r="C6878" s="35" t="s">
        <v>10</v>
      </c>
      <c r="D6878" s="35" t="s">
        <v>72</v>
      </c>
      <c r="E6878" s="35" t="s">
        <v>239</v>
      </c>
      <c r="F6878" s="35" t="s">
        <v>122</v>
      </c>
      <c r="G6878" s="35">
        <v>6504</v>
      </c>
      <c r="H6878" s="35">
        <v>5193</v>
      </c>
      <c r="I6878" s="35">
        <v>26</v>
      </c>
      <c r="J6878" s="35">
        <v>5167</v>
      </c>
      <c r="K6878" s="36">
        <v>57111.753333333298</v>
      </c>
      <c r="L6878" s="36">
        <v>14793.063333333301</v>
      </c>
      <c r="M6878" s="35"/>
      <c r="N6878" s="35" t="s">
        <v>285</v>
      </c>
    </row>
    <row r="6879" spans="1:14" x14ac:dyDescent="0.2">
      <c r="A6879" s="35" t="s">
        <v>396</v>
      </c>
      <c r="B6879" s="35" t="s">
        <v>376</v>
      </c>
      <c r="C6879" s="35" t="s">
        <v>33</v>
      </c>
      <c r="D6879" s="35" t="s">
        <v>72</v>
      </c>
      <c r="E6879" s="35" t="s">
        <v>239</v>
      </c>
      <c r="F6879" s="35" t="s">
        <v>122</v>
      </c>
      <c r="G6879" s="35">
        <v>6295</v>
      </c>
      <c r="H6879" s="35">
        <v>5050</v>
      </c>
      <c r="I6879" s="35">
        <v>66</v>
      </c>
      <c r="J6879" s="35">
        <v>4984</v>
      </c>
      <c r="K6879" s="36">
        <v>54855.783333333296</v>
      </c>
      <c r="L6879" s="36">
        <v>13280.6166666667</v>
      </c>
      <c r="M6879" s="35"/>
      <c r="N6879" s="35" t="s">
        <v>285</v>
      </c>
    </row>
    <row r="6880" spans="1:14" x14ac:dyDescent="0.2">
      <c r="A6880" s="35" t="s">
        <v>396</v>
      </c>
      <c r="B6880" s="35" t="s">
        <v>377</v>
      </c>
      <c r="C6880" s="35" t="s">
        <v>79</v>
      </c>
      <c r="D6880" s="35" t="s">
        <v>72</v>
      </c>
      <c r="E6880" s="35" t="s">
        <v>239</v>
      </c>
      <c r="F6880" s="35" t="s">
        <v>122</v>
      </c>
      <c r="G6880" s="35">
        <v>6918</v>
      </c>
      <c r="H6880" s="35">
        <v>5580</v>
      </c>
      <c r="I6880" s="35">
        <v>4</v>
      </c>
      <c r="J6880" s="35">
        <v>5576</v>
      </c>
      <c r="K6880" s="36">
        <v>61029.591666666704</v>
      </c>
      <c r="L6880" s="36">
        <v>13845.958333333299</v>
      </c>
      <c r="M6880" s="35"/>
      <c r="N6880" s="35" t="s">
        <v>285</v>
      </c>
    </row>
    <row r="6881" spans="1:14" x14ac:dyDescent="0.2">
      <c r="A6881" s="35" t="s">
        <v>396</v>
      </c>
      <c r="B6881" s="35" t="s">
        <v>378</v>
      </c>
      <c r="C6881" s="35" t="s">
        <v>58</v>
      </c>
      <c r="D6881" s="35" t="s">
        <v>72</v>
      </c>
      <c r="E6881" s="35" t="s">
        <v>239</v>
      </c>
      <c r="F6881" s="35" t="s">
        <v>122</v>
      </c>
      <c r="G6881" s="35">
        <v>7287</v>
      </c>
      <c r="H6881" s="35">
        <v>6010</v>
      </c>
      <c r="I6881" s="35">
        <v>10</v>
      </c>
      <c r="J6881" s="35">
        <v>6000</v>
      </c>
      <c r="K6881" s="36">
        <v>66200.658333333296</v>
      </c>
      <c r="L6881" s="36">
        <v>15883.6583333333</v>
      </c>
      <c r="M6881" s="35"/>
      <c r="N6881" s="35" t="s">
        <v>285</v>
      </c>
    </row>
    <row r="6882" spans="1:14" x14ac:dyDescent="0.2">
      <c r="A6882" s="35" t="s">
        <v>396</v>
      </c>
      <c r="B6882" s="35" t="s">
        <v>379</v>
      </c>
      <c r="C6882" s="35" t="s">
        <v>36</v>
      </c>
      <c r="D6882" s="35" t="s">
        <v>72</v>
      </c>
      <c r="E6882" s="35" t="s">
        <v>239</v>
      </c>
      <c r="F6882" s="35" t="s">
        <v>122</v>
      </c>
      <c r="G6882" s="35">
        <v>8068</v>
      </c>
      <c r="H6882" s="35">
        <v>6574</v>
      </c>
      <c r="I6882" s="35">
        <v>18</v>
      </c>
      <c r="J6882" s="35">
        <v>6556</v>
      </c>
      <c r="K6882" s="36">
        <v>71763.296666666705</v>
      </c>
      <c r="L6882" s="36">
        <v>19332.7866666667</v>
      </c>
      <c r="M6882" s="35"/>
      <c r="N6882" s="35" t="s">
        <v>285</v>
      </c>
    </row>
    <row r="6883" spans="1:14" x14ac:dyDescent="0.2">
      <c r="A6883" s="35" t="s">
        <v>396</v>
      </c>
      <c r="B6883" s="35" t="s">
        <v>380</v>
      </c>
      <c r="C6883" s="35" t="s">
        <v>44</v>
      </c>
      <c r="D6883" s="35" t="s">
        <v>72</v>
      </c>
      <c r="E6883" s="35" t="s">
        <v>239</v>
      </c>
      <c r="F6883" s="35" t="s">
        <v>122</v>
      </c>
      <c r="G6883" s="35">
        <v>8282</v>
      </c>
      <c r="H6883" s="35">
        <v>6633</v>
      </c>
      <c r="I6883" s="35">
        <v>55</v>
      </c>
      <c r="J6883" s="35">
        <v>6578</v>
      </c>
      <c r="K6883" s="36">
        <v>72671.762499999997</v>
      </c>
      <c r="L6883" s="36">
        <v>17094.787499999999</v>
      </c>
      <c r="M6883" s="35"/>
      <c r="N6883" s="35" t="s">
        <v>285</v>
      </c>
    </row>
    <row r="6884" spans="1:14" x14ac:dyDescent="0.2">
      <c r="A6884" s="35" t="s">
        <v>396</v>
      </c>
      <c r="B6884" s="35" t="s">
        <v>381</v>
      </c>
      <c r="C6884" s="35" t="s">
        <v>24</v>
      </c>
      <c r="D6884" s="35" t="s">
        <v>72</v>
      </c>
      <c r="E6884" s="35" t="s">
        <v>239</v>
      </c>
      <c r="F6884" s="35" t="s">
        <v>122</v>
      </c>
      <c r="G6884" s="35">
        <v>8555</v>
      </c>
      <c r="H6884" s="35">
        <v>6781</v>
      </c>
      <c r="I6884" s="35">
        <v>4</v>
      </c>
      <c r="J6884" s="35">
        <v>6777</v>
      </c>
      <c r="K6884" s="36">
        <v>74685.607499999998</v>
      </c>
      <c r="L6884" s="36">
        <v>16409.875833333299</v>
      </c>
      <c r="M6884" s="35"/>
      <c r="N6884" s="35" t="s">
        <v>285</v>
      </c>
    </row>
    <row r="6885" spans="1:14" x14ac:dyDescent="0.2">
      <c r="A6885" s="35" t="s">
        <v>396</v>
      </c>
      <c r="B6885" s="35" t="s">
        <v>382</v>
      </c>
      <c r="C6885" s="35" t="s">
        <v>13</v>
      </c>
      <c r="D6885" s="35" t="s">
        <v>72</v>
      </c>
      <c r="E6885" s="35" t="s">
        <v>239</v>
      </c>
      <c r="F6885" s="35" t="s">
        <v>122</v>
      </c>
      <c r="G6885" s="35">
        <v>8672</v>
      </c>
      <c r="H6885" s="35">
        <v>6947</v>
      </c>
      <c r="I6885" s="35">
        <v>2</v>
      </c>
      <c r="J6885" s="35">
        <v>6945</v>
      </c>
      <c r="K6885" s="36">
        <v>76733.88</v>
      </c>
      <c r="L6885" s="36">
        <v>17467.753333333301</v>
      </c>
      <c r="M6885" s="35"/>
      <c r="N6885" s="35" t="s">
        <v>285</v>
      </c>
    </row>
    <row r="6886" spans="1:14" x14ac:dyDescent="0.2">
      <c r="A6886" s="35" t="s">
        <v>396</v>
      </c>
      <c r="B6886" s="35" t="s">
        <v>383</v>
      </c>
      <c r="C6886" s="35" t="s">
        <v>65</v>
      </c>
      <c r="D6886" s="35" t="s">
        <v>72</v>
      </c>
      <c r="E6886" s="35" t="s">
        <v>239</v>
      </c>
      <c r="F6886" s="35" t="s">
        <v>122</v>
      </c>
      <c r="G6886" s="35">
        <v>8494</v>
      </c>
      <c r="H6886" s="35">
        <v>6890</v>
      </c>
      <c r="I6886" s="35">
        <v>81</v>
      </c>
      <c r="J6886" s="35">
        <v>6809</v>
      </c>
      <c r="K6886" s="36">
        <v>76371.807499999995</v>
      </c>
      <c r="L6886" s="36">
        <v>22993.509166666699</v>
      </c>
      <c r="M6886" s="35"/>
      <c r="N6886" s="35" t="s">
        <v>285</v>
      </c>
    </row>
    <row r="6887" spans="1:14" x14ac:dyDescent="0.2">
      <c r="A6887" s="35" t="s">
        <v>396</v>
      </c>
      <c r="B6887" s="35" t="s">
        <v>384</v>
      </c>
      <c r="C6887" s="35" t="s">
        <v>14</v>
      </c>
      <c r="D6887" s="35" t="s">
        <v>72</v>
      </c>
      <c r="E6887" s="35" t="s">
        <v>239</v>
      </c>
      <c r="F6887" s="35" t="s">
        <v>122</v>
      </c>
      <c r="G6887" s="35">
        <v>8251</v>
      </c>
      <c r="H6887" s="35">
        <v>6666</v>
      </c>
      <c r="I6887" s="35">
        <v>144</v>
      </c>
      <c r="J6887" s="35">
        <v>6522</v>
      </c>
      <c r="K6887" s="36">
        <v>74769.88</v>
      </c>
      <c r="L6887" s="36">
        <v>25909.02</v>
      </c>
      <c r="M6887" s="35"/>
      <c r="N6887" s="35" t="s">
        <v>285</v>
      </c>
    </row>
    <row r="6888" spans="1:14" x14ac:dyDescent="0.2">
      <c r="A6888" s="35" t="s">
        <v>396</v>
      </c>
      <c r="B6888" s="35" t="s">
        <v>385</v>
      </c>
      <c r="C6888" s="35" t="s">
        <v>11</v>
      </c>
      <c r="D6888" s="35" t="s">
        <v>72</v>
      </c>
      <c r="E6888" s="35" t="s">
        <v>239</v>
      </c>
      <c r="F6888" s="35" t="s">
        <v>122</v>
      </c>
      <c r="G6888" s="35">
        <v>7146</v>
      </c>
      <c r="H6888" s="35">
        <v>5795</v>
      </c>
      <c r="I6888" s="35">
        <v>0</v>
      </c>
      <c r="J6888" s="35">
        <v>5795</v>
      </c>
      <c r="K6888" s="36">
        <v>64479.014166666697</v>
      </c>
      <c r="L6888" s="36">
        <v>16703.7358333333</v>
      </c>
      <c r="M6888" s="35"/>
      <c r="N6888" s="35" t="s">
        <v>285</v>
      </c>
    </row>
    <row r="6889" spans="1:14" x14ac:dyDescent="0.2">
      <c r="A6889" s="35" t="s">
        <v>396</v>
      </c>
      <c r="B6889" s="35" t="s">
        <v>386</v>
      </c>
      <c r="C6889" s="35" t="s">
        <v>60</v>
      </c>
      <c r="D6889" s="35" t="s">
        <v>72</v>
      </c>
      <c r="E6889" s="35" t="s">
        <v>239</v>
      </c>
      <c r="F6889" s="35" t="s">
        <v>122</v>
      </c>
      <c r="G6889" s="35">
        <v>7353</v>
      </c>
      <c r="H6889" s="35">
        <v>5968</v>
      </c>
      <c r="I6889" s="35">
        <v>13</v>
      </c>
      <c r="J6889" s="35">
        <v>5955</v>
      </c>
      <c r="K6889" s="36">
        <v>66168.73</v>
      </c>
      <c r="L6889" s="36">
        <v>18011.403333333299</v>
      </c>
      <c r="M6889" s="35"/>
      <c r="N6889" s="35" t="s">
        <v>285</v>
      </c>
    </row>
    <row r="6890" spans="1:14" x14ac:dyDescent="0.2">
      <c r="A6890" s="35" t="s">
        <v>396</v>
      </c>
      <c r="B6890" s="35" t="s">
        <v>375</v>
      </c>
      <c r="C6890" s="35" t="s">
        <v>10</v>
      </c>
      <c r="D6890" s="35" t="s">
        <v>86</v>
      </c>
      <c r="E6890" s="35" t="s">
        <v>165</v>
      </c>
      <c r="F6890" s="35" t="s">
        <v>113</v>
      </c>
      <c r="G6890" s="35">
        <v>1824</v>
      </c>
      <c r="H6890" s="35">
        <v>1364</v>
      </c>
      <c r="I6890" s="35">
        <v>54</v>
      </c>
      <c r="J6890" s="35">
        <v>1310</v>
      </c>
      <c r="K6890" s="36">
        <v>14029.2833333333</v>
      </c>
      <c r="L6890" s="36">
        <v>4227.1166666666704</v>
      </c>
      <c r="M6890" s="35"/>
      <c r="N6890" s="35" t="s">
        <v>286</v>
      </c>
    </row>
    <row r="6891" spans="1:14" x14ac:dyDescent="0.2">
      <c r="A6891" s="35" t="s">
        <v>396</v>
      </c>
      <c r="B6891" s="35" t="s">
        <v>376</v>
      </c>
      <c r="C6891" s="35" t="s">
        <v>33</v>
      </c>
      <c r="D6891" s="35" t="s">
        <v>86</v>
      </c>
      <c r="E6891" s="35" t="s">
        <v>165</v>
      </c>
      <c r="F6891" s="35" t="s">
        <v>113</v>
      </c>
      <c r="G6891" s="35">
        <v>1782</v>
      </c>
      <c r="H6891" s="35">
        <v>1350</v>
      </c>
      <c r="I6891" s="35">
        <v>33</v>
      </c>
      <c r="J6891" s="35">
        <v>1317</v>
      </c>
      <c r="K6891" s="36">
        <v>14124.2183333333</v>
      </c>
      <c r="L6891" s="36">
        <v>4246.4816666666702</v>
      </c>
      <c r="M6891" s="35"/>
      <c r="N6891" s="35" t="s">
        <v>286</v>
      </c>
    </row>
    <row r="6892" spans="1:14" x14ac:dyDescent="0.2">
      <c r="A6892" s="35" t="s">
        <v>396</v>
      </c>
      <c r="B6892" s="35" t="s">
        <v>377</v>
      </c>
      <c r="C6892" s="35" t="s">
        <v>79</v>
      </c>
      <c r="D6892" s="35" t="s">
        <v>86</v>
      </c>
      <c r="E6892" s="35" t="s">
        <v>165</v>
      </c>
      <c r="F6892" s="35" t="s">
        <v>113</v>
      </c>
      <c r="G6892" s="35">
        <v>2013</v>
      </c>
      <c r="H6892" s="35">
        <v>1514</v>
      </c>
      <c r="I6892" s="35">
        <v>48</v>
      </c>
      <c r="J6892" s="35">
        <v>1466</v>
      </c>
      <c r="K6892" s="36">
        <v>15275.3433333333</v>
      </c>
      <c r="L6892" s="36">
        <v>4248.6566666666704</v>
      </c>
      <c r="M6892" s="35"/>
      <c r="N6892" s="35" t="s">
        <v>286</v>
      </c>
    </row>
    <row r="6893" spans="1:14" x14ac:dyDescent="0.2">
      <c r="A6893" s="35" t="s">
        <v>396</v>
      </c>
      <c r="B6893" s="35" t="s">
        <v>378</v>
      </c>
      <c r="C6893" s="35" t="s">
        <v>58</v>
      </c>
      <c r="D6893" s="35" t="s">
        <v>86</v>
      </c>
      <c r="E6893" s="35" t="s">
        <v>165</v>
      </c>
      <c r="F6893" s="35" t="s">
        <v>113</v>
      </c>
      <c r="G6893" s="35">
        <v>2196</v>
      </c>
      <c r="H6893" s="35">
        <v>1679</v>
      </c>
      <c r="I6893" s="35">
        <v>53</v>
      </c>
      <c r="J6893" s="35">
        <v>1626</v>
      </c>
      <c r="K6893" s="36">
        <v>17145.550833333298</v>
      </c>
      <c r="L6893" s="36">
        <v>5118.8991666666698</v>
      </c>
      <c r="M6893" s="35"/>
      <c r="N6893" s="35" t="s">
        <v>286</v>
      </c>
    </row>
    <row r="6894" spans="1:14" x14ac:dyDescent="0.2">
      <c r="A6894" s="35" t="s">
        <v>396</v>
      </c>
      <c r="B6894" s="35" t="s">
        <v>379</v>
      </c>
      <c r="C6894" s="35" t="s">
        <v>36</v>
      </c>
      <c r="D6894" s="35" t="s">
        <v>86</v>
      </c>
      <c r="E6894" s="35" t="s">
        <v>165</v>
      </c>
      <c r="F6894" s="35" t="s">
        <v>113</v>
      </c>
      <c r="G6894" s="35">
        <v>2394</v>
      </c>
      <c r="H6894" s="35">
        <v>1831</v>
      </c>
      <c r="I6894" s="35">
        <v>63</v>
      </c>
      <c r="J6894" s="35">
        <v>1768</v>
      </c>
      <c r="K6894" s="36">
        <v>18477.4158333333</v>
      </c>
      <c r="L6894" s="36">
        <v>4932.9674999999997</v>
      </c>
      <c r="M6894" s="35"/>
      <c r="N6894" s="35" t="s">
        <v>286</v>
      </c>
    </row>
    <row r="6895" spans="1:14" x14ac:dyDescent="0.2">
      <c r="A6895" s="35" t="s">
        <v>396</v>
      </c>
      <c r="B6895" s="35" t="s">
        <v>380</v>
      </c>
      <c r="C6895" s="35" t="s">
        <v>44</v>
      </c>
      <c r="D6895" s="35" t="s">
        <v>86</v>
      </c>
      <c r="E6895" s="35" t="s">
        <v>165</v>
      </c>
      <c r="F6895" s="35" t="s">
        <v>113</v>
      </c>
      <c r="G6895" s="35">
        <v>2438</v>
      </c>
      <c r="H6895" s="35">
        <v>1852</v>
      </c>
      <c r="I6895" s="35">
        <v>60</v>
      </c>
      <c r="J6895" s="35">
        <v>1792</v>
      </c>
      <c r="K6895" s="36">
        <v>19436.374166666701</v>
      </c>
      <c r="L6895" s="36">
        <v>5066.0091666666704</v>
      </c>
      <c r="M6895" s="35"/>
      <c r="N6895" s="35" t="s">
        <v>286</v>
      </c>
    </row>
    <row r="6896" spans="1:14" x14ac:dyDescent="0.2">
      <c r="A6896" s="35" t="s">
        <v>396</v>
      </c>
      <c r="B6896" s="35" t="s">
        <v>381</v>
      </c>
      <c r="C6896" s="35" t="s">
        <v>24</v>
      </c>
      <c r="D6896" s="35" t="s">
        <v>86</v>
      </c>
      <c r="E6896" s="35" t="s">
        <v>165</v>
      </c>
      <c r="F6896" s="35" t="s">
        <v>113</v>
      </c>
      <c r="G6896" s="35">
        <v>2537</v>
      </c>
      <c r="H6896" s="35">
        <v>1820</v>
      </c>
      <c r="I6896" s="35">
        <v>73</v>
      </c>
      <c r="J6896" s="35">
        <v>1747</v>
      </c>
      <c r="K6896" s="36">
        <v>19066.573333333301</v>
      </c>
      <c r="L6896" s="36">
        <v>5263.66</v>
      </c>
      <c r="M6896" s="35"/>
      <c r="N6896" s="35" t="s">
        <v>286</v>
      </c>
    </row>
    <row r="6897" spans="1:14" x14ac:dyDescent="0.2">
      <c r="A6897" s="35" t="s">
        <v>396</v>
      </c>
      <c r="B6897" s="35" t="s">
        <v>382</v>
      </c>
      <c r="C6897" s="35" t="s">
        <v>13</v>
      </c>
      <c r="D6897" s="35" t="s">
        <v>86</v>
      </c>
      <c r="E6897" s="35" t="s">
        <v>165</v>
      </c>
      <c r="F6897" s="35" t="s">
        <v>113</v>
      </c>
      <c r="G6897" s="35">
        <v>2388</v>
      </c>
      <c r="H6897" s="35">
        <v>1798</v>
      </c>
      <c r="I6897" s="35">
        <v>55</v>
      </c>
      <c r="J6897" s="35">
        <v>1743</v>
      </c>
      <c r="K6897" s="36">
        <v>19154.654999999999</v>
      </c>
      <c r="L6897" s="36">
        <v>5111.51166666667</v>
      </c>
      <c r="M6897" s="35"/>
      <c r="N6897" s="35" t="s">
        <v>286</v>
      </c>
    </row>
    <row r="6898" spans="1:14" x14ac:dyDescent="0.2">
      <c r="A6898" s="35" t="s">
        <v>396</v>
      </c>
      <c r="B6898" s="35" t="s">
        <v>383</v>
      </c>
      <c r="C6898" s="35" t="s">
        <v>65</v>
      </c>
      <c r="D6898" s="35" t="s">
        <v>86</v>
      </c>
      <c r="E6898" s="35" t="s">
        <v>165</v>
      </c>
      <c r="F6898" s="35" t="s">
        <v>113</v>
      </c>
      <c r="G6898" s="35">
        <v>2451</v>
      </c>
      <c r="H6898" s="35">
        <v>1840</v>
      </c>
      <c r="I6898" s="35">
        <v>62</v>
      </c>
      <c r="J6898" s="35">
        <v>1778</v>
      </c>
      <c r="K6898" s="36">
        <v>18976.897499999999</v>
      </c>
      <c r="L6898" s="36">
        <v>4808.4191666666702</v>
      </c>
      <c r="M6898" s="35"/>
      <c r="N6898" s="35" t="s">
        <v>286</v>
      </c>
    </row>
    <row r="6899" spans="1:14" x14ac:dyDescent="0.2">
      <c r="A6899" s="35" t="s">
        <v>396</v>
      </c>
      <c r="B6899" s="35" t="s">
        <v>384</v>
      </c>
      <c r="C6899" s="35" t="s">
        <v>14</v>
      </c>
      <c r="D6899" s="35" t="s">
        <v>86</v>
      </c>
      <c r="E6899" s="35" t="s">
        <v>165</v>
      </c>
      <c r="F6899" s="35" t="s">
        <v>113</v>
      </c>
      <c r="G6899" s="35">
        <v>2311</v>
      </c>
      <c r="H6899" s="35">
        <v>1738</v>
      </c>
      <c r="I6899" s="35">
        <v>45</v>
      </c>
      <c r="J6899" s="35">
        <v>1693</v>
      </c>
      <c r="K6899" s="36">
        <v>18362.968333333301</v>
      </c>
      <c r="L6899" s="36">
        <v>5216.7316666666702</v>
      </c>
      <c r="M6899" s="35"/>
      <c r="N6899" s="35" t="s">
        <v>286</v>
      </c>
    </row>
    <row r="6900" spans="1:14" x14ac:dyDescent="0.2">
      <c r="A6900" s="35" t="s">
        <v>396</v>
      </c>
      <c r="B6900" s="35" t="s">
        <v>385</v>
      </c>
      <c r="C6900" s="35" t="s">
        <v>11</v>
      </c>
      <c r="D6900" s="35" t="s">
        <v>86</v>
      </c>
      <c r="E6900" s="35" t="s">
        <v>165</v>
      </c>
      <c r="F6900" s="35" t="s">
        <v>113</v>
      </c>
      <c r="G6900" s="35">
        <v>1884</v>
      </c>
      <c r="H6900" s="35">
        <v>1439</v>
      </c>
      <c r="I6900" s="35">
        <v>44</v>
      </c>
      <c r="J6900" s="35">
        <v>1395</v>
      </c>
      <c r="K6900" s="36">
        <v>14941.2</v>
      </c>
      <c r="L6900" s="36">
        <v>4411.8999999999996</v>
      </c>
      <c r="M6900" s="35"/>
      <c r="N6900" s="35" t="s">
        <v>286</v>
      </c>
    </row>
    <row r="6901" spans="1:14" x14ac:dyDescent="0.2">
      <c r="A6901" s="35" t="s">
        <v>396</v>
      </c>
      <c r="B6901" s="35" t="s">
        <v>386</v>
      </c>
      <c r="C6901" s="35" t="s">
        <v>60</v>
      </c>
      <c r="D6901" s="35" t="s">
        <v>86</v>
      </c>
      <c r="E6901" s="35" t="s">
        <v>165</v>
      </c>
      <c r="F6901" s="35" t="s">
        <v>113</v>
      </c>
      <c r="G6901" s="35">
        <v>1817</v>
      </c>
      <c r="H6901" s="35">
        <v>1371</v>
      </c>
      <c r="I6901" s="35">
        <v>39</v>
      </c>
      <c r="J6901" s="35">
        <v>1332</v>
      </c>
      <c r="K6901" s="36">
        <v>14605.785</v>
      </c>
      <c r="L6901" s="36">
        <v>3924.2816666666699</v>
      </c>
      <c r="M6901" s="35"/>
      <c r="N6901" s="35" t="s">
        <v>286</v>
      </c>
    </row>
    <row r="6902" spans="1:14" x14ac:dyDescent="0.2">
      <c r="A6902" s="35" t="s">
        <v>396</v>
      </c>
      <c r="B6902" s="35" t="s">
        <v>375</v>
      </c>
      <c r="C6902" s="35" t="s">
        <v>10</v>
      </c>
      <c r="D6902" s="35" t="s">
        <v>57</v>
      </c>
      <c r="E6902" s="35" t="s">
        <v>240</v>
      </c>
      <c r="F6902" s="35" t="s">
        <v>113</v>
      </c>
      <c r="G6902" s="35">
        <v>6535</v>
      </c>
      <c r="H6902" s="35">
        <v>5244</v>
      </c>
      <c r="I6902" s="35">
        <v>2</v>
      </c>
      <c r="J6902" s="35">
        <v>5242</v>
      </c>
      <c r="K6902" s="36">
        <v>58493.065000000002</v>
      </c>
      <c r="L6902" s="36">
        <v>12519.985000000001</v>
      </c>
      <c r="M6902" s="35"/>
      <c r="N6902" s="35" t="s">
        <v>287</v>
      </c>
    </row>
    <row r="6903" spans="1:14" x14ac:dyDescent="0.2">
      <c r="A6903" s="35" t="s">
        <v>396</v>
      </c>
      <c r="B6903" s="35" t="s">
        <v>376</v>
      </c>
      <c r="C6903" s="35" t="s">
        <v>33</v>
      </c>
      <c r="D6903" s="35" t="s">
        <v>57</v>
      </c>
      <c r="E6903" s="35" t="s">
        <v>240</v>
      </c>
      <c r="F6903" s="35" t="s">
        <v>113</v>
      </c>
      <c r="G6903" s="35">
        <v>6745</v>
      </c>
      <c r="H6903" s="35">
        <v>5514</v>
      </c>
      <c r="I6903" s="35">
        <v>0</v>
      </c>
      <c r="J6903" s="35">
        <v>5514</v>
      </c>
      <c r="K6903" s="36">
        <v>62205.048333333303</v>
      </c>
      <c r="L6903" s="36">
        <v>11903.184999999999</v>
      </c>
      <c r="M6903" s="35"/>
      <c r="N6903" s="35" t="s">
        <v>287</v>
      </c>
    </row>
    <row r="6904" spans="1:14" x14ac:dyDescent="0.2">
      <c r="A6904" s="35" t="s">
        <v>396</v>
      </c>
      <c r="B6904" s="35" t="s">
        <v>377</v>
      </c>
      <c r="C6904" s="35" t="s">
        <v>79</v>
      </c>
      <c r="D6904" s="35" t="s">
        <v>57</v>
      </c>
      <c r="E6904" s="35" t="s">
        <v>240</v>
      </c>
      <c r="F6904" s="35" t="s">
        <v>113</v>
      </c>
      <c r="G6904" s="35">
        <v>7674</v>
      </c>
      <c r="H6904" s="35">
        <v>6259</v>
      </c>
      <c r="I6904" s="35">
        <v>1</v>
      </c>
      <c r="J6904" s="35">
        <v>6258</v>
      </c>
      <c r="K6904" s="36">
        <v>70311.517500000002</v>
      </c>
      <c r="L6904" s="36">
        <v>13061.065833333299</v>
      </c>
      <c r="M6904" s="35"/>
      <c r="N6904" s="35" t="s">
        <v>287</v>
      </c>
    </row>
    <row r="6905" spans="1:14" x14ac:dyDescent="0.2">
      <c r="A6905" s="35" t="s">
        <v>396</v>
      </c>
      <c r="B6905" s="35" t="s">
        <v>378</v>
      </c>
      <c r="C6905" s="35" t="s">
        <v>58</v>
      </c>
      <c r="D6905" s="35" t="s">
        <v>57</v>
      </c>
      <c r="E6905" s="35" t="s">
        <v>240</v>
      </c>
      <c r="F6905" s="35" t="s">
        <v>113</v>
      </c>
      <c r="G6905" s="35">
        <v>8252</v>
      </c>
      <c r="H6905" s="35">
        <v>6755</v>
      </c>
      <c r="I6905" s="35">
        <v>2</v>
      </c>
      <c r="J6905" s="35">
        <v>6753</v>
      </c>
      <c r="K6905" s="36">
        <v>75304.606666666703</v>
      </c>
      <c r="L6905" s="36">
        <v>15936.0933333333</v>
      </c>
      <c r="M6905" s="35"/>
      <c r="N6905" s="35" t="s">
        <v>287</v>
      </c>
    </row>
    <row r="6906" spans="1:14" x14ac:dyDescent="0.2">
      <c r="A6906" s="35" t="s">
        <v>396</v>
      </c>
      <c r="B6906" s="35" t="s">
        <v>379</v>
      </c>
      <c r="C6906" s="35" t="s">
        <v>36</v>
      </c>
      <c r="D6906" s="35" t="s">
        <v>57</v>
      </c>
      <c r="E6906" s="35" t="s">
        <v>240</v>
      </c>
      <c r="F6906" s="35" t="s">
        <v>113</v>
      </c>
      <c r="G6906" s="35">
        <v>8864</v>
      </c>
      <c r="H6906" s="35">
        <v>7221</v>
      </c>
      <c r="I6906" s="35">
        <v>21</v>
      </c>
      <c r="J6906" s="35">
        <v>7200</v>
      </c>
      <c r="K6906" s="36">
        <v>82471.116666666698</v>
      </c>
      <c r="L6906" s="36">
        <v>15059.8</v>
      </c>
      <c r="M6906" s="35"/>
      <c r="N6906" s="35" t="s">
        <v>287</v>
      </c>
    </row>
    <row r="6907" spans="1:14" x14ac:dyDescent="0.2">
      <c r="A6907" s="35" t="s">
        <v>396</v>
      </c>
      <c r="B6907" s="35" t="s">
        <v>380</v>
      </c>
      <c r="C6907" s="35" t="s">
        <v>44</v>
      </c>
      <c r="D6907" s="35" t="s">
        <v>57</v>
      </c>
      <c r="E6907" s="35" t="s">
        <v>240</v>
      </c>
      <c r="F6907" s="35" t="s">
        <v>113</v>
      </c>
      <c r="G6907" s="35">
        <v>8689</v>
      </c>
      <c r="H6907" s="35">
        <v>6825</v>
      </c>
      <c r="I6907" s="35">
        <v>0</v>
      </c>
      <c r="J6907" s="35">
        <v>6825</v>
      </c>
      <c r="K6907" s="36">
        <v>78154.098333333299</v>
      </c>
      <c r="L6907" s="36">
        <v>14037.485000000001</v>
      </c>
      <c r="M6907" s="35"/>
      <c r="N6907" s="35" t="s">
        <v>287</v>
      </c>
    </row>
    <row r="6908" spans="1:14" x14ac:dyDescent="0.2">
      <c r="A6908" s="35" t="s">
        <v>396</v>
      </c>
      <c r="B6908" s="35" t="s">
        <v>381</v>
      </c>
      <c r="C6908" s="35" t="s">
        <v>24</v>
      </c>
      <c r="D6908" s="35" t="s">
        <v>57</v>
      </c>
      <c r="E6908" s="35" t="s">
        <v>240</v>
      </c>
      <c r="F6908" s="35" t="s">
        <v>113</v>
      </c>
      <c r="G6908" s="35">
        <v>8659</v>
      </c>
      <c r="H6908" s="35">
        <v>6441</v>
      </c>
      <c r="I6908" s="35">
        <v>0</v>
      </c>
      <c r="J6908" s="35">
        <v>6441</v>
      </c>
      <c r="K6908" s="36">
        <v>73581.225000000006</v>
      </c>
      <c r="L6908" s="36">
        <v>11977.275</v>
      </c>
      <c r="M6908" s="35"/>
      <c r="N6908" s="35" t="s">
        <v>287</v>
      </c>
    </row>
    <row r="6909" spans="1:14" x14ac:dyDescent="0.2">
      <c r="A6909" s="35" t="s">
        <v>396</v>
      </c>
      <c r="B6909" s="35" t="s">
        <v>382</v>
      </c>
      <c r="C6909" s="35" t="s">
        <v>13</v>
      </c>
      <c r="D6909" s="35" t="s">
        <v>57</v>
      </c>
      <c r="E6909" s="35" t="s">
        <v>240</v>
      </c>
      <c r="F6909" s="35" t="s">
        <v>113</v>
      </c>
      <c r="G6909" s="35">
        <v>8863</v>
      </c>
      <c r="H6909" s="35">
        <v>6970</v>
      </c>
      <c r="I6909" s="35">
        <v>0</v>
      </c>
      <c r="J6909" s="35">
        <v>6970</v>
      </c>
      <c r="K6909" s="36">
        <v>78740.595000000001</v>
      </c>
      <c r="L6909" s="36">
        <v>13304.605</v>
      </c>
      <c r="M6909" s="35"/>
      <c r="N6909" s="35" t="s">
        <v>287</v>
      </c>
    </row>
    <row r="6910" spans="1:14" x14ac:dyDescent="0.2">
      <c r="A6910" s="35" t="s">
        <v>396</v>
      </c>
      <c r="B6910" s="35" t="s">
        <v>383</v>
      </c>
      <c r="C6910" s="35" t="s">
        <v>65</v>
      </c>
      <c r="D6910" s="35" t="s">
        <v>57</v>
      </c>
      <c r="E6910" s="35" t="s">
        <v>240</v>
      </c>
      <c r="F6910" s="35" t="s">
        <v>113</v>
      </c>
      <c r="G6910" s="35">
        <v>8974</v>
      </c>
      <c r="H6910" s="35">
        <v>7256</v>
      </c>
      <c r="I6910" s="35">
        <v>204</v>
      </c>
      <c r="J6910" s="35">
        <v>7052</v>
      </c>
      <c r="K6910" s="36">
        <v>79639.549166666693</v>
      </c>
      <c r="L6910" s="36">
        <v>15637.750833333301</v>
      </c>
      <c r="M6910" s="35"/>
      <c r="N6910" s="35" t="s">
        <v>287</v>
      </c>
    </row>
    <row r="6911" spans="1:14" x14ac:dyDescent="0.2">
      <c r="A6911" s="35" t="s">
        <v>396</v>
      </c>
      <c r="B6911" s="35" t="s">
        <v>384</v>
      </c>
      <c r="C6911" s="35" t="s">
        <v>14</v>
      </c>
      <c r="D6911" s="35" t="s">
        <v>57</v>
      </c>
      <c r="E6911" s="35" t="s">
        <v>240</v>
      </c>
      <c r="F6911" s="35" t="s">
        <v>113</v>
      </c>
      <c r="G6911" s="35">
        <v>8807</v>
      </c>
      <c r="H6911" s="35">
        <v>7109</v>
      </c>
      <c r="I6911" s="35">
        <v>0</v>
      </c>
      <c r="J6911" s="35">
        <v>7109</v>
      </c>
      <c r="K6911" s="36">
        <v>80777.97</v>
      </c>
      <c r="L6911" s="36">
        <v>16722.9633333333</v>
      </c>
      <c r="M6911" s="35"/>
      <c r="N6911" s="35" t="s">
        <v>287</v>
      </c>
    </row>
    <row r="6912" spans="1:14" x14ac:dyDescent="0.2">
      <c r="A6912" s="35" t="s">
        <v>396</v>
      </c>
      <c r="B6912" s="35" t="s">
        <v>385</v>
      </c>
      <c r="C6912" s="35" t="s">
        <v>11</v>
      </c>
      <c r="D6912" s="35" t="s">
        <v>57</v>
      </c>
      <c r="E6912" s="35" t="s">
        <v>240</v>
      </c>
      <c r="F6912" s="35" t="s">
        <v>113</v>
      </c>
      <c r="G6912" s="35">
        <v>6762</v>
      </c>
      <c r="H6912" s="35">
        <v>5466</v>
      </c>
      <c r="I6912" s="35">
        <v>1</v>
      </c>
      <c r="J6912" s="35">
        <v>5465</v>
      </c>
      <c r="K6912" s="36">
        <v>62026.525833333297</v>
      </c>
      <c r="L6912" s="36">
        <v>12764.690833333299</v>
      </c>
      <c r="M6912" s="35"/>
      <c r="N6912" s="35" t="s">
        <v>287</v>
      </c>
    </row>
    <row r="6913" spans="1:14" x14ac:dyDescent="0.2">
      <c r="A6913" s="35" t="s">
        <v>396</v>
      </c>
      <c r="B6913" s="35" t="s">
        <v>386</v>
      </c>
      <c r="C6913" s="35" t="s">
        <v>60</v>
      </c>
      <c r="D6913" s="35" t="s">
        <v>57</v>
      </c>
      <c r="E6913" s="35" t="s">
        <v>240</v>
      </c>
      <c r="F6913" s="35" t="s">
        <v>113</v>
      </c>
      <c r="G6913" s="35">
        <v>6432</v>
      </c>
      <c r="H6913" s="35">
        <v>5156</v>
      </c>
      <c r="I6913" s="35">
        <v>18</v>
      </c>
      <c r="J6913" s="35">
        <v>5138</v>
      </c>
      <c r="K6913" s="36">
        <v>58260.4866666667</v>
      </c>
      <c r="L6913" s="36">
        <v>12747.746666666701</v>
      </c>
      <c r="M6913" s="35"/>
      <c r="N6913" s="35" t="s">
        <v>287</v>
      </c>
    </row>
    <row r="6914" spans="1:14" x14ac:dyDescent="0.2">
      <c r="A6914" s="35" t="s">
        <v>396</v>
      </c>
      <c r="B6914" s="35" t="s">
        <v>375</v>
      </c>
      <c r="C6914" s="35" t="s">
        <v>10</v>
      </c>
      <c r="D6914" s="35" t="s">
        <v>132</v>
      </c>
      <c r="E6914" s="35" t="s">
        <v>155</v>
      </c>
      <c r="F6914" s="35" t="s">
        <v>145</v>
      </c>
      <c r="G6914" s="35">
        <v>2006</v>
      </c>
      <c r="H6914" s="35">
        <v>1382</v>
      </c>
      <c r="I6914" s="35">
        <v>11</v>
      </c>
      <c r="J6914" s="35">
        <v>1371</v>
      </c>
      <c r="K6914" s="36">
        <v>14877.1833333333</v>
      </c>
      <c r="L6914" s="36">
        <v>3349.9333333333302</v>
      </c>
      <c r="M6914" s="35"/>
      <c r="N6914" s="35" t="s">
        <v>288</v>
      </c>
    </row>
    <row r="6915" spans="1:14" x14ac:dyDescent="0.2">
      <c r="A6915" s="35" t="s">
        <v>396</v>
      </c>
      <c r="B6915" s="35" t="s">
        <v>376</v>
      </c>
      <c r="C6915" s="35" t="s">
        <v>33</v>
      </c>
      <c r="D6915" s="35" t="s">
        <v>132</v>
      </c>
      <c r="E6915" s="35" t="s">
        <v>155</v>
      </c>
      <c r="F6915" s="35" t="s">
        <v>145</v>
      </c>
      <c r="G6915" s="35">
        <v>1786</v>
      </c>
      <c r="H6915" s="35">
        <v>1263</v>
      </c>
      <c r="I6915" s="35">
        <v>11</v>
      </c>
      <c r="J6915" s="35">
        <v>1252</v>
      </c>
      <c r="K6915" s="36">
        <v>13685.25</v>
      </c>
      <c r="L6915" s="36">
        <v>2936.2833333333301</v>
      </c>
      <c r="M6915" s="35"/>
      <c r="N6915" s="35" t="s">
        <v>288</v>
      </c>
    </row>
    <row r="6916" spans="1:14" x14ac:dyDescent="0.2">
      <c r="A6916" s="35" t="s">
        <v>396</v>
      </c>
      <c r="B6916" s="35" t="s">
        <v>377</v>
      </c>
      <c r="C6916" s="35" t="s">
        <v>79</v>
      </c>
      <c r="D6916" s="35" t="s">
        <v>132</v>
      </c>
      <c r="E6916" s="35" t="s">
        <v>155</v>
      </c>
      <c r="F6916" s="35" t="s">
        <v>145</v>
      </c>
      <c r="G6916" s="35">
        <v>2210</v>
      </c>
      <c r="H6916" s="35">
        <v>1563</v>
      </c>
      <c r="I6916" s="35">
        <v>15</v>
      </c>
      <c r="J6916" s="35">
        <v>1548</v>
      </c>
      <c r="K6916" s="36">
        <v>16825.9175</v>
      </c>
      <c r="L6916" s="36">
        <v>3267.0324999999998</v>
      </c>
      <c r="M6916" s="35"/>
      <c r="N6916" s="35" t="s">
        <v>288</v>
      </c>
    </row>
    <row r="6917" spans="1:14" x14ac:dyDescent="0.2">
      <c r="A6917" s="35" t="s">
        <v>396</v>
      </c>
      <c r="B6917" s="35" t="s">
        <v>378</v>
      </c>
      <c r="C6917" s="35" t="s">
        <v>58</v>
      </c>
      <c r="D6917" s="35" t="s">
        <v>132</v>
      </c>
      <c r="E6917" s="35" t="s">
        <v>155</v>
      </c>
      <c r="F6917" s="35" t="s">
        <v>145</v>
      </c>
      <c r="G6917" s="35">
        <v>2424</v>
      </c>
      <c r="H6917" s="35">
        <v>1592</v>
      </c>
      <c r="I6917" s="35">
        <v>22</v>
      </c>
      <c r="J6917" s="35">
        <v>1570</v>
      </c>
      <c r="K6917" s="36">
        <v>17092.7833333333</v>
      </c>
      <c r="L6917" s="36">
        <v>3178.75</v>
      </c>
      <c r="M6917" s="35"/>
      <c r="N6917" s="35" t="s">
        <v>288</v>
      </c>
    </row>
    <row r="6918" spans="1:14" x14ac:dyDescent="0.2">
      <c r="A6918" s="35" t="s">
        <v>396</v>
      </c>
      <c r="B6918" s="35" t="s">
        <v>379</v>
      </c>
      <c r="C6918" s="35" t="s">
        <v>36</v>
      </c>
      <c r="D6918" s="35" t="s">
        <v>132</v>
      </c>
      <c r="E6918" s="35" t="s">
        <v>155</v>
      </c>
      <c r="F6918" s="35" t="s">
        <v>145</v>
      </c>
      <c r="G6918" s="35">
        <v>2754</v>
      </c>
      <c r="H6918" s="35">
        <v>1741</v>
      </c>
      <c r="I6918" s="35">
        <v>25</v>
      </c>
      <c r="J6918" s="35">
        <v>1716</v>
      </c>
      <c r="K6918" s="36">
        <v>18451.043333333299</v>
      </c>
      <c r="L6918" s="36">
        <v>3435.9066666666699</v>
      </c>
      <c r="M6918" s="35"/>
      <c r="N6918" s="35" t="s">
        <v>288</v>
      </c>
    </row>
    <row r="6919" spans="1:14" x14ac:dyDescent="0.2">
      <c r="A6919" s="35" t="s">
        <v>396</v>
      </c>
      <c r="B6919" s="35" t="s">
        <v>380</v>
      </c>
      <c r="C6919" s="35" t="s">
        <v>44</v>
      </c>
      <c r="D6919" s="35" t="s">
        <v>132</v>
      </c>
      <c r="E6919" s="35" t="s">
        <v>155</v>
      </c>
      <c r="F6919" s="35" t="s">
        <v>145</v>
      </c>
      <c r="G6919" s="35">
        <v>2711</v>
      </c>
      <c r="H6919" s="35">
        <v>1736</v>
      </c>
      <c r="I6919" s="35">
        <v>24</v>
      </c>
      <c r="J6919" s="35">
        <v>1712</v>
      </c>
      <c r="K6919" s="36">
        <v>18573.849999999999</v>
      </c>
      <c r="L6919" s="36">
        <v>3199.1</v>
      </c>
      <c r="M6919" s="35"/>
      <c r="N6919" s="35" t="s">
        <v>288</v>
      </c>
    </row>
    <row r="6920" spans="1:14" x14ac:dyDescent="0.2">
      <c r="A6920" s="35" t="s">
        <v>396</v>
      </c>
      <c r="B6920" s="35" t="s">
        <v>381</v>
      </c>
      <c r="C6920" s="35" t="s">
        <v>24</v>
      </c>
      <c r="D6920" s="35" t="s">
        <v>132</v>
      </c>
      <c r="E6920" s="35" t="s">
        <v>155</v>
      </c>
      <c r="F6920" s="35" t="s">
        <v>145</v>
      </c>
      <c r="G6920" s="35">
        <v>2831</v>
      </c>
      <c r="H6920" s="35">
        <v>1818</v>
      </c>
      <c r="I6920" s="35">
        <v>26</v>
      </c>
      <c r="J6920" s="35">
        <v>1792</v>
      </c>
      <c r="K6920" s="36">
        <v>19606.07</v>
      </c>
      <c r="L6920" s="36">
        <v>3435.9466666666699</v>
      </c>
      <c r="M6920" s="35"/>
      <c r="N6920" s="35" t="s">
        <v>288</v>
      </c>
    </row>
    <row r="6921" spans="1:14" x14ac:dyDescent="0.2">
      <c r="A6921" s="35" t="s">
        <v>396</v>
      </c>
      <c r="B6921" s="35" t="s">
        <v>382</v>
      </c>
      <c r="C6921" s="35" t="s">
        <v>13</v>
      </c>
      <c r="D6921" s="35" t="s">
        <v>132</v>
      </c>
      <c r="E6921" s="35" t="s">
        <v>155</v>
      </c>
      <c r="F6921" s="35" t="s">
        <v>145</v>
      </c>
      <c r="G6921" s="35">
        <v>2841</v>
      </c>
      <c r="H6921" s="35">
        <v>1806</v>
      </c>
      <c r="I6921" s="35">
        <v>26</v>
      </c>
      <c r="J6921" s="35">
        <v>1780</v>
      </c>
      <c r="K6921" s="36">
        <v>19257.063333333299</v>
      </c>
      <c r="L6921" s="36">
        <v>3195.57</v>
      </c>
      <c r="M6921" s="35"/>
      <c r="N6921" s="35" t="s">
        <v>288</v>
      </c>
    </row>
    <row r="6922" spans="1:14" x14ac:dyDescent="0.2">
      <c r="A6922" s="35" t="s">
        <v>396</v>
      </c>
      <c r="B6922" s="35" t="s">
        <v>383</v>
      </c>
      <c r="C6922" s="35" t="s">
        <v>65</v>
      </c>
      <c r="D6922" s="35" t="s">
        <v>132</v>
      </c>
      <c r="E6922" s="35" t="s">
        <v>155</v>
      </c>
      <c r="F6922" s="35" t="s">
        <v>145</v>
      </c>
      <c r="G6922" s="35">
        <v>2682</v>
      </c>
      <c r="H6922" s="35">
        <v>1693</v>
      </c>
      <c r="I6922" s="35">
        <v>23</v>
      </c>
      <c r="J6922" s="35">
        <v>1670</v>
      </c>
      <c r="K6922" s="36">
        <v>18353.225833333301</v>
      </c>
      <c r="L6922" s="36">
        <v>3223.2575000000002</v>
      </c>
      <c r="M6922" s="35"/>
      <c r="N6922" s="35" t="s">
        <v>288</v>
      </c>
    </row>
    <row r="6923" spans="1:14" x14ac:dyDescent="0.2">
      <c r="A6923" s="35" t="s">
        <v>396</v>
      </c>
      <c r="B6923" s="35" t="s">
        <v>384</v>
      </c>
      <c r="C6923" s="35" t="s">
        <v>14</v>
      </c>
      <c r="D6923" s="35" t="s">
        <v>132</v>
      </c>
      <c r="E6923" s="35" t="s">
        <v>155</v>
      </c>
      <c r="F6923" s="35" t="s">
        <v>145</v>
      </c>
      <c r="G6923" s="35">
        <v>2689</v>
      </c>
      <c r="H6923" s="35">
        <v>1687</v>
      </c>
      <c r="I6923" s="35">
        <v>19</v>
      </c>
      <c r="J6923" s="35">
        <v>1668</v>
      </c>
      <c r="K6923" s="36">
        <v>18336.855833333299</v>
      </c>
      <c r="L6923" s="36">
        <v>3525.4775</v>
      </c>
      <c r="M6923" s="35"/>
      <c r="N6923" s="35" t="s">
        <v>288</v>
      </c>
    </row>
    <row r="6924" spans="1:14" x14ac:dyDescent="0.2">
      <c r="A6924" s="35" t="s">
        <v>396</v>
      </c>
      <c r="B6924" s="35" t="s">
        <v>385</v>
      </c>
      <c r="C6924" s="35" t="s">
        <v>11</v>
      </c>
      <c r="D6924" s="35" t="s">
        <v>132</v>
      </c>
      <c r="E6924" s="35" t="s">
        <v>155</v>
      </c>
      <c r="F6924" s="35" t="s">
        <v>145</v>
      </c>
      <c r="G6924" s="35">
        <v>2366</v>
      </c>
      <c r="H6924" s="35">
        <v>1612</v>
      </c>
      <c r="I6924" s="35">
        <v>11</v>
      </c>
      <c r="J6924" s="35">
        <v>1601</v>
      </c>
      <c r="K6924" s="36">
        <v>17525.95</v>
      </c>
      <c r="L6924" s="36">
        <v>3633.0666666666698</v>
      </c>
      <c r="M6924" s="35"/>
      <c r="N6924" s="35" t="s">
        <v>288</v>
      </c>
    </row>
    <row r="6925" spans="1:14" x14ac:dyDescent="0.2">
      <c r="A6925" s="35" t="s">
        <v>396</v>
      </c>
      <c r="B6925" s="35" t="s">
        <v>386</v>
      </c>
      <c r="C6925" s="35" t="s">
        <v>60</v>
      </c>
      <c r="D6925" s="35" t="s">
        <v>132</v>
      </c>
      <c r="E6925" s="35" t="s">
        <v>155</v>
      </c>
      <c r="F6925" s="35" t="s">
        <v>145</v>
      </c>
      <c r="G6925" s="35">
        <v>2440</v>
      </c>
      <c r="H6925" s="35">
        <v>1688</v>
      </c>
      <c r="I6925" s="35">
        <v>16</v>
      </c>
      <c r="J6925" s="35">
        <v>1672</v>
      </c>
      <c r="K6925" s="36">
        <v>18265.689999999999</v>
      </c>
      <c r="L6925" s="36">
        <v>3945.7266666666701</v>
      </c>
      <c r="M6925" s="35"/>
      <c r="N6925" s="35" t="s">
        <v>288</v>
      </c>
    </row>
    <row r="6926" spans="1:14" x14ac:dyDescent="0.2">
      <c r="A6926" s="35" t="s">
        <v>396</v>
      </c>
      <c r="B6926" s="35" t="s">
        <v>375</v>
      </c>
      <c r="C6926" s="35" t="s">
        <v>10</v>
      </c>
      <c r="D6926" s="35" t="s">
        <v>201</v>
      </c>
      <c r="E6926" s="35" t="s">
        <v>202</v>
      </c>
      <c r="F6926" s="35" t="s">
        <v>110</v>
      </c>
      <c r="G6926" s="35">
        <v>1929</v>
      </c>
      <c r="H6926" s="35">
        <v>1869</v>
      </c>
      <c r="I6926" s="35">
        <v>1</v>
      </c>
      <c r="J6926" s="35">
        <v>1868</v>
      </c>
      <c r="K6926" s="36">
        <v>22798.741666666701</v>
      </c>
      <c r="L6926" s="36">
        <v>4368.3249999999998</v>
      </c>
      <c r="M6926" s="35"/>
      <c r="N6926" s="35" t="s">
        <v>290</v>
      </c>
    </row>
    <row r="6927" spans="1:14" x14ac:dyDescent="0.2">
      <c r="A6927" s="35" t="s">
        <v>396</v>
      </c>
      <c r="B6927" s="35" t="s">
        <v>376</v>
      </c>
      <c r="C6927" s="35" t="s">
        <v>33</v>
      </c>
      <c r="D6927" s="35" t="s">
        <v>201</v>
      </c>
      <c r="E6927" s="35" t="s">
        <v>202</v>
      </c>
      <c r="F6927" s="35" t="s">
        <v>110</v>
      </c>
      <c r="G6927" s="35">
        <v>1898</v>
      </c>
      <c r="H6927" s="35">
        <v>1820</v>
      </c>
      <c r="I6927" s="35">
        <v>1</v>
      </c>
      <c r="J6927" s="35">
        <v>1819</v>
      </c>
      <c r="K6927" s="36">
        <v>22440.0141666667</v>
      </c>
      <c r="L6927" s="36">
        <v>4568.1691666666702</v>
      </c>
      <c r="M6927" s="35"/>
      <c r="N6927" s="35" t="s">
        <v>290</v>
      </c>
    </row>
    <row r="6928" spans="1:14" x14ac:dyDescent="0.2">
      <c r="A6928" s="35" t="s">
        <v>396</v>
      </c>
      <c r="B6928" s="35" t="s">
        <v>377</v>
      </c>
      <c r="C6928" s="35" t="s">
        <v>79</v>
      </c>
      <c r="D6928" s="35" t="s">
        <v>201</v>
      </c>
      <c r="E6928" s="35" t="s">
        <v>202</v>
      </c>
      <c r="F6928" s="35" t="s">
        <v>110</v>
      </c>
      <c r="G6928" s="35">
        <v>2280</v>
      </c>
      <c r="H6928" s="35">
        <v>2202</v>
      </c>
      <c r="I6928" s="35">
        <v>3</v>
      </c>
      <c r="J6928" s="35">
        <v>2199</v>
      </c>
      <c r="K6928" s="36">
        <v>27209.17</v>
      </c>
      <c r="L6928" s="36">
        <v>6041.73</v>
      </c>
      <c r="M6928" s="35"/>
      <c r="N6928" s="35" t="s">
        <v>290</v>
      </c>
    </row>
    <row r="6929" spans="1:14" x14ac:dyDescent="0.2">
      <c r="A6929" s="35" t="s">
        <v>396</v>
      </c>
      <c r="B6929" s="35" t="s">
        <v>378</v>
      </c>
      <c r="C6929" s="35" t="s">
        <v>58</v>
      </c>
      <c r="D6929" s="35" t="s">
        <v>201</v>
      </c>
      <c r="E6929" s="35" t="s">
        <v>202</v>
      </c>
      <c r="F6929" s="35" t="s">
        <v>110</v>
      </c>
      <c r="G6929" s="35">
        <v>2007</v>
      </c>
      <c r="H6929" s="35">
        <v>1924</v>
      </c>
      <c r="I6929" s="35">
        <v>0</v>
      </c>
      <c r="J6929" s="35">
        <v>1924</v>
      </c>
      <c r="K6929" s="36">
        <v>23989.9083333333</v>
      </c>
      <c r="L6929" s="36">
        <v>4564.5583333333298</v>
      </c>
      <c r="M6929" s="35"/>
      <c r="N6929" s="35" t="s">
        <v>290</v>
      </c>
    </row>
    <row r="6930" spans="1:14" x14ac:dyDescent="0.2">
      <c r="A6930" s="35" t="s">
        <v>396</v>
      </c>
      <c r="B6930" s="35" t="s">
        <v>379</v>
      </c>
      <c r="C6930" s="35" t="s">
        <v>36</v>
      </c>
      <c r="D6930" s="35" t="s">
        <v>201</v>
      </c>
      <c r="E6930" s="35" t="s">
        <v>202</v>
      </c>
      <c r="F6930" s="35" t="s">
        <v>110</v>
      </c>
      <c r="G6930" s="35">
        <v>1911</v>
      </c>
      <c r="H6930" s="35">
        <v>1836</v>
      </c>
      <c r="I6930" s="35">
        <v>2</v>
      </c>
      <c r="J6930" s="35">
        <v>1834</v>
      </c>
      <c r="K6930" s="36">
        <v>22835.886666666702</v>
      </c>
      <c r="L6930" s="36">
        <v>4175.18</v>
      </c>
      <c r="M6930" s="35"/>
      <c r="N6930" s="35" t="s">
        <v>290</v>
      </c>
    </row>
    <row r="6931" spans="1:14" x14ac:dyDescent="0.2">
      <c r="A6931" s="35" t="s">
        <v>396</v>
      </c>
      <c r="B6931" s="35" t="s">
        <v>380</v>
      </c>
      <c r="C6931" s="35" t="s">
        <v>44</v>
      </c>
      <c r="D6931" s="35" t="s">
        <v>201</v>
      </c>
      <c r="E6931" s="35" t="s">
        <v>202</v>
      </c>
      <c r="F6931" s="35" t="s">
        <v>110</v>
      </c>
      <c r="G6931" s="35">
        <v>1922</v>
      </c>
      <c r="H6931" s="35">
        <v>1849</v>
      </c>
      <c r="I6931" s="35">
        <v>26</v>
      </c>
      <c r="J6931" s="35">
        <v>1823</v>
      </c>
      <c r="K6931" s="36">
        <v>22756.7833333333</v>
      </c>
      <c r="L6931" s="36">
        <v>4430.5666666666702</v>
      </c>
      <c r="M6931" s="35"/>
      <c r="N6931" s="35" t="s">
        <v>290</v>
      </c>
    </row>
    <row r="6932" spans="1:14" x14ac:dyDescent="0.2">
      <c r="A6932" s="35" t="s">
        <v>396</v>
      </c>
      <c r="B6932" s="35" t="s">
        <v>381</v>
      </c>
      <c r="C6932" s="35" t="s">
        <v>24</v>
      </c>
      <c r="D6932" s="35" t="s">
        <v>201</v>
      </c>
      <c r="E6932" s="35" t="s">
        <v>202</v>
      </c>
      <c r="F6932" s="35" t="s">
        <v>110</v>
      </c>
      <c r="G6932" s="35">
        <v>2123</v>
      </c>
      <c r="H6932" s="35">
        <v>2055</v>
      </c>
      <c r="I6932" s="35">
        <v>6</v>
      </c>
      <c r="J6932" s="35">
        <v>2049</v>
      </c>
      <c r="K6932" s="36">
        <v>25513.670833333301</v>
      </c>
      <c r="L6932" s="36">
        <v>4726.0958333333301</v>
      </c>
      <c r="M6932" s="35"/>
      <c r="N6932" s="35" t="s">
        <v>290</v>
      </c>
    </row>
    <row r="6933" spans="1:14" x14ac:dyDescent="0.2">
      <c r="A6933" s="35" t="s">
        <v>396</v>
      </c>
      <c r="B6933" s="35" t="s">
        <v>382</v>
      </c>
      <c r="C6933" s="35" t="s">
        <v>13</v>
      </c>
      <c r="D6933" s="35" t="s">
        <v>201</v>
      </c>
      <c r="E6933" s="35" t="s">
        <v>202</v>
      </c>
      <c r="F6933" s="35" t="s">
        <v>110</v>
      </c>
      <c r="G6933" s="35">
        <v>2173</v>
      </c>
      <c r="H6933" s="35">
        <v>2099</v>
      </c>
      <c r="I6933" s="35">
        <v>2</v>
      </c>
      <c r="J6933" s="35">
        <v>2097</v>
      </c>
      <c r="K6933" s="36">
        <v>26102.183333333302</v>
      </c>
      <c r="L6933" s="36">
        <v>4918.8666666666704</v>
      </c>
      <c r="M6933" s="35"/>
      <c r="N6933" s="35" t="s">
        <v>290</v>
      </c>
    </row>
    <row r="6934" spans="1:14" x14ac:dyDescent="0.2">
      <c r="A6934" s="35" t="s">
        <v>396</v>
      </c>
      <c r="B6934" s="35" t="s">
        <v>383</v>
      </c>
      <c r="C6934" s="35" t="s">
        <v>65</v>
      </c>
      <c r="D6934" s="35" t="s">
        <v>201</v>
      </c>
      <c r="E6934" s="35" t="s">
        <v>202</v>
      </c>
      <c r="F6934" s="35" t="s">
        <v>110</v>
      </c>
      <c r="G6934" s="35">
        <v>2064</v>
      </c>
      <c r="H6934" s="35">
        <v>1985</v>
      </c>
      <c r="I6934" s="35">
        <v>6</v>
      </c>
      <c r="J6934" s="35">
        <v>1979</v>
      </c>
      <c r="K6934" s="36">
        <v>24578.89</v>
      </c>
      <c r="L6934" s="36">
        <v>4519.8599999999997</v>
      </c>
      <c r="M6934" s="35"/>
      <c r="N6934" s="35" t="s">
        <v>290</v>
      </c>
    </row>
    <row r="6935" spans="1:14" x14ac:dyDescent="0.2">
      <c r="A6935" s="35" t="s">
        <v>396</v>
      </c>
      <c r="B6935" s="35" t="s">
        <v>384</v>
      </c>
      <c r="C6935" s="35" t="s">
        <v>14</v>
      </c>
      <c r="D6935" s="35" t="s">
        <v>201</v>
      </c>
      <c r="E6935" s="35" t="s">
        <v>202</v>
      </c>
      <c r="F6935" s="35" t="s">
        <v>110</v>
      </c>
      <c r="G6935" s="35">
        <v>2156</v>
      </c>
      <c r="H6935" s="35">
        <v>2053</v>
      </c>
      <c r="I6935" s="35">
        <v>28</v>
      </c>
      <c r="J6935" s="35">
        <v>2025</v>
      </c>
      <c r="K6935" s="36">
        <v>25098.86</v>
      </c>
      <c r="L6935" s="36">
        <v>4583.1733333333304</v>
      </c>
      <c r="M6935" s="35"/>
      <c r="N6935" s="35" t="s">
        <v>290</v>
      </c>
    </row>
    <row r="6936" spans="1:14" x14ac:dyDescent="0.2">
      <c r="A6936" s="35" t="s">
        <v>396</v>
      </c>
      <c r="B6936" s="35" t="s">
        <v>385</v>
      </c>
      <c r="C6936" s="35" t="s">
        <v>11</v>
      </c>
      <c r="D6936" s="35" t="s">
        <v>201</v>
      </c>
      <c r="E6936" s="35" t="s">
        <v>202</v>
      </c>
      <c r="F6936" s="35" t="s">
        <v>110</v>
      </c>
      <c r="G6936" s="35">
        <v>2315</v>
      </c>
      <c r="H6936" s="35">
        <v>2186</v>
      </c>
      <c r="I6936" s="35">
        <v>6</v>
      </c>
      <c r="J6936" s="35">
        <v>2180</v>
      </c>
      <c r="K6936" s="36">
        <v>26411.2366666667</v>
      </c>
      <c r="L6936" s="36">
        <v>5502.88</v>
      </c>
      <c r="M6936" s="35"/>
      <c r="N6936" s="35" t="s">
        <v>290</v>
      </c>
    </row>
    <row r="6937" spans="1:14" x14ac:dyDescent="0.2">
      <c r="A6937" s="35" t="s">
        <v>396</v>
      </c>
      <c r="B6937" s="35" t="s">
        <v>386</v>
      </c>
      <c r="C6937" s="35" t="s">
        <v>60</v>
      </c>
      <c r="D6937" s="35" t="s">
        <v>201</v>
      </c>
      <c r="E6937" s="35" t="s">
        <v>202</v>
      </c>
      <c r="F6937" s="35" t="s">
        <v>110</v>
      </c>
      <c r="G6937" s="35">
        <v>2331</v>
      </c>
      <c r="H6937" s="35">
        <v>2253</v>
      </c>
      <c r="I6937" s="35">
        <v>5</v>
      </c>
      <c r="J6937" s="35">
        <v>2248</v>
      </c>
      <c r="K6937" s="36">
        <v>27708</v>
      </c>
      <c r="L6937" s="36">
        <v>5625.6833333333298</v>
      </c>
      <c r="M6937" s="35"/>
      <c r="N6937" s="35" t="s">
        <v>290</v>
      </c>
    </row>
    <row r="6938" spans="1:14" x14ac:dyDescent="0.2">
      <c r="A6938" s="35" t="s">
        <v>396</v>
      </c>
      <c r="B6938" s="35" t="s">
        <v>375</v>
      </c>
      <c r="C6938" s="35" t="s">
        <v>10</v>
      </c>
      <c r="D6938" s="35" t="s">
        <v>0</v>
      </c>
      <c r="E6938" s="35" t="s">
        <v>184</v>
      </c>
      <c r="F6938" s="35" t="s">
        <v>110</v>
      </c>
      <c r="G6938" s="35">
        <v>5472</v>
      </c>
      <c r="H6938" s="35">
        <v>4258</v>
      </c>
      <c r="I6938" s="35">
        <v>144</v>
      </c>
      <c r="J6938" s="35">
        <v>4114</v>
      </c>
      <c r="K6938" s="36">
        <v>51322.581666666701</v>
      </c>
      <c r="L6938" s="36">
        <v>14527.684999999999</v>
      </c>
      <c r="M6938" s="35"/>
      <c r="N6938" s="35" t="s">
        <v>291</v>
      </c>
    </row>
    <row r="6939" spans="1:14" x14ac:dyDescent="0.2">
      <c r="A6939" s="35" t="s">
        <v>396</v>
      </c>
      <c r="B6939" s="35" t="s">
        <v>376</v>
      </c>
      <c r="C6939" s="35" t="s">
        <v>33</v>
      </c>
      <c r="D6939" s="35" t="s">
        <v>0</v>
      </c>
      <c r="E6939" s="35" t="s">
        <v>184</v>
      </c>
      <c r="F6939" s="35" t="s">
        <v>110</v>
      </c>
      <c r="G6939" s="35">
        <v>5566</v>
      </c>
      <c r="H6939" s="35">
        <v>4303</v>
      </c>
      <c r="I6939" s="35">
        <v>70</v>
      </c>
      <c r="J6939" s="35">
        <v>4233</v>
      </c>
      <c r="K6939" s="36">
        <v>54171.677499999998</v>
      </c>
      <c r="L6939" s="36">
        <v>18155.339166666701</v>
      </c>
      <c r="M6939" s="35"/>
      <c r="N6939" s="35" t="s">
        <v>291</v>
      </c>
    </row>
    <row r="6940" spans="1:14" x14ac:dyDescent="0.2">
      <c r="A6940" s="35" t="s">
        <v>396</v>
      </c>
      <c r="B6940" s="35" t="s">
        <v>377</v>
      </c>
      <c r="C6940" s="35" t="s">
        <v>79</v>
      </c>
      <c r="D6940" s="35" t="s">
        <v>0</v>
      </c>
      <c r="E6940" s="35" t="s">
        <v>184</v>
      </c>
      <c r="F6940" s="35" t="s">
        <v>110</v>
      </c>
      <c r="G6940" s="35">
        <v>6395</v>
      </c>
      <c r="H6940" s="35">
        <v>4896</v>
      </c>
      <c r="I6940" s="35">
        <v>200</v>
      </c>
      <c r="J6940" s="35">
        <v>4696</v>
      </c>
      <c r="K6940" s="36">
        <v>60327.378333333298</v>
      </c>
      <c r="L6940" s="36">
        <v>19713.571666666699</v>
      </c>
      <c r="M6940" s="35"/>
      <c r="N6940" s="35" t="s">
        <v>291</v>
      </c>
    </row>
    <row r="6941" spans="1:14" x14ac:dyDescent="0.2">
      <c r="A6941" s="35" t="s">
        <v>396</v>
      </c>
      <c r="B6941" s="35" t="s">
        <v>378</v>
      </c>
      <c r="C6941" s="35" t="s">
        <v>58</v>
      </c>
      <c r="D6941" s="35" t="s">
        <v>0</v>
      </c>
      <c r="E6941" s="35" t="s">
        <v>184</v>
      </c>
      <c r="F6941" s="35" t="s">
        <v>110</v>
      </c>
      <c r="G6941" s="35">
        <v>5484</v>
      </c>
      <c r="H6941" s="35">
        <v>4030</v>
      </c>
      <c r="I6941" s="35">
        <v>171</v>
      </c>
      <c r="J6941" s="35">
        <v>3859</v>
      </c>
      <c r="K6941" s="36">
        <v>49612.293333333299</v>
      </c>
      <c r="L6941" s="36">
        <v>14580.073333333299</v>
      </c>
      <c r="M6941" s="35"/>
      <c r="N6941" s="35" t="s">
        <v>291</v>
      </c>
    </row>
    <row r="6942" spans="1:14" x14ac:dyDescent="0.2">
      <c r="A6942" s="35" t="s">
        <v>396</v>
      </c>
      <c r="B6942" s="35" t="s">
        <v>379</v>
      </c>
      <c r="C6942" s="35" t="s">
        <v>36</v>
      </c>
      <c r="D6942" s="35" t="s">
        <v>0</v>
      </c>
      <c r="E6942" s="35" t="s">
        <v>184</v>
      </c>
      <c r="F6942" s="35" t="s">
        <v>110</v>
      </c>
      <c r="G6942" s="35">
        <v>5251</v>
      </c>
      <c r="H6942" s="35">
        <v>3676</v>
      </c>
      <c r="I6942" s="35">
        <v>47</v>
      </c>
      <c r="J6942" s="35">
        <v>3629</v>
      </c>
      <c r="K6942" s="36">
        <v>46981.3691666667</v>
      </c>
      <c r="L6942" s="36">
        <v>14421.930833333299</v>
      </c>
      <c r="M6942" s="35"/>
      <c r="N6942" s="35" t="s">
        <v>291</v>
      </c>
    </row>
    <row r="6943" spans="1:14" x14ac:dyDescent="0.2">
      <c r="A6943" s="35" t="s">
        <v>396</v>
      </c>
      <c r="B6943" s="35" t="s">
        <v>380</v>
      </c>
      <c r="C6943" s="35" t="s">
        <v>44</v>
      </c>
      <c r="D6943" s="35" t="s">
        <v>0</v>
      </c>
      <c r="E6943" s="35" t="s">
        <v>184</v>
      </c>
      <c r="F6943" s="35" t="s">
        <v>110</v>
      </c>
      <c r="G6943" s="35">
        <v>5081</v>
      </c>
      <c r="H6943" s="35">
        <v>3538</v>
      </c>
      <c r="I6943" s="35">
        <v>33</v>
      </c>
      <c r="J6943" s="35">
        <v>3505</v>
      </c>
      <c r="K6943" s="36">
        <v>45485.953333333302</v>
      </c>
      <c r="L6943" s="36">
        <v>15260.03</v>
      </c>
      <c r="M6943" s="35"/>
      <c r="N6943" s="35" t="s">
        <v>291</v>
      </c>
    </row>
    <row r="6944" spans="1:14" x14ac:dyDescent="0.2">
      <c r="A6944" s="35" t="s">
        <v>396</v>
      </c>
      <c r="B6944" s="35" t="s">
        <v>381</v>
      </c>
      <c r="C6944" s="35" t="s">
        <v>24</v>
      </c>
      <c r="D6944" s="35" t="s">
        <v>0</v>
      </c>
      <c r="E6944" s="35" t="s">
        <v>184</v>
      </c>
      <c r="F6944" s="35" t="s">
        <v>110</v>
      </c>
      <c r="G6944" s="35">
        <v>5451</v>
      </c>
      <c r="H6944" s="35">
        <v>3902</v>
      </c>
      <c r="I6944" s="35">
        <v>31</v>
      </c>
      <c r="J6944" s="35">
        <v>3871</v>
      </c>
      <c r="K6944" s="36">
        <v>49944.1191666667</v>
      </c>
      <c r="L6944" s="36">
        <v>14889.3141666667</v>
      </c>
      <c r="M6944" s="35"/>
      <c r="N6944" s="35" t="s">
        <v>291</v>
      </c>
    </row>
    <row r="6945" spans="1:14" x14ac:dyDescent="0.2">
      <c r="A6945" s="35" t="s">
        <v>396</v>
      </c>
      <c r="B6945" s="35" t="s">
        <v>382</v>
      </c>
      <c r="C6945" s="35" t="s">
        <v>13</v>
      </c>
      <c r="D6945" s="35" t="s">
        <v>0</v>
      </c>
      <c r="E6945" s="35" t="s">
        <v>184</v>
      </c>
      <c r="F6945" s="35" t="s">
        <v>110</v>
      </c>
      <c r="G6945" s="35">
        <v>5439</v>
      </c>
      <c r="H6945" s="35">
        <v>3974</v>
      </c>
      <c r="I6945" s="35">
        <v>44</v>
      </c>
      <c r="J6945" s="35">
        <v>3930</v>
      </c>
      <c r="K6945" s="36">
        <v>51068.094166666699</v>
      </c>
      <c r="L6945" s="36">
        <v>14325.422500000001</v>
      </c>
      <c r="M6945" s="35"/>
      <c r="N6945" s="35" t="s">
        <v>291</v>
      </c>
    </row>
    <row r="6946" spans="1:14" x14ac:dyDescent="0.2">
      <c r="A6946" s="35" t="s">
        <v>396</v>
      </c>
      <c r="B6946" s="35" t="s">
        <v>383</v>
      </c>
      <c r="C6946" s="35" t="s">
        <v>65</v>
      </c>
      <c r="D6946" s="35" t="s">
        <v>0</v>
      </c>
      <c r="E6946" s="35" t="s">
        <v>184</v>
      </c>
      <c r="F6946" s="35" t="s">
        <v>110</v>
      </c>
      <c r="G6946" s="35">
        <v>5107</v>
      </c>
      <c r="H6946" s="35">
        <v>3661</v>
      </c>
      <c r="I6946" s="35">
        <v>127</v>
      </c>
      <c r="J6946" s="35">
        <v>3534</v>
      </c>
      <c r="K6946" s="36">
        <v>45787.833333333299</v>
      </c>
      <c r="L6946" s="36">
        <v>17548.483333333301</v>
      </c>
      <c r="M6946" s="35"/>
      <c r="N6946" s="35" t="s">
        <v>291</v>
      </c>
    </row>
    <row r="6947" spans="1:14" x14ac:dyDescent="0.2">
      <c r="A6947" s="35" t="s">
        <v>396</v>
      </c>
      <c r="B6947" s="35" t="s">
        <v>384</v>
      </c>
      <c r="C6947" s="35" t="s">
        <v>14</v>
      </c>
      <c r="D6947" s="35" t="s">
        <v>0</v>
      </c>
      <c r="E6947" s="35" t="s">
        <v>184</v>
      </c>
      <c r="F6947" s="35" t="s">
        <v>110</v>
      </c>
      <c r="G6947" s="35">
        <v>5827</v>
      </c>
      <c r="H6947" s="35">
        <v>4214</v>
      </c>
      <c r="I6947" s="35">
        <v>184</v>
      </c>
      <c r="J6947" s="35">
        <v>4030</v>
      </c>
      <c r="K6947" s="36">
        <v>52432.1383333333</v>
      </c>
      <c r="L6947" s="36">
        <v>18769.3616666667</v>
      </c>
      <c r="M6947" s="35"/>
      <c r="N6947" s="35" t="s">
        <v>291</v>
      </c>
    </row>
    <row r="6948" spans="1:14" x14ac:dyDescent="0.2">
      <c r="A6948" s="35" t="s">
        <v>396</v>
      </c>
      <c r="B6948" s="35" t="s">
        <v>385</v>
      </c>
      <c r="C6948" s="35" t="s">
        <v>11</v>
      </c>
      <c r="D6948" s="35" t="s">
        <v>0</v>
      </c>
      <c r="E6948" s="35" t="s">
        <v>184</v>
      </c>
      <c r="F6948" s="35" t="s">
        <v>110</v>
      </c>
      <c r="G6948" s="35">
        <v>6340</v>
      </c>
      <c r="H6948" s="35">
        <v>4810</v>
      </c>
      <c r="I6948" s="35">
        <v>109</v>
      </c>
      <c r="J6948" s="35">
        <v>4701</v>
      </c>
      <c r="K6948" s="36">
        <v>59112.485833333303</v>
      </c>
      <c r="L6948" s="36">
        <v>18839.464166666701</v>
      </c>
      <c r="M6948" s="35"/>
      <c r="N6948" s="35" t="s">
        <v>291</v>
      </c>
    </row>
    <row r="6949" spans="1:14" x14ac:dyDescent="0.2">
      <c r="A6949" s="35" t="s">
        <v>396</v>
      </c>
      <c r="B6949" s="35" t="s">
        <v>386</v>
      </c>
      <c r="C6949" s="35" t="s">
        <v>60</v>
      </c>
      <c r="D6949" s="35" t="s">
        <v>0</v>
      </c>
      <c r="E6949" s="35" t="s">
        <v>184</v>
      </c>
      <c r="F6949" s="35" t="s">
        <v>110</v>
      </c>
      <c r="G6949" s="35">
        <v>6404</v>
      </c>
      <c r="H6949" s="35">
        <v>4937</v>
      </c>
      <c r="I6949" s="35">
        <v>71</v>
      </c>
      <c r="J6949" s="35">
        <v>4866</v>
      </c>
      <c r="K6949" s="36">
        <v>62522.469166666699</v>
      </c>
      <c r="L6949" s="36">
        <v>17013.030833333301</v>
      </c>
      <c r="M6949" s="35"/>
      <c r="N6949" s="35" t="s">
        <v>291</v>
      </c>
    </row>
    <row r="6950" spans="1:14" x14ac:dyDescent="0.2">
      <c r="A6950" s="35" t="s">
        <v>396</v>
      </c>
      <c r="B6950" s="35" t="s">
        <v>375</v>
      </c>
      <c r="C6950" s="35" t="s">
        <v>10</v>
      </c>
      <c r="D6950" s="35" t="s">
        <v>203</v>
      </c>
      <c r="E6950" s="35" t="s">
        <v>204</v>
      </c>
      <c r="F6950" s="35" t="s">
        <v>110</v>
      </c>
      <c r="G6950" s="35">
        <v>2689</v>
      </c>
      <c r="H6950" s="35">
        <v>2500</v>
      </c>
      <c r="I6950" s="35">
        <v>2</v>
      </c>
      <c r="J6950" s="35">
        <v>2498</v>
      </c>
      <c r="K6950" s="36">
        <v>31079.45</v>
      </c>
      <c r="L6950" s="36">
        <v>6093.0166666666701</v>
      </c>
      <c r="M6950" s="35"/>
      <c r="N6950" s="35" t="s">
        <v>292</v>
      </c>
    </row>
    <row r="6951" spans="1:14" x14ac:dyDescent="0.2">
      <c r="A6951" s="35" t="s">
        <v>396</v>
      </c>
      <c r="B6951" s="35" t="s">
        <v>376</v>
      </c>
      <c r="C6951" s="35" t="s">
        <v>33</v>
      </c>
      <c r="D6951" s="35" t="s">
        <v>203</v>
      </c>
      <c r="E6951" s="35" t="s">
        <v>204</v>
      </c>
      <c r="F6951" s="35" t="s">
        <v>110</v>
      </c>
      <c r="G6951" s="35">
        <v>2706</v>
      </c>
      <c r="H6951" s="35">
        <v>2523</v>
      </c>
      <c r="I6951" s="35">
        <v>2</v>
      </c>
      <c r="J6951" s="35">
        <v>2521</v>
      </c>
      <c r="K6951" s="36">
        <v>31520.11</v>
      </c>
      <c r="L6951" s="36">
        <v>6727.9566666666697</v>
      </c>
      <c r="M6951" s="35"/>
      <c r="N6951" s="35" t="s">
        <v>292</v>
      </c>
    </row>
    <row r="6952" spans="1:14" x14ac:dyDescent="0.2">
      <c r="A6952" s="35" t="s">
        <v>396</v>
      </c>
      <c r="B6952" s="35" t="s">
        <v>377</v>
      </c>
      <c r="C6952" s="35" t="s">
        <v>79</v>
      </c>
      <c r="D6952" s="35" t="s">
        <v>203</v>
      </c>
      <c r="E6952" s="35" t="s">
        <v>204</v>
      </c>
      <c r="F6952" s="35" t="s">
        <v>110</v>
      </c>
      <c r="G6952" s="35">
        <v>3119</v>
      </c>
      <c r="H6952" s="35">
        <v>2918</v>
      </c>
      <c r="I6952" s="35">
        <v>21</v>
      </c>
      <c r="J6952" s="35">
        <v>2897</v>
      </c>
      <c r="K6952" s="36">
        <v>35837.003333333298</v>
      </c>
      <c r="L6952" s="36">
        <v>8609.73</v>
      </c>
      <c r="M6952" s="35"/>
      <c r="N6952" s="35" t="s">
        <v>292</v>
      </c>
    </row>
    <row r="6953" spans="1:14" x14ac:dyDescent="0.2">
      <c r="A6953" s="35" t="s">
        <v>396</v>
      </c>
      <c r="B6953" s="35" t="s">
        <v>378</v>
      </c>
      <c r="C6953" s="35" t="s">
        <v>58</v>
      </c>
      <c r="D6953" s="35" t="s">
        <v>203</v>
      </c>
      <c r="E6953" s="35" t="s">
        <v>204</v>
      </c>
      <c r="F6953" s="35" t="s">
        <v>110</v>
      </c>
      <c r="G6953" s="35">
        <v>2848</v>
      </c>
      <c r="H6953" s="35">
        <v>2621</v>
      </c>
      <c r="I6953" s="35">
        <v>1</v>
      </c>
      <c r="J6953" s="35">
        <v>2620</v>
      </c>
      <c r="K6953" s="36">
        <v>32572.400000000001</v>
      </c>
      <c r="L6953" s="36">
        <v>6509.3666666666704</v>
      </c>
      <c r="M6953" s="35"/>
      <c r="N6953" s="35" t="s">
        <v>292</v>
      </c>
    </row>
    <row r="6954" spans="1:14" x14ac:dyDescent="0.2">
      <c r="A6954" s="35" t="s">
        <v>396</v>
      </c>
      <c r="B6954" s="35" t="s">
        <v>379</v>
      </c>
      <c r="C6954" s="35" t="s">
        <v>36</v>
      </c>
      <c r="D6954" s="35" t="s">
        <v>203</v>
      </c>
      <c r="E6954" s="35" t="s">
        <v>204</v>
      </c>
      <c r="F6954" s="35" t="s">
        <v>110</v>
      </c>
      <c r="G6954" s="35">
        <v>2764</v>
      </c>
      <c r="H6954" s="35">
        <v>2515</v>
      </c>
      <c r="I6954" s="35">
        <v>2</v>
      </c>
      <c r="J6954" s="35">
        <v>2513</v>
      </c>
      <c r="K6954" s="36">
        <v>31020.733333333301</v>
      </c>
      <c r="L6954" s="36">
        <v>5441.0833333333303</v>
      </c>
      <c r="M6954" s="35"/>
      <c r="N6954" s="35" t="s">
        <v>292</v>
      </c>
    </row>
    <row r="6955" spans="1:14" x14ac:dyDescent="0.2">
      <c r="A6955" s="35" t="s">
        <v>396</v>
      </c>
      <c r="B6955" s="35" t="s">
        <v>380</v>
      </c>
      <c r="C6955" s="35" t="s">
        <v>44</v>
      </c>
      <c r="D6955" s="35" t="s">
        <v>203</v>
      </c>
      <c r="E6955" s="35" t="s">
        <v>204</v>
      </c>
      <c r="F6955" s="35" t="s">
        <v>110</v>
      </c>
      <c r="G6955" s="35">
        <v>2714</v>
      </c>
      <c r="H6955" s="35">
        <v>2476</v>
      </c>
      <c r="I6955" s="35">
        <v>6</v>
      </c>
      <c r="J6955" s="35">
        <v>2470</v>
      </c>
      <c r="K6955" s="36">
        <v>30625.2633333333</v>
      </c>
      <c r="L6955" s="36">
        <v>5745.2366666666703</v>
      </c>
      <c r="M6955" s="35"/>
      <c r="N6955" s="35" t="s">
        <v>292</v>
      </c>
    </row>
    <row r="6956" spans="1:14" x14ac:dyDescent="0.2">
      <c r="A6956" s="35" t="s">
        <v>396</v>
      </c>
      <c r="B6956" s="35" t="s">
        <v>381</v>
      </c>
      <c r="C6956" s="35" t="s">
        <v>24</v>
      </c>
      <c r="D6956" s="35" t="s">
        <v>203</v>
      </c>
      <c r="E6956" s="35" t="s">
        <v>204</v>
      </c>
      <c r="F6956" s="35" t="s">
        <v>110</v>
      </c>
      <c r="G6956" s="35">
        <v>2954</v>
      </c>
      <c r="H6956" s="35">
        <v>2685</v>
      </c>
      <c r="I6956" s="35">
        <v>4</v>
      </c>
      <c r="J6956" s="35">
        <v>2681</v>
      </c>
      <c r="K6956" s="36">
        <v>33211.346666666701</v>
      </c>
      <c r="L6956" s="36">
        <v>6098.62</v>
      </c>
      <c r="M6956" s="35"/>
      <c r="N6956" s="35" t="s">
        <v>292</v>
      </c>
    </row>
    <row r="6957" spans="1:14" x14ac:dyDescent="0.2">
      <c r="A6957" s="35" t="s">
        <v>396</v>
      </c>
      <c r="B6957" s="35" t="s">
        <v>382</v>
      </c>
      <c r="C6957" s="35" t="s">
        <v>13</v>
      </c>
      <c r="D6957" s="35" t="s">
        <v>203</v>
      </c>
      <c r="E6957" s="35" t="s">
        <v>204</v>
      </c>
      <c r="F6957" s="35" t="s">
        <v>110</v>
      </c>
      <c r="G6957" s="35">
        <v>3107</v>
      </c>
      <c r="H6957" s="35">
        <v>2810</v>
      </c>
      <c r="I6957" s="35">
        <v>9</v>
      </c>
      <c r="J6957" s="35">
        <v>2801</v>
      </c>
      <c r="K6957" s="36">
        <v>34754.033333333296</v>
      </c>
      <c r="L6957" s="36">
        <v>6299.5333333333301</v>
      </c>
      <c r="M6957" s="35"/>
      <c r="N6957" s="35" t="s">
        <v>292</v>
      </c>
    </row>
    <row r="6958" spans="1:14" x14ac:dyDescent="0.2">
      <c r="A6958" s="35" t="s">
        <v>396</v>
      </c>
      <c r="B6958" s="35" t="s">
        <v>383</v>
      </c>
      <c r="C6958" s="35" t="s">
        <v>65</v>
      </c>
      <c r="D6958" s="35" t="s">
        <v>203</v>
      </c>
      <c r="E6958" s="35" t="s">
        <v>204</v>
      </c>
      <c r="F6958" s="35" t="s">
        <v>110</v>
      </c>
      <c r="G6958" s="35">
        <v>2869</v>
      </c>
      <c r="H6958" s="35">
        <v>2614</v>
      </c>
      <c r="I6958" s="35">
        <v>4</v>
      </c>
      <c r="J6958" s="35">
        <v>2610</v>
      </c>
      <c r="K6958" s="36">
        <v>32524.274166666699</v>
      </c>
      <c r="L6958" s="36">
        <v>5720.6925000000001</v>
      </c>
      <c r="M6958" s="35"/>
      <c r="N6958" s="35" t="s">
        <v>292</v>
      </c>
    </row>
    <row r="6959" spans="1:14" x14ac:dyDescent="0.2">
      <c r="A6959" s="35" t="s">
        <v>396</v>
      </c>
      <c r="B6959" s="35" t="s">
        <v>384</v>
      </c>
      <c r="C6959" s="35" t="s">
        <v>14</v>
      </c>
      <c r="D6959" s="35" t="s">
        <v>203</v>
      </c>
      <c r="E6959" s="35" t="s">
        <v>204</v>
      </c>
      <c r="F6959" s="35" t="s">
        <v>110</v>
      </c>
      <c r="G6959" s="35">
        <v>2988</v>
      </c>
      <c r="H6959" s="35">
        <v>2704</v>
      </c>
      <c r="I6959" s="35">
        <v>2</v>
      </c>
      <c r="J6959" s="35">
        <v>2702</v>
      </c>
      <c r="K6959" s="36">
        <v>33847.531666666699</v>
      </c>
      <c r="L6959" s="36">
        <v>6536.7849999999999</v>
      </c>
      <c r="M6959" s="35"/>
      <c r="N6959" s="35" t="s">
        <v>292</v>
      </c>
    </row>
    <row r="6960" spans="1:14" x14ac:dyDescent="0.2">
      <c r="A6960" s="35" t="s">
        <v>396</v>
      </c>
      <c r="B6960" s="35" t="s">
        <v>385</v>
      </c>
      <c r="C6960" s="35" t="s">
        <v>11</v>
      </c>
      <c r="D6960" s="35" t="s">
        <v>203</v>
      </c>
      <c r="E6960" s="35" t="s">
        <v>204</v>
      </c>
      <c r="F6960" s="35" t="s">
        <v>110</v>
      </c>
      <c r="G6960" s="35">
        <v>2979</v>
      </c>
      <c r="H6960" s="35">
        <v>2768</v>
      </c>
      <c r="I6960" s="35">
        <v>8</v>
      </c>
      <c r="J6960" s="35">
        <v>2760</v>
      </c>
      <c r="K6960" s="36">
        <v>34443.036666666703</v>
      </c>
      <c r="L6960" s="36">
        <v>7587.4966666666696</v>
      </c>
      <c r="M6960" s="35"/>
      <c r="N6960" s="35" t="s">
        <v>292</v>
      </c>
    </row>
    <row r="6961" spans="1:14" x14ac:dyDescent="0.2">
      <c r="A6961" s="35" t="s">
        <v>396</v>
      </c>
      <c r="B6961" s="35" t="s">
        <v>386</v>
      </c>
      <c r="C6961" s="35" t="s">
        <v>60</v>
      </c>
      <c r="D6961" s="35" t="s">
        <v>203</v>
      </c>
      <c r="E6961" s="35" t="s">
        <v>204</v>
      </c>
      <c r="F6961" s="35" t="s">
        <v>110</v>
      </c>
      <c r="G6961" s="35">
        <v>3095</v>
      </c>
      <c r="H6961" s="35">
        <v>2879</v>
      </c>
      <c r="I6961" s="35">
        <v>1</v>
      </c>
      <c r="J6961" s="35">
        <v>2878</v>
      </c>
      <c r="K6961" s="36">
        <v>36755.146666666697</v>
      </c>
      <c r="L6961" s="36">
        <v>6448.0533333333296</v>
      </c>
      <c r="M6961" s="35"/>
      <c r="N6961" s="35" t="s">
        <v>292</v>
      </c>
    </row>
    <row r="6962" spans="1:14" x14ac:dyDescent="0.2">
      <c r="A6962" s="35" t="s">
        <v>396</v>
      </c>
      <c r="B6962" s="35" t="s">
        <v>375</v>
      </c>
      <c r="C6962" s="35" t="s">
        <v>10</v>
      </c>
      <c r="D6962" s="35" t="s">
        <v>78</v>
      </c>
      <c r="E6962" s="35" t="s">
        <v>241</v>
      </c>
      <c r="F6962" s="35" t="s">
        <v>110</v>
      </c>
      <c r="G6962" s="35">
        <v>3823</v>
      </c>
      <c r="H6962" s="35">
        <v>3419</v>
      </c>
      <c r="I6962" s="35">
        <v>34</v>
      </c>
      <c r="J6962" s="35">
        <v>3385</v>
      </c>
      <c r="K6962" s="36">
        <v>42411.014166666697</v>
      </c>
      <c r="L6962" s="36">
        <v>10812.0858333333</v>
      </c>
      <c r="M6962" s="35"/>
      <c r="N6962" s="35" t="s">
        <v>293</v>
      </c>
    </row>
    <row r="6963" spans="1:14" x14ac:dyDescent="0.2">
      <c r="A6963" s="35" t="s">
        <v>396</v>
      </c>
      <c r="B6963" s="35" t="s">
        <v>376</v>
      </c>
      <c r="C6963" s="35" t="s">
        <v>33</v>
      </c>
      <c r="D6963" s="35" t="s">
        <v>78</v>
      </c>
      <c r="E6963" s="35" t="s">
        <v>241</v>
      </c>
      <c r="F6963" s="35" t="s">
        <v>110</v>
      </c>
      <c r="G6963" s="35">
        <v>3717</v>
      </c>
      <c r="H6963" s="35">
        <v>3307</v>
      </c>
      <c r="I6963" s="35">
        <v>37</v>
      </c>
      <c r="J6963" s="35">
        <v>3270</v>
      </c>
      <c r="K6963" s="36">
        <v>39913.416666666701</v>
      </c>
      <c r="L6963" s="36">
        <v>12878.983333333301</v>
      </c>
      <c r="M6963" s="35"/>
      <c r="N6963" s="35" t="s">
        <v>293</v>
      </c>
    </row>
    <row r="6964" spans="1:14" x14ac:dyDescent="0.2">
      <c r="A6964" s="35" t="s">
        <v>396</v>
      </c>
      <c r="B6964" s="35" t="s">
        <v>377</v>
      </c>
      <c r="C6964" s="35" t="s">
        <v>79</v>
      </c>
      <c r="D6964" s="35" t="s">
        <v>78</v>
      </c>
      <c r="E6964" s="35" t="s">
        <v>241</v>
      </c>
      <c r="F6964" s="35" t="s">
        <v>110</v>
      </c>
      <c r="G6964" s="35">
        <v>4131</v>
      </c>
      <c r="H6964" s="35">
        <v>3663</v>
      </c>
      <c r="I6964" s="35">
        <v>48</v>
      </c>
      <c r="J6964" s="35">
        <v>3615</v>
      </c>
      <c r="K6964" s="36">
        <v>45580.618333333303</v>
      </c>
      <c r="L6964" s="36">
        <v>13475.2816666667</v>
      </c>
      <c r="M6964" s="35"/>
      <c r="N6964" s="35" t="s">
        <v>293</v>
      </c>
    </row>
    <row r="6965" spans="1:14" x14ac:dyDescent="0.2">
      <c r="A6965" s="35" t="s">
        <v>396</v>
      </c>
      <c r="B6965" s="35" t="s">
        <v>378</v>
      </c>
      <c r="C6965" s="35" t="s">
        <v>58</v>
      </c>
      <c r="D6965" s="35" t="s">
        <v>78</v>
      </c>
      <c r="E6965" s="35" t="s">
        <v>241</v>
      </c>
      <c r="F6965" s="35" t="s">
        <v>110</v>
      </c>
      <c r="G6965" s="35">
        <v>3421</v>
      </c>
      <c r="H6965" s="35">
        <v>2927</v>
      </c>
      <c r="I6965" s="35">
        <v>7</v>
      </c>
      <c r="J6965" s="35">
        <v>2920</v>
      </c>
      <c r="K6965" s="36">
        <v>35498.6</v>
      </c>
      <c r="L6965" s="36">
        <v>7573.9166666666697</v>
      </c>
      <c r="M6965" s="35"/>
      <c r="N6965" s="35" t="s">
        <v>293</v>
      </c>
    </row>
    <row r="6966" spans="1:14" x14ac:dyDescent="0.2">
      <c r="A6966" s="35" t="s">
        <v>396</v>
      </c>
      <c r="B6966" s="35" t="s">
        <v>379</v>
      </c>
      <c r="C6966" s="35" t="s">
        <v>36</v>
      </c>
      <c r="D6966" s="35" t="s">
        <v>78</v>
      </c>
      <c r="E6966" s="35" t="s">
        <v>241</v>
      </c>
      <c r="F6966" s="35" t="s">
        <v>110</v>
      </c>
      <c r="G6966" s="35">
        <v>3135</v>
      </c>
      <c r="H6966" s="35">
        <v>2548</v>
      </c>
      <c r="I6966" s="35">
        <v>6</v>
      </c>
      <c r="J6966" s="35">
        <v>2542</v>
      </c>
      <c r="K6966" s="36">
        <v>30539.4</v>
      </c>
      <c r="L6966" s="36">
        <v>5880.1666666666697</v>
      </c>
      <c r="M6966" s="35"/>
      <c r="N6966" s="35" t="s">
        <v>293</v>
      </c>
    </row>
    <row r="6967" spans="1:14" x14ac:dyDescent="0.2">
      <c r="A6967" s="35" t="s">
        <v>396</v>
      </c>
      <c r="B6967" s="35" t="s">
        <v>380</v>
      </c>
      <c r="C6967" s="35" t="s">
        <v>44</v>
      </c>
      <c r="D6967" s="35" t="s">
        <v>78</v>
      </c>
      <c r="E6967" s="35" t="s">
        <v>241</v>
      </c>
      <c r="F6967" s="35" t="s">
        <v>110</v>
      </c>
      <c r="G6967" s="35">
        <v>3101</v>
      </c>
      <c r="H6967" s="35">
        <v>2527</v>
      </c>
      <c r="I6967" s="35">
        <v>25</v>
      </c>
      <c r="J6967" s="35">
        <v>2502</v>
      </c>
      <c r="K6967" s="36">
        <v>30398.3825</v>
      </c>
      <c r="L6967" s="36">
        <v>5212.4674999999997</v>
      </c>
      <c r="M6967" s="35"/>
      <c r="N6967" s="35" t="s">
        <v>293</v>
      </c>
    </row>
    <row r="6968" spans="1:14" x14ac:dyDescent="0.2">
      <c r="A6968" s="35" t="s">
        <v>396</v>
      </c>
      <c r="B6968" s="35" t="s">
        <v>381</v>
      </c>
      <c r="C6968" s="35" t="s">
        <v>24</v>
      </c>
      <c r="D6968" s="35" t="s">
        <v>78</v>
      </c>
      <c r="E6968" s="35" t="s">
        <v>241</v>
      </c>
      <c r="F6968" s="35" t="s">
        <v>110</v>
      </c>
      <c r="G6968" s="35">
        <v>3408</v>
      </c>
      <c r="H6968" s="35">
        <v>2693</v>
      </c>
      <c r="I6968" s="35">
        <v>21</v>
      </c>
      <c r="J6968" s="35">
        <v>2672</v>
      </c>
      <c r="K6968" s="36">
        <v>32337.386666666702</v>
      </c>
      <c r="L6968" s="36">
        <v>5862.83</v>
      </c>
      <c r="M6968" s="35"/>
      <c r="N6968" s="35" t="s">
        <v>293</v>
      </c>
    </row>
    <row r="6969" spans="1:14" x14ac:dyDescent="0.2">
      <c r="A6969" s="35" t="s">
        <v>396</v>
      </c>
      <c r="B6969" s="35" t="s">
        <v>382</v>
      </c>
      <c r="C6969" s="35" t="s">
        <v>13</v>
      </c>
      <c r="D6969" s="35" t="s">
        <v>78</v>
      </c>
      <c r="E6969" s="35" t="s">
        <v>241</v>
      </c>
      <c r="F6969" s="35" t="s">
        <v>110</v>
      </c>
      <c r="G6969" s="35">
        <v>3334</v>
      </c>
      <c r="H6969" s="35">
        <v>2724</v>
      </c>
      <c r="I6969" s="35">
        <v>16</v>
      </c>
      <c r="J6969" s="35">
        <v>2708</v>
      </c>
      <c r="K6969" s="36">
        <v>32797.24</v>
      </c>
      <c r="L6969" s="36">
        <v>6531.5933333333296</v>
      </c>
      <c r="M6969" s="35"/>
      <c r="N6969" s="35" t="s">
        <v>293</v>
      </c>
    </row>
    <row r="6970" spans="1:14" x14ac:dyDescent="0.2">
      <c r="A6970" s="35" t="s">
        <v>396</v>
      </c>
      <c r="B6970" s="35" t="s">
        <v>383</v>
      </c>
      <c r="C6970" s="35" t="s">
        <v>65</v>
      </c>
      <c r="D6970" s="35" t="s">
        <v>78</v>
      </c>
      <c r="E6970" s="35" t="s">
        <v>241</v>
      </c>
      <c r="F6970" s="35" t="s">
        <v>110</v>
      </c>
      <c r="G6970" s="35">
        <v>3105</v>
      </c>
      <c r="H6970" s="35">
        <v>2583</v>
      </c>
      <c r="I6970" s="35">
        <v>20</v>
      </c>
      <c r="J6970" s="35">
        <v>2563</v>
      </c>
      <c r="K6970" s="36">
        <v>31196.4116666667</v>
      </c>
      <c r="L6970" s="36">
        <v>5555.3549999999996</v>
      </c>
      <c r="M6970" s="35"/>
      <c r="N6970" s="35" t="s">
        <v>293</v>
      </c>
    </row>
    <row r="6971" spans="1:14" x14ac:dyDescent="0.2">
      <c r="A6971" s="35" t="s">
        <v>396</v>
      </c>
      <c r="B6971" s="35" t="s">
        <v>384</v>
      </c>
      <c r="C6971" s="35" t="s">
        <v>14</v>
      </c>
      <c r="D6971" s="35" t="s">
        <v>78</v>
      </c>
      <c r="E6971" s="35" t="s">
        <v>241</v>
      </c>
      <c r="F6971" s="35" t="s">
        <v>110</v>
      </c>
      <c r="G6971" s="35">
        <v>3602</v>
      </c>
      <c r="H6971" s="35">
        <v>3084</v>
      </c>
      <c r="I6971" s="35">
        <v>30</v>
      </c>
      <c r="J6971" s="35">
        <v>3054</v>
      </c>
      <c r="K6971" s="36">
        <v>37848.848333333299</v>
      </c>
      <c r="L6971" s="36">
        <v>7863.0349999999999</v>
      </c>
      <c r="M6971" s="35"/>
      <c r="N6971" s="35" t="s">
        <v>293</v>
      </c>
    </row>
    <row r="6972" spans="1:14" x14ac:dyDescent="0.2">
      <c r="A6972" s="35" t="s">
        <v>396</v>
      </c>
      <c r="B6972" s="35" t="s">
        <v>385</v>
      </c>
      <c r="C6972" s="35" t="s">
        <v>11</v>
      </c>
      <c r="D6972" s="35" t="s">
        <v>78</v>
      </c>
      <c r="E6972" s="35" t="s">
        <v>241</v>
      </c>
      <c r="F6972" s="35" t="s">
        <v>110</v>
      </c>
      <c r="G6972" s="35">
        <v>4168</v>
      </c>
      <c r="H6972" s="35">
        <v>3687</v>
      </c>
      <c r="I6972" s="35">
        <v>51</v>
      </c>
      <c r="J6972" s="35">
        <v>3636</v>
      </c>
      <c r="K6972" s="36">
        <v>47029.208333333299</v>
      </c>
      <c r="L6972" s="36">
        <v>12945.7583333333</v>
      </c>
      <c r="M6972" s="35"/>
      <c r="N6972" s="35" t="s">
        <v>293</v>
      </c>
    </row>
    <row r="6973" spans="1:14" x14ac:dyDescent="0.2">
      <c r="A6973" s="35" t="s">
        <v>396</v>
      </c>
      <c r="B6973" s="35" t="s">
        <v>386</v>
      </c>
      <c r="C6973" s="35" t="s">
        <v>60</v>
      </c>
      <c r="D6973" s="35" t="s">
        <v>78</v>
      </c>
      <c r="E6973" s="35" t="s">
        <v>241</v>
      </c>
      <c r="F6973" s="35" t="s">
        <v>110</v>
      </c>
      <c r="G6973" s="35">
        <v>4312</v>
      </c>
      <c r="H6973" s="35">
        <v>3837</v>
      </c>
      <c r="I6973" s="35">
        <v>57</v>
      </c>
      <c r="J6973" s="35">
        <v>3780</v>
      </c>
      <c r="K6973" s="36">
        <v>46177.933333333298</v>
      </c>
      <c r="L6973" s="36">
        <v>13484.7166666667</v>
      </c>
      <c r="M6973" s="35"/>
      <c r="N6973" s="35" t="s">
        <v>293</v>
      </c>
    </row>
    <row r="6974" spans="1:14" x14ac:dyDescent="0.2">
      <c r="A6974" s="35" t="s">
        <v>396</v>
      </c>
      <c r="B6974" s="35" t="s">
        <v>375</v>
      </c>
      <c r="C6974" s="35" t="s">
        <v>10</v>
      </c>
      <c r="D6974" s="35" t="s">
        <v>61</v>
      </c>
      <c r="E6974" s="35" t="s">
        <v>166</v>
      </c>
      <c r="F6974" s="35" t="s">
        <v>110</v>
      </c>
      <c r="G6974" s="35">
        <v>2836</v>
      </c>
      <c r="H6974" s="35">
        <v>1362</v>
      </c>
      <c r="I6974" s="35">
        <v>1</v>
      </c>
      <c r="J6974" s="35">
        <v>1361</v>
      </c>
      <c r="K6974" s="36">
        <v>14772.872499999999</v>
      </c>
      <c r="L6974" s="36">
        <v>3037.9441666666698</v>
      </c>
      <c r="M6974" s="35"/>
      <c r="N6974" s="35" t="s">
        <v>294</v>
      </c>
    </row>
    <row r="6975" spans="1:14" x14ac:dyDescent="0.2">
      <c r="A6975" s="35" t="s">
        <v>396</v>
      </c>
      <c r="B6975" s="35" t="s">
        <v>376</v>
      </c>
      <c r="C6975" s="35" t="s">
        <v>33</v>
      </c>
      <c r="D6975" s="35" t="s">
        <v>61</v>
      </c>
      <c r="E6975" s="35" t="s">
        <v>166</v>
      </c>
      <c r="F6975" s="35" t="s">
        <v>110</v>
      </c>
      <c r="G6975" s="35">
        <v>2962</v>
      </c>
      <c r="H6975" s="35">
        <v>1450</v>
      </c>
      <c r="I6975" s="35">
        <v>0</v>
      </c>
      <c r="J6975" s="35">
        <v>1450</v>
      </c>
      <c r="K6975" s="36">
        <v>15570.916666666701</v>
      </c>
      <c r="L6975" s="36">
        <v>3459.5833333333298</v>
      </c>
      <c r="M6975" s="35"/>
      <c r="N6975" s="35" t="s">
        <v>294</v>
      </c>
    </row>
    <row r="6976" spans="1:14" x14ac:dyDescent="0.2">
      <c r="A6976" s="35" t="s">
        <v>396</v>
      </c>
      <c r="B6976" s="35" t="s">
        <v>377</v>
      </c>
      <c r="C6976" s="35" t="s">
        <v>79</v>
      </c>
      <c r="D6976" s="35" t="s">
        <v>61</v>
      </c>
      <c r="E6976" s="35" t="s">
        <v>166</v>
      </c>
      <c r="F6976" s="35" t="s">
        <v>110</v>
      </c>
      <c r="G6976" s="35">
        <v>3382</v>
      </c>
      <c r="H6976" s="35">
        <v>1675</v>
      </c>
      <c r="I6976" s="35">
        <v>2</v>
      </c>
      <c r="J6976" s="35">
        <v>1673</v>
      </c>
      <c r="K6976" s="36">
        <v>17654.7633333333</v>
      </c>
      <c r="L6976" s="36">
        <v>4329.62</v>
      </c>
      <c r="M6976" s="35"/>
      <c r="N6976" s="35" t="s">
        <v>294</v>
      </c>
    </row>
    <row r="6977" spans="1:14" x14ac:dyDescent="0.2">
      <c r="A6977" s="35" t="s">
        <v>396</v>
      </c>
      <c r="B6977" s="35" t="s">
        <v>378</v>
      </c>
      <c r="C6977" s="35" t="s">
        <v>58</v>
      </c>
      <c r="D6977" s="35" t="s">
        <v>61</v>
      </c>
      <c r="E6977" s="35" t="s">
        <v>166</v>
      </c>
      <c r="F6977" s="35" t="s">
        <v>110</v>
      </c>
      <c r="G6977" s="35">
        <v>3300</v>
      </c>
      <c r="H6977" s="35">
        <v>1651</v>
      </c>
      <c r="I6977" s="35">
        <v>0</v>
      </c>
      <c r="J6977" s="35">
        <v>1651</v>
      </c>
      <c r="K6977" s="36">
        <v>17511.3</v>
      </c>
      <c r="L6977" s="36">
        <v>3419.9833333333299</v>
      </c>
      <c r="M6977" s="35"/>
      <c r="N6977" s="35" t="s">
        <v>294</v>
      </c>
    </row>
    <row r="6978" spans="1:14" x14ac:dyDescent="0.2">
      <c r="A6978" s="35" t="s">
        <v>396</v>
      </c>
      <c r="B6978" s="35" t="s">
        <v>379</v>
      </c>
      <c r="C6978" s="35" t="s">
        <v>36</v>
      </c>
      <c r="D6978" s="35" t="s">
        <v>61</v>
      </c>
      <c r="E6978" s="35" t="s">
        <v>166</v>
      </c>
      <c r="F6978" s="35" t="s">
        <v>110</v>
      </c>
      <c r="G6978" s="35">
        <v>3453</v>
      </c>
      <c r="H6978" s="35">
        <v>1702</v>
      </c>
      <c r="I6978" s="35">
        <v>1</v>
      </c>
      <c r="J6978" s="35">
        <v>1701</v>
      </c>
      <c r="K6978" s="36">
        <v>18006.0425</v>
      </c>
      <c r="L6978" s="36">
        <v>3552.3741666666701</v>
      </c>
      <c r="M6978" s="35"/>
      <c r="N6978" s="35" t="s">
        <v>294</v>
      </c>
    </row>
    <row r="6979" spans="1:14" x14ac:dyDescent="0.2">
      <c r="A6979" s="35" t="s">
        <v>396</v>
      </c>
      <c r="B6979" s="35" t="s">
        <v>380</v>
      </c>
      <c r="C6979" s="35" t="s">
        <v>44</v>
      </c>
      <c r="D6979" s="35" t="s">
        <v>61</v>
      </c>
      <c r="E6979" s="35" t="s">
        <v>166</v>
      </c>
      <c r="F6979" s="35" t="s">
        <v>110</v>
      </c>
      <c r="G6979" s="35">
        <v>3319</v>
      </c>
      <c r="H6979" s="35">
        <v>1609</v>
      </c>
      <c r="I6979" s="35">
        <v>3</v>
      </c>
      <c r="J6979" s="35">
        <v>1606</v>
      </c>
      <c r="K6979" s="36">
        <v>16914.304166666701</v>
      </c>
      <c r="L6979" s="36">
        <v>3509.9958333333302</v>
      </c>
      <c r="M6979" s="35"/>
      <c r="N6979" s="35" t="s">
        <v>294</v>
      </c>
    </row>
    <row r="6980" spans="1:14" x14ac:dyDescent="0.2">
      <c r="A6980" s="35" t="s">
        <v>396</v>
      </c>
      <c r="B6980" s="35" t="s">
        <v>381</v>
      </c>
      <c r="C6980" s="35" t="s">
        <v>24</v>
      </c>
      <c r="D6980" s="35" t="s">
        <v>61</v>
      </c>
      <c r="E6980" s="35" t="s">
        <v>166</v>
      </c>
      <c r="F6980" s="35" t="s">
        <v>110</v>
      </c>
      <c r="G6980" s="35">
        <v>3474</v>
      </c>
      <c r="H6980" s="35">
        <v>1809</v>
      </c>
      <c r="I6980" s="35">
        <v>2</v>
      </c>
      <c r="J6980" s="35">
        <v>1807</v>
      </c>
      <c r="K6980" s="36">
        <v>18942.060000000001</v>
      </c>
      <c r="L6980" s="36">
        <v>4793.4733333333297</v>
      </c>
      <c r="M6980" s="35"/>
      <c r="N6980" s="35" t="s">
        <v>294</v>
      </c>
    </row>
    <row r="6981" spans="1:14" x14ac:dyDescent="0.2">
      <c r="A6981" s="35" t="s">
        <v>396</v>
      </c>
      <c r="B6981" s="35" t="s">
        <v>382</v>
      </c>
      <c r="C6981" s="35" t="s">
        <v>13</v>
      </c>
      <c r="D6981" s="35" t="s">
        <v>61</v>
      </c>
      <c r="E6981" s="35" t="s">
        <v>166</v>
      </c>
      <c r="F6981" s="35" t="s">
        <v>110</v>
      </c>
      <c r="G6981" s="35">
        <v>3598</v>
      </c>
      <c r="H6981" s="35">
        <v>1973</v>
      </c>
      <c r="I6981" s="35">
        <v>1</v>
      </c>
      <c r="J6981" s="35">
        <v>1972</v>
      </c>
      <c r="K6981" s="36">
        <v>20811.218333333301</v>
      </c>
      <c r="L6981" s="36">
        <v>3626.3150000000001</v>
      </c>
      <c r="M6981" s="35"/>
      <c r="N6981" s="35" t="s">
        <v>294</v>
      </c>
    </row>
    <row r="6982" spans="1:14" x14ac:dyDescent="0.2">
      <c r="A6982" s="35" t="s">
        <v>396</v>
      </c>
      <c r="B6982" s="35" t="s">
        <v>383</v>
      </c>
      <c r="C6982" s="35" t="s">
        <v>65</v>
      </c>
      <c r="D6982" s="35" t="s">
        <v>61</v>
      </c>
      <c r="E6982" s="35" t="s">
        <v>166</v>
      </c>
      <c r="F6982" s="35" t="s">
        <v>110</v>
      </c>
      <c r="G6982" s="35">
        <v>3519</v>
      </c>
      <c r="H6982" s="35">
        <v>1809</v>
      </c>
      <c r="I6982" s="35">
        <v>2</v>
      </c>
      <c r="J6982" s="35">
        <v>1807</v>
      </c>
      <c r="K6982" s="36">
        <v>19060.39</v>
      </c>
      <c r="L6982" s="36">
        <v>3418.81</v>
      </c>
      <c r="M6982" s="35"/>
      <c r="N6982" s="35" t="s">
        <v>294</v>
      </c>
    </row>
    <row r="6983" spans="1:14" x14ac:dyDescent="0.2">
      <c r="A6983" s="35" t="s">
        <v>396</v>
      </c>
      <c r="B6983" s="35" t="s">
        <v>384</v>
      </c>
      <c r="C6983" s="35" t="s">
        <v>14</v>
      </c>
      <c r="D6983" s="35" t="s">
        <v>61</v>
      </c>
      <c r="E6983" s="35" t="s">
        <v>166</v>
      </c>
      <c r="F6983" s="35" t="s">
        <v>110</v>
      </c>
      <c r="G6983" s="35">
        <v>3493</v>
      </c>
      <c r="H6983" s="35">
        <v>1648</v>
      </c>
      <c r="I6983" s="35">
        <v>2</v>
      </c>
      <c r="J6983" s="35">
        <v>1646</v>
      </c>
      <c r="K6983" s="36">
        <v>17492.601666666698</v>
      </c>
      <c r="L6983" s="36">
        <v>3686.6149999999998</v>
      </c>
      <c r="M6983" s="35"/>
      <c r="N6983" s="35" t="s">
        <v>294</v>
      </c>
    </row>
    <row r="6984" spans="1:14" x14ac:dyDescent="0.2">
      <c r="A6984" s="35" t="s">
        <v>396</v>
      </c>
      <c r="B6984" s="35" t="s">
        <v>385</v>
      </c>
      <c r="C6984" s="35" t="s">
        <v>11</v>
      </c>
      <c r="D6984" s="35" t="s">
        <v>61</v>
      </c>
      <c r="E6984" s="35" t="s">
        <v>166</v>
      </c>
      <c r="F6984" s="35" t="s">
        <v>110</v>
      </c>
      <c r="G6984" s="35">
        <v>3483</v>
      </c>
      <c r="H6984" s="35">
        <v>1640</v>
      </c>
      <c r="I6984" s="35">
        <v>1</v>
      </c>
      <c r="J6984" s="35">
        <v>1639</v>
      </c>
      <c r="K6984" s="36">
        <v>17943.939999999999</v>
      </c>
      <c r="L6984" s="36">
        <v>4753.46</v>
      </c>
      <c r="M6984" s="35"/>
      <c r="N6984" s="35" t="s">
        <v>294</v>
      </c>
    </row>
    <row r="6985" spans="1:14" x14ac:dyDescent="0.2">
      <c r="A6985" s="35" t="s">
        <v>396</v>
      </c>
      <c r="B6985" s="35" t="s">
        <v>386</v>
      </c>
      <c r="C6985" s="35" t="s">
        <v>60</v>
      </c>
      <c r="D6985" s="35" t="s">
        <v>61</v>
      </c>
      <c r="E6985" s="35" t="s">
        <v>166</v>
      </c>
      <c r="F6985" s="35" t="s">
        <v>110</v>
      </c>
      <c r="G6985" s="35">
        <v>3423</v>
      </c>
      <c r="H6985" s="35">
        <v>1722</v>
      </c>
      <c r="I6985" s="35">
        <v>4</v>
      </c>
      <c r="J6985" s="35">
        <v>1718</v>
      </c>
      <c r="K6985" s="36">
        <v>18847.8258333333</v>
      </c>
      <c r="L6985" s="36">
        <v>4670.0074999999997</v>
      </c>
      <c r="M6985" s="35"/>
      <c r="N6985" s="35" t="s">
        <v>294</v>
      </c>
    </row>
    <row r="6986" spans="1:14" x14ac:dyDescent="0.2">
      <c r="A6986" s="35" t="s">
        <v>396</v>
      </c>
      <c r="B6986" s="35" t="s">
        <v>375</v>
      </c>
      <c r="C6986" s="35" t="s">
        <v>10</v>
      </c>
      <c r="D6986" s="35" t="s">
        <v>402</v>
      </c>
      <c r="E6986" s="35" t="s">
        <v>403</v>
      </c>
      <c r="F6986" s="35" t="s">
        <v>404</v>
      </c>
      <c r="G6986" s="35"/>
      <c r="H6986" s="35"/>
      <c r="I6986" s="35"/>
      <c r="J6986" s="35"/>
      <c r="K6986" s="36"/>
      <c r="L6986" s="36"/>
      <c r="M6986" s="35" t="s">
        <v>348</v>
      </c>
      <c r="N6986" s="35" t="s">
        <v>405</v>
      </c>
    </row>
    <row r="6987" spans="1:14" x14ac:dyDescent="0.2">
      <c r="A6987" s="35" t="s">
        <v>396</v>
      </c>
      <c r="B6987" s="35" t="s">
        <v>376</v>
      </c>
      <c r="C6987" s="35" t="s">
        <v>33</v>
      </c>
      <c r="D6987" s="35" t="s">
        <v>402</v>
      </c>
      <c r="E6987" s="35" t="s">
        <v>403</v>
      </c>
      <c r="F6987" s="35" t="s">
        <v>404</v>
      </c>
      <c r="G6987" s="35"/>
      <c r="H6987" s="35"/>
      <c r="I6987" s="35"/>
      <c r="J6987" s="35"/>
      <c r="K6987" s="36"/>
      <c r="L6987" s="36"/>
      <c r="M6987" s="35" t="s">
        <v>348</v>
      </c>
      <c r="N6987" s="35" t="s">
        <v>405</v>
      </c>
    </row>
    <row r="6988" spans="1:14" x14ac:dyDescent="0.2">
      <c r="A6988" s="35" t="s">
        <v>396</v>
      </c>
      <c r="B6988" s="35" t="s">
        <v>377</v>
      </c>
      <c r="C6988" s="35" t="s">
        <v>79</v>
      </c>
      <c r="D6988" s="35" t="s">
        <v>402</v>
      </c>
      <c r="E6988" s="35" t="s">
        <v>403</v>
      </c>
      <c r="F6988" s="35" t="s">
        <v>404</v>
      </c>
      <c r="G6988" s="35"/>
      <c r="H6988" s="35"/>
      <c r="I6988" s="35"/>
      <c r="J6988" s="35"/>
      <c r="K6988" s="36"/>
      <c r="L6988" s="36"/>
      <c r="M6988" s="35" t="s">
        <v>348</v>
      </c>
      <c r="N6988" s="35" t="s">
        <v>405</v>
      </c>
    </row>
    <row r="6989" spans="1:14" x14ac:dyDescent="0.2">
      <c r="A6989" s="35" t="s">
        <v>396</v>
      </c>
      <c r="B6989" s="35" t="s">
        <v>378</v>
      </c>
      <c r="C6989" s="35" t="s">
        <v>58</v>
      </c>
      <c r="D6989" s="35" t="s">
        <v>402</v>
      </c>
      <c r="E6989" s="35" t="s">
        <v>403</v>
      </c>
      <c r="F6989" s="35" t="s">
        <v>404</v>
      </c>
      <c r="G6989" s="35"/>
      <c r="H6989" s="35"/>
      <c r="I6989" s="35"/>
      <c r="J6989" s="35"/>
      <c r="K6989" s="36"/>
      <c r="L6989" s="36"/>
      <c r="M6989" s="35" t="s">
        <v>348</v>
      </c>
      <c r="N6989" s="35" t="s">
        <v>405</v>
      </c>
    </row>
    <row r="6990" spans="1:14" x14ac:dyDescent="0.2">
      <c r="A6990" s="35" t="s">
        <v>396</v>
      </c>
      <c r="B6990" s="35" t="s">
        <v>379</v>
      </c>
      <c r="C6990" s="35" t="s">
        <v>36</v>
      </c>
      <c r="D6990" s="35" t="s">
        <v>402</v>
      </c>
      <c r="E6990" s="35" t="s">
        <v>403</v>
      </c>
      <c r="F6990" s="35" t="s">
        <v>404</v>
      </c>
      <c r="G6990" s="35"/>
      <c r="H6990" s="35"/>
      <c r="I6990" s="35"/>
      <c r="J6990" s="35"/>
      <c r="K6990" s="36"/>
      <c r="L6990" s="36"/>
      <c r="M6990" s="35" t="s">
        <v>348</v>
      </c>
      <c r="N6990" s="35" t="s">
        <v>405</v>
      </c>
    </row>
    <row r="6991" spans="1:14" x14ac:dyDescent="0.2">
      <c r="A6991" s="35" t="s">
        <v>396</v>
      </c>
      <c r="B6991" s="35" t="s">
        <v>380</v>
      </c>
      <c r="C6991" s="35" t="s">
        <v>44</v>
      </c>
      <c r="D6991" s="35" t="s">
        <v>402</v>
      </c>
      <c r="E6991" s="35" t="s">
        <v>403</v>
      </c>
      <c r="F6991" s="35" t="s">
        <v>404</v>
      </c>
      <c r="G6991" s="35"/>
      <c r="H6991" s="35"/>
      <c r="I6991" s="35"/>
      <c r="J6991" s="35"/>
      <c r="K6991" s="36"/>
      <c r="L6991" s="36"/>
      <c r="M6991" s="35" t="s">
        <v>348</v>
      </c>
      <c r="N6991" s="35" t="s">
        <v>405</v>
      </c>
    </row>
    <row r="6992" spans="1:14" x14ac:dyDescent="0.2">
      <c r="A6992" s="35" t="s">
        <v>396</v>
      </c>
      <c r="B6992" s="35" t="s">
        <v>381</v>
      </c>
      <c r="C6992" s="35" t="s">
        <v>24</v>
      </c>
      <c r="D6992" s="35" t="s">
        <v>402</v>
      </c>
      <c r="E6992" s="35" t="s">
        <v>403</v>
      </c>
      <c r="F6992" s="35" t="s">
        <v>404</v>
      </c>
      <c r="G6992" s="35"/>
      <c r="H6992" s="35"/>
      <c r="I6992" s="35"/>
      <c r="J6992" s="35"/>
      <c r="K6992" s="36"/>
      <c r="L6992" s="36"/>
      <c r="M6992" s="35" t="s">
        <v>348</v>
      </c>
      <c r="N6992" s="35" t="s">
        <v>405</v>
      </c>
    </row>
    <row r="6993" spans="1:14" x14ac:dyDescent="0.2">
      <c r="A6993" s="35" t="s">
        <v>396</v>
      </c>
      <c r="B6993" s="35" t="s">
        <v>382</v>
      </c>
      <c r="C6993" s="35" t="s">
        <v>13</v>
      </c>
      <c r="D6993" s="35" t="s">
        <v>402</v>
      </c>
      <c r="E6993" s="35" t="s">
        <v>403</v>
      </c>
      <c r="F6993" s="35" t="s">
        <v>404</v>
      </c>
      <c r="G6993" s="35"/>
      <c r="H6993" s="35"/>
      <c r="I6993" s="35"/>
      <c r="J6993" s="35"/>
      <c r="K6993" s="36"/>
      <c r="L6993" s="36"/>
      <c r="M6993" s="35" t="s">
        <v>348</v>
      </c>
      <c r="N6993" s="35" t="s">
        <v>405</v>
      </c>
    </row>
    <row r="6994" spans="1:14" x14ac:dyDescent="0.2">
      <c r="A6994" s="35" t="s">
        <v>396</v>
      </c>
      <c r="B6994" s="35" t="s">
        <v>383</v>
      </c>
      <c r="C6994" s="35" t="s">
        <v>65</v>
      </c>
      <c r="D6994" s="35" t="s">
        <v>402</v>
      </c>
      <c r="E6994" s="35" t="s">
        <v>403</v>
      </c>
      <c r="F6994" s="35" t="s">
        <v>404</v>
      </c>
      <c r="G6994" s="35">
        <v>3910</v>
      </c>
      <c r="H6994" s="35">
        <v>2887</v>
      </c>
      <c r="I6994" s="35">
        <v>575</v>
      </c>
      <c r="J6994" s="35">
        <v>2312</v>
      </c>
      <c r="K6994" s="36">
        <v>23564.266666666699</v>
      </c>
      <c r="L6994" s="36">
        <v>8386.9166666666697</v>
      </c>
      <c r="M6994" s="35"/>
      <c r="N6994" s="35" t="s">
        <v>405</v>
      </c>
    </row>
    <row r="6995" spans="1:14" x14ac:dyDescent="0.2">
      <c r="A6995" s="35" t="s">
        <v>396</v>
      </c>
      <c r="B6995" s="35" t="s">
        <v>384</v>
      </c>
      <c r="C6995" s="35" t="s">
        <v>14</v>
      </c>
      <c r="D6995" s="35" t="s">
        <v>402</v>
      </c>
      <c r="E6995" s="35" t="s">
        <v>403</v>
      </c>
      <c r="F6995" s="35" t="s">
        <v>404</v>
      </c>
      <c r="G6995" s="35">
        <v>3709</v>
      </c>
      <c r="H6995" s="35">
        <v>2859</v>
      </c>
      <c r="I6995" s="35">
        <v>724</v>
      </c>
      <c r="J6995" s="35">
        <v>2135</v>
      </c>
      <c r="K6995" s="36">
        <v>22834.27</v>
      </c>
      <c r="L6995" s="36">
        <v>8307.1299999999992</v>
      </c>
      <c r="M6995" s="35"/>
      <c r="N6995" s="35" t="s">
        <v>405</v>
      </c>
    </row>
    <row r="6996" spans="1:14" x14ac:dyDescent="0.2">
      <c r="A6996" s="35" t="s">
        <v>396</v>
      </c>
      <c r="B6996" s="35" t="s">
        <v>385</v>
      </c>
      <c r="C6996" s="35" t="s">
        <v>11</v>
      </c>
      <c r="D6996" s="35" t="s">
        <v>402</v>
      </c>
      <c r="E6996" s="35" t="s">
        <v>403</v>
      </c>
      <c r="F6996" s="35" t="s">
        <v>404</v>
      </c>
      <c r="G6996" s="35">
        <v>3114</v>
      </c>
      <c r="H6996" s="35">
        <v>2421</v>
      </c>
      <c r="I6996" s="35">
        <v>355</v>
      </c>
      <c r="J6996" s="35">
        <v>2066</v>
      </c>
      <c r="K6996" s="36">
        <v>22432.1116666667</v>
      </c>
      <c r="L6996" s="36">
        <v>7853.9216666666698</v>
      </c>
      <c r="M6996" s="35"/>
      <c r="N6996" s="35" t="s">
        <v>405</v>
      </c>
    </row>
    <row r="6997" spans="1:14" x14ac:dyDescent="0.2">
      <c r="A6997" s="35" t="s">
        <v>396</v>
      </c>
      <c r="B6997" s="35" t="s">
        <v>386</v>
      </c>
      <c r="C6997" s="35" t="s">
        <v>60</v>
      </c>
      <c r="D6997" s="35" t="s">
        <v>402</v>
      </c>
      <c r="E6997" s="35" t="s">
        <v>403</v>
      </c>
      <c r="F6997" s="35" t="s">
        <v>404</v>
      </c>
      <c r="G6997" s="35">
        <v>3829</v>
      </c>
      <c r="H6997" s="35">
        <v>2992</v>
      </c>
      <c r="I6997" s="35">
        <v>263</v>
      </c>
      <c r="J6997" s="35">
        <v>2729</v>
      </c>
      <c r="K6997" s="36">
        <v>29672.432499999999</v>
      </c>
      <c r="L6997" s="36">
        <v>8996.4008333333295</v>
      </c>
      <c r="M6997" s="35"/>
      <c r="N6997" s="35" t="s">
        <v>405</v>
      </c>
    </row>
    <row r="6998" spans="1:14" x14ac:dyDescent="0.2">
      <c r="A6998" s="35" t="s">
        <v>396</v>
      </c>
      <c r="B6998" s="35" t="s">
        <v>375</v>
      </c>
      <c r="C6998" s="35" t="s">
        <v>10</v>
      </c>
      <c r="D6998" s="35" t="s">
        <v>406</v>
      </c>
      <c r="E6998" s="35" t="s">
        <v>407</v>
      </c>
      <c r="F6998" s="35" t="s">
        <v>404</v>
      </c>
      <c r="G6998" s="35"/>
      <c r="H6998" s="35"/>
      <c r="I6998" s="35"/>
      <c r="J6998" s="35"/>
      <c r="K6998" s="36"/>
      <c r="L6998" s="36"/>
      <c r="M6998" s="35" t="s">
        <v>348</v>
      </c>
      <c r="N6998" s="35" t="s">
        <v>408</v>
      </c>
    </row>
    <row r="6999" spans="1:14" x14ac:dyDescent="0.2">
      <c r="A6999" s="35" t="s">
        <v>396</v>
      </c>
      <c r="B6999" s="35" t="s">
        <v>376</v>
      </c>
      <c r="C6999" s="35" t="s">
        <v>33</v>
      </c>
      <c r="D6999" s="35" t="s">
        <v>406</v>
      </c>
      <c r="E6999" s="35" t="s">
        <v>407</v>
      </c>
      <c r="F6999" s="35" t="s">
        <v>404</v>
      </c>
      <c r="G6999" s="35"/>
      <c r="H6999" s="35"/>
      <c r="I6999" s="35"/>
      <c r="J6999" s="35"/>
      <c r="K6999" s="36"/>
      <c r="L6999" s="36"/>
      <c r="M6999" s="35" t="s">
        <v>348</v>
      </c>
      <c r="N6999" s="35" t="s">
        <v>408</v>
      </c>
    </row>
    <row r="7000" spans="1:14" x14ac:dyDescent="0.2">
      <c r="A7000" s="35" t="s">
        <v>396</v>
      </c>
      <c r="B7000" s="35" t="s">
        <v>377</v>
      </c>
      <c r="C7000" s="35" t="s">
        <v>79</v>
      </c>
      <c r="D7000" s="35" t="s">
        <v>406</v>
      </c>
      <c r="E7000" s="35" t="s">
        <v>407</v>
      </c>
      <c r="F7000" s="35" t="s">
        <v>404</v>
      </c>
      <c r="G7000" s="35"/>
      <c r="H7000" s="35"/>
      <c r="I7000" s="35"/>
      <c r="J7000" s="35"/>
      <c r="K7000" s="36"/>
      <c r="L7000" s="36"/>
      <c r="M7000" s="35" t="s">
        <v>348</v>
      </c>
      <c r="N7000" s="35" t="s">
        <v>408</v>
      </c>
    </row>
    <row r="7001" spans="1:14" x14ac:dyDescent="0.2">
      <c r="A7001" s="35" t="s">
        <v>396</v>
      </c>
      <c r="B7001" s="35" t="s">
        <v>378</v>
      </c>
      <c r="C7001" s="35" t="s">
        <v>58</v>
      </c>
      <c r="D7001" s="35" t="s">
        <v>406</v>
      </c>
      <c r="E7001" s="35" t="s">
        <v>407</v>
      </c>
      <c r="F7001" s="35" t="s">
        <v>404</v>
      </c>
      <c r="G7001" s="35"/>
      <c r="H7001" s="35"/>
      <c r="I7001" s="35"/>
      <c r="J7001" s="35"/>
      <c r="K7001" s="36"/>
      <c r="L7001" s="36"/>
      <c r="M7001" s="35" t="s">
        <v>348</v>
      </c>
      <c r="N7001" s="35" t="s">
        <v>408</v>
      </c>
    </row>
    <row r="7002" spans="1:14" x14ac:dyDescent="0.2">
      <c r="A7002" s="35" t="s">
        <v>396</v>
      </c>
      <c r="B7002" s="35" t="s">
        <v>379</v>
      </c>
      <c r="C7002" s="35" t="s">
        <v>36</v>
      </c>
      <c r="D7002" s="35" t="s">
        <v>406</v>
      </c>
      <c r="E7002" s="35" t="s">
        <v>407</v>
      </c>
      <c r="F7002" s="35" t="s">
        <v>404</v>
      </c>
      <c r="G7002" s="35"/>
      <c r="H7002" s="35"/>
      <c r="I7002" s="35"/>
      <c r="J7002" s="35"/>
      <c r="K7002" s="36"/>
      <c r="L7002" s="36"/>
      <c r="M7002" s="35" t="s">
        <v>348</v>
      </c>
      <c r="N7002" s="35" t="s">
        <v>408</v>
      </c>
    </row>
    <row r="7003" spans="1:14" x14ac:dyDescent="0.2">
      <c r="A7003" s="35" t="s">
        <v>396</v>
      </c>
      <c r="B7003" s="35" t="s">
        <v>380</v>
      </c>
      <c r="C7003" s="35" t="s">
        <v>44</v>
      </c>
      <c r="D7003" s="35" t="s">
        <v>406</v>
      </c>
      <c r="E7003" s="35" t="s">
        <v>407</v>
      </c>
      <c r="F7003" s="35" t="s">
        <v>404</v>
      </c>
      <c r="G7003" s="35"/>
      <c r="H7003" s="35"/>
      <c r="I7003" s="35"/>
      <c r="J7003" s="35"/>
      <c r="K7003" s="36"/>
      <c r="L7003" s="36"/>
      <c r="M7003" s="35" t="s">
        <v>348</v>
      </c>
      <c r="N7003" s="35" t="s">
        <v>408</v>
      </c>
    </row>
    <row r="7004" spans="1:14" x14ac:dyDescent="0.2">
      <c r="A7004" s="35" t="s">
        <v>396</v>
      </c>
      <c r="B7004" s="35" t="s">
        <v>381</v>
      </c>
      <c r="C7004" s="35" t="s">
        <v>24</v>
      </c>
      <c r="D7004" s="35" t="s">
        <v>406</v>
      </c>
      <c r="E7004" s="35" t="s">
        <v>407</v>
      </c>
      <c r="F7004" s="35" t="s">
        <v>404</v>
      </c>
      <c r="G7004" s="35"/>
      <c r="H7004" s="35"/>
      <c r="I7004" s="35"/>
      <c r="J7004" s="35"/>
      <c r="K7004" s="36"/>
      <c r="L7004" s="36"/>
      <c r="M7004" s="35" t="s">
        <v>348</v>
      </c>
      <c r="N7004" s="35" t="s">
        <v>408</v>
      </c>
    </row>
    <row r="7005" spans="1:14" x14ac:dyDescent="0.2">
      <c r="A7005" s="35" t="s">
        <v>396</v>
      </c>
      <c r="B7005" s="35" t="s">
        <v>382</v>
      </c>
      <c r="C7005" s="35" t="s">
        <v>13</v>
      </c>
      <c r="D7005" s="35" t="s">
        <v>406</v>
      </c>
      <c r="E7005" s="35" t="s">
        <v>407</v>
      </c>
      <c r="F7005" s="35" t="s">
        <v>404</v>
      </c>
      <c r="G7005" s="35"/>
      <c r="H7005" s="35"/>
      <c r="I7005" s="35"/>
      <c r="J7005" s="35"/>
      <c r="K7005" s="36"/>
      <c r="L7005" s="36"/>
      <c r="M7005" s="35" t="s">
        <v>348</v>
      </c>
      <c r="N7005" s="35" t="s">
        <v>408</v>
      </c>
    </row>
    <row r="7006" spans="1:14" x14ac:dyDescent="0.2">
      <c r="A7006" s="35" t="s">
        <v>396</v>
      </c>
      <c r="B7006" s="35" t="s">
        <v>383</v>
      </c>
      <c r="C7006" s="35" t="s">
        <v>65</v>
      </c>
      <c r="D7006" s="35" t="s">
        <v>406</v>
      </c>
      <c r="E7006" s="35" t="s">
        <v>407</v>
      </c>
      <c r="F7006" s="35" t="s">
        <v>404</v>
      </c>
      <c r="G7006" s="35">
        <v>2690</v>
      </c>
      <c r="H7006" s="35">
        <v>2242</v>
      </c>
      <c r="I7006" s="35">
        <v>877</v>
      </c>
      <c r="J7006" s="35">
        <v>1365</v>
      </c>
      <c r="K7006" s="36">
        <v>14472.016666666699</v>
      </c>
      <c r="L7006" s="36">
        <v>3422.1666666666702</v>
      </c>
      <c r="M7006" s="35"/>
      <c r="N7006" s="35" t="s">
        <v>408</v>
      </c>
    </row>
    <row r="7007" spans="1:14" x14ac:dyDescent="0.2">
      <c r="A7007" s="35" t="s">
        <v>396</v>
      </c>
      <c r="B7007" s="35" t="s">
        <v>384</v>
      </c>
      <c r="C7007" s="35" t="s">
        <v>14</v>
      </c>
      <c r="D7007" s="35" t="s">
        <v>406</v>
      </c>
      <c r="E7007" s="35" t="s">
        <v>407</v>
      </c>
      <c r="F7007" s="35" t="s">
        <v>404</v>
      </c>
      <c r="G7007" s="35">
        <v>2678</v>
      </c>
      <c r="H7007" s="35">
        <v>2221</v>
      </c>
      <c r="I7007" s="35">
        <v>61</v>
      </c>
      <c r="J7007" s="35">
        <v>2160</v>
      </c>
      <c r="K7007" s="36">
        <v>23425.921666666702</v>
      </c>
      <c r="L7007" s="36">
        <v>7027.5616666666701</v>
      </c>
      <c r="M7007" s="35"/>
      <c r="N7007" s="35" t="s">
        <v>408</v>
      </c>
    </row>
    <row r="7008" spans="1:14" x14ac:dyDescent="0.2">
      <c r="A7008" s="35" t="s">
        <v>396</v>
      </c>
      <c r="B7008" s="35" t="s">
        <v>385</v>
      </c>
      <c r="C7008" s="35" t="s">
        <v>11</v>
      </c>
      <c r="D7008" s="35" t="s">
        <v>406</v>
      </c>
      <c r="E7008" s="35" t="s">
        <v>407</v>
      </c>
      <c r="F7008" s="35" t="s">
        <v>404</v>
      </c>
      <c r="G7008" s="35">
        <v>2695</v>
      </c>
      <c r="H7008" s="35">
        <v>2318</v>
      </c>
      <c r="I7008" s="35">
        <v>76</v>
      </c>
      <c r="J7008" s="35">
        <v>2242</v>
      </c>
      <c r="K7008" s="36">
        <v>23785.8</v>
      </c>
      <c r="L7008" s="36">
        <v>6495.0833333333303</v>
      </c>
      <c r="M7008" s="35"/>
      <c r="N7008" s="35" t="s">
        <v>408</v>
      </c>
    </row>
    <row r="7009" spans="1:14" x14ac:dyDescent="0.2">
      <c r="A7009" s="35" t="s">
        <v>396</v>
      </c>
      <c r="B7009" s="35" t="s">
        <v>386</v>
      </c>
      <c r="C7009" s="35" t="s">
        <v>60</v>
      </c>
      <c r="D7009" s="35" t="s">
        <v>406</v>
      </c>
      <c r="E7009" s="35" t="s">
        <v>407</v>
      </c>
      <c r="F7009" s="35" t="s">
        <v>404</v>
      </c>
      <c r="G7009" s="35">
        <v>3102</v>
      </c>
      <c r="H7009" s="35">
        <v>2685</v>
      </c>
      <c r="I7009" s="35">
        <v>80</v>
      </c>
      <c r="J7009" s="35">
        <v>2605</v>
      </c>
      <c r="K7009" s="36">
        <v>27470.125833333299</v>
      </c>
      <c r="L7009" s="36">
        <v>7067.2574999999997</v>
      </c>
      <c r="M7009" s="35"/>
      <c r="N7009" s="35" t="s">
        <v>408</v>
      </c>
    </row>
    <row r="7010" spans="1:14" x14ac:dyDescent="0.2">
      <c r="A7010" s="35" t="s">
        <v>396</v>
      </c>
      <c r="B7010" s="35" t="s">
        <v>375</v>
      </c>
      <c r="C7010" s="35" t="s">
        <v>10</v>
      </c>
      <c r="D7010" s="35" t="s">
        <v>134</v>
      </c>
      <c r="E7010" s="35" t="s">
        <v>185</v>
      </c>
      <c r="F7010" s="35" t="s">
        <v>147</v>
      </c>
      <c r="G7010" s="35">
        <v>2410</v>
      </c>
      <c r="H7010" s="35">
        <v>1878</v>
      </c>
      <c r="I7010" s="35">
        <v>35</v>
      </c>
      <c r="J7010" s="35">
        <v>1843</v>
      </c>
      <c r="K7010" s="36">
        <v>20446.304166666701</v>
      </c>
      <c r="L7010" s="36">
        <v>5172.8458333333301</v>
      </c>
      <c r="M7010" s="35"/>
      <c r="N7010" s="35" t="s">
        <v>295</v>
      </c>
    </row>
    <row r="7011" spans="1:14" x14ac:dyDescent="0.2">
      <c r="A7011" s="35" t="s">
        <v>396</v>
      </c>
      <c r="B7011" s="35" t="s">
        <v>376</v>
      </c>
      <c r="C7011" s="35" t="s">
        <v>33</v>
      </c>
      <c r="D7011" s="35" t="s">
        <v>134</v>
      </c>
      <c r="E7011" s="35" t="s">
        <v>185</v>
      </c>
      <c r="F7011" s="35" t="s">
        <v>147</v>
      </c>
      <c r="G7011" s="35">
        <v>2189</v>
      </c>
      <c r="H7011" s="35">
        <v>1736</v>
      </c>
      <c r="I7011" s="35">
        <v>58</v>
      </c>
      <c r="J7011" s="35">
        <v>1678</v>
      </c>
      <c r="K7011" s="36">
        <v>18396.641666666699</v>
      </c>
      <c r="L7011" s="36">
        <v>4113.4416666666702</v>
      </c>
      <c r="M7011" s="35"/>
      <c r="N7011" s="35" t="s">
        <v>295</v>
      </c>
    </row>
    <row r="7012" spans="1:14" x14ac:dyDescent="0.2">
      <c r="A7012" s="35" t="s">
        <v>396</v>
      </c>
      <c r="B7012" s="35" t="s">
        <v>377</v>
      </c>
      <c r="C7012" s="35" t="s">
        <v>79</v>
      </c>
      <c r="D7012" s="35" t="s">
        <v>134</v>
      </c>
      <c r="E7012" s="35" t="s">
        <v>185</v>
      </c>
      <c r="F7012" s="35" t="s">
        <v>147</v>
      </c>
      <c r="G7012" s="35">
        <v>2588</v>
      </c>
      <c r="H7012" s="35">
        <v>2047</v>
      </c>
      <c r="I7012" s="35">
        <v>79</v>
      </c>
      <c r="J7012" s="35">
        <v>1968</v>
      </c>
      <c r="K7012" s="36">
        <v>21149.8258333333</v>
      </c>
      <c r="L7012" s="36">
        <v>4905.4241666666703</v>
      </c>
      <c r="M7012" s="35"/>
      <c r="N7012" s="35" t="s">
        <v>295</v>
      </c>
    </row>
    <row r="7013" spans="1:14" x14ac:dyDescent="0.2">
      <c r="A7013" s="35" t="s">
        <v>396</v>
      </c>
      <c r="B7013" s="35" t="s">
        <v>378</v>
      </c>
      <c r="C7013" s="35" t="s">
        <v>58</v>
      </c>
      <c r="D7013" s="35" t="s">
        <v>134</v>
      </c>
      <c r="E7013" s="35" t="s">
        <v>185</v>
      </c>
      <c r="F7013" s="35" t="s">
        <v>147</v>
      </c>
      <c r="G7013" s="35">
        <v>2665</v>
      </c>
      <c r="H7013" s="35">
        <v>1965</v>
      </c>
      <c r="I7013" s="35">
        <v>101</v>
      </c>
      <c r="J7013" s="35">
        <v>1864</v>
      </c>
      <c r="K7013" s="36">
        <v>20069.573333333301</v>
      </c>
      <c r="L7013" s="36">
        <v>4829.0933333333296</v>
      </c>
      <c r="M7013" s="35"/>
      <c r="N7013" s="35" t="s">
        <v>295</v>
      </c>
    </row>
    <row r="7014" spans="1:14" x14ac:dyDescent="0.2">
      <c r="A7014" s="35" t="s">
        <v>396</v>
      </c>
      <c r="B7014" s="35" t="s">
        <v>379</v>
      </c>
      <c r="C7014" s="35" t="s">
        <v>36</v>
      </c>
      <c r="D7014" s="35" t="s">
        <v>134</v>
      </c>
      <c r="E7014" s="35" t="s">
        <v>185</v>
      </c>
      <c r="F7014" s="35" t="s">
        <v>147</v>
      </c>
      <c r="G7014" s="35">
        <v>2881</v>
      </c>
      <c r="H7014" s="35">
        <v>2161</v>
      </c>
      <c r="I7014" s="35">
        <v>198</v>
      </c>
      <c r="J7014" s="35">
        <v>1963</v>
      </c>
      <c r="K7014" s="36">
        <v>20463.569166666701</v>
      </c>
      <c r="L7014" s="36">
        <v>5323.7808333333296</v>
      </c>
      <c r="M7014" s="35"/>
      <c r="N7014" s="35" t="s">
        <v>295</v>
      </c>
    </row>
    <row r="7015" spans="1:14" x14ac:dyDescent="0.2">
      <c r="A7015" s="35" t="s">
        <v>396</v>
      </c>
      <c r="B7015" s="35" t="s">
        <v>380</v>
      </c>
      <c r="C7015" s="35" t="s">
        <v>44</v>
      </c>
      <c r="D7015" s="35" t="s">
        <v>134</v>
      </c>
      <c r="E7015" s="35" t="s">
        <v>185</v>
      </c>
      <c r="F7015" s="35" t="s">
        <v>147</v>
      </c>
      <c r="G7015" s="35">
        <v>2886</v>
      </c>
      <c r="H7015" s="35">
        <v>2098</v>
      </c>
      <c r="I7015" s="35">
        <v>120</v>
      </c>
      <c r="J7015" s="35">
        <v>1978</v>
      </c>
      <c r="K7015" s="36">
        <v>20925.1525</v>
      </c>
      <c r="L7015" s="36">
        <v>4831.7141666666703</v>
      </c>
      <c r="M7015" s="35"/>
      <c r="N7015" s="35" t="s">
        <v>295</v>
      </c>
    </row>
    <row r="7016" spans="1:14" x14ac:dyDescent="0.2">
      <c r="A7016" s="35" t="s">
        <v>396</v>
      </c>
      <c r="B7016" s="35" t="s">
        <v>381</v>
      </c>
      <c r="C7016" s="35" t="s">
        <v>24</v>
      </c>
      <c r="D7016" s="35" t="s">
        <v>134</v>
      </c>
      <c r="E7016" s="35" t="s">
        <v>185</v>
      </c>
      <c r="F7016" s="35" t="s">
        <v>147</v>
      </c>
      <c r="G7016" s="35">
        <v>3016</v>
      </c>
      <c r="H7016" s="35">
        <v>2186</v>
      </c>
      <c r="I7016" s="35">
        <v>114</v>
      </c>
      <c r="J7016" s="35">
        <v>2072</v>
      </c>
      <c r="K7016" s="36">
        <v>21717.185000000001</v>
      </c>
      <c r="L7016" s="36">
        <v>5151.4816666666702</v>
      </c>
      <c r="M7016" s="35"/>
      <c r="N7016" s="35" t="s">
        <v>295</v>
      </c>
    </row>
    <row r="7017" spans="1:14" x14ac:dyDescent="0.2">
      <c r="A7017" s="35" t="s">
        <v>396</v>
      </c>
      <c r="B7017" s="35" t="s">
        <v>382</v>
      </c>
      <c r="C7017" s="35" t="s">
        <v>13</v>
      </c>
      <c r="D7017" s="35" t="s">
        <v>134</v>
      </c>
      <c r="E7017" s="35" t="s">
        <v>185</v>
      </c>
      <c r="F7017" s="35" t="s">
        <v>147</v>
      </c>
      <c r="G7017" s="35">
        <v>2940</v>
      </c>
      <c r="H7017" s="35">
        <v>2125</v>
      </c>
      <c r="I7017" s="35">
        <v>111</v>
      </c>
      <c r="J7017" s="35">
        <v>2014</v>
      </c>
      <c r="K7017" s="36">
        <v>21254.817500000001</v>
      </c>
      <c r="L7017" s="36">
        <v>5349.7658333333302</v>
      </c>
      <c r="M7017" s="35"/>
      <c r="N7017" s="35" t="s">
        <v>295</v>
      </c>
    </row>
    <row r="7018" spans="1:14" x14ac:dyDescent="0.2">
      <c r="A7018" s="35" t="s">
        <v>396</v>
      </c>
      <c r="B7018" s="35" t="s">
        <v>383</v>
      </c>
      <c r="C7018" s="35" t="s">
        <v>65</v>
      </c>
      <c r="D7018" s="35" t="s">
        <v>134</v>
      </c>
      <c r="E7018" s="35" t="s">
        <v>185</v>
      </c>
      <c r="F7018" s="35" t="s">
        <v>147</v>
      </c>
      <c r="G7018" s="35">
        <v>2942</v>
      </c>
      <c r="H7018" s="35">
        <v>2173</v>
      </c>
      <c r="I7018" s="35">
        <v>117</v>
      </c>
      <c r="J7018" s="35">
        <v>2056</v>
      </c>
      <c r="K7018" s="36">
        <v>21714.851666666698</v>
      </c>
      <c r="L7018" s="36">
        <v>5360.0816666666697</v>
      </c>
      <c r="M7018" s="35"/>
      <c r="N7018" s="35" t="s">
        <v>295</v>
      </c>
    </row>
    <row r="7019" spans="1:14" x14ac:dyDescent="0.2">
      <c r="A7019" s="35" t="s">
        <v>396</v>
      </c>
      <c r="B7019" s="35" t="s">
        <v>384</v>
      </c>
      <c r="C7019" s="35" t="s">
        <v>14</v>
      </c>
      <c r="D7019" s="35" t="s">
        <v>134</v>
      </c>
      <c r="E7019" s="35" t="s">
        <v>185</v>
      </c>
      <c r="F7019" s="35" t="s">
        <v>147</v>
      </c>
      <c r="G7019" s="35">
        <v>2859</v>
      </c>
      <c r="H7019" s="35">
        <v>2100</v>
      </c>
      <c r="I7019" s="35">
        <v>57</v>
      </c>
      <c r="J7019" s="35">
        <v>2043</v>
      </c>
      <c r="K7019" s="36">
        <v>21597.9158333333</v>
      </c>
      <c r="L7019" s="36">
        <v>5633.2341666666698</v>
      </c>
      <c r="M7019" s="35"/>
      <c r="N7019" s="35" t="s">
        <v>295</v>
      </c>
    </row>
    <row r="7020" spans="1:14" x14ac:dyDescent="0.2">
      <c r="A7020" s="35" t="s">
        <v>396</v>
      </c>
      <c r="B7020" s="35" t="s">
        <v>385</v>
      </c>
      <c r="C7020" s="35" t="s">
        <v>11</v>
      </c>
      <c r="D7020" s="35" t="s">
        <v>134</v>
      </c>
      <c r="E7020" s="35" t="s">
        <v>185</v>
      </c>
      <c r="F7020" s="35" t="s">
        <v>147</v>
      </c>
      <c r="G7020" s="35">
        <v>2458</v>
      </c>
      <c r="H7020" s="35">
        <v>1919</v>
      </c>
      <c r="I7020" s="35">
        <v>6</v>
      </c>
      <c r="J7020" s="35">
        <v>1913</v>
      </c>
      <c r="K7020" s="36">
        <v>20057.109166666702</v>
      </c>
      <c r="L7020" s="36">
        <v>6150.34083333333</v>
      </c>
      <c r="M7020" s="35"/>
      <c r="N7020" s="35" t="s">
        <v>295</v>
      </c>
    </row>
    <row r="7021" spans="1:14" x14ac:dyDescent="0.2">
      <c r="A7021" s="35" t="s">
        <v>396</v>
      </c>
      <c r="B7021" s="35" t="s">
        <v>386</v>
      </c>
      <c r="C7021" s="35" t="s">
        <v>60</v>
      </c>
      <c r="D7021" s="35" t="s">
        <v>134</v>
      </c>
      <c r="E7021" s="35" t="s">
        <v>185</v>
      </c>
      <c r="F7021" s="35" t="s">
        <v>147</v>
      </c>
      <c r="G7021" s="35">
        <v>2596</v>
      </c>
      <c r="H7021" s="35">
        <v>2013</v>
      </c>
      <c r="I7021" s="35">
        <v>10</v>
      </c>
      <c r="J7021" s="35">
        <v>2003</v>
      </c>
      <c r="K7021" s="36">
        <v>21079.212500000001</v>
      </c>
      <c r="L7021" s="36">
        <v>6622.9041666666699</v>
      </c>
      <c r="M7021" s="35"/>
      <c r="N7021" s="35" t="s">
        <v>295</v>
      </c>
    </row>
    <row r="7022" spans="1:14" x14ac:dyDescent="0.2">
      <c r="A7022" s="35" t="s">
        <v>396</v>
      </c>
      <c r="B7022" s="35" t="s">
        <v>375</v>
      </c>
      <c r="C7022" s="35" t="s">
        <v>10</v>
      </c>
      <c r="D7022" s="35" t="s">
        <v>213</v>
      </c>
      <c r="E7022" s="35" t="s">
        <v>212</v>
      </c>
      <c r="F7022" s="35" t="s">
        <v>214</v>
      </c>
      <c r="G7022" s="35">
        <v>1768</v>
      </c>
      <c r="H7022" s="35">
        <v>1482</v>
      </c>
      <c r="I7022" s="35">
        <v>34</v>
      </c>
      <c r="J7022" s="35">
        <v>1448</v>
      </c>
      <c r="K7022" s="36">
        <v>16217.135833333299</v>
      </c>
      <c r="L7022" s="36">
        <v>3966.63083333333</v>
      </c>
      <c r="M7022" s="35"/>
      <c r="N7022" s="35" t="s">
        <v>296</v>
      </c>
    </row>
    <row r="7023" spans="1:14" x14ac:dyDescent="0.2">
      <c r="A7023" s="35" t="s">
        <v>396</v>
      </c>
      <c r="B7023" s="35" t="s">
        <v>376</v>
      </c>
      <c r="C7023" s="35" t="s">
        <v>33</v>
      </c>
      <c r="D7023" s="35" t="s">
        <v>213</v>
      </c>
      <c r="E7023" s="35" t="s">
        <v>212</v>
      </c>
      <c r="F7023" s="35" t="s">
        <v>214</v>
      </c>
      <c r="G7023" s="35">
        <v>1642</v>
      </c>
      <c r="H7023" s="35">
        <v>1376</v>
      </c>
      <c r="I7023" s="35">
        <v>0</v>
      </c>
      <c r="J7023" s="35">
        <v>1376</v>
      </c>
      <c r="K7023" s="36">
        <v>15371.678333333301</v>
      </c>
      <c r="L7023" s="36">
        <v>3433.4050000000002</v>
      </c>
      <c r="M7023" s="35"/>
      <c r="N7023" s="35" t="s">
        <v>296</v>
      </c>
    </row>
    <row r="7024" spans="1:14" x14ac:dyDescent="0.2">
      <c r="A7024" s="35" t="s">
        <v>396</v>
      </c>
      <c r="B7024" s="35" t="s">
        <v>377</v>
      </c>
      <c r="C7024" s="35" t="s">
        <v>79</v>
      </c>
      <c r="D7024" s="35" t="s">
        <v>213</v>
      </c>
      <c r="E7024" s="35" t="s">
        <v>212</v>
      </c>
      <c r="F7024" s="35" t="s">
        <v>214</v>
      </c>
      <c r="G7024" s="35">
        <v>1907</v>
      </c>
      <c r="H7024" s="35">
        <v>1585</v>
      </c>
      <c r="I7024" s="35">
        <v>0</v>
      </c>
      <c r="J7024" s="35">
        <v>1585</v>
      </c>
      <c r="K7024" s="36">
        <v>17761.0491666667</v>
      </c>
      <c r="L7024" s="36">
        <v>3948.2674999999999</v>
      </c>
      <c r="M7024" s="35"/>
      <c r="N7024" s="35" t="s">
        <v>296</v>
      </c>
    </row>
    <row r="7025" spans="1:14" x14ac:dyDescent="0.2">
      <c r="A7025" s="35" t="s">
        <v>396</v>
      </c>
      <c r="B7025" s="35" t="s">
        <v>378</v>
      </c>
      <c r="C7025" s="35" t="s">
        <v>58</v>
      </c>
      <c r="D7025" s="35" t="s">
        <v>213</v>
      </c>
      <c r="E7025" s="35" t="s">
        <v>212</v>
      </c>
      <c r="F7025" s="35" t="s">
        <v>214</v>
      </c>
      <c r="G7025" s="35">
        <v>2137</v>
      </c>
      <c r="H7025" s="35">
        <v>1682</v>
      </c>
      <c r="I7025" s="35">
        <v>0</v>
      </c>
      <c r="J7025" s="35">
        <v>1682</v>
      </c>
      <c r="K7025" s="36">
        <v>18794.863333333298</v>
      </c>
      <c r="L7025" s="36">
        <v>4500.5033333333304</v>
      </c>
      <c r="M7025" s="35"/>
      <c r="N7025" s="35" t="s">
        <v>296</v>
      </c>
    </row>
    <row r="7026" spans="1:14" x14ac:dyDescent="0.2">
      <c r="A7026" s="35" t="s">
        <v>396</v>
      </c>
      <c r="B7026" s="35" t="s">
        <v>379</v>
      </c>
      <c r="C7026" s="35" t="s">
        <v>36</v>
      </c>
      <c r="D7026" s="35" t="s">
        <v>213</v>
      </c>
      <c r="E7026" s="35" t="s">
        <v>212</v>
      </c>
      <c r="F7026" s="35" t="s">
        <v>214</v>
      </c>
      <c r="G7026" s="35">
        <v>2251</v>
      </c>
      <c r="H7026" s="35">
        <v>1779</v>
      </c>
      <c r="I7026" s="35">
        <v>0</v>
      </c>
      <c r="J7026" s="35">
        <v>1779</v>
      </c>
      <c r="K7026" s="36">
        <v>19730.116666666701</v>
      </c>
      <c r="L7026" s="36">
        <v>4628.0833333333303</v>
      </c>
      <c r="M7026" s="35"/>
      <c r="N7026" s="35" t="s">
        <v>296</v>
      </c>
    </row>
    <row r="7027" spans="1:14" x14ac:dyDescent="0.2">
      <c r="A7027" s="35" t="s">
        <v>396</v>
      </c>
      <c r="B7027" s="35" t="s">
        <v>380</v>
      </c>
      <c r="C7027" s="35" t="s">
        <v>44</v>
      </c>
      <c r="D7027" s="35" t="s">
        <v>213</v>
      </c>
      <c r="E7027" s="35" t="s">
        <v>212</v>
      </c>
      <c r="F7027" s="35" t="s">
        <v>214</v>
      </c>
      <c r="G7027" s="35">
        <v>2201</v>
      </c>
      <c r="H7027" s="35">
        <v>1689</v>
      </c>
      <c r="I7027" s="35">
        <v>0</v>
      </c>
      <c r="J7027" s="35">
        <v>1689</v>
      </c>
      <c r="K7027" s="36">
        <v>18609.079166666699</v>
      </c>
      <c r="L7027" s="36">
        <v>5027.1708333333299</v>
      </c>
      <c r="M7027" s="35"/>
      <c r="N7027" s="35" t="s">
        <v>296</v>
      </c>
    </row>
    <row r="7028" spans="1:14" x14ac:dyDescent="0.2">
      <c r="A7028" s="35" t="s">
        <v>396</v>
      </c>
      <c r="B7028" s="35" t="s">
        <v>381</v>
      </c>
      <c r="C7028" s="35" t="s">
        <v>24</v>
      </c>
      <c r="D7028" s="35" t="s">
        <v>213</v>
      </c>
      <c r="E7028" s="35" t="s">
        <v>212</v>
      </c>
      <c r="F7028" s="35" t="s">
        <v>214</v>
      </c>
      <c r="G7028" s="35">
        <v>2322</v>
      </c>
      <c r="H7028" s="35">
        <v>1775</v>
      </c>
      <c r="I7028" s="35">
        <v>0</v>
      </c>
      <c r="J7028" s="35">
        <v>1775</v>
      </c>
      <c r="K7028" s="36">
        <v>19419.988333333298</v>
      </c>
      <c r="L7028" s="36">
        <v>4378.4449999999997</v>
      </c>
      <c r="M7028" s="35"/>
      <c r="N7028" s="35" t="s">
        <v>296</v>
      </c>
    </row>
    <row r="7029" spans="1:14" x14ac:dyDescent="0.2">
      <c r="A7029" s="35" t="s">
        <v>396</v>
      </c>
      <c r="B7029" s="35" t="s">
        <v>382</v>
      </c>
      <c r="C7029" s="35" t="s">
        <v>13</v>
      </c>
      <c r="D7029" s="35" t="s">
        <v>213</v>
      </c>
      <c r="E7029" s="35" t="s">
        <v>212</v>
      </c>
      <c r="F7029" s="35" t="s">
        <v>214</v>
      </c>
      <c r="G7029" s="35">
        <v>2322</v>
      </c>
      <c r="H7029" s="35">
        <v>1782</v>
      </c>
      <c r="I7029" s="35">
        <v>0</v>
      </c>
      <c r="J7029" s="35">
        <v>1782</v>
      </c>
      <c r="K7029" s="36">
        <v>19416.5133333333</v>
      </c>
      <c r="L7029" s="36">
        <v>3828.28666666667</v>
      </c>
      <c r="M7029" s="35"/>
      <c r="N7029" s="35" t="s">
        <v>296</v>
      </c>
    </row>
    <row r="7030" spans="1:14" x14ac:dyDescent="0.2">
      <c r="A7030" s="35" t="s">
        <v>396</v>
      </c>
      <c r="B7030" s="35" t="s">
        <v>383</v>
      </c>
      <c r="C7030" s="35" t="s">
        <v>65</v>
      </c>
      <c r="D7030" s="35" t="s">
        <v>213</v>
      </c>
      <c r="E7030" s="35" t="s">
        <v>212</v>
      </c>
      <c r="F7030" s="35" t="s">
        <v>214</v>
      </c>
      <c r="G7030" s="35">
        <v>2285</v>
      </c>
      <c r="H7030" s="35">
        <v>1768</v>
      </c>
      <c r="I7030" s="35">
        <v>0</v>
      </c>
      <c r="J7030" s="35">
        <v>1768</v>
      </c>
      <c r="K7030" s="36">
        <v>19539.953333333298</v>
      </c>
      <c r="L7030" s="36">
        <v>4654.61333333333</v>
      </c>
      <c r="M7030" s="35"/>
      <c r="N7030" s="35" t="s">
        <v>296</v>
      </c>
    </row>
    <row r="7031" spans="1:14" x14ac:dyDescent="0.2">
      <c r="A7031" s="35" t="s">
        <v>396</v>
      </c>
      <c r="B7031" s="35" t="s">
        <v>384</v>
      </c>
      <c r="C7031" s="35" t="s">
        <v>14</v>
      </c>
      <c r="D7031" s="35" t="s">
        <v>213</v>
      </c>
      <c r="E7031" s="35" t="s">
        <v>212</v>
      </c>
      <c r="F7031" s="35" t="s">
        <v>214</v>
      </c>
      <c r="G7031" s="35">
        <v>2272</v>
      </c>
      <c r="H7031" s="35">
        <v>1802</v>
      </c>
      <c r="I7031" s="35">
        <v>0</v>
      </c>
      <c r="J7031" s="35">
        <v>1802</v>
      </c>
      <c r="K7031" s="36">
        <v>19913.747500000001</v>
      </c>
      <c r="L7031" s="36">
        <v>4591.2524999999996</v>
      </c>
      <c r="M7031" s="35"/>
      <c r="N7031" s="35" t="s">
        <v>296</v>
      </c>
    </row>
    <row r="7032" spans="1:14" x14ac:dyDescent="0.2">
      <c r="A7032" s="35" t="s">
        <v>396</v>
      </c>
      <c r="B7032" s="35" t="s">
        <v>385</v>
      </c>
      <c r="C7032" s="35" t="s">
        <v>11</v>
      </c>
      <c r="D7032" s="35" t="s">
        <v>213</v>
      </c>
      <c r="E7032" s="35" t="s">
        <v>212</v>
      </c>
      <c r="F7032" s="35" t="s">
        <v>214</v>
      </c>
      <c r="G7032" s="35">
        <v>1929</v>
      </c>
      <c r="H7032" s="35">
        <v>1583</v>
      </c>
      <c r="I7032" s="35">
        <v>0</v>
      </c>
      <c r="J7032" s="35">
        <v>1583</v>
      </c>
      <c r="K7032" s="36">
        <v>17527.528333333299</v>
      </c>
      <c r="L7032" s="36">
        <v>4923.5883333333304</v>
      </c>
      <c r="M7032" s="35"/>
      <c r="N7032" s="35" t="s">
        <v>296</v>
      </c>
    </row>
    <row r="7033" spans="1:14" x14ac:dyDescent="0.2">
      <c r="A7033" s="35" t="s">
        <v>396</v>
      </c>
      <c r="B7033" s="35" t="s">
        <v>386</v>
      </c>
      <c r="C7033" s="35" t="s">
        <v>60</v>
      </c>
      <c r="D7033" s="35" t="s">
        <v>213</v>
      </c>
      <c r="E7033" s="35" t="s">
        <v>212</v>
      </c>
      <c r="F7033" s="35" t="s">
        <v>214</v>
      </c>
      <c r="G7033" s="35">
        <v>1911</v>
      </c>
      <c r="H7033" s="35">
        <v>1562</v>
      </c>
      <c r="I7033" s="35">
        <v>0</v>
      </c>
      <c r="J7033" s="35">
        <v>1562</v>
      </c>
      <c r="K7033" s="36">
        <v>17279.4666666667</v>
      </c>
      <c r="L7033" s="36">
        <v>4372.1333333333296</v>
      </c>
      <c r="M7033" s="35"/>
      <c r="N7033" s="35" t="s">
        <v>296</v>
      </c>
    </row>
    <row r="7034" spans="1:14" x14ac:dyDescent="0.2">
      <c r="A7034" s="35" t="s">
        <v>396</v>
      </c>
      <c r="B7034" s="35" t="s">
        <v>375</v>
      </c>
      <c r="C7034" s="35" t="s">
        <v>10</v>
      </c>
      <c r="D7034" s="35" t="s">
        <v>135</v>
      </c>
      <c r="E7034" s="35" t="s">
        <v>167</v>
      </c>
      <c r="F7034" s="35" t="s">
        <v>110</v>
      </c>
      <c r="G7034" s="35">
        <v>3220</v>
      </c>
      <c r="H7034" s="35">
        <v>2850</v>
      </c>
      <c r="I7034" s="35">
        <v>34</v>
      </c>
      <c r="J7034" s="35">
        <v>2816</v>
      </c>
      <c r="K7034" s="36">
        <v>33144.088333333297</v>
      </c>
      <c r="L7034" s="36">
        <v>7062.26166666667</v>
      </c>
      <c r="M7034" s="35"/>
      <c r="N7034" s="35" t="s">
        <v>297</v>
      </c>
    </row>
    <row r="7035" spans="1:14" x14ac:dyDescent="0.2">
      <c r="A7035" s="35" t="s">
        <v>396</v>
      </c>
      <c r="B7035" s="35" t="s">
        <v>376</v>
      </c>
      <c r="C7035" s="35" t="s">
        <v>33</v>
      </c>
      <c r="D7035" s="35" t="s">
        <v>135</v>
      </c>
      <c r="E7035" s="35" t="s">
        <v>167</v>
      </c>
      <c r="F7035" s="35" t="s">
        <v>110</v>
      </c>
      <c r="G7035" s="35">
        <v>3174</v>
      </c>
      <c r="H7035" s="35">
        <v>2835</v>
      </c>
      <c r="I7035" s="35">
        <v>44</v>
      </c>
      <c r="J7035" s="35">
        <v>2791</v>
      </c>
      <c r="K7035" s="36">
        <v>32784.983333333301</v>
      </c>
      <c r="L7035" s="36">
        <v>6848.8166666666702</v>
      </c>
      <c r="M7035" s="35"/>
      <c r="N7035" s="35" t="s">
        <v>297</v>
      </c>
    </row>
    <row r="7036" spans="1:14" x14ac:dyDescent="0.2">
      <c r="A7036" s="35" t="s">
        <v>396</v>
      </c>
      <c r="B7036" s="35" t="s">
        <v>377</v>
      </c>
      <c r="C7036" s="35" t="s">
        <v>79</v>
      </c>
      <c r="D7036" s="35" t="s">
        <v>135</v>
      </c>
      <c r="E7036" s="35" t="s">
        <v>167</v>
      </c>
      <c r="F7036" s="35" t="s">
        <v>110</v>
      </c>
      <c r="G7036" s="35">
        <v>3920</v>
      </c>
      <c r="H7036" s="35">
        <v>3522</v>
      </c>
      <c r="I7036" s="35">
        <v>59</v>
      </c>
      <c r="J7036" s="35">
        <v>3463</v>
      </c>
      <c r="K7036" s="36">
        <v>40813.887499999997</v>
      </c>
      <c r="L7036" s="36">
        <v>10832.1291666667</v>
      </c>
      <c r="M7036" s="35"/>
      <c r="N7036" s="35" t="s">
        <v>297</v>
      </c>
    </row>
    <row r="7037" spans="1:14" x14ac:dyDescent="0.2">
      <c r="A7037" s="35" t="s">
        <v>396</v>
      </c>
      <c r="B7037" s="35" t="s">
        <v>378</v>
      </c>
      <c r="C7037" s="35" t="s">
        <v>58</v>
      </c>
      <c r="D7037" s="35" t="s">
        <v>135</v>
      </c>
      <c r="E7037" s="35" t="s">
        <v>167</v>
      </c>
      <c r="F7037" s="35" t="s">
        <v>110</v>
      </c>
      <c r="G7037" s="35">
        <v>4990</v>
      </c>
      <c r="H7037" s="35">
        <v>4140</v>
      </c>
      <c r="I7037" s="35">
        <v>25</v>
      </c>
      <c r="J7037" s="35">
        <v>4115</v>
      </c>
      <c r="K7037" s="36">
        <v>49420.466666666704</v>
      </c>
      <c r="L7037" s="36">
        <v>12550.833333333299</v>
      </c>
      <c r="M7037" s="35"/>
      <c r="N7037" s="35" t="s">
        <v>297</v>
      </c>
    </row>
    <row r="7038" spans="1:14" x14ac:dyDescent="0.2">
      <c r="A7038" s="35" t="s">
        <v>396</v>
      </c>
      <c r="B7038" s="35" t="s">
        <v>379</v>
      </c>
      <c r="C7038" s="35" t="s">
        <v>36</v>
      </c>
      <c r="D7038" s="35" t="s">
        <v>135</v>
      </c>
      <c r="E7038" s="35" t="s">
        <v>167</v>
      </c>
      <c r="F7038" s="35" t="s">
        <v>110</v>
      </c>
      <c r="G7038" s="35">
        <v>5460</v>
      </c>
      <c r="H7038" s="35">
        <v>4472</v>
      </c>
      <c r="I7038" s="35">
        <v>25</v>
      </c>
      <c r="J7038" s="35">
        <v>4447</v>
      </c>
      <c r="K7038" s="36">
        <v>53318.533333333296</v>
      </c>
      <c r="L7038" s="36">
        <v>12666.666666666701</v>
      </c>
      <c r="M7038" s="35"/>
      <c r="N7038" s="35" t="s">
        <v>297</v>
      </c>
    </row>
    <row r="7039" spans="1:14" x14ac:dyDescent="0.2">
      <c r="A7039" s="35" t="s">
        <v>396</v>
      </c>
      <c r="B7039" s="35" t="s">
        <v>380</v>
      </c>
      <c r="C7039" s="35" t="s">
        <v>44</v>
      </c>
      <c r="D7039" s="35" t="s">
        <v>135</v>
      </c>
      <c r="E7039" s="35" t="s">
        <v>167</v>
      </c>
      <c r="F7039" s="35" t="s">
        <v>110</v>
      </c>
      <c r="G7039" s="35">
        <v>5415</v>
      </c>
      <c r="H7039" s="35">
        <v>4378</v>
      </c>
      <c r="I7039" s="35">
        <v>31</v>
      </c>
      <c r="J7039" s="35">
        <v>4347</v>
      </c>
      <c r="K7039" s="36">
        <v>52053.866666666698</v>
      </c>
      <c r="L7039" s="36">
        <v>12756.0333333333</v>
      </c>
      <c r="M7039" s="35"/>
      <c r="N7039" s="35" t="s">
        <v>297</v>
      </c>
    </row>
    <row r="7040" spans="1:14" x14ac:dyDescent="0.2">
      <c r="A7040" s="35" t="s">
        <v>396</v>
      </c>
      <c r="B7040" s="35" t="s">
        <v>381</v>
      </c>
      <c r="C7040" s="35" t="s">
        <v>24</v>
      </c>
      <c r="D7040" s="35" t="s">
        <v>135</v>
      </c>
      <c r="E7040" s="35" t="s">
        <v>167</v>
      </c>
      <c r="F7040" s="35" t="s">
        <v>110</v>
      </c>
      <c r="G7040" s="35">
        <v>6016</v>
      </c>
      <c r="H7040" s="35">
        <v>4842</v>
      </c>
      <c r="I7040" s="35">
        <v>49</v>
      </c>
      <c r="J7040" s="35">
        <v>4793</v>
      </c>
      <c r="K7040" s="36">
        <v>57619.083333333299</v>
      </c>
      <c r="L7040" s="36">
        <v>13331.9</v>
      </c>
      <c r="M7040" s="35"/>
      <c r="N7040" s="35" t="s">
        <v>297</v>
      </c>
    </row>
    <row r="7041" spans="1:14" x14ac:dyDescent="0.2">
      <c r="A7041" s="35" t="s">
        <v>396</v>
      </c>
      <c r="B7041" s="35" t="s">
        <v>382</v>
      </c>
      <c r="C7041" s="35" t="s">
        <v>13</v>
      </c>
      <c r="D7041" s="35" t="s">
        <v>135</v>
      </c>
      <c r="E7041" s="35" t="s">
        <v>167</v>
      </c>
      <c r="F7041" s="35" t="s">
        <v>110</v>
      </c>
      <c r="G7041" s="35">
        <v>5922</v>
      </c>
      <c r="H7041" s="35">
        <v>4759</v>
      </c>
      <c r="I7041" s="35">
        <v>51</v>
      </c>
      <c r="J7041" s="35">
        <v>4708</v>
      </c>
      <c r="K7041" s="36">
        <v>56891.166666666701</v>
      </c>
      <c r="L7041" s="36">
        <v>12394.8</v>
      </c>
      <c r="M7041" s="35"/>
      <c r="N7041" s="35" t="s">
        <v>297</v>
      </c>
    </row>
    <row r="7042" spans="1:14" x14ac:dyDescent="0.2">
      <c r="A7042" s="35" t="s">
        <v>396</v>
      </c>
      <c r="B7042" s="35" t="s">
        <v>383</v>
      </c>
      <c r="C7042" s="35" t="s">
        <v>65</v>
      </c>
      <c r="D7042" s="35" t="s">
        <v>135</v>
      </c>
      <c r="E7042" s="35" t="s">
        <v>167</v>
      </c>
      <c r="F7042" s="35" t="s">
        <v>110</v>
      </c>
      <c r="G7042" s="35">
        <v>5543</v>
      </c>
      <c r="H7042" s="35">
        <v>4435</v>
      </c>
      <c r="I7042" s="35">
        <v>49</v>
      </c>
      <c r="J7042" s="35">
        <v>4386</v>
      </c>
      <c r="K7042" s="36">
        <v>52716.316666666702</v>
      </c>
      <c r="L7042" s="36">
        <v>12888.8833333333</v>
      </c>
      <c r="M7042" s="35"/>
      <c r="N7042" s="35" t="s">
        <v>297</v>
      </c>
    </row>
    <row r="7043" spans="1:14" x14ac:dyDescent="0.2">
      <c r="A7043" s="35" t="s">
        <v>396</v>
      </c>
      <c r="B7043" s="35" t="s">
        <v>384</v>
      </c>
      <c r="C7043" s="35" t="s">
        <v>14</v>
      </c>
      <c r="D7043" s="35" t="s">
        <v>135</v>
      </c>
      <c r="E7043" s="35" t="s">
        <v>167</v>
      </c>
      <c r="F7043" s="35" t="s">
        <v>110</v>
      </c>
      <c r="G7043" s="35">
        <v>5579</v>
      </c>
      <c r="H7043" s="35">
        <v>4573</v>
      </c>
      <c r="I7043" s="35">
        <v>76</v>
      </c>
      <c r="J7043" s="35">
        <v>4497</v>
      </c>
      <c r="K7043" s="36">
        <v>53840.815000000002</v>
      </c>
      <c r="L7043" s="36">
        <v>13360.651666666699</v>
      </c>
      <c r="M7043" s="35"/>
      <c r="N7043" s="35" t="s">
        <v>297</v>
      </c>
    </row>
    <row r="7044" spans="1:14" x14ac:dyDescent="0.2">
      <c r="A7044" s="35" t="s">
        <v>396</v>
      </c>
      <c r="B7044" s="35" t="s">
        <v>385</v>
      </c>
      <c r="C7044" s="35" t="s">
        <v>11</v>
      </c>
      <c r="D7044" s="35" t="s">
        <v>135</v>
      </c>
      <c r="E7044" s="35" t="s">
        <v>167</v>
      </c>
      <c r="F7044" s="35" t="s">
        <v>110</v>
      </c>
      <c r="G7044" s="35">
        <v>4240</v>
      </c>
      <c r="H7044" s="35">
        <v>3740</v>
      </c>
      <c r="I7044" s="35">
        <v>82</v>
      </c>
      <c r="J7044" s="35">
        <v>3658</v>
      </c>
      <c r="K7044" s="36">
        <v>44100.183333333298</v>
      </c>
      <c r="L7044" s="36">
        <v>11554.9333333333</v>
      </c>
      <c r="M7044" s="35"/>
      <c r="N7044" s="35" t="s">
        <v>297</v>
      </c>
    </row>
    <row r="7045" spans="1:14" x14ac:dyDescent="0.2">
      <c r="A7045" s="35" t="s">
        <v>396</v>
      </c>
      <c r="B7045" s="35" t="s">
        <v>386</v>
      </c>
      <c r="C7045" s="35" t="s">
        <v>60</v>
      </c>
      <c r="D7045" s="35" t="s">
        <v>135</v>
      </c>
      <c r="E7045" s="35" t="s">
        <v>167</v>
      </c>
      <c r="F7045" s="35" t="s">
        <v>110</v>
      </c>
      <c r="G7045" s="35">
        <v>4168</v>
      </c>
      <c r="H7045" s="35">
        <v>3639</v>
      </c>
      <c r="I7045" s="35">
        <v>147</v>
      </c>
      <c r="J7045" s="35">
        <v>3492</v>
      </c>
      <c r="K7045" s="36">
        <v>41593.152499999997</v>
      </c>
      <c r="L7045" s="36">
        <v>8625.6474999999991</v>
      </c>
      <c r="M7045" s="35"/>
      <c r="N7045" s="35" t="s">
        <v>297</v>
      </c>
    </row>
    <row r="7046" spans="1:14" x14ac:dyDescent="0.2">
      <c r="A7046" s="35" t="s">
        <v>396</v>
      </c>
      <c r="B7046" s="35" t="s">
        <v>375</v>
      </c>
      <c r="C7046" s="35" t="s">
        <v>10</v>
      </c>
      <c r="D7046" s="35" t="s">
        <v>136</v>
      </c>
      <c r="E7046" s="35" t="s">
        <v>157</v>
      </c>
      <c r="F7046" s="35" t="s">
        <v>110</v>
      </c>
      <c r="G7046" s="35">
        <v>1546</v>
      </c>
      <c r="H7046" s="35">
        <v>1248</v>
      </c>
      <c r="I7046" s="35">
        <v>0</v>
      </c>
      <c r="J7046" s="35">
        <v>1248</v>
      </c>
      <c r="K7046" s="36">
        <v>14759.665000000001</v>
      </c>
      <c r="L7046" s="36">
        <v>3290.5183333333298</v>
      </c>
      <c r="M7046" s="35"/>
      <c r="N7046" s="35" t="s">
        <v>298</v>
      </c>
    </row>
    <row r="7047" spans="1:14" x14ac:dyDescent="0.2">
      <c r="A7047" s="35" t="s">
        <v>396</v>
      </c>
      <c r="B7047" s="35" t="s">
        <v>376</v>
      </c>
      <c r="C7047" s="35" t="s">
        <v>33</v>
      </c>
      <c r="D7047" s="35" t="s">
        <v>136</v>
      </c>
      <c r="E7047" s="35" t="s">
        <v>157</v>
      </c>
      <c r="F7047" s="35" t="s">
        <v>110</v>
      </c>
      <c r="G7047" s="35">
        <v>1551</v>
      </c>
      <c r="H7047" s="35">
        <v>1272</v>
      </c>
      <c r="I7047" s="35">
        <v>0</v>
      </c>
      <c r="J7047" s="35">
        <v>1272</v>
      </c>
      <c r="K7047" s="36">
        <v>14882.839166666699</v>
      </c>
      <c r="L7047" s="36">
        <v>3385.7775000000001</v>
      </c>
      <c r="M7047" s="35"/>
      <c r="N7047" s="35" t="s">
        <v>298</v>
      </c>
    </row>
    <row r="7048" spans="1:14" x14ac:dyDescent="0.2">
      <c r="A7048" s="35" t="s">
        <v>396</v>
      </c>
      <c r="B7048" s="35" t="s">
        <v>377</v>
      </c>
      <c r="C7048" s="35" t="s">
        <v>79</v>
      </c>
      <c r="D7048" s="35" t="s">
        <v>136</v>
      </c>
      <c r="E7048" s="35" t="s">
        <v>157</v>
      </c>
      <c r="F7048" s="35" t="s">
        <v>110</v>
      </c>
      <c r="G7048" s="35">
        <v>1867</v>
      </c>
      <c r="H7048" s="35">
        <v>1511</v>
      </c>
      <c r="I7048" s="35">
        <v>1</v>
      </c>
      <c r="J7048" s="35">
        <v>1510</v>
      </c>
      <c r="K7048" s="36">
        <v>17775.006666666701</v>
      </c>
      <c r="L7048" s="36">
        <v>3641.9266666666699</v>
      </c>
      <c r="M7048" s="35"/>
      <c r="N7048" s="35" t="s">
        <v>298</v>
      </c>
    </row>
    <row r="7049" spans="1:14" x14ac:dyDescent="0.2">
      <c r="A7049" s="35" t="s">
        <v>396</v>
      </c>
      <c r="B7049" s="35" t="s">
        <v>378</v>
      </c>
      <c r="C7049" s="35" t="s">
        <v>58</v>
      </c>
      <c r="D7049" s="35" t="s">
        <v>136</v>
      </c>
      <c r="E7049" s="35" t="s">
        <v>157</v>
      </c>
      <c r="F7049" s="35" t="s">
        <v>110</v>
      </c>
      <c r="G7049" s="35">
        <v>2245</v>
      </c>
      <c r="H7049" s="35">
        <v>1838</v>
      </c>
      <c r="I7049" s="35">
        <v>0</v>
      </c>
      <c r="J7049" s="35">
        <v>1838</v>
      </c>
      <c r="K7049" s="36">
        <v>21700.6816666667</v>
      </c>
      <c r="L7049" s="36">
        <v>4607.7183333333296</v>
      </c>
      <c r="M7049" s="35"/>
      <c r="N7049" s="35" t="s">
        <v>298</v>
      </c>
    </row>
    <row r="7050" spans="1:14" x14ac:dyDescent="0.2">
      <c r="A7050" s="35" t="s">
        <v>396</v>
      </c>
      <c r="B7050" s="35" t="s">
        <v>379</v>
      </c>
      <c r="C7050" s="35" t="s">
        <v>36</v>
      </c>
      <c r="D7050" s="35" t="s">
        <v>136</v>
      </c>
      <c r="E7050" s="35" t="s">
        <v>157</v>
      </c>
      <c r="F7050" s="35" t="s">
        <v>110</v>
      </c>
      <c r="G7050" s="35">
        <v>2301</v>
      </c>
      <c r="H7050" s="35">
        <v>1874</v>
      </c>
      <c r="I7050" s="35">
        <v>1</v>
      </c>
      <c r="J7050" s="35">
        <v>1873</v>
      </c>
      <c r="K7050" s="36">
        <v>21741.307499999999</v>
      </c>
      <c r="L7050" s="36">
        <v>3892.6091666666698</v>
      </c>
      <c r="M7050" s="35"/>
      <c r="N7050" s="35" t="s">
        <v>298</v>
      </c>
    </row>
    <row r="7051" spans="1:14" x14ac:dyDescent="0.2">
      <c r="A7051" s="35" t="s">
        <v>396</v>
      </c>
      <c r="B7051" s="35" t="s">
        <v>380</v>
      </c>
      <c r="C7051" s="35" t="s">
        <v>44</v>
      </c>
      <c r="D7051" s="35" t="s">
        <v>136</v>
      </c>
      <c r="E7051" s="35" t="s">
        <v>157</v>
      </c>
      <c r="F7051" s="35" t="s">
        <v>110</v>
      </c>
      <c r="G7051" s="35">
        <v>2223</v>
      </c>
      <c r="H7051" s="35">
        <v>1802</v>
      </c>
      <c r="I7051" s="35">
        <v>2</v>
      </c>
      <c r="J7051" s="35">
        <v>1800</v>
      </c>
      <c r="K7051" s="36">
        <v>20785.3691666667</v>
      </c>
      <c r="L7051" s="36">
        <v>3404.5974999999999</v>
      </c>
      <c r="M7051" s="35"/>
      <c r="N7051" s="35" t="s">
        <v>298</v>
      </c>
    </row>
    <row r="7052" spans="1:14" x14ac:dyDescent="0.2">
      <c r="A7052" s="35" t="s">
        <v>396</v>
      </c>
      <c r="B7052" s="35" t="s">
        <v>381</v>
      </c>
      <c r="C7052" s="35" t="s">
        <v>24</v>
      </c>
      <c r="D7052" s="35" t="s">
        <v>136</v>
      </c>
      <c r="E7052" s="35" t="s">
        <v>157</v>
      </c>
      <c r="F7052" s="35" t="s">
        <v>110</v>
      </c>
      <c r="G7052" s="35">
        <v>2447</v>
      </c>
      <c r="H7052" s="35">
        <v>1959</v>
      </c>
      <c r="I7052" s="35">
        <v>1</v>
      </c>
      <c r="J7052" s="35">
        <v>1958</v>
      </c>
      <c r="K7052" s="36">
        <v>22525.6858333333</v>
      </c>
      <c r="L7052" s="36">
        <v>3394.2141666666698</v>
      </c>
      <c r="M7052" s="35"/>
      <c r="N7052" s="35" t="s">
        <v>298</v>
      </c>
    </row>
    <row r="7053" spans="1:14" x14ac:dyDescent="0.2">
      <c r="A7053" s="35" t="s">
        <v>396</v>
      </c>
      <c r="B7053" s="35" t="s">
        <v>382</v>
      </c>
      <c r="C7053" s="35" t="s">
        <v>13</v>
      </c>
      <c r="D7053" s="35" t="s">
        <v>136</v>
      </c>
      <c r="E7053" s="35" t="s">
        <v>157</v>
      </c>
      <c r="F7053" s="35" t="s">
        <v>110</v>
      </c>
      <c r="G7053" s="35">
        <v>2255</v>
      </c>
      <c r="H7053" s="35">
        <v>1842</v>
      </c>
      <c r="I7053" s="35">
        <v>0</v>
      </c>
      <c r="J7053" s="35">
        <v>1842</v>
      </c>
      <c r="K7053" s="36">
        <v>21232.974999999999</v>
      </c>
      <c r="L7053" s="36">
        <v>3134.9749999999999</v>
      </c>
      <c r="M7053" s="35"/>
      <c r="N7053" s="35" t="s">
        <v>298</v>
      </c>
    </row>
    <row r="7054" spans="1:14" x14ac:dyDescent="0.2">
      <c r="A7054" s="35" t="s">
        <v>396</v>
      </c>
      <c r="B7054" s="35" t="s">
        <v>383</v>
      </c>
      <c r="C7054" s="35" t="s">
        <v>65</v>
      </c>
      <c r="D7054" s="35" t="s">
        <v>136</v>
      </c>
      <c r="E7054" s="35" t="s">
        <v>157</v>
      </c>
      <c r="F7054" s="35" t="s">
        <v>110</v>
      </c>
      <c r="G7054" s="35">
        <v>2430</v>
      </c>
      <c r="H7054" s="35">
        <v>1951</v>
      </c>
      <c r="I7054" s="35">
        <v>2</v>
      </c>
      <c r="J7054" s="35">
        <v>1949</v>
      </c>
      <c r="K7054" s="36">
        <v>22714.453333333298</v>
      </c>
      <c r="L7054" s="36">
        <v>4163.2133333333304</v>
      </c>
      <c r="M7054" s="35"/>
      <c r="N7054" s="35" t="s">
        <v>298</v>
      </c>
    </row>
    <row r="7055" spans="1:14" x14ac:dyDescent="0.2">
      <c r="A7055" s="35" t="s">
        <v>396</v>
      </c>
      <c r="B7055" s="35" t="s">
        <v>384</v>
      </c>
      <c r="C7055" s="35" t="s">
        <v>14</v>
      </c>
      <c r="D7055" s="35" t="s">
        <v>136</v>
      </c>
      <c r="E7055" s="35" t="s">
        <v>157</v>
      </c>
      <c r="F7055" s="35" t="s">
        <v>110</v>
      </c>
      <c r="G7055" s="35">
        <v>2215</v>
      </c>
      <c r="H7055" s="35">
        <v>1779</v>
      </c>
      <c r="I7055" s="35">
        <v>1</v>
      </c>
      <c r="J7055" s="35">
        <v>1778</v>
      </c>
      <c r="K7055" s="36">
        <v>21192.401666666701</v>
      </c>
      <c r="L7055" s="36">
        <v>4459.6149999999998</v>
      </c>
      <c r="M7055" s="35"/>
      <c r="N7055" s="35" t="s">
        <v>298</v>
      </c>
    </row>
    <row r="7056" spans="1:14" x14ac:dyDescent="0.2">
      <c r="A7056" s="35" t="s">
        <v>396</v>
      </c>
      <c r="B7056" s="35" t="s">
        <v>385</v>
      </c>
      <c r="C7056" s="35" t="s">
        <v>11</v>
      </c>
      <c r="D7056" s="35" t="s">
        <v>136</v>
      </c>
      <c r="E7056" s="35" t="s">
        <v>157</v>
      </c>
      <c r="F7056" s="35" t="s">
        <v>110</v>
      </c>
      <c r="G7056" s="35">
        <v>1859</v>
      </c>
      <c r="H7056" s="35">
        <v>1457</v>
      </c>
      <c r="I7056" s="35">
        <v>0</v>
      </c>
      <c r="J7056" s="35">
        <v>1457</v>
      </c>
      <c r="K7056" s="36">
        <v>17281.891666666699</v>
      </c>
      <c r="L7056" s="36">
        <v>3347.1750000000002</v>
      </c>
      <c r="M7056" s="35"/>
      <c r="N7056" s="35" t="s">
        <v>298</v>
      </c>
    </row>
    <row r="7057" spans="1:14" x14ac:dyDescent="0.2">
      <c r="A7057" s="35" t="s">
        <v>396</v>
      </c>
      <c r="B7057" s="35" t="s">
        <v>386</v>
      </c>
      <c r="C7057" s="35" t="s">
        <v>60</v>
      </c>
      <c r="D7057" s="35" t="s">
        <v>136</v>
      </c>
      <c r="E7057" s="35" t="s">
        <v>157</v>
      </c>
      <c r="F7057" s="35" t="s">
        <v>110</v>
      </c>
      <c r="G7057" s="35">
        <v>1886</v>
      </c>
      <c r="H7057" s="35">
        <v>1497</v>
      </c>
      <c r="I7057" s="35">
        <v>0</v>
      </c>
      <c r="J7057" s="35">
        <v>1497</v>
      </c>
      <c r="K7057" s="36">
        <v>17512.8183333333</v>
      </c>
      <c r="L7057" s="36">
        <v>3793.2649999999999</v>
      </c>
      <c r="M7057" s="35"/>
      <c r="N7057" s="35" t="s">
        <v>298</v>
      </c>
    </row>
    <row r="7058" spans="1:14" x14ac:dyDescent="0.2">
      <c r="A7058" s="35" t="s">
        <v>396</v>
      </c>
      <c r="B7058" s="35" t="s">
        <v>375</v>
      </c>
      <c r="C7058" s="35" t="s">
        <v>10</v>
      </c>
      <c r="D7058" s="35" t="s">
        <v>39</v>
      </c>
      <c r="E7058" s="35" t="s">
        <v>48</v>
      </c>
      <c r="F7058" s="35" t="s">
        <v>110</v>
      </c>
      <c r="G7058" s="35">
        <v>11686</v>
      </c>
      <c r="H7058" s="35">
        <v>9622</v>
      </c>
      <c r="I7058" s="35">
        <v>221</v>
      </c>
      <c r="J7058" s="35">
        <v>9401</v>
      </c>
      <c r="K7058" s="36">
        <v>110073.399166667</v>
      </c>
      <c r="L7058" s="36">
        <v>22477.734166666702</v>
      </c>
      <c r="M7058" s="35"/>
      <c r="N7058" s="35" t="s">
        <v>299</v>
      </c>
    </row>
    <row r="7059" spans="1:14" x14ac:dyDescent="0.2">
      <c r="A7059" s="35" t="s">
        <v>396</v>
      </c>
      <c r="B7059" s="35" t="s">
        <v>376</v>
      </c>
      <c r="C7059" s="35" t="s">
        <v>33</v>
      </c>
      <c r="D7059" s="35" t="s">
        <v>39</v>
      </c>
      <c r="E7059" s="35" t="s">
        <v>48</v>
      </c>
      <c r="F7059" s="35" t="s">
        <v>110</v>
      </c>
      <c r="G7059" s="35">
        <v>11655</v>
      </c>
      <c r="H7059" s="35">
        <v>9610</v>
      </c>
      <c r="I7059" s="35">
        <v>84</v>
      </c>
      <c r="J7059" s="35">
        <v>9526</v>
      </c>
      <c r="K7059" s="36">
        <v>110706.798333333</v>
      </c>
      <c r="L7059" s="36">
        <v>25713.368333333299</v>
      </c>
      <c r="M7059" s="35"/>
      <c r="N7059" s="35" t="s">
        <v>299</v>
      </c>
    </row>
    <row r="7060" spans="1:14" x14ac:dyDescent="0.2">
      <c r="A7060" s="35" t="s">
        <v>396</v>
      </c>
      <c r="B7060" s="35" t="s">
        <v>377</v>
      </c>
      <c r="C7060" s="35" t="s">
        <v>79</v>
      </c>
      <c r="D7060" s="35" t="s">
        <v>39</v>
      </c>
      <c r="E7060" s="35" t="s">
        <v>48</v>
      </c>
      <c r="F7060" s="35" t="s">
        <v>110</v>
      </c>
      <c r="G7060" s="35">
        <v>13339</v>
      </c>
      <c r="H7060" s="35">
        <v>11010</v>
      </c>
      <c r="I7060" s="35">
        <v>155</v>
      </c>
      <c r="J7060" s="35">
        <v>10855</v>
      </c>
      <c r="K7060" s="36">
        <v>127094.733333333</v>
      </c>
      <c r="L7060" s="36">
        <v>36609.366666666698</v>
      </c>
      <c r="M7060" s="35"/>
      <c r="N7060" s="35" t="s">
        <v>299</v>
      </c>
    </row>
    <row r="7061" spans="1:14" x14ac:dyDescent="0.2">
      <c r="A7061" s="35" t="s">
        <v>396</v>
      </c>
      <c r="B7061" s="35" t="s">
        <v>378</v>
      </c>
      <c r="C7061" s="35" t="s">
        <v>58</v>
      </c>
      <c r="D7061" s="35" t="s">
        <v>39</v>
      </c>
      <c r="E7061" s="35" t="s">
        <v>48</v>
      </c>
      <c r="F7061" s="35" t="s">
        <v>110</v>
      </c>
      <c r="G7061" s="35">
        <v>14755</v>
      </c>
      <c r="H7061" s="35">
        <v>12079</v>
      </c>
      <c r="I7061" s="35">
        <v>25</v>
      </c>
      <c r="J7061" s="35">
        <v>12054</v>
      </c>
      <c r="K7061" s="36">
        <v>143011.05666666699</v>
      </c>
      <c r="L7061" s="36">
        <v>46754.86</v>
      </c>
      <c r="M7061" s="35"/>
      <c r="N7061" s="35" t="s">
        <v>299</v>
      </c>
    </row>
    <row r="7062" spans="1:14" x14ac:dyDescent="0.2">
      <c r="A7062" s="35" t="s">
        <v>396</v>
      </c>
      <c r="B7062" s="35" t="s">
        <v>379</v>
      </c>
      <c r="C7062" s="35" t="s">
        <v>36</v>
      </c>
      <c r="D7062" s="35" t="s">
        <v>39</v>
      </c>
      <c r="E7062" s="35" t="s">
        <v>48</v>
      </c>
      <c r="F7062" s="35" t="s">
        <v>110</v>
      </c>
      <c r="G7062" s="35">
        <v>15593</v>
      </c>
      <c r="H7062" s="35">
        <v>12752</v>
      </c>
      <c r="I7062" s="35">
        <v>21</v>
      </c>
      <c r="J7062" s="35">
        <v>12731</v>
      </c>
      <c r="K7062" s="36">
        <v>152409.54583333299</v>
      </c>
      <c r="L7062" s="36">
        <v>47226.804166666698</v>
      </c>
      <c r="M7062" s="35"/>
      <c r="N7062" s="35" t="s">
        <v>299</v>
      </c>
    </row>
    <row r="7063" spans="1:14" x14ac:dyDescent="0.2">
      <c r="A7063" s="35" t="s">
        <v>396</v>
      </c>
      <c r="B7063" s="35" t="s">
        <v>380</v>
      </c>
      <c r="C7063" s="35" t="s">
        <v>44</v>
      </c>
      <c r="D7063" s="35" t="s">
        <v>39</v>
      </c>
      <c r="E7063" s="35" t="s">
        <v>48</v>
      </c>
      <c r="F7063" s="35" t="s">
        <v>110</v>
      </c>
      <c r="G7063" s="35">
        <v>15469</v>
      </c>
      <c r="H7063" s="35">
        <v>12441</v>
      </c>
      <c r="I7063" s="35">
        <v>14</v>
      </c>
      <c r="J7063" s="35">
        <v>12427</v>
      </c>
      <c r="K7063" s="36">
        <v>149481.16666666701</v>
      </c>
      <c r="L7063" s="36">
        <v>51847.483333333301</v>
      </c>
      <c r="M7063" s="35"/>
      <c r="N7063" s="35" t="s">
        <v>299</v>
      </c>
    </row>
    <row r="7064" spans="1:14" x14ac:dyDescent="0.2">
      <c r="A7064" s="35" t="s">
        <v>396</v>
      </c>
      <c r="B7064" s="35" t="s">
        <v>381</v>
      </c>
      <c r="C7064" s="35" t="s">
        <v>24</v>
      </c>
      <c r="D7064" s="35" t="s">
        <v>39</v>
      </c>
      <c r="E7064" s="35" t="s">
        <v>48</v>
      </c>
      <c r="F7064" s="35" t="s">
        <v>110</v>
      </c>
      <c r="G7064" s="35">
        <v>16172</v>
      </c>
      <c r="H7064" s="35">
        <v>12998</v>
      </c>
      <c r="I7064" s="35">
        <v>33</v>
      </c>
      <c r="J7064" s="35">
        <v>12965</v>
      </c>
      <c r="K7064" s="36">
        <v>151744.29999999999</v>
      </c>
      <c r="L7064" s="36">
        <v>45997.933333333298</v>
      </c>
      <c r="M7064" s="35"/>
      <c r="N7064" s="35" t="s">
        <v>299</v>
      </c>
    </row>
    <row r="7065" spans="1:14" x14ac:dyDescent="0.2">
      <c r="A7065" s="35" t="s">
        <v>396</v>
      </c>
      <c r="B7065" s="35" t="s">
        <v>382</v>
      </c>
      <c r="C7065" s="35" t="s">
        <v>13</v>
      </c>
      <c r="D7065" s="35" t="s">
        <v>39</v>
      </c>
      <c r="E7065" s="35" t="s">
        <v>48</v>
      </c>
      <c r="F7065" s="35" t="s">
        <v>110</v>
      </c>
      <c r="G7065" s="35">
        <v>15920</v>
      </c>
      <c r="H7065" s="35">
        <v>12732</v>
      </c>
      <c r="I7065" s="35">
        <v>75</v>
      </c>
      <c r="J7065" s="35">
        <v>12657</v>
      </c>
      <c r="K7065" s="36">
        <v>150586.38250000001</v>
      </c>
      <c r="L7065" s="36">
        <v>36760.534166666701</v>
      </c>
      <c r="M7065" s="35"/>
      <c r="N7065" s="35" t="s">
        <v>299</v>
      </c>
    </row>
    <row r="7066" spans="1:14" x14ac:dyDescent="0.2">
      <c r="A7066" s="35" t="s">
        <v>396</v>
      </c>
      <c r="B7066" s="35" t="s">
        <v>383</v>
      </c>
      <c r="C7066" s="35" t="s">
        <v>65</v>
      </c>
      <c r="D7066" s="35" t="s">
        <v>39</v>
      </c>
      <c r="E7066" s="35" t="s">
        <v>48</v>
      </c>
      <c r="F7066" s="35" t="s">
        <v>110</v>
      </c>
      <c r="G7066" s="35">
        <v>15694</v>
      </c>
      <c r="H7066" s="35">
        <v>12689</v>
      </c>
      <c r="I7066" s="35">
        <v>35</v>
      </c>
      <c r="J7066" s="35">
        <v>12654</v>
      </c>
      <c r="K7066" s="36">
        <v>150512.16666666701</v>
      </c>
      <c r="L7066" s="36">
        <v>49209.033333333296</v>
      </c>
      <c r="M7066" s="35"/>
      <c r="N7066" s="35" t="s">
        <v>299</v>
      </c>
    </row>
    <row r="7067" spans="1:14" x14ac:dyDescent="0.2">
      <c r="A7067" s="35" t="s">
        <v>396</v>
      </c>
      <c r="B7067" s="35" t="s">
        <v>384</v>
      </c>
      <c r="C7067" s="35" t="s">
        <v>14</v>
      </c>
      <c r="D7067" s="35" t="s">
        <v>39</v>
      </c>
      <c r="E7067" s="35" t="s">
        <v>48</v>
      </c>
      <c r="F7067" s="35" t="s">
        <v>110</v>
      </c>
      <c r="G7067" s="35">
        <v>15603</v>
      </c>
      <c r="H7067" s="35">
        <v>12754</v>
      </c>
      <c r="I7067" s="35">
        <v>21</v>
      </c>
      <c r="J7067" s="35">
        <v>12733</v>
      </c>
      <c r="K7067" s="36">
        <v>154719.12</v>
      </c>
      <c r="L7067" s="36">
        <v>52405.2633333333</v>
      </c>
      <c r="M7067" s="35"/>
      <c r="N7067" s="35" t="s">
        <v>299</v>
      </c>
    </row>
    <row r="7068" spans="1:14" x14ac:dyDescent="0.2">
      <c r="A7068" s="35" t="s">
        <v>396</v>
      </c>
      <c r="B7068" s="35" t="s">
        <v>385</v>
      </c>
      <c r="C7068" s="35" t="s">
        <v>11</v>
      </c>
      <c r="D7068" s="35" t="s">
        <v>39</v>
      </c>
      <c r="E7068" s="35" t="s">
        <v>48</v>
      </c>
      <c r="F7068" s="35" t="s">
        <v>110</v>
      </c>
      <c r="G7068" s="35">
        <v>12912</v>
      </c>
      <c r="H7068" s="35">
        <v>10581</v>
      </c>
      <c r="I7068" s="35">
        <v>487</v>
      </c>
      <c r="J7068" s="35">
        <v>10094</v>
      </c>
      <c r="K7068" s="36">
        <v>121682.155</v>
      </c>
      <c r="L7068" s="36">
        <v>31085.461666666699</v>
      </c>
      <c r="M7068" s="35"/>
      <c r="N7068" s="35" t="s">
        <v>299</v>
      </c>
    </row>
    <row r="7069" spans="1:14" x14ac:dyDescent="0.2">
      <c r="A7069" s="35" t="s">
        <v>396</v>
      </c>
      <c r="B7069" s="35" t="s">
        <v>386</v>
      </c>
      <c r="C7069" s="35" t="s">
        <v>60</v>
      </c>
      <c r="D7069" s="35" t="s">
        <v>39</v>
      </c>
      <c r="E7069" s="35" t="s">
        <v>48</v>
      </c>
      <c r="F7069" s="35" t="s">
        <v>110</v>
      </c>
      <c r="G7069" s="35">
        <v>13313</v>
      </c>
      <c r="H7069" s="35">
        <v>11000</v>
      </c>
      <c r="I7069" s="35">
        <v>185</v>
      </c>
      <c r="J7069" s="35">
        <v>10815</v>
      </c>
      <c r="K7069" s="36">
        <v>126869.596666667</v>
      </c>
      <c r="L7069" s="36">
        <v>31056.47</v>
      </c>
      <c r="M7069" s="35"/>
      <c r="N7069" s="35" t="s">
        <v>299</v>
      </c>
    </row>
    <row r="7070" spans="1:14" x14ac:dyDescent="0.2">
      <c r="A7070" s="35" t="s">
        <v>396</v>
      </c>
      <c r="B7070" s="35" t="s">
        <v>375</v>
      </c>
      <c r="C7070" s="35" t="s">
        <v>10</v>
      </c>
      <c r="D7070" s="35" t="s">
        <v>67</v>
      </c>
      <c r="E7070" s="35" t="s">
        <v>23</v>
      </c>
      <c r="F7070" s="35" t="s">
        <v>110</v>
      </c>
      <c r="G7070" s="35">
        <v>1245</v>
      </c>
      <c r="H7070" s="35">
        <v>742</v>
      </c>
      <c r="I7070" s="35">
        <v>3</v>
      </c>
      <c r="J7070" s="35">
        <v>739</v>
      </c>
      <c r="K7070" s="36">
        <v>8327.9666666666708</v>
      </c>
      <c r="L7070" s="36">
        <v>1889.2666666666701</v>
      </c>
      <c r="M7070" s="35"/>
      <c r="N7070" s="35" t="s">
        <v>300</v>
      </c>
    </row>
    <row r="7071" spans="1:14" x14ac:dyDescent="0.2">
      <c r="A7071" s="35" t="s">
        <v>396</v>
      </c>
      <c r="B7071" s="35" t="s">
        <v>376</v>
      </c>
      <c r="C7071" s="35" t="s">
        <v>33</v>
      </c>
      <c r="D7071" s="35" t="s">
        <v>67</v>
      </c>
      <c r="E7071" s="35" t="s">
        <v>23</v>
      </c>
      <c r="F7071" s="35" t="s">
        <v>110</v>
      </c>
      <c r="G7071" s="35">
        <v>1168</v>
      </c>
      <c r="H7071" s="35">
        <v>671</v>
      </c>
      <c r="I7071" s="35">
        <v>2</v>
      </c>
      <c r="J7071" s="35">
        <v>669</v>
      </c>
      <c r="K7071" s="36">
        <v>7535.1833333333298</v>
      </c>
      <c r="L7071" s="36">
        <v>1573.36666666667</v>
      </c>
      <c r="M7071" s="35"/>
      <c r="N7071" s="35" t="s">
        <v>300</v>
      </c>
    </row>
    <row r="7072" spans="1:14" x14ac:dyDescent="0.2">
      <c r="A7072" s="35" t="s">
        <v>396</v>
      </c>
      <c r="B7072" s="35" t="s">
        <v>377</v>
      </c>
      <c r="C7072" s="35" t="s">
        <v>79</v>
      </c>
      <c r="D7072" s="35" t="s">
        <v>67</v>
      </c>
      <c r="E7072" s="35" t="s">
        <v>23</v>
      </c>
      <c r="F7072" s="35" t="s">
        <v>110</v>
      </c>
      <c r="G7072" s="35">
        <v>1550</v>
      </c>
      <c r="H7072" s="35">
        <v>994</v>
      </c>
      <c r="I7072" s="35">
        <v>1</v>
      </c>
      <c r="J7072" s="35">
        <v>993</v>
      </c>
      <c r="K7072" s="36">
        <v>11139.6266666667</v>
      </c>
      <c r="L7072" s="36">
        <v>2836.9733333333302</v>
      </c>
      <c r="M7072" s="35"/>
      <c r="N7072" s="35" t="s">
        <v>300</v>
      </c>
    </row>
    <row r="7073" spans="1:14" x14ac:dyDescent="0.2">
      <c r="A7073" s="35" t="s">
        <v>396</v>
      </c>
      <c r="B7073" s="35" t="s">
        <v>378</v>
      </c>
      <c r="C7073" s="35" t="s">
        <v>58</v>
      </c>
      <c r="D7073" s="35" t="s">
        <v>67</v>
      </c>
      <c r="E7073" s="35" t="s">
        <v>23</v>
      </c>
      <c r="F7073" s="35" t="s">
        <v>110</v>
      </c>
      <c r="G7073" s="35">
        <v>3024</v>
      </c>
      <c r="H7073" s="35">
        <v>2230</v>
      </c>
      <c r="I7073" s="35">
        <v>2</v>
      </c>
      <c r="J7073" s="35">
        <v>2228</v>
      </c>
      <c r="K7073" s="36">
        <v>25520.899166666699</v>
      </c>
      <c r="L7073" s="36">
        <v>5161.1674999999996</v>
      </c>
      <c r="M7073" s="35"/>
      <c r="N7073" s="35" t="s">
        <v>300</v>
      </c>
    </row>
    <row r="7074" spans="1:14" x14ac:dyDescent="0.2">
      <c r="A7074" s="35" t="s">
        <v>396</v>
      </c>
      <c r="B7074" s="35" t="s">
        <v>379</v>
      </c>
      <c r="C7074" s="35" t="s">
        <v>36</v>
      </c>
      <c r="D7074" s="35" t="s">
        <v>67</v>
      </c>
      <c r="E7074" s="35" t="s">
        <v>23</v>
      </c>
      <c r="F7074" s="35" t="s">
        <v>110</v>
      </c>
      <c r="G7074" s="35">
        <v>4319</v>
      </c>
      <c r="H7074" s="35">
        <v>3326</v>
      </c>
      <c r="I7074" s="35">
        <v>5</v>
      </c>
      <c r="J7074" s="35">
        <v>3321</v>
      </c>
      <c r="K7074" s="36">
        <v>38495.75</v>
      </c>
      <c r="L7074" s="36">
        <v>7945.6166666666704</v>
      </c>
      <c r="M7074" s="35"/>
      <c r="N7074" s="35" t="s">
        <v>300</v>
      </c>
    </row>
    <row r="7075" spans="1:14" x14ac:dyDescent="0.2">
      <c r="A7075" s="35" t="s">
        <v>396</v>
      </c>
      <c r="B7075" s="35" t="s">
        <v>380</v>
      </c>
      <c r="C7075" s="35" t="s">
        <v>44</v>
      </c>
      <c r="D7075" s="35" t="s">
        <v>67</v>
      </c>
      <c r="E7075" s="35" t="s">
        <v>23</v>
      </c>
      <c r="F7075" s="35" t="s">
        <v>110</v>
      </c>
      <c r="G7075" s="35">
        <v>5275</v>
      </c>
      <c r="H7075" s="35">
        <v>4068</v>
      </c>
      <c r="I7075" s="35">
        <v>16</v>
      </c>
      <c r="J7075" s="35">
        <v>4052</v>
      </c>
      <c r="K7075" s="36">
        <v>49043.344166666699</v>
      </c>
      <c r="L7075" s="36">
        <v>11668.555833333299</v>
      </c>
      <c r="M7075" s="35"/>
      <c r="N7075" s="35" t="s">
        <v>300</v>
      </c>
    </row>
    <row r="7076" spans="1:14" x14ac:dyDescent="0.2">
      <c r="A7076" s="35" t="s">
        <v>396</v>
      </c>
      <c r="B7076" s="35" t="s">
        <v>381</v>
      </c>
      <c r="C7076" s="35" t="s">
        <v>24</v>
      </c>
      <c r="D7076" s="35" t="s">
        <v>67</v>
      </c>
      <c r="E7076" s="35" t="s">
        <v>23</v>
      </c>
      <c r="F7076" s="35" t="s">
        <v>110</v>
      </c>
      <c r="G7076" s="35">
        <v>6378</v>
      </c>
      <c r="H7076" s="35">
        <v>4900</v>
      </c>
      <c r="I7076" s="35">
        <v>9</v>
      </c>
      <c r="J7076" s="35">
        <v>4891</v>
      </c>
      <c r="K7076" s="36">
        <v>59239.5</v>
      </c>
      <c r="L7076" s="36">
        <v>14102.8</v>
      </c>
      <c r="M7076" s="35"/>
      <c r="N7076" s="35" t="s">
        <v>300</v>
      </c>
    </row>
    <row r="7077" spans="1:14" x14ac:dyDescent="0.2">
      <c r="A7077" s="35" t="s">
        <v>396</v>
      </c>
      <c r="B7077" s="35" t="s">
        <v>382</v>
      </c>
      <c r="C7077" s="35" t="s">
        <v>13</v>
      </c>
      <c r="D7077" s="35" t="s">
        <v>67</v>
      </c>
      <c r="E7077" s="35" t="s">
        <v>23</v>
      </c>
      <c r="F7077" s="35" t="s">
        <v>110</v>
      </c>
      <c r="G7077" s="35">
        <v>6223</v>
      </c>
      <c r="H7077" s="35">
        <v>4843</v>
      </c>
      <c r="I7077" s="35">
        <v>40</v>
      </c>
      <c r="J7077" s="35">
        <v>4803</v>
      </c>
      <c r="K7077" s="36">
        <v>59725.333333333299</v>
      </c>
      <c r="L7077" s="36">
        <v>14046.6166666667</v>
      </c>
      <c r="M7077" s="35"/>
      <c r="N7077" s="35" t="s">
        <v>300</v>
      </c>
    </row>
    <row r="7078" spans="1:14" x14ac:dyDescent="0.2">
      <c r="A7078" s="35" t="s">
        <v>396</v>
      </c>
      <c r="B7078" s="35" t="s">
        <v>383</v>
      </c>
      <c r="C7078" s="35" t="s">
        <v>65</v>
      </c>
      <c r="D7078" s="35" t="s">
        <v>67</v>
      </c>
      <c r="E7078" s="35" t="s">
        <v>23</v>
      </c>
      <c r="F7078" s="35" t="s">
        <v>110</v>
      </c>
      <c r="G7078" s="35">
        <v>4898</v>
      </c>
      <c r="H7078" s="35">
        <v>3789</v>
      </c>
      <c r="I7078" s="35">
        <v>40</v>
      </c>
      <c r="J7078" s="35">
        <v>3749</v>
      </c>
      <c r="K7078" s="36">
        <v>44223.258333333302</v>
      </c>
      <c r="L7078" s="36">
        <v>9430.6083333333299</v>
      </c>
      <c r="M7078" s="35"/>
      <c r="N7078" s="35" t="s">
        <v>300</v>
      </c>
    </row>
    <row r="7079" spans="1:14" x14ac:dyDescent="0.2">
      <c r="A7079" s="35" t="s">
        <v>396</v>
      </c>
      <c r="B7079" s="35" t="s">
        <v>384</v>
      </c>
      <c r="C7079" s="35" t="s">
        <v>14</v>
      </c>
      <c r="D7079" s="35" t="s">
        <v>67</v>
      </c>
      <c r="E7079" s="35" t="s">
        <v>23</v>
      </c>
      <c r="F7079" s="35" t="s">
        <v>110</v>
      </c>
      <c r="G7079" s="35">
        <v>3692</v>
      </c>
      <c r="H7079" s="35">
        <v>2804</v>
      </c>
      <c r="I7079" s="35">
        <v>23</v>
      </c>
      <c r="J7079" s="35">
        <v>2781</v>
      </c>
      <c r="K7079" s="36">
        <v>32042.883333333299</v>
      </c>
      <c r="L7079" s="36">
        <v>6045.0666666666702</v>
      </c>
      <c r="M7079" s="35"/>
      <c r="N7079" s="35" t="s">
        <v>300</v>
      </c>
    </row>
    <row r="7080" spans="1:14" x14ac:dyDescent="0.2">
      <c r="A7080" s="35" t="s">
        <v>396</v>
      </c>
      <c r="B7080" s="35" t="s">
        <v>385</v>
      </c>
      <c r="C7080" s="35" t="s">
        <v>11</v>
      </c>
      <c r="D7080" s="35" t="s">
        <v>67</v>
      </c>
      <c r="E7080" s="35" t="s">
        <v>23</v>
      </c>
      <c r="F7080" s="35" t="s">
        <v>110</v>
      </c>
      <c r="G7080" s="35">
        <v>1414</v>
      </c>
      <c r="H7080" s="35">
        <v>855</v>
      </c>
      <c r="I7080" s="35">
        <v>21</v>
      </c>
      <c r="J7080" s="35">
        <v>834</v>
      </c>
      <c r="K7080" s="36">
        <v>9802.3649999999998</v>
      </c>
      <c r="L7080" s="36">
        <v>1553.25166666667</v>
      </c>
      <c r="M7080" s="35"/>
      <c r="N7080" s="35" t="s">
        <v>300</v>
      </c>
    </row>
    <row r="7081" spans="1:14" x14ac:dyDescent="0.2">
      <c r="A7081" s="35" t="s">
        <v>396</v>
      </c>
      <c r="B7081" s="35" t="s">
        <v>386</v>
      </c>
      <c r="C7081" s="35" t="s">
        <v>60</v>
      </c>
      <c r="D7081" s="35" t="s">
        <v>67</v>
      </c>
      <c r="E7081" s="35" t="s">
        <v>23</v>
      </c>
      <c r="F7081" s="35" t="s">
        <v>110</v>
      </c>
      <c r="G7081" s="35">
        <v>1333</v>
      </c>
      <c r="H7081" s="35">
        <v>857</v>
      </c>
      <c r="I7081" s="35">
        <v>1</v>
      </c>
      <c r="J7081" s="35">
        <v>856</v>
      </c>
      <c r="K7081" s="36">
        <v>9731.8666666666704</v>
      </c>
      <c r="L7081" s="36">
        <v>1672.6</v>
      </c>
      <c r="M7081" s="35"/>
      <c r="N7081" s="35" t="s">
        <v>300</v>
      </c>
    </row>
    <row r="7082" spans="1:14" x14ac:dyDescent="0.2">
      <c r="A7082" s="35" t="s">
        <v>396</v>
      </c>
      <c r="B7082" s="35" t="s">
        <v>375</v>
      </c>
      <c r="C7082" s="35" t="s">
        <v>10</v>
      </c>
      <c r="D7082" s="35" t="s">
        <v>54</v>
      </c>
      <c r="E7082" s="35" t="s">
        <v>242</v>
      </c>
      <c r="F7082" s="35" t="s">
        <v>110</v>
      </c>
      <c r="G7082" s="35">
        <v>15602</v>
      </c>
      <c r="H7082" s="35">
        <v>12581</v>
      </c>
      <c r="I7082" s="35">
        <v>50</v>
      </c>
      <c r="J7082" s="35">
        <v>12531</v>
      </c>
      <c r="K7082" s="36">
        <v>145835.39583333299</v>
      </c>
      <c r="L7082" s="36">
        <v>28322.920833333301</v>
      </c>
      <c r="M7082" s="35"/>
      <c r="N7082" s="35" t="s">
        <v>301</v>
      </c>
    </row>
    <row r="7083" spans="1:14" x14ac:dyDescent="0.2">
      <c r="A7083" s="35" t="s">
        <v>396</v>
      </c>
      <c r="B7083" s="35" t="s">
        <v>376</v>
      </c>
      <c r="C7083" s="35" t="s">
        <v>33</v>
      </c>
      <c r="D7083" s="35" t="s">
        <v>54</v>
      </c>
      <c r="E7083" s="35" t="s">
        <v>242</v>
      </c>
      <c r="F7083" s="35" t="s">
        <v>110</v>
      </c>
      <c r="G7083" s="35">
        <v>15261</v>
      </c>
      <c r="H7083" s="35">
        <v>12299</v>
      </c>
      <c r="I7083" s="35">
        <v>67</v>
      </c>
      <c r="J7083" s="35">
        <v>12232</v>
      </c>
      <c r="K7083" s="36">
        <v>143182.28583333301</v>
      </c>
      <c r="L7083" s="36">
        <v>31637.780833333301</v>
      </c>
      <c r="M7083" s="35"/>
      <c r="N7083" s="35" t="s">
        <v>301</v>
      </c>
    </row>
    <row r="7084" spans="1:14" x14ac:dyDescent="0.2">
      <c r="A7084" s="35" t="s">
        <v>396</v>
      </c>
      <c r="B7084" s="35" t="s">
        <v>377</v>
      </c>
      <c r="C7084" s="35" t="s">
        <v>79</v>
      </c>
      <c r="D7084" s="35" t="s">
        <v>54</v>
      </c>
      <c r="E7084" s="35" t="s">
        <v>242</v>
      </c>
      <c r="F7084" s="35" t="s">
        <v>110</v>
      </c>
      <c r="G7084" s="35">
        <v>16915</v>
      </c>
      <c r="H7084" s="35">
        <v>13626</v>
      </c>
      <c r="I7084" s="35">
        <v>69</v>
      </c>
      <c r="J7084" s="35">
        <v>13557</v>
      </c>
      <c r="K7084" s="36">
        <v>159149.17916666699</v>
      </c>
      <c r="L7084" s="36">
        <v>38618.504166666702</v>
      </c>
      <c r="M7084" s="35"/>
      <c r="N7084" s="35" t="s">
        <v>301</v>
      </c>
    </row>
    <row r="7085" spans="1:14" x14ac:dyDescent="0.2">
      <c r="A7085" s="35" t="s">
        <v>396</v>
      </c>
      <c r="B7085" s="35" t="s">
        <v>378</v>
      </c>
      <c r="C7085" s="35" t="s">
        <v>58</v>
      </c>
      <c r="D7085" s="35" t="s">
        <v>54</v>
      </c>
      <c r="E7085" s="35" t="s">
        <v>242</v>
      </c>
      <c r="F7085" s="35" t="s">
        <v>110</v>
      </c>
      <c r="G7085" s="35">
        <v>17145</v>
      </c>
      <c r="H7085" s="35">
        <v>13801</v>
      </c>
      <c r="I7085" s="35">
        <v>189</v>
      </c>
      <c r="J7085" s="35">
        <v>13612</v>
      </c>
      <c r="K7085" s="36">
        <v>156539.786666667</v>
      </c>
      <c r="L7085" s="36">
        <v>38796.313333333303</v>
      </c>
      <c r="M7085" s="35"/>
      <c r="N7085" s="35" t="s">
        <v>301</v>
      </c>
    </row>
    <row r="7086" spans="1:14" x14ac:dyDescent="0.2">
      <c r="A7086" s="35" t="s">
        <v>396</v>
      </c>
      <c r="B7086" s="35" t="s">
        <v>379</v>
      </c>
      <c r="C7086" s="35" t="s">
        <v>36</v>
      </c>
      <c r="D7086" s="35" t="s">
        <v>54</v>
      </c>
      <c r="E7086" s="35" t="s">
        <v>242</v>
      </c>
      <c r="F7086" s="35" t="s">
        <v>110</v>
      </c>
      <c r="G7086" s="35">
        <v>17923</v>
      </c>
      <c r="H7086" s="35">
        <v>14381</v>
      </c>
      <c r="I7086" s="35">
        <v>80</v>
      </c>
      <c r="J7086" s="35">
        <v>14301</v>
      </c>
      <c r="K7086" s="36">
        <v>165024.04416666701</v>
      </c>
      <c r="L7086" s="36">
        <v>38155.889166666697</v>
      </c>
      <c r="M7086" s="35"/>
      <c r="N7086" s="35" t="s">
        <v>301</v>
      </c>
    </row>
    <row r="7087" spans="1:14" x14ac:dyDescent="0.2">
      <c r="A7087" s="35" t="s">
        <v>396</v>
      </c>
      <c r="B7087" s="35" t="s">
        <v>380</v>
      </c>
      <c r="C7087" s="35" t="s">
        <v>44</v>
      </c>
      <c r="D7087" s="35" t="s">
        <v>54</v>
      </c>
      <c r="E7087" s="35" t="s">
        <v>242</v>
      </c>
      <c r="F7087" s="35" t="s">
        <v>110</v>
      </c>
      <c r="G7087" s="35">
        <v>16897</v>
      </c>
      <c r="H7087" s="35">
        <v>13331</v>
      </c>
      <c r="I7087" s="35">
        <v>109</v>
      </c>
      <c r="J7087" s="35">
        <v>13222</v>
      </c>
      <c r="K7087" s="36">
        <v>152725.01666666701</v>
      </c>
      <c r="L7087" s="36">
        <v>36495.583333333299</v>
      </c>
      <c r="M7087" s="35"/>
      <c r="N7087" s="35" t="s">
        <v>301</v>
      </c>
    </row>
    <row r="7088" spans="1:14" x14ac:dyDescent="0.2">
      <c r="A7088" s="35" t="s">
        <v>396</v>
      </c>
      <c r="B7088" s="35" t="s">
        <v>381</v>
      </c>
      <c r="C7088" s="35" t="s">
        <v>24</v>
      </c>
      <c r="D7088" s="35" t="s">
        <v>54</v>
      </c>
      <c r="E7088" s="35" t="s">
        <v>242</v>
      </c>
      <c r="F7088" s="35" t="s">
        <v>110</v>
      </c>
      <c r="G7088" s="35">
        <v>18560</v>
      </c>
      <c r="H7088" s="35">
        <v>14388</v>
      </c>
      <c r="I7088" s="35">
        <v>79</v>
      </c>
      <c r="J7088" s="35">
        <v>14309</v>
      </c>
      <c r="K7088" s="36">
        <v>167414.74416666699</v>
      </c>
      <c r="L7088" s="36">
        <v>35613.622499999998</v>
      </c>
      <c r="M7088" s="35"/>
      <c r="N7088" s="35" t="s">
        <v>301</v>
      </c>
    </row>
    <row r="7089" spans="1:14" x14ac:dyDescent="0.2">
      <c r="A7089" s="35" t="s">
        <v>396</v>
      </c>
      <c r="B7089" s="35" t="s">
        <v>382</v>
      </c>
      <c r="C7089" s="35" t="s">
        <v>13</v>
      </c>
      <c r="D7089" s="35" t="s">
        <v>54</v>
      </c>
      <c r="E7089" s="35" t="s">
        <v>242</v>
      </c>
      <c r="F7089" s="35" t="s">
        <v>110</v>
      </c>
      <c r="G7089" s="35">
        <v>18008</v>
      </c>
      <c r="H7089" s="35">
        <v>13974</v>
      </c>
      <c r="I7089" s="35">
        <v>122</v>
      </c>
      <c r="J7089" s="35">
        <v>13852</v>
      </c>
      <c r="K7089" s="36">
        <v>160193.10333333301</v>
      </c>
      <c r="L7089" s="36">
        <v>29516.63</v>
      </c>
      <c r="M7089" s="35"/>
      <c r="N7089" s="35" t="s">
        <v>301</v>
      </c>
    </row>
    <row r="7090" spans="1:14" x14ac:dyDescent="0.2">
      <c r="A7090" s="35" t="s">
        <v>396</v>
      </c>
      <c r="B7090" s="35" t="s">
        <v>383</v>
      </c>
      <c r="C7090" s="35" t="s">
        <v>65</v>
      </c>
      <c r="D7090" s="35" t="s">
        <v>54</v>
      </c>
      <c r="E7090" s="35" t="s">
        <v>242</v>
      </c>
      <c r="F7090" s="35" t="s">
        <v>110</v>
      </c>
      <c r="G7090" s="35">
        <v>17953</v>
      </c>
      <c r="H7090" s="35">
        <v>14177</v>
      </c>
      <c r="I7090" s="35">
        <v>177</v>
      </c>
      <c r="J7090" s="35">
        <v>14000</v>
      </c>
      <c r="K7090" s="36">
        <v>161184.689166667</v>
      </c>
      <c r="L7090" s="36">
        <v>35100.394166666701</v>
      </c>
      <c r="M7090" s="35"/>
      <c r="N7090" s="35" t="s">
        <v>301</v>
      </c>
    </row>
    <row r="7091" spans="1:14" x14ac:dyDescent="0.2">
      <c r="A7091" s="35" t="s">
        <v>396</v>
      </c>
      <c r="B7091" s="35" t="s">
        <v>384</v>
      </c>
      <c r="C7091" s="35" t="s">
        <v>14</v>
      </c>
      <c r="D7091" s="35" t="s">
        <v>54</v>
      </c>
      <c r="E7091" s="35" t="s">
        <v>242</v>
      </c>
      <c r="F7091" s="35" t="s">
        <v>110</v>
      </c>
      <c r="G7091" s="35">
        <v>16848</v>
      </c>
      <c r="H7091" s="35">
        <v>13396</v>
      </c>
      <c r="I7091" s="35">
        <v>131</v>
      </c>
      <c r="J7091" s="35">
        <v>13265</v>
      </c>
      <c r="K7091" s="36">
        <v>157659.65166666699</v>
      </c>
      <c r="L7091" s="36">
        <v>52314.048333333303</v>
      </c>
      <c r="M7091" s="35"/>
      <c r="N7091" s="35" t="s">
        <v>301</v>
      </c>
    </row>
    <row r="7092" spans="1:14" x14ac:dyDescent="0.2">
      <c r="A7092" s="35" t="s">
        <v>396</v>
      </c>
      <c r="B7092" s="35" t="s">
        <v>385</v>
      </c>
      <c r="C7092" s="35" t="s">
        <v>11</v>
      </c>
      <c r="D7092" s="35" t="s">
        <v>54</v>
      </c>
      <c r="E7092" s="35" t="s">
        <v>242</v>
      </c>
      <c r="F7092" s="35" t="s">
        <v>110</v>
      </c>
      <c r="G7092" s="35">
        <v>16720</v>
      </c>
      <c r="H7092" s="35">
        <v>13465</v>
      </c>
      <c r="I7092" s="35">
        <v>38</v>
      </c>
      <c r="J7092" s="35">
        <v>13427</v>
      </c>
      <c r="K7092" s="36">
        <v>156379.61333333299</v>
      </c>
      <c r="L7092" s="36">
        <v>52647.17</v>
      </c>
      <c r="M7092" s="35"/>
      <c r="N7092" s="35" t="s">
        <v>301</v>
      </c>
    </row>
    <row r="7093" spans="1:14" x14ac:dyDescent="0.2">
      <c r="A7093" s="35" t="s">
        <v>396</v>
      </c>
      <c r="B7093" s="35" t="s">
        <v>386</v>
      </c>
      <c r="C7093" s="35" t="s">
        <v>60</v>
      </c>
      <c r="D7093" s="35" t="s">
        <v>54</v>
      </c>
      <c r="E7093" s="35" t="s">
        <v>242</v>
      </c>
      <c r="F7093" s="35" t="s">
        <v>110</v>
      </c>
      <c r="G7093" s="35">
        <v>17380</v>
      </c>
      <c r="H7093" s="35">
        <v>14070</v>
      </c>
      <c r="I7093" s="35">
        <v>40</v>
      </c>
      <c r="J7093" s="35">
        <v>14030</v>
      </c>
      <c r="K7093" s="36">
        <v>159356.254166667</v>
      </c>
      <c r="L7093" s="36">
        <v>39174.5625</v>
      </c>
      <c r="M7093" s="35"/>
      <c r="N7093" s="35" t="s">
        <v>301</v>
      </c>
    </row>
    <row r="7094" spans="1:14" x14ac:dyDescent="0.2">
      <c r="A7094" s="35" t="s">
        <v>396</v>
      </c>
      <c r="B7094" s="35" t="s">
        <v>375</v>
      </c>
      <c r="C7094" s="35" t="s">
        <v>10</v>
      </c>
      <c r="D7094" s="35" t="s">
        <v>12</v>
      </c>
      <c r="E7094" s="35" t="s">
        <v>168</v>
      </c>
      <c r="F7094" s="35" t="s">
        <v>110</v>
      </c>
      <c r="G7094" s="35">
        <v>5103</v>
      </c>
      <c r="H7094" s="35">
        <v>4336</v>
      </c>
      <c r="I7094" s="35">
        <v>64</v>
      </c>
      <c r="J7094" s="35">
        <v>4272</v>
      </c>
      <c r="K7094" s="36">
        <v>52024.116666666698</v>
      </c>
      <c r="L7094" s="36">
        <v>13681.8833333333</v>
      </c>
      <c r="M7094" s="35"/>
      <c r="N7094" s="35" t="s">
        <v>302</v>
      </c>
    </row>
    <row r="7095" spans="1:14" x14ac:dyDescent="0.2">
      <c r="A7095" s="35" t="s">
        <v>396</v>
      </c>
      <c r="B7095" s="35" t="s">
        <v>376</v>
      </c>
      <c r="C7095" s="35" t="s">
        <v>33</v>
      </c>
      <c r="D7095" s="35" t="s">
        <v>12</v>
      </c>
      <c r="E7095" s="35" t="s">
        <v>168</v>
      </c>
      <c r="F7095" s="35" t="s">
        <v>110</v>
      </c>
      <c r="G7095" s="35">
        <v>5016</v>
      </c>
      <c r="H7095" s="35">
        <v>4275</v>
      </c>
      <c r="I7095" s="35">
        <v>49</v>
      </c>
      <c r="J7095" s="35">
        <v>4226</v>
      </c>
      <c r="K7095" s="36">
        <v>52374.879999999997</v>
      </c>
      <c r="L7095" s="36">
        <v>15811.8866666667</v>
      </c>
      <c r="M7095" s="35"/>
      <c r="N7095" s="35" t="s">
        <v>302</v>
      </c>
    </row>
    <row r="7096" spans="1:14" x14ac:dyDescent="0.2">
      <c r="A7096" s="35" t="s">
        <v>396</v>
      </c>
      <c r="B7096" s="35" t="s">
        <v>377</v>
      </c>
      <c r="C7096" s="35" t="s">
        <v>79</v>
      </c>
      <c r="D7096" s="35" t="s">
        <v>12</v>
      </c>
      <c r="E7096" s="35" t="s">
        <v>168</v>
      </c>
      <c r="F7096" s="35" t="s">
        <v>110</v>
      </c>
      <c r="G7096" s="35">
        <v>5978</v>
      </c>
      <c r="H7096" s="35">
        <v>5155</v>
      </c>
      <c r="I7096" s="35">
        <v>69</v>
      </c>
      <c r="J7096" s="35">
        <v>5086</v>
      </c>
      <c r="K7096" s="36">
        <v>61682.712500000001</v>
      </c>
      <c r="L7096" s="36">
        <v>21088.287499999999</v>
      </c>
      <c r="M7096" s="35"/>
      <c r="N7096" s="35" t="s">
        <v>302</v>
      </c>
    </row>
    <row r="7097" spans="1:14" x14ac:dyDescent="0.2">
      <c r="A7097" s="35" t="s">
        <v>396</v>
      </c>
      <c r="B7097" s="35" t="s">
        <v>378</v>
      </c>
      <c r="C7097" s="35" t="s">
        <v>58</v>
      </c>
      <c r="D7097" s="35" t="s">
        <v>12</v>
      </c>
      <c r="E7097" s="35" t="s">
        <v>168</v>
      </c>
      <c r="F7097" s="35" t="s">
        <v>110</v>
      </c>
      <c r="G7097" s="35">
        <v>7500</v>
      </c>
      <c r="H7097" s="35">
        <v>6065</v>
      </c>
      <c r="I7097" s="35">
        <v>76</v>
      </c>
      <c r="J7097" s="35">
        <v>5989</v>
      </c>
      <c r="K7097" s="36">
        <v>70388.498333333293</v>
      </c>
      <c r="L7097" s="36">
        <v>22695.218333333301</v>
      </c>
      <c r="M7097" s="35"/>
      <c r="N7097" s="35" t="s">
        <v>302</v>
      </c>
    </row>
    <row r="7098" spans="1:14" x14ac:dyDescent="0.2">
      <c r="A7098" s="35" t="s">
        <v>396</v>
      </c>
      <c r="B7098" s="35" t="s">
        <v>379</v>
      </c>
      <c r="C7098" s="35" t="s">
        <v>36</v>
      </c>
      <c r="D7098" s="35" t="s">
        <v>12</v>
      </c>
      <c r="E7098" s="35" t="s">
        <v>168</v>
      </c>
      <c r="F7098" s="35" t="s">
        <v>110</v>
      </c>
      <c r="G7098" s="35">
        <v>8076</v>
      </c>
      <c r="H7098" s="35">
        <v>6521</v>
      </c>
      <c r="I7098" s="35">
        <v>70</v>
      </c>
      <c r="J7098" s="35">
        <v>6451</v>
      </c>
      <c r="K7098" s="36">
        <v>78474.115000000005</v>
      </c>
      <c r="L7098" s="36">
        <v>24026.084999999999</v>
      </c>
      <c r="M7098" s="35"/>
      <c r="N7098" s="35" t="s">
        <v>302</v>
      </c>
    </row>
    <row r="7099" spans="1:14" x14ac:dyDescent="0.2">
      <c r="A7099" s="35" t="s">
        <v>396</v>
      </c>
      <c r="B7099" s="35" t="s">
        <v>380</v>
      </c>
      <c r="C7099" s="35" t="s">
        <v>44</v>
      </c>
      <c r="D7099" s="35" t="s">
        <v>12</v>
      </c>
      <c r="E7099" s="35" t="s">
        <v>168</v>
      </c>
      <c r="F7099" s="35" t="s">
        <v>110</v>
      </c>
      <c r="G7099" s="35">
        <v>7674</v>
      </c>
      <c r="H7099" s="35">
        <v>6165</v>
      </c>
      <c r="I7099" s="35">
        <v>66</v>
      </c>
      <c r="J7099" s="35">
        <v>6099</v>
      </c>
      <c r="K7099" s="36">
        <v>72225.074999999997</v>
      </c>
      <c r="L7099" s="36">
        <v>22487.8416666667</v>
      </c>
      <c r="M7099" s="35"/>
      <c r="N7099" s="35" t="s">
        <v>302</v>
      </c>
    </row>
    <row r="7100" spans="1:14" x14ac:dyDescent="0.2">
      <c r="A7100" s="35" t="s">
        <v>396</v>
      </c>
      <c r="B7100" s="35" t="s">
        <v>381</v>
      </c>
      <c r="C7100" s="35" t="s">
        <v>24</v>
      </c>
      <c r="D7100" s="35" t="s">
        <v>12</v>
      </c>
      <c r="E7100" s="35" t="s">
        <v>168</v>
      </c>
      <c r="F7100" s="35" t="s">
        <v>110</v>
      </c>
      <c r="G7100" s="35">
        <v>9065</v>
      </c>
      <c r="H7100" s="35">
        <v>7198</v>
      </c>
      <c r="I7100" s="35">
        <v>29</v>
      </c>
      <c r="J7100" s="35">
        <v>7169</v>
      </c>
      <c r="K7100" s="36">
        <v>84301.893333333297</v>
      </c>
      <c r="L7100" s="36">
        <v>25994.49</v>
      </c>
      <c r="M7100" s="35"/>
      <c r="N7100" s="35" t="s">
        <v>302</v>
      </c>
    </row>
    <row r="7101" spans="1:14" x14ac:dyDescent="0.2">
      <c r="A7101" s="35" t="s">
        <v>396</v>
      </c>
      <c r="B7101" s="35" t="s">
        <v>382</v>
      </c>
      <c r="C7101" s="35" t="s">
        <v>13</v>
      </c>
      <c r="D7101" s="35" t="s">
        <v>12</v>
      </c>
      <c r="E7101" s="35" t="s">
        <v>168</v>
      </c>
      <c r="F7101" s="35" t="s">
        <v>110</v>
      </c>
      <c r="G7101" s="35">
        <v>8908</v>
      </c>
      <c r="H7101" s="35">
        <v>7112</v>
      </c>
      <c r="I7101" s="35">
        <v>44</v>
      </c>
      <c r="J7101" s="35">
        <v>7068</v>
      </c>
      <c r="K7101" s="36">
        <v>83147.183333333305</v>
      </c>
      <c r="L7101" s="36">
        <v>23110.266666666699</v>
      </c>
      <c r="M7101" s="35"/>
      <c r="N7101" s="35" t="s">
        <v>302</v>
      </c>
    </row>
    <row r="7102" spans="1:14" x14ac:dyDescent="0.2">
      <c r="A7102" s="35" t="s">
        <v>396</v>
      </c>
      <c r="B7102" s="35" t="s">
        <v>383</v>
      </c>
      <c r="C7102" s="35" t="s">
        <v>65</v>
      </c>
      <c r="D7102" s="35" t="s">
        <v>12</v>
      </c>
      <c r="E7102" s="35" t="s">
        <v>168</v>
      </c>
      <c r="F7102" s="35" t="s">
        <v>110</v>
      </c>
      <c r="G7102" s="35">
        <v>8324</v>
      </c>
      <c r="H7102" s="35">
        <v>6642</v>
      </c>
      <c r="I7102" s="35">
        <v>39</v>
      </c>
      <c r="J7102" s="35">
        <v>6603</v>
      </c>
      <c r="K7102" s="36">
        <v>79732.37</v>
      </c>
      <c r="L7102" s="36">
        <v>22574.83</v>
      </c>
      <c r="M7102" s="35"/>
      <c r="N7102" s="35" t="s">
        <v>302</v>
      </c>
    </row>
    <row r="7103" spans="1:14" x14ac:dyDescent="0.2">
      <c r="A7103" s="35" t="s">
        <v>396</v>
      </c>
      <c r="B7103" s="35" t="s">
        <v>384</v>
      </c>
      <c r="C7103" s="35" t="s">
        <v>14</v>
      </c>
      <c r="D7103" s="35" t="s">
        <v>12</v>
      </c>
      <c r="E7103" s="35" t="s">
        <v>168</v>
      </c>
      <c r="F7103" s="35" t="s">
        <v>110</v>
      </c>
      <c r="G7103" s="35">
        <v>8101</v>
      </c>
      <c r="H7103" s="35">
        <v>6576</v>
      </c>
      <c r="I7103" s="35">
        <v>40</v>
      </c>
      <c r="J7103" s="35">
        <v>6536</v>
      </c>
      <c r="K7103" s="36">
        <v>81446.695833333302</v>
      </c>
      <c r="L7103" s="36">
        <v>24420.6541666667</v>
      </c>
      <c r="M7103" s="35"/>
      <c r="N7103" s="35" t="s">
        <v>302</v>
      </c>
    </row>
    <row r="7104" spans="1:14" x14ac:dyDescent="0.2">
      <c r="A7104" s="35" t="s">
        <v>396</v>
      </c>
      <c r="B7104" s="35" t="s">
        <v>385</v>
      </c>
      <c r="C7104" s="35" t="s">
        <v>11</v>
      </c>
      <c r="D7104" s="35" t="s">
        <v>12</v>
      </c>
      <c r="E7104" s="35" t="s">
        <v>168</v>
      </c>
      <c r="F7104" s="35" t="s">
        <v>110</v>
      </c>
      <c r="G7104" s="35">
        <v>5936</v>
      </c>
      <c r="H7104" s="35">
        <v>5044</v>
      </c>
      <c r="I7104" s="35">
        <v>84</v>
      </c>
      <c r="J7104" s="35">
        <v>4960</v>
      </c>
      <c r="K7104" s="36">
        <v>59617.98</v>
      </c>
      <c r="L7104" s="36">
        <v>16666.22</v>
      </c>
      <c r="M7104" s="35"/>
      <c r="N7104" s="35" t="s">
        <v>302</v>
      </c>
    </row>
    <row r="7105" spans="1:14" x14ac:dyDescent="0.2">
      <c r="A7105" s="35" t="s">
        <v>396</v>
      </c>
      <c r="B7105" s="35" t="s">
        <v>386</v>
      </c>
      <c r="C7105" s="35" t="s">
        <v>60</v>
      </c>
      <c r="D7105" s="35" t="s">
        <v>12</v>
      </c>
      <c r="E7105" s="35" t="s">
        <v>168</v>
      </c>
      <c r="F7105" s="35" t="s">
        <v>110</v>
      </c>
      <c r="G7105" s="35">
        <v>5876</v>
      </c>
      <c r="H7105" s="35">
        <v>5008</v>
      </c>
      <c r="I7105" s="35">
        <v>48</v>
      </c>
      <c r="J7105" s="35">
        <v>4960</v>
      </c>
      <c r="K7105" s="36">
        <v>61718.883333333302</v>
      </c>
      <c r="L7105" s="36">
        <v>15148.4333333333</v>
      </c>
      <c r="M7105" s="35"/>
      <c r="N7105" s="35" t="s">
        <v>302</v>
      </c>
    </row>
    <row r="7106" spans="1:14" x14ac:dyDescent="0.2">
      <c r="A7106" s="35" t="s">
        <v>396</v>
      </c>
      <c r="B7106" s="35" t="s">
        <v>375</v>
      </c>
      <c r="C7106" s="35" t="s">
        <v>10</v>
      </c>
      <c r="D7106" s="35" t="s">
        <v>6</v>
      </c>
      <c r="E7106" s="35" t="s">
        <v>169</v>
      </c>
      <c r="F7106" s="35" t="s">
        <v>110</v>
      </c>
      <c r="G7106" s="35">
        <v>4221</v>
      </c>
      <c r="H7106" s="35">
        <v>3015</v>
      </c>
      <c r="I7106" s="35">
        <v>10</v>
      </c>
      <c r="J7106" s="35">
        <v>3005</v>
      </c>
      <c r="K7106" s="36">
        <v>35568.518333333297</v>
      </c>
      <c r="L7106" s="36">
        <v>4563.6483333333299</v>
      </c>
      <c r="M7106" s="35"/>
      <c r="N7106" s="35" t="s">
        <v>303</v>
      </c>
    </row>
    <row r="7107" spans="1:14" x14ac:dyDescent="0.2">
      <c r="A7107" s="35" t="s">
        <v>396</v>
      </c>
      <c r="B7107" s="35" t="s">
        <v>376</v>
      </c>
      <c r="C7107" s="35" t="s">
        <v>33</v>
      </c>
      <c r="D7107" s="35" t="s">
        <v>6</v>
      </c>
      <c r="E7107" s="35" t="s">
        <v>169</v>
      </c>
      <c r="F7107" s="35" t="s">
        <v>110</v>
      </c>
      <c r="G7107" s="35">
        <v>4439</v>
      </c>
      <c r="H7107" s="35">
        <v>3174</v>
      </c>
      <c r="I7107" s="35">
        <v>11</v>
      </c>
      <c r="J7107" s="35">
        <v>3163</v>
      </c>
      <c r="K7107" s="36">
        <v>37464.038333333301</v>
      </c>
      <c r="L7107" s="36">
        <v>5289.3283333333302</v>
      </c>
      <c r="M7107" s="35"/>
      <c r="N7107" s="35" t="s">
        <v>303</v>
      </c>
    </row>
    <row r="7108" spans="1:14" x14ac:dyDescent="0.2">
      <c r="A7108" s="35" t="s">
        <v>396</v>
      </c>
      <c r="B7108" s="35" t="s">
        <v>377</v>
      </c>
      <c r="C7108" s="35" t="s">
        <v>79</v>
      </c>
      <c r="D7108" s="35" t="s">
        <v>6</v>
      </c>
      <c r="E7108" s="35" t="s">
        <v>169</v>
      </c>
      <c r="F7108" s="35" t="s">
        <v>110</v>
      </c>
      <c r="G7108" s="35">
        <v>6127</v>
      </c>
      <c r="H7108" s="35">
        <v>4631</v>
      </c>
      <c r="I7108" s="35">
        <v>7</v>
      </c>
      <c r="J7108" s="35">
        <v>4624</v>
      </c>
      <c r="K7108" s="36">
        <v>53967.856666666703</v>
      </c>
      <c r="L7108" s="36">
        <v>9030.56</v>
      </c>
      <c r="M7108" s="35"/>
      <c r="N7108" s="35" t="s">
        <v>303</v>
      </c>
    </row>
    <row r="7109" spans="1:14" x14ac:dyDescent="0.2">
      <c r="A7109" s="35" t="s">
        <v>396</v>
      </c>
      <c r="B7109" s="35" t="s">
        <v>378</v>
      </c>
      <c r="C7109" s="35" t="s">
        <v>58</v>
      </c>
      <c r="D7109" s="35" t="s">
        <v>6</v>
      </c>
      <c r="E7109" s="35" t="s">
        <v>169</v>
      </c>
      <c r="F7109" s="35" t="s">
        <v>110</v>
      </c>
      <c r="G7109" s="35">
        <v>10560</v>
      </c>
      <c r="H7109" s="35">
        <v>8321</v>
      </c>
      <c r="I7109" s="35">
        <v>14</v>
      </c>
      <c r="J7109" s="35">
        <v>8307</v>
      </c>
      <c r="K7109" s="36">
        <v>97024.783333333296</v>
      </c>
      <c r="L7109" s="36">
        <v>19688.7166666667</v>
      </c>
      <c r="M7109" s="35"/>
      <c r="N7109" s="35" t="s">
        <v>303</v>
      </c>
    </row>
    <row r="7110" spans="1:14" x14ac:dyDescent="0.2">
      <c r="A7110" s="35" t="s">
        <v>396</v>
      </c>
      <c r="B7110" s="35" t="s">
        <v>379</v>
      </c>
      <c r="C7110" s="35" t="s">
        <v>36</v>
      </c>
      <c r="D7110" s="35" t="s">
        <v>6</v>
      </c>
      <c r="E7110" s="35" t="s">
        <v>169</v>
      </c>
      <c r="F7110" s="35" t="s">
        <v>110</v>
      </c>
      <c r="G7110" s="35">
        <v>13389</v>
      </c>
      <c r="H7110" s="35">
        <v>10622</v>
      </c>
      <c r="I7110" s="35">
        <v>12</v>
      </c>
      <c r="J7110" s="35">
        <v>10610</v>
      </c>
      <c r="K7110" s="36">
        <v>121491.69666666701</v>
      </c>
      <c r="L7110" s="36">
        <v>29037.636666666702</v>
      </c>
      <c r="M7110" s="35"/>
      <c r="N7110" s="35" t="s">
        <v>303</v>
      </c>
    </row>
    <row r="7111" spans="1:14" x14ac:dyDescent="0.2">
      <c r="A7111" s="35" t="s">
        <v>396</v>
      </c>
      <c r="B7111" s="35" t="s">
        <v>380</v>
      </c>
      <c r="C7111" s="35" t="s">
        <v>44</v>
      </c>
      <c r="D7111" s="35" t="s">
        <v>6</v>
      </c>
      <c r="E7111" s="35" t="s">
        <v>169</v>
      </c>
      <c r="F7111" s="35" t="s">
        <v>110</v>
      </c>
      <c r="G7111" s="35">
        <v>14004</v>
      </c>
      <c r="H7111" s="35">
        <v>10910</v>
      </c>
      <c r="I7111" s="35">
        <v>12</v>
      </c>
      <c r="J7111" s="35">
        <v>10898</v>
      </c>
      <c r="K7111" s="36">
        <v>127417.9</v>
      </c>
      <c r="L7111" s="36">
        <v>34632.383333333302</v>
      </c>
      <c r="M7111" s="35"/>
      <c r="N7111" s="35" t="s">
        <v>303</v>
      </c>
    </row>
    <row r="7112" spans="1:14" x14ac:dyDescent="0.2">
      <c r="A7112" s="35" t="s">
        <v>396</v>
      </c>
      <c r="B7112" s="35" t="s">
        <v>381</v>
      </c>
      <c r="C7112" s="35" t="s">
        <v>24</v>
      </c>
      <c r="D7112" s="35" t="s">
        <v>6</v>
      </c>
      <c r="E7112" s="35" t="s">
        <v>169</v>
      </c>
      <c r="F7112" s="35" t="s">
        <v>110</v>
      </c>
      <c r="G7112" s="35">
        <v>15379</v>
      </c>
      <c r="H7112" s="35">
        <v>12154</v>
      </c>
      <c r="I7112" s="35">
        <v>19</v>
      </c>
      <c r="J7112" s="35">
        <v>12135</v>
      </c>
      <c r="K7112" s="36">
        <v>139356.55666666699</v>
      </c>
      <c r="L7112" s="36">
        <v>36792.043333333299</v>
      </c>
      <c r="M7112" s="35"/>
      <c r="N7112" s="35" t="s">
        <v>303</v>
      </c>
    </row>
    <row r="7113" spans="1:14" x14ac:dyDescent="0.2">
      <c r="A7113" s="35" t="s">
        <v>396</v>
      </c>
      <c r="B7113" s="35" t="s">
        <v>382</v>
      </c>
      <c r="C7113" s="35" t="s">
        <v>13</v>
      </c>
      <c r="D7113" s="35" t="s">
        <v>6</v>
      </c>
      <c r="E7113" s="35" t="s">
        <v>169</v>
      </c>
      <c r="F7113" s="35" t="s">
        <v>110</v>
      </c>
      <c r="G7113" s="35">
        <v>15219</v>
      </c>
      <c r="H7113" s="35">
        <v>12063</v>
      </c>
      <c r="I7113" s="35">
        <v>26</v>
      </c>
      <c r="J7113" s="35">
        <v>12037</v>
      </c>
      <c r="K7113" s="36">
        <v>143356.47583333301</v>
      </c>
      <c r="L7113" s="36">
        <v>35666.957499999997</v>
      </c>
      <c r="M7113" s="35"/>
      <c r="N7113" s="35" t="s">
        <v>303</v>
      </c>
    </row>
    <row r="7114" spans="1:14" x14ac:dyDescent="0.2">
      <c r="A7114" s="35" t="s">
        <v>396</v>
      </c>
      <c r="B7114" s="35" t="s">
        <v>383</v>
      </c>
      <c r="C7114" s="35" t="s">
        <v>65</v>
      </c>
      <c r="D7114" s="35" t="s">
        <v>6</v>
      </c>
      <c r="E7114" s="35" t="s">
        <v>169</v>
      </c>
      <c r="F7114" s="35" t="s">
        <v>110</v>
      </c>
      <c r="G7114" s="35">
        <v>13875</v>
      </c>
      <c r="H7114" s="35">
        <v>10875</v>
      </c>
      <c r="I7114" s="35">
        <v>26</v>
      </c>
      <c r="J7114" s="35">
        <v>10849</v>
      </c>
      <c r="K7114" s="36">
        <v>130232.633333333</v>
      </c>
      <c r="L7114" s="36">
        <v>32247.416666666701</v>
      </c>
      <c r="M7114" s="35"/>
      <c r="N7114" s="35" t="s">
        <v>303</v>
      </c>
    </row>
    <row r="7115" spans="1:14" x14ac:dyDescent="0.2">
      <c r="A7115" s="35" t="s">
        <v>396</v>
      </c>
      <c r="B7115" s="35" t="s">
        <v>384</v>
      </c>
      <c r="C7115" s="35" t="s">
        <v>14</v>
      </c>
      <c r="D7115" s="35" t="s">
        <v>6</v>
      </c>
      <c r="E7115" s="35" t="s">
        <v>169</v>
      </c>
      <c r="F7115" s="35" t="s">
        <v>110</v>
      </c>
      <c r="G7115" s="35">
        <v>12497</v>
      </c>
      <c r="H7115" s="35">
        <v>9954</v>
      </c>
      <c r="I7115" s="35">
        <v>15</v>
      </c>
      <c r="J7115" s="35">
        <v>9939</v>
      </c>
      <c r="K7115" s="36">
        <v>116528.56833333299</v>
      </c>
      <c r="L7115" s="36">
        <v>26985.198333333301</v>
      </c>
      <c r="M7115" s="35"/>
      <c r="N7115" s="35" t="s">
        <v>303</v>
      </c>
    </row>
    <row r="7116" spans="1:14" x14ac:dyDescent="0.2">
      <c r="A7116" s="35" t="s">
        <v>396</v>
      </c>
      <c r="B7116" s="35" t="s">
        <v>385</v>
      </c>
      <c r="C7116" s="35" t="s">
        <v>11</v>
      </c>
      <c r="D7116" s="35" t="s">
        <v>6</v>
      </c>
      <c r="E7116" s="35" t="s">
        <v>169</v>
      </c>
      <c r="F7116" s="35" t="s">
        <v>110</v>
      </c>
      <c r="G7116" s="35">
        <v>5240</v>
      </c>
      <c r="H7116" s="35">
        <v>3857</v>
      </c>
      <c r="I7116" s="35">
        <v>28</v>
      </c>
      <c r="J7116" s="35">
        <v>3829</v>
      </c>
      <c r="K7116" s="36">
        <v>48149.014999999999</v>
      </c>
      <c r="L7116" s="36">
        <v>6514.6350000000002</v>
      </c>
      <c r="M7116" s="35"/>
      <c r="N7116" s="35" t="s">
        <v>303</v>
      </c>
    </row>
    <row r="7117" spans="1:14" x14ac:dyDescent="0.2">
      <c r="A7117" s="35" t="s">
        <v>396</v>
      </c>
      <c r="B7117" s="35" t="s">
        <v>386</v>
      </c>
      <c r="C7117" s="35" t="s">
        <v>60</v>
      </c>
      <c r="D7117" s="35" t="s">
        <v>6</v>
      </c>
      <c r="E7117" s="35" t="s">
        <v>169</v>
      </c>
      <c r="F7117" s="35" t="s">
        <v>110</v>
      </c>
      <c r="G7117" s="35">
        <v>4689</v>
      </c>
      <c r="H7117" s="35">
        <v>3506</v>
      </c>
      <c r="I7117" s="35">
        <v>12</v>
      </c>
      <c r="J7117" s="35">
        <v>3494</v>
      </c>
      <c r="K7117" s="36">
        <v>41761.982499999998</v>
      </c>
      <c r="L7117" s="36">
        <v>4769.28416666667</v>
      </c>
      <c r="M7117" s="35"/>
      <c r="N7117" s="35" t="s">
        <v>303</v>
      </c>
    </row>
    <row r="7118" spans="1:14" x14ac:dyDescent="0.2">
      <c r="A7118" s="35" t="s">
        <v>396</v>
      </c>
      <c r="B7118" s="35" t="s">
        <v>375</v>
      </c>
      <c r="C7118" s="35" t="s">
        <v>10</v>
      </c>
      <c r="D7118" s="35" t="s">
        <v>137</v>
      </c>
      <c r="E7118" s="35" t="s">
        <v>158</v>
      </c>
      <c r="F7118" s="35" t="s">
        <v>110</v>
      </c>
      <c r="G7118" s="35">
        <v>2751</v>
      </c>
      <c r="H7118" s="35">
        <v>2222</v>
      </c>
      <c r="I7118" s="35">
        <v>0</v>
      </c>
      <c r="J7118" s="35">
        <v>2222</v>
      </c>
      <c r="K7118" s="36">
        <v>25657.518333333301</v>
      </c>
      <c r="L7118" s="36">
        <v>4491.2650000000003</v>
      </c>
      <c r="M7118" s="35"/>
      <c r="N7118" s="35" t="s">
        <v>304</v>
      </c>
    </row>
    <row r="7119" spans="1:14" x14ac:dyDescent="0.2">
      <c r="A7119" s="35" t="s">
        <v>396</v>
      </c>
      <c r="B7119" s="35" t="s">
        <v>376</v>
      </c>
      <c r="C7119" s="35" t="s">
        <v>33</v>
      </c>
      <c r="D7119" s="35" t="s">
        <v>137</v>
      </c>
      <c r="E7119" s="35" t="s">
        <v>158</v>
      </c>
      <c r="F7119" s="35" t="s">
        <v>110</v>
      </c>
      <c r="G7119" s="35">
        <v>2657</v>
      </c>
      <c r="H7119" s="35">
        <v>2160</v>
      </c>
      <c r="I7119" s="35">
        <v>0</v>
      </c>
      <c r="J7119" s="35">
        <v>2160</v>
      </c>
      <c r="K7119" s="36">
        <v>25046.7</v>
      </c>
      <c r="L7119" s="36">
        <v>4166.7333333333299</v>
      </c>
      <c r="M7119" s="35"/>
      <c r="N7119" s="35" t="s">
        <v>304</v>
      </c>
    </row>
    <row r="7120" spans="1:14" x14ac:dyDescent="0.2">
      <c r="A7120" s="35" t="s">
        <v>396</v>
      </c>
      <c r="B7120" s="35" t="s">
        <v>377</v>
      </c>
      <c r="C7120" s="35" t="s">
        <v>79</v>
      </c>
      <c r="D7120" s="35" t="s">
        <v>137</v>
      </c>
      <c r="E7120" s="35" t="s">
        <v>158</v>
      </c>
      <c r="F7120" s="35" t="s">
        <v>110</v>
      </c>
      <c r="G7120" s="35">
        <v>3084</v>
      </c>
      <c r="H7120" s="35">
        <v>2546</v>
      </c>
      <c r="I7120" s="35">
        <v>0</v>
      </c>
      <c r="J7120" s="35">
        <v>2546</v>
      </c>
      <c r="K7120" s="36">
        <v>29674.410833333299</v>
      </c>
      <c r="L7120" s="36">
        <v>5881.2224999999999</v>
      </c>
      <c r="M7120" s="35"/>
      <c r="N7120" s="35" t="s">
        <v>304</v>
      </c>
    </row>
    <row r="7121" spans="1:14" x14ac:dyDescent="0.2">
      <c r="A7121" s="35" t="s">
        <v>396</v>
      </c>
      <c r="B7121" s="35" t="s">
        <v>378</v>
      </c>
      <c r="C7121" s="35" t="s">
        <v>58</v>
      </c>
      <c r="D7121" s="35" t="s">
        <v>137</v>
      </c>
      <c r="E7121" s="35" t="s">
        <v>158</v>
      </c>
      <c r="F7121" s="35" t="s">
        <v>110</v>
      </c>
      <c r="G7121" s="35">
        <v>3657</v>
      </c>
      <c r="H7121" s="35">
        <v>2821</v>
      </c>
      <c r="I7121" s="35">
        <v>0</v>
      </c>
      <c r="J7121" s="35">
        <v>2821</v>
      </c>
      <c r="K7121" s="36">
        <v>33104.451666666697</v>
      </c>
      <c r="L7121" s="36">
        <v>5911.18166666667</v>
      </c>
      <c r="M7121" s="35"/>
      <c r="N7121" s="35" t="s">
        <v>304</v>
      </c>
    </row>
    <row r="7122" spans="1:14" x14ac:dyDescent="0.2">
      <c r="A7122" s="35" t="s">
        <v>396</v>
      </c>
      <c r="B7122" s="35" t="s">
        <v>379</v>
      </c>
      <c r="C7122" s="35" t="s">
        <v>36</v>
      </c>
      <c r="D7122" s="35" t="s">
        <v>137</v>
      </c>
      <c r="E7122" s="35" t="s">
        <v>158</v>
      </c>
      <c r="F7122" s="35" t="s">
        <v>110</v>
      </c>
      <c r="G7122" s="35">
        <v>3827</v>
      </c>
      <c r="H7122" s="35">
        <v>2915</v>
      </c>
      <c r="I7122" s="35">
        <v>0</v>
      </c>
      <c r="J7122" s="35">
        <v>2915</v>
      </c>
      <c r="K7122" s="36">
        <v>34503.347500000003</v>
      </c>
      <c r="L7122" s="36">
        <v>6455.11916666667</v>
      </c>
      <c r="M7122" s="35"/>
      <c r="N7122" s="35" t="s">
        <v>304</v>
      </c>
    </row>
    <row r="7123" spans="1:14" x14ac:dyDescent="0.2">
      <c r="A7123" s="35" t="s">
        <v>396</v>
      </c>
      <c r="B7123" s="35" t="s">
        <v>380</v>
      </c>
      <c r="C7123" s="35" t="s">
        <v>44</v>
      </c>
      <c r="D7123" s="35" t="s">
        <v>137</v>
      </c>
      <c r="E7123" s="35" t="s">
        <v>158</v>
      </c>
      <c r="F7123" s="35" t="s">
        <v>110</v>
      </c>
      <c r="G7123" s="35">
        <v>3784</v>
      </c>
      <c r="H7123" s="35">
        <v>2810</v>
      </c>
      <c r="I7123" s="35">
        <v>0</v>
      </c>
      <c r="J7123" s="35">
        <v>2810</v>
      </c>
      <c r="K7123" s="36">
        <v>33403.4</v>
      </c>
      <c r="L7123" s="36">
        <v>5825.5</v>
      </c>
      <c r="M7123" s="35"/>
      <c r="N7123" s="35" t="s">
        <v>304</v>
      </c>
    </row>
    <row r="7124" spans="1:14" x14ac:dyDescent="0.2">
      <c r="A7124" s="35" t="s">
        <v>396</v>
      </c>
      <c r="B7124" s="35" t="s">
        <v>381</v>
      </c>
      <c r="C7124" s="35" t="s">
        <v>24</v>
      </c>
      <c r="D7124" s="35" t="s">
        <v>137</v>
      </c>
      <c r="E7124" s="35" t="s">
        <v>158</v>
      </c>
      <c r="F7124" s="35" t="s">
        <v>110</v>
      </c>
      <c r="G7124" s="35">
        <v>4039</v>
      </c>
      <c r="H7124" s="35">
        <v>2932</v>
      </c>
      <c r="I7124" s="35">
        <v>0</v>
      </c>
      <c r="J7124" s="35">
        <v>2932</v>
      </c>
      <c r="K7124" s="36">
        <v>35198.913333333301</v>
      </c>
      <c r="L7124" s="36">
        <v>6410.4866666666703</v>
      </c>
      <c r="M7124" s="35"/>
      <c r="N7124" s="35" t="s">
        <v>304</v>
      </c>
    </row>
    <row r="7125" spans="1:14" x14ac:dyDescent="0.2">
      <c r="A7125" s="35" t="s">
        <v>396</v>
      </c>
      <c r="B7125" s="35" t="s">
        <v>382</v>
      </c>
      <c r="C7125" s="35" t="s">
        <v>13</v>
      </c>
      <c r="D7125" s="35" t="s">
        <v>137</v>
      </c>
      <c r="E7125" s="35" t="s">
        <v>158</v>
      </c>
      <c r="F7125" s="35" t="s">
        <v>110</v>
      </c>
      <c r="G7125" s="35">
        <v>3992</v>
      </c>
      <c r="H7125" s="35">
        <v>2915</v>
      </c>
      <c r="I7125" s="35">
        <v>0</v>
      </c>
      <c r="J7125" s="35">
        <v>2915</v>
      </c>
      <c r="K7125" s="36">
        <v>34799.100833333301</v>
      </c>
      <c r="L7125" s="36">
        <v>6006.9158333333298</v>
      </c>
      <c r="M7125" s="35"/>
      <c r="N7125" s="35" t="s">
        <v>304</v>
      </c>
    </row>
    <row r="7126" spans="1:14" x14ac:dyDescent="0.2">
      <c r="A7126" s="35" t="s">
        <v>396</v>
      </c>
      <c r="B7126" s="35" t="s">
        <v>383</v>
      </c>
      <c r="C7126" s="35" t="s">
        <v>65</v>
      </c>
      <c r="D7126" s="35" t="s">
        <v>137</v>
      </c>
      <c r="E7126" s="35" t="s">
        <v>158</v>
      </c>
      <c r="F7126" s="35" t="s">
        <v>110</v>
      </c>
      <c r="G7126" s="35">
        <v>3977</v>
      </c>
      <c r="H7126" s="35">
        <v>2961</v>
      </c>
      <c r="I7126" s="35">
        <v>0</v>
      </c>
      <c r="J7126" s="35">
        <v>2961</v>
      </c>
      <c r="K7126" s="36">
        <v>34712.589166666701</v>
      </c>
      <c r="L7126" s="36">
        <v>6282.6941666666698</v>
      </c>
      <c r="M7126" s="35"/>
      <c r="N7126" s="35" t="s">
        <v>304</v>
      </c>
    </row>
    <row r="7127" spans="1:14" x14ac:dyDescent="0.2">
      <c r="A7127" s="35" t="s">
        <v>396</v>
      </c>
      <c r="B7127" s="35" t="s">
        <v>384</v>
      </c>
      <c r="C7127" s="35" t="s">
        <v>14</v>
      </c>
      <c r="D7127" s="35" t="s">
        <v>137</v>
      </c>
      <c r="E7127" s="35" t="s">
        <v>158</v>
      </c>
      <c r="F7127" s="35" t="s">
        <v>110</v>
      </c>
      <c r="G7127" s="35">
        <v>3889</v>
      </c>
      <c r="H7127" s="35">
        <v>2969</v>
      </c>
      <c r="I7127" s="35">
        <v>0</v>
      </c>
      <c r="J7127" s="35">
        <v>2969</v>
      </c>
      <c r="K7127" s="36">
        <v>34593.238333333298</v>
      </c>
      <c r="L7127" s="36">
        <v>6334.27833333333</v>
      </c>
      <c r="M7127" s="35"/>
      <c r="N7127" s="35" t="s">
        <v>304</v>
      </c>
    </row>
    <row r="7128" spans="1:14" x14ac:dyDescent="0.2">
      <c r="A7128" s="35" t="s">
        <v>396</v>
      </c>
      <c r="B7128" s="35" t="s">
        <v>385</v>
      </c>
      <c r="C7128" s="35" t="s">
        <v>11</v>
      </c>
      <c r="D7128" s="35" t="s">
        <v>137</v>
      </c>
      <c r="E7128" s="35" t="s">
        <v>158</v>
      </c>
      <c r="F7128" s="35" t="s">
        <v>110</v>
      </c>
      <c r="G7128" s="35">
        <v>3111</v>
      </c>
      <c r="H7128" s="35">
        <v>2572</v>
      </c>
      <c r="I7128" s="35">
        <v>0</v>
      </c>
      <c r="J7128" s="35">
        <v>2572</v>
      </c>
      <c r="K7128" s="36">
        <v>29967.624166666701</v>
      </c>
      <c r="L7128" s="36">
        <v>5405.7758333333304</v>
      </c>
      <c r="M7128" s="35"/>
      <c r="N7128" s="35" t="s">
        <v>304</v>
      </c>
    </row>
    <row r="7129" spans="1:14" x14ac:dyDescent="0.2">
      <c r="A7129" s="35" t="s">
        <v>396</v>
      </c>
      <c r="B7129" s="35" t="s">
        <v>386</v>
      </c>
      <c r="C7129" s="35" t="s">
        <v>60</v>
      </c>
      <c r="D7129" s="35" t="s">
        <v>137</v>
      </c>
      <c r="E7129" s="35" t="s">
        <v>158</v>
      </c>
      <c r="F7129" s="35" t="s">
        <v>110</v>
      </c>
      <c r="G7129" s="35">
        <v>3151</v>
      </c>
      <c r="H7129" s="35">
        <v>2619</v>
      </c>
      <c r="I7129" s="35">
        <v>0</v>
      </c>
      <c r="J7129" s="35">
        <v>2619</v>
      </c>
      <c r="K7129" s="36">
        <v>30248.662499999999</v>
      </c>
      <c r="L7129" s="36">
        <v>4743.1374999999998</v>
      </c>
      <c r="M7129" s="35"/>
      <c r="N7129" s="35" t="s">
        <v>304</v>
      </c>
    </row>
    <row r="7130" spans="1:14" x14ac:dyDescent="0.2">
      <c r="A7130" s="35" t="s">
        <v>396</v>
      </c>
      <c r="B7130" s="35" t="s">
        <v>375</v>
      </c>
      <c r="C7130" s="35" t="s">
        <v>10</v>
      </c>
      <c r="D7130" s="35" t="s">
        <v>138</v>
      </c>
      <c r="E7130" s="35" t="s">
        <v>159</v>
      </c>
      <c r="F7130" s="35" t="s">
        <v>110</v>
      </c>
      <c r="G7130" s="35">
        <v>2426</v>
      </c>
      <c r="H7130" s="35">
        <v>1897</v>
      </c>
      <c r="I7130" s="35">
        <v>0</v>
      </c>
      <c r="J7130" s="35">
        <v>1897</v>
      </c>
      <c r="K7130" s="36">
        <v>21597.7866666667</v>
      </c>
      <c r="L7130" s="36">
        <v>4030.0466666666698</v>
      </c>
      <c r="M7130" s="35"/>
      <c r="N7130" s="35" t="s">
        <v>305</v>
      </c>
    </row>
    <row r="7131" spans="1:14" x14ac:dyDescent="0.2">
      <c r="A7131" s="35" t="s">
        <v>396</v>
      </c>
      <c r="B7131" s="35" t="s">
        <v>376</v>
      </c>
      <c r="C7131" s="35" t="s">
        <v>33</v>
      </c>
      <c r="D7131" s="35" t="s">
        <v>138</v>
      </c>
      <c r="E7131" s="35" t="s">
        <v>159</v>
      </c>
      <c r="F7131" s="35" t="s">
        <v>110</v>
      </c>
      <c r="G7131" s="35">
        <v>2422</v>
      </c>
      <c r="H7131" s="35">
        <v>1889</v>
      </c>
      <c r="I7131" s="35">
        <v>0</v>
      </c>
      <c r="J7131" s="35">
        <v>1889</v>
      </c>
      <c r="K7131" s="36">
        <v>21258.120833333302</v>
      </c>
      <c r="L7131" s="36">
        <v>3905.5291666666699</v>
      </c>
      <c r="M7131" s="35"/>
      <c r="N7131" s="35" t="s">
        <v>305</v>
      </c>
    </row>
    <row r="7132" spans="1:14" x14ac:dyDescent="0.2">
      <c r="A7132" s="35" t="s">
        <v>396</v>
      </c>
      <c r="B7132" s="35" t="s">
        <v>377</v>
      </c>
      <c r="C7132" s="35" t="s">
        <v>79</v>
      </c>
      <c r="D7132" s="35" t="s">
        <v>138</v>
      </c>
      <c r="E7132" s="35" t="s">
        <v>159</v>
      </c>
      <c r="F7132" s="35" t="s">
        <v>110</v>
      </c>
      <c r="G7132" s="35">
        <v>2755</v>
      </c>
      <c r="H7132" s="35">
        <v>2183</v>
      </c>
      <c r="I7132" s="35">
        <v>0</v>
      </c>
      <c r="J7132" s="35">
        <v>2183</v>
      </c>
      <c r="K7132" s="36">
        <v>24289.218333333301</v>
      </c>
      <c r="L7132" s="36">
        <v>4567.0316666666704</v>
      </c>
      <c r="M7132" s="35"/>
      <c r="N7132" s="35" t="s">
        <v>305</v>
      </c>
    </row>
    <row r="7133" spans="1:14" x14ac:dyDescent="0.2">
      <c r="A7133" s="35" t="s">
        <v>396</v>
      </c>
      <c r="B7133" s="35" t="s">
        <v>378</v>
      </c>
      <c r="C7133" s="35" t="s">
        <v>58</v>
      </c>
      <c r="D7133" s="35" t="s">
        <v>138</v>
      </c>
      <c r="E7133" s="35" t="s">
        <v>159</v>
      </c>
      <c r="F7133" s="35" t="s">
        <v>110</v>
      </c>
      <c r="G7133" s="35">
        <v>3286</v>
      </c>
      <c r="H7133" s="35">
        <v>2438</v>
      </c>
      <c r="I7133" s="35">
        <v>0</v>
      </c>
      <c r="J7133" s="35">
        <v>2438</v>
      </c>
      <c r="K7133" s="36">
        <v>27778.051666666699</v>
      </c>
      <c r="L7133" s="36">
        <v>4082.2649999999999</v>
      </c>
      <c r="M7133" s="35"/>
      <c r="N7133" s="35" t="s">
        <v>305</v>
      </c>
    </row>
    <row r="7134" spans="1:14" x14ac:dyDescent="0.2">
      <c r="A7134" s="35" t="s">
        <v>396</v>
      </c>
      <c r="B7134" s="35" t="s">
        <v>379</v>
      </c>
      <c r="C7134" s="35" t="s">
        <v>36</v>
      </c>
      <c r="D7134" s="35" t="s">
        <v>138</v>
      </c>
      <c r="E7134" s="35" t="s">
        <v>159</v>
      </c>
      <c r="F7134" s="35" t="s">
        <v>110</v>
      </c>
      <c r="G7134" s="35">
        <v>3211</v>
      </c>
      <c r="H7134" s="35">
        <v>2391</v>
      </c>
      <c r="I7134" s="35">
        <v>0</v>
      </c>
      <c r="J7134" s="35">
        <v>2391</v>
      </c>
      <c r="K7134" s="36">
        <v>26471.93</v>
      </c>
      <c r="L7134" s="36">
        <v>3504.9866666666699</v>
      </c>
      <c r="M7134" s="35"/>
      <c r="N7134" s="35" t="s">
        <v>305</v>
      </c>
    </row>
    <row r="7135" spans="1:14" x14ac:dyDescent="0.2">
      <c r="A7135" s="35" t="s">
        <v>396</v>
      </c>
      <c r="B7135" s="35" t="s">
        <v>380</v>
      </c>
      <c r="C7135" s="35" t="s">
        <v>44</v>
      </c>
      <c r="D7135" s="35" t="s">
        <v>138</v>
      </c>
      <c r="E7135" s="35" t="s">
        <v>159</v>
      </c>
      <c r="F7135" s="35" t="s">
        <v>110</v>
      </c>
      <c r="G7135" s="35">
        <v>2782</v>
      </c>
      <c r="H7135" s="35">
        <v>2015</v>
      </c>
      <c r="I7135" s="35">
        <v>0</v>
      </c>
      <c r="J7135" s="35">
        <v>2015</v>
      </c>
      <c r="K7135" s="36">
        <v>21905.5683333333</v>
      </c>
      <c r="L7135" s="36">
        <v>2647.0650000000001</v>
      </c>
      <c r="M7135" s="35"/>
      <c r="N7135" s="35" t="s">
        <v>305</v>
      </c>
    </row>
    <row r="7136" spans="1:14" x14ac:dyDescent="0.2">
      <c r="A7136" s="35" t="s">
        <v>396</v>
      </c>
      <c r="B7136" s="35" t="s">
        <v>381</v>
      </c>
      <c r="C7136" s="35" t="s">
        <v>24</v>
      </c>
      <c r="D7136" s="35" t="s">
        <v>138</v>
      </c>
      <c r="E7136" s="35" t="s">
        <v>159</v>
      </c>
      <c r="F7136" s="35" t="s">
        <v>110</v>
      </c>
      <c r="G7136" s="35">
        <v>2828</v>
      </c>
      <c r="H7136" s="35">
        <v>1982</v>
      </c>
      <c r="I7136" s="35">
        <v>0</v>
      </c>
      <c r="J7136" s="35">
        <v>1982</v>
      </c>
      <c r="K7136" s="36">
        <v>21531.324166666702</v>
      </c>
      <c r="L7136" s="36">
        <v>2179.42583333333</v>
      </c>
      <c r="M7136" s="35"/>
      <c r="N7136" s="35" t="s">
        <v>305</v>
      </c>
    </row>
    <row r="7137" spans="1:14" x14ac:dyDescent="0.2">
      <c r="A7137" s="35" t="s">
        <v>396</v>
      </c>
      <c r="B7137" s="35" t="s">
        <v>382</v>
      </c>
      <c r="C7137" s="35" t="s">
        <v>13</v>
      </c>
      <c r="D7137" s="35" t="s">
        <v>138</v>
      </c>
      <c r="E7137" s="35" t="s">
        <v>159</v>
      </c>
      <c r="F7137" s="35" t="s">
        <v>110</v>
      </c>
      <c r="G7137" s="35">
        <v>2770</v>
      </c>
      <c r="H7137" s="35">
        <v>1943</v>
      </c>
      <c r="I7137" s="35">
        <v>0</v>
      </c>
      <c r="J7137" s="35">
        <v>1943</v>
      </c>
      <c r="K7137" s="36">
        <v>21056.480833333299</v>
      </c>
      <c r="L7137" s="36">
        <v>1929.3191666666701</v>
      </c>
      <c r="M7137" s="35"/>
      <c r="N7137" s="35" t="s">
        <v>305</v>
      </c>
    </row>
    <row r="7138" spans="1:14" x14ac:dyDescent="0.2">
      <c r="A7138" s="35" t="s">
        <v>396</v>
      </c>
      <c r="B7138" s="35" t="s">
        <v>383</v>
      </c>
      <c r="C7138" s="35" t="s">
        <v>65</v>
      </c>
      <c r="D7138" s="35" t="s">
        <v>138</v>
      </c>
      <c r="E7138" s="35" t="s">
        <v>159</v>
      </c>
      <c r="F7138" s="35" t="s">
        <v>110</v>
      </c>
      <c r="G7138" s="35">
        <v>2961</v>
      </c>
      <c r="H7138" s="35">
        <v>2161</v>
      </c>
      <c r="I7138" s="35">
        <v>0</v>
      </c>
      <c r="J7138" s="35">
        <v>2161</v>
      </c>
      <c r="K7138" s="36">
        <v>23755.653333333299</v>
      </c>
      <c r="L7138" s="36">
        <v>2825.1633333333298</v>
      </c>
      <c r="M7138" s="35"/>
      <c r="N7138" s="35" t="s">
        <v>305</v>
      </c>
    </row>
    <row r="7139" spans="1:14" x14ac:dyDescent="0.2">
      <c r="A7139" s="35" t="s">
        <v>396</v>
      </c>
      <c r="B7139" s="35" t="s">
        <v>384</v>
      </c>
      <c r="C7139" s="35" t="s">
        <v>14</v>
      </c>
      <c r="D7139" s="35" t="s">
        <v>138</v>
      </c>
      <c r="E7139" s="35" t="s">
        <v>159</v>
      </c>
      <c r="F7139" s="35" t="s">
        <v>110</v>
      </c>
      <c r="G7139" s="35">
        <v>2975</v>
      </c>
      <c r="H7139" s="35">
        <v>2277</v>
      </c>
      <c r="I7139" s="35">
        <v>0</v>
      </c>
      <c r="J7139" s="35">
        <v>2277</v>
      </c>
      <c r="K7139" s="36">
        <v>25542.456666666701</v>
      </c>
      <c r="L7139" s="36">
        <v>4102.3599999999997</v>
      </c>
      <c r="M7139" s="35"/>
      <c r="N7139" s="35" t="s">
        <v>305</v>
      </c>
    </row>
    <row r="7140" spans="1:14" x14ac:dyDescent="0.2">
      <c r="A7140" s="35" t="s">
        <v>396</v>
      </c>
      <c r="B7140" s="35" t="s">
        <v>385</v>
      </c>
      <c r="C7140" s="35" t="s">
        <v>11</v>
      </c>
      <c r="D7140" s="35" t="s">
        <v>138</v>
      </c>
      <c r="E7140" s="35" t="s">
        <v>159</v>
      </c>
      <c r="F7140" s="35" t="s">
        <v>110</v>
      </c>
      <c r="G7140" s="35">
        <v>2902</v>
      </c>
      <c r="H7140" s="35">
        <v>2228</v>
      </c>
      <c r="I7140" s="35">
        <v>0</v>
      </c>
      <c r="J7140" s="35">
        <v>2228</v>
      </c>
      <c r="K7140" s="36">
        <v>26009.428333333301</v>
      </c>
      <c r="L7140" s="36">
        <v>4045.1550000000002</v>
      </c>
      <c r="M7140" s="35"/>
      <c r="N7140" s="35" t="s">
        <v>305</v>
      </c>
    </row>
    <row r="7141" spans="1:14" x14ac:dyDescent="0.2">
      <c r="A7141" s="35" t="s">
        <v>396</v>
      </c>
      <c r="B7141" s="35" t="s">
        <v>386</v>
      </c>
      <c r="C7141" s="35" t="s">
        <v>60</v>
      </c>
      <c r="D7141" s="35" t="s">
        <v>138</v>
      </c>
      <c r="E7141" s="35" t="s">
        <v>159</v>
      </c>
      <c r="F7141" s="35" t="s">
        <v>110</v>
      </c>
      <c r="G7141" s="35">
        <v>2867</v>
      </c>
      <c r="H7141" s="35">
        <v>2265</v>
      </c>
      <c r="I7141" s="35">
        <v>0</v>
      </c>
      <c r="J7141" s="35">
        <v>2265</v>
      </c>
      <c r="K7141" s="36">
        <v>26932.400000000001</v>
      </c>
      <c r="L7141" s="36">
        <v>3948.0166666666701</v>
      </c>
      <c r="M7141" s="35"/>
      <c r="N7141" s="35" t="s">
        <v>305</v>
      </c>
    </row>
    <row r="7142" spans="1:14" x14ac:dyDescent="0.2">
      <c r="A7142" s="35" t="s">
        <v>396</v>
      </c>
      <c r="B7142" s="35" t="s">
        <v>375</v>
      </c>
      <c r="C7142" s="35" t="s">
        <v>10</v>
      </c>
      <c r="D7142" s="35" t="s">
        <v>397</v>
      </c>
      <c r="E7142" s="35" t="s">
        <v>398</v>
      </c>
      <c r="F7142" s="35" t="s">
        <v>111</v>
      </c>
      <c r="G7142" s="35">
        <v>2364</v>
      </c>
      <c r="H7142" s="35">
        <v>1971</v>
      </c>
      <c r="I7142" s="35">
        <v>15</v>
      </c>
      <c r="J7142" s="35">
        <v>1956</v>
      </c>
      <c r="K7142" s="36">
        <v>23080.4433333333</v>
      </c>
      <c r="L7142" s="36">
        <v>3682.4066666666699</v>
      </c>
      <c r="M7142" s="35"/>
      <c r="N7142" s="35" t="s">
        <v>399</v>
      </c>
    </row>
    <row r="7143" spans="1:14" x14ac:dyDescent="0.2">
      <c r="A7143" s="35" t="s">
        <v>396</v>
      </c>
      <c r="B7143" s="35" t="s">
        <v>376</v>
      </c>
      <c r="C7143" s="35" t="s">
        <v>33</v>
      </c>
      <c r="D7143" s="35" t="s">
        <v>397</v>
      </c>
      <c r="E7143" s="35" t="s">
        <v>398</v>
      </c>
      <c r="F7143" s="35" t="s">
        <v>111</v>
      </c>
      <c r="G7143" s="35">
        <v>2480</v>
      </c>
      <c r="H7143" s="35">
        <v>2085</v>
      </c>
      <c r="I7143" s="35">
        <v>40</v>
      </c>
      <c r="J7143" s="35">
        <v>2045</v>
      </c>
      <c r="K7143" s="36">
        <v>24340.662499999999</v>
      </c>
      <c r="L7143" s="36">
        <v>4014.1875</v>
      </c>
      <c r="M7143" s="35"/>
      <c r="N7143" s="35" t="s">
        <v>399</v>
      </c>
    </row>
    <row r="7144" spans="1:14" x14ac:dyDescent="0.2">
      <c r="A7144" s="35" t="s">
        <v>396</v>
      </c>
      <c r="B7144" s="35" t="s">
        <v>377</v>
      </c>
      <c r="C7144" s="35" t="s">
        <v>79</v>
      </c>
      <c r="D7144" s="35" t="s">
        <v>397</v>
      </c>
      <c r="E7144" s="35" t="s">
        <v>398</v>
      </c>
      <c r="F7144" s="35" t="s">
        <v>111</v>
      </c>
      <c r="G7144" s="35">
        <v>2787</v>
      </c>
      <c r="H7144" s="35">
        <v>2372</v>
      </c>
      <c r="I7144" s="35">
        <v>60</v>
      </c>
      <c r="J7144" s="35">
        <v>2312</v>
      </c>
      <c r="K7144" s="36">
        <v>27261.850833333301</v>
      </c>
      <c r="L7144" s="36">
        <v>4335.7658333333302</v>
      </c>
      <c r="M7144" s="35"/>
      <c r="N7144" s="35" t="s">
        <v>399</v>
      </c>
    </row>
    <row r="7145" spans="1:14" x14ac:dyDescent="0.2">
      <c r="A7145" s="35" t="s">
        <v>396</v>
      </c>
      <c r="B7145" s="35" t="s">
        <v>378</v>
      </c>
      <c r="C7145" s="35" t="s">
        <v>58</v>
      </c>
      <c r="D7145" s="35" t="s">
        <v>397</v>
      </c>
      <c r="E7145" s="35" t="s">
        <v>398</v>
      </c>
      <c r="F7145" s="35" t="s">
        <v>111</v>
      </c>
      <c r="G7145" s="35">
        <v>2942</v>
      </c>
      <c r="H7145" s="35">
        <v>2420</v>
      </c>
      <c r="I7145" s="35">
        <v>43</v>
      </c>
      <c r="J7145" s="35">
        <v>2377</v>
      </c>
      <c r="K7145" s="36">
        <v>28384.254166666698</v>
      </c>
      <c r="L7145" s="36">
        <v>4888.3125</v>
      </c>
      <c r="M7145" s="35"/>
      <c r="N7145" s="35" t="s">
        <v>399</v>
      </c>
    </row>
    <row r="7146" spans="1:14" x14ac:dyDescent="0.2">
      <c r="A7146" s="35" t="s">
        <v>396</v>
      </c>
      <c r="B7146" s="35" t="s">
        <v>379</v>
      </c>
      <c r="C7146" s="35" t="s">
        <v>36</v>
      </c>
      <c r="D7146" s="35" t="s">
        <v>397</v>
      </c>
      <c r="E7146" s="35" t="s">
        <v>398</v>
      </c>
      <c r="F7146" s="35" t="s">
        <v>111</v>
      </c>
      <c r="G7146" s="35">
        <v>3081</v>
      </c>
      <c r="H7146" s="35">
        <v>2534</v>
      </c>
      <c r="I7146" s="35">
        <v>37</v>
      </c>
      <c r="J7146" s="35">
        <v>2497</v>
      </c>
      <c r="K7146" s="36">
        <v>30246.246666666699</v>
      </c>
      <c r="L7146" s="36">
        <v>5068.3533333333298</v>
      </c>
      <c r="M7146" s="35"/>
      <c r="N7146" s="35" t="s">
        <v>399</v>
      </c>
    </row>
    <row r="7147" spans="1:14" x14ac:dyDescent="0.2">
      <c r="A7147" s="35" t="s">
        <v>396</v>
      </c>
      <c r="B7147" s="35" t="s">
        <v>380</v>
      </c>
      <c r="C7147" s="35" t="s">
        <v>44</v>
      </c>
      <c r="D7147" s="35" t="s">
        <v>397</v>
      </c>
      <c r="E7147" s="35" t="s">
        <v>398</v>
      </c>
      <c r="F7147" s="35" t="s">
        <v>111</v>
      </c>
      <c r="G7147" s="35">
        <v>3122</v>
      </c>
      <c r="H7147" s="35">
        <v>2553</v>
      </c>
      <c r="I7147" s="35">
        <v>24</v>
      </c>
      <c r="J7147" s="35">
        <v>2529</v>
      </c>
      <c r="K7147" s="36">
        <v>30323.4</v>
      </c>
      <c r="L7147" s="36">
        <v>4395.4833333333299</v>
      </c>
      <c r="M7147" s="35"/>
      <c r="N7147" s="35" t="s">
        <v>399</v>
      </c>
    </row>
    <row r="7148" spans="1:14" x14ac:dyDescent="0.2">
      <c r="A7148" s="35" t="s">
        <v>396</v>
      </c>
      <c r="B7148" s="35" t="s">
        <v>381</v>
      </c>
      <c r="C7148" s="35" t="s">
        <v>24</v>
      </c>
      <c r="D7148" s="35" t="s">
        <v>397</v>
      </c>
      <c r="E7148" s="35" t="s">
        <v>398</v>
      </c>
      <c r="F7148" s="35" t="s">
        <v>111</v>
      </c>
      <c r="G7148" s="35">
        <v>2918</v>
      </c>
      <c r="H7148" s="35">
        <v>2322</v>
      </c>
      <c r="I7148" s="35">
        <v>31</v>
      </c>
      <c r="J7148" s="35">
        <v>2291</v>
      </c>
      <c r="K7148" s="36">
        <v>27265.625</v>
      </c>
      <c r="L7148" s="36">
        <v>3794.6083333333299</v>
      </c>
      <c r="M7148" s="35"/>
      <c r="N7148" s="35" t="s">
        <v>399</v>
      </c>
    </row>
    <row r="7149" spans="1:14" x14ac:dyDescent="0.2">
      <c r="A7149" s="35" t="s">
        <v>396</v>
      </c>
      <c r="B7149" s="35" t="s">
        <v>382</v>
      </c>
      <c r="C7149" s="35" t="s">
        <v>13</v>
      </c>
      <c r="D7149" s="35" t="s">
        <v>397</v>
      </c>
      <c r="E7149" s="35" t="s">
        <v>398</v>
      </c>
      <c r="F7149" s="35" t="s">
        <v>111</v>
      </c>
      <c r="G7149" s="35">
        <v>2633</v>
      </c>
      <c r="H7149" s="35">
        <v>2046</v>
      </c>
      <c r="I7149" s="35">
        <v>2</v>
      </c>
      <c r="J7149" s="35">
        <v>2044</v>
      </c>
      <c r="K7149" s="36">
        <v>24300.284166666701</v>
      </c>
      <c r="L7149" s="36">
        <v>2966.3825000000002</v>
      </c>
      <c r="M7149" s="35"/>
      <c r="N7149" s="35" t="s">
        <v>399</v>
      </c>
    </row>
    <row r="7150" spans="1:14" x14ac:dyDescent="0.2">
      <c r="A7150" s="35" t="s">
        <v>396</v>
      </c>
      <c r="B7150" s="35" t="s">
        <v>383</v>
      </c>
      <c r="C7150" s="35" t="s">
        <v>65</v>
      </c>
      <c r="D7150" s="35" t="s">
        <v>397</v>
      </c>
      <c r="E7150" s="35" t="s">
        <v>398</v>
      </c>
      <c r="F7150" s="35" t="s">
        <v>111</v>
      </c>
      <c r="G7150" s="35">
        <v>3123</v>
      </c>
      <c r="H7150" s="35">
        <v>2549</v>
      </c>
      <c r="I7150" s="35">
        <v>72</v>
      </c>
      <c r="J7150" s="35">
        <v>2477</v>
      </c>
      <c r="K7150" s="36">
        <v>29805.282500000001</v>
      </c>
      <c r="L7150" s="36">
        <v>5747.3675000000003</v>
      </c>
      <c r="M7150" s="35"/>
      <c r="N7150" s="35" t="s">
        <v>399</v>
      </c>
    </row>
    <row r="7151" spans="1:14" x14ac:dyDescent="0.2">
      <c r="A7151" s="35" t="s">
        <v>396</v>
      </c>
      <c r="B7151" s="35" t="s">
        <v>384</v>
      </c>
      <c r="C7151" s="35" t="s">
        <v>14</v>
      </c>
      <c r="D7151" s="35" t="s">
        <v>397</v>
      </c>
      <c r="E7151" s="35" t="s">
        <v>398</v>
      </c>
      <c r="F7151" s="35" t="s">
        <v>111</v>
      </c>
      <c r="G7151" s="35">
        <v>3099</v>
      </c>
      <c r="H7151" s="35">
        <v>2524</v>
      </c>
      <c r="I7151" s="35">
        <v>75</v>
      </c>
      <c r="J7151" s="35">
        <v>2449</v>
      </c>
      <c r="K7151" s="36">
        <v>28805.368333333299</v>
      </c>
      <c r="L7151" s="36">
        <v>5494.9816666666702</v>
      </c>
      <c r="M7151" s="35"/>
      <c r="N7151" s="35" t="s">
        <v>399</v>
      </c>
    </row>
    <row r="7152" spans="1:14" x14ac:dyDescent="0.2">
      <c r="A7152" s="35" t="s">
        <v>396</v>
      </c>
      <c r="B7152" s="35" t="s">
        <v>385</v>
      </c>
      <c r="C7152" s="35" t="s">
        <v>11</v>
      </c>
      <c r="D7152" s="35" t="s">
        <v>397</v>
      </c>
      <c r="E7152" s="35" t="s">
        <v>398</v>
      </c>
      <c r="F7152" s="35" t="s">
        <v>111</v>
      </c>
      <c r="G7152" s="35">
        <v>2536</v>
      </c>
      <c r="H7152" s="35">
        <v>2129</v>
      </c>
      <c r="I7152" s="35">
        <v>37</v>
      </c>
      <c r="J7152" s="35">
        <v>2092</v>
      </c>
      <c r="K7152" s="36">
        <v>24355.868333333299</v>
      </c>
      <c r="L7152" s="36">
        <v>3997.1316666666698</v>
      </c>
      <c r="M7152" s="35"/>
      <c r="N7152" s="35" t="s">
        <v>399</v>
      </c>
    </row>
    <row r="7153" spans="1:14" x14ac:dyDescent="0.2">
      <c r="A7153" s="35" t="s">
        <v>396</v>
      </c>
      <c r="B7153" s="35" t="s">
        <v>386</v>
      </c>
      <c r="C7153" s="35" t="s">
        <v>60</v>
      </c>
      <c r="D7153" s="35" t="s">
        <v>397</v>
      </c>
      <c r="E7153" s="35" t="s">
        <v>398</v>
      </c>
      <c r="F7153" s="35" t="s">
        <v>111</v>
      </c>
      <c r="G7153" s="35">
        <v>2701</v>
      </c>
      <c r="H7153" s="35">
        <v>2270</v>
      </c>
      <c r="I7153" s="35">
        <v>30</v>
      </c>
      <c r="J7153" s="35">
        <v>2240</v>
      </c>
      <c r="K7153" s="36">
        <v>26540.8458333333</v>
      </c>
      <c r="L7153" s="36">
        <v>4742.0541666666704</v>
      </c>
      <c r="M7153" s="35"/>
      <c r="N7153" s="35" t="s">
        <v>399</v>
      </c>
    </row>
    <row r="7154" spans="1:14" x14ac:dyDescent="0.2">
      <c r="A7154" s="35" t="s">
        <v>396</v>
      </c>
      <c r="B7154" s="35" t="s">
        <v>375</v>
      </c>
      <c r="C7154" s="35" t="s">
        <v>10</v>
      </c>
      <c r="D7154" s="35" t="s">
        <v>62</v>
      </c>
      <c r="E7154" s="35" t="s">
        <v>208</v>
      </c>
      <c r="F7154" s="35" t="s">
        <v>111</v>
      </c>
      <c r="G7154" s="35">
        <v>3293</v>
      </c>
      <c r="H7154" s="35">
        <v>2800</v>
      </c>
      <c r="I7154" s="35">
        <v>12</v>
      </c>
      <c r="J7154" s="35">
        <v>2788</v>
      </c>
      <c r="K7154" s="36">
        <v>31264.9175</v>
      </c>
      <c r="L7154" s="36">
        <v>5375.44916666667</v>
      </c>
      <c r="M7154" s="35"/>
      <c r="N7154" s="35" t="s">
        <v>306</v>
      </c>
    </row>
    <row r="7155" spans="1:14" x14ac:dyDescent="0.2">
      <c r="A7155" s="35" t="s">
        <v>396</v>
      </c>
      <c r="B7155" s="35" t="s">
        <v>376</v>
      </c>
      <c r="C7155" s="35" t="s">
        <v>33</v>
      </c>
      <c r="D7155" s="35" t="s">
        <v>62</v>
      </c>
      <c r="E7155" s="35" t="s">
        <v>208</v>
      </c>
      <c r="F7155" s="35" t="s">
        <v>111</v>
      </c>
      <c r="G7155" s="35">
        <v>3441</v>
      </c>
      <c r="H7155" s="35">
        <v>2953</v>
      </c>
      <c r="I7155" s="35">
        <v>16</v>
      </c>
      <c r="J7155" s="35">
        <v>2937</v>
      </c>
      <c r="K7155" s="36">
        <v>32869.775000000001</v>
      </c>
      <c r="L7155" s="36">
        <v>5709.375</v>
      </c>
      <c r="M7155" s="35"/>
      <c r="N7155" s="35" t="s">
        <v>306</v>
      </c>
    </row>
    <row r="7156" spans="1:14" x14ac:dyDescent="0.2">
      <c r="A7156" s="35" t="s">
        <v>396</v>
      </c>
      <c r="B7156" s="35" t="s">
        <v>377</v>
      </c>
      <c r="C7156" s="35" t="s">
        <v>79</v>
      </c>
      <c r="D7156" s="35" t="s">
        <v>62</v>
      </c>
      <c r="E7156" s="35" t="s">
        <v>208</v>
      </c>
      <c r="F7156" s="35" t="s">
        <v>111</v>
      </c>
      <c r="G7156" s="35">
        <v>3620</v>
      </c>
      <c r="H7156" s="35">
        <v>3058</v>
      </c>
      <c r="I7156" s="35">
        <v>22</v>
      </c>
      <c r="J7156" s="35">
        <v>3036</v>
      </c>
      <c r="K7156" s="36">
        <v>34143.265833333302</v>
      </c>
      <c r="L7156" s="36">
        <v>5493.80083333333</v>
      </c>
      <c r="M7156" s="35"/>
      <c r="N7156" s="35" t="s">
        <v>306</v>
      </c>
    </row>
    <row r="7157" spans="1:14" x14ac:dyDescent="0.2">
      <c r="A7157" s="35" t="s">
        <v>396</v>
      </c>
      <c r="B7157" s="35" t="s">
        <v>378</v>
      </c>
      <c r="C7157" s="35" t="s">
        <v>58</v>
      </c>
      <c r="D7157" s="35" t="s">
        <v>62</v>
      </c>
      <c r="E7157" s="35" t="s">
        <v>208</v>
      </c>
      <c r="F7157" s="35" t="s">
        <v>111</v>
      </c>
      <c r="G7157" s="35">
        <v>3796</v>
      </c>
      <c r="H7157" s="35">
        <v>3138</v>
      </c>
      <c r="I7157" s="35">
        <v>13</v>
      </c>
      <c r="J7157" s="35">
        <v>3125</v>
      </c>
      <c r="K7157" s="36">
        <v>34861.401666666701</v>
      </c>
      <c r="L7157" s="36">
        <v>6173.18166666667</v>
      </c>
      <c r="M7157" s="35"/>
      <c r="N7157" s="35" t="s">
        <v>306</v>
      </c>
    </row>
    <row r="7158" spans="1:14" x14ac:dyDescent="0.2">
      <c r="A7158" s="35" t="s">
        <v>396</v>
      </c>
      <c r="B7158" s="35" t="s">
        <v>379</v>
      </c>
      <c r="C7158" s="35" t="s">
        <v>36</v>
      </c>
      <c r="D7158" s="35" t="s">
        <v>62</v>
      </c>
      <c r="E7158" s="35" t="s">
        <v>208</v>
      </c>
      <c r="F7158" s="35" t="s">
        <v>111</v>
      </c>
      <c r="G7158" s="35">
        <v>4107</v>
      </c>
      <c r="H7158" s="35">
        <v>3356</v>
      </c>
      <c r="I7158" s="35">
        <v>22</v>
      </c>
      <c r="J7158" s="35">
        <v>3334</v>
      </c>
      <c r="K7158" s="36">
        <v>37166.121666666702</v>
      </c>
      <c r="L7158" s="36">
        <v>6016.2950000000001</v>
      </c>
      <c r="M7158" s="35"/>
      <c r="N7158" s="35" t="s">
        <v>306</v>
      </c>
    </row>
    <row r="7159" spans="1:14" x14ac:dyDescent="0.2">
      <c r="A7159" s="35" t="s">
        <v>396</v>
      </c>
      <c r="B7159" s="35" t="s">
        <v>380</v>
      </c>
      <c r="C7159" s="35" t="s">
        <v>44</v>
      </c>
      <c r="D7159" s="35" t="s">
        <v>62</v>
      </c>
      <c r="E7159" s="35" t="s">
        <v>208</v>
      </c>
      <c r="F7159" s="35" t="s">
        <v>111</v>
      </c>
      <c r="G7159" s="35">
        <v>4192</v>
      </c>
      <c r="H7159" s="35">
        <v>3422</v>
      </c>
      <c r="I7159" s="35">
        <v>64</v>
      </c>
      <c r="J7159" s="35">
        <v>3358</v>
      </c>
      <c r="K7159" s="36">
        <v>37510.580833333297</v>
      </c>
      <c r="L7159" s="36">
        <v>6177.1691666666702</v>
      </c>
      <c r="M7159" s="35"/>
      <c r="N7159" s="35" t="s">
        <v>306</v>
      </c>
    </row>
    <row r="7160" spans="1:14" x14ac:dyDescent="0.2">
      <c r="A7160" s="35" t="s">
        <v>396</v>
      </c>
      <c r="B7160" s="35" t="s">
        <v>381</v>
      </c>
      <c r="C7160" s="35" t="s">
        <v>24</v>
      </c>
      <c r="D7160" s="35" t="s">
        <v>62</v>
      </c>
      <c r="E7160" s="35" t="s">
        <v>208</v>
      </c>
      <c r="F7160" s="35" t="s">
        <v>111</v>
      </c>
      <c r="G7160" s="35">
        <v>4066</v>
      </c>
      <c r="H7160" s="35">
        <v>3236</v>
      </c>
      <c r="I7160" s="35">
        <v>120</v>
      </c>
      <c r="J7160" s="35">
        <v>3116</v>
      </c>
      <c r="K7160" s="36">
        <v>34058.438333333303</v>
      </c>
      <c r="L7160" s="36">
        <v>5046.6616666666696</v>
      </c>
      <c r="M7160" s="35"/>
      <c r="N7160" s="35" t="s">
        <v>306</v>
      </c>
    </row>
    <row r="7161" spans="1:14" x14ac:dyDescent="0.2">
      <c r="A7161" s="35" t="s">
        <v>396</v>
      </c>
      <c r="B7161" s="35" t="s">
        <v>382</v>
      </c>
      <c r="C7161" s="35" t="s">
        <v>13</v>
      </c>
      <c r="D7161" s="35" t="s">
        <v>62</v>
      </c>
      <c r="E7161" s="35" t="s">
        <v>208</v>
      </c>
      <c r="F7161" s="35" t="s">
        <v>111</v>
      </c>
      <c r="G7161" s="35">
        <v>3698</v>
      </c>
      <c r="H7161" s="35">
        <v>2856</v>
      </c>
      <c r="I7161" s="35">
        <v>59</v>
      </c>
      <c r="J7161" s="35">
        <v>2797</v>
      </c>
      <c r="K7161" s="36">
        <v>30335.489166666699</v>
      </c>
      <c r="L7161" s="36">
        <v>4038.3775000000001</v>
      </c>
      <c r="M7161" s="35"/>
      <c r="N7161" s="35" t="s">
        <v>306</v>
      </c>
    </row>
    <row r="7162" spans="1:14" x14ac:dyDescent="0.2">
      <c r="A7162" s="35" t="s">
        <v>396</v>
      </c>
      <c r="B7162" s="35" t="s">
        <v>383</v>
      </c>
      <c r="C7162" s="35" t="s">
        <v>65</v>
      </c>
      <c r="D7162" s="35" t="s">
        <v>62</v>
      </c>
      <c r="E7162" s="35" t="s">
        <v>208</v>
      </c>
      <c r="F7162" s="35" t="s">
        <v>111</v>
      </c>
      <c r="G7162" s="35">
        <v>4217</v>
      </c>
      <c r="H7162" s="35">
        <v>3444</v>
      </c>
      <c r="I7162" s="35">
        <v>6</v>
      </c>
      <c r="J7162" s="35">
        <v>3438</v>
      </c>
      <c r="K7162" s="36">
        <v>38634.04</v>
      </c>
      <c r="L7162" s="36">
        <v>6920.86</v>
      </c>
      <c r="M7162" s="35"/>
      <c r="N7162" s="35" t="s">
        <v>306</v>
      </c>
    </row>
    <row r="7163" spans="1:14" x14ac:dyDescent="0.2">
      <c r="A7163" s="35" t="s">
        <v>396</v>
      </c>
      <c r="B7163" s="35" t="s">
        <v>384</v>
      </c>
      <c r="C7163" s="35" t="s">
        <v>14</v>
      </c>
      <c r="D7163" s="35" t="s">
        <v>62</v>
      </c>
      <c r="E7163" s="35" t="s">
        <v>208</v>
      </c>
      <c r="F7163" s="35" t="s">
        <v>111</v>
      </c>
      <c r="G7163" s="35">
        <v>4262</v>
      </c>
      <c r="H7163" s="35">
        <v>3514</v>
      </c>
      <c r="I7163" s="35">
        <v>0</v>
      </c>
      <c r="J7163" s="35">
        <v>3514</v>
      </c>
      <c r="K7163" s="36">
        <v>39222.594166666699</v>
      </c>
      <c r="L7163" s="36">
        <v>8094.3891666666696</v>
      </c>
      <c r="M7163" s="35"/>
      <c r="N7163" s="35" t="s">
        <v>306</v>
      </c>
    </row>
    <row r="7164" spans="1:14" x14ac:dyDescent="0.2">
      <c r="A7164" s="35" t="s">
        <v>396</v>
      </c>
      <c r="B7164" s="35" t="s">
        <v>385</v>
      </c>
      <c r="C7164" s="35" t="s">
        <v>11</v>
      </c>
      <c r="D7164" s="35" t="s">
        <v>62</v>
      </c>
      <c r="E7164" s="35" t="s">
        <v>208</v>
      </c>
      <c r="F7164" s="35" t="s">
        <v>111</v>
      </c>
      <c r="G7164" s="35">
        <v>3413</v>
      </c>
      <c r="H7164" s="35">
        <v>2862</v>
      </c>
      <c r="I7164" s="35">
        <v>0</v>
      </c>
      <c r="J7164" s="35">
        <v>2862</v>
      </c>
      <c r="K7164" s="36">
        <v>31683.2075</v>
      </c>
      <c r="L7164" s="36">
        <v>6256.0424999999996</v>
      </c>
      <c r="M7164" s="35"/>
      <c r="N7164" s="35" t="s">
        <v>306</v>
      </c>
    </row>
    <row r="7165" spans="1:14" x14ac:dyDescent="0.2">
      <c r="A7165" s="35" t="s">
        <v>396</v>
      </c>
      <c r="B7165" s="35" t="s">
        <v>386</v>
      </c>
      <c r="C7165" s="35" t="s">
        <v>60</v>
      </c>
      <c r="D7165" s="35" t="s">
        <v>62</v>
      </c>
      <c r="E7165" s="35" t="s">
        <v>208</v>
      </c>
      <c r="F7165" s="35" t="s">
        <v>111</v>
      </c>
      <c r="G7165" s="35">
        <v>3640</v>
      </c>
      <c r="H7165" s="35">
        <v>3014</v>
      </c>
      <c r="I7165" s="35">
        <v>0</v>
      </c>
      <c r="J7165" s="35">
        <v>3014</v>
      </c>
      <c r="K7165" s="36">
        <v>33317.584999999999</v>
      </c>
      <c r="L7165" s="36">
        <v>6715.0816666666697</v>
      </c>
      <c r="M7165" s="35"/>
      <c r="N7165" s="35" t="s">
        <v>306</v>
      </c>
    </row>
    <row r="7166" spans="1:14" x14ac:dyDescent="0.2">
      <c r="A7166" s="35" t="s">
        <v>396</v>
      </c>
      <c r="B7166" s="35" t="s">
        <v>375</v>
      </c>
      <c r="C7166" s="35" t="s">
        <v>10</v>
      </c>
      <c r="D7166" s="35" t="s">
        <v>223</v>
      </c>
      <c r="E7166" s="35" t="s">
        <v>222</v>
      </c>
      <c r="F7166" s="35" t="s">
        <v>111</v>
      </c>
      <c r="G7166" s="35">
        <v>3340</v>
      </c>
      <c r="H7166" s="35">
        <v>2688</v>
      </c>
      <c r="I7166" s="35">
        <v>18</v>
      </c>
      <c r="J7166" s="35">
        <v>2670</v>
      </c>
      <c r="K7166" s="36">
        <v>23922.170833333301</v>
      </c>
      <c r="L7166" s="36">
        <v>9414.1124999999993</v>
      </c>
      <c r="M7166" s="35"/>
      <c r="N7166" s="35" t="s">
        <v>307</v>
      </c>
    </row>
    <row r="7167" spans="1:14" x14ac:dyDescent="0.2">
      <c r="A7167" s="35" t="s">
        <v>396</v>
      </c>
      <c r="B7167" s="35" t="s">
        <v>376</v>
      </c>
      <c r="C7167" s="35" t="s">
        <v>33</v>
      </c>
      <c r="D7167" s="35" t="s">
        <v>223</v>
      </c>
      <c r="E7167" s="35" t="s">
        <v>222</v>
      </c>
      <c r="F7167" s="35" t="s">
        <v>111</v>
      </c>
      <c r="G7167" s="35">
        <v>3229</v>
      </c>
      <c r="H7167" s="35">
        <v>2610</v>
      </c>
      <c r="I7167" s="35">
        <v>9</v>
      </c>
      <c r="J7167" s="35">
        <v>2601</v>
      </c>
      <c r="K7167" s="36">
        <v>23374.816666666698</v>
      </c>
      <c r="L7167" s="36">
        <v>9026.2000000000007</v>
      </c>
      <c r="M7167" s="35"/>
      <c r="N7167" s="35" t="s">
        <v>307</v>
      </c>
    </row>
    <row r="7168" spans="1:14" x14ac:dyDescent="0.2">
      <c r="A7168" s="35" t="s">
        <v>396</v>
      </c>
      <c r="B7168" s="35" t="s">
        <v>377</v>
      </c>
      <c r="C7168" s="35" t="s">
        <v>79</v>
      </c>
      <c r="D7168" s="35" t="s">
        <v>223</v>
      </c>
      <c r="E7168" s="35" t="s">
        <v>222</v>
      </c>
      <c r="F7168" s="35" t="s">
        <v>111</v>
      </c>
      <c r="G7168" s="35">
        <v>3586</v>
      </c>
      <c r="H7168" s="35">
        <v>2848</v>
      </c>
      <c r="I7168" s="35">
        <v>29</v>
      </c>
      <c r="J7168" s="35">
        <v>2819</v>
      </c>
      <c r="K7168" s="36">
        <v>25277.894166666701</v>
      </c>
      <c r="L7168" s="36">
        <v>11495.2225</v>
      </c>
      <c r="M7168" s="35"/>
      <c r="N7168" s="35" t="s">
        <v>307</v>
      </c>
    </row>
    <row r="7169" spans="1:14" x14ac:dyDescent="0.2">
      <c r="A7169" s="35" t="s">
        <v>396</v>
      </c>
      <c r="B7169" s="35" t="s">
        <v>378</v>
      </c>
      <c r="C7169" s="35" t="s">
        <v>58</v>
      </c>
      <c r="D7169" s="35" t="s">
        <v>223</v>
      </c>
      <c r="E7169" s="35" t="s">
        <v>222</v>
      </c>
      <c r="F7169" s="35" t="s">
        <v>111</v>
      </c>
      <c r="G7169" s="35">
        <v>4210</v>
      </c>
      <c r="H7169" s="35">
        <v>3285</v>
      </c>
      <c r="I7169" s="35">
        <v>0</v>
      </c>
      <c r="J7169" s="35">
        <v>3285</v>
      </c>
      <c r="K7169" s="36">
        <v>29516.55</v>
      </c>
      <c r="L7169" s="36">
        <v>12611.416666666701</v>
      </c>
      <c r="M7169" s="35"/>
      <c r="N7169" s="35" t="s">
        <v>307</v>
      </c>
    </row>
    <row r="7170" spans="1:14" x14ac:dyDescent="0.2">
      <c r="A7170" s="35" t="s">
        <v>396</v>
      </c>
      <c r="B7170" s="35" t="s">
        <v>379</v>
      </c>
      <c r="C7170" s="35" t="s">
        <v>36</v>
      </c>
      <c r="D7170" s="35" t="s">
        <v>223</v>
      </c>
      <c r="E7170" s="35" t="s">
        <v>222</v>
      </c>
      <c r="F7170" s="35" t="s">
        <v>111</v>
      </c>
      <c r="G7170" s="35">
        <v>4802</v>
      </c>
      <c r="H7170" s="35">
        <v>3739</v>
      </c>
      <c r="I7170" s="35">
        <v>20</v>
      </c>
      <c r="J7170" s="35">
        <v>3719</v>
      </c>
      <c r="K7170" s="36">
        <v>33529.855833333299</v>
      </c>
      <c r="L7170" s="36">
        <v>14253.9275</v>
      </c>
      <c r="M7170" s="35"/>
      <c r="N7170" s="35" t="s">
        <v>307</v>
      </c>
    </row>
    <row r="7171" spans="1:14" x14ac:dyDescent="0.2">
      <c r="A7171" s="35" t="s">
        <v>396</v>
      </c>
      <c r="B7171" s="35" t="s">
        <v>380</v>
      </c>
      <c r="C7171" s="35" t="s">
        <v>44</v>
      </c>
      <c r="D7171" s="35" t="s">
        <v>223</v>
      </c>
      <c r="E7171" s="35" t="s">
        <v>222</v>
      </c>
      <c r="F7171" s="35" t="s">
        <v>111</v>
      </c>
      <c r="G7171" s="35">
        <v>4750</v>
      </c>
      <c r="H7171" s="35">
        <v>3662</v>
      </c>
      <c r="I7171" s="35">
        <v>33</v>
      </c>
      <c r="J7171" s="35">
        <v>3629</v>
      </c>
      <c r="K7171" s="36">
        <v>32664.044999999998</v>
      </c>
      <c r="L7171" s="36">
        <v>13827.405000000001</v>
      </c>
      <c r="M7171" s="35"/>
      <c r="N7171" s="35" t="s">
        <v>307</v>
      </c>
    </row>
    <row r="7172" spans="1:14" x14ac:dyDescent="0.2">
      <c r="A7172" s="35" t="s">
        <v>396</v>
      </c>
      <c r="B7172" s="35" t="s">
        <v>381</v>
      </c>
      <c r="C7172" s="35" t="s">
        <v>24</v>
      </c>
      <c r="D7172" s="35" t="s">
        <v>223</v>
      </c>
      <c r="E7172" s="35" t="s">
        <v>222</v>
      </c>
      <c r="F7172" s="35" t="s">
        <v>111</v>
      </c>
      <c r="G7172" s="35">
        <v>5053</v>
      </c>
      <c r="H7172" s="35">
        <v>3882</v>
      </c>
      <c r="I7172" s="35">
        <v>1</v>
      </c>
      <c r="J7172" s="35">
        <v>3881</v>
      </c>
      <c r="K7172" s="36">
        <v>34941.764166666697</v>
      </c>
      <c r="L7172" s="36">
        <v>13146.169166666699</v>
      </c>
      <c r="M7172" s="35"/>
      <c r="N7172" s="35" t="s">
        <v>307</v>
      </c>
    </row>
    <row r="7173" spans="1:14" x14ac:dyDescent="0.2">
      <c r="A7173" s="35" t="s">
        <v>396</v>
      </c>
      <c r="B7173" s="35" t="s">
        <v>382</v>
      </c>
      <c r="C7173" s="35" t="s">
        <v>13</v>
      </c>
      <c r="D7173" s="35" t="s">
        <v>223</v>
      </c>
      <c r="E7173" s="35" t="s">
        <v>222</v>
      </c>
      <c r="F7173" s="35" t="s">
        <v>111</v>
      </c>
      <c r="G7173" s="35">
        <v>4913</v>
      </c>
      <c r="H7173" s="35">
        <v>3746</v>
      </c>
      <c r="I7173" s="35">
        <v>3</v>
      </c>
      <c r="J7173" s="35">
        <v>3743</v>
      </c>
      <c r="K7173" s="36">
        <v>33797.962500000001</v>
      </c>
      <c r="L7173" s="36">
        <v>12675.5041666667</v>
      </c>
      <c r="M7173" s="35"/>
      <c r="N7173" s="35" t="s">
        <v>307</v>
      </c>
    </row>
    <row r="7174" spans="1:14" x14ac:dyDescent="0.2">
      <c r="A7174" s="35" t="s">
        <v>396</v>
      </c>
      <c r="B7174" s="35" t="s">
        <v>383</v>
      </c>
      <c r="C7174" s="35" t="s">
        <v>65</v>
      </c>
      <c r="D7174" s="35" t="s">
        <v>223</v>
      </c>
      <c r="E7174" s="35" t="s">
        <v>222</v>
      </c>
      <c r="F7174" s="35" t="s">
        <v>111</v>
      </c>
      <c r="G7174" s="35">
        <v>4550</v>
      </c>
      <c r="H7174" s="35">
        <v>3523</v>
      </c>
      <c r="I7174" s="35">
        <v>8</v>
      </c>
      <c r="J7174" s="35">
        <v>3515</v>
      </c>
      <c r="K7174" s="36">
        <v>31794.965</v>
      </c>
      <c r="L7174" s="36">
        <v>13719.035</v>
      </c>
      <c r="M7174" s="35"/>
      <c r="N7174" s="35" t="s">
        <v>307</v>
      </c>
    </row>
    <row r="7175" spans="1:14" x14ac:dyDescent="0.2">
      <c r="A7175" s="35" t="s">
        <v>396</v>
      </c>
      <c r="B7175" s="35" t="s">
        <v>384</v>
      </c>
      <c r="C7175" s="35" t="s">
        <v>14</v>
      </c>
      <c r="D7175" s="35" t="s">
        <v>223</v>
      </c>
      <c r="E7175" s="35" t="s">
        <v>222</v>
      </c>
      <c r="F7175" s="35" t="s">
        <v>111</v>
      </c>
      <c r="G7175" s="35">
        <v>4458</v>
      </c>
      <c r="H7175" s="35">
        <v>3419</v>
      </c>
      <c r="I7175" s="35">
        <v>135</v>
      </c>
      <c r="J7175" s="35">
        <v>3284</v>
      </c>
      <c r="K7175" s="36">
        <v>29839.078333333298</v>
      </c>
      <c r="L7175" s="36">
        <v>13380.621666666701</v>
      </c>
      <c r="M7175" s="35"/>
      <c r="N7175" s="35" t="s">
        <v>307</v>
      </c>
    </row>
    <row r="7176" spans="1:14" x14ac:dyDescent="0.2">
      <c r="A7176" s="35" t="s">
        <v>396</v>
      </c>
      <c r="B7176" s="35" t="s">
        <v>385</v>
      </c>
      <c r="C7176" s="35" t="s">
        <v>11</v>
      </c>
      <c r="D7176" s="35" t="s">
        <v>223</v>
      </c>
      <c r="E7176" s="35" t="s">
        <v>222</v>
      </c>
      <c r="F7176" s="35" t="s">
        <v>111</v>
      </c>
      <c r="G7176" s="35">
        <v>3411</v>
      </c>
      <c r="H7176" s="35">
        <v>2691</v>
      </c>
      <c r="I7176" s="35">
        <v>100</v>
      </c>
      <c r="J7176" s="35">
        <v>2591</v>
      </c>
      <c r="K7176" s="36">
        <v>23509.496666666699</v>
      </c>
      <c r="L7176" s="36">
        <v>9063.0533333333296</v>
      </c>
      <c r="M7176" s="35"/>
      <c r="N7176" s="35" t="s">
        <v>307</v>
      </c>
    </row>
    <row r="7177" spans="1:14" x14ac:dyDescent="0.2">
      <c r="A7177" s="35" t="s">
        <v>396</v>
      </c>
      <c r="B7177" s="35" t="s">
        <v>386</v>
      </c>
      <c r="C7177" s="35" t="s">
        <v>60</v>
      </c>
      <c r="D7177" s="35" t="s">
        <v>223</v>
      </c>
      <c r="E7177" s="35" t="s">
        <v>222</v>
      </c>
      <c r="F7177" s="35" t="s">
        <v>111</v>
      </c>
      <c r="G7177" s="35">
        <v>3531</v>
      </c>
      <c r="H7177" s="35">
        <v>2818</v>
      </c>
      <c r="I7177" s="35">
        <v>65</v>
      </c>
      <c r="J7177" s="35">
        <v>2753</v>
      </c>
      <c r="K7177" s="36">
        <v>24896.032500000001</v>
      </c>
      <c r="L7177" s="36">
        <v>9543.6674999999996</v>
      </c>
      <c r="M7177" s="35"/>
      <c r="N7177" s="35" t="s">
        <v>307</v>
      </c>
    </row>
    <row r="7178" spans="1:14" x14ac:dyDescent="0.2">
      <c r="A7178" s="35" t="s">
        <v>396</v>
      </c>
      <c r="B7178" s="35" t="s">
        <v>375</v>
      </c>
      <c r="C7178" s="35" t="s">
        <v>10</v>
      </c>
      <c r="D7178" s="35" t="s">
        <v>73</v>
      </c>
      <c r="E7178" s="35" t="s">
        <v>219</v>
      </c>
      <c r="F7178" s="35" t="s">
        <v>111</v>
      </c>
      <c r="G7178" s="35">
        <v>3824</v>
      </c>
      <c r="H7178" s="35">
        <v>3356</v>
      </c>
      <c r="I7178" s="35">
        <v>25</v>
      </c>
      <c r="J7178" s="35">
        <v>3331</v>
      </c>
      <c r="K7178" s="36">
        <v>37833.639166666697</v>
      </c>
      <c r="L7178" s="36">
        <v>10806.660833333301</v>
      </c>
      <c r="M7178" s="35"/>
      <c r="N7178" s="35" t="s">
        <v>308</v>
      </c>
    </row>
    <row r="7179" spans="1:14" x14ac:dyDescent="0.2">
      <c r="A7179" s="35" t="s">
        <v>396</v>
      </c>
      <c r="B7179" s="35" t="s">
        <v>376</v>
      </c>
      <c r="C7179" s="35" t="s">
        <v>33</v>
      </c>
      <c r="D7179" s="35" t="s">
        <v>73</v>
      </c>
      <c r="E7179" s="35" t="s">
        <v>219</v>
      </c>
      <c r="F7179" s="35" t="s">
        <v>111</v>
      </c>
      <c r="G7179" s="35">
        <v>4039</v>
      </c>
      <c r="H7179" s="35">
        <v>3563</v>
      </c>
      <c r="I7179" s="35">
        <v>64</v>
      </c>
      <c r="J7179" s="35">
        <v>3499</v>
      </c>
      <c r="K7179" s="36">
        <v>39885.035000000003</v>
      </c>
      <c r="L7179" s="36">
        <v>11979.565000000001</v>
      </c>
      <c r="M7179" s="35"/>
      <c r="N7179" s="35" t="s">
        <v>308</v>
      </c>
    </row>
    <row r="7180" spans="1:14" x14ac:dyDescent="0.2">
      <c r="A7180" s="35" t="s">
        <v>396</v>
      </c>
      <c r="B7180" s="35" t="s">
        <v>377</v>
      </c>
      <c r="C7180" s="35" t="s">
        <v>79</v>
      </c>
      <c r="D7180" s="35" t="s">
        <v>73</v>
      </c>
      <c r="E7180" s="35" t="s">
        <v>219</v>
      </c>
      <c r="F7180" s="35" t="s">
        <v>111</v>
      </c>
      <c r="G7180" s="35">
        <v>5071</v>
      </c>
      <c r="H7180" s="35">
        <v>4550</v>
      </c>
      <c r="I7180" s="35">
        <v>45</v>
      </c>
      <c r="J7180" s="35">
        <v>4505</v>
      </c>
      <c r="K7180" s="36">
        <v>51583.250833333303</v>
      </c>
      <c r="L7180" s="36">
        <v>16717.149166666699</v>
      </c>
      <c r="M7180" s="35"/>
      <c r="N7180" s="35" t="s">
        <v>308</v>
      </c>
    </row>
    <row r="7181" spans="1:14" x14ac:dyDescent="0.2">
      <c r="A7181" s="35" t="s">
        <v>396</v>
      </c>
      <c r="B7181" s="35" t="s">
        <v>378</v>
      </c>
      <c r="C7181" s="35" t="s">
        <v>58</v>
      </c>
      <c r="D7181" s="35" t="s">
        <v>73</v>
      </c>
      <c r="E7181" s="35" t="s">
        <v>219</v>
      </c>
      <c r="F7181" s="35" t="s">
        <v>111</v>
      </c>
      <c r="G7181" s="35">
        <v>5947</v>
      </c>
      <c r="H7181" s="35">
        <v>5341</v>
      </c>
      <c r="I7181" s="35">
        <v>13</v>
      </c>
      <c r="J7181" s="35">
        <v>5328</v>
      </c>
      <c r="K7181" s="36">
        <v>61570.928333333301</v>
      </c>
      <c r="L7181" s="36">
        <v>22437.438333333299</v>
      </c>
      <c r="M7181" s="35"/>
      <c r="N7181" s="35" t="s">
        <v>308</v>
      </c>
    </row>
    <row r="7182" spans="1:14" x14ac:dyDescent="0.2">
      <c r="A7182" s="35" t="s">
        <v>396</v>
      </c>
      <c r="B7182" s="35" t="s">
        <v>379</v>
      </c>
      <c r="C7182" s="35" t="s">
        <v>36</v>
      </c>
      <c r="D7182" s="35" t="s">
        <v>73</v>
      </c>
      <c r="E7182" s="35" t="s">
        <v>219</v>
      </c>
      <c r="F7182" s="35" t="s">
        <v>111</v>
      </c>
      <c r="G7182" s="35">
        <v>7689</v>
      </c>
      <c r="H7182" s="35">
        <v>6906</v>
      </c>
      <c r="I7182" s="35">
        <v>31</v>
      </c>
      <c r="J7182" s="35">
        <v>6875</v>
      </c>
      <c r="K7182" s="36">
        <v>79950.354166666701</v>
      </c>
      <c r="L7182" s="36">
        <v>31199.429166666701</v>
      </c>
      <c r="M7182" s="35"/>
      <c r="N7182" s="35" t="s">
        <v>308</v>
      </c>
    </row>
    <row r="7183" spans="1:14" x14ac:dyDescent="0.2">
      <c r="A7183" s="35" t="s">
        <v>396</v>
      </c>
      <c r="B7183" s="35" t="s">
        <v>380</v>
      </c>
      <c r="C7183" s="35" t="s">
        <v>44</v>
      </c>
      <c r="D7183" s="35" t="s">
        <v>73</v>
      </c>
      <c r="E7183" s="35" t="s">
        <v>219</v>
      </c>
      <c r="F7183" s="35" t="s">
        <v>111</v>
      </c>
      <c r="G7183" s="35">
        <v>7843</v>
      </c>
      <c r="H7183" s="35">
        <v>7008</v>
      </c>
      <c r="I7183" s="35">
        <v>44</v>
      </c>
      <c r="J7183" s="35">
        <v>6964</v>
      </c>
      <c r="K7183" s="36">
        <v>81529.903333333306</v>
      </c>
      <c r="L7183" s="36">
        <v>33950.296666666698</v>
      </c>
      <c r="M7183" s="35"/>
      <c r="N7183" s="35" t="s">
        <v>308</v>
      </c>
    </row>
    <row r="7184" spans="1:14" x14ac:dyDescent="0.2">
      <c r="A7184" s="35" t="s">
        <v>396</v>
      </c>
      <c r="B7184" s="35" t="s">
        <v>381</v>
      </c>
      <c r="C7184" s="35" t="s">
        <v>24</v>
      </c>
      <c r="D7184" s="35" t="s">
        <v>73</v>
      </c>
      <c r="E7184" s="35" t="s">
        <v>219</v>
      </c>
      <c r="F7184" s="35" t="s">
        <v>111</v>
      </c>
      <c r="G7184" s="35">
        <v>8971</v>
      </c>
      <c r="H7184" s="35">
        <v>7981</v>
      </c>
      <c r="I7184" s="35">
        <v>31</v>
      </c>
      <c r="J7184" s="35">
        <v>7950</v>
      </c>
      <c r="K7184" s="36">
        <v>93523.986666666693</v>
      </c>
      <c r="L7184" s="36">
        <v>35037.5133333333</v>
      </c>
      <c r="M7184" s="35"/>
      <c r="N7184" s="35" t="s">
        <v>308</v>
      </c>
    </row>
    <row r="7185" spans="1:14" x14ac:dyDescent="0.2">
      <c r="A7185" s="35" t="s">
        <v>396</v>
      </c>
      <c r="B7185" s="35" t="s">
        <v>382</v>
      </c>
      <c r="C7185" s="35" t="s">
        <v>13</v>
      </c>
      <c r="D7185" s="35" t="s">
        <v>73</v>
      </c>
      <c r="E7185" s="35" t="s">
        <v>219</v>
      </c>
      <c r="F7185" s="35" t="s">
        <v>111</v>
      </c>
      <c r="G7185" s="35">
        <v>8458</v>
      </c>
      <c r="H7185" s="35">
        <v>7475</v>
      </c>
      <c r="I7185" s="35">
        <v>38</v>
      </c>
      <c r="J7185" s="35">
        <v>7437</v>
      </c>
      <c r="K7185" s="36">
        <v>87234.381666666697</v>
      </c>
      <c r="L7185" s="36">
        <v>29936.985000000001</v>
      </c>
      <c r="M7185" s="35"/>
      <c r="N7185" s="35" t="s">
        <v>308</v>
      </c>
    </row>
    <row r="7186" spans="1:14" x14ac:dyDescent="0.2">
      <c r="A7186" s="35" t="s">
        <v>396</v>
      </c>
      <c r="B7186" s="35" t="s">
        <v>383</v>
      </c>
      <c r="C7186" s="35" t="s">
        <v>65</v>
      </c>
      <c r="D7186" s="35" t="s">
        <v>73</v>
      </c>
      <c r="E7186" s="35" t="s">
        <v>219</v>
      </c>
      <c r="F7186" s="35" t="s">
        <v>111</v>
      </c>
      <c r="G7186" s="35">
        <v>7546</v>
      </c>
      <c r="H7186" s="35">
        <v>6723</v>
      </c>
      <c r="I7186" s="35">
        <v>39</v>
      </c>
      <c r="J7186" s="35">
        <v>6684</v>
      </c>
      <c r="K7186" s="36">
        <v>79734.539999999994</v>
      </c>
      <c r="L7186" s="36">
        <v>30015.61</v>
      </c>
      <c r="M7186" s="35"/>
      <c r="N7186" s="35" t="s">
        <v>308</v>
      </c>
    </row>
    <row r="7187" spans="1:14" x14ac:dyDescent="0.2">
      <c r="A7187" s="35" t="s">
        <v>396</v>
      </c>
      <c r="B7187" s="35" t="s">
        <v>384</v>
      </c>
      <c r="C7187" s="35" t="s">
        <v>14</v>
      </c>
      <c r="D7187" s="35" t="s">
        <v>73</v>
      </c>
      <c r="E7187" s="35" t="s">
        <v>219</v>
      </c>
      <c r="F7187" s="35" t="s">
        <v>111</v>
      </c>
      <c r="G7187" s="35">
        <v>6197</v>
      </c>
      <c r="H7187" s="35">
        <v>5535</v>
      </c>
      <c r="I7187" s="35">
        <v>67</v>
      </c>
      <c r="J7187" s="35">
        <v>5468</v>
      </c>
      <c r="K7187" s="36">
        <v>65522.088333333297</v>
      </c>
      <c r="L7187" s="36">
        <v>21147.961666666699</v>
      </c>
      <c r="M7187" s="35"/>
      <c r="N7187" s="35" t="s">
        <v>308</v>
      </c>
    </row>
    <row r="7188" spans="1:14" x14ac:dyDescent="0.2">
      <c r="A7188" s="35" t="s">
        <v>396</v>
      </c>
      <c r="B7188" s="35" t="s">
        <v>385</v>
      </c>
      <c r="C7188" s="35" t="s">
        <v>11</v>
      </c>
      <c r="D7188" s="35" t="s">
        <v>73</v>
      </c>
      <c r="E7188" s="35" t="s">
        <v>219</v>
      </c>
      <c r="F7188" s="35" t="s">
        <v>111</v>
      </c>
      <c r="G7188" s="35">
        <v>4294</v>
      </c>
      <c r="H7188" s="35">
        <v>3819</v>
      </c>
      <c r="I7188" s="35">
        <v>73</v>
      </c>
      <c r="J7188" s="35">
        <v>3746</v>
      </c>
      <c r="K7188" s="36">
        <v>44946.878333333298</v>
      </c>
      <c r="L7188" s="36">
        <v>12216.455</v>
      </c>
      <c r="M7188" s="35"/>
      <c r="N7188" s="35" t="s">
        <v>308</v>
      </c>
    </row>
    <row r="7189" spans="1:14" x14ac:dyDescent="0.2">
      <c r="A7189" s="35" t="s">
        <v>396</v>
      </c>
      <c r="B7189" s="35" t="s">
        <v>386</v>
      </c>
      <c r="C7189" s="35" t="s">
        <v>60</v>
      </c>
      <c r="D7189" s="35" t="s">
        <v>73</v>
      </c>
      <c r="E7189" s="35" t="s">
        <v>219</v>
      </c>
      <c r="F7189" s="35" t="s">
        <v>111</v>
      </c>
      <c r="G7189" s="35">
        <v>4564</v>
      </c>
      <c r="H7189" s="35">
        <v>4057</v>
      </c>
      <c r="I7189" s="35">
        <v>33</v>
      </c>
      <c r="J7189" s="35">
        <v>4024</v>
      </c>
      <c r="K7189" s="36">
        <v>48319.366666666698</v>
      </c>
      <c r="L7189" s="36">
        <v>12516.5333333333</v>
      </c>
      <c r="M7189" s="35"/>
      <c r="N7189" s="35" t="s">
        <v>308</v>
      </c>
    </row>
    <row r="7190" spans="1:14" x14ac:dyDescent="0.2">
      <c r="A7190" s="35" t="s">
        <v>396</v>
      </c>
      <c r="B7190" s="35" t="s">
        <v>375</v>
      </c>
      <c r="C7190" s="35" t="s">
        <v>10</v>
      </c>
      <c r="D7190" s="35" t="s">
        <v>40</v>
      </c>
      <c r="E7190" s="35" t="s">
        <v>418</v>
      </c>
      <c r="F7190" s="35" t="s">
        <v>111</v>
      </c>
      <c r="G7190" s="35">
        <v>15875</v>
      </c>
      <c r="H7190" s="35">
        <v>12812</v>
      </c>
      <c r="I7190" s="35">
        <v>161</v>
      </c>
      <c r="J7190" s="35">
        <v>12651</v>
      </c>
      <c r="K7190" s="36">
        <v>169067.51416666701</v>
      </c>
      <c r="L7190" s="36">
        <v>30030.785833333299</v>
      </c>
      <c r="M7190" s="35"/>
      <c r="N7190" s="35" t="s">
        <v>419</v>
      </c>
    </row>
    <row r="7191" spans="1:14" x14ac:dyDescent="0.2">
      <c r="A7191" s="35" t="s">
        <v>396</v>
      </c>
      <c r="B7191" s="35" t="s">
        <v>376</v>
      </c>
      <c r="C7191" s="35" t="s">
        <v>33</v>
      </c>
      <c r="D7191" s="35" t="s">
        <v>40</v>
      </c>
      <c r="E7191" s="35" t="s">
        <v>418</v>
      </c>
      <c r="F7191" s="35" t="s">
        <v>111</v>
      </c>
      <c r="G7191" s="35">
        <v>15846</v>
      </c>
      <c r="H7191" s="35">
        <v>12747</v>
      </c>
      <c r="I7191" s="35">
        <v>111</v>
      </c>
      <c r="J7191" s="35">
        <v>12636</v>
      </c>
      <c r="K7191" s="36">
        <v>167392.23416666701</v>
      </c>
      <c r="L7191" s="36">
        <v>28893.965833333299</v>
      </c>
      <c r="M7191" s="35"/>
      <c r="N7191" s="35" t="s">
        <v>419</v>
      </c>
    </row>
    <row r="7192" spans="1:14" x14ac:dyDescent="0.2">
      <c r="A7192" s="35" t="s">
        <v>396</v>
      </c>
      <c r="B7192" s="35" t="s">
        <v>377</v>
      </c>
      <c r="C7192" s="35" t="s">
        <v>79</v>
      </c>
      <c r="D7192" s="35" t="s">
        <v>40</v>
      </c>
      <c r="E7192" s="35" t="s">
        <v>418</v>
      </c>
      <c r="F7192" s="35" t="s">
        <v>111</v>
      </c>
      <c r="G7192" s="35">
        <v>18215</v>
      </c>
      <c r="H7192" s="35">
        <v>14715</v>
      </c>
      <c r="I7192" s="35">
        <v>156</v>
      </c>
      <c r="J7192" s="35">
        <v>14559</v>
      </c>
      <c r="K7192" s="36">
        <v>194439.91666666701</v>
      </c>
      <c r="L7192" s="36">
        <v>30915.266666666699</v>
      </c>
      <c r="M7192" s="35"/>
      <c r="N7192" s="35" t="s">
        <v>419</v>
      </c>
    </row>
    <row r="7193" spans="1:14" x14ac:dyDescent="0.2">
      <c r="A7193" s="35" t="s">
        <v>396</v>
      </c>
      <c r="B7193" s="35" t="s">
        <v>378</v>
      </c>
      <c r="C7193" s="35" t="s">
        <v>58</v>
      </c>
      <c r="D7193" s="35" t="s">
        <v>40</v>
      </c>
      <c r="E7193" s="35" t="s">
        <v>418</v>
      </c>
      <c r="F7193" s="35" t="s">
        <v>111</v>
      </c>
      <c r="G7193" s="35">
        <v>19054</v>
      </c>
      <c r="H7193" s="35">
        <v>15686</v>
      </c>
      <c r="I7193" s="35">
        <v>150</v>
      </c>
      <c r="J7193" s="35">
        <v>15536</v>
      </c>
      <c r="K7193" s="36">
        <v>205973.523333333</v>
      </c>
      <c r="L7193" s="36">
        <v>34746.8766666667</v>
      </c>
      <c r="M7193" s="35"/>
      <c r="N7193" s="35" t="s">
        <v>419</v>
      </c>
    </row>
    <row r="7194" spans="1:14" x14ac:dyDescent="0.2">
      <c r="A7194" s="35" t="s">
        <v>396</v>
      </c>
      <c r="B7194" s="35" t="s">
        <v>379</v>
      </c>
      <c r="C7194" s="35" t="s">
        <v>36</v>
      </c>
      <c r="D7194" s="35" t="s">
        <v>40</v>
      </c>
      <c r="E7194" s="35" t="s">
        <v>418</v>
      </c>
      <c r="F7194" s="35" t="s">
        <v>111</v>
      </c>
      <c r="G7194" s="35">
        <v>20521</v>
      </c>
      <c r="H7194" s="35">
        <v>16854</v>
      </c>
      <c r="I7194" s="35">
        <v>135</v>
      </c>
      <c r="J7194" s="35">
        <v>16719</v>
      </c>
      <c r="K7194" s="36">
        <v>223486.97083333301</v>
      </c>
      <c r="L7194" s="36">
        <v>34347.695833333302</v>
      </c>
      <c r="M7194" s="35"/>
      <c r="N7194" s="35" t="s">
        <v>419</v>
      </c>
    </row>
    <row r="7195" spans="1:14" x14ac:dyDescent="0.2">
      <c r="A7195" s="35" t="s">
        <v>396</v>
      </c>
      <c r="B7195" s="35" t="s">
        <v>380</v>
      </c>
      <c r="C7195" s="35" t="s">
        <v>44</v>
      </c>
      <c r="D7195" s="35" t="s">
        <v>40</v>
      </c>
      <c r="E7195" s="35" t="s">
        <v>418</v>
      </c>
      <c r="F7195" s="35" t="s">
        <v>111</v>
      </c>
      <c r="G7195" s="35">
        <v>20686</v>
      </c>
      <c r="H7195" s="35">
        <v>17020</v>
      </c>
      <c r="I7195" s="35">
        <v>238</v>
      </c>
      <c r="J7195" s="35">
        <v>16782</v>
      </c>
      <c r="K7195" s="36">
        <v>223840.04</v>
      </c>
      <c r="L7195" s="36">
        <v>34680.11</v>
      </c>
      <c r="M7195" s="35"/>
      <c r="N7195" s="35" t="s">
        <v>419</v>
      </c>
    </row>
    <row r="7196" spans="1:14" x14ac:dyDescent="0.2">
      <c r="A7196" s="35" t="s">
        <v>396</v>
      </c>
      <c r="B7196" s="35" t="s">
        <v>381</v>
      </c>
      <c r="C7196" s="35" t="s">
        <v>24</v>
      </c>
      <c r="D7196" s="35" t="s">
        <v>40</v>
      </c>
      <c r="E7196" s="35" t="s">
        <v>418</v>
      </c>
      <c r="F7196" s="35" t="s">
        <v>111</v>
      </c>
      <c r="G7196" s="35">
        <v>21670</v>
      </c>
      <c r="H7196" s="35">
        <v>17526</v>
      </c>
      <c r="I7196" s="35">
        <v>256</v>
      </c>
      <c r="J7196" s="35">
        <v>17270</v>
      </c>
      <c r="K7196" s="36">
        <v>231749.874166667</v>
      </c>
      <c r="L7196" s="36">
        <v>34551.7425</v>
      </c>
      <c r="M7196" s="35"/>
      <c r="N7196" s="35" t="s">
        <v>419</v>
      </c>
    </row>
    <row r="7197" spans="1:14" x14ac:dyDescent="0.2">
      <c r="A7197" s="35" t="s">
        <v>396</v>
      </c>
      <c r="B7197" s="35" t="s">
        <v>382</v>
      </c>
      <c r="C7197" s="35" t="s">
        <v>13</v>
      </c>
      <c r="D7197" s="35" t="s">
        <v>40</v>
      </c>
      <c r="E7197" s="35" t="s">
        <v>418</v>
      </c>
      <c r="F7197" s="35" t="s">
        <v>111</v>
      </c>
      <c r="G7197" s="35">
        <v>21756</v>
      </c>
      <c r="H7197" s="35">
        <v>17607</v>
      </c>
      <c r="I7197" s="35">
        <v>219</v>
      </c>
      <c r="J7197" s="35">
        <v>17388</v>
      </c>
      <c r="K7197" s="36">
        <v>230988.46</v>
      </c>
      <c r="L7197" s="36">
        <v>32289.29</v>
      </c>
      <c r="M7197" s="35"/>
      <c r="N7197" s="35" t="s">
        <v>419</v>
      </c>
    </row>
    <row r="7198" spans="1:14" x14ac:dyDescent="0.2">
      <c r="A7198" s="35" t="s">
        <v>396</v>
      </c>
      <c r="B7198" s="35" t="s">
        <v>383</v>
      </c>
      <c r="C7198" s="35" t="s">
        <v>65</v>
      </c>
      <c r="D7198" s="35" t="s">
        <v>40</v>
      </c>
      <c r="E7198" s="35" t="s">
        <v>418</v>
      </c>
      <c r="F7198" s="35" t="s">
        <v>111</v>
      </c>
      <c r="G7198" s="35">
        <v>20499</v>
      </c>
      <c r="H7198" s="35">
        <v>16836</v>
      </c>
      <c r="I7198" s="35">
        <v>267</v>
      </c>
      <c r="J7198" s="35">
        <v>16569</v>
      </c>
      <c r="K7198" s="36">
        <v>222000.54666666701</v>
      </c>
      <c r="L7198" s="36">
        <v>37345.370000000003</v>
      </c>
      <c r="M7198" s="35"/>
      <c r="N7198" s="35" t="s">
        <v>419</v>
      </c>
    </row>
    <row r="7199" spans="1:14" x14ac:dyDescent="0.2">
      <c r="A7199" s="35" t="s">
        <v>396</v>
      </c>
      <c r="B7199" s="35" t="s">
        <v>384</v>
      </c>
      <c r="C7199" s="35" t="s">
        <v>14</v>
      </c>
      <c r="D7199" s="35" t="s">
        <v>40</v>
      </c>
      <c r="E7199" s="35" t="s">
        <v>418</v>
      </c>
      <c r="F7199" s="35" t="s">
        <v>111</v>
      </c>
      <c r="G7199" s="35">
        <v>20353</v>
      </c>
      <c r="H7199" s="35">
        <v>16578</v>
      </c>
      <c r="I7199" s="35">
        <v>136</v>
      </c>
      <c r="J7199" s="35">
        <v>16442</v>
      </c>
      <c r="K7199" s="36">
        <v>222762.20083333299</v>
      </c>
      <c r="L7199" s="36">
        <v>37155.849166666703</v>
      </c>
      <c r="M7199" s="35"/>
      <c r="N7199" s="35" t="s">
        <v>419</v>
      </c>
    </row>
    <row r="7200" spans="1:14" x14ac:dyDescent="0.2">
      <c r="A7200" s="35" t="s">
        <v>396</v>
      </c>
      <c r="B7200" s="35" t="s">
        <v>385</v>
      </c>
      <c r="C7200" s="35" t="s">
        <v>11</v>
      </c>
      <c r="D7200" s="35" t="s">
        <v>40</v>
      </c>
      <c r="E7200" s="35" t="s">
        <v>418</v>
      </c>
      <c r="F7200" s="35" t="s">
        <v>111</v>
      </c>
      <c r="G7200" s="35">
        <v>17718</v>
      </c>
      <c r="H7200" s="35">
        <v>14207</v>
      </c>
      <c r="I7200" s="35">
        <v>267</v>
      </c>
      <c r="J7200" s="35">
        <v>13940</v>
      </c>
      <c r="K7200" s="36">
        <v>188892.85833333299</v>
      </c>
      <c r="L7200" s="36">
        <v>33842.458333333299</v>
      </c>
      <c r="M7200" s="35"/>
      <c r="N7200" s="35" t="s">
        <v>419</v>
      </c>
    </row>
    <row r="7201" spans="1:14" x14ac:dyDescent="0.2">
      <c r="A7201" s="35" t="s">
        <v>396</v>
      </c>
      <c r="B7201" s="35" t="s">
        <v>386</v>
      </c>
      <c r="C7201" s="35" t="s">
        <v>60</v>
      </c>
      <c r="D7201" s="35" t="s">
        <v>40</v>
      </c>
      <c r="E7201" s="35" t="s">
        <v>418</v>
      </c>
      <c r="F7201" s="35" t="s">
        <v>111</v>
      </c>
      <c r="G7201" s="35">
        <v>19225</v>
      </c>
      <c r="H7201" s="35">
        <v>15665</v>
      </c>
      <c r="I7201" s="35">
        <v>109</v>
      </c>
      <c r="J7201" s="35">
        <v>15556</v>
      </c>
      <c r="K7201" s="36">
        <v>207811.8</v>
      </c>
      <c r="L7201" s="36">
        <v>41526.183333333298</v>
      </c>
      <c r="M7201" s="35"/>
      <c r="N7201" s="35" t="s">
        <v>419</v>
      </c>
    </row>
    <row r="7202" spans="1:14" x14ac:dyDescent="0.2">
      <c r="A7202" s="35" t="s">
        <v>396</v>
      </c>
      <c r="B7202" s="35" t="s">
        <v>375</v>
      </c>
      <c r="C7202" s="35" t="s">
        <v>10</v>
      </c>
      <c r="D7202" s="35" t="s">
        <v>17</v>
      </c>
      <c r="E7202" s="35" t="s">
        <v>420</v>
      </c>
      <c r="F7202" s="35" t="s">
        <v>111</v>
      </c>
      <c r="G7202" s="35">
        <v>6718</v>
      </c>
      <c r="H7202" s="35">
        <v>5722</v>
      </c>
      <c r="I7202" s="35">
        <v>55</v>
      </c>
      <c r="J7202" s="35">
        <v>5667</v>
      </c>
      <c r="K7202" s="36">
        <v>71162.803333333301</v>
      </c>
      <c r="L7202" s="36">
        <v>13368.5133333333</v>
      </c>
      <c r="M7202" s="35"/>
      <c r="N7202" s="35" t="s">
        <v>421</v>
      </c>
    </row>
    <row r="7203" spans="1:14" x14ac:dyDescent="0.2">
      <c r="A7203" s="35" t="s">
        <v>396</v>
      </c>
      <c r="B7203" s="35" t="s">
        <v>376</v>
      </c>
      <c r="C7203" s="35" t="s">
        <v>33</v>
      </c>
      <c r="D7203" s="35" t="s">
        <v>17</v>
      </c>
      <c r="E7203" s="35" t="s">
        <v>420</v>
      </c>
      <c r="F7203" s="35" t="s">
        <v>111</v>
      </c>
      <c r="G7203" s="35">
        <v>6818</v>
      </c>
      <c r="H7203" s="35">
        <v>5762</v>
      </c>
      <c r="I7203" s="35">
        <v>50</v>
      </c>
      <c r="J7203" s="35">
        <v>5712</v>
      </c>
      <c r="K7203" s="36">
        <v>74003.396666666697</v>
      </c>
      <c r="L7203" s="36">
        <v>13033.803333333301</v>
      </c>
      <c r="M7203" s="35"/>
      <c r="N7203" s="35" t="s">
        <v>421</v>
      </c>
    </row>
    <row r="7204" spans="1:14" x14ac:dyDescent="0.2">
      <c r="A7204" s="35" t="s">
        <v>396</v>
      </c>
      <c r="B7204" s="35" t="s">
        <v>377</v>
      </c>
      <c r="C7204" s="35" t="s">
        <v>79</v>
      </c>
      <c r="D7204" s="35" t="s">
        <v>17</v>
      </c>
      <c r="E7204" s="35" t="s">
        <v>420</v>
      </c>
      <c r="F7204" s="35" t="s">
        <v>111</v>
      </c>
      <c r="G7204" s="35">
        <v>8086</v>
      </c>
      <c r="H7204" s="35">
        <v>6886</v>
      </c>
      <c r="I7204" s="35">
        <v>85</v>
      </c>
      <c r="J7204" s="35">
        <v>6801</v>
      </c>
      <c r="K7204" s="36">
        <v>86882.091666666704</v>
      </c>
      <c r="L7204" s="36">
        <v>13780.3083333333</v>
      </c>
      <c r="M7204" s="35"/>
      <c r="N7204" s="35" t="s">
        <v>421</v>
      </c>
    </row>
    <row r="7205" spans="1:14" x14ac:dyDescent="0.2">
      <c r="A7205" s="35" t="s">
        <v>396</v>
      </c>
      <c r="B7205" s="35" t="s">
        <v>378</v>
      </c>
      <c r="C7205" s="35" t="s">
        <v>58</v>
      </c>
      <c r="D7205" s="35" t="s">
        <v>17</v>
      </c>
      <c r="E7205" s="35" t="s">
        <v>420</v>
      </c>
      <c r="F7205" s="35" t="s">
        <v>111</v>
      </c>
      <c r="G7205" s="35">
        <v>9372</v>
      </c>
      <c r="H7205" s="35">
        <v>8112</v>
      </c>
      <c r="I7205" s="35">
        <v>109</v>
      </c>
      <c r="J7205" s="35">
        <v>8003</v>
      </c>
      <c r="K7205" s="36">
        <v>102125.61</v>
      </c>
      <c r="L7205" s="36">
        <v>20384.973333333299</v>
      </c>
      <c r="M7205" s="35"/>
      <c r="N7205" s="35" t="s">
        <v>421</v>
      </c>
    </row>
    <row r="7206" spans="1:14" x14ac:dyDescent="0.2">
      <c r="A7206" s="35" t="s">
        <v>396</v>
      </c>
      <c r="B7206" s="35" t="s">
        <v>379</v>
      </c>
      <c r="C7206" s="35" t="s">
        <v>36</v>
      </c>
      <c r="D7206" s="35" t="s">
        <v>17</v>
      </c>
      <c r="E7206" s="35" t="s">
        <v>420</v>
      </c>
      <c r="F7206" s="35" t="s">
        <v>111</v>
      </c>
      <c r="G7206" s="35">
        <v>9285</v>
      </c>
      <c r="H7206" s="35">
        <v>8072</v>
      </c>
      <c r="I7206" s="35">
        <v>32</v>
      </c>
      <c r="J7206" s="35">
        <v>8040</v>
      </c>
      <c r="K7206" s="36">
        <v>101838.33</v>
      </c>
      <c r="L7206" s="36">
        <v>19394.3533333333</v>
      </c>
      <c r="M7206" s="35"/>
      <c r="N7206" s="35" t="s">
        <v>421</v>
      </c>
    </row>
    <row r="7207" spans="1:14" x14ac:dyDescent="0.2">
      <c r="A7207" s="35" t="s">
        <v>396</v>
      </c>
      <c r="B7207" s="35" t="s">
        <v>380</v>
      </c>
      <c r="C7207" s="35" t="s">
        <v>44</v>
      </c>
      <c r="D7207" s="35" t="s">
        <v>17</v>
      </c>
      <c r="E7207" s="35" t="s">
        <v>420</v>
      </c>
      <c r="F7207" s="35" t="s">
        <v>111</v>
      </c>
      <c r="G7207" s="35">
        <v>9620</v>
      </c>
      <c r="H7207" s="35">
        <v>8289</v>
      </c>
      <c r="I7207" s="35">
        <v>20</v>
      </c>
      <c r="J7207" s="35">
        <v>8269</v>
      </c>
      <c r="K7207" s="36">
        <v>103634.13499999999</v>
      </c>
      <c r="L7207" s="36">
        <v>18906.6816666667</v>
      </c>
      <c r="M7207" s="35"/>
      <c r="N7207" s="35" t="s">
        <v>421</v>
      </c>
    </row>
    <row r="7208" spans="1:14" x14ac:dyDescent="0.2">
      <c r="A7208" s="35" t="s">
        <v>396</v>
      </c>
      <c r="B7208" s="35" t="s">
        <v>381</v>
      </c>
      <c r="C7208" s="35" t="s">
        <v>24</v>
      </c>
      <c r="D7208" s="35" t="s">
        <v>17</v>
      </c>
      <c r="E7208" s="35" t="s">
        <v>420</v>
      </c>
      <c r="F7208" s="35" t="s">
        <v>111</v>
      </c>
      <c r="G7208" s="35">
        <v>10040</v>
      </c>
      <c r="H7208" s="35">
        <v>8542</v>
      </c>
      <c r="I7208" s="35">
        <v>45</v>
      </c>
      <c r="J7208" s="35">
        <v>8497</v>
      </c>
      <c r="K7208" s="36">
        <v>107059.32</v>
      </c>
      <c r="L7208" s="36">
        <v>17163.98</v>
      </c>
      <c r="M7208" s="35"/>
      <c r="N7208" s="35" t="s">
        <v>421</v>
      </c>
    </row>
    <row r="7209" spans="1:14" x14ac:dyDescent="0.2">
      <c r="A7209" s="35" t="s">
        <v>396</v>
      </c>
      <c r="B7209" s="35" t="s">
        <v>382</v>
      </c>
      <c r="C7209" s="35" t="s">
        <v>13</v>
      </c>
      <c r="D7209" s="35" t="s">
        <v>17</v>
      </c>
      <c r="E7209" s="35" t="s">
        <v>420</v>
      </c>
      <c r="F7209" s="35" t="s">
        <v>111</v>
      </c>
      <c r="G7209" s="35">
        <v>10068</v>
      </c>
      <c r="H7209" s="35">
        <v>8573</v>
      </c>
      <c r="I7209" s="35">
        <v>54</v>
      </c>
      <c r="J7209" s="35">
        <v>8519</v>
      </c>
      <c r="K7209" s="36">
        <v>108526.09166666699</v>
      </c>
      <c r="L7209" s="36">
        <v>15647.475</v>
      </c>
      <c r="M7209" s="35"/>
      <c r="N7209" s="35" t="s">
        <v>421</v>
      </c>
    </row>
    <row r="7210" spans="1:14" x14ac:dyDescent="0.2">
      <c r="A7210" s="35" t="s">
        <v>396</v>
      </c>
      <c r="B7210" s="35" t="s">
        <v>383</v>
      </c>
      <c r="C7210" s="35" t="s">
        <v>65</v>
      </c>
      <c r="D7210" s="35" t="s">
        <v>17</v>
      </c>
      <c r="E7210" s="35" t="s">
        <v>420</v>
      </c>
      <c r="F7210" s="35" t="s">
        <v>111</v>
      </c>
      <c r="G7210" s="35">
        <v>9570</v>
      </c>
      <c r="H7210" s="35">
        <v>8288</v>
      </c>
      <c r="I7210" s="35">
        <v>63</v>
      </c>
      <c r="J7210" s="35">
        <v>8225</v>
      </c>
      <c r="K7210" s="36">
        <v>102368.21666666699</v>
      </c>
      <c r="L7210" s="36">
        <v>20472.916666666701</v>
      </c>
      <c r="M7210" s="35"/>
      <c r="N7210" s="35" t="s">
        <v>421</v>
      </c>
    </row>
    <row r="7211" spans="1:14" x14ac:dyDescent="0.2">
      <c r="A7211" s="35" t="s">
        <v>396</v>
      </c>
      <c r="B7211" s="35" t="s">
        <v>384</v>
      </c>
      <c r="C7211" s="35" t="s">
        <v>14</v>
      </c>
      <c r="D7211" s="35" t="s">
        <v>17</v>
      </c>
      <c r="E7211" s="35" t="s">
        <v>420</v>
      </c>
      <c r="F7211" s="35" t="s">
        <v>111</v>
      </c>
      <c r="G7211" s="35">
        <v>9015</v>
      </c>
      <c r="H7211" s="35">
        <v>7748</v>
      </c>
      <c r="I7211" s="35">
        <v>101</v>
      </c>
      <c r="J7211" s="35">
        <v>7647</v>
      </c>
      <c r="K7211" s="36">
        <v>93152.146666666697</v>
      </c>
      <c r="L7211" s="36">
        <v>16823.203333333298</v>
      </c>
      <c r="M7211" s="35"/>
      <c r="N7211" s="35" t="s">
        <v>421</v>
      </c>
    </row>
    <row r="7212" spans="1:14" x14ac:dyDescent="0.2">
      <c r="A7212" s="35" t="s">
        <v>396</v>
      </c>
      <c r="B7212" s="35" t="s">
        <v>385</v>
      </c>
      <c r="C7212" s="35" t="s">
        <v>11</v>
      </c>
      <c r="D7212" s="35" t="s">
        <v>17</v>
      </c>
      <c r="E7212" s="35" t="s">
        <v>420</v>
      </c>
      <c r="F7212" s="35" t="s">
        <v>111</v>
      </c>
      <c r="G7212" s="35">
        <v>6976</v>
      </c>
      <c r="H7212" s="35">
        <v>5903</v>
      </c>
      <c r="I7212" s="35">
        <v>142</v>
      </c>
      <c r="J7212" s="35">
        <v>5761</v>
      </c>
      <c r="K7212" s="36">
        <v>68956.329166666706</v>
      </c>
      <c r="L7212" s="36">
        <v>12790.2541666667</v>
      </c>
      <c r="M7212" s="35"/>
      <c r="N7212" s="35" t="s">
        <v>421</v>
      </c>
    </row>
    <row r="7213" spans="1:14" x14ac:dyDescent="0.2">
      <c r="A7213" s="35" t="s">
        <v>396</v>
      </c>
      <c r="B7213" s="35" t="s">
        <v>386</v>
      </c>
      <c r="C7213" s="35" t="s">
        <v>60</v>
      </c>
      <c r="D7213" s="35" t="s">
        <v>17</v>
      </c>
      <c r="E7213" s="35" t="s">
        <v>420</v>
      </c>
      <c r="F7213" s="35" t="s">
        <v>111</v>
      </c>
      <c r="G7213" s="35">
        <v>7783</v>
      </c>
      <c r="H7213" s="35">
        <v>6560</v>
      </c>
      <c r="I7213" s="35">
        <v>52</v>
      </c>
      <c r="J7213" s="35">
        <v>6508</v>
      </c>
      <c r="K7213" s="36">
        <v>82404.793333333306</v>
      </c>
      <c r="L7213" s="36">
        <v>18914.156666666699</v>
      </c>
      <c r="M7213" s="35"/>
      <c r="N7213" s="35" t="s">
        <v>421</v>
      </c>
    </row>
    <row r="7214" spans="1:14" x14ac:dyDescent="0.2">
      <c r="A7214" s="35" t="s">
        <v>396</v>
      </c>
      <c r="B7214" s="35" t="s">
        <v>375</v>
      </c>
      <c r="C7214" s="35" t="s">
        <v>10</v>
      </c>
      <c r="D7214" s="35" t="s">
        <v>16</v>
      </c>
      <c r="E7214" s="35" t="s">
        <v>209</v>
      </c>
      <c r="F7214" s="35" t="s">
        <v>111</v>
      </c>
      <c r="G7214" s="35">
        <v>2677</v>
      </c>
      <c r="H7214" s="35">
        <v>1740</v>
      </c>
      <c r="I7214" s="35">
        <v>13</v>
      </c>
      <c r="J7214" s="35">
        <v>1727</v>
      </c>
      <c r="K7214" s="36">
        <v>20441.505000000001</v>
      </c>
      <c r="L7214" s="36">
        <v>5347.7950000000001</v>
      </c>
      <c r="M7214" s="35"/>
      <c r="N7214" s="35" t="s">
        <v>309</v>
      </c>
    </row>
    <row r="7215" spans="1:14" x14ac:dyDescent="0.2">
      <c r="A7215" s="35" t="s">
        <v>396</v>
      </c>
      <c r="B7215" s="35" t="s">
        <v>376</v>
      </c>
      <c r="C7215" s="35" t="s">
        <v>33</v>
      </c>
      <c r="D7215" s="35" t="s">
        <v>16</v>
      </c>
      <c r="E7215" s="35" t="s">
        <v>209</v>
      </c>
      <c r="F7215" s="35" t="s">
        <v>111</v>
      </c>
      <c r="G7215" s="35">
        <v>2889</v>
      </c>
      <c r="H7215" s="35">
        <v>1913</v>
      </c>
      <c r="I7215" s="35">
        <v>7</v>
      </c>
      <c r="J7215" s="35">
        <v>1906</v>
      </c>
      <c r="K7215" s="36">
        <v>22210.7716666667</v>
      </c>
      <c r="L7215" s="36">
        <v>5072.27833333333</v>
      </c>
      <c r="M7215" s="35"/>
      <c r="N7215" s="35" t="s">
        <v>309</v>
      </c>
    </row>
    <row r="7216" spans="1:14" x14ac:dyDescent="0.2">
      <c r="A7216" s="35" t="s">
        <v>396</v>
      </c>
      <c r="B7216" s="35" t="s">
        <v>377</v>
      </c>
      <c r="C7216" s="35" t="s">
        <v>79</v>
      </c>
      <c r="D7216" s="35" t="s">
        <v>16</v>
      </c>
      <c r="E7216" s="35" t="s">
        <v>209</v>
      </c>
      <c r="F7216" s="35" t="s">
        <v>111</v>
      </c>
      <c r="G7216" s="35">
        <v>3200</v>
      </c>
      <c r="H7216" s="35">
        <v>2164</v>
      </c>
      <c r="I7216" s="35">
        <v>5</v>
      </c>
      <c r="J7216" s="35">
        <v>2159</v>
      </c>
      <c r="K7216" s="36">
        <v>25111.131666666701</v>
      </c>
      <c r="L7216" s="36">
        <v>5596.7849999999999</v>
      </c>
      <c r="M7216" s="35"/>
      <c r="N7216" s="35" t="s">
        <v>309</v>
      </c>
    </row>
    <row r="7217" spans="1:14" x14ac:dyDescent="0.2">
      <c r="A7217" s="35" t="s">
        <v>396</v>
      </c>
      <c r="B7217" s="35" t="s">
        <v>378</v>
      </c>
      <c r="C7217" s="35" t="s">
        <v>58</v>
      </c>
      <c r="D7217" s="35" t="s">
        <v>16</v>
      </c>
      <c r="E7217" s="35" t="s">
        <v>209</v>
      </c>
      <c r="F7217" s="35" t="s">
        <v>111</v>
      </c>
      <c r="G7217" s="35">
        <v>3721</v>
      </c>
      <c r="H7217" s="35">
        <v>2537</v>
      </c>
      <c r="I7217" s="35">
        <v>19</v>
      </c>
      <c r="J7217" s="35">
        <v>2518</v>
      </c>
      <c r="K7217" s="36">
        <v>30129.141666666699</v>
      </c>
      <c r="L7217" s="36">
        <v>7856.8916666666701</v>
      </c>
      <c r="M7217" s="35"/>
      <c r="N7217" s="35" t="s">
        <v>309</v>
      </c>
    </row>
    <row r="7218" spans="1:14" x14ac:dyDescent="0.2">
      <c r="A7218" s="35" t="s">
        <v>396</v>
      </c>
      <c r="B7218" s="35" t="s">
        <v>379</v>
      </c>
      <c r="C7218" s="35" t="s">
        <v>36</v>
      </c>
      <c r="D7218" s="35" t="s">
        <v>16</v>
      </c>
      <c r="E7218" s="35" t="s">
        <v>209</v>
      </c>
      <c r="F7218" s="35" t="s">
        <v>111</v>
      </c>
      <c r="G7218" s="35">
        <v>4106</v>
      </c>
      <c r="H7218" s="35">
        <v>2814</v>
      </c>
      <c r="I7218" s="35">
        <v>8</v>
      </c>
      <c r="J7218" s="35">
        <v>2806</v>
      </c>
      <c r="K7218" s="36">
        <v>33087.195</v>
      </c>
      <c r="L7218" s="36">
        <v>7954.2550000000001</v>
      </c>
      <c r="M7218" s="35"/>
      <c r="N7218" s="35" t="s">
        <v>309</v>
      </c>
    </row>
    <row r="7219" spans="1:14" x14ac:dyDescent="0.2">
      <c r="A7219" s="35" t="s">
        <v>396</v>
      </c>
      <c r="B7219" s="35" t="s">
        <v>380</v>
      </c>
      <c r="C7219" s="35" t="s">
        <v>44</v>
      </c>
      <c r="D7219" s="35" t="s">
        <v>16</v>
      </c>
      <c r="E7219" s="35" t="s">
        <v>209</v>
      </c>
      <c r="F7219" s="35" t="s">
        <v>111</v>
      </c>
      <c r="G7219" s="35">
        <v>4278</v>
      </c>
      <c r="H7219" s="35">
        <v>2954</v>
      </c>
      <c r="I7219" s="35">
        <v>15</v>
      </c>
      <c r="J7219" s="35">
        <v>2939</v>
      </c>
      <c r="K7219" s="36">
        <v>35156.065833333298</v>
      </c>
      <c r="L7219" s="36">
        <v>9454.6341666666704</v>
      </c>
      <c r="M7219" s="35"/>
      <c r="N7219" s="35" t="s">
        <v>309</v>
      </c>
    </row>
    <row r="7220" spans="1:14" x14ac:dyDescent="0.2">
      <c r="A7220" s="35" t="s">
        <v>396</v>
      </c>
      <c r="B7220" s="35" t="s">
        <v>381</v>
      </c>
      <c r="C7220" s="35" t="s">
        <v>24</v>
      </c>
      <c r="D7220" s="35" t="s">
        <v>16</v>
      </c>
      <c r="E7220" s="35" t="s">
        <v>209</v>
      </c>
      <c r="F7220" s="35" t="s">
        <v>111</v>
      </c>
      <c r="G7220" s="35">
        <v>4048</v>
      </c>
      <c r="H7220" s="35">
        <v>2818</v>
      </c>
      <c r="I7220" s="35">
        <v>13</v>
      </c>
      <c r="J7220" s="35">
        <v>2805</v>
      </c>
      <c r="K7220" s="36">
        <v>33706.006666666697</v>
      </c>
      <c r="L7220" s="36">
        <v>7678.2766666666703</v>
      </c>
      <c r="M7220" s="35"/>
      <c r="N7220" s="35" t="s">
        <v>309</v>
      </c>
    </row>
    <row r="7221" spans="1:14" x14ac:dyDescent="0.2">
      <c r="A7221" s="35" t="s">
        <v>396</v>
      </c>
      <c r="B7221" s="35" t="s">
        <v>382</v>
      </c>
      <c r="C7221" s="35" t="s">
        <v>13</v>
      </c>
      <c r="D7221" s="35" t="s">
        <v>16</v>
      </c>
      <c r="E7221" s="35" t="s">
        <v>209</v>
      </c>
      <c r="F7221" s="35" t="s">
        <v>111</v>
      </c>
      <c r="G7221" s="35">
        <v>3995</v>
      </c>
      <c r="H7221" s="35">
        <v>2856</v>
      </c>
      <c r="I7221" s="35">
        <v>26</v>
      </c>
      <c r="J7221" s="35">
        <v>2830</v>
      </c>
      <c r="K7221" s="36">
        <v>33991.942499999997</v>
      </c>
      <c r="L7221" s="36">
        <v>7462.4741666666696</v>
      </c>
      <c r="M7221" s="35"/>
      <c r="N7221" s="35" t="s">
        <v>309</v>
      </c>
    </row>
    <row r="7222" spans="1:14" x14ac:dyDescent="0.2">
      <c r="A7222" s="35" t="s">
        <v>396</v>
      </c>
      <c r="B7222" s="35" t="s">
        <v>383</v>
      </c>
      <c r="C7222" s="35" t="s">
        <v>65</v>
      </c>
      <c r="D7222" s="35" t="s">
        <v>16</v>
      </c>
      <c r="E7222" s="35" t="s">
        <v>209</v>
      </c>
      <c r="F7222" s="35" t="s">
        <v>111</v>
      </c>
      <c r="G7222" s="35">
        <v>4066</v>
      </c>
      <c r="H7222" s="35">
        <v>2864</v>
      </c>
      <c r="I7222" s="35">
        <v>13</v>
      </c>
      <c r="J7222" s="35">
        <v>2851</v>
      </c>
      <c r="K7222" s="36">
        <v>34183.823333333297</v>
      </c>
      <c r="L7222" s="36">
        <v>8322.76</v>
      </c>
      <c r="M7222" s="35"/>
      <c r="N7222" s="35" t="s">
        <v>309</v>
      </c>
    </row>
    <row r="7223" spans="1:14" x14ac:dyDescent="0.2">
      <c r="A7223" s="35" t="s">
        <v>396</v>
      </c>
      <c r="B7223" s="35" t="s">
        <v>384</v>
      </c>
      <c r="C7223" s="35" t="s">
        <v>14</v>
      </c>
      <c r="D7223" s="35" t="s">
        <v>16</v>
      </c>
      <c r="E7223" s="35" t="s">
        <v>209</v>
      </c>
      <c r="F7223" s="35" t="s">
        <v>111</v>
      </c>
      <c r="G7223" s="35">
        <v>4091</v>
      </c>
      <c r="H7223" s="35">
        <v>2882</v>
      </c>
      <c r="I7223" s="35">
        <v>8</v>
      </c>
      <c r="J7223" s="35">
        <v>2874</v>
      </c>
      <c r="K7223" s="36">
        <v>34213.169166666703</v>
      </c>
      <c r="L7223" s="36">
        <v>8244.3808333333309</v>
      </c>
      <c r="M7223" s="35"/>
      <c r="N7223" s="35" t="s">
        <v>309</v>
      </c>
    </row>
    <row r="7224" spans="1:14" x14ac:dyDescent="0.2">
      <c r="A7224" s="35" t="s">
        <v>396</v>
      </c>
      <c r="B7224" s="35" t="s">
        <v>385</v>
      </c>
      <c r="C7224" s="35" t="s">
        <v>11</v>
      </c>
      <c r="D7224" s="35" t="s">
        <v>16</v>
      </c>
      <c r="E7224" s="35" t="s">
        <v>209</v>
      </c>
      <c r="F7224" s="35" t="s">
        <v>111</v>
      </c>
      <c r="G7224" s="35">
        <v>2930</v>
      </c>
      <c r="H7224" s="35">
        <v>2095</v>
      </c>
      <c r="I7224" s="35">
        <v>5</v>
      </c>
      <c r="J7224" s="35">
        <v>2090</v>
      </c>
      <c r="K7224" s="36">
        <v>24474.756666666701</v>
      </c>
      <c r="L7224" s="36">
        <v>5945.8433333333296</v>
      </c>
      <c r="M7224" s="35"/>
      <c r="N7224" s="35" t="s">
        <v>309</v>
      </c>
    </row>
    <row r="7225" spans="1:14" x14ac:dyDescent="0.2">
      <c r="A7225" s="35" t="s">
        <v>396</v>
      </c>
      <c r="B7225" s="35" t="s">
        <v>386</v>
      </c>
      <c r="C7225" s="35" t="s">
        <v>60</v>
      </c>
      <c r="D7225" s="35" t="s">
        <v>16</v>
      </c>
      <c r="E7225" s="35" t="s">
        <v>209</v>
      </c>
      <c r="F7225" s="35" t="s">
        <v>111</v>
      </c>
      <c r="G7225" s="35">
        <v>3223</v>
      </c>
      <c r="H7225" s="35">
        <v>2215</v>
      </c>
      <c r="I7225" s="35">
        <v>4</v>
      </c>
      <c r="J7225" s="35">
        <v>2211</v>
      </c>
      <c r="K7225" s="36">
        <v>25936.345000000001</v>
      </c>
      <c r="L7225" s="36">
        <v>6012.3883333333297</v>
      </c>
      <c r="M7225" s="35"/>
      <c r="N7225" s="35" t="s">
        <v>309</v>
      </c>
    </row>
    <row r="7226" spans="1:14" x14ac:dyDescent="0.2">
      <c r="A7226" s="35" t="s">
        <v>396</v>
      </c>
      <c r="B7226" s="35" t="s">
        <v>375</v>
      </c>
      <c r="C7226" s="35" t="s">
        <v>10</v>
      </c>
      <c r="D7226" s="35" t="s">
        <v>63</v>
      </c>
      <c r="E7226" s="35" t="s">
        <v>3</v>
      </c>
      <c r="F7226" s="35" t="s">
        <v>119</v>
      </c>
      <c r="G7226" s="35">
        <v>7442</v>
      </c>
      <c r="H7226" s="35">
        <v>5940</v>
      </c>
      <c r="I7226" s="35">
        <v>90</v>
      </c>
      <c r="J7226" s="35">
        <v>5850</v>
      </c>
      <c r="K7226" s="36">
        <v>64663.636666666702</v>
      </c>
      <c r="L7226" s="36">
        <v>20413.813333333299</v>
      </c>
      <c r="M7226" s="35"/>
      <c r="N7226" s="35" t="s">
        <v>310</v>
      </c>
    </row>
    <row r="7227" spans="1:14" x14ac:dyDescent="0.2">
      <c r="A7227" s="35" t="s">
        <v>396</v>
      </c>
      <c r="B7227" s="35" t="s">
        <v>376</v>
      </c>
      <c r="C7227" s="35" t="s">
        <v>33</v>
      </c>
      <c r="D7227" s="35" t="s">
        <v>63</v>
      </c>
      <c r="E7227" s="35" t="s">
        <v>3</v>
      </c>
      <c r="F7227" s="35" t="s">
        <v>119</v>
      </c>
      <c r="G7227" s="35">
        <v>7125</v>
      </c>
      <c r="H7227" s="35">
        <v>5698</v>
      </c>
      <c r="I7227" s="35">
        <v>76</v>
      </c>
      <c r="J7227" s="35">
        <v>5622</v>
      </c>
      <c r="K7227" s="36">
        <v>62503</v>
      </c>
      <c r="L7227" s="36">
        <v>16973.733333333301</v>
      </c>
      <c r="M7227" s="35"/>
      <c r="N7227" s="35" t="s">
        <v>310</v>
      </c>
    </row>
    <row r="7228" spans="1:14" x14ac:dyDescent="0.2">
      <c r="A7228" s="35" t="s">
        <v>396</v>
      </c>
      <c r="B7228" s="35" t="s">
        <v>377</v>
      </c>
      <c r="C7228" s="35" t="s">
        <v>79</v>
      </c>
      <c r="D7228" s="35" t="s">
        <v>63</v>
      </c>
      <c r="E7228" s="35" t="s">
        <v>3</v>
      </c>
      <c r="F7228" s="35" t="s">
        <v>119</v>
      </c>
      <c r="G7228" s="35">
        <v>8373</v>
      </c>
      <c r="H7228" s="35">
        <v>6563</v>
      </c>
      <c r="I7228" s="35">
        <v>3</v>
      </c>
      <c r="J7228" s="35">
        <v>6560</v>
      </c>
      <c r="K7228" s="36">
        <v>73727.927500000005</v>
      </c>
      <c r="L7228" s="36">
        <v>20946.455833333301</v>
      </c>
      <c r="M7228" s="35"/>
      <c r="N7228" s="35" t="s">
        <v>310</v>
      </c>
    </row>
    <row r="7229" spans="1:14" x14ac:dyDescent="0.2">
      <c r="A7229" s="35" t="s">
        <v>396</v>
      </c>
      <c r="B7229" s="35" t="s">
        <v>378</v>
      </c>
      <c r="C7229" s="35" t="s">
        <v>58</v>
      </c>
      <c r="D7229" s="35" t="s">
        <v>63</v>
      </c>
      <c r="E7229" s="35" t="s">
        <v>3</v>
      </c>
      <c r="F7229" s="35" t="s">
        <v>119</v>
      </c>
      <c r="G7229" s="35">
        <v>10424</v>
      </c>
      <c r="H7229" s="35">
        <v>7428</v>
      </c>
      <c r="I7229" s="35">
        <v>32</v>
      </c>
      <c r="J7229" s="35">
        <v>7396</v>
      </c>
      <c r="K7229" s="36">
        <v>85732.74</v>
      </c>
      <c r="L7229" s="36">
        <v>27729.61</v>
      </c>
      <c r="M7229" s="35"/>
      <c r="N7229" s="35" t="s">
        <v>310</v>
      </c>
    </row>
    <row r="7230" spans="1:14" x14ac:dyDescent="0.2">
      <c r="A7230" s="35" t="s">
        <v>396</v>
      </c>
      <c r="B7230" s="35" t="s">
        <v>379</v>
      </c>
      <c r="C7230" s="35" t="s">
        <v>36</v>
      </c>
      <c r="D7230" s="35" t="s">
        <v>63</v>
      </c>
      <c r="E7230" s="35" t="s">
        <v>3</v>
      </c>
      <c r="F7230" s="35" t="s">
        <v>119</v>
      </c>
      <c r="G7230" s="35">
        <v>12209</v>
      </c>
      <c r="H7230" s="35">
        <v>8256</v>
      </c>
      <c r="I7230" s="35">
        <v>29</v>
      </c>
      <c r="J7230" s="35">
        <v>8227</v>
      </c>
      <c r="K7230" s="36">
        <v>94674.225000000006</v>
      </c>
      <c r="L7230" s="36">
        <v>26037.058333333302</v>
      </c>
      <c r="M7230" s="35"/>
      <c r="N7230" s="35" t="s">
        <v>310</v>
      </c>
    </row>
    <row r="7231" spans="1:14" x14ac:dyDescent="0.2">
      <c r="A7231" s="35" t="s">
        <v>396</v>
      </c>
      <c r="B7231" s="35" t="s">
        <v>380</v>
      </c>
      <c r="C7231" s="35" t="s">
        <v>44</v>
      </c>
      <c r="D7231" s="35" t="s">
        <v>63</v>
      </c>
      <c r="E7231" s="35" t="s">
        <v>3</v>
      </c>
      <c r="F7231" s="35" t="s">
        <v>119</v>
      </c>
      <c r="G7231" s="35">
        <v>13492</v>
      </c>
      <c r="H7231" s="35">
        <v>8743</v>
      </c>
      <c r="I7231" s="35">
        <v>40</v>
      </c>
      <c r="J7231" s="35">
        <v>8703</v>
      </c>
      <c r="K7231" s="36">
        <v>99967.804999999993</v>
      </c>
      <c r="L7231" s="36">
        <v>34060.3616666667</v>
      </c>
      <c r="M7231" s="35"/>
      <c r="N7231" s="35" t="s">
        <v>310</v>
      </c>
    </row>
    <row r="7232" spans="1:14" x14ac:dyDescent="0.2">
      <c r="A7232" s="35" t="s">
        <v>396</v>
      </c>
      <c r="B7232" s="35" t="s">
        <v>381</v>
      </c>
      <c r="C7232" s="35" t="s">
        <v>24</v>
      </c>
      <c r="D7232" s="35" t="s">
        <v>63</v>
      </c>
      <c r="E7232" s="35" t="s">
        <v>3</v>
      </c>
      <c r="F7232" s="35" t="s">
        <v>119</v>
      </c>
      <c r="G7232" s="35">
        <v>14846</v>
      </c>
      <c r="H7232" s="35">
        <v>9450</v>
      </c>
      <c r="I7232" s="35">
        <v>6</v>
      </c>
      <c r="J7232" s="35">
        <v>9444</v>
      </c>
      <c r="K7232" s="36">
        <v>109410.974166667</v>
      </c>
      <c r="L7232" s="36">
        <v>36259.775833333297</v>
      </c>
      <c r="M7232" s="35"/>
      <c r="N7232" s="35" t="s">
        <v>310</v>
      </c>
    </row>
    <row r="7233" spans="1:14" x14ac:dyDescent="0.2">
      <c r="A7233" s="35" t="s">
        <v>396</v>
      </c>
      <c r="B7233" s="35" t="s">
        <v>382</v>
      </c>
      <c r="C7233" s="35" t="s">
        <v>13</v>
      </c>
      <c r="D7233" s="35" t="s">
        <v>63</v>
      </c>
      <c r="E7233" s="35" t="s">
        <v>3</v>
      </c>
      <c r="F7233" s="35" t="s">
        <v>119</v>
      </c>
      <c r="G7233" s="35">
        <v>14729</v>
      </c>
      <c r="H7233" s="35">
        <v>9368</v>
      </c>
      <c r="I7233" s="35">
        <v>16</v>
      </c>
      <c r="J7233" s="35">
        <v>9352</v>
      </c>
      <c r="K7233" s="36">
        <v>108812.875</v>
      </c>
      <c r="L7233" s="36">
        <v>32437.641666666699</v>
      </c>
      <c r="M7233" s="35"/>
      <c r="N7233" s="35" t="s">
        <v>310</v>
      </c>
    </row>
    <row r="7234" spans="1:14" x14ac:dyDescent="0.2">
      <c r="A7234" s="35" t="s">
        <v>396</v>
      </c>
      <c r="B7234" s="35" t="s">
        <v>383</v>
      </c>
      <c r="C7234" s="35" t="s">
        <v>65</v>
      </c>
      <c r="D7234" s="35" t="s">
        <v>63</v>
      </c>
      <c r="E7234" s="35" t="s">
        <v>3</v>
      </c>
      <c r="F7234" s="35" t="s">
        <v>119</v>
      </c>
      <c r="G7234" s="35">
        <v>13323</v>
      </c>
      <c r="H7234" s="35">
        <v>8660</v>
      </c>
      <c r="I7234" s="35">
        <v>57</v>
      </c>
      <c r="J7234" s="35">
        <v>8603</v>
      </c>
      <c r="K7234" s="36">
        <v>100009.17</v>
      </c>
      <c r="L7234" s="36">
        <v>30763.863333333298</v>
      </c>
      <c r="M7234" s="35"/>
      <c r="N7234" s="35" t="s">
        <v>310</v>
      </c>
    </row>
    <row r="7235" spans="1:14" x14ac:dyDescent="0.2">
      <c r="A7235" s="35" t="s">
        <v>396</v>
      </c>
      <c r="B7235" s="35" t="s">
        <v>384</v>
      </c>
      <c r="C7235" s="35" t="s">
        <v>14</v>
      </c>
      <c r="D7235" s="35" t="s">
        <v>63</v>
      </c>
      <c r="E7235" s="35" t="s">
        <v>3</v>
      </c>
      <c r="F7235" s="35" t="s">
        <v>119</v>
      </c>
      <c r="G7235" s="35">
        <v>11900</v>
      </c>
      <c r="H7235" s="35">
        <v>8374</v>
      </c>
      <c r="I7235" s="35">
        <v>31</v>
      </c>
      <c r="J7235" s="35">
        <v>8343</v>
      </c>
      <c r="K7235" s="36">
        <v>97396.99</v>
      </c>
      <c r="L7235" s="36">
        <v>27438.26</v>
      </c>
      <c r="M7235" s="35"/>
      <c r="N7235" s="35" t="s">
        <v>310</v>
      </c>
    </row>
    <row r="7236" spans="1:14" x14ac:dyDescent="0.2">
      <c r="A7236" s="35" t="s">
        <v>396</v>
      </c>
      <c r="B7236" s="35" t="s">
        <v>385</v>
      </c>
      <c r="C7236" s="35" t="s">
        <v>11</v>
      </c>
      <c r="D7236" s="35" t="s">
        <v>63</v>
      </c>
      <c r="E7236" s="35" t="s">
        <v>3</v>
      </c>
      <c r="F7236" s="35" t="s">
        <v>119</v>
      </c>
      <c r="G7236" s="35">
        <v>9004</v>
      </c>
      <c r="H7236" s="35">
        <v>6925</v>
      </c>
      <c r="I7236" s="35">
        <v>14</v>
      </c>
      <c r="J7236" s="35">
        <v>6911</v>
      </c>
      <c r="K7236" s="36">
        <v>80723.567500000005</v>
      </c>
      <c r="L7236" s="36">
        <v>18883.6658333333</v>
      </c>
      <c r="M7236" s="35"/>
      <c r="N7236" s="35" t="s">
        <v>310</v>
      </c>
    </row>
    <row r="7237" spans="1:14" x14ac:dyDescent="0.2">
      <c r="A7237" s="35" t="s">
        <v>396</v>
      </c>
      <c r="B7237" s="35" t="s">
        <v>386</v>
      </c>
      <c r="C7237" s="35" t="s">
        <v>60</v>
      </c>
      <c r="D7237" s="35" t="s">
        <v>63</v>
      </c>
      <c r="E7237" s="35" t="s">
        <v>3</v>
      </c>
      <c r="F7237" s="35" t="s">
        <v>119</v>
      </c>
      <c r="G7237" s="35">
        <v>9108</v>
      </c>
      <c r="H7237" s="35">
        <v>7001</v>
      </c>
      <c r="I7237" s="35">
        <v>22</v>
      </c>
      <c r="J7237" s="35">
        <v>6979</v>
      </c>
      <c r="K7237" s="36">
        <v>81057.617499999993</v>
      </c>
      <c r="L7237" s="36">
        <v>21441.1658333333</v>
      </c>
      <c r="M7237" s="35"/>
      <c r="N7237" s="35" t="s">
        <v>310</v>
      </c>
    </row>
    <row r="7238" spans="1:14" x14ac:dyDescent="0.2">
      <c r="A7238" s="35" t="s">
        <v>396</v>
      </c>
      <c r="B7238" s="35" t="s">
        <v>375</v>
      </c>
      <c r="C7238" s="35" t="s">
        <v>10</v>
      </c>
      <c r="D7238" s="35" t="s">
        <v>139</v>
      </c>
      <c r="E7238" s="35" t="s">
        <v>243</v>
      </c>
      <c r="F7238" s="35" t="s">
        <v>148</v>
      </c>
      <c r="G7238" s="35">
        <v>4280</v>
      </c>
      <c r="H7238" s="35">
        <v>3220</v>
      </c>
      <c r="I7238" s="35">
        <v>34</v>
      </c>
      <c r="J7238" s="35">
        <v>3186</v>
      </c>
      <c r="K7238" s="36">
        <v>39186.515833333302</v>
      </c>
      <c r="L7238" s="36">
        <v>6681.8175000000001</v>
      </c>
      <c r="M7238" s="35"/>
      <c r="N7238" s="35" t="s">
        <v>311</v>
      </c>
    </row>
    <row r="7239" spans="1:14" x14ac:dyDescent="0.2">
      <c r="A7239" s="35" t="s">
        <v>396</v>
      </c>
      <c r="B7239" s="35" t="s">
        <v>376</v>
      </c>
      <c r="C7239" s="35" t="s">
        <v>33</v>
      </c>
      <c r="D7239" s="35" t="s">
        <v>139</v>
      </c>
      <c r="E7239" s="35" t="s">
        <v>243</v>
      </c>
      <c r="F7239" s="35" t="s">
        <v>148</v>
      </c>
      <c r="G7239" s="35">
        <v>3992</v>
      </c>
      <c r="H7239" s="35">
        <v>3040</v>
      </c>
      <c r="I7239" s="35">
        <v>27</v>
      </c>
      <c r="J7239" s="35">
        <v>3013</v>
      </c>
      <c r="K7239" s="36">
        <v>36292.419166666703</v>
      </c>
      <c r="L7239" s="36">
        <v>5767.8141666666697</v>
      </c>
      <c r="M7239" s="35"/>
      <c r="N7239" s="35" t="s">
        <v>311</v>
      </c>
    </row>
    <row r="7240" spans="1:14" x14ac:dyDescent="0.2">
      <c r="A7240" s="35" t="s">
        <v>396</v>
      </c>
      <c r="B7240" s="35" t="s">
        <v>377</v>
      </c>
      <c r="C7240" s="35" t="s">
        <v>79</v>
      </c>
      <c r="D7240" s="35" t="s">
        <v>139</v>
      </c>
      <c r="E7240" s="35" t="s">
        <v>243</v>
      </c>
      <c r="F7240" s="35" t="s">
        <v>148</v>
      </c>
      <c r="G7240" s="35">
        <v>4732</v>
      </c>
      <c r="H7240" s="35">
        <v>3616</v>
      </c>
      <c r="I7240" s="35">
        <v>45</v>
      </c>
      <c r="J7240" s="35">
        <v>3571</v>
      </c>
      <c r="K7240" s="36">
        <v>42978.150833333297</v>
      </c>
      <c r="L7240" s="36">
        <v>6618.5825000000004</v>
      </c>
      <c r="M7240" s="35"/>
      <c r="N7240" s="35" t="s">
        <v>311</v>
      </c>
    </row>
    <row r="7241" spans="1:14" x14ac:dyDescent="0.2">
      <c r="A7241" s="35" t="s">
        <v>396</v>
      </c>
      <c r="B7241" s="35" t="s">
        <v>378</v>
      </c>
      <c r="C7241" s="35" t="s">
        <v>58</v>
      </c>
      <c r="D7241" s="35" t="s">
        <v>139</v>
      </c>
      <c r="E7241" s="35" t="s">
        <v>243</v>
      </c>
      <c r="F7241" s="35" t="s">
        <v>148</v>
      </c>
      <c r="G7241" s="35">
        <v>5045</v>
      </c>
      <c r="H7241" s="35">
        <v>3903</v>
      </c>
      <c r="I7241" s="35">
        <v>86</v>
      </c>
      <c r="J7241" s="35">
        <v>3817</v>
      </c>
      <c r="K7241" s="36">
        <v>46541.205000000002</v>
      </c>
      <c r="L7241" s="36">
        <v>8128.26166666667</v>
      </c>
      <c r="M7241" s="35"/>
      <c r="N7241" s="35" t="s">
        <v>311</v>
      </c>
    </row>
    <row r="7242" spans="1:14" x14ac:dyDescent="0.2">
      <c r="A7242" s="35" t="s">
        <v>396</v>
      </c>
      <c r="B7242" s="35" t="s">
        <v>379</v>
      </c>
      <c r="C7242" s="35" t="s">
        <v>36</v>
      </c>
      <c r="D7242" s="35" t="s">
        <v>139</v>
      </c>
      <c r="E7242" s="35" t="s">
        <v>243</v>
      </c>
      <c r="F7242" s="35" t="s">
        <v>148</v>
      </c>
      <c r="G7242" s="35">
        <v>5296</v>
      </c>
      <c r="H7242" s="35">
        <v>4069</v>
      </c>
      <c r="I7242" s="35">
        <v>151</v>
      </c>
      <c r="J7242" s="35">
        <v>3918</v>
      </c>
      <c r="K7242" s="36">
        <v>46634.889166666697</v>
      </c>
      <c r="L7242" s="36">
        <v>10560.3608333333</v>
      </c>
      <c r="M7242" s="35"/>
      <c r="N7242" s="35" t="s">
        <v>311</v>
      </c>
    </row>
    <row r="7243" spans="1:14" x14ac:dyDescent="0.2">
      <c r="A7243" s="35" t="s">
        <v>396</v>
      </c>
      <c r="B7243" s="35" t="s">
        <v>380</v>
      </c>
      <c r="C7243" s="35" t="s">
        <v>44</v>
      </c>
      <c r="D7243" s="35" t="s">
        <v>139</v>
      </c>
      <c r="E7243" s="35" t="s">
        <v>243</v>
      </c>
      <c r="F7243" s="35" t="s">
        <v>148</v>
      </c>
      <c r="G7243" s="35">
        <v>5626</v>
      </c>
      <c r="H7243" s="35">
        <v>4311</v>
      </c>
      <c r="I7243" s="35">
        <v>51</v>
      </c>
      <c r="J7243" s="35">
        <v>4260</v>
      </c>
      <c r="K7243" s="36">
        <v>51777.754999999997</v>
      </c>
      <c r="L7243" s="36">
        <v>8728.3283333333293</v>
      </c>
      <c r="M7243" s="35"/>
      <c r="N7243" s="35" t="s">
        <v>311</v>
      </c>
    </row>
    <row r="7244" spans="1:14" x14ac:dyDescent="0.2">
      <c r="A7244" s="35" t="s">
        <v>396</v>
      </c>
      <c r="B7244" s="35" t="s">
        <v>381</v>
      </c>
      <c r="C7244" s="35" t="s">
        <v>24</v>
      </c>
      <c r="D7244" s="35" t="s">
        <v>139</v>
      </c>
      <c r="E7244" s="35" t="s">
        <v>243</v>
      </c>
      <c r="F7244" s="35" t="s">
        <v>148</v>
      </c>
      <c r="G7244" s="35">
        <v>6076</v>
      </c>
      <c r="H7244" s="35">
        <v>4587</v>
      </c>
      <c r="I7244" s="35">
        <v>80</v>
      </c>
      <c r="J7244" s="35">
        <v>4507</v>
      </c>
      <c r="K7244" s="36">
        <v>54822.259166666699</v>
      </c>
      <c r="L7244" s="36">
        <v>9060.5241666666698</v>
      </c>
      <c r="M7244" s="35"/>
      <c r="N7244" s="35" t="s">
        <v>311</v>
      </c>
    </row>
    <row r="7245" spans="1:14" x14ac:dyDescent="0.2">
      <c r="A7245" s="35" t="s">
        <v>396</v>
      </c>
      <c r="B7245" s="35" t="s">
        <v>382</v>
      </c>
      <c r="C7245" s="35" t="s">
        <v>13</v>
      </c>
      <c r="D7245" s="35" t="s">
        <v>139</v>
      </c>
      <c r="E7245" s="35" t="s">
        <v>243</v>
      </c>
      <c r="F7245" s="35" t="s">
        <v>148</v>
      </c>
      <c r="G7245" s="35">
        <v>5946</v>
      </c>
      <c r="H7245" s="35">
        <v>4504</v>
      </c>
      <c r="I7245" s="35">
        <v>48</v>
      </c>
      <c r="J7245" s="35">
        <v>4456</v>
      </c>
      <c r="K7245" s="36">
        <v>54002.633333333302</v>
      </c>
      <c r="L7245" s="36">
        <v>9180.7333333333299</v>
      </c>
      <c r="M7245" s="35"/>
      <c r="N7245" s="35" t="s">
        <v>311</v>
      </c>
    </row>
    <row r="7246" spans="1:14" x14ac:dyDescent="0.2">
      <c r="A7246" s="35" t="s">
        <v>396</v>
      </c>
      <c r="B7246" s="35" t="s">
        <v>383</v>
      </c>
      <c r="C7246" s="35" t="s">
        <v>65</v>
      </c>
      <c r="D7246" s="35" t="s">
        <v>139</v>
      </c>
      <c r="E7246" s="35" t="s">
        <v>243</v>
      </c>
      <c r="F7246" s="35" t="s">
        <v>148</v>
      </c>
      <c r="G7246" s="35">
        <v>5891</v>
      </c>
      <c r="H7246" s="35">
        <v>4516</v>
      </c>
      <c r="I7246" s="35">
        <v>35</v>
      </c>
      <c r="J7246" s="35">
        <v>4481</v>
      </c>
      <c r="K7246" s="36">
        <v>53534.844166666699</v>
      </c>
      <c r="L7246" s="36">
        <v>10452.172500000001</v>
      </c>
      <c r="M7246" s="35"/>
      <c r="N7246" s="35" t="s">
        <v>311</v>
      </c>
    </row>
    <row r="7247" spans="1:14" x14ac:dyDescent="0.2">
      <c r="A7247" s="35" t="s">
        <v>396</v>
      </c>
      <c r="B7247" s="35" t="s">
        <v>384</v>
      </c>
      <c r="C7247" s="35" t="s">
        <v>14</v>
      </c>
      <c r="D7247" s="35" t="s">
        <v>139</v>
      </c>
      <c r="E7247" s="35" t="s">
        <v>243</v>
      </c>
      <c r="F7247" s="35" t="s">
        <v>148</v>
      </c>
      <c r="G7247" s="35">
        <v>5769</v>
      </c>
      <c r="H7247" s="35">
        <v>4395</v>
      </c>
      <c r="I7247" s="35">
        <v>50</v>
      </c>
      <c r="J7247" s="35">
        <v>4345</v>
      </c>
      <c r="K7247" s="36">
        <v>52287.644166666701</v>
      </c>
      <c r="L7247" s="36">
        <v>9967.1891666666706</v>
      </c>
      <c r="M7247" s="35"/>
      <c r="N7247" s="35" t="s">
        <v>311</v>
      </c>
    </row>
    <row r="7248" spans="1:14" x14ac:dyDescent="0.2">
      <c r="A7248" s="35" t="s">
        <v>396</v>
      </c>
      <c r="B7248" s="35" t="s">
        <v>385</v>
      </c>
      <c r="C7248" s="35" t="s">
        <v>11</v>
      </c>
      <c r="D7248" s="35" t="s">
        <v>139</v>
      </c>
      <c r="E7248" s="35" t="s">
        <v>243</v>
      </c>
      <c r="F7248" s="35" t="s">
        <v>148</v>
      </c>
      <c r="G7248" s="35">
        <v>5167</v>
      </c>
      <c r="H7248" s="35">
        <v>3947</v>
      </c>
      <c r="I7248" s="35">
        <v>46</v>
      </c>
      <c r="J7248" s="35">
        <v>3901</v>
      </c>
      <c r="K7248" s="36">
        <v>47128.280833333301</v>
      </c>
      <c r="L7248" s="36">
        <v>9665.4858333333304</v>
      </c>
      <c r="M7248" s="35"/>
      <c r="N7248" s="35" t="s">
        <v>311</v>
      </c>
    </row>
    <row r="7249" spans="1:14" x14ac:dyDescent="0.2">
      <c r="A7249" s="35" t="s">
        <v>396</v>
      </c>
      <c r="B7249" s="35" t="s">
        <v>386</v>
      </c>
      <c r="C7249" s="35" t="s">
        <v>60</v>
      </c>
      <c r="D7249" s="35" t="s">
        <v>139</v>
      </c>
      <c r="E7249" s="35" t="s">
        <v>243</v>
      </c>
      <c r="F7249" s="35" t="s">
        <v>148</v>
      </c>
      <c r="G7249" s="35">
        <v>5359</v>
      </c>
      <c r="H7249" s="35">
        <v>4101</v>
      </c>
      <c r="I7249" s="35">
        <v>37</v>
      </c>
      <c r="J7249" s="35">
        <v>4064</v>
      </c>
      <c r="K7249" s="36">
        <v>49508.321666666699</v>
      </c>
      <c r="L7249" s="36">
        <v>10374.178333333301</v>
      </c>
      <c r="M7249" s="35"/>
      <c r="N7249" s="35" t="s">
        <v>311</v>
      </c>
    </row>
    <row r="7250" spans="1:14" x14ac:dyDescent="0.2">
      <c r="A7250" s="35" t="s">
        <v>396</v>
      </c>
      <c r="B7250" s="35" t="s">
        <v>375</v>
      </c>
      <c r="C7250" s="35" t="s">
        <v>10</v>
      </c>
      <c r="D7250" s="35" t="s">
        <v>70</v>
      </c>
      <c r="E7250" s="35" t="s">
        <v>170</v>
      </c>
      <c r="F7250" s="35" t="s">
        <v>109</v>
      </c>
      <c r="G7250" s="35">
        <v>2607</v>
      </c>
      <c r="H7250" s="35">
        <v>2138</v>
      </c>
      <c r="I7250" s="35">
        <v>24</v>
      </c>
      <c r="J7250" s="35">
        <v>2114</v>
      </c>
      <c r="K7250" s="36">
        <v>22235.65</v>
      </c>
      <c r="L7250" s="36">
        <v>7137.5833333333303</v>
      </c>
      <c r="M7250" s="35"/>
      <c r="N7250" s="35" t="s">
        <v>312</v>
      </c>
    </row>
    <row r="7251" spans="1:14" x14ac:dyDescent="0.2">
      <c r="A7251" s="35" t="s">
        <v>396</v>
      </c>
      <c r="B7251" s="35" t="s">
        <v>376</v>
      </c>
      <c r="C7251" s="35" t="s">
        <v>33</v>
      </c>
      <c r="D7251" s="35" t="s">
        <v>70</v>
      </c>
      <c r="E7251" s="35" t="s">
        <v>170</v>
      </c>
      <c r="F7251" s="35" t="s">
        <v>109</v>
      </c>
      <c r="G7251" s="35">
        <v>2254</v>
      </c>
      <c r="H7251" s="35">
        <v>1870</v>
      </c>
      <c r="I7251" s="35">
        <v>16</v>
      </c>
      <c r="J7251" s="35">
        <v>1854</v>
      </c>
      <c r="K7251" s="36">
        <v>19572.1116666667</v>
      </c>
      <c r="L7251" s="36">
        <v>5770.1383333333297</v>
      </c>
      <c r="M7251" s="35"/>
      <c r="N7251" s="35" t="s">
        <v>312</v>
      </c>
    </row>
    <row r="7252" spans="1:14" x14ac:dyDescent="0.2">
      <c r="A7252" s="35" t="s">
        <v>396</v>
      </c>
      <c r="B7252" s="35" t="s">
        <v>377</v>
      </c>
      <c r="C7252" s="35" t="s">
        <v>79</v>
      </c>
      <c r="D7252" s="35" t="s">
        <v>70</v>
      </c>
      <c r="E7252" s="35" t="s">
        <v>170</v>
      </c>
      <c r="F7252" s="35" t="s">
        <v>109</v>
      </c>
      <c r="G7252" s="35">
        <v>2588</v>
      </c>
      <c r="H7252" s="35">
        <v>2161</v>
      </c>
      <c r="I7252" s="35">
        <v>215</v>
      </c>
      <c r="J7252" s="35">
        <v>1946</v>
      </c>
      <c r="K7252" s="36">
        <v>20574.8266666667</v>
      </c>
      <c r="L7252" s="36">
        <v>6722.09</v>
      </c>
      <c r="M7252" s="35"/>
      <c r="N7252" s="35" t="s">
        <v>312</v>
      </c>
    </row>
    <row r="7253" spans="1:14" x14ac:dyDescent="0.2">
      <c r="A7253" s="35" t="s">
        <v>396</v>
      </c>
      <c r="B7253" s="35" t="s">
        <v>378</v>
      </c>
      <c r="C7253" s="35" t="s">
        <v>58</v>
      </c>
      <c r="D7253" s="35" t="s">
        <v>70</v>
      </c>
      <c r="E7253" s="35" t="s">
        <v>170</v>
      </c>
      <c r="F7253" s="35" t="s">
        <v>109</v>
      </c>
      <c r="G7253" s="35">
        <v>3553</v>
      </c>
      <c r="H7253" s="35">
        <v>2956</v>
      </c>
      <c r="I7253" s="35">
        <v>123</v>
      </c>
      <c r="J7253" s="35">
        <v>2833</v>
      </c>
      <c r="K7253" s="36">
        <v>29910.615000000002</v>
      </c>
      <c r="L7253" s="36">
        <v>12697.3183333333</v>
      </c>
      <c r="M7253" s="35"/>
      <c r="N7253" s="35" t="s">
        <v>312</v>
      </c>
    </row>
    <row r="7254" spans="1:14" x14ac:dyDescent="0.2">
      <c r="A7254" s="35" t="s">
        <v>396</v>
      </c>
      <c r="B7254" s="35" t="s">
        <v>379</v>
      </c>
      <c r="C7254" s="35" t="s">
        <v>36</v>
      </c>
      <c r="D7254" s="35" t="s">
        <v>70</v>
      </c>
      <c r="E7254" s="35" t="s">
        <v>170</v>
      </c>
      <c r="F7254" s="35" t="s">
        <v>109</v>
      </c>
      <c r="G7254" s="35">
        <v>3938</v>
      </c>
      <c r="H7254" s="35">
        <v>3272</v>
      </c>
      <c r="I7254" s="35">
        <v>100</v>
      </c>
      <c r="J7254" s="35">
        <v>3172</v>
      </c>
      <c r="K7254" s="36">
        <v>33712.298333333303</v>
      </c>
      <c r="L7254" s="36">
        <v>14016.9516666667</v>
      </c>
      <c r="M7254" s="35"/>
      <c r="N7254" s="35" t="s">
        <v>312</v>
      </c>
    </row>
    <row r="7255" spans="1:14" x14ac:dyDescent="0.2">
      <c r="A7255" s="35" t="s">
        <v>396</v>
      </c>
      <c r="B7255" s="35" t="s">
        <v>380</v>
      </c>
      <c r="C7255" s="35" t="s">
        <v>44</v>
      </c>
      <c r="D7255" s="35" t="s">
        <v>70</v>
      </c>
      <c r="E7255" s="35" t="s">
        <v>170</v>
      </c>
      <c r="F7255" s="35" t="s">
        <v>109</v>
      </c>
      <c r="G7255" s="35">
        <v>4132</v>
      </c>
      <c r="H7255" s="35">
        <v>3414</v>
      </c>
      <c r="I7255" s="35">
        <v>75</v>
      </c>
      <c r="J7255" s="35">
        <v>3339</v>
      </c>
      <c r="K7255" s="36">
        <v>35540.089999999997</v>
      </c>
      <c r="L7255" s="36">
        <v>14821.3433333333</v>
      </c>
      <c r="M7255" s="35"/>
      <c r="N7255" s="35" t="s">
        <v>312</v>
      </c>
    </row>
    <row r="7256" spans="1:14" x14ac:dyDescent="0.2">
      <c r="A7256" s="35" t="s">
        <v>396</v>
      </c>
      <c r="B7256" s="35" t="s">
        <v>381</v>
      </c>
      <c r="C7256" s="35" t="s">
        <v>24</v>
      </c>
      <c r="D7256" s="35" t="s">
        <v>70</v>
      </c>
      <c r="E7256" s="35" t="s">
        <v>170</v>
      </c>
      <c r="F7256" s="35" t="s">
        <v>109</v>
      </c>
      <c r="G7256" s="35">
        <v>4296</v>
      </c>
      <c r="H7256" s="35">
        <v>3487</v>
      </c>
      <c r="I7256" s="35">
        <v>119</v>
      </c>
      <c r="J7256" s="35">
        <v>3368</v>
      </c>
      <c r="K7256" s="36">
        <v>35981.338333333297</v>
      </c>
      <c r="L7256" s="36">
        <v>14718.4116666667</v>
      </c>
      <c r="M7256" s="35"/>
      <c r="N7256" s="35" t="s">
        <v>312</v>
      </c>
    </row>
    <row r="7257" spans="1:14" x14ac:dyDescent="0.2">
      <c r="A7257" s="35" t="s">
        <v>396</v>
      </c>
      <c r="B7257" s="35" t="s">
        <v>382</v>
      </c>
      <c r="C7257" s="35" t="s">
        <v>13</v>
      </c>
      <c r="D7257" s="35" t="s">
        <v>70</v>
      </c>
      <c r="E7257" s="35" t="s">
        <v>170</v>
      </c>
      <c r="F7257" s="35" t="s">
        <v>109</v>
      </c>
      <c r="G7257" s="35">
        <v>4352</v>
      </c>
      <c r="H7257" s="35">
        <v>3567</v>
      </c>
      <c r="I7257" s="35">
        <v>185</v>
      </c>
      <c r="J7257" s="35">
        <v>3382</v>
      </c>
      <c r="K7257" s="36">
        <v>36086.917500000003</v>
      </c>
      <c r="L7257" s="36">
        <v>16336.465833333301</v>
      </c>
      <c r="M7257" s="35"/>
      <c r="N7257" s="35" t="s">
        <v>312</v>
      </c>
    </row>
    <row r="7258" spans="1:14" x14ac:dyDescent="0.2">
      <c r="A7258" s="35" t="s">
        <v>396</v>
      </c>
      <c r="B7258" s="35" t="s">
        <v>383</v>
      </c>
      <c r="C7258" s="35" t="s">
        <v>65</v>
      </c>
      <c r="D7258" s="35" t="s">
        <v>70</v>
      </c>
      <c r="E7258" s="35" t="s">
        <v>170</v>
      </c>
      <c r="F7258" s="35" t="s">
        <v>109</v>
      </c>
      <c r="G7258" s="35">
        <v>4160</v>
      </c>
      <c r="H7258" s="35">
        <v>3466</v>
      </c>
      <c r="I7258" s="35">
        <v>107</v>
      </c>
      <c r="J7258" s="35">
        <v>3359</v>
      </c>
      <c r="K7258" s="36">
        <v>36724.731666666703</v>
      </c>
      <c r="L7258" s="36">
        <v>15606.801666666701</v>
      </c>
      <c r="M7258" s="35"/>
      <c r="N7258" s="35" t="s">
        <v>312</v>
      </c>
    </row>
    <row r="7259" spans="1:14" x14ac:dyDescent="0.2">
      <c r="A7259" s="35" t="s">
        <v>396</v>
      </c>
      <c r="B7259" s="35" t="s">
        <v>384</v>
      </c>
      <c r="C7259" s="35" t="s">
        <v>14</v>
      </c>
      <c r="D7259" s="35" t="s">
        <v>70</v>
      </c>
      <c r="E7259" s="35" t="s">
        <v>170</v>
      </c>
      <c r="F7259" s="35" t="s">
        <v>109</v>
      </c>
      <c r="G7259" s="35">
        <v>3852</v>
      </c>
      <c r="H7259" s="35">
        <v>3216</v>
      </c>
      <c r="I7259" s="35">
        <v>49</v>
      </c>
      <c r="J7259" s="35">
        <v>3167</v>
      </c>
      <c r="K7259" s="36">
        <v>34158.973333333299</v>
      </c>
      <c r="L7259" s="36">
        <v>13756.5433333333</v>
      </c>
      <c r="M7259" s="35"/>
      <c r="N7259" s="35" t="s">
        <v>312</v>
      </c>
    </row>
    <row r="7260" spans="1:14" x14ac:dyDescent="0.2">
      <c r="A7260" s="35" t="s">
        <v>396</v>
      </c>
      <c r="B7260" s="35" t="s">
        <v>385</v>
      </c>
      <c r="C7260" s="35" t="s">
        <v>11</v>
      </c>
      <c r="D7260" s="35" t="s">
        <v>70</v>
      </c>
      <c r="E7260" s="35" t="s">
        <v>170</v>
      </c>
      <c r="F7260" s="35" t="s">
        <v>109</v>
      </c>
      <c r="G7260" s="35">
        <v>2632</v>
      </c>
      <c r="H7260" s="35">
        <v>2183</v>
      </c>
      <c r="I7260" s="35">
        <v>55</v>
      </c>
      <c r="J7260" s="35">
        <v>2128</v>
      </c>
      <c r="K7260" s="36">
        <v>22947.0133333333</v>
      </c>
      <c r="L7260" s="36">
        <v>7780.42</v>
      </c>
      <c r="M7260" s="35"/>
      <c r="N7260" s="35" t="s">
        <v>312</v>
      </c>
    </row>
    <row r="7261" spans="1:14" x14ac:dyDescent="0.2">
      <c r="A7261" s="35" t="s">
        <v>396</v>
      </c>
      <c r="B7261" s="35" t="s">
        <v>386</v>
      </c>
      <c r="C7261" s="35" t="s">
        <v>60</v>
      </c>
      <c r="D7261" s="35" t="s">
        <v>70</v>
      </c>
      <c r="E7261" s="35" t="s">
        <v>170</v>
      </c>
      <c r="F7261" s="35" t="s">
        <v>109</v>
      </c>
      <c r="G7261" s="35">
        <v>2783</v>
      </c>
      <c r="H7261" s="35">
        <v>2293</v>
      </c>
      <c r="I7261" s="35">
        <v>76</v>
      </c>
      <c r="J7261" s="35">
        <v>2217</v>
      </c>
      <c r="K7261" s="36">
        <v>23815.254166666698</v>
      </c>
      <c r="L7261" s="36">
        <v>8248.9958333333307</v>
      </c>
      <c r="M7261" s="35"/>
      <c r="N7261" s="35" t="s">
        <v>312</v>
      </c>
    </row>
    <row r="7262" spans="1:14" x14ac:dyDescent="0.2">
      <c r="A7262" s="35" t="s">
        <v>396</v>
      </c>
      <c r="B7262" s="35" t="s">
        <v>375</v>
      </c>
      <c r="C7262" s="35" t="s">
        <v>10</v>
      </c>
      <c r="D7262" s="35" t="s">
        <v>20</v>
      </c>
      <c r="E7262" s="35" t="s">
        <v>244</v>
      </c>
      <c r="F7262" s="35" t="s">
        <v>109</v>
      </c>
      <c r="G7262" s="35">
        <v>7234</v>
      </c>
      <c r="H7262" s="35">
        <v>5609</v>
      </c>
      <c r="I7262" s="35">
        <v>0</v>
      </c>
      <c r="J7262" s="35">
        <v>5609</v>
      </c>
      <c r="K7262" s="36">
        <v>62868.833333333299</v>
      </c>
      <c r="L7262" s="36">
        <v>16956.75</v>
      </c>
      <c r="M7262" s="35"/>
      <c r="N7262" s="35" t="s">
        <v>313</v>
      </c>
    </row>
    <row r="7263" spans="1:14" x14ac:dyDescent="0.2">
      <c r="A7263" s="35" t="s">
        <v>396</v>
      </c>
      <c r="B7263" s="35" t="s">
        <v>376</v>
      </c>
      <c r="C7263" s="35" t="s">
        <v>33</v>
      </c>
      <c r="D7263" s="35" t="s">
        <v>20</v>
      </c>
      <c r="E7263" s="35" t="s">
        <v>244</v>
      </c>
      <c r="F7263" s="35" t="s">
        <v>109</v>
      </c>
      <c r="G7263" s="35">
        <v>7270</v>
      </c>
      <c r="H7263" s="35">
        <v>5653</v>
      </c>
      <c r="I7263" s="35">
        <v>0</v>
      </c>
      <c r="J7263" s="35">
        <v>5653</v>
      </c>
      <c r="K7263" s="36">
        <v>63098</v>
      </c>
      <c r="L7263" s="36">
        <v>16741.2</v>
      </c>
      <c r="M7263" s="35"/>
      <c r="N7263" s="35" t="s">
        <v>313</v>
      </c>
    </row>
    <row r="7264" spans="1:14" x14ac:dyDescent="0.2">
      <c r="A7264" s="35" t="s">
        <v>396</v>
      </c>
      <c r="B7264" s="35" t="s">
        <v>377</v>
      </c>
      <c r="C7264" s="35" t="s">
        <v>79</v>
      </c>
      <c r="D7264" s="35" t="s">
        <v>20</v>
      </c>
      <c r="E7264" s="35" t="s">
        <v>244</v>
      </c>
      <c r="F7264" s="35" t="s">
        <v>109</v>
      </c>
      <c r="G7264" s="35">
        <v>8267</v>
      </c>
      <c r="H7264" s="35">
        <v>6441</v>
      </c>
      <c r="I7264" s="35">
        <v>76</v>
      </c>
      <c r="J7264" s="35">
        <v>6365</v>
      </c>
      <c r="K7264" s="36">
        <v>71002.813333333295</v>
      </c>
      <c r="L7264" s="36">
        <v>20958.403333333299</v>
      </c>
      <c r="M7264" s="35"/>
      <c r="N7264" s="35" t="s">
        <v>313</v>
      </c>
    </row>
    <row r="7265" spans="1:14" x14ac:dyDescent="0.2">
      <c r="A7265" s="35" t="s">
        <v>396</v>
      </c>
      <c r="B7265" s="35" t="s">
        <v>378</v>
      </c>
      <c r="C7265" s="35" t="s">
        <v>58</v>
      </c>
      <c r="D7265" s="35" t="s">
        <v>20</v>
      </c>
      <c r="E7265" s="35" t="s">
        <v>244</v>
      </c>
      <c r="F7265" s="35" t="s">
        <v>109</v>
      </c>
      <c r="G7265" s="35">
        <v>8792</v>
      </c>
      <c r="H7265" s="35">
        <v>6783</v>
      </c>
      <c r="I7265" s="35">
        <v>255</v>
      </c>
      <c r="J7265" s="35">
        <v>6528</v>
      </c>
      <c r="K7265" s="36">
        <v>73452.183333333305</v>
      </c>
      <c r="L7265" s="36">
        <v>30854.583333333299</v>
      </c>
      <c r="M7265" s="35"/>
      <c r="N7265" s="35" t="s">
        <v>313</v>
      </c>
    </row>
    <row r="7266" spans="1:14" x14ac:dyDescent="0.2">
      <c r="A7266" s="35" t="s">
        <v>396</v>
      </c>
      <c r="B7266" s="35" t="s">
        <v>379</v>
      </c>
      <c r="C7266" s="35" t="s">
        <v>36</v>
      </c>
      <c r="D7266" s="35" t="s">
        <v>20</v>
      </c>
      <c r="E7266" s="35" t="s">
        <v>244</v>
      </c>
      <c r="F7266" s="35" t="s">
        <v>109</v>
      </c>
      <c r="G7266" s="35">
        <v>9314</v>
      </c>
      <c r="H7266" s="35">
        <v>7136</v>
      </c>
      <c r="I7266" s="35">
        <v>2</v>
      </c>
      <c r="J7266" s="35">
        <v>7134</v>
      </c>
      <c r="K7266" s="36">
        <v>80082.863333333298</v>
      </c>
      <c r="L7266" s="36">
        <v>27330.42</v>
      </c>
      <c r="M7266" s="35"/>
      <c r="N7266" s="35" t="s">
        <v>313</v>
      </c>
    </row>
    <row r="7267" spans="1:14" x14ac:dyDescent="0.2">
      <c r="A7267" s="35" t="s">
        <v>396</v>
      </c>
      <c r="B7267" s="35" t="s">
        <v>380</v>
      </c>
      <c r="C7267" s="35" t="s">
        <v>44</v>
      </c>
      <c r="D7267" s="35" t="s">
        <v>20</v>
      </c>
      <c r="E7267" s="35" t="s">
        <v>244</v>
      </c>
      <c r="F7267" s="35" t="s">
        <v>109</v>
      </c>
      <c r="G7267" s="35">
        <v>9511</v>
      </c>
      <c r="H7267" s="35">
        <v>7219</v>
      </c>
      <c r="I7267" s="35">
        <v>20</v>
      </c>
      <c r="J7267" s="35">
        <v>7199</v>
      </c>
      <c r="K7267" s="36">
        <v>80179.643333333297</v>
      </c>
      <c r="L7267" s="36">
        <v>26705.34</v>
      </c>
      <c r="M7267" s="35"/>
      <c r="N7267" s="35" t="s">
        <v>313</v>
      </c>
    </row>
    <row r="7268" spans="1:14" x14ac:dyDescent="0.2">
      <c r="A7268" s="35" t="s">
        <v>396</v>
      </c>
      <c r="B7268" s="35" t="s">
        <v>381</v>
      </c>
      <c r="C7268" s="35" t="s">
        <v>24</v>
      </c>
      <c r="D7268" s="35" t="s">
        <v>20</v>
      </c>
      <c r="E7268" s="35" t="s">
        <v>244</v>
      </c>
      <c r="F7268" s="35" t="s">
        <v>109</v>
      </c>
      <c r="G7268" s="35">
        <v>10182</v>
      </c>
      <c r="H7268" s="35">
        <v>7627</v>
      </c>
      <c r="I7268" s="35">
        <v>8</v>
      </c>
      <c r="J7268" s="35">
        <v>7619</v>
      </c>
      <c r="K7268" s="36">
        <v>83730.975000000006</v>
      </c>
      <c r="L7268" s="36">
        <v>27664.0916666667</v>
      </c>
      <c r="M7268" s="35"/>
      <c r="N7268" s="35" t="s">
        <v>313</v>
      </c>
    </row>
    <row r="7269" spans="1:14" x14ac:dyDescent="0.2">
      <c r="A7269" s="35" t="s">
        <v>396</v>
      </c>
      <c r="B7269" s="35" t="s">
        <v>382</v>
      </c>
      <c r="C7269" s="35" t="s">
        <v>13</v>
      </c>
      <c r="D7269" s="35" t="s">
        <v>20</v>
      </c>
      <c r="E7269" s="35" t="s">
        <v>244</v>
      </c>
      <c r="F7269" s="35" t="s">
        <v>109</v>
      </c>
      <c r="G7269" s="35">
        <v>10038</v>
      </c>
      <c r="H7269" s="35">
        <v>7510</v>
      </c>
      <c r="I7269" s="35">
        <v>30</v>
      </c>
      <c r="J7269" s="35">
        <v>7480</v>
      </c>
      <c r="K7269" s="36">
        <v>81444.101666666698</v>
      </c>
      <c r="L7269" s="36">
        <v>25341.648333333302</v>
      </c>
      <c r="M7269" s="35"/>
      <c r="N7269" s="35" t="s">
        <v>313</v>
      </c>
    </row>
    <row r="7270" spans="1:14" x14ac:dyDescent="0.2">
      <c r="A7270" s="35" t="s">
        <v>396</v>
      </c>
      <c r="B7270" s="35" t="s">
        <v>383</v>
      </c>
      <c r="C7270" s="35" t="s">
        <v>65</v>
      </c>
      <c r="D7270" s="35" t="s">
        <v>20</v>
      </c>
      <c r="E7270" s="35" t="s">
        <v>244</v>
      </c>
      <c r="F7270" s="35" t="s">
        <v>109</v>
      </c>
      <c r="G7270" s="35">
        <v>10124</v>
      </c>
      <c r="H7270" s="35">
        <v>7723</v>
      </c>
      <c r="I7270" s="35">
        <v>13</v>
      </c>
      <c r="J7270" s="35">
        <v>7710</v>
      </c>
      <c r="K7270" s="36">
        <v>86590.466666666704</v>
      </c>
      <c r="L7270" s="36">
        <v>33517.816666666702</v>
      </c>
      <c r="M7270" s="35"/>
      <c r="N7270" s="35" t="s">
        <v>313</v>
      </c>
    </row>
    <row r="7271" spans="1:14" x14ac:dyDescent="0.2">
      <c r="A7271" s="35" t="s">
        <v>396</v>
      </c>
      <c r="B7271" s="35" t="s">
        <v>384</v>
      </c>
      <c r="C7271" s="35" t="s">
        <v>14</v>
      </c>
      <c r="D7271" s="35" t="s">
        <v>20</v>
      </c>
      <c r="E7271" s="35" t="s">
        <v>244</v>
      </c>
      <c r="F7271" s="35" t="s">
        <v>109</v>
      </c>
      <c r="G7271" s="35">
        <v>9922</v>
      </c>
      <c r="H7271" s="35">
        <v>7586</v>
      </c>
      <c r="I7271" s="35">
        <v>1</v>
      </c>
      <c r="J7271" s="35">
        <v>7585</v>
      </c>
      <c r="K7271" s="36">
        <v>85027.45</v>
      </c>
      <c r="L7271" s="36">
        <v>24115.85</v>
      </c>
      <c r="M7271" s="35"/>
      <c r="N7271" s="35" t="s">
        <v>313</v>
      </c>
    </row>
    <row r="7272" spans="1:14" x14ac:dyDescent="0.2">
      <c r="A7272" s="35" t="s">
        <v>396</v>
      </c>
      <c r="B7272" s="35" t="s">
        <v>385</v>
      </c>
      <c r="C7272" s="35" t="s">
        <v>11</v>
      </c>
      <c r="D7272" s="35" t="s">
        <v>20</v>
      </c>
      <c r="E7272" s="35" t="s">
        <v>244</v>
      </c>
      <c r="F7272" s="35" t="s">
        <v>109</v>
      </c>
      <c r="G7272" s="35">
        <v>8118</v>
      </c>
      <c r="H7272" s="35">
        <v>6167</v>
      </c>
      <c r="I7272" s="35">
        <v>0</v>
      </c>
      <c r="J7272" s="35">
        <v>6167</v>
      </c>
      <c r="K7272" s="36">
        <v>70018.399999999994</v>
      </c>
      <c r="L7272" s="36">
        <v>23175.833333333299</v>
      </c>
      <c r="M7272" s="35"/>
      <c r="N7272" s="35" t="s">
        <v>313</v>
      </c>
    </row>
    <row r="7273" spans="1:14" x14ac:dyDescent="0.2">
      <c r="A7273" s="35" t="s">
        <v>396</v>
      </c>
      <c r="B7273" s="35" t="s">
        <v>386</v>
      </c>
      <c r="C7273" s="35" t="s">
        <v>60</v>
      </c>
      <c r="D7273" s="35" t="s">
        <v>20</v>
      </c>
      <c r="E7273" s="35" t="s">
        <v>244</v>
      </c>
      <c r="F7273" s="35" t="s">
        <v>109</v>
      </c>
      <c r="G7273" s="35">
        <v>8700</v>
      </c>
      <c r="H7273" s="35">
        <v>6631</v>
      </c>
      <c r="I7273" s="35">
        <v>2</v>
      </c>
      <c r="J7273" s="35">
        <v>6629</v>
      </c>
      <c r="K7273" s="36">
        <v>75575.649999999994</v>
      </c>
      <c r="L7273" s="36">
        <v>27194.633333333299</v>
      </c>
      <c r="M7273" s="35"/>
      <c r="N7273" s="35" t="s">
        <v>313</v>
      </c>
    </row>
    <row r="7274" spans="1:14" x14ac:dyDescent="0.2">
      <c r="A7274" s="35" t="s">
        <v>396</v>
      </c>
      <c r="B7274" s="35" t="s">
        <v>375</v>
      </c>
      <c r="C7274" s="35" t="s">
        <v>10</v>
      </c>
      <c r="D7274" s="35" t="s">
        <v>46</v>
      </c>
      <c r="E7274" s="35" t="s">
        <v>210</v>
      </c>
      <c r="F7274" s="35" t="s">
        <v>109</v>
      </c>
      <c r="G7274" s="35">
        <v>4135</v>
      </c>
      <c r="H7274" s="35">
        <v>3259</v>
      </c>
      <c r="I7274" s="35">
        <v>46</v>
      </c>
      <c r="J7274" s="35">
        <v>3213</v>
      </c>
      <c r="K7274" s="36">
        <v>39328.949999999997</v>
      </c>
      <c r="L7274" s="36">
        <v>8165.1333333333296</v>
      </c>
      <c r="M7274" s="35"/>
      <c r="N7274" s="35" t="s">
        <v>314</v>
      </c>
    </row>
    <row r="7275" spans="1:14" x14ac:dyDescent="0.2">
      <c r="A7275" s="35" t="s">
        <v>396</v>
      </c>
      <c r="B7275" s="35" t="s">
        <v>376</v>
      </c>
      <c r="C7275" s="35" t="s">
        <v>33</v>
      </c>
      <c r="D7275" s="35" t="s">
        <v>46</v>
      </c>
      <c r="E7275" s="35" t="s">
        <v>210</v>
      </c>
      <c r="F7275" s="35" t="s">
        <v>109</v>
      </c>
      <c r="G7275" s="35">
        <v>3616</v>
      </c>
      <c r="H7275" s="35">
        <v>2884</v>
      </c>
      <c r="I7275" s="35">
        <v>114</v>
      </c>
      <c r="J7275" s="35">
        <v>2770</v>
      </c>
      <c r="K7275" s="36">
        <v>33735.199999999997</v>
      </c>
      <c r="L7275" s="36">
        <v>5875.4333333333298</v>
      </c>
      <c r="M7275" s="35"/>
      <c r="N7275" s="35" t="s">
        <v>314</v>
      </c>
    </row>
    <row r="7276" spans="1:14" x14ac:dyDescent="0.2">
      <c r="A7276" s="35" t="s">
        <v>396</v>
      </c>
      <c r="B7276" s="35" t="s">
        <v>377</v>
      </c>
      <c r="C7276" s="35" t="s">
        <v>79</v>
      </c>
      <c r="D7276" s="35" t="s">
        <v>46</v>
      </c>
      <c r="E7276" s="35" t="s">
        <v>210</v>
      </c>
      <c r="F7276" s="35" t="s">
        <v>109</v>
      </c>
      <c r="G7276" s="35">
        <v>4236</v>
      </c>
      <c r="H7276" s="35">
        <v>3381</v>
      </c>
      <c r="I7276" s="35">
        <v>315</v>
      </c>
      <c r="J7276" s="35">
        <v>3066</v>
      </c>
      <c r="K7276" s="36">
        <v>37322.28</v>
      </c>
      <c r="L7276" s="36">
        <v>8159.13666666667</v>
      </c>
      <c r="M7276" s="35"/>
      <c r="N7276" s="35" t="s">
        <v>314</v>
      </c>
    </row>
    <row r="7277" spans="1:14" x14ac:dyDescent="0.2">
      <c r="A7277" s="35" t="s">
        <v>396</v>
      </c>
      <c r="B7277" s="35" t="s">
        <v>378</v>
      </c>
      <c r="C7277" s="35" t="s">
        <v>58</v>
      </c>
      <c r="D7277" s="35" t="s">
        <v>46</v>
      </c>
      <c r="E7277" s="35" t="s">
        <v>210</v>
      </c>
      <c r="F7277" s="35" t="s">
        <v>109</v>
      </c>
      <c r="G7277" s="35">
        <v>4740</v>
      </c>
      <c r="H7277" s="35">
        <v>3702</v>
      </c>
      <c r="I7277" s="35">
        <v>161</v>
      </c>
      <c r="J7277" s="35">
        <v>3541</v>
      </c>
      <c r="K7277" s="36">
        <v>42573.288333333301</v>
      </c>
      <c r="L7277" s="36">
        <v>9637.4449999999997</v>
      </c>
      <c r="M7277" s="35"/>
      <c r="N7277" s="35" t="s">
        <v>314</v>
      </c>
    </row>
    <row r="7278" spans="1:14" x14ac:dyDescent="0.2">
      <c r="A7278" s="35" t="s">
        <v>396</v>
      </c>
      <c r="B7278" s="35" t="s">
        <v>379</v>
      </c>
      <c r="C7278" s="35" t="s">
        <v>36</v>
      </c>
      <c r="D7278" s="35" t="s">
        <v>46</v>
      </c>
      <c r="E7278" s="35" t="s">
        <v>210</v>
      </c>
      <c r="F7278" s="35" t="s">
        <v>109</v>
      </c>
      <c r="G7278" s="35">
        <v>5037</v>
      </c>
      <c r="H7278" s="35">
        <v>3877</v>
      </c>
      <c r="I7278" s="35">
        <v>117</v>
      </c>
      <c r="J7278" s="35">
        <v>3760</v>
      </c>
      <c r="K7278" s="36">
        <v>45245.133333333302</v>
      </c>
      <c r="L7278" s="36">
        <v>11363.083333333299</v>
      </c>
      <c r="M7278" s="35"/>
      <c r="N7278" s="35" t="s">
        <v>314</v>
      </c>
    </row>
    <row r="7279" spans="1:14" x14ac:dyDescent="0.2">
      <c r="A7279" s="35" t="s">
        <v>396</v>
      </c>
      <c r="B7279" s="35" t="s">
        <v>380</v>
      </c>
      <c r="C7279" s="35" t="s">
        <v>44</v>
      </c>
      <c r="D7279" s="35" t="s">
        <v>46</v>
      </c>
      <c r="E7279" s="35" t="s">
        <v>210</v>
      </c>
      <c r="F7279" s="35" t="s">
        <v>109</v>
      </c>
      <c r="G7279" s="35">
        <v>5037</v>
      </c>
      <c r="H7279" s="35">
        <v>3818</v>
      </c>
      <c r="I7279" s="35">
        <v>68</v>
      </c>
      <c r="J7279" s="35">
        <v>3750</v>
      </c>
      <c r="K7279" s="36">
        <v>44486.069166666697</v>
      </c>
      <c r="L7279" s="36">
        <v>10399.7808333333</v>
      </c>
      <c r="M7279" s="35"/>
      <c r="N7279" s="35" t="s">
        <v>314</v>
      </c>
    </row>
    <row r="7280" spans="1:14" x14ac:dyDescent="0.2">
      <c r="A7280" s="35" t="s">
        <v>396</v>
      </c>
      <c r="B7280" s="35" t="s">
        <v>381</v>
      </c>
      <c r="C7280" s="35" t="s">
        <v>24</v>
      </c>
      <c r="D7280" s="35" t="s">
        <v>46</v>
      </c>
      <c r="E7280" s="35" t="s">
        <v>210</v>
      </c>
      <c r="F7280" s="35" t="s">
        <v>109</v>
      </c>
      <c r="G7280" s="35">
        <v>5305</v>
      </c>
      <c r="H7280" s="35">
        <v>3956</v>
      </c>
      <c r="I7280" s="35">
        <v>79</v>
      </c>
      <c r="J7280" s="35">
        <v>3877</v>
      </c>
      <c r="K7280" s="36">
        <v>45684.4</v>
      </c>
      <c r="L7280" s="36">
        <v>10122.5333333333</v>
      </c>
      <c r="M7280" s="35"/>
      <c r="N7280" s="35" t="s">
        <v>314</v>
      </c>
    </row>
    <row r="7281" spans="1:14" x14ac:dyDescent="0.2">
      <c r="A7281" s="35" t="s">
        <v>396</v>
      </c>
      <c r="B7281" s="35" t="s">
        <v>382</v>
      </c>
      <c r="C7281" s="35" t="s">
        <v>13</v>
      </c>
      <c r="D7281" s="35" t="s">
        <v>46</v>
      </c>
      <c r="E7281" s="35" t="s">
        <v>210</v>
      </c>
      <c r="F7281" s="35" t="s">
        <v>109</v>
      </c>
      <c r="G7281" s="35">
        <v>5344</v>
      </c>
      <c r="H7281" s="35">
        <v>4032</v>
      </c>
      <c r="I7281" s="35">
        <v>64</v>
      </c>
      <c r="J7281" s="35">
        <v>3968</v>
      </c>
      <c r="K7281" s="36">
        <v>46701.6383333333</v>
      </c>
      <c r="L7281" s="36">
        <v>9475.7283333333307</v>
      </c>
      <c r="M7281" s="35"/>
      <c r="N7281" s="35" t="s">
        <v>314</v>
      </c>
    </row>
    <row r="7282" spans="1:14" x14ac:dyDescent="0.2">
      <c r="A7282" s="35" t="s">
        <v>396</v>
      </c>
      <c r="B7282" s="35" t="s">
        <v>383</v>
      </c>
      <c r="C7282" s="35" t="s">
        <v>65</v>
      </c>
      <c r="D7282" s="35" t="s">
        <v>46</v>
      </c>
      <c r="E7282" s="35" t="s">
        <v>210</v>
      </c>
      <c r="F7282" s="35" t="s">
        <v>109</v>
      </c>
      <c r="G7282" s="35">
        <v>4991</v>
      </c>
      <c r="H7282" s="35">
        <v>3833</v>
      </c>
      <c r="I7282" s="35">
        <v>100</v>
      </c>
      <c r="J7282" s="35">
        <v>3733</v>
      </c>
      <c r="K7282" s="36">
        <v>44239.232499999998</v>
      </c>
      <c r="L7282" s="36">
        <v>9686.0008333333299</v>
      </c>
      <c r="M7282" s="35"/>
      <c r="N7282" s="35" t="s">
        <v>314</v>
      </c>
    </row>
    <row r="7283" spans="1:14" x14ac:dyDescent="0.2">
      <c r="A7283" s="35" t="s">
        <v>396</v>
      </c>
      <c r="B7283" s="35" t="s">
        <v>384</v>
      </c>
      <c r="C7283" s="35" t="s">
        <v>14</v>
      </c>
      <c r="D7283" s="35" t="s">
        <v>46</v>
      </c>
      <c r="E7283" s="35" t="s">
        <v>210</v>
      </c>
      <c r="F7283" s="35" t="s">
        <v>109</v>
      </c>
      <c r="G7283" s="35">
        <v>4781</v>
      </c>
      <c r="H7283" s="35">
        <v>3685</v>
      </c>
      <c r="I7283" s="35">
        <v>70</v>
      </c>
      <c r="J7283" s="35">
        <v>3615</v>
      </c>
      <c r="K7283" s="36">
        <v>43346.67</v>
      </c>
      <c r="L7283" s="36">
        <v>8990.73</v>
      </c>
      <c r="M7283" s="35"/>
      <c r="N7283" s="35" t="s">
        <v>314</v>
      </c>
    </row>
    <row r="7284" spans="1:14" x14ac:dyDescent="0.2">
      <c r="A7284" s="35" t="s">
        <v>396</v>
      </c>
      <c r="B7284" s="35" t="s">
        <v>385</v>
      </c>
      <c r="C7284" s="35" t="s">
        <v>11</v>
      </c>
      <c r="D7284" s="35" t="s">
        <v>46</v>
      </c>
      <c r="E7284" s="35" t="s">
        <v>210</v>
      </c>
      <c r="F7284" s="35" t="s">
        <v>109</v>
      </c>
      <c r="G7284" s="35">
        <v>3759</v>
      </c>
      <c r="H7284" s="35">
        <v>2936</v>
      </c>
      <c r="I7284" s="35">
        <v>11</v>
      </c>
      <c r="J7284" s="35">
        <v>2925</v>
      </c>
      <c r="K7284" s="36">
        <v>35075.186666666697</v>
      </c>
      <c r="L7284" s="36">
        <v>7088.38</v>
      </c>
      <c r="M7284" s="35"/>
      <c r="N7284" s="35" t="s">
        <v>314</v>
      </c>
    </row>
    <row r="7285" spans="1:14" x14ac:dyDescent="0.2">
      <c r="A7285" s="35" t="s">
        <v>396</v>
      </c>
      <c r="B7285" s="35" t="s">
        <v>386</v>
      </c>
      <c r="C7285" s="35" t="s">
        <v>60</v>
      </c>
      <c r="D7285" s="35" t="s">
        <v>46</v>
      </c>
      <c r="E7285" s="35" t="s">
        <v>210</v>
      </c>
      <c r="F7285" s="35" t="s">
        <v>109</v>
      </c>
      <c r="G7285" s="35">
        <v>3936</v>
      </c>
      <c r="H7285" s="35">
        <v>3061</v>
      </c>
      <c r="I7285" s="35">
        <v>15</v>
      </c>
      <c r="J7285" s="35">
        <v>3046</v>
      </c>
      <c r="K7285" s="36">
        <v>36627.456666666701</v>
      </c>
      <c r="L7285" s="36">
        <v>8830.61</v>
      </c>
      <c r="M7285" s="35"/>
      <c r="N7285" s="35" t="s">
        <v>314</v>
      </c>
    </row>
    <row r="7286" spans="1:14" x14ac:dyDescent="0.2">
      <c r="A7286" s="35" t="s">
        <v>396</v>
      </c>
      <c r="B7286" s="35" t="s">
        <v>375</v>
      </c>
      <c r="C7286" s="35" t="s">
        <v>10</v>
      </c>
      <c r="D7286" s="35" t="s">
        <v>215</v>
      </c>
      <c r="E7286" s="35" t="s">
        <v>216</v>
      </c>
      <c r="F7286" s="35" t="s">
        <v>109</v>
      </c>
      <c r="G7286" s="35">
        <v>1831</v>
      </c>
      <c r="H7286" s="35">
        <v>1324</v>
      </c>
      <c r="I7286" s="35">
        <v>0</v>
      </c>
      <c r="J7286" s="35">
        <v>1324</v>
      </c>
      <c r="K7286" s="36">
        <v>15754.5916666667</v>
      </c>
      <c r="L7286" s="36">
        <v>4966.125</v>
      </c>
      <c r="M7286" s="35"/>
      <c r="N7286" s="35" t="s">
        <v>315</v>
      </c>
    </row>
    <row r="7287" spans="1:14" x14ac:dyDescent="0.2">
      <c r="A7287" s="35" t="s">
        <v>396</v>
      </c>
      <c r="B7287" s="35" t="s">
        <v>376</v>
      </c>
      <c r="C7287" s="35" t="s">
        <v>33</v>
      </c>
      <c r="D7287" s="35" t="s">
        <v>215</v>
      </c>
      <c r="E7287" s="35" t="s">
        <v>216</v>
      </c>
      <c r="F7287" s="35" t="s">
        <v>109</v>
      </c>
      <c r="G7287" s="35">
        <v>1734</v>
      </c>
      <c r="H7287" s="35">
        <v>1268</v>
      </c>
      <c r="I7287" s="35">
        <v>0</v>
      </c>
      <c r="J7287" s="35">
        <v>1268</v>
      </c>
      <c r="K7287" s="36">
        <v>15455.983333333301</v>
      </c>
      <c r="L7287" s="36">
        <v>2670.4</v>
      </c>
      <c r="M7287" s="35"/>
      <c r="N7287" s="35" t="s">
        <v>315</v>
      </c>
    </row>
    <row r="7288" spans="1:14" x14ac:dyDescent="0.2">
      <c r="A7288" s="35" t="s">
        <v>396</v>
      </c>
      <c r="B7288" s="35" t="s">
        <v>377</v>
      </c>
      <c r="C7288" s="35" t="s">
        <v>79</v>
      </c>
      <c r="D7288" s="35" t="s">
        <v>215</v>
      </c>
      <c r="E7288" s="35" t="s">
        <v>216</v>
      </c>
      <c r="F7288" s="35" t="s">
        <v>109</v>
      </c>
      <c r="G7288" s="35">
        <v>1841</v>
      </c>
      <c r="H7288" s="35">
        <v>1370</v>
      </c>
      <c r="I7288" s="35">
        <v>5</v>
      </c>
      <c r="J7288" s="35">
        <v>1365</v>
      </c>
      <c r="K7288" s="36">
        <v>16739.727500000001</v>
      </c>
      <c r="L7288" s="36">
        <v>4166.8391666666703</v>
      </c>
      <c r="M7288" s="35"/>
      <c r="N7288" s="35" t="s">
        <v>315</v>
      </c>
    </row>
    <row r="7289" spans="1:14" x14ac:dyDescent="0.2">
      <c r="A7289" s="35" t="s">
        <v>396</v>
      </c>
      <c r="B7289" s="35" t="s">
        <v>378</v>
      </c>
      <c r="C7289" s="35" t="s">
        <v>58</v>
      </c>
      <c r="D7289" s="35" t="s">
        <v>215</v>
      </c>
      <c r="E7289" s="35" t="s">
        <v>216</v>
      </c>
      <c r="F7289" s="35" t="s">
        <v>109</v>
      </c>
      <c r="G7289" s="35">
        <v>1752</v>
      </c>
      <c r="H7289" s="35">
        <v>1260</v>
      </c>
      <c r="I7289" s="35">
        <v>1</v>
      </c>
      <c r="J7289" s="35">
        <v>1259</v>
      </c>
      <c r="K7289" s="36">
        <v>14762.003333333299</v>
      </c>
      <c r="L7289" s="36">
        <v>2535.86333333333</v>
      </c>
      <c r="M7289" s="35"/>
      <c r="N7289" s="35" t="s">
        <v>315</v>
      </c>
    </row>
    <row r="7290" spans="1:14" x14ac:dyDescent="0.2">
      <c r="A7290" s="35" t="s">
        <v>396</v>
      </c>
      <c r="B7290" s="35" t="s">
        <v>379</v>
      </c>
      <c r="C7290" s="35" t="s">
        <v>36</v>
      </c>
      <c r="D7290" s="35" t="s">
        <v>215</v>
      </c>
      <c r="E7290" s="35" t="s">
        <v>216</v>
      </c>
      <c r="F7290" s="35" t="s">
        <v>109</v>
      </c>
      <c r="G7290" s="35">
        <v>1802</v>
      </c>
      <c r="H7290" s="35">
        <v>1271</v>
      </c>
      <c r="I7290" s="35">
        <v>1</v>
      </c>
      <c r="J7290" s="35">
        <v>1270</v>
      </c>
      <c r="K7290" s="36">
        <v>14714.098333333301</v>
      </c>
      <c r="L7290" s="36">
        <v>2624.8016666666699</v>
      </c>
      <c r="M7290" s="35"/>
      <c r="N7290" s="35" t="s">
        <v>315</v>
      </c>
    </row>
    <row r="7291" spans="1:14" x14ac:dyDescent="0.2">
      <c r="A7291" s="35" t="s">
        <v>396</v>
      </c>
      <c r="B7291" s="35" t="s">
        <v>380</v>
      </c>
      <c r="C7291" s="35" t="s">
        <v>44</v>
      </c>
      <c r="D7291" s="35" t="s">
        <v>215</v>
      </c>
      <c r="E7291" s="35" t="s">
        <v>216</v>
      </c>
      <c r="F7291" s="35" t="s">
        <v>109</v>
      </c>
      <c r="G7291" s="35">
        <v>1831</v>
      </c>
      <c r="H7291" s="35">
        <v>1286</v>
      </c>
      <c r="I7291" s="35">
        <v>1</v>
      </c>
      <c r="J7291" s="35">
        <v>1285</v>
      </c>
      <c r="K7291" s="36">
        <v>14698.9666666667</v>
      </c>
      <c r="L7291" s="36">
        <v>2121.61666666667</v>
      </c>
      <c r="M7291" s="35"/>
      <c r="N7291" s="35" t="s">
        <v>315</v>
      </c>
    </row>
    <row r="7292" spans="1:14" x14ac:dyDescent="0.2">
      <c r="A7292" s="35" t="s">
        <v>396</v>
      </c>
      <c r="B7292" s="35" t="s">
        <v>381</v>
      </c>
      <c r="C7292" s="35" t="s">
        <v>24</v>
      </c>
      <c r="D7292" s="35" t="s">
        <v>215</v>
      </c>
      <c r="E7292" s="35" t="s">
        <v>216</v>
      </c>
      <c r="F7292" s="35" t="s">
        <v>109</v>
      </c>
      <c r="G7292" s="35">
        <v>1941</v>
      </c>
      <c r="H7292" s="35">
        <v>1315</v>
      </c>
      <c r="I7292" s="35">
        <v>0</v>
      </c>
      <c r="J7292" s="35">
        <v>1315</v>
      </c>
      <c r="K7292" s="36">
        <v>14983.54</v>
      </c>
      <c r="L7292" s="36">
        <v>2678.32666666667</v>
      </c>
      <c r="M7292" s="35"/>
      <c r="N7292" s="35" t="s">
        <v>315</v>
      </c>
    </row>
    <row r="7293" spans="1:14" x14ac:dyDescent="0.2">
      <c r="A7293" s="35" t="s">
        <v>396</v>
      </c>
      <c r="B7293" s="35" t="s">
        <v>382</v>
      </c>
      <c r="C7293" s="35" t="s">
        <v>13</v>
      </c>
      <c r="D7293" s="35" t="s">
        <v>215</v>
      </c>
      <c r="E7293" s="35" t="s">
        <v>216</v>
      </c>
      <c r="F7293" s="35" t="s">
        <v>109</v>
      </c>
      <c r="G7293" s="35">
        <v>1630</v>
      </c>
      <c r="H7293" s="35">
        <v>1199</v>
      </c>
      <c r="I7293" s="35">
        <v>0</v>
      </c>
      <c r="J7293" s="35">
        <v>1199</v>
      </c>
      <c r="K7293" s="36">
        <v>13662.6166666667</v>
      </c>
      <c r="L7293" s="36">
        <v>1929.18333333333</v>
      </c>
      <c r="M7293" s="35"/>
      <c r="N7293" s="35" t="s">
        <v>315</v>
      </c>
    </row>
    <row r="7294" spans="1:14" x14ac:dyDescent="0.2">
      <c r="A7294" s="35" t="s">
        <v>396</v>
      </c>
      <c r="B7294" s="35" t="s">
        <v>383</v>
      </c>
      <c r="C7294" s="35" t="s">
        <v>65</v>
      </c>
      <c r="D7294" s="35" t="s">
        <v>215</v>
      </c>
      <c r="E7294" s="35" t="s">
        <v>216</v>
      </c>
      <c r="F7294" s="35" t="s">
        <v>109</v>
      </c>
      <c r="G7294" s="35">
        <v>1835</v>
      </c>
      <c r="H7294" s="35">
        <v>1351</v>
      </c>
      <c r="I7294" s="35">
        <v>0</v>
      </c>
      <c r="J7294" s="35">
        <v>1351</v>
      </c>
      <c r="K7294" s="36">
        <v>15566.0483333333</v>
      </c>
      <c r="L7294" s="36">
        <v>2889.2350000000001</v>
      </c>
      <c r="M7294" s="35"/>
      <c r="N7294" s="35" t="s">
        <v>315</v>
      </c>
    </row>
    <row r="7295" spans="1:14" x14ac:dyDescent="0.2">
      <c r="A7295" s="35" t="s">
        <v>396</v>
      </c>
      <c r="B7295" s="35" t="s">
        <v>384</v>
      </c>
      <c r="C7295" s="35" t="s">
        <v>14</v>
      </c>
      <c r="D7295" s="35" t="s">
        <v>215</v>
      </c>
      <c r="E7295" s="35" t="s">
        <v>216</v>
      </c>
      <c r="F7295" s="35" t="s">
        <v>109</v>
      </c>
      <c r="G7295" s="35">
        <v>1866</v>
      </c>
      <c r="H7295" s="35">
        <v>1342</v>
      </c>
      <c r="I7295" s="35">
        <v>1</v>
      </c>
      <c r="J7295" s="35">
        <v>1341</v>
      </c>
      <c r="K7295" s="36">
        <v>15516.669166666699</v>
      </c>
      <c r="L7295" s="36">
        <v>2607.2308333333299</v>
      </c>
      <c r="M7295" s="35"/>
      <c r="N7295" s="35" t="s">
        <v>315</v>
      </c>
    </row>
    <row r="7296" spans="1:14" x14ac:dyDescent="0.2">
      <c r="A7296" s="35" t="s">
        <v>396</v>
      </c>
      <c r="B7296" s="35" t="s">
        <v>385</v>
      </c>
      <c r="C7296" s="35" t="s">
        <v>11</v>
      </c>
      <c r="D7296" s="35" t="s">
        <v>215</v>
      </c>
      <c r="E7296" s="35" t="s">
        <v>216</v>
      </c>
      <c r="F7296" s="35" t="s">
        <v>109</v>
      </c>
      <c r="G7296" s="35">
        <v>1681</v>
      </c>
      <c r="H7296" s="35">
        <v>1220</v>
      </c>
      <c r="I7296" s="35">
        <v>1</v>
      </c>
      <c r="J7296" s="35">
        <v>1219</v>
      </c>
      <c r="K7296" s="36">
        <v>14096.8166666667</v>
      </c>
      <c r="L7296" s="36">
        <v>2396.6833333333302</v>
      </c>
      <c r="M7296" s="35"/>
      <c r="N7296" s="35" t="s">
        <v>315</v>
      </c>
    </row>
    <row r="7297" spans="1:14" x14ac:dyDescent="0.2">
      <c r="A7297" s="35" t="s">
        <v>396</v>
      </c>
      <c r="B7297" s="35" t="s">
        <v>386</v>
      </c>
      <c r="C7297" s="35" t="s">
        <v>60</v>
      </c>
      <c r="D7297" s="35" t="s">
        <v>215</v>
      </c>
      <c r="E7297" s="35" t="s">
        <v>216</v>
      </c>
      <c r="F7297" s="35" t="s">
        <v>109</v>
      </c>
      <c r="G7297" s="35">
        <v>1881</v>
      </c>
      <c r="H7297" s="35">
        <v>1368</v>
      </c>
      <c r="I7297" s="35">
        <v>2</v>
      </c>
      <c r="J7297" s="35">
        <v>1366</v>
      </c>
      <c r="K7297" s="36">
        <v>16213.3</v>
      </c>
      <c r="L7297" s="36">
        <v>2718.3166666666698</v>
      </c>
      <c r="M7297" s="35"/>
      <c r="N7297" s="35" t="s">
        <v>315</v>
      </c>
    </row>
    <row r="7298" spans="1:14" x14ac:dyDescent="0.2">
      <c r="A7298" s="35" t="s">
        <v>396</v>
      </c>
      <c r="B7298" s="35" t="s">
        <v>375</v>
      </c>
      <c r="C7298" s="35" t="s">
        <v>10</v>
      </c>
      <c r="D7298" s="35" t="s">
        <v>76</v>
      </c>
      <c r="E7298" s="35" t="s">
        <v>245</v>
      </c>
      <c r="F7298" s="35" t="s">
        <v>109</v>
      </c>
      <c r="G7298" s="35">
        <v>4450</v>
      </c>
      <c r="H7298" s="35">
        <v>3876</v>
      </c>
      <c r="I7298" s="35">
        <v>19</v>
      </c>
      <c r="J7298" s="35">
        <v>3857</v>
      </c>
      <c r="K7298" s="36">
        <v>40799.0566666667</v>
      </c>
      <c r="L7298" s="36">
        <v>9948.61</v>
      </c>
      <c r="M7298" s="35"/>
      <c r="N7298" s="35" t="s">
        <v>316</v>
      </c>
    </row>
    <row r="7299" spans="1:14" x14ac:dyDescent="0.2">
      <c r="A7299" s="35" t="s">
        <v>396</v>
      </c>
      <c r="B7299" s="35" t="s">
        <v>376</v>
      </c>
      <c r="C7299" s="35" t="s">
        <v>33</v>
      </c>
      <c r="D7299" s="35" t="s">
        <v>76</v>
      </c>
      <c r="E7299" s="35" t="s">
        <v>245</v>
      </c>
      <c r="F7299" s="35" t="s">
        <v>109</v>
      </c>
      <c r="G7299" s="35">
        <v>4379</v>
      </c>
      <c r="H7299" s="35">
        <v>3816</v>
      </c>
      <c r="I7299" s="35">
        <v>8</v>
      </c>
      <c r="J7299" s="35">
        <v>3808</v>
      </c>
      <c r="K7299" s="36">
        <v>40169.076666666697</v>
      </c>
      <c r="L7299" s="36">
        <v>8522.14</v>
      </c>
      <c r="M7299" s="35"/>
      <c r="N7299" s="35" t="s">
        <v>316</v>
      </c>
    </row>
    <row r="7300" spans="1:14" x14ac:dyDescent="0.2">
      <c r="A7300" s="35" t="s">
        <v>396</v>
      </c>
      <c r="B7300" s="35" t="s">
        <v>377</v>
      </c>
      <c r="C7300" s="35" t="s">
        <v>79</v>
      </c>
      <c r="D7300" s="35" t="s">
        <v>76</v>
      </c>
      <c r="E7300" s="35" t="s">
        <v>245</v>
      </c>
      <c r="F7300" s="35" t="s">
        <v>109</v>
      </c>
      <c r="G7300" s="35">
        <v>4812</v>
      </c>
      <c r="H7300" s="35">
        <v>4164</v>
      </c>
      <c r="I7300" s="35">
        <v>191</v>
      </c>
      <c r="J7300" s="35">
        <v>3973</v>
      </c>
      <c r="K7300" s="36">
        <v>42024.136666666702</v>
      </c>
      <c r="L7300" s="36">
        <v>9100.23</v>
      </c>
      <c r="M7300" s="35"/>
      <c r="N7300" s="35" t="s">
        <v>316</v>
      </c>
    </row>
    <row r="7301" spans="1:14" x14ac:dyDescent="0.2">
      <c r="A7301" s="35" t="s">
        <v>396</v>
      </c>
      <c r="B7301" s="35" t="s">
        <v>378</v>
      </c>
      <c r="C7301" s="35" t="s">
        <v>58</v>
      </c>
      <c r="D7301" s="35" t="s">
        <v>76</v>
      </c>
      <c r="E7301" s="35" t="s">
        <v>245</v>
      </c>
      <c r="F7301" s="35" t="s">
        <v>109</v>
      </c>
      <c r="G7301" s="35">
        <v>4955</v>
      </c>
      <c r="H7301" s="35">
        <v>4361</v>
      </c>
      <c r="I7301" s="35">
        <v>15</v>
      </c>
      <c r="J7301" s="35">
        <v>4346</v>
      </c>
      <c r="K7301" s="36">
        <v>45927.95</v>
      </c>
      <c r="L7301" s="36">
        <v>11330.733333333301</v>
      </c>
      <c r="M7301" s="35"/>
      <c r="N7301" s="35" t="s">
        <v>316</v>
      </c>
    </row>
    <row r="7302" spans="1:14" x14ac:dyDescent="0.2">
      <c r="A7302" s="35" t="s">
        <v>396</v>
      </c>
      <c r="B7302" s="35" t="s">
        <v>379</v>
      </c>
      <c r="C7302" s="35" t="s">
        <v>36</v>
      </c>
      <c r="D7302" s="35" t="s">
        <v>76</v>
      </c>
      <c r="E7302" s="35" t="s">
        <v>245</v>
      </c>
      <c r="F7302" s="35" t="s">
        <v>109</v>
      </c>
      <c r="G7302" s="35">
        <v>5277</v>
      </c>
      <c r="H7302" s="35">
        <v>4584</v>
      </c>
      <c r="I7302" s="35">
        <v>9</v>
      </c>
      <c r="J7302" s="35">
        <v>4575</v>
      </c>
      <c r="K7302" s="36">
        <v>48141.15</v>
      </c>
      <c r="L7302" s="36">
        <v>12139.483333333301</v>
      </c>
      <c r="M7302" s="35"/>
      <c r="N7302" s="35" t="s">
        <v>316</v>
      </c>
    </row>
    <row r="7303" spans="1:14" x14ac:dyDescent="0.2">
      <c r="A7303" s="35" t="s">
        <v>396</v>
      </c>
      <c r="B7303" s="35" t="s">
        <v>380</v>
      </c>
      <c r="C7303" s="35" t="s">
        <v>44</v>
      </c>
      <c r="D7303" s="35" t="s">
        <v>76</v>
      </c>
      <c r="E7303" s="35" t="s">
        <v>245</v>
      </c>
      <c r="F7303" s="35" t="s">
        <v>109</v>
      </c>
      <c r="G7303" s="35">
        <v>5302</v>
      </c>
      <c r="H7303" s="35">
        <v>4524</v>
      </c>
      <c r="I7303" s="35">
        <v>21</v>
      </c>
      <c r="J7303" s="35">
        <v>4503</v>
      </c>
      <c r="K7303" s="36">
        <v>47329.15</v>
      </c>
      <c r="L7303" s="36">
        <v>11135.233333333301</v>
      </c>
      <c r="M7303" s="35"/>
      <c r="N7303" s="35" t="s">
        <v>316</v>
      </c>
    </row>
    <row r="7304" spans="1:14" x14ac:dyDescent="0.2">
      <c r="A7304" s="35" t="s">
        <v>396</v>
      </c>
      <c r="B7304" s="35" t="s">
        <v>381</v>
      </c>
      <c r="C7304" s="35" t="s">
        <v>24</v>
      </c>
      <c r="D7304" s="35" t="s">
        <v>76</v>
      </c>
      <c r="E7304" s="35" t="s">
        <v>245</v>
      </c>
      <c r="F7304" s="35" t="s">
        <v>109</v>
      </c>
      <c r="G7304" s="35">
        <v>5596</v>
      </c>
      <c r="H7304" s="35">
        <v>4704</v>
      </c>
      <c r="I7304" s="35">
        <v>0</v>
      </c>
      <c r="J7304" s="35">
        <v>4704</v>
      </c>
      <c r="K7304" s="36">
        <v>48988.853333333303</v>
      </c>
      <c r="L7304" s="36">
        <v>10041.629999999999</v>
      </c>
      <c r="M7304" s="35"/>
      <c r="N7304" s="35" t="s">
        <v>316</v>
      </c>
    </row>
    <row r="7305" spans="1:14" x14ac:dyDescent="0.2">
      <c r="A7305" s="35" t="s">
        <v>396</v>
      </c>
      <c r="B7305" s="35" t="s">
        <v>382</v>
      </c>
      <c r="C7305" s="35" t="s">
        <v>13</v>
      </c>
      <c r="D7305" s="35" t="s">
        <v>76</v>
      </c>
      <c r="E7305" s="35" t="s">
        <v>245</v>
      </c>
      <c r="F7305" s="35" t="s">
        <v>109</v>
      </c>
      <c r="G7305" s="35">
        <v>4659</v>
      </c>
      <c r="H7305" s="35">
        <v>4024</v>
      </c>
      <c r="I7305" s="35">
        <v>4</v>
      </c>
      <c r="J7305" s="35">
        <v>4020</v>
      </c>
      <c r="K7305" s="36">
        <v>41187.730833333299</v>
      </c>
      <c r="L7305" s="36">
        <v>7337.9358333333303</v>
      </c>
      <c r="M7305" s="35"/>
      <c r="N7305" s="35" t="s">
        <v>316</v>
      </c>
    </row>
    <row r="7306" spans="1:14" x14ac:dyDescent="0.2">
      <c r="A7306" s="35" t="s">
        <v>396</v>
      </c>
      <c r="B7306" s="35" t="s">
        <v>383</v>
      </c>
      <c r="C7306" s="35" t="s">
        <v>65</v>
      </c>
      <c r="D7306" s="35" t="s">
        <v>76</v>
      </c>
      <c r="E7306" s="35" t="s">
        <v>245</v>
      </c>
      <c r="F7306" s="35" t="s">
        <v>109</v>
      </c>
      <c r="G7306" s="35">
        <v>5236</v>
      </c>
      <c r="H7306" s="35">
        <v>4500</v>
      </c>
      <c r="I7306" s="35">
        <v>0</v>
      </c>
      <c r="J7306" s="35">
        <v>4500</v>
      </c>
      <c r="K7306" s="36">
        <v>47064.483333333301</v>
      </c>
      <c r="L7306" s="36">
        <v>10980.9</v>
      </c>
      <c r="M7306" s="35"/>
      <c r="N7306" s="35" t="s">
        <v>316</v>
      </c>
    </row>
    <row r="7307" spans="1:14" x14ac:dyDescent="0.2">
      <c r="A7307" s="35" t="s">
        <v>396</v>
      </c>
      <c r="B7307" s="35" t="s">
        <v>384</v>
      </c>
      <c r="C7307" s="35" t="s">
        <v>14</v>
      </c>
      <c r="D7307" s="35" t="s">
        <v>76</v>
      </c>
      <c r="E7307" s="35" t="s">
        <v>245</v>
      </c>
      <c r="F7307" s="35" t="s">
        <v>109</v>
      </c>
      <c r="G7307" s="35">
        <v>5035</v>
      </c>
      <c r="H7307" s="35">
        <v>4392</v>
      </c>
      <c r="I7307" s="35">
        <v>0</v>
      </c>
      <c r="J7307" s="35">
        <v>4392</v>
      </c>
      <c r="K7307" s="36">
        <v>45828.866666666698</v>
      </c>
      <c r="L7307" s="36">
        <v>9975.6333333333296</v>
      </c>
      <c r="M7307" s="35"/>
      <c r="N7307" s="35" t="s">
        <v>316</v>
      </c>
    </row>
    <row r="7308" spans="1:14" x14ac:dyDescent="0.2">
      <c r="A7308" s="35" t="s">
        <v>396</v>
      </c>
      <c r="B7308" s="35" t="s">
        <v>385</v>
      </c>
      <c r="C7308" s="35" t="s">
        <v>11</v>
      </c>
      <c r="D7308" s="35" t="s">
        <v>76</v>
      </c>
      <c r="E7308" s="35" t="s">
        <v>245</v>
      </c>
      <c r="F7308" s="35" t="s">
        <v>109</v>
      </c>
      <c r="G7308" s="35">
        <v>4700</v>
      </c>
      <c r="H7308" s="35">
        <v>4109</v>
      </c>
      <c r="I7308" s="35">
        <v>0</v>
      </c>
      <c r="J7308" s="35">
        <v>4109</v>
      </c>
      <c r="K7308" s="36">
        <v>42899.316666666702</v>
      </c>
      <c r="L7308" s="36">
        <v>12366.5</v>
      </c>
      <c r="M7308" s="35"/>
      <c r="N7308" s="35" t="s">
        <v>316</v>
      </c>
    </row>
    <row r="7309" spans="1:14" x14ac:dyDescent="0.2">
      <c r="A7309" s="35" t="s">
        <v>396</v>
      </c>
      <c r="B7309" s="35" t="s">
        <v>386</v>
      </c>
      <c r="C7309" s="35" t="s">
        <v>60</v>
      </c>
      <c r="D7309" s="35" t="s">
        <v>76</v>
      </c>
      <c r="E7309" s="35" t="s">
        <v>245</v>
      </c>
      <c r="F7309" s="35" t="s">
        <v>109</v>
      </c>
      <c r="G7309" s="35">
        <v>4729</v>
      </c>
      <c r="H7309" s="35">
        <v>4076</v>
      </c>
      <c r="I7309" s="35">
        <v>0</v>
      </c>
      <c r="J7309" s="35">
        <v>4076</v>
      </c>
      <c r="K7309" s="36">
        <v>42753.8</v>
      </c>
      <c r="L7309" s="36">
        <v>11347.1333333333</v>
      </c>
      <c r="M7309" s="35"/>
      <c r="N7309" s="35" t="s">
        <v>316</v>
      </c>
    </row>
    <row r="7310" spans="1:14" x14ac:dyDescent="0.2">
      <c r="A7310" s="35" t="s">
        <v>396</v>
      </c>
      <c r="B7310" s="35" t="s">
        <v>375</v>
      </c>
      <c r="C7310" s="35" t="s">
        <v>10</v>
      </c>
      <c r="D7310" s="35" t="s">
        <v>32</v>
      </c>
      <c r="E7310" s="35" t="s">
        <v>186</v>
      </c>
      <c r="F7310" s="35" t="s">
        <v>109</v>
      </c>
      <c r="G7310" s="35">
        <v>2496</v>
      </c>
      <c r="H7310" s="35">
        <v>1945</v>
      </c>
      <c r="I7310" s="35">
        <v>0</v>
      </c>
      <c r="J7310" s="35">
        <v>1945</v>
      </c>
      <c r="K7310" s="36">
        <v>23275.3</v>
      </c>
      <c r="L7310" s="36">
        <v>5832.05</v>
      </c>
      <c r="M7310" s="35"/>
      <c r="N7310" s="35" t="s">
        <v>317</v>
      </c>
    </row>
    <row r="7311" spans="1:14" x14ac:dyDescent="0.2">
      <c r="A7311" s="35" t="s">
        <v>396</v>
      </c>
      <c r="B7311" s="35" t="s">
        <v>376</v>
      </c>
      <c r="C7311" s="35" t="s">
        <v>33</v>
      </c>
      <c r="D7311" s="35" t="s">
        <v>32</v>
      </c>
      <c r="E7311" s="35" t="s">
        <v>186</v>
      </c>
      <c r="F7311" s="35" t="s">
        <v>109</v>
      </c>
      <c r="G7311" s="35">
        <v>2222</v>
      </c>
      <c r="H7311" s="35">
        <v>1756</v>
      </c>
      <c r="I7311" s="35">
        <v>0</v>
      </c>
      <c r="J7311" s="35">
        <v>1756</v>
      </c>
      <c r="K7311" s="36">
        <v>20748.145</v>
      </c>
      <c r="L7311" s="36">
        <v>4531.9216666666698</v>
      </c>
      <c r="M7311" s="35"/>
      <c r="N7311" s="35" t="s">
        <v>317</v>
      </c>
    </row>
    <row r="7312" spans="1:14" x14ac:dyDescent="0.2">
      <c r="A7312" s="35" t="s">
        <v>396</v>
      </c>
      <c r="B7312" s="35" t="s">
        <v>377</v>
      </c>
      <c r="C7312" s="35" t="s">
        <v>79</v>
      </c>
      <c r="D7312" s="35" t="s">
        <v>32</v>
      </c>
      <c r="E7312" s="35" t="s">
        <v>186</v>
      </c>
      <c r="F7312" s="35" t="s">
        <v>109</v>
      </c>
      <c r="G7312" s="35">
        <v>2686</v>
      </c>
      <c r="H7312" s="35">
        <v>2130</v>
      </c>
      <c r="I7312" s="35">
        <v>0</v>
      </c>
      <c r="J7312" s="35">
        <v>2130</v>
      </c>
      <c r="K7312" s="36">
        <v>25296.42</v>
      </c>
      <c r="L7312" s="36">
        <v>6051.93</v>
      </c>
      <c r="M7312" s="35"/>
      <c r="N7312" s="35" t="s">
        <v>317</v>
      </c>
    </row>
    <row r="7313" spans="1:14" x14ac:dyDescent="0.2">
      <c r="A7313" s="35" t="s">
        <v>396</v>
      </c>
      <c r="B7313" s="35" t="s">
        <v>378</v>
      </c>
      <c r="C7313" s="35" t="s">
        <v>58</v>
      </c>
      <c r="D7313" s="35" t="s">
        <v>32</v>
      </c>
      <c r="E7313" s="35" t="s">
        <v>186</v>
      </c>
      <c r="F7313" s="35" t="s">
        <v>109</v>
      </c>
      <c r="G7313" s="35">
        <v>3541</v>
      </c>
      <c r="H7313" s="35">
        <v>2841</v>
      </c>
      <c r="I7313" s="35">
        <v>0</v>
      </c>
      <c r="J7313" s="35">
        <v>2841</v>
      </c>
      <c r="K7313" s="36">
        <v>33682.968333333301</v>
      </c>
      <c r="L7313" s="36">
        <v>9605.8150000000005</v>
      </c>
      <c r="M7313" s="35"/>
      <c r="N7313" s="35" t="s">
        <v>317</v>
      </c>
    </row>
    <row r="7314" spans="1:14" x14ac:dyDescent="0.2">
      <c r="A7314" s="35" t="s">
        <v>396</v>
      </c>
      <c r="B7314" s="35" t="s">
        <v>379</v>
      </c>
      <c r="C7314" s="35" t="s">
        <v>36</v>
      </c>
      <c r="D7314" s="35" t="s">
        <v>32</v>
      </c>
      <c r="E7314" s="35" t="s">
        <v>186</v>
      </c>
      <c r="F7314" s="35" t="s">
        <v>109</v>
      </c>
      <c r="G7314" s="35">
        <v>3736</v>
      </c>
      <c r="H7314" s="35">
        <v>2960</v>
      </c>
      <c r="I7314" s="35">
        <v>0</v>
      </c>
      <c r="J7314" s="35">
        <v>2960</v>
      </c>
      <c r="K7314" s="36">
        <v>34856.15</v>
      </c>
      <c r="L7314" s="36">
        <v>10732.6833333333</v>
      </c>
      <c r="M7314" s="35"/>
      <c r="N7314" s="35" t="s">
        <v>317</v>
      </c>
    </row>
    <row r="7315" spans="1:14" x14ac:dyDescent="0.2">
      <c r="A7315" s="35" t="s">
        <v>396</v>
      </c>
      <c r="B7315" s="35" t="s">
        <v>380</v>
      </c>
      <c r="C7315" s="35" t="s">
        <v>44</v>
      </c>
      <c r="D7315" s="35" t="s">
        <v>32</v>
      </c>
      <c r="E7315" s="35" t="s">
        <v>186</v>
      </c>
      <c r="F7315" s="35" t="s">
        <v>109</v>
      </c>
      <c r="G7315" s="35">
        <v>3763</v>
      </c>
      <c r="H7315" s="35">
        <v>2948</v>
      </c>
      <c r="I7315" s="35">
        <v>0</v>
      </c>
      <c r="J7315" s="35">
        <v>2948</v>
      </c>
      <c r="K7315" s="36">
        <v>35104.750833333303</v>
      </c>
      <c r="L7315" s="36">
        <v>9886.4991666666701</v>
      </c>
      <c r="M7315" s="35"/>
      <c r="N7315" s="35" t="s">
        <v>317</v>
      </c>
    </row>
    <row r="7316" spans="1:14" x14ac:dyDescent="0.2">
      <c r="A7316" s="35" t="s">
        <v>396</v>
      </c>
      <c r="B7316" s="35" t="s">
        <v>381</v>
      </c>
      <c r="C7316" s="35" t="s">
        <v>24</v>
      </c>
      <c r="D7316" s="35" t="s">
        <v>32</v>
      </c>
      <c r="E7316" s="35" t="s">
        <v>186</v>
      </c>
      <c r="F7316" s="35" t="s">
        <v>109</v>
      </c>
      <c r="G7316" s="35">
        <v>3827</v>
      </c>
      <c r="H7316" s="35">
        <v>2928</v>
      </c>
      <c r="I7316" s="35">
        <v>0</v>
      </c>
      <c r="J7316" s="35">
        <v>2928</v>
      </c>
      <c r="K7316" s="36">
        <v>34675.706666666701</v>
      </c>
      <c r="L7316" s="36">
        <v>8771.4266666666699</v>
      </c>
      <c r="M7316" s="35"/>
      <c r="N7316" s="35" t="s">
        <v>317</v>
      </c>
    </row>
    <row r="7317" spans="1:14" x14ac:dyDescent="0.2">
      <c r="A7317" s="35" t="s">
        <v>396</v>
      </c>
      <c r="B7317" s="35" t="s">
        <v>382</v>
      </c>
      <c r="C7317" s="35" t="s">
        <v>13</v>
      </c>
      <c r="D7317" s="35" t="s">
        <v>32</v>
      </c>
      <c r="E7317" s="35" t="s">
        <v>186</v>
      </c>
      <c r="F7317" s="35" t="s">
        <v>109</v>
      </c>
      <c r="G7317" s="35">
        <v>3858</v>
      </c>
      <c r="H7317" s="35">
        <v>2952</v>
      </c>
      <c r="I7317" s="35">
        <v>0</v>
      </c>
      <c r="J7317" s="35">
        <v>2952</v>
      </c>
      <c r="K7317" s="36">
        <v>34841.576666666697</v>
      </c>
      <c r="L7317" s="36">
        <v>8831.09</v>
      </c>
      <c r="M7317" s="35"/>
      <c r="N7317" s="35" t="s">
        <v>317</v>
      </c>
    </row>
    <row r="7318" spans="1:14" x14ac:dyDescent="0.2">
      <c r="A7318" s="35" t="s">
        <v>396</v>
      </c>
      <c r="B7318" s="35" t="s">
        <v>383</v>
      </c>
      <c r="C7318" s="35" t="s">
        <v>65</v>
      </c>
      <c r="D7318" s="35" t="s">
        <v>32</v>
      </c>
      <c r="E7318" s="35" t="s">
        <v>186</v>
      </c>
      <c r="F7318" s="35" t="s">
        <v>109</v>
      </c>
      <c r="G7318" s="35">
        <v>3684</v>
      </c>
      <c r="H7318" s="35">
        <v>2879</v>
      </c>
      <c r="I7318" s="35">
        <v>0</v>
      </c>
      <c r="J7318" s="35">
        <v>2879</v>
      </c>
      <c r="K7318" s="36">
        <v>34321.433333333298</v>
      </c>
      <c r="L7318" s="36">
        <v>10040.799999999999</v>
      </c>
      <c r="M7318" s="35"/>
      <c r="N7318" s="35" t="s">
        <v>317</v>
      </c>
    </row>
    <row r="7319" spans="1:14" x14ac:dyDescent="0.2">
      <c r="A7319" s="35" t="s">
        <v>396</v>
      </c>
      <c r="B7319" s="35" t="s">
        <v>384</v>
      </c>
      <c r="C7319" s="35" t="s">
        <v>14</v>
      </c>
      <c r="D7319" s="35" t="s">
        <v>32</v>
      </c>
      <c r="E7319" s="35" t="s">
        <v>186</v>
      </c>
      <c r="F7319" s="35" t="s">
        <v>109</v>
      </c>
      <c r="G7319" s="35">
        <v>3602</v>
      </c>
      <c r="H7319" s="35">
        <v>2798</v>
      </c>
      <c r="I7319" s="35">
        <v>0</v>
      </c>
      <c r="J7319" s="35">
        <v>2798</v>
      </c>
      <c r="K7319" s="36">
        <v>32739.9</v>
      </c>
      <c r="L7319" s="36">
        <v>9379.85</v>
      </c>
      <c r="M7319" s="35"/>
      <c r="N7319" s="35" t="s">
        <v>317</v>
      </c>
    </row>
    <row r="7320" spans="1:14" x14ac:dyDescent="0.2">
      <c r="A7320" s="35" t="s">
        <v>396</v>
      </c>
      <c r="B7320" s="35" t="s">
        <v>385</v>
      </c>
      <c r="C7320" s="35" t="s">
        <v>11</v>
      </c>
      <c r="D7320" s="35" t="s">
        <v>32</v>
      </c>
      <c r="E7320" s="35" t="s">
        <v>186</v>
      </c>
      <c r="F7320" s="35" t="s">
        <v>109</v>
      </c>
      <c r="G7320" s="35">
        <v>2606</v>
      </c>
      <c r="H7320" s="35">
        <v>2033</v>
      </c>
      <c r="I7320" s="35">
        <v>0</v>
      </c>
      <c r="J7320" s="35">
        <v>2033</v>
      </c>
      <c r="K7320" s="36">
        <v>23871.273333333302</v>
      </c>
      <c r="L7320" s="36">
        <v>6659.21</v>
      </c>
      <c r="M7320" s="35"/>
      <c r="N7320" s="35" t="s">
        <v>317</v>
      </c>
    </row>
    <row r="7321" spans="1:14" x14ac:dyDescent="0.2">
      <c r="A7321" s="35" t="s">
        <v>396</v>
      </c>
      <c r="B7321" s="35" t="s">
        <v>386</v>
      </c>
      <c r="C7321" s="35" t="s">
        <v>60</v>
      </c>
      <c r="D7321" s="35" t="s">
        <v>32</v>
      </c>
      <c r="E7321" s="35" t="s">
        <v>186</v>
      </c>
      <c r="F7321" s="35" t="s">
        <v>109</v>
      </c>
      <c r="G7321" s="35">
        <v>2719</v>
      </c>
      <c r="H7321" s="35">
        <v>2129</v>
      </c>
      <c r="I7321" s="35">
        <v>0</v>
      </c>
      <c r="J7321" s="35">
        <v>2129</v>
      </c>
      <c r="K7321" s="36">
        <v>24946.183333333302</v>
      </c>
      <c r="L7321" s="36">
        <v>7288.2833333333301</v>
      </c>
      <c r="M7321" s="35"/>
      <c r="N7321" s="35" t="s">
        <v>317</v>
      </c>
    </row>
    <row r="7322" spans="1:14" x14ac:dyDescent="0.2">
      <c r="A7322" s="35" t="s">
        <v>396</v>
      </c>
      <c r="B7322" s="35" t="s">
        <v>375</v>
      </c>
      <c r="C7322" s="35" t="s">
        <v>10</v>
      </c>
      <c r="D7322" s="35" t="s">
        <v>59</v>
      </c>
      <c r="E7322" s="35" t="s">
        <v>171</v>
      </c>
      <c r="F7322" s="35" t="s">
        <v>109</v>
      </c>
      <c r="G7322" s="35">
        <v>2594</v>
      </c>
      <c r="H7322" s="35">
        <v>2130</v>
      </c>
      <c r="I7322" s="35">
        <v>20</v>
      </c>
      <c r="J7322" s="35">
        <v>2110</v>
      </c>
      <c r="K7322" s="36">
        <v>21473.2166666667</v>
      </c>
      <c r="L7322" s="36">
        <v>5953.4</v>
      </c>
      <c r="M7322" s="35"/>
      <c r="N7322" s="35" t="s">
        <v>318</v>
      </c>
    </row>
    <row r="7323" spans="1:14" x14ac:dyDescent="0.2">
      <c r="A7323" s="35" t="s">
        <v>396</v>
      </c>
      <c r="B7323" s="35" t="s">
        <v>376</v>
      </c>
      <c r="C7323" s="35" t="s">
        <v>33</v>
      </c>
      <c r="D7323" s="35" t="s">
        <v>59</v>
      </c>
      <c r="E7323" s="35" t="s">
        <v>171</v>
      </c>
      <c r="F7323" s="35" t="s">
        <v>109</v>
      </c>
      <c r="G7323" s="35">
        <v>2634</v>
      </c>
      <c r="H7323" s="35">
        <v>2195</v>
      </c>
      <c r="I7323" s="35">
        <v>57</v>
      </c>
      <c r="J7323" s="35">
        <v>2138</v>
      </c>
      <c r="K7323" s="36">
        <v>21752.288333333301</v>
      </c>
      <c r="L7323" s="36">
        <v>6176.9616666666698</v>
      </c>
      <c r="M7323" s="35"/>
      <c r="N7323" s="35" t="s">
        <v>318</v>
      </c>
    </row>
    <row r="7324" spans="1:14" x14ac:dyDescent="0.2">
      <c r="A7324" s="35" t="s">
        <v>396</v>
      </c>
      <c r="B7324" s="35" t="s">
        <v>377</v>
      </c>
      <c r="C7324" s="35" t="s">
        <v>79</v>
      </c>
      <c r="D7324" s="35" t="s">
        <v>59</v>
      </c>
      <c r="E7324" s="35" t="s">
        <v>171</v>
      </c>
      <c r="F7324" s="35" t="s">
        <v>109</v>
      </c>
      <c r="G7324" s="35">
        <v>3028</v>
      </c>
      <c r="H7324" s="35">
        <v>2565</v>
      </c>
      <c r="I7324" s="35">
        <v>45</v>
      </c>
      <c r="J7324" s="35">
        <v>2520</v>
      </c>
      <c r="K7324" s="36">
        <v>25778.108333333301</v>
      </c>
      <c r="L7324" s="36">
        <v>5981.375</v>
      </c>
      <c r="M7324" s="35"/>
      <c r="N7324" s="35" t="s">
        <v>318</v>
      </c>
    </row>
    <row r="7325" spans="1:14" x14ac:dyDescent="0.2">
      <c r="A7325" s="35" t="s">
        <v>396</v>
      </c>
      <c r="B7325" s="35" t="s">
        <v>378</v>
      </c>
      <c r="C7325" s="35" t="s">
        <v>58</v>
      </c>
      <c r="D7325" s="35" t="s">
        <v>59</v>
      </c>
      <c r="E7325" s="35" t="s">
        <v>171</v>
      </c>
      <c r="F7325" s="35" t="s">
        <v>109</v>
      </c>
      <c r="G7325" s="35">
        <v>4198</v>
      </c>
      <c r="H7325" s="35">
        <v>3519</v>
      </c>
      <c r="I7325" s="35">
        <v>120</v>
      </c>
      <c r="J7325" s="35">
        <v>3399</v>
      </c>
      <c r="K7325" s="36">
        <v>35150.660833333299</v>
      </c>
      <c r="L7325" s="36">
        <v>12659.8225</v>
      </c>
      <c r="M7325" s="35"/>
      <c r="N7325" s="35" t="s">
        <v>318</v>
      </c>
    </row>
    <row r="7326" spans="1:14" x14ac:dyDescent="0.2">
      <c r="A7326" s="35" t="s">
        <v>396</v>
      </c>
      <c r="B7326" s="35" t="s">
        <v>379</v>
      </c>
      <c r="C7326" s="35" t="s">
        <v>36</v>
      </c>
      <c r="D7326" s="35" t="s">
        <v>59</v>
      </c>
      <c r="E7326" s="35" t="s">
        <v>171</v>
      </c>
      <c r="F7326" s="35" t="s">
        <v>109</v>
      </c>
      <c r="G7326" s="35">
        <v>4364</v>
      </c>
      <c r="H7326" s="35">
        <v>3609</v>
      </c>
      <c r="I7326" s="35">
        <v>101</v>
      </c>
      <c r="J7326" s="35">
        <v>3508</v>
      </c>
      <c r="K7326" s="36">
        <v>36286.733333333301</v>
      </c>
      <c r="L7326" s="36">
        <v>11098.9666666667</v>
      </c>
      <c r="M7326" s="35"/>
      <c r="N7326" s="35" t="s">
        <v>318</v>
      </c>
    </row>
    <row r="7327" spans="1:14" x14ac:dyDescent="0.2">
      <c r="A7327" s="35" t="s">
        <v>396</v>
      </c>
      <c r="B7327" s="35" t="s">
        <v>380</v>
      </c>
      <c r="C7327" s="35" t="s">
        <v>44</v>
      </c>
      <c r="D7327" s="35" t="s">
        <v>59</v>
      </c>
      <c r="E7327" s="35" t="s">
        <v>171</v>
      </c>
      <c r="F7327" s="35" t="s">
        <v>109</v>
      </c>
      <c r="G7327" s="35">
        <v>4400</v>
      </c>
      <c r="H7327" s="35">
        <v>3635</v>
      </c>
      <c r="I7327" s="35">
        <v>51</v>
      </c>
      <c r="J7327" s="35">
        <v>3584</v>
      </c>
      <c r="K7327" s="36">
        <v>37204.537499999999</v>
      </c>
      <c r="L7327" s="36">
        <v>11523.2125</v>
      </c>
      <c r="M7327" s="35"/>
      <c r="N7327" s="35" t="s">
        <v>318</v>
      </c>
    </row>
    <row r="7328" spans="1:14" x14ac:dyDescent="0.2">
      <c r="A7328" s="35" t="s">
        <v>396</v>
      </c>
      <c r="B7328" s="35" t="s">
        <v>381</v>
      </c>
      <c r="C7328" s="35" t="s">
        <v>24</v>
      </c>
      <c r="D7328" s="35" t="s">
        <v>59</v>
      </c>
      <c r="E7328" s="35" t="s">
        <v>171</v>
      </c>
      <c r="F7328" s="35" t="s">
        <v>109</v>
      </c>
      <c r="G7328" s="35">
        <v>4443</v>
      </c>
      <c r="H7328" s="35">
        <v>3638</v>
      </c>
      <c r="I7328" s="35">
        <v>62</v>
      </c>
      <c r="J7328" s="35">
        <v>3576</v>
      </c>
      <c r="K7328" s="36">
        <v>37183.8766666667</v>
      </c>
      <c r="L7328" s="36">
        <v>10514.6733333333</v>
      </c>
      <c r="M7328" s="35"/>
      <c r="N7328" s="35" t="s">
        <v>318</v>
      </c>
    </row>
    <row r="7329" spans="1:14" x14ac:dyDescent="0.2">
      <c r="A7329" s="35" t="s">
        <v>396</v>
      </c>
      <c r="B7329" s="35" t="s">
        <v>382</v>
      </c>
      <c r="C7329" s="35" t="s">
        <v>13</v>
      </c>
      <c r="D7329" s="35" t="s">
        <v>59</v>
      </c>
      <c r="E7329" s="35" t="s">
        <v>171</v>
      </c>
      <c r="F7329" s="35" t="s">
        <v>109</v>
      </c>
      <c r="G7329" s="35">
        <v>4315</v>
      </c>
      <c r="H7329" s="35">
        <v>3515</v>
      </c>
      <c r="I7329" s="35">
        <v>26</v>
      </c>
      <c r="J7329" s="35">
        <v>3489</v>
      </c>
      <c r="K7329" s="36">
        <v>35951.3733333333</v>
      </c>
      <c r="L7329" s="36">
        <v>9887.8433333333305</v>
      </c>
      <c r="M7329" s="35"/>
      <c r="N7329" s="35" t="s">
        <v>318</v>
      </c>
    </row>
    <row r="7330" spans="1:14" x14ac:dyDescent="0.2">
      <c r="A7330" s="35" t="s">
        <v>396</v>
      </c>
      <c r="B7330" s="35" t="s">
        <v>383</v>
      </c>
      <c r="C7330" s="35" t="s">
        <v>65</v>
      </c>
      <c r="D7330" s="35" t="s">
        <v>59</v>
      </c>
      <c r="E7330" s="35" t="s">
        <v>171</v>
      </c>
      <c r="F7330" s="35" t="s">
        <v>109</v>
      </c>
      <c r="G7330" s="35">
        <v>4418</v>
      </c>
      <c r="H7330" s="35">
        <v>3630</v>
      </c>
      <c r="I7330" s="35">
        <v>43</v>
      </c>
      <c r="J7330" s="35">
        <v>3587</v>
      </c>
      <c r="K7330" s="36">
        <v>36993.949999999997</v>
      </c>
      <c r="L7330" s="36">
        <v>12311.666666666701</v>
      </c>
      <c r="M7330" s="35"/>
      <c r="N7330" s="35" t="s">
        <v>318</v>
      </c>
    </row>
    <row r="7331" spans="1:14" x14ac:dyDescent="0.2">
      <c r="A7331" s="35" t="s">
        <v>396</v>
      </c>
      <c r="B7331" s="35" t="s">
        <v>384</v>
      </c>
      <c r="C7331" s="35" t="s">
        <v>14</v>
      </c>
      <c r="D7331" s="35" t="s">
        <v>59</v>
      </c>
      <c r="E7331" s="35" t="s">
        <v>171</v>
      </c>
      <c r="F7331" s="35" t="s">
        <v>109</v>
      </c>
      <c r="G7331" s="35">
        <v>4216</v>
      </c>
      <c r="H7331" s="35">
        <v>3504</v>
      </c>
      <c r="I7331" s="35">
        <v>20</v>
      </c>
      <c r="J7331" s="35">
        <v>3484</v>
      </c>
      <c r="K7331" s="36">
        <v>35746.283333333296</v>
      </c>
      <c r="L7331" s="36">
        <v>11116.2166666667</v>
      </c>
      <c r="M7331" s="35"/>
      <c r="N7331" s="35" t="s">
        <v>318</v>
      </c>
    </row>
    <row r="7332" spans="1:14" x14ac:dyDescent="0.2">
      <c r="A7332" s="35" t="s">
        <v>396</v>
      </c>
      <c r="B7332" s="35" t="s">
        <v>385</v>
      </c>
      <c r="C7332" s="35" t="s">
        <v>11</v>
      </c>
      <c r="D7332" s="35" t="s">
        <v>59</v>
      </c>
      <c r="E7332" s="35" t="s">
        <v>171</v>
      </c>
      <c r="F7332" s="35" t="s">
        <v>109</v>
      </c>
      <c r="G7332" s="35">
        <v>2824</v>
      </c>
      <c r="H7332" s="35">
        <v>2353</v>
      </c>
      <c r="I7332" s="35">
        <v>9</v>
      </c>
      <c r="J7332" s="35">
        <v>2344</v>
      </c>
      <c r="K7332" s="36">
        <v>23998.933333333302</v>
      </c>
      <c r="L7332" s="36">
        <v>5720.85</v>
      </c>
      <c r="M7332" s="35"/>
      <c r="N7332" s="35" t="s">
        <v>318</v>
      </c>
    </row>
    <row r="7333" spans="1:14" x14ac:dyDescent="0.2">
      <c r="A7333" s="35" t="s">
        <v>396</v>
      </c>
      <c r="B7333" s="35" t="s">
        <v>386</v>
      </c>
      <c r="C7333" s="35" t="s">
        <v>60</v>
      </c>
      <c r="D7333" s="35" t="s">
        <v>59</v>
      </c>
      <c r="E7333" s="35" t="s">
        <v>171</v>
      </c>
      <c r="F7333" s="35" t="s">
        <v>109</v>
      </c>
      <c r="G7333" s="35">
        <v>2993</v>
      </c>
      <c r="H7333" s="35">
        <v>2446</v>
      </c>
      <c r="I7333" s="35">
        <v>4</v>
      </c>
      <c r="J7333" s="35">
        <v>2442</v>
      </c>
      <c r="K7333" s="36">
        <v>25006.566666666698</v>
      </c>
      <c r="L7333" s="36">
        <v>7002.3166666666702</v>
      </c>
      <c r="M7333" s="35"/>
      <c r="N7333" s="35" t="s">
        <v>318</v>
      </c>
    </row>
    <row r="7334" spans="1:14" x14ac:dyDescent="0.2">
      <c r="A7334" s="35" t="s">
        <v>396</v>
      </c>
      <c r="B7334" s="35" t="s">
        <v>375</v>
      </c>
      <c r="C7334" s="35" t="s">
        <v>10</v>
      </c>
      <c r="D7334" s="35" t="s">
        <v>221</v>
      </c>
      <c r="E7334" s="35" t="s">
        <v>246</v>
      </c>
      <c r="F7334" s="35" t="s">
        <v>109</v>
      </c>
      <c r="G7334" s="35">
        <v>1631</v>
      </c>
      <c r="H7334" s="35">
        <v>1410</v>
      </c>
      <c r="I7334" s="35">
        <v>54</v>
      </c>
      <c r="J7334" s="35">
        <v>1356</v>
      </c>
      <c r="K7334" s="36">
        <v>12977.024166666701</v>
      </c>
      <c r="L7334" s="36">
        <v>2596.1424999999999</v>
      </c>
      <c r="M7334" s="35"/>
      <c r="N7334" s="35" t="s">
        <v>319</v>
      </c>
    </row>
    <row r="7335" spans="1:14" x14ac:dyDescent="0.2">
      <c r="A7335" s="35" t="s">
        <v>396</v>
      </c>
      <c r="B7335" s="35" t="s">
        <v>376</v>
      </c>
      <c r="C7335" s="35" t="s">
        <v>33</v>
      </c>
      <c r="D7335" s="35" t="s">
        <v>221</v>
      </c>
      <c r="E7335" s="35" t="s">
        <v>246</v>
      </c>
      <c r="F7335" s="35" t="s">
        <v>109</v>
      </c>
      <c r="G7335" s="35">
        <v>1534</v>
      </c>
      <c r="H7335" s="35">
        <v>1383</v>
      </c>
      <c r="I7335" s="35">
        <v>13</v>
      </c>
      <c r="J7335" s="35">
        <v>1370</v>
      </c>
      <c r="K7335" s="36">
        <v>13051.442499999999</v>
      </c>
      <c r="L7335" s="36">
        <v>2800.4074999999998</v>
      </c>
      <c r="M7335" s="35"/>
      <c r="N7335" s="35" t="s">
        <v>319</v>
      </c>
    </row>
    <row r="7336" spans="1:14" x14ac:dyDescent="0.2">
      <c r="A7336" s="35" t="s">
        <v>396</v>
      </c>
      <c r="B7336" s="35" t="s">
        <v>377</v>
      </c>
      <c r="C7336" s="35" t="s">
        <v>79</v>
      </c>
      <c r="D7336" s="35" t="s">
        <v>221</v>
      </c>
      <c r="E7336" s="35" t="s">
        <v>246</v>
      </c>
      <c r="F7336" s="35" t="s">
        <v>109</v>
      </c>
      <c r="G7336" s="35">
        <v>1693</v>
      </c>
      <c r="H7336" s="35">
        <v>1509</v>
      </c>
      <c r="I7336" s="35">
        <v>32</v>
      </c>
      <c r="J7336" s="35">
        <v>1477</v>
      </c>
      <c r="K7336" s="36">
        <v>14045.735000000001</v>
      </c>
      <c r="L7336" s="36">
        <v>3541.2483333333298</v>
      </c>
      <c r="M7336" s="35"/>
      <c r="N7336" s="35" t="s">
        <v>319</v>
      </c>
    </row>
    <row r="7337" spans="1:14" x14ac:dyDescent="0.2">
      <c r="A7337" s="35" t="s">
        <v>396</v>
      </c>
      <c r="B7337" s="35" t="s">
        <v>378</v>
      </c>
      <c r="C7337" s="35" t="s">
        <v>58</v>
      </c>
      <c r="D7337" s="35" t="s">
        <v>221</v>
      </c>
      <c r="E7337" s="35" t="s">
        <v>246</v>
      </c>
      <c r="F7337" s="35" t="s">
        <v>109</v>
      </c>
      <c r="G7337" s="35">
        <v>1646</v>
      </c>
      <c r="H7337" s="35">
        <v>1446</v>
      </c>
      <c r="I7337" s="35">
        <v>56</v>
      </c>
      <c r="J7337" s="35">
        <v>1390</v>
      </c>
      <c r="K7337" s="36">
        <v>13355.25</v>
      </c>
      <c r="L7337" s="36">
        <v>3342.3166666666698</v>
      </c>
      <c r="M7337" s="35"/>
      <c r="N7337" s="35" t="s">
        <v>319</v>
      </c>
    </row>
    <row r="7338" spans="1:14" x14ac:dyDescent="0.2">
      <c r="A7338" s="35" t="s">
        <v>396</v>
      </c>
      <c r="B7338" s="35" t="s">
        <v>379</v>
      </c>
      <c r="C7338" s="35" t="s">
        <v>36</v>
      </c>
      <c r="D7338" s="35" t="s">
        <v>221</v>
      </c>
      <c r="E7338" s="35" t="s">
        <v>246</v>
      </c>
      <c r="F7338" s="35" t="s">
        <v>109</v>
      </c>
      <c r="G7338" s="35">
        <v>1925</v>
      </c>
      <c r="H7338" s="35">
        <v>1694</v>
      </c>
      <c r="I7338" s="35">
        <v>60</v>
      </c>
      <c r="J7338" s="35">
        <v>1634</v>
      </c>
      <c r="K7338" s="36">
        <v>15449.8941666667</v>
      </c>
      <c r="L7338" s="36">
        <v>3990.88916666667</v>
      </c>
      <c r="M7338" s="35"/>
      <c r="N7338" s="35" t="s">
        <v>319</v>
      </c>
    </row>
    <row r="7339" spans="1:14" x14ac:dyDescent="0.2">
      <c r="A7339" s="35" t="s">
        <v>396</v>
      </c>
      <c r="B7339" s="35" t="s">
        <v>380</v>
      </c>
      <c r="C7339" s="35" t="s">
        <v>44</v>
      </c>
      <c r="D7339" s="35" t="s">
        <v>221</v>
      </c>
      <c r="E7339" s="35" t="s">
        <v>246</v>
      </c>
      <c r="F7339" s="35" t="s">
        <v>109</v>
      </c>
      <c r="G7339" s="35">
        <v>1898</v>
      </c>
      <c r="H7339" s="35">
        <v>1626</v>
      </c>
      <c r="I7339" s="35">
        <v>41</v>
      </c>
      <c r="J7339" s="35">
        <v>1585</v>
      </c>
      <c r="K7339" s="36">
        <v>14973.2166666667</v>
      </c>
      <c r="L7339" s="36">
        <v>3455.8333333333298</v>
      </c>
      <c r="M7339" s="35"/>
      <c r="N7339" s="35" t="s">
        <v>319</v>
      </c>
    </row>
    <row r="7340" spans="1:14" x14ac:dyDescent="0.2">
      <c r="A7340" s="35" t="s">
        <v>396</v>
      </c>
      <c r="B7340" s="35" t="s">
        <v>381</v>
      </c>
      <c r="C7340" s="35" t="s">
        <v>24</v>
      </c>
      <c r="D7340" s="35" t="s">
        <v>221</v>
      </c>
      <c r="E7340" s="35" t="s">
        <v>246</v>
      </c>
      <c r="F7340" s="35" t="s">
        <v>109</v>
      </c>
      <c r="G7340" s="35">
        <v>1928</v>
      </c>
      <c r="H7340" s="35">
        <v>1532</v>
      </c>
      <c r="I7340" s="35">
        <v>157</v>
      </c>
      <c r="J7340" s="35">
        <v>1375</v>
      </c>
      <c r="K7340" s="36">
        <v>13179.855</v>
      </c>
      <c r="L7340" s="36">
        <v>3360.4783333333298</v>
      </c>
      <c r="M7340" s="35"/>
      <c r="N7340" s="35" t="s">
        <v>319</v>
      </c>
    </row>
    <row r="7341" spans="1:14" x14ac:dyDescent="0.2">
      <c r="A7341" s="35" t="s">
        <v>396</v>
      </c>
      <c r="B7341" s="35" t="s">
        <v>382</v>
      </c>
      <c r="C7341" s="35" t="s">
        <v>13</v>
      </c>
      <c r="D7341" s="35" t="s">
        <v>221</v>
      </c>
      <c r="E7341" s="35" t="s">
        <v>246</v>
      </c>
      <c r="F7341" s="35" t="s">
        <v>109</v>
      </c>
      <c r="G7341" s="35">
        <v>1828</v>
      </c>
      <c r="H7341" s="35">
        <v>1435</v>
      </c>
      <c r="I7341" s="35">
        <v>55</v>
      </c>
      <c r="J7341" s="35">
        <v>1380</v>
      </c>
      <c r="K7341" s="36">
        <v>13232.13</v>
      </c>
      <c r="L7341" s="36">
        <v>2651.63666666667</v>
      </c>
      <c r="M7341" s="35"/>
      <c r="N7341" s="35" t="s">
        <v>319</v>
      </c>
    </row>
    <row r="7342" spans="1:14" x14ac:dyDescent="0.2">
      <c r="A7342" s="35" t="s">
        <v>396</v>
      </c>
      <c r="B7342" s="35" t="s">
        <v>383</v>
      </c>
      <c r="C7342" s="35" t="s">
        <v>65</v>
      </c>
      <c r="D7342" s="35" t="s">
        <v>221</v>
      </c>
      <c r="E7342" s="35" t="s">
        <v>246</v>
      </c>
      <c r="F7342" s="35" t="s">
        <v>109</v>
      </c>
      <c r="G7342" s="35">
        <v>1833</v>
      </c>
      <c r="H7342" s="35">
        <v>1606</v>
      </c>
      <c r="I7342" s="35">
        <v>62</v>
      </c>
      <c r="J7342" s="35">
        <v>1544</v>
      </c>
      <c r="K7342" s="36">
        <v>14693.0666666667</v>
      </c>
      <c r="L7342" s="36">
        <v>3992.7833333333301</v>
      </c>
      <c r="M7342" s="35"/>
      <c r="N7342" s="35" t="s">
        <v>319</v>
      </c>
    </row>
    <row r="7343" spans="1:14" x14ac:dyDescent="0.2">
      <c r="A7343" s="35" t="s">
        <v>396</v>
      </c>
      <c r="B7343" s="35" t="s">
        <v>384</v>
      </c>
      <c r="C7343" s="35" t="s">
        <v>14</v>
      </c>
      <c r="D7343" s="35" t="s">
        <v>221</v>
      </c>
      <c r="E7343" s="35" t="s">
        <v>246</v>
      </c>
      <c r="F7343" s="35" t="s">
        <v>109</v>
      </c>
      <c r="G7343" s="35">
        <v>1883</v>
      </c>
      <c r="H7343" s="35">
        <v>1675</v>
      </c>
      <c r="I7343" s="35">
        <v>13</v>
      </c>
      <c r="J7343" s="35">
        <v>1662</v>
      </c>
      <c r="K7343" s="36">
        <v>15733.8633333333</v>
      </c>
      <c r="L7343" s="36">
        <v>3527.27</v>
      </c>
      <c r="M7343" s="35"/>
      <c r="N7343" s="35" t="s">
        <v>319</v>
      </c>
    </row>
    <row r="7344" spans="1:14" x14ac:dyDescent="0.2">
      <c r="A7344" s="35" t="s">
        <v>396</v>
      </c>
      <c r="B7344" s="35" t="s">
        <v>385</v>
      </c>
      <c r="C7344" s="35" t="s">
        <v>11</v>
      </c>
      <c r="D7344" s="35" t="s">
        <v>221</v>
      </c>
      <c r="E7344" s="35" t="s">
        <v>246</v>
      </c>
      <c r="F7344" s="35" t="s">
        <v>109</v>
      </c>
      <c r="G7344" s="35">
        <v>1649</v>
      </c>
      <c r="H7344" s="35">
        <v>1483</v>
      </c>
      <c r="I7344" s="35">
        <v>28</v>
      </c>
      <c r="J7344" s="35">
        <v>1455</v>
      </c>
      <c r="K7344" s="36">
        <v>13595.163333333299</v>
      </c>
      <c r="L7344" s="36">
        <v>3007.2033333333302</v>
      </c>
      <c r="M7344" s="35"/>
      <c r="N7344" s="35" t="s">
        <v>319</v>
      </c>
    </row>
    <row r="7345" spans="1:14" x14ac:dyDescent="0.2">
      <c r="A7345" s="35" t="s">
        <v>396</v>
      </c>
      <c r="B7345" s="35" t="s">
        <v>386</v>
      </c>
      <c r="C7345" s="35" t="s">
        <v>60</v>
      </c>
      <c r="D7345" s="35" t="s">
        <v>221</v>
      </c>
      <c r="E7345" s="35" t="s">
        <v>246</v>
      </c>
      <c r="F7345" s="35" t="s">
        <v>109</v>
      </c>
      <c r="G7345" s="35">
        <v>1458</v>
      </c>
      <c r="H7345" s="35">
        <v>1300</v>
      </c>
      <c r="I7345" s="35">
        <v>73</v>
      </c>
      <c r="J7345" s="35">
        <v>1227</v>
      </c>
      <c r="K7345" s="36">
        <v>11552.31</v>
      </c>
      <c r="L7345" s="36">
        <v>2676.79</v>
      </c>
      <c r="M7345" s="35"/>
      <c r="N7345" s="35" t="s">
        <v>319</v>
      </c>
    </row>
    <row r="7346" spans="1:14" x14ac:dyDescent="0.2">
      <c r="A7346" s="35" t="s">
        <v>396</v>
      </c>
      <c r="B7346" s="35" t="s">
        <v>375</v>
      </c>
      <c r="C7346" s="35" t="s">
        <v>10</v>
      </c>
      <c r="D7346" s="35" t="s">
        <v>29</v>
      </c>
      <c r="E7346" s="35" t="s">
        <v>247</v>
      </c>
      <c r="F7346" s="35" t="s">
        <v>109</v>
      </c>
      <c r="G7346" s="35">
        <v>10467</v>
      </c>
      <c r="H7346" s="35">
        <v>8879</v>
      </c>
      <c r="I7346" s="35">
        <v>0</v>
      </c>
      <c r="J7346" s="35">
        <v>8879</v>
      </c>
      <c r="K7346" s="36">
        <v>97272.67</v>
      </c>
      <c r="L7346" s="36">
        <v>29533.746666666699</v>
      </c>
      <c r="M7346" s="35"/>
      <c r="N7346" s="35" t="s">
        <v>320</v>
      </c>
    </row>
    <row r="7347" spans="1:14" x14ac:dyDescent="0.2">
      <c r="A7347" s="35" t="s">
        <v>396</v>
      </c>
      <c r="B7347" s="35" t="s">
        <v>376</v>
      </c>
      <c r="C7347" s="35" t="s">
        <v>33</v>
      </c>
      <c r="D7347" s="35" t="s">
        <v>29</v>
      </c>
      <c r="E7347" s="35" t="s">
        <v>247</v>
      </c>
      <c r="F7347" s="35" t="s">
        <v>109</v>
      </c>
      <c r="G7347" s="35">
        <v>9915</v>
      </c>
      <c r="H7347" s="35">
        <v>8468</v>
      </c>
      <c r="I7347" s="35">
        <v>0</v>
      </c>
      <c r="J7347" s="35">
        <v>8468</v>
      </c>
      <c r="K7347" s="36">
        <v>90690.244999999995</v>
      </c>
      <c r="L7347" s="36">
        <v>28071.621666666699</v>
      </c>
      <c r="M7347" s="35"/>
      <c r="N7347" s="35" t="s">
        <v>320</v>
      </c>
    </row>
    <row r="7348" spans="1:14" x14ac:dyDescent="0.2">
      <c r="A7348" s="35" t="s">
        <v>396</v>
      </c>
      <c r="B7348" s="35" t="s">
        <v>377</v>
      </c>
      <c r="C7348" s="35" t="s">
        <v>79</v>
      </c>
      <c r="D7348" s="35" t="s">
        <v>29</v>
      </c>
      <c r="E7348" s="35" t="s">
        <v>247</v>
      </c>
      <c r="F7348" s="35" t="s">
        <v>109</v>
      </c>
      <c r="G7348" s="35">
        <v>11435</v>
      </c>
      <c r="H7348" s="35">
        <v>9714</v>
      </c>
      <c r="I7348" s="35">
        <v>0</v>
      </c>
      <c r="J7348" s="35">
        <v>9714</v>
      </c>
      <c r="K7348" s="36">
        <v>104000.72</v>
      </c>
      <c r="L7348" s="36">
        <v>34800.080000000002</v>
      </c>
      <c r="M7348" s="35"/>
      <c r="N7348" s="35" t="s">
        <v>320</v>
      </c>
    </row>
    <row r="7349" spans="1:14" x14ac:dyDescent="0.2">
      <c r="A7349" s="35" t="s">
        <v>396</v>
      </c>
      <c r="B7349" s="35" t="s">
        <v>378</v>
      </c>
      <c r="C7349" s="35" t="s">
        <v>58</v>
      </c>
      <c r="D7349" s="35" t="s">
        <v>29</v>
      </c>
      <c r="E7349" s="35" t="s">
        <v>247</v>
      </c>
      <c r="F7349" s="35" t="s">
        <v>109</v>
      </c>
      <c r="G7349" s="35">
        <v>13348</v>
      </c>
      <c r="H7349" s="35">
        <v>11392</v>
      </c>
      <c r="I7349" s="35">
        <v>0</v>
      </c>
      <c r="J7349" s="35">
        <v>11392</v>
      </c>
      <c r="K7349" s="36">
        <v>122505.71249999999</v>
      </c>
      <c r="L7349" s="36">
        <v>43604.154166666704</v>
      </c>
      <c r="M7349" s="35"/>
      <c r="N7349" s="35" t="s">
        <v>320</v>
      </c>
    </row>
    <row r="7350" spans="1:14" x14ac:dyDescent="0.2">
      <c r="A7350" s="35" t="s">
        <v>396</v>
      </c>
      <c r="B7350" s="35" t="s">
        <v>379</v>
      </c>
      <c r="C7350" s="35" t="s">
        <v>36</v>
      </c>
      <c r="D7350" s="35" t="s">
        <v>29</v>
      </c>
      <c r="E7350" s="35" t="s">
        <v>247</v>
      </c>
      <c r="F7350" s="35" t="s">
        <v>109</v>
      </c>
      <c r="G7350" s="35">
        <v>14184</v>
      </c>
      <c r="H7350" s="35">
        <v>12045</v>
      </c>
      <c r="I7350" s="35">
        <v>25</v>
      </c>
      <c r="J7350" s="35">
        <v>12020</v>
      </c>
      <c r="K7350" s="36">
        <v>129259.646666667</v>
      </c>
      <c r="L7350" s="36">
        <v>45185.853333333303</v>
      </c>
      <c r="M7350" s="35"/>
      <c r="N7350" s="35" t="s">
        <v>320</v>
      </c>
    </row>
    <row r="7351" spans="1:14" x14ac:dyDescent="0.2">
      <c r="A7351" s="35" t="s">
        <v>396</v>
      </c>
      <c r="B7351" s="35" t="s">
        <v>380</v>
      </c>
      <c r="C7351" s="35" t="s">
        <v>44</v>
      </c>
      <c r="D7351" s="35" t="s">
        <v>29</v>
      </c>
      <c r="E7351" s="35" t="s">
        <v>247</v>
      </c>
      <c r="F7351" s="35" t="s">
        <v>109</v>
      </c>
      <c r="G7351" s="35">
        <v>14494</v>
      </c>
      <c r="H7351" s="35">
        <v>12269</v>
      </c>
      <c r="I7351" s="35">
        <v>17</v>
      </c>
      <c r="J7351" s="35">
        <v>12252</v>
      </c>
      <c r="K7351" s="36">
        <v>132641.00750000001</v>
      </c>
      <c r="L7351" s="36">
        <v>44955.425833333298</v>
      </c>
      <c r="M7351" s="35"/>
      <c r="N7351" s="35" t="s">
        <v>320</v>
      </c>
    </row>
    <row r="7352" spans="1:14" x14ac:dyDescent="0.2">
      <c r="A7352" s="35" t="s">
        <v>396</v>
      </c>
      <c r="B7352" s="35" t="s">
        <v>381</v>
      </c>
      <c r="C7352" s="35" t="s">
        <v>24</v>
      </c>
      <c r="D7352" s="35" t="s">
        <v>29</v>
      </c>
      <c r="E7352" s="35" t="s">
        <v>247</v>
      </c>
      <c r="F7352" s="35" t="s">
        <v>109</v>
      </c>
      <c r="G7352" s="35">
        <v>15355</v>
      </c>
      <c r="H7352" s="35">
        <v>12738</v>
      </c>
      <c r="I7352" s="35">
        <v>26</v>
      </c>
      <c r="J7352" s="35">
        <v>12712</v>
      </c>
      <c r="K7352" s="36">
        <v>140627.24666666699</v>
      </c>
      <c r="L7352" s="36">
        <v>44737.2366666667</v>
      </c>
      <c r="M7352" s="35"/>
      <c r="N7352" s="35" t="s">
        <v>320</v>
      </c>
    </row>
    <row r="7353" spans="1:14" x14ac:dyDescent="0.2">
      <c r="A7353" s="35" t="s">
        <v>396</v>
      </c>
      <c r="B7353" s="35" t="s">
        <v>382</v>
      </c>
      <c r="C7353" s="35" t="s">
        <v>13</v>
      </c>
      <c r="D7353" s="35" t="s">
        <v>29</v>
      </c>
      <c r="E7353" s="35" t="s">
        <v>247</v>
      </c>
      <c r="F7353" s="35" t="s">
        <v>109</v>
      </c>
      <c r="G7353" s="35">
        <v>15558</v>
      </c>
      <c r="H7353" s="35">
        <v>13052</v>
      </c>
      <c r="I7353" s="35">
        <v>14</v>
      </c>
      <c r="J7353" s="35">
        <v>13038</v>
      </c>
      <c r="K7353" s="36">
        <v>142902.14583333299</v>
      </c>
      <c r="L7353" s="36">
        <v>45765.254166666702</v>
      </c>
      <c r="M7353" s="35"/>
      <c r="N7353" s="35" t="s">
        <v>320</v>
      </c>
    </row>
    <row r="7354" spans="1:14" x14ac:dyDescent="0.2">
      <c r="A7354" s="35" t="s">
        <v>396</v>
      </c>
      <c r="B7354" s="35" t="s">
        <v>383</v>
      </c>
      <c r="C7354" s="35" t="s">
        <v>65</v>
      </c>
      <c r="D7354" s="35" t="s">
        <v>29</v>
      </c>
      <c r="E7354" s="35" t="s">
        <v>247</v>
      </c>
      <c r="F7354" s="35" t="s">
        <v>109</v>
      </c>
      <c r="G7354" s="35">
        <v>14605</v>
      </c>
      <c r="H7354" s="35">
        <v>12434</v>
      </c>
      <c r="I7354" s="35">
        <v>25</v>
      </c>
      <c r="J7354" s="35">
        <v>12409</v>
      </c>
      <c r="K7354" s="36">
        <v>137387.17000000001</v>
      </c>
      <c r="L7354" s="36">
        <v>46878.53</v>
      </c>
      <c r="M7354" s="35"/>
      <c r="N7354" s="35" t="s">
        <v>320</v>
      </c>
    </row>
    <row r="7355" spans="1:14" x14ac:dyDescent="0.2">
      <c r="A7355" s="35" t="s">
        <v>396</v>
      </c>
      <c r="B7355" s="35" t="s">
        <v>384</v>
      </c>
      <c r="C7355" s="35" t="s">
        <v>14</v>
      </c>
      <c r="D7355" s="35" t="s">
        <v>29</v>
      </c>
      <c r="E7355" s="35" t="s">
        <v>247</v>
      </c>
      <c r="F7355" s="35" t="s">
        <v>109</v>
      </c>
      <c r="G7355" s="35">
        <v>14073</v>
      </c>
      <c r="H7355" s="35">
        <v>11908</v>
      </c>
      <c r="I7355" s="35">
        <v>5</v>
      </c>
      <c r="J7355" s="35">
        <v>11903</v>
      </c>
      <c r="K7355" s="36">
        <v>127408.144166667</v>
      </c>
      <c r="L7355" s="36">
        <v>41640.555833333303</v>
      </c>
      <c r="M7355" s="35"/>
      <c r="N7355" s="35" t="s">
        <v>320</v>
      </c>
    </row>
    <row r="7356" spans="1:14" x14ac:dyDescent="0.2">
      <c r="A7356" s="35" t="s">
        <v>396</v>
      </c>
      <c r="B7356" s="35" t="s">
        <v>385</v>
      </c>
      <c r="C7356" s="35" t="s">
        <v>11</v>
      </c>
      <c r="D7356" s="35" t="s">
        <v>29</v>
      </c>
      <c r="E7356" s="35" t="s">
        <v>247</v>
      </c>
      <c r="F7356" s="35" t="s">
        <v>109</v>
      </c>
      <c r="G7356" s="35">
        <v>11559</v>
      </c>
      <c r="H7356" s="35">
        <v>9757</v>
      </c>
      <c r="I7356" s="35">
        <v>39</v>
      </c>
      <c r="J7356" s="35">
        <v>9718</v>
      </c>
      <c r="K7356" s="36">
        <v>107854.974166667</v>
      </c>
      <c r="L7356" s="36">
        <v>29962.509166666699</v>
      </c>
      <c r="M7356" s="35"/>
      <c r="N7356" s="35" t="s">
        <v>320</v>
      </c>
    </row>
    <row r="7357" spans="1:14" x14ac:dyDescent="0.2">
      <c r="A7357" s="35" t="s">
        <v>396</v>
      </c>
      <c r="B7357" s="35" t="s">
        <v>386</v>
      </c>
      <c r="C7357" s="35" t="s">
        <v>60</v>
      </c>
      <c r="D7357" s="35" t="s">
        <v>29</v>
      </c>
      <c r="E7357" s="35" t="s">
        <v>247</v>
      </c>
      <c r="F7357" s="35" t="s">
        <v>109</v>
      </c>
      <c r="G7357" s="35">
        <v>12026</v>
      </c>
      <c r="H7357" s="35">
        <v>10137</v>
      </c>
      <c r="I7357" s="35">
        <v>78</v>
      </c>
      <c r="J7357" s="35">
        <v>10059</v>
      </c>
      <c r="K7357" s="36">
        <v>113835.191666667</v>
      </c>
      <c r="L7357" s="36">
        <v>34527.824999999997</v>
      </c>
      <c r="M7357" s="35"/>
      <c r="N7357" s="35" t="s">
        <v>320</v>
      </c>
    </row>
    <row r="7358" spans="1:14" x14ac:dyDescent="0.2">
      <c r="A7358" s="35" t="s">
        <v>396</v>
      </c>
      <c r="B7358" s="35" t="s">
        <v>375</v>
      </c>
      <c r="C7358" s="35" t="s">
        <v>10</v>
      </c>
      <c r="D7358" s="35" t="s">
        <v>35</v>
      </c>
      <c r="E7358" s="35" t="s">
        <v>172</v>
      </c>
      <c r="F7358" s="35" t="s">
        <v>109</v>
      </c>
      <c r="G7358" s="35">
        <v>2371</v>
      </c>
      <c r="H7358" s="35">
        <v>2005</v>
      </c>
      <c r="I7358" s="35">
        <v>22</v>
      </c>
      <c r="J7358" s="35">
        <v>1983</v>
      </c>
      <c r="K7358" s="36">
        <v>22304.920833333301</v>
      </c>
      <c r="L7358" s="36">
        <v>4449.3458333333301</v>
      </c>
      <c r="M7358" s="35"/>
      <c r="N7358" s="35" t="s">
        <v>321</v>
      </c>
    </row>
    <row r="7359" spans="1:14" x14ac:dyDescent="0.2">
      <c r="A7359" s="35" t="s">
        <v>396</v>
      </c>
      <c r="B7359" s="35" t="s">
        <v>376</v>
      </c>
      <c r="C7359" s="35" t="s">
        <v>33</v>
      </c>
      <c r="D7359" s="35" t="s">
        <v>35</v>
      </c>
      <c r="E7359" s="35" t="s">
        <v>172</v>
      </c>
      <c r="F7359" s="35" t="s">
        <v>109</v>
      </c>
      <c r="G7359" s="35">
        <v>2334</v>
      </c>
      <c r="H7359" s="35">
        <v>2012</v>
      </c>
      <c r="I7359" s="35">
        <v>21</v>
      </c>
      <c r="J7359" s="35">
        <v>1991</v>
      </c>
      <c r="K7359" s="36">
        <v>22229.2991666667</v>
      </c>
      <c r="L7359" s="36">
        <v>5069.78416666667</v>
      </c>
      <c r="M7359" s="35"/>
      <c r="N7359" s="35" t="s">
        <v>321</v>
      </c>
    </row>
    <row r="7360" spans="1:14" x14ac:dyDescent="0.2">
      <c r="A7360" s="35" t="s">
        <v>396</v>
      </c>
      <c r="B7360" s="35" t="s">
        <v>377</v>
      </c>
      <c r="C7360" s="35" t="s">
        <v>79</v>
      </c>
      <c r="D7360" s="35" t="s">
        <v>35</v>
      </c>
      <c r="E7360" s="35" t="s">
        <v>172</v>
      </c>
      <c r="F7360" s="35" t="s">
        <v>109</v>
      </c>
      <c r="G7360" s="35">
        <v>2831</v>
      </c>
      <c r="H7360" s="35">
        <v>2403</v>
      </c>
      <c r="I7360" s="35">
        <v>22</v>
      </c>
      <c r="J7360" s="35">
        <v>2381</v>
      </c>
      <c r="K7360" s="36">
        <v>26724.9633333333</v>
      </c>
      <c r="L7360" s="36">
        <v>9848.6366666666709</v>
      </c>
      <c r="M7360" s="35"/>
      <c r="N7360" s="35" t="s">
        <v>321</v>
      </c>
    </row>
    <row r="7361" spans="1:14" x14ac:dyDescent="0.2">
      <c r="A7361" s="35" t="s">
        <v>396</v>
      </c>
      <c r="B7361" s="35" t="s">
        <v>378</v>
      </c>
      <c r="C7361" s="35" t="s">
        <v>58</v>
      </c>
      <c r="D7361" s="35" t="s">
        <v>35</v>
      </c>
      <c r="E7361" s="35" t="s">
        <v>172</v>
      </c>
      <c r="F7361" s="35" t="s">
        <v>109</v>
      </c>
      <c r="G7361" s="35">
        <v>3930</v>
      </c>
      <c r="H7361" s="35">
        <v>3335</v>
      </c>
      <c r="I7361" s="35">
        <v>31</v>
      </c>
      <c r="J7361" s="35">
        <v>3304</v>
      </c>
      <c r="K7361" s="36">
        <v>37059.281666666699</v>
      </c>
      <c r="L7361" s="36">
        <v>13464.651666666699</v>
      </c>
      <c r="M7361" s="35"/>
      <c r="N7361" s="35" t="s">
        <v>321</v>
      </c>
    </row>
    <row r="7362" spans="1:14" x14ac:dyDescent="0.2">
      <c r="A7362" s="35" t="s">
        <v>396</v>
      </c>
      <c r="B7362" s="35" t="s">
        <v>379</v>
      </c>
      <c r="C7362" s="35" t="s">
        <v>36</v>
      </c>
      <c r="D7362" s="35" t="s">
        <v>35</v>
      </c>
      <c r="E7362" s="35" t="s">
        <v>172</v>
      </c>
      <c r="F7362" s="35" t="s">
        <v>109</v>
      </c>
      <c r="G7362" s="35">
        <v>4586</v>
      </c>
      <c r="H7362" s="35">
        <v>3843</v>
      </c>
      <c r="I7362" s="35">
        <v>32</v>
      </c>
      <c r="J7362" s="35">
        <v>3811</v>
      </c>
      <c r="K7362" s="36">
        <v>42758.03</v>
      </c>
      <c r="L7362" s="36">
        <v>21868.653333333299</v>
      </c>
      <c r="M7362" s="35"/>
      <c r="N7362" s="35" t="s">
        <v>321</v>
      </c>
    </row>
    <row r="7363" spans="1:14" x14ac:dyDescent="0.2">
      <c r="A7363" s="35" t="s">
        <v>396</v>
      </c>
      <c r="B7363" s="35" t="s">
        <v>380</v>
      </c>
      <c r="C7363" s="35" t="s">
        <v>44</v>
      </c>
      <c r="D7363" s="35" t="s">
        <v>35</v>
      </c>
      <c r="E7363" s="35" t="s">
        <v>172</v>
      </c>
      <c r="F7363" s="35" t="s">
        <v>109</v>
      </c>
      <c r="G7363" s="35">
        <v>4785</v>
      </c>
      <c r="H7363" s="35">
        <v>3952</v>
      </c>
      <c r="I7363" s="35">
        <v>38</v>
      </c>
      <c r="J7363" s="35">
        <v>3914</v>
      </c>
      <c r="K7363" s="36">
        <v>43833.5075</v>
      </c>
      <c r="L7363" s="36">
        <v>20916.309166666699</v>
      </c>
      <c r="M7363" s="35"/>
      <c r="N7363" s="35" t="s">
        <v>321</v>
      </c>
    </row>
    <row r="7364" spans="1:14" x14ac:dyDescent="0.2">
      <c r="A7364" s="35" t="s">
        <v>396</v>
      </c>
      <c r="B7364" s="35" t="s">
        <v>381</v>
      </c>
      <c r="C7364" s="35" t="s">
        <v>24</v>
      </c>
      <c r="D7364" s="35" t="s">
        <v>35</v>
      </c>
      <c r="E7364" s="35" t="s">
        <v>172</v>
      </c>
      <c r="F7364" s="35" t="s">
        <v>109</v>
      </c>
      <c r="G7364" s="35">
        <v>5323</v>
      </c>
      <c r="H7364" s="35">
        <v>4382</v>
      </c>
      <c r="I7364" s="35">
        <v>40</v>
      </c>
      <c r="J7364" s="35">
        <v>4342</v>
      </c>
      <c r="K7364" s="36">
        <v>48749.830833333297</v>
      </c>
      <c r="L7364" s="36">
        <v>25715.085833333302</v>
      </c>
      <c r="M7364" s="35"/>
      <c r="N7364" s="35" t="s">
        <v>321</v>
      </c>
    </row>
    <row r="7365" spans="1:14" x14ac:dyDescent="0.2">
      <c r="A7365" s="35" t="s">
        <v>396</v>
      </c>
      <c r="B7365" s="35" t="s">
        <v>382</v>
      </c>
      <c r="C7365" s="35" t="s">
        <v>13</v>
      </c>
      <c r="D7365" s="35" t="s">
        <v>35</v>
      </c>
      <c r="E7365" s="35" t="s">
        <v>172</v>
      </c>
      <c r="F7365" s="35" t="s">
        <v>109</v>
      </c>
      <c r="G7365" s="35">
        <v>5347</v>
      </c>
      <c r="H7365" s="35">
        <v>4451</v>
      </c>
      <c r="I7365" s="35">
        <v>61</v>
      </c>
      <c r="J7365" s="35">
        <v>4390</v>
      </c>
      <c r="K7365" s="36">
        <v>49570.726666666698</v>
      </c>
      <c r="L7365" s="36">
        <v>26045.24</v>
      </c>
      <c r="M7365" s="35"/>
      <c r="N7365" s="35" t="s">
        <v>321</v>
      </c>
    </row>
    <row r="7366" spans="1:14" x14ac:dyDescent="0.2">
      <c r="A7366" s="35" t="s">
        <v>396</v>
      </c>
      <c r="B7366" s="35" t="s">
        <v>383</v>
      </c>
      <c r="C7366" s="35" t="s">
        <v>65</v>
      </c>
      <c r="D7366" s="35" t="s">
        <v>35</v>
      </c>
      <c r="E7366" s="35" t="s">
        <v>172</v>
      </c>
      <c r="F7366" s="35" t="s">
        <v>109</v>
      </c>
      <c r="G7366" s="35">
        <v>4825</v>
      </c>
      <c r="H7366" s="35">
        <v>4007</v>
      </c>
      <c r="I7366" s="35">
        <v>44</v>
      </c>
      <c r="J7366" s="35">
        <v>3963</v>
      </c>
      <c r="K7366" s="36">
        <v>44611.145833333299</v>
      </c>
      <c r="L7366" s="36">
        <v>22206.837500000001</v>
      </c>
      <c r="M7366" s="35"/>
      <c r="N7366" s="35" t="s">
        <v>321</v>
      </c>
    </row>
    <row r="7367" spans="1:14" x14ac:dyDescent="0.2">
      <c r="A7367" s="35" t="s">
        <v>396</v>
      </c>
      <c r="B7367" s="35" t="s">
        <v>384</v>
      </c>
      <c r="C7367" s="35" t="s">
        <v>14</v>
      </c>
      <c r="D7367" s="35" t="s">
        <v>35</v>
      </c>
      <c r="E7367" s="35" t="s">
        <v>172</v>
      </c>
      <c r="F7367" s="35" t="s">
        <v>109</v>
      </c>
      <c r="G7367" s="35">
        <v>4207</v>
      </c>
      <c r="H7367" s="35">
        <v>3522</v>
      </c>
      <c r="I7367" s="35">
        <v>29</v>
      </c>
      <c r="J7367" s="35">
        <v>3493</v>
      </c>
      <c r="K7367" s="36">
        <v>39197.4866666667</v>
      </c>
      <c r="L7367" s="36">
        <v>16639.38</v>
      </c>
      <c r="M7367" s="35"/>
      <c r="N7367" s="35" t="s">
        <v>321</v>
      </c>
    </row>
    <row r="7368" spans="1:14" x14ac:dyDescent="0.2">
      <c r="A7368" s="35" t="s">
        <v>396</v>
      </c>
      <c r="B7368" s="35" t="s">
        <v>385</v>
      </c>
      <c r="C7368" s="35" t="s">
        <v>11</v>
      </c>
      <c r="D7368" s="35" t="s">
        <v>35</v>
      </c>
      <c r="E7368" s="35" t="s">
        <v>172</v>
      </c>
      <c r="F7368" s="35" t="s">
        <v>109</v>
      </c>
      <c r="G7368" s="35">
        <v>1935</v>
      </c>
      <c r="H7368" s="35">
        <v>1616</v>
      </c>
      <c r="I7368" s="35">
        <v>25</v>
      </c>
      <c r="J7368" s="35">
        <v>1591</v>
      </c>
      <c r="K7368" s="36">
        <v>17854.351666666698</v>
      </c>
      <c r="L7368" s="36">
        <v>3405.6316666666698</v>
      </c>
      <c r="M7368" s="35"/>
      <c r="N7368" s="35" t="s">
        <v>321</v>
      </c>
    </row>
    <row r="7369" spans="1:14" x14ac:dyDescent="0.2">
      <c r="A7369" s="35" t="s">
        <v>396</v>
      </c>
      <c r="B7369" s="35" t="s">
        <v>386</v>
      </c>
      <c r="C7369" s="35" t="s">
        <v>60</v>
      </c>
      <c r="D7369" s="35" t="s">
        <v>35</v>
      </c>
      <c r="E7369" s="35" t="s">
        <v>172</v>
      </c>
      <c r="F7369" s="35" t="s">
        <v>109</v>
      </c>
      <c r="G7369" s="35">
        <v>2054</v>
      </c>
      <c r="H7369" s="35">
        <v>1696</v>
      </c>
      <c r="I7369" s="35">
        <v>25</v>
      </c>
      <c r="J7369" s="35">
        <v>1671</v>
      </c>
      <c r="K7369" s="36">
        <v>18758.870833333302</v>
      </c>
      <c r="L7369" s="36">
        <v>3959.7125000000001</v>
      </c>
      <c r="M7369" s="35"/>
      <c r="N7369" s="35" t="s">
        <v>321</v>
      </c>
    </row>
    <row r="7370" spans="1:14" x14ac:dyDescent="0.2">
      <c r="A7370" s="35" t="s">
        <v>396</v>
      </c>
      <c r="B7370" s="35" t="s">
        <v>375</v>
      </c>
      <c r="C7370" s="35" t="s">
        <v>10</v>
      </c>
      <c r="D7370" s="35" t="s">
        <v>140</v>
      </c>
      <c r="E7370" s="35" t="s">
        <v>160</v>
      </c>
      <c r="F7370" s="35" t="s">
        <v>149</v>
      </c>
      <c r="G7370" s="35">
        <v>927</v>
      </c>
      <c r="H7370" s="35">
        <v>574</v>
      </c>
      <c r="I7370" s="35">
        <v>1</v>
      </c>
      <c r="J7370" s="35">
        <v>573</v>
      </c>
      <c r="K7370" s="36">
        <v>6442.9141666666701</v>
      </c>
      <c r="L7370" s="36">
        <v>1561.98583333333</v>
      </c>
      <c r="M7370" s="35"/>
      <c r="N7370" s="35" t="s">
        <v>322</v>
      </c>
    </row>
    <row r="7371" spans="1:14" x14ac:dyDescent="0.2">
      <c r="A7371" s="35" t="s">
        <v>396</v>
      </c>
      <c r="B7371" s="35" t="s">
        <v>376</v>
      </c>
      <c r="C7371" s="35" t="s">
        <v>33</v>
      </c>
      <c r="D7371" s="35" t="s">
        <v>140</v>
      </c>
      <c r="E7371" s="35" t="s">
        <v>160</v>
      </c>
      <c r="F7371" s="35" t="s">
        <v>149</v>
      </c>
      <c r="G7371" s="35">
        <v>959</v>
      </c>
      <c r="H7371" s="35">
        <v>576</v>
      </c>
      <c r="I7371" s="35">
        <v>0</v>
      </c>
      <c r="J7371" s="35">
        <v>576</v>
      </c>
      <c r="K7371" s="36">
        <v>6495.7583333333296</v>
      </c>
      <c r="L7371" s="36">
        <v>1395.075</v>
      </c>
      <c r="M7371" s="35"/>
      <c r="N7371" s="35" t="s">
        <v>322</v>
      </c>
    </row>
    <row r="7372" spans="1:14" x14ac:dyDescent="0.2">
      <c r="A7372" s="35" t="s">
        <v>396</v>
      </c>
      <c r="B7372" s="35" t="s">
        <v>377</v>
      </c>
      <c r="C7372" s="35" t="s">
        <v>79</v>
      </c>
      <c r="D7372" s="35" t="s">
        <v>140</v>
      </c>
      <c r="E7372" s="35" t="s">
        <v>160</v>
      </c>
      <c r="F7372" s="35" t="s">
        <v>149</v>
      </c>
      <c r="G7372" s="35">
        <v>1101</v>
      </c>
      <c r="H7372" s="35">
        <v>643</v>
      </c>
      <c r="I7372" s="35">
        <v>2</v>
      </c>
      <c r="J7372" s="35">
        <v>641</v>
      </c>
      <c r="K7372" s="36">
        <v>7260.0749999999998</v>
      </c>
      <c r="L7372" s="36">
        <v>1700.825</v>
      </c>
      <c r="M7372" s="35"/>
      <c r="N7372" s="35" t="s">
        <v>322</v>
      </c>
    </row>
    <row r="7373" spans="1:14" x14ac:dyDescent="0.2">
      <c r="A7373" s="35" t="s">
        <v>396</v>
      </c>
      <c r="B7373" s="35" t="s">
        <v>378</v>
      </c>
      <c r="C7373" s="35" t="s">
        <v>58</v>
      </c>
      <c r="D7373" s="35" t="s">
        <v>140</v>
      </c>
      <c r="E7373" s="35" t="s">
        <v>160</v>
      </c>
      <c r="F7373" s="35" t="s">
        <v>149</v>
      </c>
      <c r="G7373" s="35">
        <v>1147</v>
      </c>
      <c r="H7373" s="35">
        <v>707</v>
      </c>
      <c r="I7373" s="35">
        <v>4</v>
      </c>
      <c r="J7373" s="35">
        <v>703</v>
      </c>
      <c r="K7373" s="36">
        <v>8010.8708333333298</v>
      </c>
      <c r="L7373" s="36">
        <v>1846.1624999999999</v>
      </c>
      <c r="M7373" s="35"/>
      <c r="N7373" s="35" t="s">
        <v>322</v>
      </c>
    </row>
    <row r="7374" spans="1:14" x14ac:dyDescent="0.2">
      <c r="A7374" s="35" t="s">
        <v>396</v>
      </c>
      <c r="B7374" s="35" t="s">
        <v>379</v>
      </c>
      <c r="C7374" s="35" t="s">
        <v>36</v>
      </c>
      <c r="D7374" s="35" t="s">
        <v>140</v>
      </c>
      <c r="E7374" s="35" t="s">
        <v>160</v>
      </c>
      <c r="F7374" s="35" t="s">
        <v>149</v>
      </c>
      <c r="G7374" s="35">
        <v>1173</v>
      </c>
      <c r="H7374" s="35">
        <v>822</v>
      </c>
      <c r="I7374" s="35">
        <v>1</v>
      </c>
      <c r="J7374" s="35">
        <v>821</v>
      </c>
      <c r="K7374" s="36">
        <v>9434.0883333333295</v>
      </c>
      <c r="L7374" s="36">
        <v>2141.91166666667</v>
      </c>
      <c r="M7374" s="35"/>
      <c r="N7374" s="35" t="s">
        <v>322</v>
      </c>
    </row>
    <row r="7375" spans="1:14" x14ac:dyDescent="0.2">
      <c r="A7375" s="35" t="s">
        <v>396</v>
      </c>
      <c r="B7375" s="35" t="s">
        <v>380</v>
      </c>
      <c r="C7375" s="35" t="s">
        <v>44</v>
      </c>
      <c r="D7375" s="35" t="s">
        <v>140</v>
      </c>
      <c r="E7375" s="35" t="s">
        <v>160</v>
      </c>
      <c r="F7375" s="35" t="s">
        <v>149</v>
      </c>
      <c r="G7375" s="35">
        <v>1160</v>
      </c>
      <c r="H7375" s="35">
        <v>890</v>
      </c>
      <c r="I7375" s="35">
        <v>10</v>
      </c>
      <c r="J7375" s="35">
        <v>880</v>
      </c>
      <c r="K7375" s="36">
        <v>9985.6866666666701</v>
      </c>
      <c r="L7375" s="36">
        <v>1937.3133333333301</v>
      </c>
      <c r="M7375" s="35"/>
      <c r="N7375" s="35" t="s">
        <v>322</v>
      </c>
    </row>
    <row r="7376" spans="1:14" x14ac:dyDescent="0.2">
      <c r="A7376" s="35" t="s">
        <v>396</v>
      </c>
      <c r="B7376" s="35" t="s">
        <v>381</v>
      </c>
      <c r="C7376" s="35" t="s">
        <v>24</v>
      </c>
      <c r="D7376" s="35" t="s">
        <v>140</v>
      </c>
      <c r="E7376" s="35" t="s">
        <v>160</v>
      </c>
      <c r="F7376" s="35" t="s">
        <v>149</v>
      </c>
      <c r="G7376" s="35">
        <v>1263</v>
      </c>
      <c r="H7376" s="35">
        <v>917</v>
      </c>
      <c r="I7376" s="35">
        <v>5</v>
      </c>
      <c r="J7376" s="35">
        <v>912</v>
      </c>
      <c r="K7376" s="36">
        <v>10266.5216666667</v>
      </c>
      <c r="L7376" s="36">
        <v>1728.645</v>
      </c>
      <c r="M7376" s="35"/>
      <c r="N7376" s="35" t="s">
        <v>322</v>
      </c>
    </row>
    <row r="7377" spans="1:14" x14ac:dyDescent="0.2">
      <c r="A7377" s="35" t="s">
        <v>396</v>
      </c>
      <c r="B7377" s="35" t="s">
        <v>382</v>
      </c>
      <c r="C7377" s="35" t="s">
        <v>13</v>
      </c>
      <c r="D7377" s="35" t="s">
        <v>140</v>
      </c>
      <c r="E7377" s="35" t="s">
        <v>160</v>
      </c>
      <c r="F7377" s="35" t="s">
        <v>149</v>
      </c>
      <c r="G7377" s="35">
        <v>1271</v>
      </c>
      <c r="H7377" s="35">
        <v>914</v>
      </c>
      <c r="I7377" s="35">
        <v>2</v>
      </c>
      <c r="J7377" s="35">
        <v>912</v>
      </c>
      <c r="K7377" s="36">
        <v>10244.0366666667</v>
      </c>
      <c r="L7377" s="36">
        <v>1803.84666666667</v>
      </c>
      <c r="M7377" s="35"/>
      <c r="N7377" s="35" t="s">
        <v>322</v>
      </c>
    </row>
    <row r="7378" spans="1:14" x14ac:dyDescent="0.2">
      <c r="A7378" s="35" t="s">
        <v>396</v>
      </c>
      <c r="B7378" s="35" t="s">
        <v>383</v>
      </c>
      <c r="C7378" s="35" t="s">
        <v>65</v>
      </c>
      <c r="D7378" s="35" t="s">
        <v>140</v>
      </c>
      <c r="E7378" s="35" t="s">
        <v>160</v>
      </c>
      <c r="F7378" s="35" t="s">
        <v>149</v>
      </c>
      <c r="G7378" s="35">
        <v>1175</v>
      </c>
      <c r="H7378" s="35">
        <v>876</v>
      </c>
      <c r="I7378" s="35">
        <v>2</v>
      </c>
      <c r="J7378" s="35">
        <v>874</v>
      </c>
      <c r="K7378" s="36">
        <v>9956.17</v>
      </c>
      <c r="L7378" s="36">
        <v>1997.34666666667</v>
      </c>
      <c r="M7378" s="35"/>
      <c r="N7378" s="35" t="s">
        <v>322</v>
      </c>
    </row>
    <row r="7379" spans="1:14" x14ac:dyDescent="0.2">
      <c r="A7379" s="35" t="s">
        <v>396</v>
      </c>
      <c r="B7379" s="35" t="s">
        <v>384</v>
      </c>
      <c r="C7379" s="35" t="s">
        <v>14</v>
      </c>
      <c r="D7379" s="35" t="s">
        <v>140</v>
      </c>
      <c r="E7379" s="35" t="s">
        <v>160</v>
      </c>
      <c r="F7379" s="35" t="s">
        <v>149</v>
      </c>
      <c r="G7379" s="35">
        <v>1091</v>
      </c>
      <c r="H7379" s="35">
        <v>820</v>
      </c>
      <c r="I7379" s="35">
        <v>2</v>
      </c>
      <c r="J7379" s="35">
        <v>818</v>
      </c>
      <c r="K7379" s="36">
        <v>9371.1350000000002</v>
      </c>
      <c r="L7379" s="36">
        <v>1877.8483333333299</v>
      </c>
      <c r="M7379" s="35"/>
      <c r="N7379" s="35" t="s">
        <v>322</v>
      </c>
    </row>
    <row r="7380" spans="1:14" x14ac:dyDescent="0.2">
      <c r="A7380" s="35" t="s">
        <v>396</v>
      </c>
      <c r="B7380" s="35" t="s">
        <v>385</v>
      </c>
      <c r="C7380" s="35" t="s">
        <v>11</v>
      </c>
      <c r="D7380" s="35" t="s">
        <v>140</v>
      </c>
      <c r="E7380" s="35" t="s">
        <v>160</v>
      </c>
      <c r="F7380" s="35" t="s">
        <v>149</v>
      </c>
      <c r="G7380" s="35">
        <v>787</v>
      </c>
      <c r="H7380" s="35">
        <v>591</v>
      </c>
      <c r="I7380" s="35">
        <v>3</v>
      </c>
      <c r="J7380" s="35">
        <v>588</v>
      </c>
      <c r="K7380" s="36">
        <v>6680.2908333333298</v>
      </c>
      <c r="L7380" s="36">
        <v>1459.2591666666699</v>
      </c>
      <c r="M7380" s="35"/>
      <c r="N7380" s="35" t="s">
        <v>322</v>
      </c>
    </row>
    <row r="7381" spans="1:14" x14ac:dyDescent="0.2">
      <c r="A7381" s="35" t="s">
        <v>396</v>
      </c>
      <c r="B7381" s="35" t="s">
        <v>386</v>
      </c>
      <c r="C7381" s="35" t="s">
        <v>60</v>
      </c>
      <c r="D7381" s="35" t="s">
        <v>140</v>
      </c>
      <c r="E7381" s="35" t="s">
        <v>160</v>
      </c>
      <c r="F7381" s="35" t="s">
        <v>149</v>
      </c>
      <c r="G7381" s="35">
        <v>791</v>
      </c>
      <c r="H7381" s="35">
        <v>604</v>
      </c>
      <c r="I7381" s="35">
        <v>4</v>
      </c>
      <c r="J7381" s="35">
        <v>600</v>
      </c>
      <c r="K7381" s="36">
        <v>6750.7974999999997</v>
      </c>
      <c r="L7381" s="36">
        <v>1350.8025</v>
      </c>
      <c r="M7381" s="35"/>
      <c r="N7381" s="35" t="s">
        <v>322</v>
      </c>
    </row>
    <row r="7382" spans="1:14" x14ac:dyDescent="0.2">
      <c r="A7382" s="35" t="s">
        <v>396</v>
      </c>
      <c r="B7382" s="35" t="s">
        <v>375</v>
      </c>
      <c r="C7382" s="35" t="s">
        <v>10</v>
      </c>
      <c r="D7382" s="35" t="s">
        <v>74</v>
      </c>
      <c r="E7382" s="35" t="s">
        <v>173</v>
      </c>
      <c r="F7382" s="35" t="s">
        <v>126</v>
      </c>
      <c r="G7382" s="35">
        <v>3916</v>
      </c>
      <c r="H7382" s="35">
        <v>3209</v>
      </c>
      <c r="I7382" s="35">
        <v>54</v>
      </c>
      <c r="J7382" s="35">
        <v>3155</v>
      </c>
      <c r="K7382" s="36">
        <v>35706.6</v>
      </c>
      <c r="L7382" s="36">
        <v>8689.6666666666697</v>
      </c>
      <c r="M7382" s="35"/>
      <c r="N7382" s="35" t="s">
        <v>323</v>
      </c>
    </row>
    <row r="7383" spans="1:14" x14ac:dyDescent="0.2">
      <c r="A7383" s="35" t="s">
        <v>396</v>
      </c>
      <c r="B7383" s="35" t="s">
        <v>376</v>
      </c>
      <c r="C7383" s="35" t="s">
        <v>33</v>
      </c>
      <c r="D7383" s="35" t="s">
        <v>74</v>
      </c>
      <c r="E7383" s="35" t="s">
        <v>173</v>
      </c>
      <c r="F7383" s="35" t="s">
        <v>126</v>
      </c>
      <c r="G7383" s="35">
        <v>3970</v>
      </c>
      <c r="H7383" s="35">
        <v>3287</v>
      </c>
      <c r="I7383" s="35">
        <v>46</v>
      </c>
      <c r="J7383" s="35">
        <v>3241</v>
      </c>
      <c r="K7383" s="36">
        <v>36918.276666666701</v>
      </c>
      <c r="L7383" s="36">
        <v>7753.3566666666702</v>
      </c>
      <c r="M7383" s="35"/>
      <c r="N7383" s="35" t="s">
        <v>323</v>
      </c>
    </row>
    <row r="7384" spans="1:14" x14ac:dyDescent="0.2">
      <c r="A7384" s="35" t="s">
        <v>396</v>
      </c>
      <c r="B7384" s="35" t="s">
        <v>377</v>
      </c>
      <c r="C7384" s="35" t="s">
        <v>79</v>
      </c>
      <c r="D7384" s="35" t="s">
        <v>74</v>
      </c>
      <c r="E7384" s="35" t="s">
        <v>173</v>
      </c>
      <c r="F7384" s="35" t="s">
        <v>126</v>
      </c>
      <c r="G7384" s="35">
        <v>4716</v>
      </c>
      <c r="H7384" s="35">
        <v>3945</v>
      </c>
      <c r="I7384" s="35">
        <v>311</v>
      </c>
      <c r="J7384" s="35">
        <v>3634</v>
      </c>
      <c r="K7384" s="36">
        <v>40463.300000000003</v>
      </c>
      <c r="L7384" s="36">
        <v>8047.45</v>
      </c>
      <c r="M7384" s="35"/>
      <c r="N7384" s="35" t="s">
        <v>323</v>
      </c>
    </row>
    <row r="7385" spans="1:14" x14ac:dyDescent="0.2">
      <c r="A7385" s="35" t="s">
        <v>396</v>
      </c>
      <c r="B7385" s="35" t="s">
        <v>378</v>
      </c>
      <c r="C7385" s="35" t="s">
        <v>58</v>
      </c>
      <c r="D7385" s="35" t="s">
        <v>74</v>
      </c>
      <c r="E7385" s="35" t="s">
        <v>173</v>
      </c>
      <c r="F7385" s="35" t="s">
        <v>126</v>
      </c>
      <c r="G7385" s="35">
        <v>5105</v>
      </c>
      <c r="H7385" s="35">
        <v>4322</v>
      </c>
      <c r="I7385" s="35">
        <v>484</v>
      </c>
      <c r="J7385" s="35">
        <v>3838</v>
      </c>
      <c r="K7385" s="36">
        <v>42977.159166666701</v>
      </c>
      <c r="L7385" s="36">
        <v>9210.3241666666709</v>
      </c>
      <c r="M7385" s="35"/>
      <c r="N7385" s="35" t="s">
        <v>323</v>
      </c>
    </row>
    <row r="7386" spans="1:14" x14ac:dyDescent="0.2">
      <c r="A7386" s="35" t="s">
        <v>396</v>
      </c>
      <c r="B7386" s="35" t="s">
        <v>379</v>
      </c>
      <c r="C7386" s="35" t="s">
        <v>36</v>
      </c>
      <c r="D7386" s="35" t="s">
        <v>74</v>
      </c>
      <c r="E7386" s="35" t="s">
        <v>173</v>
      </c>
      <c r="F7386" s="35" t="s">
        <v>126</v>
      </c>
      <c r="G7386" s="35">
        <v>5743</v>
      </c>
      <c r="H7386" s="35">
        <v>4839</v>
      </c>
      <c r="I7386" s="35">
        <v>795</v>
      </c>
      <c r="J7386" s="35">
        <v>4044</v>
      </c>
      <c r="K7386" s="36">
        <v>44547.583333333299</v>
      </c>
      <c r="L7386" s="36">
        <v>9627.7333333333299</v>
      </c>
      <c r="M7386" s="35"/>
      <c r="N7386" s="35" t="s">
        <v>323</v>
      </c>
    </row>
    <row r="7387" spans="1:14" x14ac:dyDescent="0.2">
      <c r="A7387" s="35" t="s">
        <v>396</v>
      </c>
      <c r="B7387" s="35" t="s">
        <v>380</v>
      </c>
      <c r="C7387" s="35" t="s">
        <v>44</v>
      </c>
      <c r="D7387" s="35" t="s">
        <v>74</v>
      </c>
      <c r="E7387" s="35" t="s">
        <v>173</v>
      </c>
      <c r="F7387" s="35" t="s">
        <v>126</v>
      </c>
      <c r="G7387" s="35">
        <v>6490</v>
      </c>
      <c r="H7387" s="35">
        <v>5295</v>
      </c>
      <c r="I7387" s="35">
        <v>128</v>
      </c>
      <c r="J7387" s="35">
        <v>5167</v>
      </c>
      <c r="K7387" s="36">
        <v>57769.9433333333</v>
      </c>
      <c r="L7387" s="36">
        <v>13153.69</v>
      </c>
      <c r="M7387" s="35"/>
      <c r="N7387" s="35" t="s">
        <v>323</v>
      </c>
    </row>
    <row r="7388" spans="1:14" x14ac:dyDescent="0.2">
      <c r="A7388" s="35" t="s">
        <v>396</v>
      </c>
      <c r="B7388" s="35" t="s">
        <v>381</v>
      </c>
      <c r="C7388" s="35" t="s">
        <v>24</v>
      </c>
      <c r="D7388" s="35" t="s">
        <v>74</v>
      </c>
      <c r="E7388" s="35" t="s">
        <v>173</v>
      </c>
      <c r="F7388" s="35" t="s">
        <v>126</v>
      </c>
      <c r="G7388" s="35">
        <v>6575</v>
      </c>
      <c r="H7388" s="35">
        <v>5289</v>
      </c>
      <c r="I7388" s="35">
        <v>79</v>
      </c>
      <c r="J7388" s="35">
        <v>5210</v>
      </c>
      <c r="K7388" s="36">
        <v>58170.116666666698</v>
      </c>
      <c r="L7388" s="36">
        <v>12132.9333333333</v>
      </c>
      <c r="M7388" s="35"/>
      <c r="N7388" s="35" t="s">
        <v>323</v>
      </c>
    </row>
    <row r="7389" spans="1:14" x14ac:dyDescent="0.2">
      <c r="A7389" s="35" t="s">
        <v>396</v>
      </c>
      <c r="B7389" s="35" t="s">
        <v>382</v>
      </c>
      <c r="C7389" s="35" t="s">
        <v>13</v>
      </c>
      <c r="D7389" s="35" t="s">
        <v>74</v>
      </c>
      <c r="E7389" s="35" t="s">
        <v>173</v>
      </c>
      <c r="F7389" s="35" t="s">
        <v>126</v>
      </c>
      <c r="G7389" s="35">
        <v>6523</v>
      </c>
      <c r="H7389" s="35">
        <v>5271</v>
      </c>
      <c r="I7389" s="35">
        <v>0</v>
      </c>
      <c r="J7389" s="35">
        <v>5271</v>
      </c>
      <c r="K7389" s="36">
        <v>58532.370833333298</v>
      </c>
      <c r="L7389" s="36">
        <v>13158.0958333333</v>
      </c>
      <c r="M7389" s="35"/>
      <c r="N7389" s="35" t="s">
        <v>323</v>
      </c>
    </row>
    <row r="7390" spans="1:14" x14ac:dyDescent="0.2">
      <c r="A7390" s="35" t="s">
        <v>396</v>
      </c>
      <c r="B7390" s="35" t="s">
        <v>383</v>
      </c>
      <c r="C7390" s="35" t="s">
        <v>65</v>
      </c>
      <c r="D7390" s="35" t="s">
        <v>74</v>
      </c>
      <c r="E7390" s="35" t="s">
        <v>173</v>
      </c>
      <c r="F7390" s="35" t="s">
        <v>126</v>
      </c>
      <c r="G7390" s="35">
        <v>6513</v>
      </c>
      <c r="H7390" s="35">
        <v>5306</v>
      </c>
      <c r="I7390" s="35">
        <v>0</v>
      </c>
      <c r="J7390" s="35">
        <v>5306</v>
      </c>
      <c r="K7390" s="36">
        <v>58749.587500000001</v>
      </c>
      <c r="L7390" s="36">
        <v>15098.7125</v>
      </c>
      <c r="M7390" s="35"/>
      <c r="N7390" s="35" t="s">
        <v>323</v>
      </c>
    </row>
    <row r="7391" spans="1:14" x14ac:dyDescent="0.2">
      <c r="A7391" s="35" t="s">
        <v>396</v>
      </c>
      <c r="B7391" s="35" t="s">
        <v>384</v>
      </c>
      <c r="C7391" s="35" t="s">
        <v>14</v>
      </c>
      <c r="D7391" s="35" t="s">
        <v>74</v>
      </c>
      <c r="E7391" s="35" t="s">
        <v>173</v>
      </c>
      <c r="F7391" s="35" t="s">
        <v>126</v>
      </c>
      <c r="G7391" s="35">
        <v>5880</v>
      </c>
      <c r="H7391" s="35">
        <v>4932</v>
      </c>
      <c r="I7391" s="35">
        <v>0</v>
      </c>
      <c r="J7391" s="35">
        <v>4932</v>
      </c>
      <c r="K7391" s="36">
        <v>54864.08</v>
      </c>
      <c r="L7391" s="36">
        <v>11650.503333333299</v>
      </c>
      <c r="M7391" s="35"/>
      <c r="N7391" s="35" t="s">
        <v>323</v>
      </c>
    </row>
    <row r="7392" spans="1:14" x14ac:dyDescent="0.2">
      <c r="A7392" s="35" t="s">
        <v>396</v>
      </c>
      <c r="B7392" s="35" t="s">
        <v>385</v>
      </c>
      <c r="C7392" s="35" t="s">
        <v>11</v>
      </c>
      <c r="D7392" s="35" t="s">
        <v>74</v>
      </c>
      <c r="E7392" s="35" t="s">
        <v>173</v>
      </c>
      <c r="F7392" s="35" t="s">
        <v>126</v>
      </c>
      <c r="G7392" s="35">
        <v>4884</v>
      </c>
      <c r="H7392" s="35">
        <v>4105</v>
      </c>
      <c r="I7392" s="35">
        <v>214</v>
      </c>
      <c r="J7392" s="35">
        <v>3891</v>
      </c>
      <c r="K7392" s="36">
        <v>44225.761666666702</v>
      </c>
      <c r="L7392" s="36">
        <v>12477.254999999999</v>
      </c>
      <c r="M7392" s="35"/>
      <c r="N7392" s="35" t="s">
        <v>323</v>
      </c>
    </row>
    <row r="7393" spans="1:14" x14ac:dyDescent="0.2">
      <c r="A7393" s="35" t="s">
        <v>396</v>
      </c>
      <c r="B7393" s="35" t="s">
        <v>386</v>
      </c>
      <c r="C7393" s="35" t="s">
        <v>60</v>
      </c>
      <c r="D7393" s="35" t="s">
        <v>74</v>
      </c>
      <c r="E7393" s="35" t="s">
        <v>173</v>
      </c>
      <c r="F7393" s="35" t="s">
        <v>126</v>
      </c>
      <c r="G7393" s="35">
        <v>5222</v>
      </c>
      <c r="H7393" s="35">
        <v>4411</v>
      </c>
      <c r="I7393" s="35">
        <v>17</v>
      </c>
      <c r="J7393" s="35">
        <v>4394</v>
      </c>
      <c r="K7393" s="36">
        <v>50177.996666666702</v>
      </c>
      <c r="L7393" s="36">
        <v>15794.503333333299</v>
      </c>
      <c r="M7393" s="35"/>
      <c r="N7393" s="35" t="s">
        <v>323</v>
      </c>
    </row>
    <row r="7394" spans="1:14" x14ac:dyDescent="0.2">
      <c r="A7394" s="35" t="s">
        <v>396</v>
      </c>
      <c r="B7394" s="35" t="s">
        <v>375</v>
      </c>
      <c r="C7394" s="35" t="s">
        <v>10</v>
      </c>
      <c r="D7394" s="35" t="s">
        <v>1</v>
      </c>
      <c r="E7394" s="35" t="s">
        <v>117</v>
      </c>
      <c r="F7394" s="35" t="s">
        <v>117</v>
      </c>
      <c r="G7394" s="35">
        <v>2570</v>
      </c>
      <c r="H7394" s="35">
        <v>1575</v>
      </c>
      <c r="I7394" s="35">
        <v>43</v>
      </c>
      <c r="J7394" s="35">
        <v>1532</v>
      </c>
      <c r="K7394" s="36">
        <v>16273.145</v>
      </c>
      <c r="L7394" s="36">
        <v>7037.23833333333</v>
      </c>
      <c r="M7394" s="35"/>
      <c r="N7394" s="35" t="s">
        <v>324</v>
      </c>
    </row>
    <row r="7395" spans="1:14" x14ac:dyDescent="0.2">
      <c r="A7395" s="35" t="s">
        <v>396</v>
      </c>
      <c r="B7395" s="35" t="s">
        <v>376</v>
      </c>
      <c r="C7395" s="35" t="s">
        <v>33</v>
      </c>
      <c r="D7395" s="35" t="s">
        <v>1</v>
      </c>
      <c r="E7395" s="35" t="s">
        <v>117</v>
      </c>
      <c r="F7395" s="35" t="s">
        <v>117</v>
      </c>
      <c r="G7395" s="35">
        <v>2294</v>
      </c>
      <c r="H7395" s="35">
        <v>1490</v>
      </c>
      <c r="I7395" s="35">
        <v>29</v>
      </c>
      <c r="J7395" s="35">
        <v>1461</v>
      </c>
      <c r="K7395" s="36">
        <v>15506.059166666701</v>
      </c>
      <c r="L7395" s="36">
        <v>6386.34083333333</v>
      </c>
      <c r="M7395" s="35"/>
      <c r="N7395" s="35" t="s">
        <v>324</v>
      </c>
    </row>
    <row r="7396" spans="1:14" x14ac:dyDescent="0.2">
      <c r="A7396" s="35" t="s">
        <v>396</v>
      </c>
      <c r="B7396" s="35" t="s">
        <v>377</v>
      </c>
      <c r="C7396" s="35" t="s">
        <v>79</v>
      </c>
      <c r="D7396" s="35" t="s">
        <v>1</v>
      </c>
      <c r="E7396" s="35" t="s">
        <v>117</v>
      </c>
      <c r="F7396" s="35" t="s">
        <v>117</v>
      </c>
      <c r="G7396" s="35">
        <v>2796</v>
      </c>
      <c r="H7396" s="35">
        <v>1849</v>
      </c>
      <c r="I7396" s="35">
        <v>59</v>
      </c>
      <c r="J7396" s="35">
        <v>1790</v>
      </c>
      <c r="K7396" s="36">
        <v>18975.0766666667</v>
      </c>
      <c r="L7396" s="36">
        <v>7598.9733333333297</v>
      </c>
      <c r="M7396" s="35"/>
      <c r="N7396" s="35" t="s">
        <v>324</v>
      </c>
    </row>
    <row r="7397" spans="1:14" x14ac:dyDescent="0.2">
      <c r="A7397" s="35" t="s">
        <v>396</v>
      </c>
      <c r="B7397" s="35" t="s">
        <v>378</v>
      </c>
      <c r="C7397" s="35" t="s">
        <v>58</v>
      </c>
      <c r="D7397" s="35" t="s">
        <v>1</v>
      </c>
      <c r="E7397" s="35" t="s">
        <v>117</v>
      </c>
      <c r="F7397" s="35" t="s">
        <v>117</v>
      </c>
      <c r="G7397" s="35">
        <v>3258</v>
      </c>
      <c r="H7397" s="35">
        <v>2202</v>
      </c>
      <c r="I7397" s="35">
        <v>36</v>
      </c>
      <c r="J7397" s="35">
        <v>2166</v>
      </c>
      <c r="K7397" s="36">
        <v>22901.906666666699</v>
      </c>
      <c r="L7397" s="36">
        <v>8069.3266666666696</v>
      </c>
      <c r="M7397" s="35"/>
      <c r="N7397" s="35" t="s">
        <v>324</v>
      </c>
    </row>
    <row r="7398" spans="1:14" x14ac:dyDescent="0.2">
      <c r="A7398" s="35" t="s">
        <v>396</v>
      </c>
      <c r="B7398" s="35" t="s">
        <v>379</v>
      </c>
      <c r="C7398" s="35" t="s">
        <v>36</v>
      </c>
      <c r="D7398" s="35" t="s">
        <v>1</v>
      </c>
      <c r="E7398" s="35" t="s">
        <v>117</v>
      </c>
      <c r="F7398" s="35" t="s">
        <v>117</v>
      </c>
      <c r="G7398" s="35">
        <v>3843</v>
      </c>
      <c r="H7398" s="35">
        <v>2449</v>
      </c>
      <c r="I7398" s="35">
        <v>34</v>
      </c>
      <c r="J7398" s="35">
        <v>2415</v>
      </c>
      <c r="K7398" s="36">
        <v>25519.11</v>
      </c>
      <c r="L7398" s="36">
        <v>8897.59</v>
      </c>
      <c r="M7398" s="35"/>
      <c r="N7398" s="35" t="s">
        <v>324</v>
      </c>
    </row>
    <row r="7399" spans="1:14" x14ac:dyDescent="0.2">
      <c r="A7399" s="35" t="s">
        <v>396</v>
      </c>
      <c r="B7399" s="35" t="s">
        <v>380</v>
      </c>
      <c r="C7399" s="35" t="s">
        <v>44</v>
      </c>
      <c r="D7399" s="35" t="s">
        <v>1</v>
      </c>
      <c r="E7399" s="35" t="s">
        <v>117</v>
      </c>
      <c r="F7399" s="35" t="s">
        <v>117</v>
      </c>
      <c r="G7399" s="35">
        <v>3837</v>
      </c>
      <c r="H7399" s="35">
        <v>2429</v>
      </c>
      <c r="I7399" s="35">
        <v>55</v>
      </c>
      <c r="J7399" s="35">
        <v>2374</v>
      </c>
      <c r="K7399" s="36">
        <v>25166.6583333333</v>
      </c>
      <c r="L7399" s="36">
        <v>8225.3916666666701</v>
      </c>
      <c r="M7399" s="35"/>
      <c r="N7399" s="35" t="s">
        <v>324</v>
      </c>
    </row>
    <row r="7400" spans="1:14" x14ac:dyDescent="0.2">
      <c r="A7400" s="35" t="s">
        <v>396</v>
      </c>
      <c r="B7400" s="35" t="s">
        <v>381</v>
      </c>
      <c r="C7400" s="35" t="s">
        <v>24</v>
      </c>
      <c r="D7400" s="35" t="s">
        <v>1</v>
      </c>
      <c r="E7400" s="35" t="s">
        <v>117</v>
      </c>
      <c r="F7400" s="35" t="s">
        <v>117</v>
      </c>
      <c r="G7400" s="35">
        <v>4066</v>
      </c>
      <c r="H7400" s="35">
        <v>2587</v>
      </c>
      <c r="I7400" s="35">
        <v>58</v>
      </c>
      <c r="J7400" s="35">
        <v>2529</v>
      </c>
      <c r="K7400" s="36">
        <v>27024.129166666698</v>
      </c>
      <c r="L7400" s="36">
        <v>9985.8875000000007</v>
      </c>
      <c r="M7400" s="35"/>
      <c r="N7400" s="35" t="s">
        <v>324</v>
      </c>
    </row>
    <row r="7401" spans="1:14" x14ac:dyDescent="0.2">
      <c r="A7401" s="35" t="s">
        <v>396</v>
      </c>
      <c r="B7401" s="35" t="s">
        <v>382</v>
      </c>
      <c r="C7401" s="35" t="s">
        <v>13</v>
      </c>
      <c r="D7401" s="35" t="s">
        <v>1</v>
      </c>
      <c r="E7401" s="35" t="s">
        <v>117</v>
      </c>
      <c r="F7401" s="35" t="s">
        <v>117</v>
      </c>
      <c r="G7401" s="35">
        <v>4059</v>
      </c>
      <c r="H7401" s="35">
        <v>2570</v>
      </c>
      <c r="I7401" s="35">
        <v>72</v>
      </c>
      <c r="J7401" s="35">
        <v>2498</v>
      </c>
      <c r="K7401" s="36">
        <v>26746.0216666667</v>
      </c>
      <c r="L7401" s="36">
        <v>10573.178333333301</v>
      </c>
      <c r="M7401" s="35"/>
      <c r="N7401" s="35" t="s">
        <v>324</v>
      </c>
    </row>
    <row r="7402" spans="1:14" x14ac:dyDescent="0.2">
      <c r="A7402" s="35" t="s">
        <v>396</v>
      </c>
      <c r="B7402" s="35" t="s">
        <v>383</v>
      </c>
      <c r="C7402" s="35" t="s">
        <v>65</v>
      </c>
      <c r="D7402" s="35" t="s">
        <v>1</v>
      </c>
      <c r="E7402" s="35" t="s">
        <v>117</v>
      </c>
      <c r="F7402" s="35" t="s">
        <v>117</v>
      </c>
      <c r="G7402" s="35">
        <v>3637</v>
      </c>
      <c r="H7402" s="35">
        <v>2379</v>
      </c>
      <c r="I7402" s="35">
        <v>64</v>
      </c>
      <c r="J7402" s="35">
        <v>2315</v>
      </c>
      <c r="K7402" s="36">
        <v>24803.988333333298</v>
      </c>
      <c r="L7402" s="36">
        <v>9394.0116666666709</v>
      </c>
      <c r="M7402" s="35"/>
      <c r="N7402" s="35" t="s">
        <v>324</v>
      </c>
    </row>
    <row r="7403" spans="1:14" x14ac:dyDescent="0.2">
      <c r="A7403" s="35" t="s">
        <v>396</v>
      </c>
      <c r="B7403" s="35" t="s">
        <v>384</v>
      </c>
      <c r="C7403" s="35" t="s">
        <v>14</v>
      </c>
      <c r="D7403" s="35" t="s">
        <v>1</v>
      </c>
      <c r="E7403" s="35" t="s">
        <v>117</v>
      </c>
      <c r="F7403" s="35" t="s">
        <v>117</v>
      </c>
      <c r="G7403" s="35">
        <v>3821</v>
      </c>
      <c r="H7403" s="35">
        <v>2389</v>
      </c>
      <c r="I7403" s="35">
        <v>68</v>
      </c>
      <c r="J7403" s="35">
        <v>2321</v>
      </c>
      <c r="K7403" s="36">
        <v>24866.6</v>
      </c>
      <c r="L7403" s="36">
        <v>7062.6666666666697</v>
      </c>
      <c r="M7403" s="35"/>
      <c r="N7403" s="35" t="s">
        <v>324</v>
      </c>
    </row>
    <row r="7404" spans="1:14" x14ac:dyDescent="0.2">
      <c r="A7404" s="35" t="s">
        <v>396</v>
      </c>
      <c r="B7404" s="35" t="s">
        <v>385</v>
      </c>
      <c r="C7404" s="35" t="s">
        <v>11</v>
      </c>
      <c r="D7404" s="35" t="s">
        <v>1</v>
      </c>
      <c r="E7404" s="35" t="s">
        <v>117</v>
      </c>
      <c r="F7404" s="35" t="s">
        <v>117</v>
      </c>
      <c r="G7404" s="35">
        <v>3114</v>
      </c>
      <c r="H7404" s="35">
        <v>1932</v>
      </c>
      <c r="I7404" s="35">
        <v>41</v>
      </c>
      <c r="J7404" s="35">
        <v>1891</v>
      </c>
      <c r="K7404" s="36">
        <v>20309.325000000001</v>
      </c>
      <c r="L7404" s="36">
        <v>7465.0916666666699</v>
      </c>
      <c r="M7404" s="35"/>
      <c r="N7404" s="35" t="s">
        <v>324</v>
      </c>
    </row>
    <row r="7405" spans="1:14" x14ac:dyDescent="0.2">
      <c r="A7405" s="35" t="s">
        <v>396</v>
      </c>
      <c r="B7405" s="35" t="s">
        <v>386</v>
      </c>
      <c r="C7405" s="35" t="s">
        <v>60</v>
      </c>
      <c r="D7405" s="35" t="s">
        <v>1</v>
      </c>
      <c r="E7405" s="35" t="s">
        <v>117</v>
      </c>
      <c r="F7405" s="35" t="s">
        <v>117</v>
      </c>
      <c r="G7405" s="35">
        <v>2856</v>
      </c>
      <c r="H7405" s="35">
        <v>1889</v>
      </c>
      <c r="I7405" s="35">
        <v>74</v>
      </c>
      <c r="J7405" s="35">
        <v>1815</v>
      </c>
      <c r="K7405" s="36">
        <v>19506.2991666667</v>
      </c>
      <c r="L7405" s="36">
        <v>8359.7508333333299</v>
      </c>
      <c r="M7405" s="35"/>
      <c r="N7405" s="35" t="s">
        <v>324</v>
      </c>
    </row>
    <row r="7406" spans="1:14" x14ac:dyDescent="0.2">
      <c r="A7406" s="35" t="s">
        <v>396</v>
      </c>
      <c r="B7406" s="35" t="s">
        <v>375</v>
      </c>
      <c r="C7406" s="35" t="s">
        <v>10</v>
      </c>
      <c r="D7406" s="35" t="s">
        <v>30</v>
      </c>
      <c r="E7406" s="35" t="s">
        <v>42</v>
      </c>
      <c r="F7406" s="35" t="s">
        <v>121</v>
      </c>
      <c r="G7406" s="35">
        <v>8040</v>
      </c>
      <c r="H7406" s="35">
        <v>6790</v>
      </c>
      <c r="I7406" s="35">
        <v>0</v>
      </c>
      <c r="J7406" s="35">
        <v>6790</v>
      </c>
      <c r="K7406" s="36">
        <v>75023.53</v>
      </c>
      <c r="L7406" s="36">
        <v>17942.919999999998</v>
      </c>
      <c r="M7406" s="35"/>
      <c r="N7406" s="35" t="s">
        <v>325</v>
      </c>
    </row>
    <row r="7407" spans="1:14" x14ac:dyDescent="0.2">
      <c r="A7407" s="35" t="s">
        <v>396</v>
      </c>
      <c r="B7407" s="35" t="s">
        <v>376</v>
      </c>
      <c r="C7407" s="35" t="s">
        <v>33</v>
      </c>
      <c r="D7407" s="35" t="s">
        <v>30</v>
      </c>
      <c r="E7407" s="35" t="s">
        <v>42</v>
      </c>
      <c r="F7407" s="35" t="s">
        <v>121</v>
      </c>
      <c r="G7407" s="35">
        <v>7726</v>
      </c>
      <c r="H7407" s="35">
        <v>6532</v>
      </c>
      <c r="I7407" s="35">
        <v>0</v>
      </c>
      <c r="J7407" s="35">
        <v>6532</v>
      </c>
      <c r="K7407" s="36">
        <v>71766.267500000002</v>
      </c>
      <c r="L7407" s="36">
        <v>15965.682500000001</v>
      </c>
      <c r="M7407" s="35"/>
      <c r="N7407" s="35" t="s">
        <v>325</v>
      </c>
    </row>
    <row r="7408" spans="1:14" x14ac:dyDescent="0.2">
      <c r="A7408" s="35" t="s">
        <v>396</v>
      </c>
      <c r="B7408" s="35" t="s">
        <v>377</v>
      </c>
      <c r="C7408" s="35" t="s">
        <v>79</v>
      </c>
      <c r="D7408" s="35" t="s">
        <v>30</v>
      </c>
      <c r="E7408" s="35" t="s">
        <v>42</v>
      </c>
      <c r="F7408" s="35" t="s">
        <v>121</v>
      </c>
      <c r="G7408" s="35">
        <v>8831</v>
      </c>
      <c r="H7408" s="35">
        <v>7414</v>
      </c>
      <c r="I7408" s="35">
        <v>0</v>
      </c>
      <c r="J7408" s="35">
        <v>7414</v>
      </c>
      <c r="K7408" s="36">
        <v>81460.329166666706</v>
      </c>
      <c r="L7408" s="36">
        <v>19163.637500000001</v>
      </c>
      <c r="M7408" s="35"/>
      <c r="N7408" s="35" t="s">
        <v>325</v>
      </c>
    </row>
    <row r="7409" spans="1:14" x14ac:dyDescent="0.2">
      <c r="A7409" s="35" t="s">
        <v>396</v>
      </c>
      <c r="B7409" s="35" t="s">
        <v>378</v>
      </c>
      <c r="C7409" s="35" t="s">
        <v>58</v>
      </c>
      <c r="D7409" s="35" t="s">
        <v>30</v>
      </c>
      <c r="E7409" s="35" t="s">
        <v>42</v>
      </c>
      <c r="F7409" s="35" t="s">
        <v>121</v>
      </c>
      <c r="G7409" s="35">
        <v>10412</v>
      </c>
      <c r="H7409" s="35">
        <v>8877</v>
      </c>
      <c r="I7409" s="35">
        <v>0</v>
      </c>
      <c r="J7409" s="35">
        <v>8877</v>
      </c>
      <c r="K7409" s="36">
        <v>97247.570833333302</v>
      </c>
      <c r="L7409" s="36">
        <v>25226.912499999999</v>
      </c>
      <c r="M7409" s="35"/>
      <c r="N7409" s="35" t="s">
        <v>325</v>
      </c>
    </row>
    <row r="7410" spans="1:14" x14ac:dyDescent="0.2">
      <c r="A7410" s="35" t="s">
        <v>396</v>
      </c>
      <c r="B7410" s="35" t="s">
        <v>379</v>
      </c>
      <c r="C7410" s="35" t="s">
        <v>36</v>
      </c>
      <c r="D7410" s="35" t="s">
        <v>30</v>
      </c>
      <c r="E7410" s="35" t="s">
        <v>42</v>
      </c>
      <c r="F7410" s="35" t="s">
        <v>121</v>
      </c>
      <c r="G7410" s="35">
        <v>11495</v>
      </c>
      <c r="H7410" s="35">
        <v>9642</v>
      </c>
      <c r="I7410" s="35">
        <v>0</v>
      </c>
      <c r="J7410" s="35">
        <v>9642</v>
      </c>
      <c r="K7410" s="36">
        <v>106062.72083333301</v>
      </c>
      <c r="L7410" s="36">
        <v>29334.512500000001</v>
      </c>
      <c r="M7410" s="35"/>
      <c r="N7410" s="35" t="s">
        <v>325</v>
      </c>
    </row>
    <row r="7411" spans="1:14" x14ac:dyDescent="0.2">
      <c r="A7411" s="35" t="s">
        <v>396</v>
      </c>
      <c r="B7411" s="35" t="s">
        <v>380</v>
      </c>
      <c r="C7411" s="35" t="s">
        <v>44</v>
      </c>
      <c r="D7411" s="35" t="s">
        <v>30</v>
      </c>
      <c r="E7411" s="35" t="s">
        <v>42</v>
      </c>
      <c r="F7411" s="35" t="s">
        <v>121</v>
      </c>
      <c r="G7411" s="35">
        <v>11398</v>
      </c>
      <c r="H7411" s="35">
        <v>9358</v>
      </c>
      <c r="I7411" s="35">
        <v>0</v>
      </c>
      <c r="J7411" s="35">
        <v>9358</v>
      </c>
      <c r="K7411" s="36">
        <v>102608.78583333299</v>
      </c>
      <c r="L7411" s="36">
        <v>25590.047500000001</v>
      </c>
      <c r="M7411" s="35"/>
      <c r="N7411" s="35" t="s">
        <v>325</v>
      </c>
    </row>
    <row r="7412" spans="1:14" x14ac:dyDescent="0.2">
      <c r="A7412" s="35" t="s">
        <v>396</v>
      </c>
      <c r="B7412" s="35" t="s">
        <v>381</v>
      </c>
      <c r="C7412" s="35" t="s">
        <v>24</v>
      </c>
      <c r="D7412" s="35" t="s">
        <v>30</v>
      </c>
      <c r="E7412" s="35" t="s">
        <v>42</v>
      </c>
      <c r="F7412" s="35" t="s">
        <v>121</v>
      </c>
      <c r="G7412" s="35">
        <v>12038</v>
      </c>
      <c r="H7412" s="35">
        <v>9735</v>
      </c>
      <c r="I7412" s="35">
        <v>0</v>
      </c>
      <c r="J7412" s="35">
        <v>9735</v>
      </c>
      <c r="K7412" s="36">
        <v>106772.828333333</v>
      </c>
      <c r="L7412" s="36">
        <v>23866.205000000002</v>
      </c>
      <c r="M7412" s="35"/>
      <c r="N7412" s="35" t="s">
        <v>325</v>
      </c>
    </row>
    <row r="7413" spans="1:14" x14ac:dyDescent="0.2">
      <c r="A7413" s="35" t="s">
        <v>396</v>
      </c>
      <c r="B7413" s="35" t="s">
        <v>382</v>
      </c>
      <c r="C7413" s="35" t="s">
        <v>13</v>
      </c>
      <c r="D7413" s="35" t="s">
        <v>30</v>
      </c>
      <c r="E7413" s="35" t="s">
        <v>42</v>
      </c>
      <c r="F7413" s="35" t="s">
        <v>121</v>
      </c>
      <c r="G7413" s="35">
        <v>11881</v>
      </c>
      <c r="H7413" s="35">
        <v>9716</v>
      </c>
      <c r="I7413" s="35">
        <v>0</v>
      </c>
      <c r="J7413" s="35">
        <v>9716</v>
      </c>
      <c r="K7413" s="36">
        <v>106598.05</v>
      </c>
      <c r="L7413" s="36">
        <v>23204.333333333299</v>
      </c>
      <c r="M7413" s="35"/>
      <c r="N7413" s="35" t="s">
        <v>325</v>
      </c>
    </row>
    <row r="7414" spans="1:14" x14ac:dyDescent="0.2">
      <c r="A7414" s="35" t="s">
        <v>396</v>
      </c>
      <c r="B7414" s="35" t="s">
        <v>383</v>
      </c>
      <c r="C7414" s="35" t="s">
        <v>65</v>
      </c>
      <c r="D7414" s="35" t="s">
        <v>30</v>
      </c>
      <c r="E7414" s="35" t="s">
        <v>42</v>
      </c>
      <c r="F7414" s="35" t="s">
        <v>121</v>
      </c>
      <c r="G7414" s="35">
        <v>11679</v>
      </c>
      <c r="H7414" s="35">
        <v>9678</v>
      </c>
      <c r="I7414" s="35">
        <v>0</v>
      </c>
      <c r="J7414" s="35">
        <v>9678</v>
      </c>
      <c r="K7414" s="36">
        <v>106529.47</v>
      </c>
      <c r="L7414" s="36">
        <v>30220.63</v>
      </c>
      <c r="M7414" s="35"/>
      <c r="N7414" s="35" t="s">
        <v>325</v>
      </c>
    </row>
    <row r="7415" spans="1:14" x14ac:dyDescent="0.2">
      <c r="A7415" s="35" t="s">
        <v>396</v>
      </c>
      <c r="B7415" s="35" t="s">
        <v>384</v>
      </c>
      <c r="C7415" s="35" t="s">
        <v>14</v>
      </c>
      <c r="D7415" s="35" t="s">
        <v>30</v>
      </c>
      <c r="E7415" s="35" t="s">
        <v>42</v>
      </c>
      <c r="F7415" s="35" t="s">
        <v>121</v>
      </c>
      <c r="G7415" s="35">
        <v>11558</v>
      </c>
      <c r="H7415" s="35">
        <v>9793</v>
      </c>
      <c r="I7415" s="35">
        <v>0</v>
      </c>
      <c r="J7415" s="35">
        <v>9793</v>
      </c>
      <c r="K7415" s="36">
        <v>107548.3475</v>
      </c>
      <c r="L7415" s="36">
        <v>28535.502499999999</v>
      </c>
      <c r="M7415" s="35"/>
      <c r="N7415" s="35" t="s">
        <v>325</v>
      </c>
    </row>
    <row r="7416" spans="1:14" x14ac:dyDescent="0.2">
      <c r="A7416" s="35" t="s">
        <v>396</v>
      </c>
      <c r="B7416" s="35" t="s">
        <v>385</v>
      </c>
      <c r="C7416" s="35" t="s">
        <v>11</v>
      </c>
      <c r="D7416" s="35" t="s">
        <v>30</v>
      </c>
      <c r="E7416" s="35" t="s">
        <v>42</v>
      </c>
      <c r="F7416" s="35" t="s">
        <v>121</v>
      </c>
      <c r="G7416" s="35">
        <v>9132</v>
      </c>
      <c r="H7416" s="35">
        <v>7887</v>
      </c>
      <c r="I7416" s="35">
        <v>0</v>
      </c>
      <c r="J7416" s="35">
        <v>7887</v>
      </c>
      <c r="K7416" s="36">
        <v>86793.691666666695</v>
      </c>
      <c r="L7416" s="36">
        <v>23653.625</v>
      </c>
      <c r="M7416" s="35"/>
      <c r="N7416" s="35" t="s">
        <v>325</v>
      </c>
    </row>
    <row r="7417" spans="1:14" x14ac:dyDescent="0.2">
      <c r="A7417" s="35" t="s">
        <v>396</v>
      </c>
      <c r="B7417" s="35" t="s">
        <v>386</v>
      </c>
      <c r="C7417" s="35" t="s">
        <v>60</v>
      </c>
      <c r="D7417" s="35" t="s">
        <v>30</v>
      </c>
      <c r="E7417" s="35" t="s">
        <v>42</v>
      </c>
      <c r="F7417" s="35" t="s">
        <v>121</v>
      </c>
      <c r="G7417" s="35">
        <v>9376</v>
      </c>
      <c r="H7417" s="35">
        <v>8055</v>
      </c>
      <c r="I7417" s="35">
        <v>0</v>
      </c>
      <c r="J7417" s="35">
        <v>8055</v>
      </c>
      <c r="K7417" s="36">
        <v>89673.983333333294</v>
      </c>
      <c r="L7417" s="36">
        <v>26425.916666666701</v>
      </c>
      <c r="M7417" s="35"/>
      <c r="N7417" s="35" t="s">
        <v>325</v>
      </c>
    </row>
    <row r="7418" spans="1:14" x14ac:dyDescent="0.2">
      <c r="A7418" s="35" t="s">
        <v>396</v>
      </c>
      <c r="B7418" s="35" t="s">
        <v>375</v>
      </c>
      <c r="C7418" s="35" t="s">
        <v>10</v>
      </c>
      <c r="D7418" s="35" t="s">
        <v>227</v>
      </c>
      <c r="E7418" s="35" t="s">
        <v>228</v>
      </c>
      <c r="F7418" s="35" t="s">
        <v>118</v>
      </c>
      <c r="G7418" s="35">
        <v>1235</v>
      </c>
      <c r="H7418" s="35">
        <v>1111</v>
      </c>
      <c r="I7418" s="35">
        <v>30</v>
      </c>
      <c r="J7418" s="35">
        <v>1081</v>
      </c>
      <c r="K7418" s="36">
        <v>12014.432500000001</v>
      </c>
      <c r="L7418" s="36">
        <v>1972.9341666666701</v>
      </c>
      <c r="M7418" s="35"/>
      <c r="N7418" s="35" t="s">
        <v>326</v>
      </c>
    </row>
    <row r="7419" spans="1:14" x14ac:dyDescent="0.2">
      <c r="A7419" s="35" t="s">
        <v>396</v>
      </c>
      <c r="B7419" s="35" t="s">
        <v>376</v>
      </c>
      <c r="C7419" s="35" t="s">
        <v>33</v>
      </c>
      <c r="D7419" s="35" t="s">
        <v>227</v>
      </c>
      <c r="E7419" s="35" t="s">
        <v>228</v>
      </c>
      <c r="F7419" s="35" t="s">
        <v>118</v>
      </c>
      <c r="G7419" s="35">
        <v>1397</v>
      </c>
      <c r="H7419" s="35">
        <v>1236</v>
      </c>
      <c r="I7419" s="35">
        <v>39</v>
      </c>
      <c r="J7419" s="35">
        <v>1197</v>
      </c>
      <c r="K7419" s="36">
        <v>13215.733333333301</v>
      </c>
      <c r="L7419" s="36">
        <v>2088.6999999999998</v>
      </c>
      <c r="M7419" s="35"/>
      <c r="N7419" s="35" t="s">
        <v>326</v>
      </c>
    </row>
    <row r="7420" spans="1:14" x14ac:dyDescent="0.2">
      <c r="A7420" s="35" t="s">
        <v>396</v>
      </c>
      <c r="B7420" s="35" t="s">
        <v>377</v>
      </c>
      <c r="C7420" s="35" t="s">
        <v>79</v>
      </c>
      <c r="D7420" s="35" t="s">
        <v>227</v>
      </c>
      <c r="E7420" s="35" t="s">
        <v>228</v>
      </c>
      <c r="F7420" s="35" t="s">
        <v>118</v>
      </c>
      <c r="G7420" s="35">
        <v>1935</v>
      </c>
      <c r="H7420" s="35">
        <v>1759</v>
      </c>
      <c r="I7420" s="35">
        <v>38</v>
      </c>
      <c r="J7420" s="35">
        <v>1721</v>
      </c>
      <c r="K7420" s="36">
        <v>19069.162499999999</v>
      </c>
      <c r="L7420" s="36">
        <v>4043.82083333333</v>
      </c>
      <c r="M7420" s="35"/>
      <c r="N7420" s="35" t="s">
        <v>326</v>
      </c>
    </row>
    <row r="7421" spans="1:14" x14ac:dyDescent="0.2">
      <c r="A7421" s="35" t="s">
        <v>396</v>
      </c>
      <c r="B7421" s="35" t="s">
        <v>378</v>
      </c>
      <c r="C7421" s="35" t="s">
        <v>58</v>
      </c>
      <c r="D7421" s="35" t="s">
        <v>227</v>
      </c>
      <c r="E7421" s="35" t="s">
        <v>228</v>
      </c>
      <c r="F7421" s="35" t="s">
        <v>118</v>
      </c>
      <c r="G7421" s="35">
        <v>3002</v>
      </c>
      <c r="H7421" s="35">
        <v>2667</v>
      </c>
      <c r="I7421" s="35">
        <v>34</v>
      </c>
      <c r="J7421" s="35">
        <v>2633</v>
      </c>
      <c r="K7421" s="36">
        <v>29268.85</v>
      </c>
      <c r="L7421" s="36">
        <v>4650.55</v>
      </c>
      <c r="M7421" s="35"/>
      <c r="N7421" s="35" t="s">
        <v>326</v>
      </c>
    </row>
    <row r="7422" spans="1:14" x14ac:dyDescent="0.2">
      <c r="A7422" s="35" t="s">
        <v>396</v>
      </c>
      <c r="B7422" s="35" t="s">
        <v>379</v>
      </c>
      <c r="C7422" s="35" t="s">
        <v>36</v>
      </c>
      <c r="D7422" s="35" t="s">
        <v>227</v>
      </c>
      <c r="E7422" s="35" t="s">
        <v>228</v>
      </c>
      <c r="F7422" s="35" t="s">
        <v>118</v>
      </c>
      <c r="G7422" s="35">
        <v>3542</v>
      </c>
      <c r="H7422" s="35">
        <v>3145</v>
      </c>
      <c r="I7422" s="35">
        <v>32</v>
      </c>
      <c r="J7422" s="35">
        <v>3113</v>
      </c>
      <c r="K7422" s="36">
        <v>34541.071666666699</v>
      </c>
      <c r="L7422" s="36">
        <v>5177.3450000000003</v>
      </c>
      <c r="M7422" s="35"/>
      <c r="N7422" s="35" t="s">
        <v>326</v>
      </c>
    </row>
    <row r="7423" spans="1:14" x14ac:dyDescent="0.2">
      <c r="A7423" s="35" t="s">
        <v>396</v>
      </c>
      <c r="B7423" s="35" t="s">
        <v>380</v>
      </c>
      <c r="C7423" s="35" t="s">
        <v>44</v>
      </c>
      <c r="D7423" s="35" t="s">
        <v>227</v>
      </c>
      <c r="E7423" s="35" t="s">
        <v>228</v>
      </c>
      <c r="F7423" s="35" t="s">
        <v>118</v>
      </c>
      <c r="G7423" s="35">
        <v>3767</v>
      </c>
      <c r="H7423" s="35">
        <v>3312</v>
      </c>
      <c r="I7423" s="35">
        <v>38</v>
      </c>
      <c r="J7423" s="35">
        <v>3274</v>
      </c>
      <c r="K7423" s="36">
        <v>36373.016666666699</v>
      </c>
      <c r="L7423" s="36">
        <v>5395.5833333333303</v>
      </c>
      <c r="M7423" s="35"/>
      <c r="N7423" s="35" t="s">
        <v>326</v>
      </c>
    </row>
    <row r="7424" spans="1:14" x14ac:dyDescent="0.2">
      <c r="A7424" s="35" t="s">
        <v>396</v>
      </c>
      <c r="B7424" s="35" t="s">
        <v>381</v>
      </c>
      <c r="C7424" s="35" t="s">
        <v>24</v>
      </c>
      <c r="D7424" s="35" t="s">
        <v>227</v>
      </c>
      <c r="E7424" s="35" t="s">
        <v>228</v>
      </c>
      <c r="F7424" s="35" t="s">
        <v>118</v>
      </c>
      <c r="G7424" s="35">
        <v>4021</v>
      </c>
      <c r="H7424" s="35">
        <v>3557</v>
      </c>
      <c r="I7424" s="35">
        <v>33</v>
      </c>
      <c r="J7424" s="35">
        <v>3524</v>
      </c>
      <c r="K7424" s="36">
        <v>39127.983333333301</v>
      </c>
      <c r="L7424" s="36">
        <v>5648.55</v>
      </c>
      <c r="M7424" s="35"/>
      <c r="N7424" s="35" t="s">
        <v>326</v>
      </c>
    </row>
    <row r="7425" spans="1:14" x14ac:dyDescent="0.2">
      <c r="A7425" s="35" t="s">
        <v>396</v>
      </c>
      <c r="B7425" s="35" t="s">
        <v>382</v>
      </c>
      <c r="C7425" s="35" t="s">
        <v>13</v>
      </c>
      <c r="D7425" s="35" t="s">
        <v>227</v>
      </c>
      <c r="E7425" s="35" t="s">
        <v>228</v>
      </c>
      <c r="F7425" s="35" t="s">
        <v>118</v>
      </c>
      <c r="G7425" s="35">
        <v>4100</v>
      </c>
      <c r="H7425" s="35">
        <v>3642</v>
      </c>
      <c r="I7425" s="35">
        <v>53</v>
      </c>
      <c r="J7425" s="35">
        <v>3589</v>
      </c>
      <c r="K7425" s="36">
        <v>40071.1</v>
      </c>
      <c r="L7425" s="36">
        <v>5200.0666666666702</v>
      </c>
      <c r="M7425" s="35"/>
      <c r="N7425" s="35" t="s">
        <v>326</v>
      </c>
    </row>
    <row r="7426" spans="1:14" x14ac:dyDescent="0.2">
      <c r="A7426" s="35" t="s">
        <v>396</v>
      </c>
      <c r="B7426" s="35" t="s">
        <v>383</v>
      </c>
      <c r="C7426" s="35" t="s">
        <v>65</v>
      </c>
      <c r="D7426" s="35" t="s">
        <v>227</v>
      </c>
      <c r="E7426" s="35" t="s">
        <v>228</v>
      </c>
      <c r="F7426" s="35" t="s">
        <v>118</v>
      </c>
      <c r="G7426" s="35">
        <v>3868</v>
      </c>
      <c r="H7426" s="35">
        <v>3415</v>
      </c>
      <c r="I7426" s="35">
        <v>42</v>
      </c>
      <c r="J7426" s="35">
        <v>3373</v>
      </c>
      <c r="K7426" s="36">
        <v>37652.914166666698</v>
      </c>
      <c r="L7426" s="36">
        <v>5178.6858333333303</v>
      </c>
      <c r="M7426" s="35"/>
      <c r="N7426" s="35" t="s">
        <v>326</v>
      </c>
    </row>
    <row r="7427" spans="1:14" x14ac:dyDescent="0.2">
      <c r="A7427" s="35" t="s">
        <v>396</v>
      </c>
      <c r="B7427" s="35" t="s">
        <v>384</v>
      </c>
      <c r="C7427" s="35" t="s">
        <v>14</v>
      </c>
      <c r="D7427" s="35" t="s">
        <v>227</v>
      </c>
      <c r="E7427" s="35" t="s">
        <v>228</v>
      </c>
      <c r="F7427" s="35" t="s">
        <v>118</v>
      </c>
      <c r="G7427" s="35">
        <v>3658</v>
      </c>
      <c r="H7427" s="35">
        <v>3272</v>
      </c>
      <c r="I7427" s="35">
        <v>52</v>
      </c>
      <c r="J7427" s="35">
        <v>3220</v>
      </c>
      <c r="K7427" s="36">
        <v>35923.467499999999</v>
      </c>
      <c r="L7427" s="36">
        <v>6081.5825000000004</v>
      </c>
      <c r="M7427" s="35"/>
      <c r="N7427" s="35" t="s">
        <v>326</v>
      </c>
    </row>
    <row r="7428" spans="1:14" x14ac:dyDescent="0.2">
      <c r="A7428" s="35" t="s">
        <v>396</v>
      </c>
      <c r="B7428" s="35" t="s">
        <v>385</v>
      </c>
      <c r="C7428" s="35" t="s">
        <v>11</v>
      </c>
      <c r="D7428" s="35" t="s">
        <v>227</v>
      </c>
      <c r="E7428" s="35" t="s">
        <v>228</v>
      </c>
      <c r="F7428" s="35" t="s">
        <v>118</v>
      </c>
      <c r="G7428" s="35">
        <v>1590</v>
      </c>
      <c r="H7428" s="35">
        <v>1457</v>
      </c>
      <c r="I7428" s="35">
        <v>42</v>
      </c>
      <c r="J7428" s="35">
        <v>1415</v>
      </c>
      <c r="K7428" s="36">
        <v>15901.8416666667</v>
      </c>
      <c r="L7428" s="36">
        <v>2712.0749999999998</v>
      </c>
      <c r="M7428" s="35"/>
      <c r="N7428" s="35" t="s">
        <v>326</v>
      </c>
    </row>
    <row r="7429" spans="1:14" x14ac:dyDescent="0.2">
      <c r="A7429" s="35" t="s">
        <v>396</v>
      </c>
      <c r="B7429" s="35" t="s">
        <v>386</v>
      </c>
      <c r="C7429" s="35" t="s">
        <v>60</v>
      </c>
      <c r="D7429" s="35" t="s">
        <v>227</v>
      </c>
      <c r="E7429" s="35" t="s">
        <v>228</v>
      </c>
      <c r="F7429" s="35" t="s">
        <v>118</v>
      </c>
      <c r="G7429" s="35">
        <v>1450</v>
      </c>
      <c r="H7429" s="35">
        <v>1302</v>
      </c>
      <c r="I7429" s="35">
        <v>44</v>
      </c>
      <c r="J7429" s="35">
        <v>1258</v>
      </c>
      <c r="K7429" s="36">
        <v>14148.0333333333</v>
      </c>
      <c r="L7429" s="36">
        <v>1798.0333333333299</v>
      </c>
      <c r="M7429" s="35"/>
      <c r="N7429" s="35" t="s">
        <v>326</v>
      </c>
    </row>
    <row r="7430" spans="1:14" x14ac:dyDescent="0.2">
      <c r="A7430" s="35" t="s">
        <v>396</v>
      </c>
      <c r="B7430" s="35" t="s">
        <v>375</v>
      </c>
      <c r="C7430" s="35" t="s">
        <v>10</v>
      </c>
      <c r="D7430" s="35" t="s">
        <v>28</v>
      </c>
      <c r="E7430" s="35" t="s">
        <v>75</v>
      </c>
      <c r="F7430" s="35" t="s">
        <v>118</v>
      </c>
      <c r="G7430" s="35">
        <v>3465</v>
      </c>
      <c r="H7430" s="35">
        <v>2855</v>
      </c>
      <c r="I7430" s="35">
        <v>12</v>
      </c>
      <c r="J7430" s="35">
        <v>2843</v>
      </c>
      <c r="K7430" s="36">
        <v>33822.926666666703</v>
      </c>
      <c r="L7430" s="36">
        <v>8164.7233333333297</v>
      </c>
      <c r="M7430" s="35"/>
      <c r="N7430" s="35" t="s">
        <v>327</v>
      </c>
    </row>
    <row r="7431" spans="1:14" x14ac:dyDescent="0.2">
      <c r="A7431" s="35" t="s">
        <v>396</v>
      </c>
      <c r="B7431" s="35" t="s">
        <v>376</v>
      </c>
      <c r="C7431" s="35" t="s">
        <v>33</v>
      </c>
      <c r="D7431" s="35" t="s">
        <v>28</v>
      </c>
      <c r="E7431" s="35" t="s">
        <v>75</v>
      </c>
      <c r="F7431" s="35" t="s">
        <v>118</v>
      </c>
      <c r="G7431" s="35">
        <v>3431</v>
      </c>
      <c r="H7431" s="35">
        <v>2822</v>
      </c>
      <c r="I7431" s="35">
        <v>12</v>
      </c>
      <c r="J7431" s="35">
        <v>2810</v>
      </c>
      <c r="K7431" s="36">
        <v>33053.571666666699</v>
      </c>
      <c r="L7431" s="36">
        <v>9138.2950000000001</v>
      </c>
      <c r="M7431" s="35"/>
      <c r="N7431" s="35" t="s">
        <v>327</v>
      </c>
    </row>
    <row r="7432" spans="1:14" x14ac:dyDescent="0.2">
      <c r="A7432" s="35" t="s">
        <v>396</v>
      </c>
      <c r="B7432" s="35" t="s">
        <v>377</v>
      </c>
      <c r="C7432" s="35" t="s">
        <v>79</v>
      </c>
      <c r="D7432" s="35" t="s">
        <v>28</v>
      </c>
      <c r="E7432" s="35" t="s">
        <v>75</v>
      </c>
      <c r="F7432" s="35" t="s">
        <v>118</v>
      </c>
      <c r="G7432" s="35">
        <v>4043</v>
      </c>
      <c r="H7432" s="35">
        <v>3296</v>
      </c>
      <c r="I7432" s="35">
        <v>12</v>
      </c>
      <c r="J7432" s="35">
        <v>3284</v>
      </c>
      <c r="K7432" s="36">
        <v>38731.753333333298</v>
      </c>
      <c r="L7432" s="36">
        <v>11154.846666666699</v>
      </c>
      <c r="M7432" s="35"/>
      <c r="N7432" s="35" t="s">
        <v>327</v>
      </c>
    </row>
    <row r="7433" spans="1:14" x14ac:dyDescent="0.2">
      <c r="A7433" s="35" t="s">
        <v>396</v>
      </c>
      <c r="B7433" s="35" t="s">
        <v>378</v>
      </c>
      <c r="C7433" s="35" t="s">
        <v>58</v>
      </c>
      <c r="D7433" s="35" t="s">
        <v>28</v>
      </c>
      <c r="E7433" s="35" t="s">
        <v>75</v>
      </c>
      <c r="F7433" s="35" t="s">
        <v>118</v>
      </c>
      <c r="G7433" s="35">
        <v>4578</v>
      </c>
      <c r="H7433" s="35">
        <v>3695</v>
      </c>
      <c r="I7433" s="35">
        <v>17</v>
      </c>
      <c r="J7433" s="35">
        <v>3678</v>
      </c>
      <c r="K7433" s="36">
        <v>43289.448333333297</v>
      </c>
      <c r="L7433" s="36">
        <v>10700.985000000001</v>
      </c>
      <c r="M7433" s="35"/>
      <c r="N7433" s="35" t="s">
        <v>327</v>
      </c>
    </row>
    <row r="7434" spans="1:14" x14ac:dyDescent="0.2">
      <c r="A7434" s="35" t="s">
        <v>396</v>
      </c>
      <c r="B7434" s="35" t="s">
        <v>379</v>
      </c>
      <c r="C7434" s="35" t="s">
        <v>36</v>
      </c>
      <c r="D7434" s="35" t="s">
        <v>28</v>
      </c>
      <c r="E7434" s="35" t="s">
        <v>75</v>
      </c>
      <c r="F7434" s="35" t="s">
        <v>118</v>
      </c>
      <c r="G7434" s="35">
        <v>4882</v>
      </c>
      <c r="H7434" s="35">
        <v>3969</v>
      </c>
      <c r="I7434" s="35">
        <v>18</v>
      </c>
      <c r="J7434" s="35">
        <v>3951</v>
      </c>
      <c r="K7434" s="36">
        <v>46298.766666666699</v>
      </c>
      <c r="L7434" s="36">
        <v>11316</v>
      </c>
      <c r="M7434" s="35"/>
      <c r="N7434" s="35" t="s">
        <v>327</v>
      </c>
    </row>
    <row r="7435" spans="1:14" x14ac:dyDescent="0.2">
      <c r="A7435" s="35" t="s">
        <v>396</v>
      </c>
      <c r="B7435" s="35" t="s">
        <v>380</v>
      </c>
      <c r="C7435" s="35" t="s">
        <v>44</v>
      </c>
      <c r="D7435" s="35" t="s">
        <v>28</v>
      </c>
      <c r="E7435" s="35" t="s">
        <v>75</v>
      </c>
      <c r="F7435" s="35" t="s">
        <v>118</v>
      </c>
      <c r="G7435" s="35">
        <v>4994</v>
      </c>
      <c r="H7435" s="35">
        <v>4022</v>
      </c>
      <c r="I7435" s="35">
        <v>47</v>
      </c>
      <c r="J7435" s="35">
        <v>3975</v>
      </c>
      <c r="K7435" s="36">
        <v>46336.781666666699</v>
      </c>
      <c r="L7435" s="36">
        <v>11225.9683333333</v>
      </c>
      <c r="M7435" s="35"/>
      <c r="N7435" s="35" t="s">
        <v>327</v>
      </c>
    </row>
    <row r="7436" spans="1:14" x14ac:dyDescent="0.2">
      <c r="A7436" s="35" t="s">
        <v>396</v>
      </c>
      <c r="B7436" s="35" t="s">
        <v>381</v>
      </c>
      <c r="C7436" s="35" t="s">
        <v>24</v>
      </c>
      <c r="D7436" s="35" t="s">
        <v>28</v>
      </c>
      <c r="E7436" s="35" t="s">
        <v>75</v>
      </c>
      <c r="F7436" s="35" t="s">
        <v>118</v>
      </c>
      <c r="G7436" s="35">
        <v>5368</v>
      </c>
      <c r="H7436" s="35">
        <v>4261</v>
      </c>
      <c r="I7436" s="35">
        <v>44</v>
      </c>
      <c r="J7436" s="35">
        <v>4217</v>
      </c>
      <c r="K7436" s="36">
        <v>49548.183333333298</v>
      </c>
      <c r="L7436" s="36">
        <v>13084.9333333333</v>
      </c>
      <c r="M7436" s="35"/>
      <c r="N7436" s="35" t="s">
        <v>327</v>
      </c>
    </row>
    <row r="7437" spans="1:14" x14ac:dyDescent="0.2">
      <c r="A7437" s="35" t="s">
        <v>396</v>
      </c>
      <c r="B7437" s="35" t="s">
        <v>382</v>
      </c>
      <c r="C7437" s="35" t="s">
        <v>13</v>
      </c>
      <c r="D7437" s="35" t="s">
        <v>28</v>
      </c>
      <c r="E7437" s="35" t="s">
        <v>75</v>
      </c>
      <c r="F7437" s="35" t="s">
        <v>118</v>
      </c>
      <c r="G7437" s="35">
        <v>5357</v>
      </c>
      <c r="H7437" s="35">
        <v>4385</v>
      </c>
      <c r="I7437" s="35">
        <v>25</v>
      </c>
      <c r="J7437" s="35">
        <v>4360</v>
      </c>
      <c r="K7437" s="36">
        <v>50952.25</v>
      </c>
      <c r="L7437" s="36">
        <v>14449.2</v>
      </c>
      <c r="M7437" s="35"/>
      <c r="N7437" s="35" t="s">
        <v>327</v>
      </c>
    </row>
    <row r="7438" spans="1:14" x14ac:dyDescent="0.2">
      <c r="A7438" s="35" t="s">
        <v>396</v>
      </c>
      <c r="B7438" s="35" t="s">
        <v>383</v>
      </c>
      <c r="C7438" s="35" t="s">
        <v>65</v>
      </c>
      <c r="D7438" s="35" t="s">
        <v>28</v>
      </c>
      <c r="E7438" s="35" t="s">
        <v>75</v>
      </c>
      <c r="F7438" s="35" t="s">
        <v>118</v>
      </c>
      <c r="G7438" s="35">
        <v>4902</v>
      </c>
      <c r="H7438" s="35">
        <v>4064</v>
      </c>
      <c r="I7438" s="35">
        <v>35</v>
      </c>
      <c r="J7438" s="35">
        <v>4029</v>
      </c>
      <c r="K7438" s="36">
        <v>47468.145833333299</v>
      </c>
      <c r="L7438" s="36">
        <v>12327.9041666667</v>
      </c>
      <c r="M7438" s="35"/>
      <c r="N7438" s="35" t="s">
        <v>327</v>
      </c>
    </row>
    <row r="7439" spans="1:14" x14ac:dyDescent="0.2">
      <c r="A7439" s="35" t="s">
        <v>396</v>
      </c>
      <c r="B7439" s="35" t="s">
        <v>384</v>
      </c>
      <c r="C7439" s="35" t="s">
        <v>14</v>
      </c>
      <c r="D7439" s="35" t="s">
        <v>28</v>
      </c>
      <c r="E7439" s="35" t="s">
        <v>75</v>
      </c>
      <c r="F7439" s="35" t="s">
        <v>118</v>
      </c>
      <c r="G7439" s="35">
        <v>4835</v>
      </c>
      <c r="H7439" s="35">
        <v>4021</v>
      </c>
      <c r="I7439" s="35">
        <v>42</v>
      </c>
      <c r="J7439" s="35">
        <v>3979</v>
      </c>
      <c r="K7439" s="36">
        <v>47626.584999999999</v>
      </c>
      <c r="L7439" s="36">
        <v>13703.1816666667</v>
      </c>
      <c r="M7439" s="35"/>
      <c r="N7439" s="35" t="s">
        <v>327</v>
      </c>
    </row>
    <row r="7440" spans="1:14" x14ac:dyDescent="0.2">
      <c r="A7440" s="35" t="s">
        <v>396</v>
      </c>
      <c r="B7440" s="35" t="s">
        <v>385</v>
      </c>
      <c r="C7440" s="35" t="s">
        <v>11</v>
      </c>
      <c r="D7440" s="35" t="s">
        <v>28</v>
      </c>
      <c r="E7440" s="35" t="s">
        <v>75</v>
      </c>
      <c r="F7440" s="35" t="s">
        <v>118</v>
      </c>
      <c r="G7440" s="35">
        <v>3742</v>
      </c>
      <c r="H7440" s="35">
        <v>3054</v>
      </c>
      <c r="I7440" s="35">
        <v>10</v>
      </c>
      <c r="J7440" s="35">
        <v>3044</v>
      </c>
      <c r="K7440" s="36">
        <v>36499.8141666667</v>
      </c>
      <c r="L7440" s="36">
        <v>7440.6525000000001</v>
      </c>
      <c r="M7440" s="35"/>
      <c r="N7440" s="35" t="s">
        <v>327</v>
      </c>
    </row>
    <row r="7441" spans="1:14" x14ac:dyDescent="0.2">
      <c r="A7441" s="35" t="s">
        <v>396</v>
      </c>
      <c r="B7441" s="35" t="s">
        <v>386</v>
      </c>
      <c r="C7441" s="35" t="s">
        <v>60</v>
      </c>
      <c r="D7441" s="35" t="s">
        <v>28</v>
      </c>
      <c r="E7441" s="35" t="s">
        <v>75</v>
      </c>
      <c r="F7441" s="35" t="s">
        <v>118</v>
      </c>
      <c r="G7441" s="35">
        <v>3993</v>
      </c>
      <c r="H7441" s="35">
        <v>3308</v>
      </c>
      <c r="I7441" s="35">
        <v>10</v>
      </c>
      <c r="J7441" s="35">
        <v>3298</v>
      </c>
      <c r="K7441" s="36">
        <v>38959.919166666703</v>
      </c>
      <c r="L7441" s="36">
        <v>8007.4975000000004</v>
      </c>
      <c r="M7441" s="35"/>
      <c r="N7441" s="35" t="s">
        <v>327</v>
      </c>
    </row>
    <row r="7442" spans="1:14" x14ac:dyDescent="0.2">
      <c r="A7442" s="35" t="s">
        <v>396</v>
      </c>
      <c r="B7442" s="35" t="s">
        <v>375</v>
      </c>
      <c r="C7442" s="35" t="s">
        <v>10</v>
      </c>
      <c r="D7442" s="35" t="s">
        <v>37</v>
      </c>
      <c r="E7442" s="35" t="s">
        <v>187</v>
      </c>
      <c r="F7442" s="35" t="s">
        <v>118</v>
      </c>
      <c r="G7442" s="35">
        <v>8290</v>
      </c>
      <c r="H7442" s="35">
        <v>6866</v>
      </c>
      <c r="I7442" s="35">
        <v>12</v>
      </c>
      <c r="J7442" s="35">
        <v>6854</v>
      </c>
      <c r="K7442" s="36">
        <v>85776.273333333302</v>
      </c>
      <c r="L7442" s="36">
        <v>23588.1933333333</v>
      </c>
      <c r="M7442" s="35"/>
      <c r="N7442" s="35" t="s">
        <v>328</v>
      </c>
    </row>
    <row r="7443" spans="1:14" x14ac:dyDescent="0.2">
      <c r="A7443" s="35" t="s">
        <v>396</v>
      </c>
      <c r="B7443" s="35" t="s">
        <v>376</v>
      </c>
      <c r="C7443" s="35" t="s">
        <v>33</v>
      </c>
      <c r="D7443" s="35" t="s">
        <v>37</v>
      </c>
      <c r="E7443" s="35" t="s">
        <v>187</v>
      </c>
      <c r="F7443" s="35" t="s">
        <v>118</v>
      </c>
      <c r="G7443" s="35">
        <v>8258</v>
      </c>
      <c r="H7443" s="35">
        <v>6862</v>
      </c>
      <c r="I7443" s="35">
        <v>4</v>
      </c>
      <c r="J7443" s="35">
        <v>6858</v>
      </c>
      <c r="K7443" s="36">
        <v>85058.191666666695</v>
      </c>
      <c r="L7443" s="36">
        <v>24686.108333333301</v>
      </c>
      <c r="M7443" s="35"/>
      <c r="N7443" s="35" t="s">
        <v>328</v>
      </c>
    </row>
    <row r="7444" spans="1:14" x14ac:dyDescent="0.2">
      <c r="A7444" s="35" t="s">
        <v>396</v>
      </c>
      <c r="B7444" s="35" t="s">
        <v>377</v>
      </c>
      <c r="C7444" s="35" t="s">
        <v>79</v>
      </c>
      <c r="D7444" s="35" t="s">
        <v>37</v>
      </c>
      <c r="E7444" s="35" t="s">
        <v>187</v>
      </c>
      <c r="F7444" s="35" t="s">
        <v>118</v>
      </c>
      <c r="G7444" s="35">
        <v>9326</v>
      </c>
      <c r="H7444" s="35">
        <v>7701</v>
      </c>
      <c r="I7444" s="35">
        <v>10</v>
      </c>
      <c r="J7444" s="35">
        <v>7691</v>
      </c>
      <c r="K7444" s="36">
        <v>94680.753333333298</v>
      </c>
      <c r="L7444" s="36">
        <v>40580.629999999997</v>
      </c>
      <c r="M7444" s="35"/>
      <c r="N7444" s="35" t="s">
        <v>328</v>
      </c>
    </row>
    <row r="7445" spans="1:14" x14ac:dyDescent="0.2">
      <c r="A7445" s="35" t="s">
        <v>396</v>
      </c>
      <c r="B7445" s="35" t="s">
        <v>378</v>
      </c>
      <c r="C7445" s="35" t="s">
        <v>58</v>
      </c>
      <c r="D7445" s="35" t="s">
        <v>37</v>
      </c>
      <c r="E7445" s="35" t="s">
        <v>187</v>
      </c>
      <c r="F7445" s="35" t="s">
        <v>118</v>
      </c>
      <c r="G7445" s="35">
        <v>9649</v>
      </c>
      <c r="H7445" s="35">
        <v>7746</v>
      </c>
      <c r="I7445" s="35">
        <v>10</v>
      </c>
      <c r="J7445" s="35">
        <v>7736</v>
      </c>
      <c r="K7445" s="36">
        <v>96553.891666666706</v>
      </c>
      <c r="L7445" s="36">
        <v>28012.308333333302</v>
      </c>
      <c r="M7445" s="35"/>
      <c r="N7445" s="35" t="s">
        <v>328</v>
      </c>
    </row>
    <row r="7446" spans="1:14" x14ac:dyDescent="0.2">
      <c r="A7446" s="35" t="s">
        <v>396</v>
      </c>
      <c r="B7446" s="35" t="s">
        <v>379</v>
      </c>
      <c r="C7446" s="35" t="s">
        <v>36</v>
      </c>
      <c r="D7446" s="35" t="s">
        <v>37</v>
      </c>
      <c r="E7446" s="35" t="s">
        <v>187</v>
      </c>
      <c r="F7446" s="35" t="s">
        <v>118</v>
      </c>
      <c r="G7446" s="35">
        <v>10114</v>
      </c>
      <c r="H7446" s="35">
        <v>8060</v>
      </c>
      <c r="I7446" s="35">
        <v>32</v>
      </c>
      <c r="J7446" s="35">
        <v>8028</v>
      </c>
      <c r="K7446" s="36">
        <v>102940.19083333301</v>
      </c>
      <c r="L7446" s="36">
        <v>34539.8258333333</v>
      </c>
      <c r="M7446" s="35"/>
      <c r="N7446" s="35" t="s">
        <v>328</v>
      </c>
    </row>
    <row r="7447" spans="1:14" x14ac:dyDescent="0.2">
      <c r="A7447" s="35" t="s">
        <v>396</v>
      </c>
      <c r="B7447" s="35" t="s">
        <v>380</v>
      </c>
      <c r="C7447" s="35" t="s">
        <v>44</v>
      </c>
      <c r="D7447" s="35" t="s">
        <v>37</v>
      </c>
      <c r="E7447" s="35" t="s">
        <v>187</v>
      </c>
      <c r="F7447" s="35" t="s">
        <v>118</v>
      </c>
      <c r="G7447" s="35">
        <v>9985</v>
      </c>
      <c r="H7447" s="35">
        <v>7858</v>
      </c>
      <c r="I7447" s="35">
        <v>39</v>
      </c>
      <c r="J7447" s="35">
        <v>7819</v>
      </c>
      <c r="K7447" s="36">
        <v>98810.594166666706</v>
      </c>
      <c r="L7447" s="36">
        <v>37923.239166666703</v>
      </c>
      <c r="M7447" s="35"/>
      <c r="N7447" s="35" t="s">
        <v>328</v>
      </c>
    </row>
    <row r="7448" spans="1:14" x14ac:dyDescent="0.2">
      <c r="A7448" s="35" t="s">
        <v>396</v>
      </c>
      <c r="B7448" s="35" t="s">
        <v>381</v>
      </c>
      <c r="C7448" s="35" t="s">
        <v>24</v>
      </c>
      <c r="D7448" s="35" t="s">
        <v>37</v>
      </c>
      <c r="E7448" s="35" t="s">
        <v>187</v>
      </c>
      <c r="F7448" s="35" t="s">
        <v>118</v>
      </c>
      <c r="G7448" s="35">
        <v>10509</v>
      </c>
      <c r="H7448" s="35">
        <v>8210</v>
      </c>
      <c r="I7448" s="35">
        <v>57</v>
      </c>
      <c r="J7448" s="35">
        <v>8153</v>
      </c>
      <c r="K7448" s="36">
        <v>104999.3</v>
      </c>
      <c r="L7448" s="36">
        <v>43487.316666666702</v>
      </c>
      <c r="M7448" s="35"/>
      <c r="N7448" s="35" t="s">
        <v>328</v>
      </c>
    </row>
    <row r="7449" spans="1:14" x14ac:dyDescent="0.2">
      <c r="A7449" s="35" t="s">
        <v>396</v>
      </c>
      <c r="B7449" s="35" t="s">
        <v>382</v>
      </c>
      <c r="C7449" s="35" t="s">
        <v>13</v>
      </c>
      <c r="D7449" s="35" t="s">
        <v>37</v>
      </c>
      <c r="E7449" s="35" t="s">
        <v>187</v>
      </c>
      <c r="F7449" s="35" t="s">
        <v>118</v>
      </c>
      <c r="G7449" s="35">
        <v>10536</v>
      </c>
      <c r="H7449" s="35">
        <v>8304</v>
      </c>
      <c r="I7449" s="35">
        <v>40</v>
      </c>
      <c r="J7449" s="35">
        <v>8264</v>
      </c>
      <c r="K7449" s="36">
        <v>108527.05499999999</v>
      </c>
      <c r="L7449" s="36">
        <v>46112.095000000001</v>
      </c>
      <c r="M7449" s="35"/>
      <c r="N7449" s="35" t="s">
        <v>328</v>
      </c>
    </row>
    <row r="7450" spans="1:14" x14ac:dyDescent="0.2">
      <c r="A7450" s="35" t="s">
        <v>396</v>
      </c>
      <c r="B7450" s="35" t="s">
        <v>383</v>
      </c>
      <c r="C7450" s="35" t="s">
        <v>65</v>
      </c>
      <c r="D7450" s="35" t="s">
        <v>37</v>
      </c>
      <c r="E7450" s="35" t="s">
        <v>187</v>
      </c>
      <c r="F7450" s="35" t="s">
        <v>118</v>
      </c>
      <c r="G7450" s="35">
        <v>10212</v>
      </c>
      <c r="H7450" s="35">
        <v>7988</v>
      </c>
      <c r="I7450" s="35">
        <v>14</v>
      </c>
      <c r="J7450" s="35">
        <v>7974</v>
      </c>
      <c r="K7450" s="36">
        <v>103097.298333333</v>
      </c>
      <c r="L7450" s="36">
        <v>46019.768333333297</v>
      </c>
      <c r="M7450" s="35"/>
      <c r="N7450" s="35" t="s">
        <v>328</v>
      </c>
    </row>
    <row r="7451" spans="1:14" x14ac:dyDescent="0.2">
      <c r="A7451" s="35" t="s">
        <v>396</v>
      </c>
      <c r="B7451" s="35" t="s">
        <v>384</v>
      </c>
      <c r="C7451" s="35" t="s">
        <v>14</v>
      </c>
      <c r="D7451" s="35" t="s">
        <v>37</v>
      </c>
      <c r="E7451" s="35" t="s">
        <v>187</v>
      </c>
      <c r="F7451" s="35" t="s">
        <v>118</v>
      </c>
      <c r="G7451" s="35">
        <v>10156</v>
      </c>
      <c r="H7451" s="35">
        <v>8093</v>
      </c>
      <c r="I7451" s="35">
        <v>20</v>
      </c>
      <c r="J7451" s="35">
        <v>8073</v>
      </c>
      <c r="K7451" s="36">
        <v>101373.831666667</v>
      </c>
      <c r="L7451" s="36">
        <v>48987.868333333303</v>
      </c>
      <c r="M7451" s="35"/>
      <c r="N7451" s="35" t="s">
        <v>328</v>
      </c>
    </row>
    <row r="7452" spans="1:14" x14ac:dyDescent="0.2">
      <c r="A7452" s="35" t="s">
        <v>396</v>
      </c>
      <c r="B7452" s="35" t="s">
        <v>385</v>
      </c>
      <c r="C7452" s="35" t="s">
        <v>11</v>
      </c>
      <c r="D7452" s="35" t="s">
        <v>37</v>
      </c>
      <c r="E7452" s="35" t="s">
        <v>187</v>
      </c>
      <c r="F7452" s="35" t="s">
        <v>118</v>
      </c>
      <c r="G7452" s="35">
        <v>8760</v>
      </c>
      <c r="H7452" s="35">
        <v>7241</v>
      </c>
      <c r="I7452" s="35">
        <v>28</v>
      </c>
      <c r="J7452" s="35">
        <v>7213</v>
      </c>
      <c r="K7452" s="36">
        <v>92860.172500000001</v>
      </c>
      <c r="L7452" s="36">
        <v>36442.2441666667</v>
      </c>
      <c r="M7452" s="35"/>
      <c r="N7452" s="35" t="s">
        <v>328</v>
      </c>
    </row>
    <row r="7453" spans="1:14" x14ac:dyDescent="0.2">
      <c r="A7453" s="35" t="s">
        <v>396</v>
      </c>
      <c r="B7453" s="35" t="s">
        <v>386</v>
      </c>
      <c r="C7453" s="35" t="s">
        <v>60</v>
      </c>
      <c r="D7453" s="35" t="s">
        <v>37</v>
      </c>
      <c r="E7453" s="35" t="s">
        <v>187</v>
      </c>
      <c r="F7453" s="35" t="s">
        <v>118</v>
      </c>
      <c r="G7453" s="35">
        <v>9137</v>
      </c>
      <c r="H7453" s="35">
        <v>7553</v>
      </c>
      <c r="I7453" s="35">
        <v>27</v>
      </c>
      <c r="J7453" s="35">
        <v>7526</v>
      </c>
      <c r="K7453" s="36">
        <v>101340.548333333</v>
      </c>
      <c r="L7453" s="36">
        <v>37685.551666666703</v>
      </c>
      <c r="M7453" s="35"/>
      <c r="N7453" s="35" t="s">
        <v>328</v>
      </c>
    </row>
    <row r="7454" spans="1:14" x14ac:dyDescent="0.2">
      <c r="A7454" s="35" t="s">
        <v>396</v>
      </c>
      <c r="B7454" s="35" t="s">
        <v>375</v>
      </c>
      <c r="C7454" s="35" t="s">
        <v>10</v>
      </c>
      <c r="D7454" s="35" t="s">
        <v>141</v>
      </c>
      <c r="E7454" s="35" t="s">
        <v>248</v>
      </c>
      <c r="F7454" s="35" t="s">
        <v>150</v>
      </c>
      <c r="G7454" s="35">
        <v>4308</v>
      </c>
      <c r="H7454" s="35">
        <v>3051</v>
      </c>
      <c r="I7454" s="35">
        <v>0</v>
      </c>
      <c r="J7454" s="35">
        <v>3051</v>
      </c>
      <c r="K7454" s="36">
        <v>33460.1325</v>
      </c>
      <c r="L7454" s="36">
        <v>7953.4008333333304</v>
      </c>
      <c r="M7454" s="35"/>
      <c r="N7454" s="35" t="s">
        <v>329</v>
      </c>
    </row>
    <row r="7455" spans="1:14" x14ac:dyDescent="0.2">
      <c r="A7455" s="35" t="s">
        <v>396</v>
      </c>
      <c r="B7455" s="35" t="s">
        <v>376</v>
      </c>
      <c r="C7455" s="35" t="s">
        <v>33</v>
      </c>
      <c r="D7455" s="35" t="s">
        <v>141</v>
      </c>
      <c r="E7455" s="35" t="s">
        <v>248</v>
      </c>
      <c r="F7455" s="35" t="s">
        <v>150</v>
      </c>
      <c r="G7455" s="35">
        <v>3962</v>
      </c>
      <c r="H7455" s="35">
        <v>2821</v>
      </c>
      <c r="I7455" s="35">
        <v>0</v>
      </c>
      <c r="J7455" s="35">
        <v>2821</v>
      </c>
      <c r="K7455" s="36">
        <v>30847.616666666701</v>
      </c>
      <c r="L7455" s="36">
        <v>8159.9</v>
      </c>
      <c r="M7455" s="35"/>
      <c r="N7455" s="35" t="s">
        <v>329</v>
      </c>
    </row>
    <row r="7456" spans="1:14" x14ac:dyDescent="0.2">
      <c r="A7456" s="35" t="s">
        <v>396</v>
      </c>
      <c r="B7456" s="35" t="s">
        <v>377</v>
      </c>
      <c r="C7456" s="35" t="s">
        <v>79</v>
      </c>
      <c r="D7456" s="35" t="s">
        <v>141</v>
      </c>
      <c r="E7456" s="35" t="s">
        <v>248</v>
      </c>
      <c r="F7456" s="35" t="s">
        <v>150</v>
      </c>
      <c r="G7456" s="35">
        <v>4462</v>
      </c>
      <c r="H7456" s="35">
        <v>3114</v>
      </c>
      <c r="I7456" s="35">
        <v>0</v>
      </c>
      <c r="J7456" s="35">
        <v>3114</v>
      </c>
      <c r="K7456" s="36">
        <v>32699.15</v>
      </c>
      <c r="L7456" s="36">
        <v>8390.0499999999993</v>
      </c>
      <c r="M7456" s="35"/>
      <c r="N7456" s="35" t="s">
        <v>329</v>
      </c>
    </row>
    <row r="7457" spans="1:14" x14ac:dyDescent="0.2">
      <c r="A7457" s="35" t="s">
        <v>396</v>
      </c>
      <c r="B7457" s="35" t="s">
        <v>378</v>
      </c>
      <c r="C7457" s="35" t="s">
        <v>58</v>
      </c>
      <c r="D7457" s="35" t="s">
        <v>141</v>
      </c>
      <c r="E7457" s="35" t="s">
        <v>248</v>
      </c>
      <c r="F7457" s="35" t="s">
        <v>150</v>
      </c>
      <c r="G7457" s="35">
        <v>4678</v>
      </c>
      <c r="H7457" s="35">
        <v>3317</v>
      </c>
      <c r="I7457" s="35">
        <v>0</v>
      </c>
      <c r="J7457" s="35">
        <v>3317</v>
      </c>
      <c r="K7457" s="36">
        <v>35637.020833333299</v>
      </c>
      <c r="L7457" s="36">
        <v>9418.8791666666693</v>
      </c>
      <c r="M7457" s="35"/>
      <c r="N7457" s="35" t="s">
        <v>329</v>
      </c>
    </row>
    <row r="7458" spans="1:14" x14ac:dyDescent="0.2">
      <c r="A7458" s="35" t="s">
        <v>396</v>
      </c>
      <c r="B7458" s="35" t="s">
        <v>379</v>
      </c>
      <c r="C7458" s="35" t="s">
        <v>36</v>
      </c>
      <c r="D7458" s="35" t="s">
        <v>141</v>
      </c>
      <c r="E7458" s="35" t="s">
        <v>248</v>
      </c>
      <c r="F7458" s="35" t="s">
        <v>150</v>
      </c>
      <c r="G7458" s="35">
        <v>5051</v>
      </c>
      <c r="H7458" s="35">
        <v>3534</v>
      </c>
      <c r="I7458" s="35">
        <v>0</v>
      </c>
      <c r="J7458" s="35">
        <v>3534</v>
      </c>
      <c r="K7458" s="36">
        <v>35968.402499999997</v>
      </c>
      <c r="L7458" s="36">
        <v>9719.5808333333298</v>
      </c>
      <c r="M7458" s="35"/>
      <c r="N7458" s="35" t="s">
        <v>329</v>
      </c>
    </row>
    <row r="7459" spans="1:14" x14ac:dyDescent="0.2">
      <c r="A7459" s="35" t="s">
        <v>396</v>
      </c>
      <c r="B7459" s="35" t="s">
        <v>380</v>
      </c>
      <c r="C7459" s="35" t="s">
        <v>44</v>
      </c>
      <c r="D7459" s="35" t="s">
        <v>141</v>
      </c>
      <c r="E7459" s="35" t="s">
        <v>248</v>
      </c>
      <c r="F7459" s="35" t="s">
        <v>150</v>
      </c>
      <c r="G7459" s="35">
        <v>5368</v>
      </c>
      <c r="H7459" s="35">
        <v>3642</v>
      </c>
      <c r="I7459" s="35">
        <v>1</v>
      </c>
      <c r="J7459" s="35">
        <v>3641</v>
      </c>
      <c r="K7459" s="36">
        <v>37847.186666666697</v>
      </c>
      <c r="L7459" s="36">
        <v>9080.0133333333306</v>
      </c>
      <c r="M7459" s="35"/>
      <c r="N7459" s="35" t="s">
        <v>329</v>
      </c>
    </row>
    <row r="7460" spans="1:14" x14ac:dyDescent="0.2">
      <c r="A7460" s="35" t="s">
        <v>396</v>
      </c>
      <c r="B7460" s="35" t="s">
        <v>381</v>
      </c>
      <c r="C7460" s="35" t="s">
        <v>24</v>
      </c>
      <c r="D7460" s="35" t="s">
        <v>141</v>
      </c>
      <c r="E7460" s="35" t="s">
        <v>248</v>
      </c>
      <c r="F7460" s="35" t="s">
        <v>150</v>
      </c>
      <c r="G7460" s="35">
        <v>5602</v>
      </c>
      <c r="H7460" s="35">
        <v>3804</v>
      </c>
      <c r="I7460" s="35">
        <v>103</v>
      </c>
      <c r="J7460" s="35">
        <v>3701</v>
      </c>
      <c r="K7460" s="36">
        <v>37829.336666666699</v>
      </c>
      <c r="L7460" s="36">
        <v>8805.5133333333306</v>
      </c>
      <c r="M7460" s="35"/>
      <c r="N7460" s="35" t="s">
        <v>329</v>
      </c>
    </row>
    <row r="7461" spans="1:14" x14ac:dyDescent="0.2">
      <c r="A7461" s="35" t="s">
        <v>396</v>
      </c>
      <c r="B7461" s="35" t="s">
        <v>382</v>
      </c>
      <c r="C7461" s="35" t="s">
        <v>13</v>
      </c>
      <c r="D7461" s="35" t="s">
        <v>141</v>
      </c>
      <c r="E7461" s="35" t="s">
        <v>248</v>
      </c>
      <c r="F7461" s="35" t="s">
        <v>150</v>
      </c>
      <c r="G7461" s="35">
        <v>5500</v>
      </c>
      <c r="H7461" s="35">
        <v>3796</v>
      </c>
      <c r="I7461" s="35">
        <v>166</v>
      </c>
      <c r="J7461" s="35">
        <v>3630</v>
      </c>
      <c r="K7461" s="36">
        <v>36242.604166666701</v>
      </c>
      <c r="L7461" s="36">
        <v>7269.7624999999998</v>
      </c>
      <c r="M7461" s="35"/>
      <c r="N7461" s="35" t="s">
        <v>329</v>
      </c>
    </row>
    <row r="7462" spans="1:14" x14ac:dyDescent="0.2">
      <c r="A7462" s="35" t="s">
        <v>396</v>
      </c>
      <c r="B7462" s="35" t="s">
        <v>383</v>
      </c>
      <c r="C7462" s="35" t="s">
        <v>65</v>
      </c>
      <c r="D7462" s="35" t="s">
        <v>141</v>
      </c>
      <c r="E7462" s="35" t="s">
        <v>248</v>
      </c>
      <c r="F7462" s="35" t="s">
        <v>150</v>
      </c>
      <c r="G7462" s="35">
        <v>5448</v>
      </c>
      <c r="H7462" s="35">
        <v>3758</v>
      </c>
      <c r="I7462" s="35">
        <v>0</v>
      </c>
      <c r="J7462" s="35">
        <v>3758</v>
      </c>
      <c r="K7462" s="36">
        <v>38892.805</v>
      </c>
      <c r="L7462" s="36">
        <v>9027.3116666666701</v>
      </c>
      <c r="M7462" s="35"/>
      <c r="N7462" s="35" t="s">
        <v>329</v>
      </c>
    </row>
    <row r="7463" spans="1:14" x14ac:dyDescent="0.2">
      <c r="A7463" s="35" t="s">
        <v>396</v>
      </c>
      <c r="B7463" s="35" t="s">
        <v>384</v>
      </c>
      <c r="C7463" s="35" t="s">
        <v>14</v>
      </c>
      <c r="D7463" s="35" t="s">
        <v>141</v>
      </c>
      <c r="E7463" s="35" t="s">
        <v>248</v>
      </c>
      <c r="F7463" s="35" t="s">
        <v>150</v>
      </c>
      <c r="G7463" s="35">
        <v>5516</v>
      </c>
      <c r="H7463" s="35">
        <v>3845</v>
      </c>
      <c r="I7463" s="35">
        <v>6</v>
      </c>
      <c r="J7463" s="35">
        <v>3839</v>
      </c>
      <c r="K7463" s="36">
        <v>40383.4391666667</v>
      </c>
      <c r="L7463" s="36">
        <v>8894.0275000000001</v>
      </c>
      <c r="M7463" s="35"/>
      <c r="N7463" s="35" t="s">
        <v>329</v>
      </c>
    </row>
    <row r="7464" spans="1:14" x14ac:dyDescent="0.2">
      <c r="A7464" s="35" t="s">
        <v>396</v>
      </c>
      <c r="B7464" s="35" t="s">
        <v>385</v>
      </c>
      <c r="C7464" s="35" t="s">
        <v>11</v>
      </c>
      <c r="D7464" s="35" t="s">
        <v>141</v>
      </c>
      <c r="E7464" s="35" t="s">
        <v>248</v>
      </c>
      <c r="F7464" s="35" t="s">
        <v>150</v>
      </c>
      <c r="G7464" s="35">
        <v>4671</v>
      </c>
      <c r="H7464" s="35">
        <v>3321</v>
      </c>
      <c r="I7464" s="35">
        <v>2</v>
      </c>
      <c r="J7464" s="35">
        <v>3319</v>
      </c>
      <c r="K7464" s="36">
        <v>34364.265833333302</v>
      </c>
      <c r="L7464" s="36">
        <v>7641.3675000000003</v>
      </c>
      <c r="M7464" s="35"/>
      <c r="N7464" s="35" t="s">
        <v>329</v>
      </c>
    </row>
    <row r="7465" spans="1:14" x14ac:dyDescent="0.2">
      <c r="A7465" s="35" t="s">
        <v>396</v>
      </c>
      <c r="B7465" s="35" t="s">
        <v>386</v>
      </c>
      <c r="C7465" s="35" t="s">
        <v>60</v>
      </c>
      <c r="D7465" s="35" t="s">
        <v>141</v>
      </c>
      <c r="E7465" s="35" t="s">
        <v>248</v>
      </c>
      <c r="F7465" s="35" t="s">
        <v>150</v>
      </c>
      <c r="G7465" s="35">
        <v>4737</v>
      </c>
      <c r="H7465" s="35">
        <v>3332</v>
      </c>
      <c r="I7465" s="35">
        <v>23</v>
      </c>
      <c r="J7465" s="35">
        <v>3309</v>
      </c>
      <c r="K7465" s="36">
        <v>34462.1</v>
      </c>
      <c r="L7465" s="36">
        <v>7801.5166666666701</v>
      </c>
      <c r="M7465" s="35"/>
      <c r="N7465" s="35" t="s">
        <v>329</v>
      </c>
    </row>
    <row r="7466" spans="1:14" x14ac:dyDescent="0.2">
      <c r="A7466" s="35" t="s">
        <v>396</v>
      </c>
      <c r="B7466" s="35" t="s">
        <v>375</v>
      </c>
      <c r="C7466" s="35" t="s">
        <v>10</v>
      </c>
      <c r="D7466" s="35" t="s">
        <v>45</v>
      </c>
      <c r="E7466" s="35" t="s">
        <v>83</v>
      </c>
      <c r="F7466" s="35" t="s">
        <v>123</v>
      </c>
      <c r="G7466" s="35">
        <v>7007</v>
      </c>
      <c r="H7466" s="35">
        <v>6041</v>
      </c>
      <c r="I7466" s="35">
        <v>0</v>
      </c>
      <c r="J7466" s="35">
        <v>6041</v>
      </c>
      <c r="K7466" s="36">
        <v>72329.898333333302</v>
      </c>
      <c r="L7466" s="36">
        <v>23435.935000000001</v>
      </c>
      <c r="M7466" s="35"/>
      <c r="N7466" s="35" t="s">
        <v>330</v>
      </c>
    </row>
    <row r="7467" spans="1:14" x14ac:dyDescent="0.2">
      <c r="A7467" s="35" t="s">
        <v>396</v>
      </c>
      <c r="B7467" s="35" t="s">
        <v>376</v>
      </c>
      <c r="C7467" s="35" t="s">
        <v>33</v>
      </c>
      <c r="D7467" s="35" t="s">
        <v>45</v>
      </c>
      <c r="E7467" s="35" t="s">
        <v>83</v>
      </c>
      <c r="F7467" s="35" t="s">
        <v>123</v>
      </c>
      <c r="G7467" s="35">
        <v>7265</v>
      </c>
      <c r="H7467" s="35">
        <v>6214</v>
      </c>
      <c r="I7467" s="35">
        <v>0</v>
      </c>
      <c r="J7467" s="35">
        <v>6214</v>
      </c>
      <c r="K7467" s="36">
        <v>73444.483333333294</v>
      </c>
      <c r="L7467" s="36">
        <v>24457.733333333301</v>
      </c>
      <c r="M7467" s="35"/>
      <c r="N7467" s="35" t="s">
        <v>330</v>
      </c>
    </row>
    <row r="7468" spans="1:14" x14ac:dyDescent="0.2">
      <c r="A7468" s="35" t="s">
        <v>396</v>
      </c>
      <c r="B7468" s="35" t="s">
        <v>377</v>
      </c>
      <c r="C7468" s="35" t="s">
        <v>79</v>
      </c>
      <c r="D7468" s="35" t="s">
        <v>45</v>
      </c>
      <c r="E7468" s="35" t="s">
        <v>83</v>
      </c>
      <c r="F7468" s="35" t="s">
        <v>123</v>
      </c>
      <c r="G7468" s="35">
        <v>7857</v>
      </c>
      <c r="H7468" s="35">
        <v>6764</v>
      </c>
      <c r="I7468" s="35">
        <v>0</v>
      </c>
      <c r="J7468" s="35">
        <v>6764</v>
      </c>
      <c r="K7468" s="36">
        <v>79656.05</v>
      </c>
      <c r="L7468" s="36">
        <v>24060.833333333299</v>
      </c>
      <c r="M7468" s="35"/>
      <c r="N7468" s="35" t="s">
        <v>330</v>
      </c>
    </row>
    <row r="7469" spans="1:14" x14ac:dyDescent="0.2">
      <c r="A7469" s="35" t="s">
        <v>396</v>
      </c>
      <c r="B7469" s="35" t="s">
        <v>378</v>
      </c>
      <c r="C7469" s="35" t="s">
        <v>58</v>
      </c>
      <c r="D7469" s="35" t="s">
        <v>45</v>
      </c>
      <c r="E7469" s="35" t="s">
        <v>83</v>
      </c>
      <c r="F7469" s="35" t="s">
        <v>123</v>
      </c>
      <c r="G7469" s="35">
        <v>7193</v>
      </c>
      <c r="H7469" s="35">
        <v>6046</v>
      </c>
      <c r="I7469" s="35">
        <v>0</v>
      </c>
      <c r="J7469" s="35">
        <v>6046</v>
      </c>
      <c r="K7469" s="36">
        <v>72163.62</v>
      </c>
      <c r="L7469" s="36">
        <v>21245.496666666699</v>
      </c>
      <c r="M7469" s="35"/>
      <c r="N7469" s="35" t="s">
        <v>330</v>
      </c>
    </row>
    <row r="7470" spans="1:14" x14ac:dyDescent="0.2">
      <c r="A7470" s="35" t="s">
        <v>396</v>
      </c>
      <c r="B7470" s="35" t="s">
        <v>379</v>
      </c>
      <c r="C7470" s="35" t="s">
        <v>36</v>
      </c>
      <c r="D7470" s="35" t="s">
        <v>45</v>
      </c>
      <c r="E7470" s="35" t="s">
        <v>83</v>
      </c>
      <c r="F7470" s="35" t="s">
        <v>123</v>
      </c>
      <c r="G7470" s="35">
        <v>7697</v>
      </c>
      <c r="H7470" s="35">
        <v>6441</v>
      </c>
      <c r="I7470" s="35">
        <v>0</v>
      </c>
      <c r="J7470" s="35">
        <v>6441</v>
      </c>
      <c r="K7470" s="36">
        <v>76076.44</v>
      </c>
      <c r="L7470" s="36">
        <v>21502.476666666698</v>
      </c>
      <c r="M7470" s="35"/>
      <c r="N7470" s="35" t="s">
        <v>330</v>
      </c>
    </row>
    <row r="7471" spans="1:14" x14ac:dyDescent="0.2">
      <c r="A7471" s="35" t="s">
        <v>396</v>
      </c>
      <c r="B7471" s="35" t="s">
        <v>380</v>
      </c>
      <c r="C7471" s="35" t="s">
        <v>44</v>
      </c>
      <c r="D7471" s="35" t="s">
        <v>45</v>
      </c>
      <c r="E7471" s="35" t="s">
        <v>83</v>
      </c>
      <c r="F7471" s="35" t="s">
        <v>123</v>
      </c>
      <c r="G7471" s="35">
        <v>7569</v>
      </c>
      <c r="H7471" s="35">
        <v>6287</v>
      </c>
      <c r="I7471" s="35">
        <v>0</v>
      </c>
      <c r="J7471" s="35">
        <v>6287</v>
      </c>
      <c r="K7471" s="36">
        <v>75197.274999999994</v>
      </c>
      <c r="L7471" s="36">
        <v>22188.441666666698</v>
      </c>
      <c r="M7471" s="35"/>
      <c r="N7471" s="35" t="s">
        <v>330</v>
      </c>
    </row>
    <row r="7472" spans="1:14" x14ac:dyDescent="0.2">
      <c r="A7472" s="35" t="s">
        <v>396</v>
      </c>
      <c r="B7472" s="35" t="s">
        <v>381</v>
      </c>
      <c r="C7472" s="35" t="s">
        <v>24</v>
      </c>
      <c r="D7472" s="35" t="s">
        <v>45</v>
      </c>
      <c r="E7472" s="35" t="s">
        <v>83</v>
      </c>
      <c r="F7472" s="35" t="s">
        <v>123</v>
      </c>
      <c r="G7472" s="35">
        <v>7914</v>
      </c>
      <c r="H7472" s="35">
        <v>6519</v>
      </c>
      <c r="I7472" s="35">
        <v>0</v>
      </c>
      <c r="J7472" s="35">
        <v>6519</v>
      </c>
      <c r="K7472" s="36">
        <v>77955.766666666706</v>
      </c>
      <c r="L7472" s="36">
        <v>19464.3</v>
      </c>
      <c r="M7472" s="35"/>
      <c r="N7472" s="35" t="s">
        <v>330</v>
      </c>
    </row>
    <row r="7473" spans="1:14" x14ac:dyDescent="0.2">
      <c r="A7473" s="35" t="s">
        <v>396</v>
      </c>
      <c r="B7473" s="35" t="s">
        <v>382</v>
      </c>
      <c r="C7473" s="35" t="s">
        <v>13</v>
      </c>
      <c r="D7473" s="35" t="s">
        <v>45</v>
      </c>
      <c r="E7473" s="35" t="s">
        <v>83</v>
      </c>
      <c r="F7473" s="35" t="s">
        <v>123</v>
      </c>
      <c r="G7473" s="35">
        <v>7587</v>
      </c>
      <c r="H7473" s="35">
        <v>6192</v>
      </c>
      <c r="I7473" s="35">
        <v>0</v>
      </c>
      <c r="J7473" s="35">
        <v>6192</v>
      </c>
      <c r="K7473" s="36">
        <v>74953.285833333299</v>
      </c>
      <c r="L7473" s="36">
        <v>18510.0141666667</v>
      </c>
      <c r="M7473" s="35"/>
      <c r="N7473" s="35" t="s">
        <v>330</v>
      </c>
    </row>
    <row r="7474" spans="1:14" x14ac:dyDescent="0.2">
      <c r="A7474" s="35" t="s">
        <v>396</v>
      </c>
      <c r="B7474" s="35" t="s">
        <v>383</v>
      </c>
      <c r="C7474" s="35" t="s">
        <v>65</v>
      </c>
      <c r="D7474" s="35" t="s">
        <v>45</v>
      </c>
      <c r="E7474" s="35" t="s">
        <v>83</v>
      </c>
      <c r="F7474" s="35" t="s">
        <v>123</v>
      </c>
      <c r="G7474" s="35">
        <v>7555</v>
      </c>
      <c r="H7474" s="35">
        <v>6319</v>
      </c>
      <c r="I7474" s="35">
        <v>0</v>
      </c>
      <c r="J7474" s="35">
        <v>6319</v>
      </c>
      <c r="K7474" s="36">
        <v>76520.433333333305</v>
      </c>
      <c r="L7474" s="36">
        <v>22251.45</v>
      </c>
      <c r="M7474" s="35"/>
      <c r="N7474" s="35" t="s">
        <v>330</v>
      </c>
    </row>
    <row r="7475" spans="1:14" x14ac:dyDescent="0.2">
      <c r="A7475" s="35" t="s">
        <v>396</v>
      </c>
      <c r="B7475" s="35" t="s">
        <v>384</v>
      </c>
      <c r="C7475" s="35" t="s">
        <v>14</v>
      </c>
      <c r="D7475" s="35" t="s">
        <v>45</v>
      </c>
      <c r="E7475" s="35" t="s">
        <v>83</v>
      </c>
      <c r="F7475" s="35" t="s">
        <v>123</v>
      </c>
      <c r="G7475" s="35">
        <v>7440</v>
      </c>
      <c r="H7475" s="35">
        <v>6191</v>
      </c>
      <c r="I7475" s="35">
        <v>0</v>
      </c>
      <c r="J7475" s="35">
        <v>6191</v>
      </c>
      <c r="K7475" s="36">
        <v>74228.833333333299</v>
      </c>
      <c r="L7475" s="36">
        <v>20540</v>
      </c>
      <c r="M7475" s="35"/>
      <c r="N7475" s="35" t="s">
        <v>330</v>
      </c>
    </row>
    <row r="7476" spans="1:14" x14ac:dyDescent="0.2">
      <c r="A7476" s="35" t="s">
        <v>396</v>
      </c>
      <c r="B7476" s="35" t="s">
        <v>385</v>
      </c>
      <c r="C7476" s="35" t="s">
        <v>11</v>
      </c>
      <c r="D7476" s="35" t="s">
        <v>45</v>
      </c>
      <c r="E7476" s="35" t="s">
        <v>83</v>
      </c>
      <c r="F7476" s="35" t="s">
        <v>123</v>
      </c>
      <c r="G7476" s="35">
        <v>5906</v>
      </c>
      <c r="H7476" s="35">
        <v>4904</v>
      </c>
      <c r="I7476" s="35">
        <v>0</v>
      </c>
      <c r="J7476" s="35">
        <v>4904</v>
      </c>
      <c r="K7476" s="36">
        <v>58983.666666666701</v>
      </c>
      <c r="L7476" s="36">
        <v>13507.1833333333</v>
      </c>
      <c r="M7476" s="35"/>
      <c r="N7476" s="35" t="s">
        <v>330</v>
      </c>
    </row>
    <row r="7477" spans="1:14" x14ac:dyDescent="0.2">
      <c r="A7477" s="35" t="s">
        <v>396</v>
      </c>
      <c r="B7477" s="35" t="s">
        <v>386</v>
      </c>
      <c r="C7477" s="35" t="s">
        <v>60</v>
      </c>
      <c r="D7477" s="35" t="s">
        <v>45</v>
      </c>
      <c r="E7477" s="35" t="s">
        <v>83</v>
      </c>
      <c r="F7477" s="35" t="s">
        <v>123</v>
      </c>
      <c r="G7477" s="35">
        <v>7220</v>
      </c>
      <c r="H7477" s="35">
        <v>6143</v>
      </c>
      <c r="I7477" s="35">
        <v>0</v>
      </c>
      <c r="J7477" s="35">
        <v>6143</v>
      </c>
      <c r="K7477" s="36">
        <v>74094.029166666704</v>
      </c>
      <c r="L7477" s="36">
        <v>24663.9708333333</v>
      </c>
      <c r="M7477" s="35"/>
      <c r="N7477" s="35" t="s">
        <v>330</v>
      </c>
    </row>
    <row r="7478" spans="1:14" x14ac:dyDescent="0.2">
      <c r="A7478" s="35" t="s">
        <v>396</v>
      </c>
      <c r="B7478" s="35" t="s">
        <v>375</v>
      </c>
      <c r="C7478" s="35" t="s">
        <v>10</v>
      </c>
      <c r="D7478" s="35" t="s">
        <v>85</v>
      </c>
      <c r="E7478" s="35" t="s">
        <v>174</v>
      </c>
      <c r="F7478" s="35" t="s">
        <v>123</v>
      </c>
      <c r="G7478" s="35">
        <v>9200</v>
      </c>
      <c r="H7478" s="35">
        <v>7798</v>
      </c>
      <c r="I7478" s="35">
        <v>23</v>
      </c>
      <c r="J7478" s="35">
        <v>7775</v>
      </c>
      <c r="K7478" s="36">
        <v>93839.558333333305</v>
      </c>
      <c r="L7478" s="36">
        <v>26548.291666666701</v>
      </c>
      <c r="M7478" s="35"/>
      <c r="N7478" s="35" t="s">
        <v>331</v>
      </c>
    </row>
    <row r="7479" spans="1:14" x14ac:dyDescent="0.2">
      <c r="A7479" s="35" t="s">
        <v>396</v>
      </c>
      <c r="B7479" s="35" t="s">
        <v>376</v>
      </c>
      <c r="C7479" s="35" t="s">
        <v>33</v>
      </c>
      <c r="D7479" s="35" t="s">
        <v>85</v>
      </c>
      <c r="E7479" s="35" t="s">
        <v>174</v>
      </c>
      <c r="F7479" s="35" t="s">
        <v>123</v>
      </c>
      <c r="G7479" s="35">
        <v>8864</v>
      </c>
      <c r="H7479" s="35">
        <v>7630</v>
      </c>
      <c r="I7479" s="35">
        <v>2</v>
      </c>
      <c r="J7479" s="35">
        <v>7628</v>
      </c>
      <c r="K7479" s="36">
        <v>90424.750833333295</v>
      </c>
      <c r="L7479" s="36">
        <v>23017.149166666699</v>
      </c>
      <c r="M7479" s="35"/>
      <c r="N7479" s="35" t="s">
        <v>331</v>
      </c>
    </row>
    <row r="7480" spans="1:14" x14ac:dyDescent="0.2">
      <c r="A7480" s="35" t="s">
        <v>396</v>
      </c>
      <c r="B7480" s="35" t="s">
        <v>377</v>
      </c>
      <c r="C7480" s="35" t="s">
        <v>79</v>
      </c>
      <c r="D7480" s="35" t="s">
        <v>85</v>
      </c>
      <c r="E7480" s="35" t="s">
        <v>174</v>
      </c>
      <c r="F7480" s="35" t="s">
        <v>123</v>
      </c>
      <c r="G7480" s="35">
        <v>9988</v>
      </c>
      <c r="H7480" s="35">
        <v>8540</v>
      </c>
      <c r="I7480" s="35">
        <v>0</v>
      </c>
      <c r="J7480" s="35">
        <v>8540</v>
      </c>
      <c r="K7480" s="36">
        <v>102914.33500000001</v>
      </c>
      <c r="L7480" s="36">
        <v>30251.715</v>
      </c>
      <c r="M7480" s="35"/>
      <c r="N7480" s="35" t="s">
        <v>331</v>
      </c>
    </row>
    <row r="7481" spans="1:14" x14ac:dyDescent="0.2">
      <c r="A7481" s="35" t="s">
        <v>396</v>
      </c>
      <c r="B7481" s="35" t="s">
        <v>378</v>
      </c>
      <c r="C7481" s="35" t="s">
        <v>58</v>
      </c>
      <c r="D7481" s="35" t="s">
        <v>85</v>
      </c>
      <c r="E7481" s="35" t="s">
        <v>174</v>
      </c>
      <c r="F7481" s="35" t="s">
        <v>123</v>
      </c>
      <c r="G7481" s="35">
        <v>10964</v>
      </c>
      <c r="H7481" s="35">
        <v>9353</v>
      </c>
      <c r="I7481" s="35">
        <v>2</v>
      </c>
      <c r="J7481" s="35">
        <v>9351</v>
      </c>
      <c r="K7481" s="36">
        <v>115337.5275</v>
      </c>
      <c r="L7481" s="36">
        <v>38112.039166666698</v>
      </c>
      <c r="M7481" s="35"/>
      <c r="N7481" s="35" t="s">
        <v>331</v>
      </c>
    </row>
    <row r="7482" spans="1:14" x14ac:dyDescent="0.2">
      <c r="A7482" s="35" t="s">
        <v>396</v>
      </c>
      <c r="B7482" s="35" t="s">
        <v>379</v>
      </c>
      <c r="C7482" s="35" t="s">
        <v>36</v>
      </c>
      <c r="D7482" s="35" t="s">
        <v>85</v>
      </c>
      <c r="E7482" s="35" t="s">
        <v>174</v>
      </c>
      <c r="F7482" s="35" t="s">
        <v>123</v>
      </c>
      <c r="G7482" s="35">
        <v>11866</v>
      </c>
      <c r="H7482" s="35">
        <v>10094</v>
      </c>
      <c r="I7482" s="35">
        <v>1</v>
      </c>
      <c r="J7482" s="35">
        <v>10093</v>
      </c>
      <c r="K7482" s="36">
        <v>122511.798333333</v>
      </c>
      <c r="L7482" s="36">
        <v>34374.968333333301</v>
      </c>
      <c r="M7482" s="35"/>
      <c r="N7482" s="35" t="s">
        <v>331</v>
      </c>
    </row>
    <row r="7483" spans="1:14" x14ac:dyDescent="0.2">
      <c r="A7483" s="35" t="s">
        <v>396</v>
      </c>
      <c r="B7483" s="35" t="s">
        <v>380</v>
      </c>
      <c r="C7483" s="35" t="s">
        <v>44</v>
      </c>
      <c r="D7483" s="35" t="s">
        <v>85</v>
      </c>
      <c r="E7483" s="35" t="s">
        <v>174</v>
      </c>
      <c r="F7483" s="35" t="s">
        <v>123</v>
      </c>
      <c r="G7483" s="35">
        <v>11775</v>
      </c>
      <c r="H7483" s="35">
        <v>9796</v>
      </c>
      <c r="I7483" s="35">
        <v>1</v>
      </c>
      <c r="J7483" s="35">
        <v>9795</v>
      </c>
      <c r="K7483" s="36">
        <v>118508.980833333</v>
      </c>
      <c r="L7483" s="36">
        <v>38240.019166666701</v>
      </c>
      <c r="M7483" s="35"/>
      <c r="N7483" s="35" t="s">
        <v>331</v>
      </c>
    </row>
    <row r="7484" spans="1:14" x14ac:dyDescent="0.2">
      <c r="A7484" s="35" t="s">
        <v>396</v>
      </c>
      <c r="B7484" s="35" t="s">
        <v>381</v>
      </c>
      <c r="C7484" s="35" t="s">
        <v>24</v>
      </c>
      <c r="D7484" s="35" t="s">
        <v>85</v>
      </c>
      <c r="E7484" s="35" t="s">
        <v>174</v>
      </c>
      <c r="F7484" s="35" t="s">
        <v>123</v>
      </c>
      <c r="G7484" s="35">
        <v>12291</v>
      </c>
      <c r="H7484" s="35">
        <v>10083</v>
      </c>
      <c r="I7484" s="35">
        <v>2</v>
      </c>
      <c r="J7484" s="35">
        <v>10081</v>
      </c>
      <c r="K7484" s="36">
        <v>123301.40166666701</v>
      </c>
      <c r="L7484" s="36">
        <v>36507.731666666703</v>
      </c>
      <c r="M7484" s="35"/>
      <c r="N7484" s="35" t="s">
        <v>331</v>
      </c>
    </row>
    <row r="7485" spans="1:14" x14ac:dyDescent="0.2">
      <c r="A7485" s="35" t="s">
        <v>396</v>
      </c>
      <c r="B7485" s="35" t="s">
        <v>382</v>
      </c>
      <c r="C7485" s="35" t="s">
        <v>13</v>
      </c>
      <c r="D7485" s="35" t="s">
        <v>85</v>
      </c>
      <c r="E7485" s="35" t="s">
        <v>174</v>
      </c>
      <c r="F7485" s="35" t="s">
        <v>123</v>
      </c>
      <c r="G7485" s="35">
        <v>12051</v>
      </c>
      <c r="H7485" s="35">
        <v>10004</v>
      </c>
      <c r="I7485" s="35">
        <v>34</v>
      </c>
      <c r="J7485" s="35">
        <v>9970</v>
      </c>
      <c r="K7485" s="36">
        <v>120805.3275</v>
      </c>
      <c r="L7485" s="36">
        <v>33175.739166666703</v>
      </c>
      <c r="M7485" s="35"/>
      <c r="N7485" s="35" t="s">
        <v>331</v>
      </c>
    </row>
    <row r="7486" spans="1:14" x14ac:dyDescent="0.2">
      <c r="A7486" s="35" t="s">
        <v>396</v>
      </c>
      <c r="B7486" s="35" t="s">
        <v>383</v>
      </c>
      <c r="C7486" s="35" t="s">
        <v>65</v>
      </c>
      <c r="D7486" s="35" t="s">
        <v>85</v>
      </c>
      <c r="E7486" s="35" t="s">
        <v>174</v>
      </c>
      <c r="F7486" s="35" t="s">
        <v>123</v>
      </c>
      <c r="G7486" s="35">
        <v>11877</v>
      </c>
      <c r="H7486" s="35">
        <v>9953</v>
      </c>
      <c r="I7486" s="35">
        <v>16</v>
      </c>
      <c r="J7486" s="35">
        <v>9937</v>
      </c>
      <c r="K7486" s="36">
        <v>121710.749166667</v>
      </c>
      <c r="L7486" s="36">
        <v>37462.4508333333</v>
      </c>
      <c r="M7486" s="35"/>
      <c r="N7486" s="35" t="s">
        <v>331</v>
      </c>
    </row>
    <row r="7487" spans="1:14" x14ac:dyDescent="0.2">
      <c r="A7487" s="35" t="s">
        <v>396</v>
      </c>
      <c r="B7487" s="35" t="s">
        <v>384</v>
      </c>
      <c r="C7487" s="35" t="s">
        <v>14</v>
      </c>
      <c r="D7487" s="35" t="s">
        <v>85</v>
      </c>
      <c r="E7487" s="35" t="s">
        <v>174</v>
      </c>
      <c r="F7487" s="35" t="s">
        <v>123</v>
      </c>
      <c r="G7487" s="35">
        <v>11887</v>
      </c>
      <c r="H7487" s="35">
        <v>10143</v>
      </c>
      <c r="I7487" s="35">
        <v>3</v>
      </c>
      <c r="J7487" s="35">
        <v>10140</v>
      </c>
      <c r="K7487" s="36">
        <v>122549.551666667</v>
      </c>
      <c r="L7487" s="36">
        <v>39761.948333333297</v>
      </c>
      <c r="M7487" s="35"/>
      <c r="N7487" s="35" t="s">
        <v>331</v>
      </c>
    </row>
    <row r="7488" spans="1:14" x14ac:dyDescent="0.2">
      <c r="A7488" s="35" t="s">
        <v>396</v>
      </c>
      <c r="B7488" s="35" t="s">
        <v>385</v>
      </c>
      <c r="C7488" s="35" t="s">
        <v>11</v>
      </c>
      <c r="D7488" s="35" t="s">
        <v>85</v>
      </c>
      <c r="E7488" s="35" t="s">
        <v>174</v>
      </c>
      <c r="F7488" s="35" t="s">
        <v>123</v>
      </c>
      <c r="G7488" s="35">
        <v>9549</v>
      </c>
      <c r="H7488" s="35">
        <v>8302</v>
      </c>
      <c r="I7488" s="35">
        <v>18</v>
      </c>
      <c r="J7488" s="35">
        <v>8284</v>
      </c>
      <c r="K7488" s="36">
        <v>98866.422500000001</v>
      </c>
      <c r="L7488" s="36">
        <v>25035.627499999999</v>
      </c>
      <c r="M7488" s="35"/>
      <c r="N7488" s="35" t="s">
        <v>331</v>
      </c>
    </row>
    <row r="7489" spans="1:14" x14ac:dyDescent="0.2">
      <c r="A7489" s="35" t="s">
        <v>396</v>
      </c>
      <c r="B7489" s="35" t="s">
        <v>386</v>
      </c>
      <c r="C7489" s="35" t="s">
        <v>60</v>
      </c>
      <c r="D7489" s="35" t="s">
        <v>85</v>
      </c>
      <c r="E7489" s="35" t="s">
        <v>174</v>
      </c>
      <c r="F7489" s="35" t="s">
        <v>123</v>
      </c>
      <c r="G7489" s="35">
        <v>10009</v>
      </c>
      <c r="H7489" s="35">
        <v>8630</v>
      </c>
      <c r="I7489" s="35">
        <v>9</v>
      </c>
      <c r="J7489" s="35">
        <v>8621</v>
      </c>
      <c r="K7489" s="36">
        <v>103335.295</v>
      </c>
      <c r="L7489" s="36">
        <v>27451.0216666667</v>
      </c>
      <c r="M7489" s="35"/>
      <c r="N7489" s="35" t="s">
        <v>331</v>
      </c>
    </row>
    <row r="7490" spans="1:14" x14ac:dyDescent="0.2">
      <c r="A7490" s="35" t="s">
        <v>396</v>
      </c>
      <c r="B7490" s="35" t="s">
        <v>375</v>
      </c>
      <c r="C7490" s="35" t="s">
        <v>10</v>
      </c>
      <c r="D7490" s="35" t="s">
        <v>334</v>
      </c>
      <c r="E7490" s="35" t="s">
        <v>400</v>
      </c>
      <c r="F7490" s="35" t="s">
        <v>336</v>
      </c>
      <c r="G7490" s="35">
        <v>20398</v>
      </c>
      <c r="H7490" s="35">
        <v>13626</v>
      </c>
      <c r="I7490" s="35">
        <v>42</v>
      </c>
      <c r="J7490" s="35">
        <v>13584</v>
      </c>
      <c r="K7490" s="36">
        <v>170814.35500000001</v>
      </c>
      <c r="L7490" s="36">
        <v>64831.445</v>
      </c>
      <c r="M7490" s="35"/>
      <c r="N7490" s="35" t="s">
        <v>401</v>
      </c>
    </row>
    <row r="7491" spans="1:14" x14ac:dyDescent="0.2">
      <c r="A7491" s="35" t="s">
        <v>396</v>
      </c>
      <c r="B7491" s="35" t="s">
        <v>376</v>
      </c>
      <c r="C7491" s="35" t="s">
        <v>33</v>
      </c>
      <c r="D7491" s="35" t="s">
        <v>334</v>
      </c>
      <c r="E7491" s="35" t="s">
        <v>400</v>
      </c>
      <c r="F7491" s="35" t="s">
        <v>336</v>
      </c>
      <c r="G7491" s="35">
        <v>19017</v>
      </c>
      <c r="H7491" s="35">
        <v>12741</v>
      </c>
      <c r="I7491" s="35">
        <v>78</v>
      </c>
      <c r="J7491" s="35">
        <v>12663</v>
      </c>
      <c r="K7491" s="36">
        <v>160388.13666666701</v>
      </c>
      <c r="L7491" s="36">
        <v>53775.863333333298</v>
      </c>
      <c r="M7491" s="35"/>
      <c r="N7491" s="35" t="s">
        <v>401</v>
      </c>
    </row>
    <row r="7492" spans="1:14" x14ac:dyDescent="0.2">
      <c r="A7492" s="35" t="s">
        <v>396</v>
      </c>
      <c r="B7492" s="35" t="s">
        <v>377</v>
      </c>
      <c r="C7492" s="35" t="s">
        <v>79</v>
      </c>
      <c r="D7492" s="35" t="s">
        <v>334</v>
      </c>
      <c r="E7492" s="35" t="s">
        <v>400</v>
      </c>
      <c r="F7492" s="35" t="s">
        <v>336</v>
      </c>
      <c r="G7492" s="35">
        <v>20532</v>
      </c>
      <c r="H7492" s="35">
        <v>13898</v>
      </c>
      <c r="I7492" s="35">
        <v>85</v>
      </c>
      <c r="J7492" s="35">
        <v>13813</v>
      </c>
      <c r="K7492" s="36">
        <v>168957.005</v>
      </c>
      <c r="L7492" s="36">
        <v>58722.328333333302</v>
      </c>
      <c r="M7492" s="35"/>
      <c r="N7492" s="35" t="s">
        <v>401</v>
      </c>
    </row>
    <row r="7493" spans="1:14" x14ac:dyDescent="0.2">
      <c r="A7493" s="35" t="s">
        <v>396</v>
      </c>
      <c r="B7493" s="35" t="s">
        <v>378</v>
      </c>
      <c r="C7493" s="35" t="s">
        <v>58</v>
      </c>
      <c r="D7493" s="35" t="s">
        <v>334</v>
      </c>
      <c r="E7493" s="35" t="s">
        <v>400</v>
      </c>
      <c r="F7493" s="35" t="s">
        <v>336</v>
      </c>
      <c r="G7493" s="35">
        <v>21261</v>
      </c>
      <c r="H7493" s="35">
        <v>14326</v>
      </c>
      <c r="I7493" s="35">
        <v>65</v>
      </c>
      <c r="J7493" s="35">
        <v>14261</v>
      </c>
      <c r="K7493" s="36">
        <v>174928.76</v>
      </c>
      <c r="L7493" s="36">
        <v>68922.44</v>
      </c>
      <c r="M7493" s="35"/>
      <c r="N7493" s="35" t="s">
        <v>401</v>
      </c>
    </row>
    <row r="7494" spans="1:14" x14ac:dyDescent="0.2">
      <c r="A7494" s="35" t="s">
        <v>396</v>
      </c>
      <c r="B7494" s="35" t="s">
        <v>379</v>
      </c>
      <c r="C7494" s="35" t="s">
        <v>36</v>
      </c>
      <c r="D7494" s="35" t="s">
        <v>334</v>
      </c>
      <c r="E7494" s="35" t="s">
        <v>400</v>
      </c>
      <c r="F7494" s="35" t="s">
        <v>336</v>
      </c>
      <c r="G7494" s="35">
        <v>22345</v>
      </c>
      <c r="H7494" s="35">
        <v>14965</v>
      </c>
      <c r="I7494" s="35">
        <v>0</v>
      </c>
      <c r="J7494" s="35">
        <v>14965</v>
      </c>
      <c r="K7494" s="36">
        <v>180963.224166667</v>
      </c>
      <c r="L7494" s="36">
        <v>73328.692500000005</v>
      </c>
      <c r="M7494" s="35"/>
      <c r="N7494" s="35" t="s">
        <v>401</v>
      </c>
    </row>
    <row r="7495" spans="1:14" x14ac:dyDescent="0.2">
      <c r="A7495" s="35" t="s">
        <v>396</v>
      </c>
      <c r="B7495" s="35" t="s">
        <v>380</v>
      </c>
      <c r="C7495" s="35" t="s">
        <v>44</v>
      </c>
      <c r="D7495" s="35" t="s">
        <v>334</v>
      </c>
      <c r="E7495" s="35" t="s">
        <v>400</v>
      </c>
      <c r="F7495" s="35" t="s">
        <v>336</v>
      </c>
      <c r="G7495" s="35">
        <v>22615</v>
      </c>
      <c r="H7495" s="35">
        <v>14884</v>
      </c>
      <c r="I7495" s="35">
        <v>0</v>
      </c>
      <c r="J7495" s="35">
        <v>14884</v>
      </c>
      <c r="K7495" s="36">
        <v>181297.45749999999</v>
      </c>
      <c r="L7495" s="36">
        <v>81083.559166666702</v>
      </c>
      <c r="M7495" s="35"/>
      <c r="N7495" s="35" t="s">
        <v>401</v>
      </c>
    </row>
    <row r="7496" spans="1:14" x14ac:dyDescent="0.2">
      <c r="A7496" s="35" t="s">
        <v>396</v>
      </c>
      <c r="B7496" s="35" t="s">
        <v>381</v>
      </c>
      <c r="C7496" s="35" t="s">
        <v>24</v>
      </c>
      <c r="D7496" s="35" t="s">
        <v>334</v>
      </c>
      <c r="E7496" s="35" t="s">
        <v>400</v>
      </c>
      <c r="F7496" s="35" t="s">
        <v>336</v>
      </c>
      <c r="G7496" s="35">
        <v>23245</v>
      </c>
      <c r="H7496" s="35">
        <v>15456</v>
      </c>
      <c r="I7496" s="35">
        <v>0</v>
      </c>
      <c r="J7496" s="35">
        <v>15456</v>
      </c>
      <c r="K7496" s="36">
        <v>189267.22500000001</v>
      </c>
      <c r="L7496" s="36">
        <v>86637.324999999997</v>
      </c>
      <c r="M7496" s="35"/>
      <c r="N7496" s="35" t="s">
        <v>401</v>
      </c>
    </row>
    <row r="7497" spans="1:14" x14ac:dyDescent="0.2">
      <c r="A7497" s="35" t="s">
        <v>396</v>
      </c>
      <c r="B7497" s="35" t="s">
        <v>382</v>
      </c>
      <c r="C7497" s="35" t="s">
        <v>13</v>
      </c>
      <c r="D7497" s="35" t="s">
        <v>334</v>
      </c>
      <c r="E7497" s="35" t="s">
        <v>400</v>
      </c>
      <c r="F7497" s="35" t="s">
        <v>336</v>
      </c>
      <c r="G7497" s="35">
        <v>23430</v>
      </c>
      <c r="H7497" s="35">
        <v>15777</v>
      </c>
      <c r="I7497" s="35">
        <v>0</v>
      </c>
      <c r="J7497" s="35">
        <v>15777</v>
      </c>
      <c r="K7497" s="36">
        <v>196816.5025</v>
      </c>
      <c r="L7497" s="36">
        <v>73516.1308333333</v>
      </c>
      <c r="M7497" s="35"/>
      <c r="N7497" s="35" t="s">
        <v>401</v>
      </c>
    </row>
    <row r="7498" spans="1:14" x14ac:dyDescent="0.2">
      <c r="A7498" s="35" t="s">
        <v>396</v>
      </c>
      <c r="B7498" s="35" t="s">
        <v>383</v>
      </c>
      <c r="C7498" s="35" t="s">
        <v>65</v>
      </c>
      <c r="D7498" s="35" t="s">
        <v>334</v>
      </c>
      <c r="E7498" s="35" t="s">
        <v>400</v>
      </c>
      <c r="F7498" s="35" t="s">
        <v>336</v>
      </c>
      <c r="G7498" s="35">
        <v>22427</v>
      </c>
      <c r="H7498" s="35">
        <v>15104</v>
      </c>
      <c r="I7498" s="35">
        <v>0</v>
      </c>
      <c r="J7498" s="35">
        <v>15104</v>
      </c>
      <c r="K7498" s="36">
        <v>196365.73749999999</v>
      </c>
      <c r="L7498" s="36">
        <v>61499.495833333298</v>
      </c>
      <c r="M7498" s="35"/>
      <c r="N7498" s="35" t="s">
        <v>401</v>
      </c>
    </row>
    <row r="7499" spans="1:14" x14ac:dyDescent="0.2">
      <c r="A7499" s="35" t="s">
        <v>396</v>
      </c>
      <c r="B7499" s="35" t="s">
        <v>384</v>
      </c>
      <c r="C7499" s="35" t="s">
        <v>14</v>
      </c>
      <c r="D7499" s="35" t="s">
        <v>334</v>
      </c>
      <c r="E7499" s="35" t="s">
        <v>400</v>
      </c>
      <c r="F7499" s="35" t="s">
        <v>336</v>
      </c>
      <c r="G7499" s="35">
        <v>21344</v>
      </c>
      <c r="H7499" s="35">
        <v>14496</v>
      </c>
      <c r="I7499" s="35">
        <v>1</v>
      </c>
      <c r="J7499" s="35">
        <v>14495</v>
      </c>
      <c r="K7499" s="36">
        <v>192176.061666667</v>
      </c>
      <c r="L7499" s="36">
        <v>49122.688333333303</v>
      </c>
      <c r="M7499" s="35"/>
      <c r="N7499" s="35" t="s">
        <v>401</v>
      </c>
    </row>
    <row r="7500" spans="1:14" x14ac:dyDescent="0.2">
      <c r="A7500" s="35" t="s">
        <v>396</v>
      </c>
      <c r="B7500" s="35" t="s">
        <v>385</v>
      </c>
      <c r="C7500" s="35" t="s">
        <v>11</v>
      </c>
      <c r="D7500" s="35" t="s">
        <v>334</v>
      </c>
      <c r="E7500" s="35" t="s">
        <v>400</v>
      </c>
      <c r="F7500" s="35" t="s">
        <v>336</v>
      </c>
      <c r="G7500" s="35">
        <v>20224</v>
      </c>
      <c r="H7500" s="35">
        <v>13627</v>
      </c>
      <c r="I7500" s="35">
        <v>0</v>
      </c>
      <c r="J7500" s="35">
        <v>13627</v>
      </c>
      <c r="K7500" s="36">
        <v>182140.16500000001</v>
      </c>
      <c r="L7500" s="36">
        <v>54440.8183333333</v>
      </c>
      <c r="M7500" s="35"/>
      <c r="N7500" s="35" t="s">
        <v>401</v>
      </c>
    </row>
    <row r="7501" spans="1:14" x14ac:dyDescent="0.2">
      <c r="A7501" s="35" t="s">
        <v>396</v>
      </c>
      <c r="B7501" s="35" t="s">
        <v>386</v>
      </c>
      <c r="C7501" s="35" t="s">
        <v>60</v>
      </c>
      <c r="D7501" s="35" t="s">
        <v>334</v>
      </c>
      <c r="E7501" s="35" t="s">
        <v>400</v>
      </c>
      <c r="F7501" s="35" t="s">
        <v>336</v>
      </c>
      <c r="G7501" s="35">
        <v>21263</v>
      </c>
      <c r="H7501" s="35">
        <v>14455</v>
      </c>
      <c r="I7501" s="35">
        <v>67</v>
      </c>
      <c r="J7501" s="35">
        <v>14388</v>
      </c>
      <c r="K7501" s="36">
        <v>194008.17083333299</v>
      </c>
      <c r="L7501" s="36">
        <v>56892.762499999997</v>
      </c>
      <c r="M7501" s="35"/>
      <c r="N7501" s="35" t="s">
        <v>401</v>
      </c>
    </row>
    <row r="7502" spans="1:14" x14ac:dyDescent="0.2">
      <c r="A7502" s="35" t="s">
        <v>396</v>
      </c>
      <c r="B7502" s="35" t="s">
        <v>375</v>
      </c>
      <c r="C7502" s="35" t="s">
        <v>10</v>
      </c>
      <c r="D7502" s="35" t="s">
        <v>142</v>
      </c>
      <c r="E7502" s="35" t="s">
        <v>161</v>
      </c>
      <c r="F7502" s="35" t="s">
        <v>151</v>
      </c>
      <c r="G7502" s="35">
        <v>768</v>
      </c>
      <c r="H7502" s="35">
        <v>372</v>
      </c>
      <c r="I7502" s="35">
        <v>19</v>
      </c>
      <c r="J7502" s="35">
        <v>353</v>
      </c>
      <c r="K7502" s="36">
        <v>3776.00583333333</v>
      </c>
      <c r="L7502" s="36">
        <v>1175.5108333333301</v>
      </c>
      <c r="M7502" s="35"/>
      <c r="N7502" s="35" t="s">
        <v>332</v>
      </c>
    </row>
    <row r="7503" spans="1:14" x14ac:dyDescent="0.2">
      <c r="A7503" s="35" t="s">
        <v>396</v>
      </c>
      <c r="B7503" s="35" t="s">
        <v>376</v>
      </c>
      <c r="C7503" s="35" t="s">
        <v>33</v>
      </c>
      <c r="D7503" s="35" t="s">
        <v>142</v>
      </c>
      <c r="E7503" s="35" t="s">
        <v>161</v>
      </c>
      <c r="F7503" s="35" t="s">
        <v>151</v>
      </c>
      <c r="G7503" s="35">
        <v>765</v>
      </c>
      <c r="H7503" s="35">
        <v>358</v>
      </c>
      <c r="I7503" s="35">
        <v>60</v>
      </c>
      <c r="J7503" s="35">
        <v>298</v>
      </c>
      <c r="K7503" s="36">
        <v>3121.3483333333302</v>
      </c>
      <c r="L7503" s="36">
        <v>883.63499999999999</v>
      </c>
      <c r="M7503" s="35"/>
      <c r="N7503" s="35" t="s">
        <v>332</v>
      </c>
    </row>
    <row r="7504" spans="1:14" x14ac:dyDescent="0.2">
      <c r="A7504" s="35" t="s">
        <v>396</v>
      </c>
      <c r="B7504" s="35" t="s">
        <v>377</v>
      </c>
      <c r="C7504" s="35" t="s">
        <v>79</v>
      </c>
      <c r="D7504" s="35" t="s">
        <v>142</v>
      </c>
      <c r="E7504" s="35" t="s">
        <v>161</v>
      </c>
      <c r="F7504" s="35" t="s">
        <v>151</v>
      </c>
      <c r="G7504" s="35">
        <v>859</v>
      </c>
      <c r="H7504" s="35">
        <v>403</v>
      </c>
      <c r="I7504" s="35">
        <v>85</v>
      </c>
      <c r="J7504" s="35">
        <v>318</v>
      </c>
      <c r="K7504" s="36">
        <v>3335.5158333333302</v>
      </c>
      <c r="L7504" s="36">
        <v>847.11749999999995</v>
      </c>
      <c r="M7504" s="35"/>
      <c r="N7504" s="35" t="s">
        <v>332</v>
      </c>
    </row>
    <row r="7505" spans="1:14" x14ac:dyDescent="0.2">
      <c r="A7505" s="35" t="s">
        <v>396</v>
      </c>
      <c r="B7505" s="35" t="s">
        <v>378</v>
      </c>
      <c r="C7505" s="35" t="s">
        <v>58</v>
      </c>
      <c r="D7505" s="35" t="s">
        <v>142</v>
      </c>
      <c r="E7505" s="35" t="s">
        <v>161</v>
      </c>
      <c r="F7505" s="35" t="s">
        <v>151</v>
      </c>
      <c r="G7505" s="35">
        <v>1031</v>
      </c>
      <c r="H7505" s="35">
        <v>513</v>
      </c>
      <c r="I7505" s="35">
        <v>115</v>
      </c>
      <c r="J7505" s="35">
        <v>398</v>
      </c>
      <c r="K7505" s="36">
        <v>4223.1075000000001</v>
      </c>
      <c r="L7505" s="36">
        <v>1071.2425000000001</v>
      </c>
      <c r="M7505" s="35"/>
      <c r="N7505" s="35" t="s">
        <v>332</v>
      </c>
    </row>
    <row r="7506" spans="1:14" x14ac:dyDescent="0.2">
      <c r="A7506" s="35" t="s">
        <v>396</v>
      </c>
      <c r="B7506" s="35" t="s">
        <v>379</v>
      </c>
      <c r="C7506" s="35" t="s">
        <v>36</v>
      </c>
      <c r="D7506" s="35" t="s">
        <v>142</v>
      </c>
      <c r="E7506" s="35" t="s">
        <v>161</v>
      </c>
      <c r="F7506" s="35" t="s">
        <v>151</v>
      </c>
      <c r="G7506" s="35">
        <v>1107</v>
      </c>
      <c r="H7506" s="35">
        <v>537</v>
      </c>
      <c r="I7506" s="35">
        <v>112</v>
      </c>
      <c r="J7506" s="35">
        <v>425</v>
      </c>
      <c r="K7506" s="36">
        <v>4455.9650000000001</v>
      </c>
      <c r="L7506" s="36">
        <v>974.23500000000001</v>
      </c>
      <c r="M7506" s="35"/>
      <c r="N7506" s="35" t="s">
        <v>332</v>
      </c>
    </row>
    <row r="7507" spans="1:14" x14ac:dyDescent="0.2">
      <c r="A7507" s="35" t="s">
        <v>396</v>
      </c>
      <c r="B7507" s="35" t="s">
        <v>380</v>
      </c>
      <c r="C7507" s="35" t="s">
        <v>44</v>
      </c>
      <c r="D7507" s="35" t="s">
        <v>142</v>
      </c>
      <c r="E7507" s="35" t="s">
        <v>161</v>
      </c>
      <c r="F7507" s="35" t="s">
        <v>151</v>
      </c>
      <c r="G7507" s="35">
        <v>1623</v>
      </c>
      <c r="H7507" s="35">
        <v>850</v>
      </c>
      <c r="I7507" s="35">
        <v>63</v>
      </c>
      <c r="J7507" s="35">
        <v>787</v>
      </c>
      <c r="K7507" s="36">
        <v>8248.4208333333299</v>
      </c>
      <c r="L7507" s="36">
        <v>1704.3125</v>
      </c>
      <c r="M7507" s="35"/>
      <c r="N7507" s="35" t="s">
        <v>332</v>
      </c>
    </row>
    <row r="7508" spans="1:14" x14ac:dyDescent="0.2">
      <c r="A7508" s="35" t="s">
        <v>396</v>
      </c>
      <c r="B7508" s="35" t="s">
        <v>381</v>
      </c>
      <c r="C7508" s="35" t="s">
        <v>24</v>
      </c>
      <c r="D7508" s="35" t="s">
        <v>142</v>
      </c>
      <c r="E7508" s="35" t="s">
        <v>161</v>
      </c>
      <c r="F7508" s="35" t="s">
        <v>151</v>
      </c>
      <c r="G7508" s="35">
        <v>1717</v>
      </c>
      <c r="H7508" s="35">
        <v>947</v>
      </c>
      <c r="I7508" s="35">
        <v>49</v>
      </c>
      <c r="J7508" s="35">
        <v>898</v>
      </c>
      <c r="K7508" s="36">
        <v>9223.09666666667</v>
      </c>
      <c r="L7508" s="36">
        <v>1746.9366666666699</v>
      </c>
      <c r="M7508" s="35"/>
      <c r="N7508" s="35" t="s">
        <v>332</v>
      </c>
    </row>
    <row r="7509" spans="1:14" x14ac:dyDescent="0.2">
      <c r="A7509" s="35" t="s">
        <v>396</v>
      </c>
      <c r="B7509" s="35" t="s">
        <v>382</v>
      </c>
      <c r="C7509" s="35" t="s">
        <v>13</v>
      </c>
      <c r="D7509" s="35" t="s">
        <v>142</v>
      </c>
      <c r="E7509" s="35" t="s">
        <v>161</v>
      </c>
      <c r="F7509" s="35" t="s">
        <v>151</v>
      </c>
      <c r="G7509" s="35">
        <v>1704</v>
      </c>
      <c r="H7509" s="35">
        <v>924</v>
      </c>
      <c r="I7509" s="35">
        <v>14</v>
      </c>
      <c r="J7509" s="35">
        <v>910</v>
      </c>
      <c r="K7509" s="36">
        <v>9373.4724999999999</v>
      </c>
      <c r="L7509" s="36">
        <v>1800.7108333333299</v>
      </c>
      <c r="M7509" s="35"/>
      <c r="N7509" s="35" t="s">
        <v>332</v>
      </c>
    </row>
    <row r="7510" spans="1:14" x14ac:dyDescent="0.2">
      <c r="A7510" s="35" t="s">
        <v>396</v>
      </c>
      <c r="B7510" s="35" t="s">
        <v>383</v>
      </c>
      <c r="C7510" s="35" t="s">
        <v>65</v>
      </c>
      <c r="D7510" s="35" t="s">
        <v>142</v>
      </c>
      <c r="E7510" s="35" t="s">
        <v>161</v>
      </c>
      <c r="F7510" s="35" t="s">
        <v>151</v>
      </c>
      <c r="G7510" s="35">
        <v>1495</v>
      </c>
      <c r="H7510" s="35">
        <v>789</v>
      </c>
      <c r="I7510" s="35">
        <v>29</v>
      </c>
      <c r="J7510" s="35">
        <v>760</v>
      </c>
      <c r="K7510" s="36">
        <v>7986.0874999999996</v>
      </c>
      <c r="L7510" s="36">
        <v>1793.0625</v>
      </c>
      <c r="M7510" s="35"/>
      <c r="N7510" s="35" t="s">
        <v>332</v>
      </c>
    </row>
    <row r="7511" spans="1:14" x14ac:dyDescent="0.2">
      <c r="A7511" s="35" t="s">
        <v>396</v>
      </c>
      <c r="B7511" s="35" t="s">
        <v>384</v>
      </c>
      <c r="C7511" s="35" t="s">
        <v>14</v>
      </c>
      <c r="D7511" s="35" t="s">
        <v>142</v>
      </c>
      <c r="E7511" s="35" t="s">
        <v>161</v>
      </c>
      <c r="F7511" s="35" t="s">
        <v>151</v>
      </c>
      <c r="G7511" s="35">
        <v>1101</v>
      </c>
      <c r="H7511" s="35">
        <v>547</v>
      </c>
      <c r="I7511" s="35">
        <v>28</v>
      </c>
      <c r="J7511" s="35">
        <v>519</v>
      </c>
      <c r="K7511" s="36">
        <v>5619.4533333333302</v>
      </c>
      <c r="L7511" s="36">
        <v>1313.91333333333</v>
      </c>
      <c r="M7511" s="35"/>
      <c r="N7511" s="35" t="s">
        <v>332</v>
      </c>
    </row>
    <row r="7512" spans="1:14" x14ac:dyDescent="0.2">
      <c r="A7512" s="35" t="s">
        <v>396</v>
      </c>
      <c r="B7512" s="35" t="s">
        <v>385</v>
      </c>
      <c r="C7512" s="35" t="s">
        <v>11</v>
      </c>
      <c r="D7512" s="35" t="s">
        <v>142</v>
      </c>
      <c r="E7512" s="35" t="s">
        <v>161</v>
      </c>
      <c r="F7512" s="35" t="s">
        <v>151</v>
      </c>
      <c r="G7512" s="35">
        <v>893</v>
      </c>
      <c r="H7512" s="35">
        <v>457</v>
      </c>
      <c r="I7512" s="35">
        <v>7</v>
      </c>
      <c r="J7512" s="35">
        <v>450</v>
      </c>
      <c r="K7512" s="36">
        <v>4899.4758333333302</v>
      </c>
      <c r="L7512" s="36">
        <v>1349.09083333333</v>
      </c>
      <c r="M7512" s="35"/>
      <c r="N7512" s="35" t="s">
        <v>332</v>
      </c>
    </row>
    <row r="7513" spans="1:14" x14ac:dyDescent="0.2">
      <c r="A7513" s="35" t="s">
        <v>396</v>
      </c>
      <c r="B7513" s="35" t="s">
        <v>386</v>
      </c>
      <c r="C7513" s="35" t="s">
        <v>60</v>
      </c>
      <c r="D7513" s="35" t="s">
        <v>142</v>
      </c>
      <c r="E7513" s="35" t="s">
        <v>161</v>
      </c>
      <c r="F7513" s="35" t="s">
        <v>151</v>
      </c>
      <c r="G7513" s="35">
        <v>811</v>
      </c>
      <c r="H7513" s="35">
        <v>438</v>
      </c>
      <c r="I7513" s="35">
        <v>9</v>
      </c>
      <c r="J7513" s="35">
        <v>429</v>
      </c>
      <c r="K7513" s="36">
        <v>4650.34083333333</v>
      </c>
      <c r="L7513" s="36">
        <v>1241.4925000000001</v>
      </c>
      <c r="M7513" s="35"/>
      <c r="N7513" s="35" t="s">
        <v>332</v>
      </c>
    </row>
    <row r="7514" spans="1:14" x14ac:dyDescent="0.2">
      <c r="A7514" s="35" t="s">
        <v>410</v>
      </c>
      <c r="B7514" s="35" t="s">
        <v>375</v>
      </c>
      <c r="C7514" s="35" t="s">
        <v>10</v>
      </c>
      <c r="D7514" s="35" t="s">
        <v>412</v>
      </c>
      <c r="E7514" s="35" t="s">
        <v>413</v>
      </c>
      <c r="F7514" s="35" t="s">
        <v>414</v>
      </c>
      <c r="G7514" s="35">
        <v>1982</v>
      </c>
      <c r="H7514" s="35">
        <v>1321</v>
      </c>
      <c r="I7514" s="35">
        <v>97</v>
      </c>
      <c r="J7514" s="35">
        <v>1224</v>
      </c>
      <c r="K7514" s="36">
        <v>13934.63917</v>
      </c>
      <c r="L7514" s="36">
        <v>3127.9941699999999</v>
      </c>
      <c r="M7514" s="35"/>
      <c r="N7514" s="35" t="s">
        <v>415</v>
      </c>
    </row>
    <row r="7515" spans="1:14" x14ac:dyDescent="0.2">
      <c r="A7515" s="35" t="s">
        <v>410</v>
      </c>
      <c r="B7515" s="35" t="s">
        <v>376</v>
      </c>
      <c r="C7515" s="35" t="s">
        <v>33</v>
      </c>
      <c r="D7515" s="35" t="s">
        <v>412</v>
      </c>
      <c r="E7515" s="35" t="s">
        <v>413</v>
      </c>
      <c r="F7515" s="35" t="s">
        <v>414</v>
      </c>
      <c r="G7515" s="35">
        <v>1900</v>
      </c>
      <c r="H7515" s="35">
        <v>1346</v>
      </c>
      <c r="I7515" s="35">
        <v>95</v>
      </c>
      <c r="J7515" s="35">
        <v>1251</v>
      </c>
      <c r="K7515" s="36">
        <v>14452.12083</v>
      </c>
      <c r="L7515" s="36">
        <v>2908.4124999999999</v>
      </c>
      <c r="M7515" s="35"/>
      <c r="N7515" s="35" t="s">
        <v>415</v>
      </c>
    </row>
    <row r="7516" spans="1:14" x14ac:dyDescent="0.2">
      <c r="A7516" s="35" t="s">
        <v>410</v>
      </c>
      <c r="B7516" s="35" t="s">
        <v>377</v>
      </c>
      <c r="C7516" s="35" t="s">
        <v>79</v>
      </c>
      <c r="D7516" s="35" t="s">
        <v>412</v>
      </c>
      <c r="E7516" s="35" t="s">
        <v>413</v>
      </c>
      <c r="F7516" s="35" t="s">
        <v>414</v>
      </c>
      <c r="G7516" s="35">
        <v>2233</v>
      </c>
      <c r="H7516" s="35">
        <v>1497</v>
      </c>
      <c r="I7516" s="35">
        <v>136</v>
      </c>
      <c r="J7516" s="35">
        <v>1361</v>
      </c>
      <c r="K7516" s="36">
        <v>15360.82417</v>
      </c>
      <c r="L7516" s="36">
        <v>2994.30917</v>
      </c>
      <c r="M7516" s="35"/>
      <c r="N7516" s="35" t="s">
        <v>415</v>
      </c>
    </row>
    <row r="7517" spans="1:14" x14ac:dyDescent="0.2">
      <c r="A7517" s="35" t="s">
        <v>410</v>
      </c>
      <c r="B7517" s="35" t="s">
        <v>378</v>
      </c>
      <c r="C7517" s="35" t="s">
        <v>58</v>
      </c>
      <c r="D7517" s="35" t="s">
        <v>412</v>
      </c>
      <c r="E7517" s="35" t="s">
        <v>413</v>
      </c>
      <c r="F7517" s="35" t="s">
        <v>414</v>
      </c>
      <c r="G7517" s="35">
        <v>2520</v>
      </c>
      <c r="H7517" s="35">
        <v>1654</v>
      </c>
      <c r="I7517" s="35">
        <v>261</v>
      </c>
      <c r="J7517" s="35">
        <v>1393</v>
      </c>
      <c r="K7517" s="36">
        <v>15887.51583</v>
      </c>
      <c r="L7517" s="36">
        <v>2844.4175</v>
      </c>
      <c r="M7517" s="35"/>
      <c r="N7517" s="35" t="s">
        <v>415</v>
      </c>
    </row>
    <row r="7518" spans="1:14" x14ac:dyDescent="0.2">
      <c r="A7518" s="35" t="s">
        <v>410</v>
      </c>
      <c r="B7518" s="35" t="s">
        <v>379</v>
      </c>
      <c r="C7518" s="35" t="s">
        <v>36</v>
      </c>
      <c r="D7518" s="35" t="s">
        <v>412</v>
      </c>
      <c r="E7518" s="35" t="s">
        <v>413</v>
      </c>
      <c r="F7518" s="35" t="s">
        <v>414</v>
      </c>
      <c r="G7518" s="35">
        <v>2849</v>
      </c>
      <c r="H7518" s="35">
        <v>1901</v>
      </c>
      <c r="I7518" s="35">
        <v>206</v>
      </c>
      <c r="J7518" s="35">
        <v>1695</v>
      </c>
      <c r="K7518" s="36">
        <v>18681.07</v>
      </c>
      <c r="L7518" s="36">
        <v>3377.2966700000002</v>
      </c>
      <c r="M7518" s="35"/>
      <c r="N7518" s="35" t="s">
        <v>415</v>
      </c>
    </row>
    <row r="7519" spans="1:14" x14ac:dyDescent="0.2">
      <c r="A7519" s="35" t="s">
        <v>410</v>
      </c>
      <c r="B7519" s="35" t="s">
        <v>380</v>
      </c>
      <c r="C7519" s="35" t="s">
        <v>44</v>
      </c>
      <c r="D7519" s="35" t="s">
        <v>412</v>
      </c>
      <c r="E7519" s="35" t="s">
        <v>413</v>
      </c>
      <c r="F7519" s="35" t="s">
        <v>414</v>
      </c>
      <c r="G7519" s="35">
        <v>3243</v>
      </c>
      <c r="H7519" s="35">
        <v>2179</v>
      </c>
      <c r="I7519" s="35">
        <v>54</v>
      </c>
      <c r="J7519" s="35">
        <v>2125</v>
      </c>
      <c r="K7519" s="36">
        <v>22852.060829999999</v>
      </c>
      <c r="L7519" s="36">
        <v>3957.6224999999999</v>
      </c>
      <c r="M7519" s="35"/>
      <c r="N7519" s="35" t="s">
        <v>415</v>
      </c>
    </row>
    <row r="7520" spans="1:14" x14ac:dyDescent="0.2">
      <c r="A7520" s="35" t="s">
        <v>410</v>
      </c>
      <c r="B7520" s="35" t="s">
        <v>381</v>
      </c>
      <c r="C7520" s="35" t="s">
        <v>24</v>
      </c>
      <c r="D7520" s="35" t="s">
        <v>412</v>
      </c>
      <c r="E7520" s="35" t="s">
        <v>413</v>
      </c>
      <c r="F7520" s="35" t="s">
        <v>414</v>
      </c>
      <c r="G7520" s="35">
        <v>3588</v>
      </c>
      <c r="H7520" s="35">
        <v>2436</v>
      </c>
      <c r="I7520" s="35">
        <v>82</v>
      </c>
      <c r="J7520" s="35">
        <v>2354</v>
      </c>
      <c r="K7520" s="36">
        <v>25464.400000000001</v>
      </c>
      <c r="L7520" s="36">
        <v>4938.0833300000004</v>
      </c>
      <c r="M7520" s="35"/>
      <c r="N7520" s="35" t="s">
        <v>415</v>
      </c>
    </row>
    <row r="7521" spans="1:14" x14ac:dyDescent="0.2">
      <c r="A7521" s="35" t="s">
        <v>410</v>
      </c>
      <c r="B7521" s="35" t="s">
        <v>382</v>
      </c>
      <c r="C7521" s="35" t="s">
        <v>13</v>
      </c>
      <c r="D7521" s="35" t="s">
        <v>412</v>
      </c>
      <c r="E7521" s="35" t="s">
        <v>413</v>
      </c>
      <c r="F7521" s="35" t="s">
        <v>414</v>
      </c>
      <c r="G7521" s="35">
        <v>3555</v>
      </c>
      <c r="H7521" s="35">
        <v>2422</v>
      </c>
      <c r="I7521" s="35">
        <v>56</v>
      </c>
      <c r="J7521" s="35">
        <v>2366</v>
      </c>
      <c r="K7521" s="36">
        <v>25814.41833</v>
      </c>
      <c r="L7521" s="36">
        <v>5510.8483299999998</v>
      </c>
      <c r="M7521" s="35"/>
      <c r="N7521" s="35" t="s">
        <v>415</v>
      </c>
    </row>
    <row r="7522" spans="1:14" x14ac:dyDescent="0.2">
      <c r="A7522" s="35" t="s">
        <v>410</v>
      </c>
      <c r="B7522" s="35" t="s">
        <v>383</v>
      </c>
      <c r="C7522" s="35" t="s">
        <v>65</v>
      </c>
      <c r="D7522" s="35" t="s">
        <v>412</v>
      </c>
      <c r="E7522" s="35" t="s">
        <v>413</v>
      </c>
      <c r="F7522" s="35" t="s">
        <v>414</v>
      </c>
      <c r="G7522" s="35">
        <v>2944</v>
      </c>
      <c r="H7522" s="35">
        <v>1983</v>
      </c>
      <c r="I7522" s="35">
        <v>39</v>
      </c>
      <c r="J7522" s="35">
        <v>1944</v>
      </c>
      <c r="K7522" s="36">
        <v>21244.326669999999</v>
      </c>
      <c r="L7522" s="36">
        <v>4031.27333</v>
      </c>
      <c r="M7522" s="35"/>
      <c r="N7522" s="35" t="s">
        <v>415</v>
      </c>
    </row>
    <row r="7523" spans="1:14" x14ac:dyDescent="0.2">
      <c r="A7523" s="35" t="s">
        <v>410</v>
      </c>
      <c r="B7523" s="35" t="s">
        <v>384</v>
      </c>
      <c r="C7523" s="35" t="s">
        <v>14</v>
      </c>
      <c r="D7523" s="35" t="s">
        <v>412</v>
      </c>
      <c r="E7523" s="35" t="s">
        <v>413</v>
      </c>
      <c r="F7523" s="35" t="s">
        <v>414</v>
      </c>
      <c r="G7523" s="35">
        <v>2368</v>
      </c>
      <c r="H7523" s="35">
        <v>1674</v>
      </c>
      <c r="I7523" s="35">
        <v>32</v>
      </c>
      <c r="J7523" s="35">
        <v>1642</v>
      </c>
      <c r="K7523" s="36">
        <v>17707.67167</v>
      </c>
      <c r="L7523" s="36">
        <v>3952.4949999999999</v>
      </c>
      <c r="M7523" s="35"/>
      <c r="N7523" s="35" t="s">
        <v>415</v>
      </c>
    </row>
    <row r="7524" spans="1:14" x14ac:dyDescent="0.2">
      <c r="A7524" s="35" t="s">
        <v>410</v>
      </c>
      <c r="B7524" s="35" t="s">
        <v>385</v>
      </c>
      <c r="C7524" s="35" t="s">
        <v>11</v>
      </c>
      <c r="D7524" s="35" t="s">
        <v>412</v>
      </c>
      <c r="E7524" s="35" t="s">
        <v>413</v>
      </c>
      <c r="F7524" s="35" t="s">
        <v>414</v>
      </c>
      <c r="G7524" s="35">
        <v>1997</v>
      </c>
      <c r="H7524" s="35">
        <v>1374</v>
      </c>
      <c r="I7524" s="35">
        <v>28</v>
      </c>
      <c r="J7524" s="35">
        <v>1346</v>
      </c>
      <c r="K7524" s="36">
        <v>14598.758330000001</v>
      </c>
      <c r="L7524" s="36">
        <v>3123.2750000000001</v>
      </c>
      <c r="M7524" s="35"/>
      <c r="N7524" s="35" t="s">
        <v>415</v>
      </c>
    </row>
    <row r="7525" spans="1:14" x14ac:dyDescent="0.2">
      <c r="A7525" s="35" t="s">
        <v>410</v>
      </c>
      <c r="B7525" s="35" t="s">
        <v>386</v>
      </c>
      <c r="C7525" s="35" t="s">
        <v>60</v>
      </c>
      <c r="D7525" s="35" t="s">
        <v>412</v>
      </c>
      <c r="E7525" s="35" t="s">
        <v>413</v>
      </c>
      <c r="F7525" s="35" t="s">
        <v>414</v>
      </c>
      <c r="G7525" s="35">
        <v>1942</v>
      </c>
      <c r="H7525" s="35">
        <v>1330</v>
      </c>
      <c r="I7525" s="35">
        <v>10</v>
      </c>
      <c r="J7525" s="35">
        <v>1320</v>
      </c>
      <c r="K7525" s="36">
        <v>14696.66167</v>
      </c>
      <c r="L7525" s="36">
        <v>2947.9716699999999</v>
      </c>
      <c r="M7525" s="35"/>
      <c r="N7525" s="35" t="s">
        <v>415</v>
      </c>
    </row>
    <row r="7526" spans="1:14" x14ac:dyDescent="0.2">
      <c r="A7526" s="35" t="s">
        <v>410</v>
      </c>
      <c r="B7526" s="35" t="s">
        <v>375</v>
      </c>
      <c r="C7526" s="35" t="s">
        <v>10</v>
      </c>
      <c r="D7526" s="35" t="s">
        <v>5</v>
      </c>
      <c r="E7526" s="35" t="s">
        <v>90</v>
      </c>
      <c r="F7526" s="35" t="s">
        <v>114</v>
      </c>
      <c r="G7526" s="35">
        <v>7219</v>
      </c>
      <c r="H7526" s="35">
        <v>5672</v>
      </c>
      <c r="I7526" s="35">
        <v>102</v>
      </c>
      <c r="J7526" s="35">
        <v>5570</v>
      </c>
      <c r="K7526" s="36">
        <v>62034.126669999998</v>
      </c>
      <c r="L7526" s="36">
        <v>15277.34</v>
      </c>
      <c r="M7526" s="35"/>
      <c r="N7526" s="35" t="s">
        <v>218</v>
      </c>
    </row>
    <row r="7527" spans="1:14" x14ac:dyDescent="0.2">
      <c r="A7527" s="35" t="s">
        <v>410</v>
      </c>
      <c r="B7527" s="35" t="s">
        <v>376</v>
      </c>
      <c r="C7527" s="35" t="s">
        <v>33</v>
      </c>
      <c r="D7527" s="35" t="s">
        <v>5</v>
      </c>
      <c r="E7527" s="35" t="s">
        <v>90</v>
      </c>
      <c r="F7527" s="35" t="s">
        <v>114</v>
      </c>
      <c r="G7527" s="35">
        <v>6906</v>
      </c>
      <c r="H7527" s="35">
        <v>5397</v>
      </c>
      <c r="I7527" s="35">
        <v>249</v>
      </c>
      <c r="J7527" s="35">
        <v>5148</v>
      </c>
      <c r="K7527" s="36">
        <v>57985.595829999998</v>
      </c>
      <c r="L7527" s="36">
        <v>12679.454170000001</v>
      </c>
      <c r="M7527" s="35"/>
      <c r="N7527" s="35" t="s">
        <v>218</v>
      </c>
    </row>
    <row r="7528" spans="1:14" x14ac:dyDescent="0.2">
      <c r="A7528" s="35" t="s">
        <v>410</v>
      </c>
      <c r="B7528" s="35" t="s">
        <v>377</v>
      </c>
      <c r="C7528" s="35" t="s">
        <v>79</v>
      </c>
      <c r="D7528" s="35" t="s">
        <v>5</v>
      </c>
      <c r="E7528" s="35" t="s">
        <v>90</v>
      </c>
      <c r="F7528" s="35" t="s">
        <v>114</v>
      </c>
      <c r="G7528" s="35">
        <v>7991</v>
      </c>
      <c r="H7528" s="35">
        <v>6283</v>
      </c>
      <c r="I7528" s="35">
        <v>164</v>
      </c>
      <c r="J7528" s="35">
        <v>6119</v>
      </c>
      <c r="K7528" s="36">
        <v>69060.516669999997</v>
      </c>
      <c r="L7528" s="36">
        <v>13267.45</v>
      </c>
      <c r="M7528" s="35"/>
      <c r="N7528" s="35" t="s">
        <v>218</v>
      </c>
    </row>
    <row r="7529" spans="1:14" x14ac:dyDescent="0.2">
      <c r="A7529" s="35" t="s">
        <v>410</v>
      </c>
      <c r="B7529" s="35" t="s">
        <v>378</v>
      </c>
      <c r="C7529" s="35" t="s">
        <v>58</v>
      </c>
      <c r="D7529" s="35" t="s">
        <v>5</v>
      </c>
      <c r="E7529" s="35" t="s">
        <v>90</v>
      </c>
      <c r="F7529" s="35" t="s">
        <v>114</v>
      </c>
      <c r="G7529" s="35">
        <v>8517</v>
      </c>
      <c r="H7529" s="35">
        <v>6784</v>
      </c>
      <c r="I7529" s="35">
        <v>86</v>
      </c>
      <c r="J7529" s="35">
        <v>6698</v>
      </c>
      <c r="K7529" s="36">
        <v>77144.842499999999</v>
      </c>
      <c r="L7529" s="36">
        <v>16136.4575</v>
      </c>
      <c r="M7529" s="35"/>
      <c r="N7529" s="35" t="s">
        <v>218</v>
      </c>
    </row>
    <row r="7530" spans="1:14" x14ac:dyDescent="0.2">
      <c r="A7530" s="35" t="s">
        <v>410</v>
      </c>
      <c r="B7530" s="35" t="s">
        <v>379</v>
      </c>
      <c r="C7530" s="35" t="s">
        <v>36</v>
      </c>
      <c r="D7530" s="35" t="s">
        <v>5</v>
      </c>
      <c r="E7530" s="35" t="s">
        <v>90</v>
      </c>
      <c r="F7530" s="35" t="s">
        <v>114</v>
      </c>
      <c r="G7530" s="35">
        <v>9225</v>
      </c>
      <c r="H7530" s="35">
        <v>7353</v>
      </c>
      <c r="I7530" s="35">
        <v>105</v>
      </c>
      <c r="J7530" s="35">
        <v>7248</v>
      </c>
      <c r="K7530" s="36">
        <v>82925.578330000004</v>
      </c>
      <c r="L7530" s="36">
        <v>18160.705000000002</v>
      </c>
      <c r="M7530" s="35"/>
      <c r="N7530" s="35" t="s">
        <v>218</v>
      </c>
    </row>
    <row r="7531" spans="1:14" x14ac:dyDescent="0.2">
      <c r="A7531" s="35" t="s">
        <v>410</v>
      </c>
      <c r="B7531" s="35" t="s">
        <v>380</v>
      </c>
      <c r="C7531" s="35" t="s">
        <v>44</v>
      </c>
      <c r="D7531" s="35" t="s">
        <v>5</v>
      </c>
      <c r="E7531" s="35" t="s">
        <v>90</v>
      </c>
      <c r="F7531" s="35" t="s">
        <v>114</v>
      </c>
      <c r="G7531" s="35">
        <v>9115</v>
      </c>
      <c r="H7531" s="35">
        <v>7211</v>
      </c>
      <c r="I7531" s="35">
        <v>121</v>
      </c>
      <c r="J7531" s="35">
        <v>7090</v>
      </c>
      <c r="K7531" s="36">
        <v>79718.561669999996</v>
      </c>
      <c r="L7531" s="36">
        <v>15497.455</v>
      </c>
      <c r="M7531" s="35"/>
      <c r="N7531" s="35" t="s">
        <v>218</v>
      </c>
    </row>
    <row r="7532" spans="1:14" x14ac:dyDescent="0.2">
      <c r="A7532" s="35" t="s">
        <v>410</v>
      </c>
      <c r="B7532" s="35" t="s">
        <v>381</v>
      </c>
      <c r="C7532" s="35" t="s">
        <v>24</v>
      </c>
      <c r="D7532" s="35" t="s">
        <v>5</v>
      </c>
      <c r="E7532" s="35" t="s">
        <v>90</v>
      </c>
      <c r="F7532" s="35" t="s">
        <v>114</v>
      </c>
      <c r="G7532" s="35">
        <v>9864</v>
      </c>
      <c r="H7532" s="35">
        <v>7569</v>
      </c>
      <c r="I7532" s="35">
        <v>51</v>
      </c>
      <c r="J7532" s="35">
        <v>7518</v>
      </c>
      <c r="K7532" s="36">
        <v>84529.227499999994</v>
      </c>
      <c r="L7532" s="36">
        <v>20954.939170000001</v>
      </c>
      <c r="M7532" s="35"/>
      <c r="N7532" s="35" t="s">
        <v>218</v>
      </c>
    </row>
    <row r="7533" spans="1:14" x14ac:dyDescent="0.2">
      <c r="A7533" s="35" t="s">
        <v>410</v>
      </c>
      <c r="B7533" s="35" t="s">
        <v>382</v>
      </c>
      <c r="C7533" s="35" t="s">
        <v>13</v>
      </c>
      <c r="D7533" s="35" t="s">
        <v>5</v>
      </c>
      <c r="E7533" s="35" t="s">
        <v>90</v>
      </c>
      <c r="F7533" s="35" t="s">
        <v>114</v>
      </c>
      <c r="G7533" s="35">
        <v>9508</v>
      </c>
      <c r="H7533" s="35">
        <v>7408</v>
      </c>
      <c r="I7533" s="35">
        <v>110</v>
      </c>
      <c r="J7533" s="35">
        <v>7298</v>
      </c>
      <c r="K7533" s="36">
        <v>84561.43</v>
      </c>
      <c r="L7533" s="36">
        <v>22166.436669999999</v>
      </c>
      <c r="M7533" s="35"/>
      <c r="N7533" s="35" t="s">
        <v>218</v>
      </c>
    </row>
    <row r="7534" spans="1:14" x14ac:dyDescent="0.2">
      <c r="A7534" s="35" t="s">
        <v>410</v>
      </c>
      <c r="B7534" s="35" t="s">
        <v>383</v>
      </c>
      <c r="C7534" s="35" t="s">
        <v>65</v>
      </c>
      <c r="D7534" s="35" t="s">
        <v>5</v>
      </c>
      <c r="E7534" s="35" t="s">
        <v>90</v>
      </c>
      <c r="F7534" s="35" t="s">
        <v>114</v>
      </c>
      <c r="G7534" s="35">
        <v>9149</v>
      </c>
      <c r="H7534" s="35">
        <v>7178</v>
      </c>
      <c r="I7534" s="35">
        <v>306</v>
      </c>
      <c r="J7534" s="35">
        <v>6872</v>
      </c>
      <c r="K7534" s="36">
        <v>78389.365000000005</v>
      </c>
      <c r="L7534" s="36">
        <v>15973.618329999999</v>
      </c>
      <c r="M7534" s="35"/>
      <c r="N7534" s="35" t="s">
        <v>218</v>
      </c>
    </row>
    <row r="7535" spans="1:14" x14ac:dyDescent="0.2">
      <c r="A7535" s="35" t="s">
        <v>410</v>
      </c>
      <c r="B7535" s="35" t="s">
        <v>384</v>
      </c>
      <c r="C7535" s="35" t="s">
        <v>14</v>
      </c>
      <c r="D7535" s="35" t="s">
        <v>5</v>
      </c>
      <c r="E7535" s="35" t="s">
        <v>90</v>
      </c>
      <c r="F7535" s="35" t="s">
        <v>114</v>
      </c>
      <c r="G7535" s="35">
        <v>9046</v>
      </c>
      <c r="H7535" s="35">
        <v>7092</v>
      </c>
      <c r="I7535" s="35">
        <v>13</v>
      </c>
      <c r="J7535" s="35">
        <v>7079</v>
      </c>
      <c r="K7535" s="36">
        <v>79185.949170000007</v>
      </c>
      <c r="L7535" s="36">
        <v>16623.98417</v>
      </c>
      <c r="M7535" s="35"/>
      <c r="N7535" s="35" t="s">
        <v>218</v>
      </c>
    </row>
    <row r="7536" spans="1:14" x14ac:dyDescent="0.2">
      <c r="A7536" s="35" t="s">
        <v>410</v>
      </c>
      <c r="B7536" s="35" t="s">
        <v>385</v>
      </c>
      <c r="C7536" s="35" t="s">
        <v>11</v>
      </c>
      <c r="D7536" s="35" t="s">
        <v>5</v>
      </c>
      <c r="E7536" s="35" t="s">
        <v>90</v>
      </c>
      <c r="F7536" s="35" t="s">
        <v>114</v>
      </c>
      <c r="G7536" s="35">
        <v>7568</v>
      </c>
      <c r="H7536" s="35">
        <v>5951</v>
      </c>
      <c r="I7536" s="35">
        <v>67</v>
      </c>
      <c r="J7536" s="35">
        <v>5884</v>
      </c>
      <c r="K7536" s="36">
        <v>65848.81667</v>
      </c>
      <c r="L7536" s="36">
        <v>12171.833329999999</v>
      </c>
      <c r="M7536" s="35"/>
      <c r="N7536" s="35" t="s">
        <v>218</v>
      </c>
    </row>
    <row r="7537" spans="1:14" x14ac:dyDescent="0.2">
      <c r="A7537" s="35" t="s">
        <v>410</v>
      </c>
      <c r="B7537" s="35" t="s">
        <v>386</v>
      </c>
      <c r="C7537" s="35" t="s">
        <v>60</v>
      </c>
      <c r="D7537" s="35" t="s">
        <v>5</v>
      </c>
      <c r="E7537" s="35" t="s">
        <v>90</v>
      </c>
      <c r="F7537" s="35" t="s">
        <v>114</v>
      </c>
      <c r="G7537" s="35">
        <v>7915</v>
      </c>
      <c r="H7537" s="35">
        <v>6243</v>
      </c>
      <c r="I7537" s="35">
        <v>73</v>
      </c>
      <c r="J7537" s="35">
        <v>6170</v>
      </c>
      <c r="K7537" s="36">
        <v>70209.837499999994</v>
      </c>
      <c r="L7537" s="36">
        <v>15668.12917</v>
      </c>
      <c r="M7537" s="35"/>
      <c r="N7537" s="35" t="s">
        <v>218</v>
      </c>
    </row>
    <row r="7538" spans="1:14" x14ac:dyDescent="0.2">
      <c r="A7538" s="35" t="s">
        <v>410</v>
      </c>
      <c r="B7538" s="35" t="s">
        <v>375</v>
      </c>
      <c r="C7538" s="35" t="s">
        <v>10</v>
      </c>
      <c r="D7538" s="35" t="s">
        <v>192</v>
      </c>
      <c r="E7538" s="35" t="s">
        <v>416</v>
      </c>
      <c r="F7538" s="35" t="s">
        <v>114</v>
      </c>
      <c r="G7538" s="35">
        <v>2767</v>
      </c>
      <c r="H7538" s="35">
        <v>1931</v>
      </c>
      <c r="I7538" s="35">
        <v>8</v>
      </c>
      <c r="J7538" s="35">
        <v>1923</v>
      </c>
      <c r="K7538" s="36">
        <v>21101.592499999999</v>
      </c>
      <c r="L7538" s="36">
        <v>4578.1741700000002</v>
      </c>
      <c r="M7538" s="35"/>
      <c r="N7538" s="35" t="s">
        <v>417</v>
      </c>
    </row>
    <row r="7539" spans="1:14" x14ac:dyDescent="0.2">
      <c r="A7539" s="35" t="s">
        <v>410</v>
      </c>
      <c r="B7539" s="35" t="s">
        <v>376</v>
      </c>
      <c r="C7539" s="35" t="s">
        <v>33</v>
      </c>
      <c r="D7539" s="35" t="s">
        <v>192</v>
      </c>
      <c r="E7539" s="35" t="s">
        <v>416</v>
      </c>
      <c r="F7539" s="35" t="s">
        <v>114</v>
      </c>
      <c r="G7539" s="35">
        <v>2850</v>
      </c>
      <c r="H7539" s="35">
        <v>1913</v>
      </c>
      <c r="I7539" s="35">
        <v>11</v>
      </c>
      <c r="J7539" s="35">
        <v>1902</v>
      </c>
      <c r="K7539" s="36">
        <v>21405.544999999998</v>
      </c>
      <c r="L7539" s="36">
        <v>3732.7716700000001</v>
      </c>
      <c r="M7539" s="35"/>
      <c r="N7539" s="35" t="s">
        <v>417</v>
      </c>
    </row>
    <row r="7540" spans="1:14" x14ac:dyDescent="0.2">
      <c r="A7540" s="35" t="s">
        <v>410</v>
      </c>
      <c r="B7540" s="35" t="s">
        <v>377</v>
      </c>
      <c r="C7540" s="35" t="s">
        <v>79</v>
      </c>
      <c r="D7540" s="35" t="s">
        <v>192</v>
      </c>
      <c r="E7540" s="35" t="s">
        <v>416</v>
      </c>
      <c r="F7540" s="35" t="s">
        <v>114</v>
      </c>
      <c r="G7540" s="35">
        <v>3426</v>
      </c>
      <c r="H7540" s="35">
        <v>2281</v>
      </c>
      <c r="I7540" s="35">
        <v>13</v>
      </c>
      <c r="J7540" s="35">
        <v>2268</v>
      </c>
      <c r="K7540" s="36">
        <v>25376.563330000001</v>
      </c>
      <c r="L7540" s="36">
        <v>4003.6366699999999</v>
      </c>
      <c r="M7540" s="35"/>
      <c r="N7540" s="35" t="s">
        <v>417</v>
      </c>
    </row>
    <row r="7541" spans="1:14" x14ac:dyDescent="0.2">
      <c r="A7541" s="35" t="s">
        <v>410</v>
      </c>
      <c r="B7541" s="35" t="s">
        <v>378</v>
      </c>
      <c r="C7541" s="35" t="s">
        <v>58</v>
      </c>
      <c r="D7541" s="35" t="s">
        <v>192</v>
      </c>
      <c r="E7541" s="35" t="s">
        <v>416</v>
      </c>
      <c r="F7541" s="35" t="s">
        <v>114</v>
      </c>
      <c r="G7541" s="35">
        <v>3763</v>
      </c>
      <c r="H7541" s="35">
        <v>2557</v>
      </c>
      <c r="I7541" s="35">
        <v>11</v>
      </c>
      <c r="J7541" s="35">
        <v>2546</v>
      </c>
      <c r="K7541" s="36">
        <v>28956.619170000002</v>
      </c>
      <c r="L7541" s="36">
        <v>4794.2641700000004</v>
      </c>
      <c r="M7541" s="35"/>
      <c r="N7541" s="35" t="s">
        <v>417</v>
      </c>
    </row>
    <row r="7542" spans="1:14" x14ac:dyDescent="0.2">
      <c r="A7542" s="35" t="s">
        <v>410</v>
      </c>
      <c r="B7542" s="35" t="s">
        <v>379</v>
      </c>
      <c r="C7542" s="35" t="s">
        <v>36</v>
      </c>
      <c r="D7542" s="35" t="s">
        <v>192</v>
      </c>
      <c r="E7542" s="35" t="s">
        <v>416</v>
      </c>
      <c r="F7542" s="35" t="s">
        <v>114</v>
      </c>
      <c r="G7542" s="35">
        <v>3994</v>
      </c>
      <c r="H7542" s="35">
        <v>2745</v>
      </c>
      <c r="I7542" s="35">
        <v>17</v>
      </c>
      <c r="J7542" s="35">
        <v>2728</v>
      </c>
      <c r="K7542" s="36">
        <v>30712.96917</v>
      </c>
      <c r="L7542" s="36">
        <v>4870.9641700000002</v>
      </c>
      <c r="M7542" s="35"/>
      <c r="N7542" s="35" t="s">
        <v>417</v>
      </c>
    </row>
    <row r="7543" spans="1:14" x14ac:dyDescent="0.2">
      <c r="A7543" s="35" t="s">
        <v>410</v>
      </c>
      <c r="B7543" s="35" t="s">
        <v>380</v>
      </c>
      <c r="C7543" s="35" t="s">
        <v>44</v>
      </c>
      <c r="D7543" s="35" t="s">
        <v>192</v>
      </c>
      <c r="E7543" s="35" t="s">
        <v>416</v>
      </c>
      <c r="F7543" s="35" t="s">
        <v>114</v>
      </c>
      <c r="G7543" s="35">
        <v>3763</v>
      </c>
      <c r="H7543" s="35">
        <v>2542</v>
      </c>
      <c r="I7543" s="35">
        <v>15</v>
      </c>
      <c r="J7543" s="35">
        <v>2527</v>
      </c>
      <c r="K7543" s="36">
        <v>27959.166669999999</v>
      </c>
      <c r="L7543" s="36">
        <v>4561.7833300000002</v>
      </c>
      <c r="M7543" s="35"/>
      <c r="N7543" s="35" t="s">
        <v>417</v>
      </c>
    </row>
    <row r="7544" spans="1:14" x14ac:dyDescent="0.2">
      <c r="A7544" s="35" t="s">
        <v>410</v>
      </c>
      <c r="B7544" s="35" t="s">
        <v>381</v>
      </c>
      <c r="C7544" s="35" t="s">
        <v>24</v>
      </c>
      <c r="D7544" s="35" t="s">
        <v>192</v>
      </c>
      <c r="E7544" s="35" t="s">
        <v>416</v>
      </c>
      <c r="F7544" s="35" t="s">
        <v>114</v>
      </c>
      <c r="G7544" s="35">
        <v>3892</v>
      </c>
      <c r="H7544" s="35">
        <v>2742</v>
      </c>
      <c r="I7544" s="35">
        <v>7</v>
      </c>
      <c r="J7544" s="35">
        <v>2735</v>
      </c>
      <c r="K7544" s="36">
        <v>29934.17</v>
      </c>
      <c r="L7544" s="36">
        <v>4752.4133300000003</v>
      </c>
      <c r="M7544" s="35"/>
      <c r="N7544" s="35" t="s">
        <v>417</v>
      </c>
    </row>
    <row r="7545" spans="1:14" x14ac:dyDescent="0.2">
      <c r="A7545" s="35" t="s">
        <v>410</v>
      </c>
      <c r="B7545" s="35" t="s">
        <v>382</v>
      </c>
      <c r="C7545" s="35" t="s">
        <v>13</v>
      </c>
      <c r="D7545" s="35" t="s">
        <v>192</v>
      </c>
      <c r="E7545" s="35" t="s">
        <v>416</v>
      </c>
      <c r="F7545" s="35" t="s">
        <v>114</v>
      </c>
      <c r="G7545" s="35">
        <v>4018</v>
      </c>
      <c r="H7545" s="35">
        <v>2848</v>
      </c>
      <c r="I7545" s="35">
        <v>40</v>
      </c>
      <c r="J7545" s="35">
        <v>2808</v>
      </c>
      <c r="K7545" s="36">
        <v>31126.814999999999</v>
      </c>
      <c r="L7545" s="36">
        <v>4483.5516699999998</v>
      </c>
      <c r="M7545" s="35"/>
      <c r="N7545" s="35" t="s">
        <v>417</v>
      </c>
    </row>
    <row r="7546" spans="1:14" x14ac:dyDescent="0.2">
      <c r="A7546" s="35" t="s">
        <v>410</v>
      </c>
      <c r="B7546" s="35" t="s">
        <v>383</v>
      </c>
      <c r="C7546" s="35" t="s">
        <v>65</v>
      </c>
      <c r="D7546" s="35" t="s">
        <v>192</v>
      </c>
      <c r="E7546" s="35" t="s">
        <v>416</v>
      </c>
      <c r="F7546" s="35" t="s">
        <v>114</v>
      </c>
      <c r="G7546" s="35">
        <v>3778</v>
      </c>
      <c r="H7546" s="35">
        <v>2664</v>
      </c>
      <c r="I7546" s="35">
        <v>38</v>
      </c>
      <c r="J7546" s="35">
        <v>2626</v>
      </c>
      <c r="K7546" s="36">
        <v>29026.93333</v>
      </c>
      <c r="L7546" s="36">
        <v>4777.6333299999997</v>
      </c>
      <c r="M7546" s="35"/>
      <c r="N7546" s="35" t="s">
        <v>417</v>
      </c>
    </row>
    <row r="7547" spans="1:14" x14ac:dyDescent="0.2">
      <c r="A7547" s="35" t="s">
        <v>410</v>
      </c>
      <c r="B7547" s="35" t="s">
        <v>384</v>
      </c>
      <c r="C7547" s="35" t="s">
        <v>14</v>
      </c>
      <c r="D7547" s="35" t="s">
        <v>192</v>
      </c>
      <c r="E7547" s="35" t="s">
        <v>416</v>
      </c>
      <c r="F7547" s="35" t="s">
        <v>114</v>
      </c>
      <c r="G7547" s="35">
        <v>3842</v>
      </c>
      <c r="H7547" s="35">
        <v>2715</v>
      </c>
      <c r="I7547" s="35">
        <v>45</v>
      </c>
      <c r="J7547" s="35">
        <v>2670</v>
      </c>
      <c r="K7547" s="36">
        <v>29291.133330000001</v>
      </c>
      <c r="L7547" s="36">
        <v>5228.95</v>
      </c>
      <c r="M7547" s="35"/>
      <c r="N7547" s="35" t="s">
        <v>417</v>
      </c>
    </row>
    <row r="7548" spans="1:14" x14ac:dyDescent="0.2">
      <c r="A7548" s="35" t="s">
        <v>410</v>
      </c>
      <c r="B7548" s="35" t="s">
        <v>385</v>
      </c>
      <c r="C7548" s="35" t="s">
        <v>11</v>
      </c>
      <c r="D7548" s="35" t="s">
        <v>192</v>
      </c>
      <c r="E7548" s="35" t="s">
        <v>416</v>
      </c>
      <c r="F7548" s="35" t="s">
        <v>114</v>
      </c>
      <c r="G7548" s="35">
        <v>3210</v>
      </c>
      <c r="H7548" s="35">
        <v>2205</v>
      </c>
      <c r="I7548" s="35">
        <v>30</v>
      </c>
      <c r="J7548" s="35">
        <v>2175</v>
      </c>
      <c r="K7548" s="36">
        <v>23875.518329999999</v>
      </c>
      <c r="L7548" s="36">
        <v>4212.6816699999999</v>
      </c>
      <c r="M7548" s="35"/>
      <c r="N7548" s="35" t="s">
        <v>417</v>
      </c>
    </row>
    <row r="7549" spans="1:14" x14ac:dyDescent="0.2">
      <c r="A7549" s="35" t="s">
        <v>410</v>
      </c>
      <c r="B7549" s="35" t="s">
        <v>386</v>
      </c>
      <c r="C7549" s="35" t="s">
        <v>60</v>
      </c>
      <c r="D7549" s="35" t="s">
        <v>192</v>
      </c>
      <c r="E7549" s="35" t="s">
        <v>416</v>
      </c>
      <c r="F7549" s="35" t="s">
        <v>114</v>
      </c>
      <c r="G7549" s="35">
        <v>3387</v>
      </c>
      <c r="H7549" s="35">
        <v>2395</v>
      </c>
      <c r="I7549" s="35">
        <v>44</v>
      </c>
      <c r="J7549" s="35">
        <v>2351</v>
      </c>
      <c r="K7549" s="36">
        <v>26042.866669999999</v>
      </c>
      <c r="L7549" s="36">
        <v>4327.98333</v>
      </c>
      <c r="M7549" s="35"/>
      <c r="N7549" s="35" t="s">
        <v>417</v>
      </c>
    </row>
    <row r="7550" spans="1:14" x14ac:dyDescent="0.2">
      <c r="A7550" s="35" t="s">
        <v>410</v>
      </c>
      <c r="B7550" s="35" t="s">
        <v>375</v>
      </c>
      <c r="C7550" s="35" t="s">
        <v>10</v>
      </c>
      <c r="D7550" s="35" t="s">
        <v>21</v>
      </c>
      <c r="E7550" s="35" t="s">
        <v>249</v>
      </c>
      <c r="F7550" s="35" t="s">
        <v>115</v>
      </c>
      <c r="G7550" s="35">
        <v>6455</v>
      </c>
      <c r="H7550" s="35">
        <v>5607</v>
      </c>
      <c r="I7550" s="35">
        <v>0</v>
      </c>
      <c r="J7550" s="35">
        <v>5607</v>
      </c>
      <c r="K7550" s="36">
        <v>67700.154999999999</v>
      </c>
      <c r="L7550" s="36">
        <v>15569.495000000001</v>
      </c>
      <c r="M7550" s="35"/>
      <c r="N7550" s="35" t="s">
        <v>250</v>
      </c>
    </row>
    <row r="7551" spans="1:14" x14ac:dyDescent="0.2">
      <c r="A7551" s="35" t="s">
        <v>410</v>
      </c>
      <c r="B7551" s="35" t="s">
        <v>376</v>
      </c>
      <c r="C7551" s="35" t="s">
        <v>33</v>
      </c>
      <c r="D7551" s="35" t="s">
        <v>21</v>
      </c>
      <c r="E7551" s="35" t="s">
        <v>249</v>
      </c>
      <c r="F7551" s="35" t="s">
        <v>115</v>
      </c>
      <c r="G7551" s="35">
        <v>6695</v>
      </c>
      <c r="H7551" s="35">
        <v>5862</v>
      </c>
      <c r="I7551" s="35">
        <v>0</v>
      </c>
      <c r="J7551" s="35">
        <v>5862</v>
      </c>
      <c r="K7551" s="36">
        <v>67380.251669999998</v>
      </c>
      <c r="L7551" s="36">
        <v>13612.981669999999</v>
      </c>
      <c r="M7551" s="35"/>
      <c r="N7551" s="35" t="s">
        <v>250</v>
      </c>
    </row>
    <row r="7552" spans="1:14" x14ac:dyDescent="0.2">
      <c r="A7552" s="35" t="s">
        <v>410</v>
      </c>
      <c r="B7552" s="35" t="s">
        <v>377</v>
      </c>
      <c r="C7552" s="35" t="s">
        <v>79</v>
      </c>
      <c r="D7552" s="35" t="s">
        <v>21</v>
      </c>
      <c r="E7552" s="35" t="s">
        <v>249</v>
      </c>
      <c r="F7552" s="35" t="s">
        <v>115</v>
      </c>
      <c r="G7552" s="35">
        <v>7614</v>
      </c>
      <c r="H7552" s="35">
        <v>6735</v>
      </c>
      <c r="I7552" s="35">
        <v>0</v>
      </c>
      <c r="J7552" s="35">
        <v>6735</v>
      </c>
      <c r="K7552" s="36">
        <v>79576.649999999994</v>
      </c>
      <c r="L7552" s="36">
        <v>15835.416670000001</v>
      </c>
      <c r="M7552" s="35"/>
      <c r="N7552" s="35" t="s">
        <v>250</v>
      </c>
    </row>
    <row r="7553" spans="1:14" x14ac:dyDescent="0.2">
      <c r="A7553" s="35" t="s">
        <v>410</v>
      </c>
      <c r="B7553" s="35" t="s">
        <v>378</v>
      </c>
      <c r="C7553" s="35" t="s">
        <v>58</v>
      </c>
      <c r="D7553" s="35" t="s">
        <v>21</v>
      </c>
      <c r="E7553" s="35" t="s">
        <v>249</v>
      </c>
      <c r="F7553" s="35" t="s">
        <v>115</v>
      </c>
      <c r="G7553" s="35">
        <v>8143</v>
      </c>
      <c r="H7553" s="35">
        <v>7022</v>
      </c>
      <c r="I7553" s="35">
        <v>0</v>
      </c>
      <c r="J7553" s="35">
        <v>7022</v>
      </c>
      <c r="K7553" s="36">
        <v>80836.626669999998</v>
      </c>
      <c r="L7553" s="36">
        <v>14863.54</v>
      </c>
      <c r="M7553" s="35"/>
      <c r="N7553" s="35" t="s">
        <v>250</v>
      </c>
    </row>
    <row r="7554" spans="1:14" x14ac:dyDescent="0.2">
      <c r="A7554" s="35" t="s">
        <v>410</v>
      </c>
      <c r="B7554" s="35" t="s">
        <v>379</v>
      </c>
      <c r="C7554" s="35" t="s">
        <v>36</v>
      </c>
      <c r="D7554" s="35" t="s">
        <v>21</v>
      </c>
      <c r="E7554" s="35" t="s">
        <v>249</v>
      </c>
      <c r="F7554" s="35" t="s">
        <v>115</v>
      </c>
      <c r="G7554" s="35">
        <v>8752</v>
      </c>
      <c r="H7554" s="35">
        <v>7541</v>
      </c>
      <c r="I7554" s="35">
        <v>0</v>
      </c>
      <c r="J7554" s="35">
        <v>7541</v>
      </c>
      <c r="K7554" s="36">
        <v>88939.658330000006</v>
      </c>
      <c r="L7554" s="36">
        <v>17880.674999999999</v>
      </c>
      <c r="M7554" s="35"/>
      <c r="N7554" s="35" t="s">
        <v>250</v>
      </c>
    </row>
    <row r="7555" spans="1:14" x14ac:dyDescent="0.2">
      <c r="A7555" s="35" t="s">
        <v>410</v>
      </c>
      <c r="B7555" s="35" t="s">
        <v>380</v>
      </c>
      <c r="C7555" s="35" t="s">
        <v>44</v>
      </c>
      <c r="D7555" s="35" t="s">
        <v>21</v>
      </c>
      <c r="E7555" s="35" t="s">
        <v>249</v>
      </c>
      <c r="F7555" s="35" t="s">
        <v>115</v>
      </c>
      <c r="G7555" s="35">
        <v>8581</v>
      </c>
      <c r="H7555" s="35">
        <v>7364</v>
      </c>
      <c r="I7555" s="35">
        <v>0</v>
      </c>
      <c r="J7555" s="35">
        <v>7364</v>
      </c>
      <c r="K7555" s="36">
        <v>89322.375</v>
      </c>
      <c r="L7555" s="36">
        <v>15767.041670000001</v>
      </c>
      <c r="M7555" s="35"/>
      <c r="N7555" s="35" t="s">
        <v>250</v>
      </c>
    </row>
    <row r="7556" spans="1:14" x14ac:dyDescent="0.2">
      <c r="A7556" s="35" t="s">
        <v>410</v>
      </c>
      <c r="B7556" s="35" t="s">
        <v>381</v>
      </c>
      <c r="C7556" s="35" t="s">
        <v>24</v>
      </c>
      <c r="D7556" s="35" t="s">
        <v>21</v>
      </c>
      <c r="E7556" s="35" t="s">
        <v>249</v>
      </c>
      <c r="F7556" s="35" t="s">
        <v>115</v>
      </c>
      <c r="G7556" s="35">
        <v>8571</v>
      </c>
      <c r="H7556" s="35">
        <v>7302</v>
      </c>
      <c r="I7556" s="35">
        <v>0</v>
      </c>
      <c r="J7556" s="35">
        <v>7302</v>
      </c>
      <c r="K7556" s="36">
        <v>87709.675000000003</v>
      </c>
      <c r="L7556" s="36">
        <v>15179.491669999999</v>
      </c>
      <c r="M7556" s="35"/>
      <c r="N7556" s="35" t="s">
        <v>250</v>
      </c>
    </row>
    <row r="7557" spans="1:14" x14ac:dyDescent="0.2">
      <c r="A7557" s="35" t="s">
        <v>410</v>
      </c>
      <c r="B7557" s="35" t="s">
        <v>382</v>
      </c>
      <c r="C7557" s="35" t="s">
        <v>13</v>
      </c>
      <c r="D7557" s="35" t="s">
        <v>21</v>
      </c>
      <c r="E7557" s="35" t="s">
        <v>249</v>
      </c>
      <c r="F7557" s="35" t="s">
        <v>115</v>
      </c>
      <c r="G7557" s="35">
        <v>8413</v>
      </c>
      <c r="H7557" s="35">
        <v>7146</v>
      </c>
      <c r="I7557" s="35">
        <v>0</v>
      </c>
      <c r="J7557" s="35">
        <v>7146</v>
      </c>
      <c r="K7557" s="36">
        <v>85295.136670000007</v>
      </c>
      <c r="L7557" s="36">
        <v>13149.79667</v>
      </c>
      <c r="M7557" s="35"/>
      <c r="N7557" s="35" t="s">
        <v>250</v>
      </c>
    </row>
    <row r="7558" spans="1:14" x14ac:dyDescent="0.2">
      <c r="A7558" s="35" t="s">
        <v>410</v>
      </c>
      <c r="B7558" s="35" t="s">
        <v>383</v>
      </c>
      <c r="C7558" s="35" t="s">
        <v>65</v>
      </c>
      <c r="D7558" s="35" t="s">
        <v>21</v>
      </c>
      <c r="E7558" s="35" t="s">
        <v>249</v>
      </c>
      <c r="F7558" s="35" t="s">
        <v>115</v>
      </c>
      <c r="G7558" s="35">
        <v>8965</v>
      </c>
      <c r="H7558" s="35">
        <v>7691</v>
      </c>
      <c r="I7558" s="35">
        <v>0</v>
      </c>
      <c r="J7558" s="35">
        <v>7691</v>
      </c>
      <c r="K7558" s="36">
        <v>90013.940830000007</v>
      </c>
      <c r="L7558" s="36">
        <v>16899.392500000002</v>
      </c>
      <c r="M7558" s="35"/>
      <c r="N7558" s="35" t="s">
        <v>250</v>
      </c>
    </row>
    <row r="7559" spans="1:14" x14ac:dyDescent="0.2">
      <c r="A7559" s="35" t="s">
        <v>410</v>
      </c>
      <c r="B7559" s="35" t="s">
        <v>384</v>
      </c>
      <c r="C7559" s="35" t="s">
        <v>14</v>
      </c>
      <c r="D7559" s="35" t="s">
        <v>21</v>
      </c>
      <c r="E7559" s="35" t="s">
        <v>249</v>
      </c>
      <c r="F7559" s="35" t="s">
        <v>115</v>
      </c>
      <c r="G7559" s="35">
        <v>9272</v>
      </c>
      <c r="H7559" s="35">
        <v>7987</v>
      </c>
      <c r="I7559" s="35">
        <v>24</v>
      </c>
      <c r="J7559" s="35">
        <v>7963</v>
      </c>
      <c r="K7559" s="36">
        <v>95685.723329999993</v>
      </c>
      <c r="L7559" s="36">
        <v>22900.743330000001</v>
      </c>
      <c r="M7559" s="35"/>
      <c r="N7559" s="35" t="s">
        <v>250</v>
      </c>
    </row>
    <row r="7560" spans="1:14" x14ac:dyDescent="0.2">
      <c r="A7560" s="35" t="s">
        <v>410</v>
      </c>
      <c r="B7560" s="35" t="s">
        <v>385</v>
      </c>
      <c r="C7560" s="35" t="s">
        <v>11</v>
      </c>
      <c r="D7560" s="35" t="s">
        <v>21</v>
      </c>
      <c r="E7560" s="35" t="s">
        <v>249</v>
      </c>
      <c r="F7560" s="35" t="s">
        <v>115</v>
      </c>
      <c r="G7560" s="35">
        <v>7630</v>
      </c>
      <c r="H7560" s="35">
        <v>6624</v>
      </c>
      <c r="I7560" s="35">
        <v>14</v>
      </c>
      <c r="J7560" s="35">
        <v>6610</v>
      </c>
      <c r="K7560" s="36">
        <v>79802.87083</v>
      </c>
      <c r="L7560" s="36">
        <v>16420.845829999998</v>
      </c>
      <c r="M7560" s="35"/>
      <c r="N7560" s="35" t="s">
        <v>250</v>
      </c>
    </row>
    <row r="7561" spans="1:14" x14ac:dyDescent="0.2">
      <c r="A7561" s="35" t="s">
        <v>410</v>
      </c>
      <c r="B7561" s="35" t="s">
        <v>386</v>
      </c>
      <c r="C7561" s="35" t="s">
        <v>60</v>
      </c>
      <c r="D7561" s="35" t="s">
        <v>21</v>
      </c>
      <c r="E7561" s="35" t="s">
        <v>249</v>
      </c>
      <c r="F7561" s="35" t="s">
        <v>115</v>
      </c>
      <c r="G7561" s="35">
        <v>7423</v>
      </c>
      <c r="H7561" s="35">
        <v>6405</v>
      </c>
      <c r="I7561" s="35">
        <v>0</v>
      </c>
      <c r="J7561" s="35">
        <v>6405</v>
      </c>
      <c r="K7561" s="36">
        <v>76490.799169999998</v>
      </c>
      <c r="L7561" s="36">
        <v>16644.400829999999</v>
      </c>
      <c r="M7561" s="35"/>
      <c r="N7561" s="35" t="s">
        <v>250</v>
      </c>
    </row>
    <row r="7562" spans="1:14" x14ac:dyDescent="0.2">
      <c r="A7562" s="35" t="s">
        <v>410</v>
      </c>
      <c r="B7562" s="35" t="s">
        <v>375</v>
      </c>
      <c r="C7562" s="35" t="s">
        <v>10</v>
      </c>
      <c r="D7562" s="35" t="s">
        <v>225</v>
      </c>
      <c r="E7562" s="35" t="s">
        <v>226</v>
      </c>
      <c r="F7562" s="35" t="s">
        <v>115</v>
      </c>
      <c r="G7562" s="35">
        <v>320</v>
      </c>
      <c r="H7562" s="35">
        <v>232</v>
      </c>
      <c r="I7562" s="35">
        <v>5</v>
      </c>
      <c r="J7562" s="35">
        <v>227</v>
      </c>
      <c r="K7562" s="36">
        <v>2710.1316700000002</v>
      </c>
      <c r="L7562" s="36">
        <v>558.16832999999997</v>
      </c>
      <c r="M7562" s="35"/>
      <c r="N7562" s="35" t="s">
        <v>251</v>
      </c>
    </row>
    <row r="7563" spans="1:14" x14ac:dyDescent="0.2">
      <c r="A7563" s="35" t="s">
        <v>410</v>
      </c>
      <c r="B7563" s="35" t="s">
        <v>376</v>
      </c>
      <c r="C7563" s="35" t="s">
        <v>33</v>
      </c>
      <c r="D7563" s="35" t="s">
        <v>225</v>
      </c>
      <c r="E7563" s="35" t="s">
        <v>226</v>
      </c>
      <c r="F7563" s="35" t="s">
        <v>115</v>
      </c>
      <c r="G7563" s="35">
        <v>346</v>
      </c>
      <c r="H7563" s="35">
        <v>268</v>
      </c>
      <c r="I7563" s="35">
        <v>36</v>
      </c>
      <c r="J7563" s="35">
        <v>232</v>
      </c>
      <c r="K7563" s="36">
        <v>2544.8666699999999</v>
      </c>
      <c r="L7563" s="36">
        <v>579.54999999999995</v>
      </c>
      <c r="M7563" s="35"/>
      <c r="N7563" s="35" t="s">
        <v>251</v>
      </c>
    </row>
    <row r="7564" spans="1:14" x14ac:dyDescent="0.2">
      <c r="A7564" s="35" t="s">
        <v>410</v>
      </c>
      <c r="B7564" s="35" t="s">
        <v>377</v>
      </c>
      <c r="C7564" s="35" t="s">
        <v>79</v>
      </c>
      <c r="D7564" s="35" t="s">
        <v>225</v>
      </c>
      <c r="E7564" s="35" t="s">
        <v>226</v>
      </c>
      <c r="F7564" s="35" t="s">
        <v>115</v>
      </c>
      <c r="G7564" s="35">
        <v>406</v>
      </c>
      <c r="H7564" s="35">
        <v>316</v>
      </c>
      <c r="I7564" s="35">
        <v>63</v>
      </c>
      <c r="J7564" s="35">
        <v>253</v>
      </c>
      <c r="K7564" s="36">
        <v>2686.75</v>
      </c>
      <c r="L7564" s="36">
        <v>535.03332999999998</v>
      </c>
      <c r="M7564" s="35"/>
      <c r="N7564" s="35" t="s">
        <v>251</v>
      </c>
    </row>
    <row r="7565" spans="1:14" x14ac:dyDescent="0.2">
      <c r="A7565" s="35" t="s">
        <v>410</v>
      </c>
      <c r="B7565" s="35" t="s">
        <v>378</v>
      </c>
      <c r="C7565" s="35" t="s">
        <v>58</v>
      </c>
      <c r="D7565" s="35" t="s">
        <v>225</v>
      </c>
      <c r="E7565" s="35" t="s">
        <v>226</v>
      </c>
      <c r="F7565" s="35" t="s">
        <v>115</v>
      </c>
      <c r="G7565" s="35">
        <v>503</v>
      </c>
      <c r="H7565" s="35">
        <v>382</v>
      </c>
      <c r="I7565" s="35">
        <v>76</v>
      </c>
      <c r="J7565" s="35">
        <v>306</v>
      </c>
      <c r="K7565" s="36">
        <v>3228.5316699999998</v>
      </c>
      <c r="L7565" s="36">
        <v>618.50166999999999</v>
      </c>
      <c r="M7565" s="35"/>
      <c r="N7565" s="35" t="s">
        <v>251</v>
      </c>
    </row>
    <row r="7566" spans="1:14" x14ac:dyDescent="0.2">
      <c r="A7566" s="35" t="s">
        <v>410</v>
      </c>
      <c r="B7566" s="35" t="s">
        <v>379</v>
      </c>
      <c r="C7566" s="35" t="s">
        <v>36</v>
      </c>
      <c r="D7566" s="35" t="s">
        <v>225</v>
      </c>
      <c r="E7566" s="35" t="s">
        <v>226</v>
      </c>
      <c r="F7566" s="35" t="s">
        <v>115</v>
      </c>
      <c r="G7566" s="35">
        <v>565</v>
      </c>
      <c r="H7566" s="35">
        <v>435</v>
      </c>
      <c r="I7566" s="35">
        <v>81</v>
      </c>
      <c r="J7566" s="35">
        <v>354</v>
      </c>
      <c r="K7566" s="36">
        <v>3943.2166699999998</v>
      </c>
      <c r="L7566" s="36">
        <v>851.23333000000002</v>
      </c>
      <c r="M7566" s="35"/>
      <c r="N7566" s="35" t="s">
        <v>251</v>
      </c>
    </row>
    <row r="7567" spans="1:14" x14ac:dyDescent="0.2">
      <c r="A7567" s="35" t="s">
        <v>410</v>
      </c>
      <c r="B7567" s="35" t="s">
        <v>380</v>
      </c>
      <c r="C7567" s="35" t="s">
        <v>44</v>
      </c>
      <c r="D7567" s="35" t="s">
        <v>225</v>
      </c>
      <c r="E7567" s="35" t="s">
        <v>226</v>
      </c>
      <c r="F7567" s="35" t="s">
        <v>115</v>
      </c>
      <c r="G7567" s="35">
        <v>505</v>
      </c>
      <c r="H7567" s="35">
        <v>408</v>
      </c>
      <c r="I7567" s="35">
        <v>70</v>
      </c>
      <c r="J7567" s="35">
        <v>338</v>
      </c>
      <c r="K7567" s="36">
        <v>3881.70667</v>
      </c>
      <c r="L7567" s="36">
        <v>639.76</v>
      </c>
      <c r="M7567" s="35"/>
      <c r="N7567" s="35" t="s">
        <v>251</v>
      </c>
    </row>
    <row r="7568" spans="1:14" x14ac:dyDescent="0.2">
      <c r="A7568" s="35" t="s">
        <v>410</v>
      </c>
      <c r="B7568" s="35" t="s">
        <v>381</v>
      </c>
      <c r="C7568" s="35" t="s">
        <v>24</v>
      </c>
      <c r="D7568" s="35" t="s">
        <v>225</v>
      </c>
      <c r="E7568" s="35" t="s">
        <v>226</v>
      </c>
      <c r="F7568" s="35" t="s">
        <v>115</v>
      </c>
      <c r="G7568" s="35">
        <v>533</v>
      </c>
      <c r="H7568" s="35">
        <v>407</v>
      </c>
      <c r="I7568" s="35">
        <v>52</v>
      </c>
      <c r="J7568" s="35">
        <v>355</v>
      </c>
      <c r="K7568" s="36">
        <v>4087.4941699999999</v>
      </c>
      <c r="L7568" s="36">
        <v>678.22249999999997</v>
      </c>
      <c r="M7568" s="35"/>
      <c r="N7568" s="35" t="s">
        <v>251</v>
      </c>
    </row>
    <row r="7569" spans="1:14" x14ac:dyDescent="0.2">
      <c r="A7569" s="35" t="s">
        <v>410</v>
      </c>
      <c r="B7569" s="35" t="s">
        <v>382</v>
      </c>
      <c r="C7569" s="35" t="s">
        <v>13</v>
      </c>
      <c r="D7569" s="35" t="s">
        <v>225</v>
      </c>
      <c r="E7569" s="35" t="s">
        <v>226</v>
      </c>
      <c r="F7569" s="35" t="s">
        <v>115</v>
      </c>
      <c r="G7569" s="35">
        <v>505</v>
      </c>
      <c r="H7569" s="35">
        <v>391</v>
      </c>
      <c r="I7569" s="35">
        <v>54</v>
      </c>
      <c r="J7569" s="35">
        <v>337</v>
      </c>
      <c r="K7569" s="36">
        <v>3830.6583300000002</v>
      </c>
      <c r="L7569" s="36">
        <v>674.04166999999995</v>
      </c>
      <c r="M7569" s="35"/>
      <c r="N7569" s="35" t="s">
        <v>251</v>
      </c>
    </row>
    <row r="7570" spans="1:14" x14ac:dyDescent="0.2">
      <c r="A7570" s="35" t="s">
        <v>410</v>
      </c>
      <c r="B7570" s="35" t="s">
        <v>383</v>
      </c>
      <c r="C7570" s="35" t="s">
        <v>65</v>
      </c>
      <c r="D7570" s="35" t="s">
        <v>225</v>
      </c>
      <c r="E7570" s="35" t="s">
        <v>226</v>
      </c>
      <c r="F7570" s="35" t="s">
        <v>115</v>
      </c>
      <c r="G7570" s="35">
        <v>551</v>
      </c>
      <c r="H7570" s="35">
        <v>453</v>
      </c>
      <c r="I7570" s="35">
        <v>97</v>
      </c>
      <c r="J7570" s="35">
        <v>356</v>
      </c>
      <c r="K7570" s="36">
        <v>3964.7483299999999</v>
      </c>
      <c r="L7570" s="36">
        <v>706.03499999999997</v>
      </c>
      <c r="M7570" s="35"/>
      <c r="N7570" s="35" t="s">
        <v>251</v>
      </c>
    </row>
    <row r="7571" spans="1:14" x14ac:dyDescent="0.2">
      <c r="A7571" s="35" t="s">
        <v>410</v>
      </c>
      <c r="B7571" s="35" t="s">
        <v>384</v>
      </c>
      <c r="C7571" s="35" t="s">
        <v>14</v>
      </c>
      <c r="D7571" s="35" t="s">
        <v>225</v>
      </c>
      <c r="E7571" s="35" t="s">
        <v>226</v>
      </c>
      <c r="F7571" s="35" t="s">
        <v>115</v>
      </c>
      <c r="G7571" s="35">
        <v>591</v>
      </c>
      <c r="H7571" s="35">
        <v>476</v>
      </c>
      <c r="I7571" s="35">
        <v>53</v>
      </c>
      <c r="J7571" s="35">
        <v>423</v>
      </c>
      <c r="K7571" s="36">
        <v>5027</v>
      </c>
      <c r="L7571" s="36">
        <v>977.91666999999995</v>
      </c>
      <c r="M7571" s="35"/>
      <c r="N7571" s="35" t="s">
        <v>251</v>
      </c>
    </row>
    <row r="7572" spans="1:14" x14ac:dyDescent="0.2">
      <c r="A7572" s="35" t="s">
        <v>410</v>
      </c>
      <c r="B7572" s="35" t="s">
        <v>385</v>
      </c>
      <c r="C7572" s="35" t="s">
        <v>11</v>
      </c>
      <c r="D7572" s="35" t="s">
        <v>225</v>
      </c>
      <c r="E7572" s="35" t="s">
        <v>226</v>
      </c>
      <c r="F7572" s="35" t="s">
        <v>115</v>
      </c>
      <c r="G7572" s="35">
        <v>429</v>
      </c>
      <c r="H7572" s="35">
        <v>337</v>
      </c>
      <c r="I7572" s="35">
        <v>48</v>
      </c>
      <c r="J7572" s="35">
        <v>289</v>
      </c>
      <c r="K7572" s="36">
        <v>3444.4641700000002</v>
      </c>
      <c r="L7572" s="36">
        <v>541.36917000000005</v>
      </c>
      <c r="M7572" s="35"/>
      <c r="N7572" s="35" t="s">
        <v>251</v>
      </c>
    </row>
    <row r="7573" spans="1:14" x14ac:dyDescent="0.2">
      <c r="A7573" s="35" t="s">
        <v>410</v>
      </c>
      <c r="B7573" s="35" t="s">
        <v>386</v>
      </c>
      <c r="C7573" s="35" t="s">
        <v>60</v>
      </c>
      <c r="D7573" s="35" t="s">
        <v>225</v>
      </c>
      <c r="E7573" s="35" t="s">
        <v>226</v>
      </c>
      <c r="F7573" s="35" t="s">
        <v>115</v>
      </c>
      <c r="G7573" s="35">
        <v>348</v>
      </c>
      <c r="H7573" s="35">
        <v>269</v>
      </c>
      <c r="I7573" s="35">
        <v>42</v>
      </c>
      <c r="J7573" s="35">
        <v>227</v>
      </c>
      <c r="K7573" s="36">
        <v>2664.85833</v>
      </c>
      <c r="L7573" s="36">
        <v>519.14166999999998</v>
      </c>
      <c r="M7573" s="35"/>
      <c r="N7573" s="35" t="s">
        <v>251</v>
      </c>
    </row>
    <row r="7574" spans="1:14" x14ac:dyDescent="0.2">
      <c r="A7574" s="35" t="s">
        <v>410</v>
      </c>
      <c r="B7574" s="35" t="s">
        <v>375</v>
      </c>
      <c r="C7574" s="35" t="s">
        <v>10</v>
      </c>
      <c r="D7574" s="35" t="s">
        <v>199</v>
      </c>
      <c r="E7574" s="35" t="s">
        <v>200</v>
      </c>
      <c r="F7574" s="35" t="s">
        <v>115</v>
      </c>
      <c r="G7574" s="35">
        <v>156</v>
      </c>
      <c r="H7574" s="35">
        <v>31</v>
      </c>
      <c r="I7574" s="35">
        <v>31</v>
      </c>
      <c r="J7574" s="35">
        <v>0</v>
      </c>
      <c r="K7574" s="36"/>
      <c r="L7574" s="36"/>
      <c r="M7574" s="35" t="s">
        <v>370</v>
      </c>
      <c r="N7574" s="35" t="s">
        <v>252</v>
      </c>
    </row>
    <row r="7575" spans="1:14" x14ac:dyDescent="0.2">
      <c r="A7575" s="35" t="s">
        <v>410</v>
      </c>
      <c r="B7575" s="35" t="s">
        <v>376</v>
      </c>
      <c r="C7575" s="35" t="s">
        <v>33</v>
      </c>
      <c r="D7575" s="35" t="s">
        <v>199</v>
      </c>
      <c r="E7575" s="35" t="s">
        <v>200</v>
      </c>
      <c r="F7575" s="35" t="s">
        <v>115</v>
      </c>
      <c r="G7575" s="35">
        <v>185</v>
      </c>
      <c r="H7575" s="35">
        <v>40</v>
      </c>
      <c r="I7575" s="35">
        <v>40</v>
      </c>
      <c r="J7575" s="35">
        <v>0</v>
      </c>
      <c r="K7575" s="36"/>
      <c r="L7575" s="36"/>
      <c r="M7575" s="35" t="s">
        <v>370</v>
      </c>
      <c r="N7575" s="35" t="s">
        <v>252</v>
      </c>
    </row>
    <row r="7576" spans="1:14" x14ac:dyDescent="0.2">
      <c r="A7576" s="35" t="s">
        <v>410</v>
      </c>
      <c r="B7576" s="35" t="s">
        <v>377</v>
      </c>
      <c r="C7576" s="35" t="s">
        <v>79</v>
      </c>
      <c r="D7576" s="35" t="s">
        <v>199</v>
      </c>
      <c r="E7576" s="35" t="s">
        <v>200</v>
      </c>
      <c r="F7576" s="35" t="s">
        <v>115</v>
      </c>
      <c r="G7576" s="35">
        <v>276</v>
      </c>
      <c r="H7576" s="35">
        <v>32</v>
      </c>
      <c r="I7576" s="35">
        <v>32</v>
      </c>
      <c r="J7576" s="35">
        <v>0</v>
      </c>
      <c r="K7576" s="36"/>
      <c r="L7576" s="36"/>
      <c r="M7576" s="35" t="s">
        <v>370</v>
      </c>
      <c r="N7576" s="35" t="s">
        <v>252</v>
      </c>
    </row>
    <row r="7577" spans="1:14" x14ac:dyDescent="0.2">
      <c r="A7577" s="35" t="s">
        <v>410</v>
      </c>
      <c r="B7577" s="35" t="s">
        <v>378</v>
      </c>
      <c r="C7577" s="35" t="s">
        <v>58</v>
      </c>
      <c r="D7577" s="35" t="s">
        <v>199</v>
      </c>
      <c r="E7577" s="35" t="s">
        <v>200</v>
      </c>
      <c r="F7577" s="35" t="s">
        <v>115</v>
      </c>
      <c r="G7577" s="35">
        <v>375</v>
      </c>
      <c r="H7577" s="35">
        <v>58</v>
      </c>
      <c r="I7577" s="35">
        <v>58</v>
      </c>
      <c r="J7577" s="35">
        <v>0</v>
      </c>
      <c r="K7577" s="36"/>
      <c r="L7577" s="36"/>
      <c r="M7577" s="35" t="s">
        <v>370</v>
      </c>
      <c r="N7577" s="35" t="s">
        <v>252</v>
      </c>
    </row>
    <row r="7578" spans="1:14" x14ac:dyDescent="0.2">
      <c r="A7578" s="35" t="s">
        <v>410</v>
      </c>
      <c r="B7578" s="35" t="s">
        <v>379</v>
      </c>
      <c r="C7578" s="35" t="s">
        <v>36</v>
      </c>
      <c r="D7578" s="35" t="s">
        <v>199</v>
      </c>
      <c r="E7578" s="35" t="s">
        <v>200</v>
      </c>
      <c r="F7578" s="35" t="s">
        <v>115</v>
      </c>
      <c r="G7578" s="35">
        <v>356</v>
      </c>
      <c r="H7578" s="35">
        <v>49</v>
      </c>
      <c r="I7578" s="35">
        <v>49</v>
      </c>
      <c r="J7578" s="35">
        <v>0</v>
      </c>
      <c r="K7578" s="36"/>
      <c r="L7578" s="36"/>
      <c r="M7578" s="35" t="s">
        <v>370</v>
      </c>
      <c r="N7578" s="35" t="s">
        <v>252</v>
      </c>
    </row>
    <row r="7579" spans="1:14" x14ac:dyDescent="0.2">
      <c r="A7579" s="35" t="s">
        <v>410</v>
      </c>
      <c r="B7579" s="35" t="s">
        <v>380</v>
      </c>
      <c r="C7579" s="35" t="s">
        <v>44</v>
      </c>
      <c r="D7579" s="35" t="s">
        <v>199</v>
      </c>
      <c r="E7579" s="35" t="s">
        <v>200</v>
      </c>
      <c r="F7579" s="35" t="s">
        <v>115</v>
      </c>
      <c r="G7579" s="35">
        <v>411</v>
      </c>
      <c r="H7579" s="35">
        <v>65</v>
      </c>
      <c r="I7579" s="35">
        <v>65</v>
      </c>
      <c r="J7579" s="35">
        <v>0</v>
      </c>
      <c r="K7579" s="36"/>
      <c r="L7579" s="36"/>
      <c r="M7579" s="35" t="s">
        <v>370</v>
      </c>
      <c r="N7579" s="35" t="s">
        <v>252</v>
      </c>
    </row>
    <row r="7580" spans="1:14" x14ac:dyDescent="0.2">
      <c r="A7580" s="35" t="s">
        <v>410</v>
      </c>
      <c r="B7580" s="35" t="s">
        <v>381</v>
      </c>
      <c r="C7580" s="35" t="s">
        <v>24</v>
      </c>
      <c r="D7580" s="35" t="s">
        <v>199</v>
      </c>
      <c r="E7580" s="35" t="s">
        <v>200</v>
      </c>
      <c r="F7580" s="35" t="s">
        <v>115</v>
      </c>
      <c r="G7580" s="35">
        <v>341</v>
      </c>
      <c r="H7580" s="35">
        <v>43</v>
      </c>
      <c r="I7580" s="35">
        <v>43</v>
      </c>
      <c r="J7580" s="35">
        <v>0</v>
      </c>
      <c r="K7580" s="36"/>
      <c r="L7580" s="36"/>
      <c r="M7580" s="35" t="s">
        <v>370</v>
      </c>
      <c r="N7580" s="35" t="s">
        <v>252</v>
      </c>
    </row>
    <row r="7581" spans="1:14" x14ac:dyDescent="0.2">
      <c r="A7581" s="35" t="s">
        <v>410</v>
      </c>
      <c r="B7581" s="35" t="s">
        <v>382</v>
      </c>
      <c r="C7581" s="35" t="s">
        <v>13</v>
      </c>
      <c r="D7581" s="35" t="s">
        <v>199</v>
      </c>
      <c r="E7581" s="35" t="s">
        <v>200</v>
      </c>
      <c r="F7581" s="35" t="s">
        <v>115</v>
      </c>
      <c r="G7581" s="35">
        <v>421</v>
      </c>
      <c r="H7581" s="35">
        <v>41</v>
      </c>
      <c r="I7581" s="35">
        <v>41</v>
      </c>
      <c r="J7581" s="35">
        <v>0</v>
      </c>
      <c r="K7581" s="36"/>
      <c r="L7581" s="36"/>
      <c r="M7581" s="35" t="s">
        <v>370</v>
      </c>
      <c r="N7581" s="35" t="s">
        <v>252</v>
      </c>
    </row>
    <row r="7582" spans="1:14" x14ac:dyDescent="0.2">
      <c r="A7582" s="35" t="s">
        <v>410</v>
      </c>
      <c r="B7582" s="35" t="s">
        <v>383</v>
      </c>
      <c r="C7582" s="35" t="s">
        <v>65</v>
      </c>
      <c r="D7582" s="35" t="s">
        <v>199</v>
      </c>
      <c r="E7582" s="35" t="s">
        <v>200</v>
      </c>
      <c r="F7582" s="35" t="s">
        <v>115</v>
      </c>
      <c r="G7582" s="35">
        <v>354</v>
      </c>
      <c r="H7582" s="35">
        <v>53</v>
      </c>
      <c r="I7582" s="35">
        <v>53</v>
      </c>
      <c r="J7582" s="35">
        <v>0</v>
      </c>
      <c r="K7582" s="36"/>
      <c r="L7582" s="36"/>
      <c r="M7582" s="35" t="s">
        <v>370</v>
      </c>
      <c r="N7582" s="35" t="s">
        <v>252</v>
      </c>
    </row>
    <row r="7583" spans="1:14" x14ac:dyDescent="0.2">
      <c r="A7583" s="35" t="s">
        <v>410</v>
      </c>
      <c r="B7583" s="35" t="s">
        <v>384</v>
      </c>
      <c r="C7583" s="35" t="s">
        <v>14</v>
      </c>
      <c r="D7583" s="35" t="s">
        <v>199</v>
      </c>
      <c r="E7583" s="35" t="s">
        <v>200</v>
      </c>
      <c r="F7583" s="35" t="s">
        <v>115</v>
      </c>
      <c r="G7583" s="35">
        <v>380</v>
      </c>
      <c r="H7583" s="35">
        <v>67</v>
      </c>
      <c r="I7583" s="35">
        <v>67</v>
      </c>
      <c r="J7583" s="35">
        <v>0</v>
      </c>
      <c r="K7583" s="36"/>
      <c r="L7583" s="36"/>
      <c r="M7583" s="35" t="s">
        <v>370</v>
      </c>
      <c r="N7583" s="35" t="s">
        <v>252</v>
      </c>
    </row>
    <row r="7584" spans="1:14" x14ac:dyDescent="0.2">
      <c r="A7584" s="35" t="s">
        <v>410</v>
      </c>
      <c r="B7584" s="35" t="s">
        <v>385</v>
      </c>
      <c r="C7584" s="35" t="s">
        <v>11</v>
      </c>
      <c r="D7584" s="35" t="s">
        <v>199</v>
      </c>
      <c r="E7584" s="35" t="s">
        <v>200</v>
      </c>
      <c r="F7584" s="35" t="s">
        <v>115</v>
      </c>
      <c r="G7584" s="35">
        <v>253</v>
      </c>
      <c r="H7584" s="35">
        <v>47</v>
      </c>
      <c r="I7584" s="35">
        <v>47</v>
      </c>
      <c r="J7584" s="35">
        <v>0</v>
      </c>
      <c r="K7584" s="36"/>
      <c r="L7584" s="36"/>
      <c r="M7584" s="35" t="s">
        <v>370</v>
      </c>
      <c r="N7584" s="35" t="s">
        <v>252</v>
      </c>
    </row>
    <row r="7585" spans="1:14" x14ac:dyDescent="0.2">
      <c r="A7585" s="35" t="s">
        <v>410</v>
      </c>
      <c r="B7585" s="35" t="s">
        <v>386</v>
      </c>
      <c r="C7585" s="35" t="s">
        <v>60</v>
      </c>
      <c r="D7585" s="35" t="s">
        <v>199</v>
      </c>
      <c r="E7585" s="35" t="s">
        <v>200</v>
      </c>
      <c r="F7585" s="35" t="s">
        <v>115</v>
      </c>
      <c r="G7585" s="35">
        <v>140</v>
      </c>
      <c r="H7585" s="35">
        <v>37</v>
      </c>
      <c r="I7585" s="35">
        <v>37</v>
      </c>
      <c r="J7585" s="35">
        <v>0</v>
      </c>
      <c r="K7585" s="36"/>
      <c r="L7585" s="36"/>
      <c r="M7585" s="35" t="s">
        <v>370</v>
      </c>
      <c r="N7585" s="35" t="s">
        <v>252</v>
      </c>
    </row>
    <row r="7586" spans="1:14" x14ac:dyDescent="0.2">
      <c r="A7586" s="35" t="s">
        <v>410</v>
      </c>
      <c r="B7586" s="35" t="s">
        <v>375</v>
      </c>
      <c r="C7586" s="35" t="s">
        <v>10</v>
      </c>
      <c r="D7586" s="35" t="s">
        <v>26</v>
      </c>
      <c r="E7586" s="35" t="s">
        <v>9</v>
      </c>
      <c r="F7586" s="35" t="s">
        <v>115</v>
      </c>
      <c r="G7586" s="35">
        <v>15432</v>
      </c>
      <c r="H7586" s="35">
        <v>13560</v>
      </c>
      <c r="I7586" s="35">
        <v>33</v>
      </c>
      <c r="J7586" s="35">
        <v>13527</v>
      </c>
      <c r="K7586" s="36">
        <v>169196.08332999999</v>
      </c>
      <c r="L7586" s="36">
        <v>47339.5</v>
      </c>
      <c r="M7586" s="35"/>
      <c r="N7586" s="35" t="s">
        <v>253</v>
      </c>
    </row>
    <row r="7587" spans="1:14" x14ac:dyDescent="0.2">
      <c r="A7587" s="35" t="s">
        <v>410</v>
      </c>
      <c r="B7587" s="35" t="s">
        <v>376</v>
      </c>
      <c r="C7587" s="35" t="s">
        <v>33</v>
      </c>
      <c r="D7587" s="35" t="s">
        <v>26</v>
      </c>
      <c r="E7587" s="35" t="s">
        <v>9</v>
      </c>
      <c r="F7587" s="35" t="s">
        <v>115</v>
      </c>
      <c r="G7587" s="35">
        <v>15083</v>
      </c>
      <c r="H7587" s="35">
        <v>13368</v>
      </c>
      <c r="I7587" s="35">
        <v>34</v>
      </c>
      <c r="J7587" s="35">
        <v>13334</v>
      </c>
      <c r="K7587" s="36">
        <v>172397.93416999999</v>
      </c>
      <c r="L7587" s="36">
        <v>40363.515829999997</v>
      </c>
      <c r="M7587" s="35"/>
      <c r="N7587" s="35" t="s">
        <v>253</v>
      </c>
    </row>
    <row r="7588" spans="1:14" x14ac:dyDescent="0.2">
      <c r="A7588" s="35" t="s">
        <v>410</v>
      </c>
      <c r="B7588" s="35" t="s">
        <v>377</v>
      </c>
      <c r="C7588" s="35" t="s">
        <v>79</v>
      </c>
      <c r="D7588" s="35" t="s">
        <v>26</v>
      </c>
      <c r="E7588" s="35" t="s">
        <v>9</v>
      </c>
      <c r="F7588" s="35" t="s">
        <v>115</v>
      </c>
      <c r="G7588" s="35">
        <v>17644</v>
      </c>
      <c r="H7588" s="35">
        <v>15674</v>
      </c>
      <c r="I7588" s="35">
        <v>53</v>
      </c>
      <c r="J7588" s="35">
        <v>15621</v>
      </c>
      <c r="K7588" s="36">
        <v>204217.60083000001</v>
      </c>
      <c r="L7588" s="36">
        <v>50533.94917</v>
      </c>
      <c r="M7588" s="35"/>
      <c r="N7588" s="35" t="s">
        <v>253</v>
      </c>
    </row>
    <row r="7589" spans="1:14" x14ac:dyDescent="0.2">
      <c r="A7589" s="35" t="s">
        <v>410</v>
      </c>
      <c r="B7589" s="35" t="s">
        <v>378</v>
      </c>
      <c r="C7589" s="35" t="s">
        <v>58</v>
      </c>
      <c r="D7589" s="35" t="s">
        <v>26</v>
      </c>
      <c r="E7589" s="35" t="s">
        <v>9</v>
      </c>
      <c r="F7589" s="35" t="s">
        <v>115</v>
      </c>
      <c r="G7589" s="35">
        <v>19585</v>
      </c>
      <c r="H7589" s="35">
        <v>17422</v>
      </c>
      <c r="I7589" s="35">
        <v>57</v>
      </c>
      <c r="J7589" s="35">
        <v>17365</v>
      </c>
      <c r="K7589" s="36">
        <v>226558.10167</v>
      </c>
      <c r="L7589" s="36">
        <v>55150.998330000002</v>
      </c>
      <c r="M7589" s="35"/>
      <c r="N7589" s="35" t="s">
        <v>253</v>
      </c>
    </row>
    <row r="7590" spans="1:14" x14ac:dyDescent="0.2">
      <c r="A7590" s="35" t="s">
        <v>410</v>
      </c>
      <c r="B7590" s="35" t="s">
        <v>379</v>
      </c>
      <c r="C7590" s="35" t="s">
        <v>36</v>
      </c>
      <c r="D7590" s="35" t="s">
        <v>26</v>
      </c>
      <c r="E7590" s="35" t="s">
        <v>9</v>
      </c>
      <c r="F7590" s="35" t="s">
        <v>115</v>
      </c>
      <c r="G7590" s="35">
        <v>21124</v>
      </c>
      <c r="H7590" s="35">
        <v>18696</v>
      </c>
      <c r="I7590" s="35">
        <v>38</v>
      </c>
      <c r="J7590" s="35">
        <v>18658</v>
      </c>
      <c r="K7590" s="36">
        <v>239853.66167</v>
      </c>
      <c r="L7590" s="36">
        <v>60075.721669999999</v>
      </c>
      <c r="M7590" s="35"/>
      <c r="N7590" s="35" t="s">
        <v>253</v>
      </c>
    </row>
    <row r="7591" spans="1:14" x14ac:dyDescent="0.2">
      <c r="A7591" s="35" t="s">
        <v>410</v>
      </c>
      <c r="B7591" s="35" t="s">
        <v>380</v>
      </c>
      <c r="C7591" s="35" t="s">
        <v>44</v>
      </c>
      <c r="D7591" s="35" t="s">
        <v>26</v>
      </c>
      <c r="E7591" s="35" t="s">
        <v>9</v>
      </c>
      <c r="F7591" s="35" t="s">
        <v>115</v>
      </c>
      <c r="G7591" s="35">
        <v>20717</v>
      </c>
      <c r="H7591" s="35">
        <v>18258</v>
      </c>
      <c r="I7591" s="35">
        <v>36</v>
      </c>
      <c r="J7591" s="35">
        <v>18222</v>
      </c>
      <c r="K7591" s="36">
        <v>230130.32167</v>
      </c>
      <c r="L7591" s="36">
        <v>54547.245000000003</v>
      </c>
      <c r="M7591" s="35"/>
      <c r="N7591" s="35" t="s">
        <v>253</v>
      </c>
    </row>
    <row r="7592" spans="1:14" x14ac:dyDescent="0.2">
      <c r="A7592" s="35" t="s">
        <v>410</v>
      </c>
      <c r="B7592" s="35" t="s">
        <v>381</v>
      </c>
      <c r="C7592" s="35" t="s">
        <v>24</v>
      </c>
      <c r="D7592" s="35" t="s">
        <v>26</v>
      </c>
      <c r="E7592" s="35" t="s">
        <v>9</v>
      </c>
      <c r="F7592" s="35" t="s">
        <v>115</v>
      </c>
      <c r="G7592" s="35">
        <v>21323</v>
      </c>
      <c r="H7592" s="35">
        <v>18570</v>
      </c>
      <c r="I7592" s="35">
        <v>15</v>
      </c>
      <c r="J7592" s="35">
        <v>18555</v>
      </c>
      <c r="K7592" s="36">
        <v>229042.28333000001</v>
      </c>
      <c r="L7592" s="36">
        <v>48702.366670000003</v>
      </c>
      <c r="M7592" s="35"/>
      <c r="N7592" s="35" t="s">
        <v>253</v>
      </c>
    </row>
    <row r="7593" spans="1:14" x14ac:dyDescent="0.2">
      <c r="A7593" s="35" t="s">
        <v>410</v>
      </c>
      <c r="B7593" s="35" t="s">
        <v>382</v>
      </c>
      <c r="C7593" s="35" t="s">
        <v>13</v>
      </c>
      <c r="D7593" s="35" t="s">
        <v>26</v>
      </c>
      <c r="E7593" s="35" t="s">
        <v>9</v>
      </c>
      <c r="F7593" s="35" t="s">
        <v>115</v>
      </c>
      <c r="G7593" s="35">
        <v>21478</v>
      </c>
      <c r="H7593" s="35">
        <v>18844</v>
      </c>
      <c r="I7593" s="35">
        <v>41</v>
      </c>
      <c r="J7593" s="35">
        <v>18803</v>
      </c>
      <c r="K7593" s="36">
        <v>240021.60832999999</v>
      </c>
      <c r="L7593" s="36">
        <v>49989.258329999997</v>
      </c>
      <c r="M7593" s="35"/>
      <c r="N7593" s="35" t="s">
        <v>253</v>
      </c>
    </row>
    <row r="7594" spans="1:14" x14ac:dyDescent="0.2">
      <c r="A7594" s="35" t="s">
        <v>410</v>
      </c>
      <c r="B7594" s="35" t="s">
        <v>383</v>
      </c>
      <c r="C7594" s="35" t="s">
        <v>65</v>
      </c>
      <c r="D7594" s="35" t="s">
        <v>26</v>
      </c>
      <c r="E7594" s="35" t="s">
        <v>9</v>
      </c>
      <c r="F7594" s="35" t="s">
        <v>115</v>
      </c>
      <c r="G7594" s="35">
        <v>20994</v>
      </c>
      <c r="H7594" s="35">
        <v>18499</v>
      </c>
      <c r="I7594" s="35">
        <v>18</v>
      </c>
      <c r="J7594" s="35">
        <v>18481</v>
      </c>
      <c r="K7594" s="36">
        <v>237069.25833000001</v>
      </c>
      <c r="L7594" s="36">
        <v>60804.091670000002</v>
      </c>
      <c r="M7594" s="35"/>
      <c r="N7594" s="35" t="s">
        <v>253</v>
      </c>
    </row>
    <row r="7595" spans="1:14" x14ac:dyDescent="0.2">
      <c r="A7595" s="35" t="s">
        <v>410</v>
      </c>
      <c r="B7595" s="35" t="s">
        <v>384</v>
      </c>
      <c r="C7595" s="35" t="s">
        <v>14</v>
      </c>
      <c r="D7595" s="35" t="s">
        <v>26</v>
      </c>
      <c r="E7595" s="35" t="s">
        <v>9</v>
      </c>
      <c r="F7595" s="35" t="s">
        <v>115</v>
      </c>
      <c r="G7595" s="35">
        <v>21238</v>
      </c>
      <c r="H7595" s="35">
        <v>18817</v>
      </c>
      <c r="I7595" s="35">
        <v>24</v>
      </c>
      <c r="J7595" s="35">
        <v>18793</v>
      </c>
      <c r="K7595" s="36">
        <v>239524.62667</v>
      </c>
      <c r="L7595" s="36">
        <v>59760.273330000004</v>
      </c>
      <c r="M7595" s="35"/>
      <c r="N7595" s="35" t="s">
        <v>253</v>
      </c>
    </row>
    <row r="7596" spans="1:14" x14ac:dyDescent="0.2">
      <c r="A7596" s="35" t="s">
        <v>410</v>
      </c>
      <c r="B7596" s="35" t="s">
        <v>385</v>
      </c>
      <c r="C7596" s="35" t="s">
        <v>11</v>
      </c>
      <c r="D7596" s="35" t="s">
        <v>26</v>
      </c>
      <c r="E7596" s="35" t="s">
        <v>9</v>
      </c>
      <c r="F7596" s="35" t="s">
        <v>115</v>
      </c>
      <c r="G7596" s="35">
        <v>18117</v>
      </c>
      <c r="H7596" s="35">
        <v>16059</v>
      </c>
      <c r="I7596" s="35">
        <v>42</v>
      </c>
      <c r="J7596" s="35">
        <v>16017</v>
      </c>
      <c r="K7596" s="36">
        <v>199679.92499999999</v>
      </c>
      <c r="L7596" s="36">
        <v>44450.708330000001</v>
      </c>
      <c r="M7596" s="35"/>
      <c r="N7596" s="35" t="s">
        <v>253</v>
      </c>
    </row>
    <row r="7597" spans="1:14" x14ac:dyDescent="0.2">
      <c r="A7597" s="35" t="s">
        <v>410</v>
      </c>
      <c r="B7597" s="35" t="s">
        <v>386</v>
      </c>
      <c r="C7597" s="35" t="s">
        <v>60</v>
      </c>
      <c r="D7597" s="35" t="s">
        <v>26</v>
      </c>
      <c r="E7597" s="35" t="s">
        <v>9</v>
      </c>
      <c r="F7597" s="35" t="s">
        <v>115</v>
      </c>
      <c r="G7597" s="35">
        <v>17387</v>
      </c>
      <c r="H7597" s="35">
        <v>15502</v>
      </c>
      <c r="I7597" s="35">
        <v>53</v>
      </c>
      <c r="J7597" s="35">
        <v>15449</v>
      </c>
      <c r="K7597" s="36">
        <v>198571.13083000001</v>
      </c>
      <c r="L7597" s="36">
        <v>46757.535830000001</v>
      </c>
      <c r="M7597" s="35"/>
      <c r="N7597" s="35" t="s">
        <v>253</v>
      </c>
    </row>
    <row r="7598" spans="1:14" x14ac:dyDescent="0.2">
      <c r="A7598" s="35" t="s">
        <v>410</v>
      </c>
      <c r="B7598" s="35" t="s">
        <v>375</v>
      </c>
      <c r="C7598" s="35" t="s">
        <v>10</v>
      </c>
      <c r="D7598" s="35" t="s">
        <v>217</v>
      </c>
      <c r="E7598" s="35" t="s">
        <v>220</v>
      </c>
      <c r="F7598" s="35" t="s">
        <v>115</v>
      </c>
      <c r="G7598" s="35">
        <v>479</v>
      </c>
      <c r="H7598" s="35">
        <v>203</v>
      </c>
      <c r="I7598" s="35">
        <v>30</v>
      </c>
      <c r="J7598" s="35">
        <v>173</v>
      </c>
      <c r="K7598" s="36">
        <v>2000.08167</v>
      </c>
      <c r="L7598" s="36">
        <v>475.13499999999999</v>
      </c>
      <c r="M7598" s="35"/>
      <c r="N7598" s="35" t="s">
        <v>254</v>
      </c>
    </row>
    <row r="7599" spans="1:14" x14ac:dyDescent="0.2">
      <c r="A7599" s="35" t="s">
        <v>410</v>
      </c>
      <c r="B7599" s="35" t="s">
        <v>376</v>
      </c>
      <c r="C7599" s="35" t="s">
        <v>33</v>
      </c>
      <c r="D7599" s="35" t="s">
        <v>217</v>
      </c>
      <c r="E7599" s="35" t="s">
        <v>220</v>
      </c>
      <c r="F7599" s="35" t="s">
        <v>115</v>
      </c>
      <c r="G7599" s="35">
        <v>782</v>
      </c>
      <c r="H7599" s="35">
        <v>240</v>
      </c>
      <c r="I7599" s="35">
        <v>45</v>
      </c>
      <c r="J7599" s="35">
        <v>195</v>
      </c>
      <c r="K7599" s="36">
        <v>2165.7941700000001</v>
      </c>
      <c r="L7599" s="36">
        <v>552.37249999999995</v>
      </c>
      <c r="M7599" s="35"/>
      <c r="N7599" s="35" t="s">
        <v>254</v>
      </c>
    </row>
    <row r="7600" spans="1:14" x14ac:dyDescent="0.2">
      <c r="A7600" s="35" t="s">
        <v>410</v>
      </c>
      <c r="B7600" s="35" t="s">
        <v>377</v>
      </c>
      <c r="C7600" s="35" t="s">
        <v>79</v>
      </c>
      <c r="D7600" s="35" t="s">
        <v>217</v>
      </c>
      <c r="E7600" s="35" t="s">
        <v>220</v>
      </c>
      <c r="F7600" s="35" t="s">
        <v>115</v>
      </c>
      <c r="G7600" s="35">
        <v>1014</v>
      </c>
      <c r="H7600" s="35">
        <v>251</v>
      </c>
      <c r="I7600" s="35">
        <v>38</v>
      </c>
      <c r="J7600" s="35">
        <v>213</v>
      </c>
      <c r="K7600" s="36">
        <v>2373.5533300000002</v>
      </c>
      <c r="L7600" s="36">
        <v>601.56332999999995</v>
      </c>
      <c r="M7600" s="35"/>
      <c r="N7600" s="35" t="s">
        <v>254</v>
      </c>
    </row>
    <row r="7601" spans="1:14" x14ac:dyDescent="0.2">
      <c r="A7601" s="35" t="s">
        <v>410</v>
      </c>
      <c r="B7601" s="35" t="s">
        <v>378</v>
      </c>
      <c r="C7601" s="35" t="s">
        <v>58</v>
      </c>
      <c r="D7601" s="35" t="s">
        <v>217</v>
      </c>
      <c r="E7601" s="35" t="s">
        <v>220</v>
      </c>
      <c r="F7601" s="35" t="s">
        <v>115</v>
      </c>
      <c r="G7601" s="35">
        <v>1035</v>
      </c>
      <c r="H7601" s="35">
        <v>281</v>
      </c>
      <c r="I7601" s="35">
        <v>46</v>
      </c>
      <c r="J7601" s="35">
        <v>235</v>
      </c>
      <c r="K7601" s="36">
        <v>2584.4066699999998</v>
      </c>
      <c r="L7601" s="36">
        <v>491.56</v>
      </c>
      <c r="M7601" s="35"/>
      <c r="N7601" s="35" t="s">
        <v>254</v>
      </c>
    </row>
    <row r="7602" spans="1:14" x14ac:dyDescent="0.2">
      <c r="A7602" s="35" t="s">
        <v>410</v>
      </c>
      <c r="B7602" s="35" t="s">
        <v>379</v>
      </c>
      <c r="C7602" s="35" t="s">
        <v>36</v>
      </c>
      <c r="D7602" s="35" t="s">
        <v>217</v>
      </c>
      <c r="E7602" s="35" t="s">
        <v>220</v>
      </c>
      <c r="F7602" s="35" t="s">
        <v>115</v>
      </c>
      <c r="G7602" s="35">
        <v>1163</v>
      </c>
      <c r="H7602" s="35">
        <v>307</v>
      </c>
      <c r="I7602" s="35">
        <v>55</v>
      </c>
      <c r="J7602" s="35">
        <v>252</v>
      </c>
      <c r="K7602" s="36">
        <v>2837.54</v>
      </c>
      <c r="L7602" s="36">
        <v>736.34333000000004</v>
      </c>
      <c r="M7602" s="35"/>
      <c r="N7602" s="35" t="s">
        <v>254</v>
      </c>
    </row>
    <row r="7603" spans="1:14" x14ac:dyDescent="0.2">
      <c r="A7603" s="35" t="s">
        <v>410</v>
      </c>
      <c r="B7603" s="35" t="s">
        <v>380</v>
      </c>
      <c r="C7603" s="35" t="s">
        <v>44</v>
      </c>
      <c r="D7603" s="35" t="s">
        <v>217</v>
      </c>
      <c r="E7603" s="35" t="s">
        <v>220</v>
      </c>
      <c r="F7603" s="35" t="s">
        <v>115</v>
      </c>
      <c r="G7603" s="35">
        <v>1111</v>
      </c>
      <c r="H7603" s="35">
        <v>313</v>
      </c>
      <c r="I7603" s="35">
        <v>52</v>
      </c>
      <c r="J7603" s="35">
        <v>261</v>
      </c>
      <c r="K7603" s="36">
        <v>2988.2966700000002</v>
      </c>
      <c r="L7603" s="36">
        <v>653.80332999999996</v>
      </c>
      <c r="M7603" s="35"/>
      <c r="N7603" s="35" t="s">
        <v>254</v>
      </c>
    </row>
    <row r="7604" spans="1:14" x14ac:dyDescent="0.2">
      <c r="A7604" s="35" t="s">
        <v>410</v>
      </c>
      <c r="B7604" s="35" t="s">
        <v>381</v>
      </c>
      <c r="C7604" s="35" t="s">
        <v>24</v>
      </c>
      <c r="D7604" s="35" t="s">
        <v>217</v>
      </c>
      <c r="E7604" s="35" t="s">
        <v>220</v>
      </c>
      <c r="F7604" s="35" t="s">
        <v>115</v>
      </c>
      <c r="G7604" s="35">
        <v>1117</v>
      </c>
      <c r="H7604" s="35">
        <v>330</v>
      </c>
      <c r="I7604" s="35">
        <v>53</v>
      </c>
      <c r="J7604" s="35">
        <v>277</v>
      </c>
      <c r="K7604" s="36">
        <v>3192.6433299999999</v>
      </c>
      <c r="L7604" s="36">
        <v>716.55667000000005</v>
      </c>
      <c r="M7604" s="35"/>
      <c r="N7604" s="35" t="s">
        <v>254</v>
      </c>
    </row>
    <row r="7605" spans="1:14" x14ac:dyDescent="0.2">
      <c r="A7605" s="35" t="s">
        <v>410</v>
      </c>
      <c r="B7605" s="35" t="s">
        <v>382</v>
      </c>
      <c r="C7605" s="35" t="s">
        <v>13</v>
      </c>
      <c r="D7605" s="35" t="s">
        <v>217</v>
      </c>
      <c r="E7605" s="35" t="s">
        <v>220</v>
      </c>
      <c r="F7605" s="35" t="s">
        <v>115</v>
      </c>
      <c r="G7605" s="35">
        <v>1164</v>
      </c>
      <c r="H7605" s="35">
        <v>294</v>
      </c>
      <c r="I7605" s="35">
        <v>54</v>
      </c>
      <c r="J7605" s="35">
        <v>240</v>
      </c>
      <c r="K7605" s="36">
        <v>2772.31167</v>
      </c>
      <c r="L7605" s="36">
        <v>572.68832999999995</v>
      </c>
      <c r="M7605" s="35"/>
      <c r="N7605" s="35" t="s">
        <v>254</v>
      </c>
    </row>
    <row r="7606" spans="1:14" x14ac:dyDescent="0.2">
      <c r="A7606" s="35" t="s">
        <v>410</v>
      </c>
      <c r="B7606" s="35" t="s">
        <v>383</v>
      </c>
      <c r="C7606" s="35" t="s">
        <v>65</v>
      </c>
      <c r="D7606" s="35" t="s">
        <v>217</v>
      </c>
      <c r="E7606" s="35" t="s">
        <v>220</v>
      </c>
      <c r="F7606" s="35" t="s">
        <v>115</v>
      </c>
      <c r="G7606" s="35">
        <v>1022</v>
      </c>
      <c r="H7606" s="35">
        <v>328</v>
      </c>
      <c r="I7606" s="35">
        <v>65</v>
      </c>
      <c r="J7606" s="35">
        <v>263</v>
      </c>
      <c r="K7606" s="36">
        <v>3035.4749999999999</v>
      </c>
      <c r="L7606" s="36">
        <v>667.07500000000005</v>
      </c>
      <c r="M7606" s="35"/>
      <c r="N7606" s="35" t="s">
        <v>254</v>
      </c>
    </row>
    <row r="7607" spans="1:14" x14ac:dyDescent="0.2">
      <c r="A7607" s="35" t="s">
        <v>410</v>
      </c>
      <c r="B7607" s="35" t="s">
        <v>384</v>
      </c>
      <c r="C7607" s="35" t="s">
        <v>14</v>
      </c>
      <c r="D7607" s="35" t="s">
        <v>217</v>
      </c>
      <c r="E7607" s="35" t="s">
        <v>220</v>
      </c>
      <c r="F7607" s="35" t="s">
        <v>115</v>
      </c>
      <c r="G7607" s="35">
        <v>1028</v>
      </c>
      <c r="H7607" s="35">
        <v>325</v>
      </c>
      <c r="I7607" s="35">
        <v>92</v>
      </c>
      <c r="J7607" s="35">
        <v>233</v>
      </c>
      <c r="K7607" s="36">
        <v>2776.9683300000002</v>
      </c>
      <c r="L7607" s="36">
        <v>642.88166999999999</v>
      </c>
      <c r="M7607" s="35"/>
      <c r="N7607" s="35" t="s">
        <v>254</v>
      </c>
    </row>
    <row r="7608" spans="1:14" x14ac:dyDescent="0.2">
      <c r="A7608" s="35" t="s">
        <v>410</v>
      </c>
      <c r="B7608" s="35" t="s">
        <v>385</v>
      </c>
      <c r="C7608" s="35" t="s">
        <v>11</v>
      </c>
      <c r="D7608" s="35" t="s">
        <v>217</v>
      </c>
      <c r="E7608" s="35" t="s">
        <v>220</v>
      </c>
      <c r="F7608" s="35" t="s">
        <v>115</v>
      </c>
      <c r="G7608" s="35">
        <v>637</v>
      </c>
      <c r="H7608" s="35">
        <v>199</v>
      </c>
      <c r="I7608" s="35">
        <v>54</v>
      </c>
      <c r="J7608" s="35">
        <v>145</v>
      </c>
      <c r="K7608" s="36">
        <v>1703.86167</v>
      </c>
      <c r="L7608" s="36">
        <v>398.90499999999997</v>
      </c>
      <c r="M7608" s="35"/>
      <c r="N7608" s="35" t="s">
        <v>254</v>
      </c>
    </row>
    <row r="7609" spans="1:14" x14ac:dyDescent="0.2">
      <c r="A7609" s="35" t="s">
        <v>410</v>
      </c>
      <c r="B7609" s="35" t="s">
        <v>386</v>
      </c>
      <c r="C7609" s="35" t="s">
        <v>60</v>
      </c>
      <c r="D7609" s="35" t="s">
        <v>217</v>
      </c>
      <c r="E7609" s="35" t="s">
        <v>220</v>
      </c>
      <c r="F7609" s="35" t="s">
        <v>115</v>
      </c>
      <c r="G7609" s="35">
        <v>557</v>
      </c>
      <c r="H7609" s="35">
        <v>194</v>
      </c>
      <c r="I7609" s="35">
        <v>50</v>
      </c>
      <c r="J7609" s="35">
        <v>144</v>
      </c>
      <c r="K7609" s="36">
        <v>1683.2916700000001</v>
      </c>
      <c r="L7609" s="36">
        <v>396.32499999999999</v>
      </c>
      <c r="M7609" s="35"/>
      <c r="N7609" s="35" t="s">
        <v>254</v>
      </c>
    </row>
    <row r="7610" spans="1:14" x14ac:dyDescent="0.2">
      <c r="A7610" s="35" t="s">
        <v>410</v>
      </c>
      <c r="B7610" s="35" t="s">
        <v>375</v>
      </c>
      <c r="C7610" s="35" t="s">
        <v>10</v>
      </c>
      <c r="D7610" s="35" t="s">
        <v>25</v>
      </c>
      <c r="E7610" s="35" t="s">
        <v>7</v>
      </c>
      <c r="F7610" s="35" t="s">
        <v>115</v>
      </c>
      <c r="G7610" s="35">
        <v>4144</v>
      </c>
      <c r="H7610" s="35">
        <v>3523</v>
      </c>
      <c r="I7610" s="35">
        <v>61</v>
      </c>
      <c r="J7610" s="35">
        <v>3462</v>
      </c>
      <c r="K7610" s="36">
        <v>42680.884169999998</v>
      </c>
      <c r="L7610" s="36">
        <v>8902.7325000000001</v>
      </c>
      <c r="M7610" s="35"/>
      <c r="N7610" s="35" t="s">
        <v>255</v>
      </c>
    </row>
    <row r="7611" spans="1:14" x14ac:dyDescent="0.2">
      <c r="A7611" s="35" t="s">
        <v>410</v>
      </c>
      <c r="B7611" s="35" t="s">
        <v>376</v>
      </c>
      <c r="C7611" s="35" t="s">
        <v>33</v>
      </c>
      <c r="D7611" s="35" t="s">
        <v>25</v>
      </c>
      <c r="E7611" s="35" t="s">
        <v>7</v>
      </c>
      <c r="F7611" s="35" t="s">
        <v>115</v>
      </c>
      <c r="G7611" s="35">
        <v>4083</v>
      </c>
      <c r="H7611" s="35">
        <v>3484</v>
      </c>
      <c r="I7611" s="35">
        <v>81</v>
      </c>
      <c r="J7611" s="35">
        <v>3403</v>
      </c>
      <c r="K7611" s="36">
        <v>40988.525829999999</v>
      </c>
      <c r="L7611" s="36">
        <v>8292.4741699999995</v>
      </c>
      <c r="M7611" s="35"/>
      <c r="N7611" s="35" t="s">
        <v>255</v>
      </c>
    </row>
    <row r="7612" spans="1:14" x14ac:dyDescent="0.2">
      <c r="A7612" s="35" t="s">
        <v>410</v>
      </c>
      <c r="B7612" s="35" t="s">
        <v>377</v>
      </c>
      <c r="C7612" s="35" t="s">
        <v>79</v>
      </c>
      <c r="D7612" s="35" t="s">
        <v>25</v>
      </c>
      <c r="E7612" s="35" t="s">
        <v>7</v>
      </c>
      <c r="F7612" s="35" t="s">
        <v>115</v>
      </c>
      <c r="G7612" s="35">
        <v>4793</v>
      </c>
      <c r="H7612" s="35">
        <v>3980</v>
      </c>
      <c r="I7612" s="35">
        <v>89</v>
      </c>
      <c r="J7612" s="35">
        <v>3891</v>
      </c>
      <c r="K7612" s="36">
        <v>47635.032500000001</v>
      </c>
      <c r="L7612" s="36">
        <v>9035.9675000000007</v>
      </c>
      <c r="M7612" s="35"/>
      <c r="N7612" s="35" t="s">
        <v>255</v>
      </c>
    </row>
    <row r="7613" spans="1:14" x14ac:dyDescent="0.2">
      <c r="A7613" s="35" t="s">
        <v>410</v>
      </c>
      <c r="B7613" s="35" t="s">
        <v>378</v>
      </c>
      <c r="C7613" s="35" t="s">
        <v>58</v>
      </c>
      <c r="D7613" s="35" t="s">
        <v>25</v>
      </c>
      <c r="E7613" s="35" t="s">
        <v>7</v>
      </c>
      <c r="F7613" s="35" t="s">
        <v>115</v>
      </c>
      <c r="G7613" s="35">
        <v>5318</v>
      </c>
      <c r="H7613" s="35">
        <v>4414</v>
      </c>
      <c r="I7613" s="35">
        <v>66</v>
      </c>
      <c r="J7613" s="35">
        <v>4348</v>
      </c>
      <c r="K7613" s="36">
        <v>52631.00333</v>
      </c>
      <c r="L7613" s="36">
        <v>9516.68</v>
      </c>
      <c r="M7613" s="35"/>
      <c r="N7613" s="35" t="s">
        <v>255</v>
      </c>
    </row>
    <row r="7614" spans="1:14" x14ac:dyDescent="0.2">
      <c r="A7614" s="35" t="s">
        <v>410</v>
      </c>
      <c r="B7614" s="35" t="s">
        <v>379</v>
      </c>
      <c r="C7614" s="35" t="s">
        <v>36</v>
      </c>
      <c r="D7614" s="35" t="s">
        <v>25</v>
      </c>
      <c r="E7614" s="35" t="s">
        <v>7</v>
      </c>
      <c r="F7614" s="35" t="s">
        <v>115</v>
      </c>
      <c r="G7614" s="35">
        <v>5973</v>
      </c>
      <c r="H7614" s="35">
        <v>4856</v>
      </c>
      <c r="I7614" s="35">
        <v>211</v>
      </c>
      <c r="J7614" s="35">
        <v>4645</v>
      </c>
      <c r="K7614" s="36">
        <v>55382.785000000003</v>
      </c>
      <c r="L7614" s="36">
        <v>12448.131670000001</v>
      </c>
      <c r="M7614" s="35"/>
      <c r="N7614" s="35" t="s">
        <v>255</v>
      </c>
    </row>
    <row r="7615" spans="1:14" x14ac:dyDescent="0.2">
      <c r="A7615" s="35" t="s">
        <v>410</v>
      </c>
      <c r="B7615" s="35" t="s">
        <v>380</v>
      </c>
      <c r="C7615" s="35" t="s">
        <v>44</v>
      </c>
      <c r="D7615" s="35" t="s">
        <v>25</v>
      </c>
      <c r="E7615" s="35" t="s">
        <v>7</v>
      </c>
      <c r="F7615" s="35" t="s">
        <v>115</v>
      </c>
      <c r="G7615" s="35">
        <v>5942</v>
      </c>
      <c r="H7615" s="35">
        <v>4724</v>
      </c>
      <c r="I7615" s="35">
        <v>77</v>
      </c>
      <c r="J7615" s="35">
        <v>4647</v>
      </c>
      <c r="K7615" s="36">
        <v>57828.92583</v>
      </c>
      <c r="L7615" s="36">
        <v>11321.0075</v>
      </c>
      <c r="M7615" s="35"/>
      <c r="N7615" s="35" t="s">
        <v>255</v>
      </c>
    </row>
    <row r="7616" spans="1:14" x14ac:dyDescent="0.2">
      <c r="A7616" s="35" t="s">
        <v>410</v>
      </c>
      <c r="B7616" s="35" t="s">
        <v>381</v>
      </c>
      <c r="C7616" s="35" t="s">
        <v>24</v>
      </c>
      <c r="D7616" s="35" t="s">
        <v>25</v>
      </c>
      <c r="E7616" s="35" t="s">
        <v>7</v>
      </c>
      <c r="F7616" s="35" t="s">
        <v>115</v>
      </c>
      <c r="G7616" s="35">
        <v>5970</v>
      </c>
      <c r="H7616" s="35">
        <v>4848</v>
      </c>
      <c r="I7616" s="35">
        <v>92</v>
      </c>
      <c r="J7616" s="35">
        <v>4756</v>
      </c>
      <c r="K7616" s="36">
        <v>58062.235000000001</v>
      </c>
      <c r="L7616" s="36">
        <v>10770.915000000001</v>
      </c>
      <c r="M7616" s="35"/>
      <c r="N7616" s="35" t="s">
        <v>255</v>
      </c>
    </row>
    <row r="7617" spans="1:14" x14ac:dyDescent="0.2">
      <c r="A7617" s="35" t="s">
        <v>410</v>
      </c>
      <c r="B7617" s="35" t="s">
        <v>382</v>
      </c>
      <c r="C7617" s="35" t="s">
        <v>13</v>
      </c>
      <c r="D7617" s="35" t="s">
        <v>25</v>
      </c>
      <c r="E7617" s="35" t="s">
        <v>7</v>
      </c>
      <c r="F7617" s="35" t="s">
        <v>115</v>
      </c>
      <c r="G7617" s="35">
        <v>5961</v>
      </c>
      <c r="H7617" s="35">
        <v>4738</v>
      </c>
      <c r="I7617" s="35">
        <v>92</v>
      </c>
      <c r="J7617" s="35">
        <v>4646</v>
      </c>
      <c r="K7617" s="36">
        <v>56983.498330000002</v>
      </c>
      <c r="L7617" s="36">
        <v>9647.6350000000002</v>
      </c>
      <c r="M7617" s="35"/>
      <c r="N7617" s="35" t="s">
        <v>255</v>
      </c>
    </row>
    <row r="7618" spans="1:14" x14ac:dyDescent="0.2">
      <c r="A7618" s="35" t="s">
        <v>410</v>
      </c>
      <c r="B7618" s="35" t="s">
        <v>383</v>
      </c>
      <c r="C7618" s="35" t="s">
        <v>65</v>
      </c>
      <c r="D7618" s="35" t="s">
        <v>25</v>
      </c>
      <c r="E7618" s="35" t="s">
        <v>7</v>
      </c>
      <c r="F7618" s="35" t="s">
        <v>115</v>
      </c>
      <c r="G7618" s="35">
        <v>6039</v>
      </c>
      <c r="H7618" s="35">
        <v>4849</v>
      </c>
      <c r="I7618" s="35">
        <v>70</v>
      </c>
      <c r="J7618" s="35">
        <v>4779</v>
      </c>
      <c r="K7618" s="36">
        <v>58886.510829999999</v>
      </c>
      <c r="L7618" s="36">
        <v>12104.10583</v>
      </c>
      <c r="M7618" s="35"/>
      <c r="N7618" s="35" t="s">
        <v>255</v>
      </c>
    </row>
    <row r="7619" spans="1:14" x14ac:dyDescent="0.2">
      <c r="A7619" s="35" t="s">
        <v>410</v>
      </c>
      <c r="B7619" s="35" t="s">
        <v>384</v>
      </c>
      <c r="C7619" s="35" t="s">
        <v>14</v>
      </c>
      <c r="D7619" s="35" t="s">
        <v>25</v>
      </c>
      <c r="E7619" s="35" t="s">
        <v>7</v>
      </c>
      <c r="F7619" s="35" t="s">
        <v>115</v>
      </c>
      <c r="G7619" s="35">
        <v>6153</v>
      </c>
      <c r="H7619" s="35">
        <v>5080</v>
      </c>
      <c r="I7619" s="35">
        <v>61</v>
      </c>
      <c r="J7619" s="35">
        <v>5019</v>
      </c>
      <c r="K7619" s="36">
        <v>62564.923329999998</v>
      </c>
      <c r="L7619" s="36">
        <v>13626.393330000001</v>
      </c>
      <c r="M7619" s="35"/>
      <c r="N7619" s="35" t="s">
        <v>255</v>
      </c>
    </row>
    <row r="7620" spans="1:14" x14ac:dyDescent="0.2">
      <c r="A7620" s="35" t="s">
        <v>410</v>
      </c>
      <c r="B7620" s="35" t="s">
        <v>385</v>
      </c>
      <c r="C7620" s="35" t="s">
        <v>11</v>
      </c>
      <c r="D7620" s="35" t="s">
        <v>25</v>
      </c>
      <c r="E7620" s="35" t="s">
        <v>7</v>
      </c>
      <c r="F7620" s="35" t="s">
        <v>115</v>
      </c>
      <c r="G7620" s="35">
        <v>4722</v>
      </c>
      <c r="H7620" s="35">
        <v>3975</v>
      </c>
      <c r="I7620" s="35">
        <v>50</v>
      </c>
      <c r="J7620" s="35">
        <v>3925</v>
      </c>
      <c r="K7620" s="36">
        <v>49043.47</v>
      </c>
      <c r="L7620" s="36">
        <v>8472.4133299999994</v>
      </c>
      <c r="M7620" s="35"/>
      <c r="N7620" s="35" t="s">
        <v>255</v>
      </c>
    </row>
    <row r="7621" spans="1:14" x14ac:dyDescent="0.2">
      <c r="A7621" s="35" t="s">
        <v>410</v>
      </c>
      <c r="B7621" s="35" t="s">
        <v>386</v>
      </c>
      <c r="C7621" s="35" t="s">
        <v>60</v>
      </c>
      <c r="D7621" s="35" t="s">
        <v>25</v>
      </c>
      <c r="E7621" s="35" t="s">
        <v>7</v>
      </c>
      <c r="F7621" s="35" t="s">
        <v>115</v>
      </c>
      <c r="G7621" s="35">
        <v>4438</v>
      </c>
      <c r="H7621" s="35">
        <v>3789</v>
      </c>
      <c r="I7621" s="35">
        <v>58</v>
      </c>
      <c r="J7621" s="35">
        <v>3731</v>
      </c>
      <c r="K7621" s="36">
        <v>46564.987500000003</v>
      </c>
      <c r="L7621" s="36">
        <v>8313.1124999999993</v>
      </c>
      <c r="M7621" s="35"/>
      <c r="N7621" s="35" t="s">
        <v>255</v>
      </c>
    </row>
    <row r="7622" spans="1:14" x14ac:dyDescent="0.2">
      <c r="A7622" s="35" t="s">
        <v>410</v>
      </c>
      <c r="B7622" s="35" t="s">
        <v>375</v>
      </c>
      <c r="C7622" s="35" t="s">
        <v>10</v>
      </c>
      <c r="D7622" s="35" t="s">
        <v>82</v>
      </c>
      <c r="E7622" s="35" t="s">
        <v>162</v>
      </c>
      <c r="F7622" s="35" t="s">
        <v>115</v>
      </c>
      <c r="G7622" s="35">
        <v>3841</v>
      </c>
      <c r="H7622" s="35">
        <v>2000</v>
      </c>
      <c r="I7622" s="35">
        <v>85</v>
      </c>
      <c r="J7622" s="35">
        <v>1915</v>
      </c>
      <c r="K7622" s="36">
        <v>23217.318329999998</v>
      </c>
      <c r="L7622" s="36">
        <v>4327.7816700000003</v>
      </c>
      <c r="M7622" s="35"/>
      <c r="N7622" s="35" t="s">
        <v>256</v>
      </c>
    </row>
    <row r="7623" spans="1:14" x14ac:dyDescent="0.2">
      <c r="A7623" s="35" t="s">
        <v>410</v>
      </c>
      <c r="B7623" s="35" t="s">
        <v>376</v>
      </c>
      <c r="C7623" s="35" t="s">
        <v>33</v>
      </c>
      <c r="D7623" s="35" t="s">
        <v>82</v>
      </c>
      <c r="E7623" s="35" t="s">
        <v>162</v>
      </c>
      <c r="F7623" s="35" t="s">
        <v>115</v>
      </c>
      <c r="G7623" s="35">
        <v>3658</v>
      </c>
      <c r="H7623" s="35">
        <v>1948</v>
      </c>
      <c r="I7623" s="35">
        <v>148</v>
      </c>
      <c r="J7623" s="35">
        <v>1800</v>
      </c>
      <c r="K7623" s="36">
        <v>22317.79</v>
      </c>
      <c r="L7623" s="36">
        <v>3750.5766699999999</v>
      </c>
      <c r="M7623" s="35"/>
      <c r="N7623" s="35" t="s">
        <v>256</v>
      </c>
    </row>
    <row r="7624" spans="1:14" x14ac:dyDescent="0.2">
      <c r="A7624" s="35" t="s">
        <v>410</v>
      </c>
      <c r="B7624" s="35" t="s">
        <v>377</v>
      </c>
      <c r="C7624" s="35" t="s">
        <v>79</v>
      </c>
      <c r="D7624" s="35" t="s">
        <v>82</v>
      </c>
      <c r="E7624" s="35" t="s">
        <v>162</v>
      </c>
      <c r="F7624" s="35" t="s">
        <v>115</v>
      </c>
      <c r="G7624" s="35">
        <v>4118</v>
      </c>
      <c r="H7624" s="35">
        <v>2229</v>
      </c>
      <c r="I7624" s="35">
        <v>173</v>
      </c>
      <c r="J7624" s="35">
        <v>2056</v>
      </c>
      <c r="K7624" s="36">
        <v>24896.635829999999</v>
      </c>
      <c r="L7624" s="36">
        <v>3834.0974999999999</v>
      </c>
      <c r="M7624" s="35"/>
      <c r="N7624" s="35" t="s">
        <v>256</v>
      </c>
    </row>
    <row r="7625" spans="1:14" x14ac:dyDescent="0.2">
      <c r="A7625" s="35" t="s">
        <v>410</v>
      </c>
      <c r="B7625" s="35" t="s">
        <v>378</v>
      </c>
      <c r="C7625" s="35" t="s">
        <v>58</v>
      </c>
      <c r="D7625" s="35" t="s">
        <v>82</v>
      </c>
      <c r="E7625" s="35" t="s">
        <v>162</v>
      </c>
      <c r="F7625" s="35" t="s">
        <v>115</v>
      </c>
      <c r="G7625" s="35">
        <v>4899</v>
      </c>
      <c r="H7625" s="35">
        <v>2434</v>
      </c>
      <c r="I7625" s="35">
        <v>203</v>
      </c>
      <c r="J7625" s="35">
        <v>2231</v>
      </c>
      <c r="K7625" s="36">
        <v>26990.766670000001</v>
      </c>
      <c r="L7625" s="36">
        <v>4191.4333299999998</v>
      </c>
      <c r="M7625" s="35"/>
      <c r="N7625" s="35" t="s">
        <v>256</v>
      </c>
    </row>
    <row r="7626" spans="1:14" x14ac:dyDescent="0.2">
      <c r="A7626" s="35" t="s">
        <v>410</v>
      </c>
      <c r="B7626" s="35" t="s">
        <v>379</v>
      </c>
      <c r="C7626" s="35" t="s">
        <v>36</v>
      </c>
      <c r="D7626" s="35" t="s">
        <v>82</v>
      </c>
      <c r="E7626" s="35" t="s">
        <v>162</v>
      </c>
      <c r="F7626" s="35" t="s">
        <v>115</v>
      </c>
      <c r="G7626" s="35">
        <v>5329</v>
      </c>
      <c r="H7626" s="35">
        <v>2693</v>
      </c>
      <c r="I7626" s="35">
        <v>212</v>
      </c>
      <c r="J7626" s="35">
        <v>2481</v>
      </c>
      <c r="K7626" s="36">
        <v>29503.048330000001</v>
      </c>
      <c r="L7626" s="36">
        <v>5021.9683299999997</v>
      </c>
      <c r="M7626" s="35"/>
      <c r="N7626" s="35" t="s">
        <v>256</v>
      </c>
    </row>
    <row r="7627" spans="1:14" x14ac:dyDescent="0.2">
      <c r="A7627" s="35" t="s">
        <v>410</v>
      </c>
      <c r="B7627" s="35" t="s">
        <v>380</v>
      </c>
      <c r="C7627" s="35" t="s">
        <v>44</v>
      </c>
      <c r="D7627" s="35" t="s">
        <v>82</v>
      </c>
      <c r="E7627" s="35" t="s">
        <v>162</v>
      </c>
      <c r="F7627" s="35" t="s">
        <v>115</v>
      </c>
      <c r="G7627" s="35">
        <v>5355</v>
      </c>
      <c r="H7627" s="35">
        <v>2725</v>
      </c>
      <c r="I7627" s="35">
        <v>193</v>
      </c>
      <c r="J7627" s="35">
        <v>2532</v>
      </c>
      <c r="K7627" s="36">
        <v>29611.764169999999</v>
      </c>
      <c r="L7627" s="36">
        <v>4891.3525</v>
      </c>
      <c r="M7627" s="35"/>
      <c r="N7627" s="35" t="s">
        <v>256</v>
      </c>
    </row>
    <row r="7628" spans="1:14" x14ac:dyDescent="0.2">
      <c r="A7628" s="35" t="s">
        <v>410</v>
      </c>
      <c r="B7628" s="35" t="s">
        <v>381</v>
      </c>
      <c r="C7628" s="35" t="s">
        <v>24</v>
      </c>
      <c r="D7628" s="35" t="s">
        <v>82</v>
      </c>
      <c r="E7628" s="35" t="s">
        <v>162</v>
      </c>
      <c r="F7628" s="35" t="s">
        <v>115</v>
      </c>
      <c r="G7628" s="35">
        <v>5828</v>
      </c>
      <c r="H7628" s="35">
        <v>2779</v>
      </c>
      <c r="I7628" s="35">
        <v>147</v>
      </c>
      <c r="J7628" s="35">
        <v>2632</v>
      </c>
      <c r="K7628" s="36">
        <v>30570.397499999999</v>
      </c>
      <c r="L7628" s="36">
        <v>4842.8525</v>
      </c>
      <c r="M7628" s="35"/>
      <c r="N7628" s="35" t="s">
        <v>256</v>
      </c>
    </row>
    <row r="7629" spans="1:14" x14ac:dyDescent="0.2">
      <c r="A7629" s="35" t="s">
        <v>410</v>
      </c>
      <c r="B7629" s="35" t="s">
        <v>382</v>
      </c>
      <c r="C7629" s="35" t="s">
        <v>13</v>
      </c>
      <c r="D7629" s="35" t="s">
        <v>82</v>
      </c>
      <c r="E7629" s="35" t="s">
        <v>162</v>
      </c>
      <c r="F7629" s="35" t="s">
        <v>115</v>
      </c>
      <c r="G7629" s="35">
        <v>5703</v>
      </c>
      <c r="H7629" s="35">
        <v>2837</v>
      </c>
      <c r="I7629" s="35">
        <v>165</v>
      </c>
      <c r="J7629" s="35">
        <v>2672</v>
      </c>
      <c r="K7629" s="36">
        <v>31518.256669999999</v>
      </c>
      <c r="L7629" s="36">
        <v>4478.3100000000004</v>
      </c>
      <c r="M7629" s="35"/>
      <c r="N7629" s="35" t="s">
        <v>256</v>
      </c>
    </row>
    <row r="7630" spans="1:14" x14ac:dyDescent="0.2">
      <c r="A7630" s="35" t="s">
        <v>410</v>
      </c>
      <c r="B7630" s="35" t="s">
        <v>383</v>
      </c>
      <c r="C7630" s="35" t="s">
        <v>65</v>
      </c>
      <c r="D7630" s="35" t="s">
        <v>82</v>
      </c>
      <c r="E7630" s="35" t="s">
        <v>162</v>
      </c>
      <c r="F7630" s="35" t="s">
        <v>115</v>
      </c>
      <c r="G7630" s="35">
        <v>5431</v>
      </c>
      <c r="H7630" s="35">
        <v>2723</v>
      </c>
      <c r="I7630" s="35">
        <v>152</v>
      </c>
      <c r="J7630" s="35">
        <v>2571</v>
      </c>
      <c r="K7630" s="36">
        <v>31108.598330000001</v>
      </c>
      <c r="L7630" s="36">
        <v>4867.7349999999997</v>
      </c>
      <c r="M7630" s="35"/>
      <c r="N7630" s="35" t="s">
        <v>256</v>
      </c>
    </row>
    <row r="7631" spans="1:14" x14ac:dyDescent="0.2">
      <c r="A7631" s="35" t="s">
        <v>410</v>
      </c>
      <c r="B7631" s="35" t="s">
        <v>384</v>
      </c>
      <c r="C7631" s="35" t="s">
        <v>14</v>
      </c>
      <c r="D7631" s="35" t="s">
        <v>82</v>
      </c>
      <c r="E7631" s="35" t="s">
        <v>162</v>
      </c>
      <c r="F7631" s="35" t="s">
        <v>115</v>
      </c>
      <c r="G7631" s="35">
        <v>5831</v>
      </c>
      <c r="H7631" s="35">
        <v>2861</v>
      </c>
      <c r="I7631" s="35">
        <v>166</v>
      </c>
      <c r="J7631" s="35">
        <v>2695</v>
      </c>
      <c r="K7631" s="36">
        <v>32104.814170000001</v>
      </c>
      <c r="L7631" s="36">
        <v>5539.9191700000001</v>
      </c>
      <c r="M7631" s="35"/>
      <c r="N7631" s="35" t="s">
        <v>256</v>
      </c>
    </row>
    <row r="7632" spans="1:14" x14ac:dyDescent="0.2">
      <c r="A7632" s="35" t="s">
        <v>410</v>
      </c>
      <c r="B7632" s="35" t="s">
        <v>385</v>
      </c>
      <c r="C7632" s="35" t="s">
        <v>11</v>
      </c>
      <c r="D7632" s="35" t="s">
        <v>82</v>
      </c>
      <c r="E7632" s="35" t="s">
        <v>162</v>
      </c>
      <c r="F7632" s="35" t="s">
        <v>115</v>
      </c>
      <c r="G7632" s="35">
        <v>4018</v>
      </c>
      <c r="H7632" s="35">
        <v>2105</v>
      </c>
      <c r="I7632" s="35">
        <v>117</v>
      </c>
      <c r="J7632" s="35">
        <v>1988</v>
      </c>
      <c r="K7632" s="36">
        <v>24601.616669999999</v>
      </c>
      <c r="L7632" s="36">
        <v>3438.76667</v>
      </c>
      <c r="M7632" s="35"/>
      <c r="N7632" s="35" t="s">
        <v>256</v>
      </c>
    </row>
    <row r="7633" spans="1:14" x14ac:dyDescent="0.2">
      <c r="A7633" s="35" t="s">
        <v>410</v>
      </c>
      <c r="B7633" s="35" t="s">
        <v>386</v>
      </c>
      <c r="C7633" s="35" t="s">
        <v>60</v>
      </c>
      <c r="D7633" s="35" t="s">
        <v>82</v>
      </c>
      <c r="E7633" s="35" t="s">
        <v>162</v>
      </c>
      <c r="F7633" s="35" t="s">
        <v>115</v>
      </c>
      <c r="G7633" s="35">
        <v>4030</v>
      </c>
      <c r="H7633" s="35">
        <v>2157</v>
      </c>
      <c r="I7633" s="35">
        <v>137</v>
      </c>
      <c r="J7633" s="35">
        <v>2020</v>
      </c>
      <c r="K7633" s="36">
        <v>25452.06667</v>
      </c>
      <c r="L7633" s="36">
        <v>3640.5</v>
      </c>
      <c r="M7633" s="35"/>
      <c r="N7633" s="35" t="s">
        <v>256</v>
      </c>
    </row>
    <row r="7634" spans="1:14" x14ac:dyDescent="0.2">
      <c r="A7634" s="35" t="s">
        <v>410</v>
      </c>
      <c r="B7634" s="35" t="s">
        <v>375</v>
      </c>
      <c r="C7634" s="35" t="s">
        <v>10</v>
      </c>
      <c r="D7634" s="35" t="s">
        <v>19</v>
      </c>
      <c r="E7634" s="35" t="s">
        <v>88</v>
      </c>
      <c r="F7634" s="35" t="s">
        <v>115</v>
      </c>
      <c r="G7634" s="35">
        <v>4841</v>
      </c>
      <c r="H7634" s="35">
        <v>4089</v>
      </c>
      <c r="I7634" s="35">
        <v>5</v>
      </c>
      <c r="J7634" s="35">
        <v>4084</v>
      </c>
      <c r="K7634" s="36">
        <v>48166.127500000002</v>
      </c>
      <c r="L7634" s="36">
        <v>9904.2058300000008</v>
      </c>
      <c r="M7634" s="35"/>
      <c r="N7634" s="35" t="s">
        <v>257</v>
      </c>
    </row>
    <row r="7635" spans="1:14" x14ac:dyDescent="0.2">
      <c r="A7635" s="35" t="s">
        <v>410</v>
      </c>
      <c r="B7635" s="35" t="s">
        <v>376</v>
      </c>
      <c r="C7635" s="35" t="s">
        <v>33</v>
      </c>
      <c r="D7635" s="35" t="s">
        <v>19</v>
      </c>
      <c r="E7635" s="35" t="s">
        <v>88</v>
      </c>
      <c r="F7635" s="35" t="s">
        <v>115</v>
      </c>
      <c r="G7635" s="35">
        <v>4577</v>
      </c>
      <c r="H7635" s="35">
        <v>3959</v>
      </c>
      <c r="I7635" s="35">
        <v>6</v>
      </c>
      <c r="J7635" s="35">
        <v>3953</v>
      </c>
      <c r="K7635" s="36">
        <v>48127.053330000002</v>
      </c>
      <c r="L7635" s="36">
        <v>7719.5966699999999</v>
      </c>
      <c r="M7635" s="35"/>
      <c r="N7635" s="35" t="s">
        <v>257</v>
      </c>
    </row>
    <row r="7636" spans="1:14" x14ac:dyDescent="0.2">
      <c r="A7636" s="35" t="s">
        <v>410</v>
      </c>
      <c r="B7636" s="35" t="s">
        <v>377</v>
      </c>
      <c r="C7636" s="35" t="s">
        <v>79</v>
      </c>
      <c r="D7636" s="35" t="s">
        <v>19</v>
      </c>
      <c r="E7636" s="35" t="s">
        <v>88</v>
      </c>
      <c r="F7636" s="35" t="s">
        <v>115</v>
      </c>
      <c r="G7636" s="35">
        <v>5236</v>
      </c>
      <c r="H7636" s="35">
        <v>4529</v>
      </c>
      <c r="I7636" s="35">
        <v>5</v>
      </c>
      <c r="J7636" s="35">
        <v>4524</v>
      </c>
      <c r="K7636" s="36">
        <v>55188.26917</v>
      </c>
      <c r="L7636" s="36">
        <v>8272.1308300000001</v>
      </c>
      <c r="M7636" s="35"/>
      <c r="N7636" s="35" t="s">
        <v>257</v>
      </c>
    </row>
    <row r="7637" spans="1:14" x14ac:dyDescent="0.2">
      <c r="A7637" s="35" t="s">
        <v>410</v>
      </c>
      <c r="B7637" s="35" t="s">
        <v>378</v>
      </c>
      <c r="C7637" s="35" t="s">
        <v>58</v>
      </c>
      <c r="D7637" s="35" t="s">
        <v>19</v>
      </c>
      <c r="E7637" s="35" t="s">
        <v>88</v>
      </c>
      <c r="F7637" s="35" t="s">
        <v>115</v>
      </c>
      <c r="G7637" s="35">
        <v>6801</v>
      </c>
      <c r="H7637" s="35">
        <v>5796</v>
      </c>
      <c r="I7637" s="35">
        <v>1</v>
      </c>
      <c r="J7637" s="35">
        <v>5795</v>
      </c>
      <c r="K7637" s="36">
        <v>71991.94167</v>
      </c>
      <c r="L7637" s="36">
        <v>10719.391670000001</v>
      </c>
      <c r="M7637" s="35"/>
      <c r="N7637" s="35" t="s">
        <v>257</v>
      </c>
    </row>
    <row r="7638" spans="1:14" x14ac:dyDescent="0.2">
      <c r="A7638" s="35" t="s">
        <v>410</v>
      </c>
      <c r="B7638" s="35" t="s">
        <v>379</v>
      </c>
      <c r="C7638" s="35" t="s">
        <v>36</v>
      </c>
      <c r="D7638" s="35" t="s">
        <v>19</v>
      </c>
      <c r="E7638" s="35" t="s">
        <v>88</v>
      </c>
      <c r="F7638" s="35" t="s">
        <v>115</v>
      </c>
      <c r="G7638" s="35">
        <v>7650</v>
      </c>
      <c r="H7638" s="35">
        <v>6473</v>
      </c>
      <c r="I7638" s="35">
        <v>5</v>
      </c>
      <c r="J7638" s="35">
        <v>6468</v>
      </c>
      <c r="K7638" s="36">
        <v>80189.703330000004</v>
      </c>
      <c r="L7638" s="36">
        <v>13656.73</v>
      </c>
      <c r="M7638" s="35"/>
      <c r="N7638" s="35" t="s">
        <v>257</v>
      </c>
    </row>
    <row r="7639" spans="1:14" x14ac:dyDescent="0.2">
      <c r="A7639" s="35" t="s">
        <v>410</v>
      </c>
      <c r="B7639" s="35" t="s">
        <v>380</v>
      </c>
      <c r="C7639" s="35" t="s">
        <v>44</v>
      </c>
      <c r="D7639" s="35" t="s">
        <v>19</v>
      </c>
      <c r="E7639" s="35" t="s">
        <v>88</v>
      </c>
      <c r="F7639" s="35" t="s">
        <v>115</v>
      </c>
      <c r="G7639" s="35">
        <v>7583</v>
      </c>
      <c r="H7639" s="35">
        <v>6358</v>
      </c>
      <c r="I7639" s="35">
        <v>6</v>
      </c>
      <c r="J7639" s="35">
        <v>6352</v>
      </c>
      <c r="K7639" s="36">
        <v>76043.198329999999</v>
      </c>
      <c r="L7639" s="36">
        <v>13151.46833</v>
      </c>
      <c r="M7639" s="35"/>
      <c r="N7639" s="35" t="s">
        <v>257</v>
      </c>
    </row>
    <row r="7640" spans="1:14" x14ac:dyDescent="0.2">
      <c r="A7640" s="35" t="s">
        <v>410</v>
      </c>
      <c r="B7640" s="35" t="s">
        <v>381</v>
      </c>
      <c r="C7640" s="35" t="s">
        <v>24</v>
      </c>
      <c r="D7640" s="35" t="s">
        <v>19</v>
      </c>
      <c r="E7640" s="35" t="s">
        <v>88</v>
      </c>
      <c r="F7640" s="35" t="s">
        <v>115</v>
      </c>
      <c r="G7640" s="35">
        <v>8093</v>
      </c>
      <c r="H7640" s="35">
        <v>6602</v>
      </c>
      <c r="I7640" s="35">
        <v>12</v>
      </c>
      <c r="J7640" s="35">
        <v>6590</v>
      </c>
      <c r="K7640" s="36">
        <v>77864.749169999996</v>
      </c>
      <c r="L7640" s="36">
        <v>12180.95083</v>
      </c>
      <c r="M7640" s="35"/>
      <c r="N7640" s="35" t="s">
        <v>257</v>
      </c>
    </row>
    <row r="7641" spans="1:14" x14ac:dyDescent="0.2">
      <c r="A7641" s="35" t="s">
        <v>410</v>
      </c>
      <c r="B7641" s="35" t="s">
        <v>382</v>
      </c>
      <c r="C7641" s="35" t="s">
        <v>13</v>
      </c>
      <c r="D7641" s="35" t="s">
        <v>19</v>
      </c>
      <c r="E7641" s="35" t="s">
        <v>88</v>
      </c>
      <c r="F7641" s="35" t="s">
        <v>115</v>
      </c>
      <c r="G7641" s="35">
        <v>7937</v>
      </c>
      <c r="H7641" s="35">
        <v>6540</v>
      </c>
      <c r="I7641" s="35">
        <v>3</v>
      </c>
      <c r="J7641" s="35">
        <v>6537</v>
      </c>
      <c r="K7641" s="36">
        <v>79287.595830000006</v>
      </c>
      <c r="L7641" s="36">
        <v>11994.47083</v>
      </c>
      <c r="M7641" s="35"/>
      <c r="N7641" s="35" t="s">
        <v>257</v>
      </c>
    </row>
    <row r="7642" spans="1:14" x14ac:dyDescent="0.2">
      <c r="A7642" s="35" t="s">
        <v>410</v>
      </c>
      <c r="B7642" s="35" t="s">
        <v>383</v>
      </c>
      <c r="C7642" s="35" t="s">
        <v>65</v>
      </c>
      <c r="D7642" s="35" t="s">
        <v>19</v>
      </c>
      <c r="E7642" s="35" t="s">
        <v>88</v>
      </c>
      <c r="F7642" s="35" t="s">
        <v>115</v>
      </c>
      <c r="G7642" s="35">
        <v>7868</v>
      </c>
      <c r="H7642" s="35">
        <v>6548</v>
      </c>
      <c r="I7642" s="35">
        <v>2</v>
      </c>
      <c r="J7642" s="35">
        <v>6546</v>
      </c>
      <c r="K7642" s="36">
        <v>79043.223329999993</v>
      </c>
      <c r="L7642" s="36">
        <v>14294.51</v>
      </c>
      <c r="M7642" s="35"/>
      <c r="N7642" s="35" t="s">
        <v>257</v>
      </c>
    </row>
    <row r="7643" spans="1:14" x14ac:dyDescent="0.2">
      <c r="A7643" s="35" t="s">
        <v>410</v>
      </c>
      <c r="B7643" s="35" t="s">
        <v>384</v>
      </c>
      <c r="C7643" s="35" t="s">
        <v>14</v>
      </c>
      <c r="D7643" s="35" t="s">
        <v>19</v>
      </c>
      <c r="E7643" s="35" t="s">
        <v>88</v>
      </c>
      <c r="F7643" s="35" t="s">
        <v>115</v>
      </c>
      <c r="G7643" s="35">
        <v>8074</v>
      </c>
      <c r="H7643" s="35">
        <v>6797</v>
      </c>
      <c r="I7643" s="35">
        <v>10</v>
      </c>
      <c r="J7643" s="35">
        <v>6787</v>
      </c>
      <c r="K7643" s="36">
        <v>80775.925000000003</v>
      </c>
      <c r="L7643" s="36">
        <v>14699.725</v>
      </c>
      <c r="M7643" s="35"/>
      <c r="N7643" s="35" t="s">
        <v>257</v>
      </c>
    </row>
    <row r="7644" spans="1:14" x14ac:dyDescent="0.2">
      <c r="A7644" s="35" t="s">
        <v>410</v>
      </c>
      <c r="B7644" s="35" t="s">
        <v>385</v>
      </c>
      <c r="C7644" s="35" t="s">
        <v>11</v>
      </c>
      <c r="D7644" s="35" t="s">
        <v>19</v>
      </c>
      <c r="E7644" s="35" t="s">
        <v>88</v>
      </c>
      <c r="F7644" s="35" t="s">
        <v>115</v>
      </c>
      <c r="G7644" s="35">
        <v>5586</v>
      </c>
      <c r="H7644" s="35">
        <v>4776</v>
      </c>
      <c r="I7644" s="35">
        <v>7</v>
      </c>
      <c r="J7644" s="35">
        <v>4769</v>
      </c>
      <c r="K7644" s="36">
        <v>56826.854169999999</v>
      </c>
      <c r="L7644" s="36">
        <v>9027.8458300000002</v>
      </c>
      <c r="M7644" s="35"/>
      <c r="N7644" s="35" t="s">
        <v>257</v>
      </c>
    </row>
    <row r="7645" spans="1:14" x14ac:dyDescent="0.2">
      <c r="A7645" s="35" t="s">
        <v>410</v>
      </c>
      <c r="B7645" s="35" t="s">
        <v>386</v>
      </c>
      <c r="C7645" s="35" t="s">
        <v>60</v>
      </c>
      <c r="D7645" s="35" t="s">
        <v>19</v>
      </c>
      <c r="E7645" s="35" t="s">
        <v>88</v>
      </c>
      <c r="F7645" s="35" t="s">
        <v>115</v>
      </c>
      <c r="G7645" s="35">
        <v>5317</v>
      </c>
      <c r="H7645" s="35">
        <v>4536</v>
      </c>
      <c r="I7645" s="35">
        <v>16</v>
      </c>
      <c r="J7645" s="35">
        <v>4520</v>
      </c>
      <c r="K7645" s="36">
        <v>54499.07</v>
      </c>
      <c r="L7645" s="36">
        <v>7236.98</v>
      </c>
      <c r="M7645" s="35"/>
      <c r="N7645" s="35" t="s">
        <v>257</v>
      </c>
    </row>
    <row r="7646" spans="1:14" x14ac:dyDescent="0.2">
      <c r="A7646" s="35" t="s">
        <v>410</v>
      </c>
      <c r="B7646" s="35" t="s">
        <v>375</v>
      </c>
      <c r="C7646" s="35" t="s">
        <v>10</v>
      </c>
      <c r="D7646" s="35" t="s">
        <v>77</v>
      </c>
      <c r="E7646" s="35" t="s">
        <v>69</v>
      </c>
      <c r="F7646" s="35" t="s">
        <v>115</v>
      </c>
      <c r="G7646" s="35">
        <v>11336</v>
      </c>
      <c r="H7646" s="35">
        <v>10053</v>
      </c>
      <c r="I7646" s="35">
        <v>0</v>
      </c>
      <c r="J7646" s="35">
        <v>10053</v>
      </c>
      <c r="K7646" s="36">
        <v>115077.1925</v>
      </c>
      <c r="L7646" s="36">
        <v>27017.5075</v>
      </c>
      <c r="M7646" s="35"/>
      <c r="N7646" s="35" t="s">
        <v>258</v>
      </c>
    </row>
    <row r="7647" spans="1:14" x14ac:dyDescent="0.2">
      <c r="A7647" s="35" t="s">
        <v>410</v>
      </c>
      <c r="B7647" s="35" t="s">
        <v>376</v>
      </c>
      <c r="C7647" s="35" t="s">
        <v>33</v>
      </c>
      <c r="D7647" s="35" t="s">
        <v>77</v>
      </c>
      <c r="E7647" s="35" t="s">
        <v>69</v>
      </c>
      <c r="F7647" s="35" t="s">
        <v>115</v>
      </c>
      <c r="G7647" s="35">
        <v>10550</v>
      </c>
      <c r="H7647" s="35">
        <v>9290</v>
      </c>
      <c r="I7647" s="35">
        <v>0</v>
      </c>
      <c r="J7647" s="35">
        <v>9290</v>
      </c>
      <c r="K7647" s="36">
        <v>104844.18167000001</v>
      </c>
      <c r="L7647" s="36">
        <v>23053.41833</v>
      </c>
      <c r="M7647" s="35"/>
      <c r="N7647" s="35" t="s">
        <v>258</v>
      </c>
    </row>
    <row r="7648" spans="1:14" x14ac:dyDescent="0.2">
      <c r="A7648" s="35" t="s">
        <v>410</v>
      </c>
      <c r="B7648" s="35" t="s">
        <v>377</v>
      </c>
      <c r="C7648" s="35" t="s">
        <v>79</v>
      </c>
      <c r="D7648" s="35" t="s">
        <v>77</v>
      </c>
      <c r="E7648" s="35" t="s">
        <v>69</v>
      </c>
      <c r="F7648" s="35" t="s">
        <v>115</v>
      </c>
      <c r="G7648" s="35">
        <v>12611</v>
      </c>
      <c r="H7648" s="35">
        <v>11219</v>
      </c>
      <c r="I7648" s="35">
        <v>0</v>
      </c>
      <c r="J7648" s="35">
        <v>11219</v>
      </c>
      <c r="K7648" s="36">
        <v>127167.93083</v>
      </c>
      <c r="L7648" s="36">
        <v>27079.619170000002</v>
      </c>
      <c r="M7648" s="35"/>
      <c r="N7648" s="35" t="s">
        <v>258</v>
      </c>
    </row>
    <row r="7649" spans="1:14" x14ac:dyDescent="0.2">
      <c r="A7649" s="35" t="s">
        <v>410</v>
      </c>
      <c r="B7649" s="35" t="s">
        <v>378</v>
      </c>
      <c r="C7649" s="35" t="s">
        <v>58</v>
      </c>
      <c r="D7649" s="35" t="s">
        <v>77</v>
      </c>
      <c r="E7649" s="35" t="s">
        <v>69</v>
      </c>
      <c r="F7649" s="35" t="s">
        <v>115</v>
      </c>
      <c r="G7649" s="35">
        <v>14459</v>
      </c>
      <c r="H7649" s="35">
        <v>12814</v>
      </c>
      <c r="I7649" s="35">
        <v>0</v>
      </c>
      <c r="J7649" s="35">
        <v>12814</v>
      </c>
      <c r="K7649" s="36">
        <v>144723.63667000001</v>
      </c>
      <c r="L7649" s="36">
        <v>36706.86333</v>
      </c>
      <c r="M7649" s="35"/>
      <c r="N7649" s="35" t="s">
        <v>258</v>
      </c>
    </row>
    <row r="7650" spans="1:14" x14ac:dyDescent="0.2">
      <c r="A7650" s="35" t="s">
        <v>410</v>
      </c>
      <c r="B7650" s="35" t="s">
        <v>379</v>
      </c>
      <c r="C7650" s="35" t="s">
        <v>36</v>
      </c>
      <c r="D7650" s="35" t="s">
        <v>77</v>
      </c>
      <c r="E7650" s="35" t="s">
        <v>69</v>
      </c>
      <c r="F7650" s="35" t="s">
        <v>115</v>
      </c>
      <c r="G7650" s="35">
        <v>15950</v>
      </c>
      <c r="H7650" s="35">
        <v>14077</v>
      </c>
      <c r="I7650" s="35">
        <v>0</v>
      </c>
      <c r="J7650" s="35">
        <v>14077</v>
      </c>
      <c r="K7650" s="36">
        <v>161305.98167000001</v>
      </c>
      <c r="L7650" s="36">
        <v>42364.66833</v>
      </c>
      <c r="M7650" s="35"/>
      <c r="N7650" s="35" t="s">
        <v>258</v>
      </c>
    </row>
    <row r="7651" spans="1:14" x14ac:dyDescent="0.2">
      <c r="A7651" s="35" t="s">
        <v>410</v>
      </c>
      <c r="B7651" s="35" t="s">
        <v>380</v>
      </c>
      <c r="C7651" s="35" t="s">
        <v>44</v>
      </c>
      <c r="D7651" s="35" t="s">
        <v>77</v>
      </c>
      <c r="E7651" s="35" t="s">
        <v>69</v>
      </c>
      <c r="F7651" s="35" t="s">
        <v>115</v>
      </c>
      <c r="G7651" s="35">
        <v>15765</v>
      </c>
      <c r="H7651" s="35">
        <v>13767</v>
      </c>
      <c r="I7651" s="35">
        <v>0</v>
      </c>
      <c r="J7651" s="35">
        <v>13767</v>
      </c>
      <c r="K7651" s="36">
        <v>158560.19917000001</v>
      </c>
      <c r="L7651" s="36">
        <v>40039.134169999998</v>
      </c>
      <c r="M7651" s="35"/>
      <c r="N7651" s="35" t="s">
        <v>258</v>
      </c>
    </row>
    <row r="7652" spans="1:14" x14ac:dyDescent="0.2">
      <c r="A7652" s="35" t="s">
        <v>410</v>
      </c>
      <c r="B7652" s="35" t="s">
        <v>381</v>
      </c>
      <c r="C7652" s="35" t="s">
        <v>24</v>
      </c>
      <c r="D7652" s="35" t="s">
        <v>77</v>
      </c>
      <c r="E7652" s="35" t="s">
        <v>69</v>
      </c>
      <c r="F7652" s="35" t="s">
        <v>115</v>
      </c>
      <c r="G7652" s="35">
        <v>15935</v>
      </c>
      <c r="H7652" s="35">
        <v>13883</v>
      </c>
      <c r="I7652" s="35">
        <v>0</v>
      </c>
      <c r="J7652" s="35">
        <v>13883</v>
      </c>
      <c r="K7652" s="36">
        <v>160611.99666999999</v>
      </c>
      <c r="L7652" s="36">
        <v>39017.519999999997</v>
      </c>
      <c r="M7652" s="35"/>
      <c r="N7652" s="35" t="s">
        <v>258</v>
      </c>
    </row>
    <row r="7653" spans="1:14" x14ac:dyDescent="0.2">
      <c r="A7653" s="35" t="s">
        <v>410</v>
      </c>
      <c r="B7653" s="35" t="s">
        <v>382</v>
      </c>
      <c r="C7653" s="35" t="s">
        <v>13</v>
      </c>
      <c r="D7653" s="35" t="s">
        <v>77</v>
      </c>
      <c r="E7653" s="35" t="s">
        <v>69</v>
      </c>
      <c r="F7653" s="35" t="s">
        <v>115</v>
      </c>
      <c r="G7653" s="35">
        <v>15690</v>
      </c>
      <c r="H7653" s="35">
        <v>13694</v>
      </c>
      <c r="I7653" s="35">
        <v>0</v>
      </c>
      <c r="J7653" s="35">
        <v>13694</v>
      </c>
      <c r="K7653" s="36">
        <v>158331.26332999999</v>
      </c>
      <c r="L7653" s="36">
        <v>34750.236669999998</v>
      </c>
      <c r="M7653" s="35"/>
      <c r="N7653" s="35" t="s">
        <v>258</v>
      </c>
    </row>
    <row r="7654" spans="1:14" x14ac:dyDescent="0.2">
      <c r="A7654" s="35" t="s">
        <v>410</v>
      </c>
      <c r="B7654" s="35" t="s">
        <v>383</v>
      </c>
      <c r="C7654" s="35" t="s">
        <v>65</v>
      </c>
      <c r="D7654" s="35" t="s">
        <v>77</v>
      </c>
      <c r="E7654" s="35" t="s">
        <v>69</v>
      </c>
      <c r="F7654" s="35" t="s">
        <v>115</v>
      </c>
      <c r="G7654" s="35">
        <v>16046</v>
      </c>
      <c r="H7654" s="35">
        <v>14089</v>
      </c>
      <c r="I7654" s="35">
        <v>0</v>
      </c>
      <c r="J7654" s="35">
        <v>14089</v>
      </c>
      <c r="K7654" s="36">
        <v>162617.47333000001</v>
      </c>
      <c r="L7654" s="36">
        <v>40730.876669999998</v>
      </c>
      <c r="M7654" s="35"/>
      <c r="N7654" s="35" t="s">
        <v>258</v>
      </c>
    </row>
    <row r="7655" spans="1:14" x14ac:dyDescent="0.2">
      <c r="A7655" s="35" t="s">
        <v>410</v>
      </c>
      <c r="B7655" s="35" t="s">
        <v>384</v>
      </c>
      <c r="C7655" s="35" t="s">
        <v>14</v>
      </c>
      <c r="D7655" s="35" t="s">
        <v>77</v>
      </c>
      <c r="E7655" s="35" t="s">
        <v>69</v>
      </c>
      <c r="F7655" s="35" t="s">
        <v>115</v>
      </c>
      <c r="G7655" s="35">
        <v>15568</v>
      </c>
      <c r="H7655" s="35">
        <v>13832</v>
      </c>
      <c r="I7655" s="35">
        <v>0</v>
      </c>
      <c r="J7655" s="35">
        <v>13832</v>
      </c>
      <c r="K7655" s="36">
        <v>159758.54250000001</v>
      </c>
      <c r="L7655" s="36">
        <v>43669.540829999998</v>
      </c>
      <c r="M7655" s="35"/>
      <c r="N7655" s="35" t="s">
        <v>258</v>
      </c>
    </row>
    <row r="7656" spans="1:14" x14ac:dyDescent="0.2">
      <c r="A7656" s="35" t="s">
        <v>410</v>
      </c>
      <c r="B7656" s="35" t="s">
        <v>385</v>
      </c>
      <c r="C7656" s="35" t="s">
        <v>11</v>
      </c>
      <c r="D7656" s="35" t="s">
        <v>77</v>
      </c>
      <c r="E7656" s="35" t="s">
        <v>69</v>
      </c>
      <c r="F7656" s="35" t="s">
        <v>115</v>
      </c>
      <c r="G7656" s="35">
        <v>12661</v>
      </c>
      <c r="H7656" s="35">
        <v>11263</v>
      </c>
      <c r="I7656" s="35">
        <v>1</v>
      </c>
      <c r="J7656" s="35">
        <v>11262</v>
      </c>
      <c r="K7656" s="36">
        <v>130494.07333</v>
      </c>
      <c r="L7656" s="36">
        <v>26395.16</v>
      </c>
      <c r="M7656" s="35"/>
      <c r="N7656" s="35" t="s">
        <v>258</v>
      </c>
    </row>
    <row r="7657" spans="1:14" x14ac:dyDescent="0.2">
      <c r="A7657" s="35" t="s">
        <v>410</v>
      </c>
      <c r="B7657" s="35" t="s">
        <v>386</v>
      </c>
      <c r="C7657" s="35" t="s">
        <v>60</v>
      </c>
      <c r="D7657" s="35" t="s">
        <v>77</v>
      </c>
      <c r="E7657" s="35" t="s">
        <v>69</v>
      </c>
      <c r="F7657" s="35" t="s">
        <v>115</v>
      </c>
      <c r="G7657" s="35">
        <v>12132</v>
      </c>
      <c r="H7657" s="35">
        <v>10866</v>
      </c>
      <c r="I7657" s="35">
        <v>0</v>
      </c>
      <c r="J7657" s="35">
        <v>10866</v>
      </c>
      <c r="K7657" s="36">
        <v>124650.02167</v>
      </c>
      <c r="L7657" s="36">
        <v>29872.994999999999</v>
      </c>
      <c r="M7657" s="35"/>
      <c r="N7657" s="35" t="s">
        <v>258</v>
      </c>
    </row>
    <row r="7658" spans="1:14" x14ac:dyDescent="0.2">
      <c r="A7658" s="35" t="s">
        <v>410</v>
      </c>
      <c r="B7658" s="35" t="s">
        <v>375</v>
      </c>
      <c r="C7658" s="35" t="s">
        <v>10</v>
      </c>
      <c r="D7658" s="35" t="s">
        <v>34</v>
      </c>
      <c r="E7658" s="35" t="s">
        <v>163</v>
      </c>
      <c r="F7658" s="35" t="s">
        <v>115</v>
      </c>
      <c r="G7658" s="35">
        <v>1768</v>
      </c>
      <c r="H7658" s="35">
        <v>934</v>
      </c>
      <c r="I7658" s="35">
        <v>48</v>
      </c>
      <c r="J7658" s="35">
        <v>886</v>
      </c>
      <c r="K7658" s="36">
        <v>10346.15083</v>
      </c>
      <c r="L7658" s="36">
        <v>2214.1491700000001</v>
      </c>
      <c r="M7658" s="35"/>
      <c r="N7658" s="35" t="s">
        <v>259</v>
      </c>
    </row>
    <row r="7659" spans="1:14" x14ac:dyDescent="0.2">
      <c r="A7659" s="35" t="s">
        <v>410</v>
      </c>
      <c r="B7659" s="35" t="s">
        <v>376</v>
      </c>
      <c r="C7659" s="35" t="s">
        <v>33</v>
      </c>
      <c r="D7659" s="35" t="s">
        <v>34</v>
      </c>
      <c r="E7659" s="35" t="s">
        <v>163</v>
      </c>
      <c r="F7659" s="35" t="s">
        <v>115</v>
      </c>
      <c r="G7659" s="35">
        <v>1615</v>
      </c>
      <c r="H7659" s="35">
        <v>908</v>
      </c>
      <c r="I7659" s="35">
        <v>0</v>
      </c>
      <c r="J7659" s="35">
        <v>908</v>
      </c>
      <c r="K7659" s="36">
        <v>10352.65667</v>
      </c>
      <c r="L7659" s="36">
        <v>2283.7600000000002</v>
      </c>
      <c r="M7659" s="35"/>
      <c r="N7659" s="35" t="s">
        <v>259</v>
      </c>
    </row>
    <row r="7660" spans="1:14" x14ac:dyDescent="0.2">
      <c r="A7660" s="35" t="s">
        <v>410</v>
      </c>
      <c r="B7660" s="35" t="s">
        <v>377</v>
      </c>
      <c r="C7660" s="35" t="s">
        <v>79</v>
      </c>
      <c r="D7660" s="35" t="s">
        <v>34</v>
      </c>
      <c r="E7660" s="35" t="s">
        <v>163</v>
      </c>
      <c r="F7660" s="35" t="s">
        <v>115</v>
      </c>
      <c r="G7660" s="35">
        <v>2217</v>
      </c>
      <c r="H7660" s="35">
        <v>1070</v>
      </c>
      <c r="I7660" s="35">
        <v>5</v>
      </c>
      <c r="J7660" s="35">
        <v>1065</v>
      </c>
      <c r="K7660" s="36">
        <v>12349.88667</v>
      </c>
      <c r="L7660" s="36">
        <v>2441.21333</v>
      </c>
      <c r="M7660" s="35"/>
      <c r="N7660" s="35" t="s">
        <v>259</v>
      </c>
    </row>
    <row r="7661" spans="1:14" x14ac:dyDescent="0.2">
      <c r="A7661" s="35" t="s">
        <v>410</v>
      </c>
      <c r="B7661" s="35" t="s">
        <v>378</v>
      </c>
      <c r="C7661" s="35" t="s">
        <v>58</v>
      </c>
      <c r="D7661" s="35" t="s">
        <v>34</v>
      </c>
      <c r="E7661" s="35" t="s">
        <v>163</v>
      </c>
      <c r="F7661" s="35" t="s">
        <v>115</v>
      </c>
      <c r="G7661" s="35">
        <v>2525</v>
      </c>
      <c r="H7661" s="35">
        <v>1066</v>
      </c>
      <c r="I7661" s="35">
        <v>17</v>
      </c>
      <c r="J7661" s="35">
        <v>1049</v>
      </c>
      <c r="K7661" s="36">
        <v>12182.98417</v>
      </c>
      <c r="L7661" s="36">
        <v>2501.7991699999998</v>
      </c>
      <c r="M7661" s="35"/>
      <c r="N7661" s="35" t="s">
        <v>259</v>
      </c>
    </row>
    <row r="7662" spans="1:14" x14ac:dyDescent="0.2">
      <c r="A7662" s="35" t="s">
        <v>410</v>
      </c>
      <c r="B7662" s="35" t="s">
        <v>379</v>
      </c>
      <c r="C7662" s="35" t="s">
        <v>36</v>
      </c>
      <c r="D7662" s="35" t="s">
        <v>34</v>
      </c>
      <c r="E7662" s="35" t="s">
        <v>163</v>
      </c>
      <c r="F7662" s="35" t="s">
        <v>115</v>
      </c>
      <c r="G7662" s="35">
        <v>2522</v>
      </c>
      <c r="H7662" s="35">
        <v>1256</v>
      </c>
      <c r="I7662" s="35">
        <v>10</v>
      </c>
      <c r="J7662" s="35">
        <v>1246</v>
      </c>
      <c r="K7662" s="36">
        <v>14744.67333</v>
      </c>
      <c r="L7662" s="36">
        <v>3101.0766699999999</v>
      </c>
      <c r="M7662" s="35"/>
      <c r="N7662" s="35" t="s">
        <v>259</v>
      </c>
    </row>
    <row r="7663" spans="1:14" x14ac:dyDescent="0.2">
      <c r="A7663" s="35" t="s">
        <v>410</v>
      </c>
      <c r="B7663" s="35" t="s">
        <v>380</v>
      </c>
      <c r="C7663" s="35" t="s">
        <v>44</v>
      </c>
      <c r="D7663" s="35" t="s">
        <v>34</v>
      </c>
      <c r="E7663" s="35" t="s">
        <v>163</v>
      </c>
      <c r="F7663" s="35" t="s">
        <v>115</v>
      </c>
      <c r="G7663" s="35">
        <v>2661</v>
      </c>
      <c r="H7663" s="35">
        <v>1261</v>
      </c>
      <c r="I7663" s="35">
        <v>6</v>
      </c>
      <c r="J7663" s="35">
        <v>1255</v>
      </c>
      <c r="K7663" s="36">
        <v>14934.340829999999</v>
      </c>
      <c r="L7663" s="36">
        <v>2808.4758299999999</v>
      </c>
      <c r="M7663" s="35"/>
      <c r="N7663" s="35" t="s">
        <v>259</v>
      </c>
    </row>
    <row r="7664" spans="1:14" x14ac:dyDescent="0.2">
      <c r="A7664" s="35" t="s">
        <v>410</v>
      </c>
      <c r="B7664" s="35" t="s">
        <v>381</v>
      </c>
      <c r="C7664" s="35" t="s">
        <v>24</v>
      </c>
      <c r="D7664" s="35" t="s">
        <v>34</v>
      </c>
      <c r="E7664" s="35" t="s">
        <v>163</v>
      </c>
      <c r="F7664" s="35" t="s">
        <v>115</v>
      </c>
      <c r="G7664" s="35">
        <v>2678</v>
      </c>
      <c r="H7664" s="35">
        <v>1170</v>
      </c>
      <c r="I7664" s="35">
        <v>3</v>
      </c>
      <c r="J7664" s="35">
        <v>1167</v>
      </c>
      <c r="K7664" s="36">
        <v>14047.946669999999</v>
      </c>
      <c r="L7664" s="36">
        <v>2527.7033299999998</v>
      </c>
      <c r="M7664" s="35"/>
      <c r="N7664" s="35" t="s">
        <v>259</v>
      </c>
    </row>
    <row r="7665" spans="1:14" x14ac:dyDescent="0.2">
      <c r="A7665" s="35" t="s">
        <v>410</v>
      </c>
      <c r="B7665" s="35" t="s">
        <v>382</v>
      </c>
      <c r="C7665" s="35" t="s">
        <v>13</v>
      </c>
      <c r="D7665" s="35" t="s">
        <v>34</v>
      </c>
      <c r="E7665" s="35" t="s">
        <v>163</v>
      </c>
      <c r="F7665" s="35" t="s">
        <v>115</v>
      </c>
      <c r="G7665" s="35">
        <v>2725</v>
      </c>
      <c r="H7665" s="35">
        <v>1179</v>
      </c>
      <c r="I7665" s="35">
        <v>14</v>
      </c>
      <c r="J7665" s="35">
        <v>1165</v>
      </c>
      <c r="K7665" s="36">
        <v>13770.57833</v>
      </c>
      <c r="L7665" s="36">
        <v>2296.7716700000001</v>
      </c>
      <c r="M7665" s="35"/>
      <c r="N7665" s="35" t="s">
        <v>259</v>
      </c>
    </row>
    <row r="7666" spans="1:14" x14ac:dyDescent="0.2">
      <c r="A7666" s="35" t="s">
        <v>410</v>
      </c>
      <c r="B7666" s="35" t="s">
        <v>383</v>
      </c>
      <c r="C7666" s="35" t="s">
        <v>65</v>
      </c>
      <c r="D7666" s="35" t="s">
        <v>34</v>
      </c>
      <c r="E7666" s="35" t="s">
        <v>163</v>
      </c>
      <c r="F7666" s="35" t="s">
        <v>115</v>
      </c>
      <c r="G7666" s="35">
        <v>2622</v>
      </c>
      <c r="H7666" s="35">
        <v>1222</v>
      </c>
      <c r="I7666" s="35">
        <v>20</v>
      </c>
      <c r="J7666" s="35">
        <v>1202</v>
      </c>
      <c r="K7666" s="36">
        <v>14279.1075</v>
      </c>
      <c r="L7666" s="36">
        <v>2524.4425000000001</v>
      </c>
      <c r="M7666" s="35"/>
      <c r="N7666" s="35" t="s">
        <v>259</v>
      </c>
    </row>
    <row r="7667" spans="1:14" x14ac:dyDescent="0.2">
      <c r="A7667" s="35" t="s">
        <v>410</v>
      </c>
      <c r="B7667" s="35" t="s">
        <v>384</v>
      </c>
      <c r="C7667" s="35" t="s">
        <v>14</v>
      </c>
      <c r="D7667" s="35" t="s">
        <v>34</v>
      </c>
      <c r="E7667" s="35" t="s">
        <v>163</v>
      </c>
      <c r="F7667" s="35" t="s">
        <v>115</v>
      </c>
      <c r="G7667" s="35">
        <v>2666</v>
      </c>
      <c r="H7667" s="35">
        <v>1304</v>
      </c>
      <c r="I7667" s="35">
        <v>9</v>
      </c>
      <c r="J7667" s="35">
        <v>1295</v>
      </c>
      <c r="K7667" s="36">
        <v>15490.422500000001</v>
      </c>
      <c r="L7667" s="36">
        <v>3104.7441699999999</v>
      </c>
      <c r="M7667" s="35"/>
      <c r="N7667" s="35" t="s">
        <v>259</v>
      </c>
    </row>
    <row r="7668" spans="1:14" x14ac:dyDescent="0.2">
      <c r="A7668" s="35" t="s">
        <v>410</v>
      </c>
      <c r="B7668" s="35" t="s">
        <v>385</v>
      </c>
      <c r="C7668" s="35" t="s">
        <v>11</v>
      </c>
      <c r="D7668" s="35" t="s">
        <v>34</v>
      </c>
      <c r="E7668" s="35" t="s">
        <v>163</v>
      </c>
      <c r="F7668" s="35" t="s">
        <v>115</v>
      </c>
      <c r="G7668" s="35">
        <v>1957</v>
      </c>
      <c r="H7668" s="35">
        <v>1092</v>
      </c>
      <c r="I7668" s="35">
        <v>7</v>
      </c>
      <c r="J7668" s="35">
        <v>1085</v>
      </c>
      <c r="K7668" s="36">
        <v>12601.4275</v>
      </c>
      <c r="L7668" s="36">
        <v>2349.78917</v>
      </c>
      <c r="M7668" s="35"/>
      <c r="N7668" s="35" t="s">
        <v>259</v>
      </c>
    </row>
    <row r="7669" spans="1:14" x14ac:dyDescent="0.2">
      <c r="A7669" s="35" t="s">
        <v>410</v>
      </c>
      <c r="B7669" s="35" t="s">
        <v>386</v>
      </c>
      <c r="C7669" s="35" t="s">
        <v>60</v>
      </c>
      <c r="D7669" s="35" t="s">
        <v>34</v>
      </c>
      <c r="E7669" s="35" t="s">
        <v>163</v>
      </c>
      <c r="F7669" s="35" t="s">
        <v>115</v>
      </c>
      <c r="G7669" s="35">
        <v>1830</v>
      </c>
      <c r="H7669" s="35">
        <v>1007</v>
      </c>
      <c r="I7669" s="35">
        <v>18</v>
      </c>
      <c r="J7669" s="35">
        <v>989</v>
      </c>
      <c r="K7669" s="36">
        <v>11431.775</v>
      </c>
      <c r="L7669" s="36">
        <v>2230.5250000000001</v>
      </c>
      <c r="M7669" s="35"/>
      <c r="N7669" s="35" t="s">
        <v>259</v>
      </c>
    </row>
    <row r="7670" spans="1:14" x14ac:dyDescent="0.2">
      <c r="A7670" s="35" t="s">
        <v>410</v>
      </c>
      <c r="B7670" s="35" t="s">
        <v>375</v>
      </c>
      <c r="C7670" s="35" t="s">
        <v>10</v>
      </c>
      <c r="D7670" s="35" t="s">
        <v>128</v>
      </c>
      <c r="E7670" s="35" t="s">
        <v>183</v>
      </c>
      <c r="F7670" s="35" t="s">
        <v>115</v>
      </c>
      <c r="G7670" s="35">
        <v>2962</v>
      </c>
      <c r="H7670" s="35">
        <v>1014</v>
      </c>
      <c r="I7670" s="35">
        <v>51</v>
      </c>
      <c r="J7670" s="35">
        <v>963</v>
      </c>
      <c r="K7670" s="36">
        <v>10949.170829999999</v>
      </c>
      <c r="L7670" s="36">
        <v>2262.7624999999998</v>
      </c>
      <c r="M7670" s="35"/>
      <c r="N7670" s="35" t="s">
        <v>260</v>
      </c>
    </row>
    <row r="7671" spans="1:14" x14ac:dyDescent="0.2">
      <c r="A7671" s="35" t="s">
        <v>410</v>
      </c>
      <c r="B7671" s="35" t="s">
        <v>376</v>
      </c>
      <c r="C7671" s="35" t="s">
        <v>33</v>
      </c>
      <c r="D7671" s="35" t="s">
        <v>128</v>
      </c>
      <c r="E7671" s="35" t="s">
        <v>183</v>
      </c>
      <c r="F7671" s="35" t="s">
        <v>115</v>
      </c>
      <c r="G7671" s="35">
        <v>2692</v>
      </c>
      <c r="H7671" s="35">
        <v>865</v>
      </c>
      <c r="I7671" s="35">
        <v>48</v>
      </c>
      <c r="J7671" s="35">
        <v>817</v>
      </c>
      <c r="K7671" s="36">
        <v>9311.0083300000006</v>
      </c>
      <c r="L7671" s="36">
        <v>1596.65833</v>
      </c>
      <c r="M7671" s="35"/>
      <c r="N7671" s="35" t="s">
        <v>260</v>
      </c>
    </row>
    <row r="7672" spans="1:14" x14ac:dyDescent="0.2">
      <c r="A7672" s="35" t="s">
        <v>410</v>
      </c>
      <c r="B7672" s="35" t="s">
        <v>377</v>
      </c>
      <c r="C7672" s="35" t="s">
        <v>79</v>
      </c>
      <c r="D7672" s="35" t="s">
        <v>128</v>
      </c>
      <c r="E7672" s="35" t="s">
        <v>183</v>
      </c>
      <c r="F7672" s="35" t="s">
        <v>115</v>
      </c>
      <c r="G7672" s="35">
        <v>2913</v>
      </c>
      <c r="H7672" s="35">
        <v>1030</v>
      </c>
      <c r="I7672" s="35">
        <v>66</v>
      </c>
      <c r="J7672" s="35">
        <v>964</v>
      </c>
      <c r="K7672" s="36">
        <v>10917.035</v>
      </c>
      <c r="L7672" s="36">
        <v>1649.415</v>
      </c>
      <c r="M7672" s="35"/>
      <c r="N7672" s="35" t="s">
        <v>260</v>
      </c>
    </row>
    <row r="7673" spans="1:14" x14ac:dyDescent="0.2">
      <c r="A7673" s="35" t="s">
        <v>410</v>
      </c>
      <c r="B7673" s="35" t="s">
        <v>378</v>
      </c>
      <c r="C7673" s="35" t="s">
        <v>58</v>
      </c>
      <c r="D7673" s="35" t="s">
        <v>128</v>
      </c>
      <c r="E7673" s="35" t="s">
        <v>183</v>
      </c>
      <c r="F7673" s="35" t="s">
        <v>115</v>
      </c>
      <c r="G7673" s="35">
        <v>3225</v>
      </c>
      <c r="H7673" s="35">
        <v>1175</v>
      </c>
      <c r="I7673" s="35">
        <v>45</v>
      </c>
      <c r="J7673" s="35">
        <v>1130</v>
      </c>
      <c r="K7673" s="36">
        <v>12831.006670000001</v>
      </c>
      <c r="L7673" s="36">
        <v>1972.91</v>
      </c>
      <c r="M7673" s="35"/>
      <c r="N7673" s="35" t="s">
        <v>260</v>
      </c>
    </row>
    <row r="7674" spans="1:14" x14ac:dyDescent="0.2">
      <c r="A7674" s="35" t="s">
        <v>410</v>
      </c>
      <c r="B7674" s="35" t="s">
        <v>379</v>
      </c>
      <c r="C7674" s="35" t="s">
        <v>36</v>
      </c>
      <c r="D7674" s="35" t="s">
        <v>128</v>
      </c>
      <c r="E7674" s="35" t="s">
        <v>183</v>
      </c>
      <c r="F7674" s="35" t="s">
        <v>115</v>
      </c>
      <c r="G7674" s="35">
        <v>3251</v>
      </c>
      <c r="H7674" s="35">
        <v>1260</v>
      </c>
      <c r="I7674" s="35">
        <v>54</v>
      </c>
      <c r="J7674" s="35">
        <v>1206</v>
      </c>
      <c r="K7674" s="36">
        <v>13634.985000000001</v>
      </c>
      <c r="L7674" s="36">
        <v>2247.665</v>
      </c>
      <c r="M7674" s="35"/>
      <c r="N7674" s="35" t="s">
        <v>260</v>
      </c>
    </row>
    <row r="7675" spans="1:14" x14ac:dyDescent="0.2">
      <c r="A7675" s="35" t="s">
        <v>410</v>
      </c>
      <c r="B7675" s="35" t="s">
        <v>380</v>
      </c>
      <c r="C7675" s="35" t="s">
        <v>44</v>
      </c>
      <c r="D7675" s="35" t="s">
        <v>128</v>
      </c>
      <c r="E7675" s="35" t="s">
        <v>183</v>
      </c>
      <c r="F7675" s="35" t="s">
        <v>115</v>
      </c>
      <c r="G7675" s="35">
        <v>3119</v>
      </c>
      <c r="H7675" s="35">
        <v>1276</v>
      </c>
      <c r="I7675" s="35">
        <v>67</v>
      </c>
      <c r="J7675" s="35">
        <v>1209</v>
      </c>
      <c r="K7675" s="36">
        <v>13614.766670000001</v>
      </c>
      <c r="L7675" s="36">
        <v>2075.25</v>
      </c>
      <c r="M7675" s="35"/>
      <c r="N7675" s="35" t="s">
        <v>260</v>
      </c>
    </row>
    <row r="7676" spans="1:14" x14ac:dyDescent="0.2">
      <c r="A7676" s="35" t="s">
        <v>410</v>
      </c>
      <c r="B7676" s="35" t="s">
        <v>381</v>
      </c>
      <c r="C7676" s="35" t="s">
        <v>24</v>
      </c>
      <c r="D7676" s="35" t="s">
        <v>128</v>
      </c>
      <c r="E7676" s="35" t="s">
        <v>183</v>
      </c>
      <c r="F7676" s="35" t="s">
        <v>115</v>
      </c>
      <c r="G7676" s="35">
        <v>3373</v>
      </c>
      <c r="H7676" s="35">
        <v>1326</v>
      </c>
      <c r="I7676" s="35">
        <v>54</v>
      </c>
      <c r="J7676" s="35">
        <v>1272</v>
      </c>
      <c r="K7676" s="36">
        <v>14104.295829999999</v>
      </c>
      <c r="L7676" s="36">
        <v>2368.92083</v>
      </c>
      <c r="M7676" s="35"/>
      <c r="N7676" s="35" t="s">
        <v>260</v>
      </c>
    </row>
    <row r="7677" spans="1:14" x14ac:dyDescent="0.2">
      <c r="A7677" s="35" t="s">
        <v>410</v>
      </c>
      <c r="B7677" s="35" t="s">
        <v>382</v>
      </c>
      <c r="C7677" s="35" t="s">
        <v>13</v>
      </c>
      <c r="D7677" s="35" t="s">
        <v>128</v>
      </c>
      <c r="E7677" s="35" t="s">
        <v>183</v>
      </c>
      <c r="F7677" s="35" t="s">
        <v>115</v>
      </c>
      <c r="G7677" s="35">
        <v>3260</v>
      </c>
      <c r="H7677" s="35">
        <v>1294</v>
      </c>
      <c r="I7677" s="35">
        <v>67</v>
      </c>
      <c r="J7677" s="35">
        <v>1227</v>
      </c>
      <c r="K7677" s="36">
        <v>13799.660830000001</v>
      </c>
      <c r="L7677" s="36">
        <v>2058.3391700000002</v>
      </c>
      <c r="M7677" s="35"/>
      <c r="N7677" s="35" t="s">
        <v>260</v>
      </c>
    </row>
    <row r="7678" spans="1:14" x14ac:dyDescent="0.2">
      <c r="A7678" s="35" t="s">
        <v>410</v>
      </c>
      <c r="B7678" s="35" t="s">
        <v>383</v>
      </c>
      <c r="C7678" s="35" t="s">
        <v>65</v>
      </c>
      <c r="D7678" s="35" t="s">
        <v>128</v>
      </c>
      <c r="E7678" s="35" t="s">
        <v>183</v>
      </c>
      <c r="F7678" s="35" t="s">
        <v>115</v>
      </c>
      <c r="G7678" s="35">
        <v>3259</v>
      </c>
      <c r="H7678" s="35">
        <v>1262</v>
      </c>
      <c r="I7678" s="35">
        <v>81</v>
      </c>
      <c r="J7678" s="35">
        <v>1181</v>
      </c>
      <c r="K7678" s="36">
        <v>13409.092500000001</v>
      </c>
      <c r="L7678" s="36">
        <v>2163.7075</v>
      </c>
      <c r="M7678" s="35"/>
      <c r="N7678" s="35" t="s">
        <v>260</v>
      </c>
    </row>
    <row r="7679" spans="1:14" x14ac:dyDescent="0.2">
      <c r="A7679" s="35" t="s">
        <v>410</v>
      </c>
      <c r="B7679" s="35" t="s">
        <v>384</v>
      </c>
      <c r="C7679" s="35" t="s">
        <v>14</v>
      </c>
      <c r="D7679" s="35" t="s">
        <v>128</v>
      </c>
      <c r="E7679" s="35" t="s">
        <v>183</v>
      </c>
      <c r="F7679" s="35" t="s">
        <v>115</v>
      </c>
      <c r="G7679" s="35">
        <v>3547</v>
      </c>
      <c r="H7679" s="35">
        <v>1535</v>
      </c>
      <c r="I7679" s="35">
        <v>87</v>
      </c>
      <c r="J7679" s="35">
        <v>1448</v>
      </c>
      <c r="K7679" s="36">
        <v>16234.14417</v>
      </c>
      <c r="L7679" s="36">
        <v>2964.7058299999999</v>
      </c>
      <c r="M7679" s="35"/>
      <c r="N7679" s="35" t="s">
        <v>260</v>
      </c>
    </row>
    <row r="7680" spans="1:14" x14ac:dyDescent="0.2">
      <c r="A7680" s="35" t="s">
        <v>410</v>
      </c>
      <c r="B7680" s="35" t="s">
        <v>385</v>
      </c>
      <c r="C7680" s="35" t="s">
        <v>11</v>
      </c>
      <c r="D7680" s="35" t="s">
        <v>128</v>
      </c>
      <c r="E7680" s="35" t="s">
        <v>183</v>
      </c>
      <c r="F7680" s="35" t="s">
        <v>115</v>
      </c>
      <c r="G7680" s="35">
        <v>2805</v>
      </c>
      <c r="H7680" s="35">
        <v>1054</v>
      </c>
      <c r="I7680" s="35">
        <v>52</v>
      </c>
      <c r="J7680" s="35">
        <v>1002</v>
      </c>
      <c r="K7680" s="36">
        <v>11287.522499999999</v>
      </c>
      <c r="L7680" s="36">
        <v>1764.3108299999999</v>
      </c>
      <c r="M7680" s="35"/>
      <c r="N7680" s="35" t="s">
        <v>260</v>
      </c>
    </row>
    <row r="7681" spans="1:14" x14ac:dyDescent="0.2">
      <c r="A7681" s="35" t="s">
        <v>410</v>
      </c>
      <c r="B7681" s="35" t="s">
        <v>386</v>
      </c>
      <c r="C7681" s="35" t="s">
        <v>60</v>
      </c>
      <c r="D7681" s="35" t="s">
        <v>128</v>
      </c>
      <c r="E7681" s="35" t="s">
        <v>183</v>
      </c>
      <c r="F7681" s="35" t="s">
        <v>115</v>
      </c>
      <c r="G7681" s="35">
        <v>2788</v>
      </c>
      <c r="H7681" s="35">
        <v>993</v>
      </c>
      <c r="I7681" s="35">
        <v>59</v>
      </c>
      <c r="J7681" s="35">
        <v>934</v>
      </c>
      <c r="K7681" s="36">
        <v>10586.67583</v>
      </c>
      <c r="L7681" s="36">
        <v>1825.3241700000001</v>
      </c>
      <c r="M7681" s="35"/>
      <c r="N7681" s="35" t="s">
        <v>260</v>
      </c>
    </row>
    <row r="7682" spans="1:14" x14ac:dyDescent="0.2">
      <c r="A7682" s="35" t="s">
        <v>410</v>
      </c>
      <c r="B7682" s="35" t="s">
        <v>375</v>
      </c>
      <c r="C7682" s="35" t="s">
        <v>10</v>
      </c>
      <c r="D7682" s="35" t="s">
        <v>205</v>
      </c>
      <c r="E7682" s="35" t="s">
        <v>211</v>
      </c>
      <c r="F7682" s="35" t="s">
        <v>115</v>
      </c>
      <c r="G7682" s="35">
        <v>106</v>
      </c>
      <c r="H7682" s="35">
        <v>72</v>
      </c>
      <c r="I7682" s="35">
        <v>21</v>
      </c>
      <c r="J7682" s="35">
        <v>51</v>
      </c>
      <c r="K7682" s="36">
        <v>560.66</v>
      </c>
      <c r="L7682" s="36">
        <v>255.99</v>
      </c>
      <c r="M7682" s="35"/>
      <c r="N7682" s="35" t="s">
        <v>261</v>
      </c>
    </row>
    <row r="7683" spans="1:14" x14ac:dyDescent="0.2">
      <c r="A7683" s="35" t="s">
        <v>410</v>
      </c>
      <c r="B7683" s="35" t="s">
        <v>376</v>
      </c>
      <c r="C7683" s="35" t="s">
        <v>33</v>
      </c>
      <c r="D7683" s="35" t="s">
        <v>205</v>
      </c>
      <c r="E7683" s="35" t="s">
        <v>211</v>
      </c>
      <c r="F7683" s="35" t="s">
        <v>115</v>
      </c>
      <c r="G7683" s="35">
        <v>142</v>
      </c>
      <c r="H7683" s="35">
        <v>96</v>
      </c>
      <c r="I7683" s="35">
        <v>42</v>
      </c>
      <c r="J7683" s="35">
        <v>54</v>
      </c>
      <c r="K7683" s="36">
        <v>595.00417000000004</v>
      </c>
      <c r="L7683" s="36">
        <v>204.16249999999999</v>
      </c>
      <c r="M7683" s="35"/>
      <c r="N7683" s="35" t="s">
        <v>261</v>
      </c>
    </row>
    <row r="7684" spans="1:14" x14ac:dyDescent="0.2">
      <c r="A7684" s="35" t="s">
        <v>410</v>
      </c>
      <c r="B7684" s="35" t="s">
        <v>377</v>
      </c>
      <c r="C7684" s="35" t="s">
        <v>79</v>
      </c>
      <c r="D7684" s="35" t="s">
        <v>205</v>
      </c>
      <c r="E7684" s="35" t="s">
        <v>211</v>
      </c>
      <c r="F7684" s="35" t="s">
        <v>115</v>
      </c>
      <c r="G7684" s="35">
        <v>175</v>
      </c>
      <c r="H7684" s="35">
        <v>115</v>
      </c>
      <c r="I7684" s="35">
        <v>63</v>
      </c>
      <c r="J7684" s="35">
        <v>52</v>
      </c>
      <c r="K7684" s="36">
        <v>563.67499999999995</v>
      </c>
      <c r="L7684" s="36">
        <v>112.075</v>
      </c>
      <c r="M7684" s="35"/>
      <c r="N7684" s="35" t="s">
        <v>261</v>
      </c>
    </row>
    <row r="7685" spans="1:14" x14ac:dyDescent="0.2">
      <c r="A7685" s="35" t="s">
        <v>410</v>
      </c>
      <c r="B7685" s="35" t="s">
        <v>378</v>
      </c>
      <c r="C7685" s="35" t="s">
        <v>58</v>
      </c>
      <c r="D7685" s="35" t="s">
        <v>205</v>
      </c>
      <c r="E7685" s="35" t="s">
        <v>211</v>
      </c>
      <c r="F7685" s="35" t="s">
        <v>115</v>
      </c>
      <c r="G7685" s="35">
        <v>208</v>
      </c>
      <c r="H7685" s="35">
        <v>146</v>
      </c>
      <c r="I7685" s="35">
        <v>108</v>
      </c>
      <c r="J7685" s="35">
        <v>38</v>
      </c>
      <c r="K7685" s="36">
        <v>407.73667</v>
      </c>
      <c r="L7685" s="36">
        <v>50.64667</v>
      </c>
      <c r="M7685" s="35"/>
      <c r="N7685" s="35" t="s">
        <v>261</v>
      </c>
    </row>
    <row r="7686" spans="1:14" x14ac:dyDescent="0.2">
      <c r="A7686" s="35" t="s">
        <v>410</v>
      </c>
      <c r="B7686" s="35" t="s">
        <v>379</v>
      </c>
      <c r="C7686" s="35" t="s">
        <v>36</v>
      </c>
      <c r="D7686" s="35" t="s">
        <v>205</v>
      </c>
      <c r="E7686" s="35" t="s">
        <v>211</v>
      </c>
      <c r="F7686" s="35" t="s">
        <v>115</v>
      </c>
      <c r="G7686" s="35">
        <v>251</v>
      </c>
      <c r="H7686" s="35">
        <v>193</v>
      </c>
      <c r="I7686" s="35">
        <v>124</v>
      </c>
      <c r="J7686" s="35">
        <v>69</v>
      </c>
      <c r="K7686" s="36">
        <v>738.25</v>
      </c>
      <c r="L7686" s="36">
        <v>170.75</v>
      </c>
      <c r="M7686" s="35"/>
      <c r="N7686" s="35" t="s">
        <v>261</v>
      </c>
    </row>
    <row r="7687" spans="1:14" x14ac:dyDescent="0.2">
      <c r="A7687" s="35" t="s">
        <v>410</v>
      </c>
      <c r="B7687" s="35" t="s">
        <v>380</v>
      </c>
      <c r="C7687" s="35" t="s">
        <v>44</v>
      </c>
      <c r="D7687" s="35" t="s">
        <v>205</v>
      </c>
      <c r="E7687" s="35" t="s">
        <v>211</v>
      </c>
      <c r="F7687" s="35" t="s">
        <v>115</v>
      </c>
      <c r="G7687" s="35">
        <v>304</v>
      </c>
      <c r="H7687" s="35">
        <v>230</v>
      </c>
      <c r="I7687" s="35">
        <v>134</v>
      </c>
      <c r="J7687" s="35">
        <v>96</v>
      </c>
      <c r="K7687" s="36">
        <v>1020.9533300000001</v>
      </c>
      <c r="L7687" s="36">
        <v>301.84667000000002</v>
      </c>
      <c r="M7687" s="35"/>
      <c r="N7687" s="35" t="s">
        <v>261</v>
      </c>
    </row>
    <row r="7688" spans="1:14" x14ac:dyDescent="0.2">
      <c r="A7688" s="35" t="s">
        <v>410</v>
      </c>
      <c r="B7688" s="35" t="s">
        <v>381</v>
      </c>
      <c r="C7688" s="35" t="s">
        <v>24</v>
      </c>
      <c r="D7688" s="35" t="s">
        <v>205</v>
      </c>
      <c r="E7688" s="35" t="s">
        <v>211</v>
      </c>
      <c r="F7688" s="35" t="s">
        <v>115</v>
      </c>
      <c r="G7688" s="35">
        <v>294</v>
      </c>
      <c r="H7688" s="35">
        <v>222</v>
      </c>
      <c r="I7688" s="35">
        <v>107</v>
      </c>
      <c r="J7688" s="35">
        <v>115</v>
      </c>
      <c r="K7688" s="36">
        <v>1210.4583299999999</v>
      </c>
      <c r="L7688" s="36">
        <v>313.25833</v>
      </c>
      <c r="M7688" s="35"/>
      <c r="N7688" s="35" t="s">
        <v>261</v>
      </c>
    </row>
    <row r="7689" spans="1:14" x14ac:dyDescent="0.2">
      <c r="A7689" s="35" t="s">
        <v>410</v>
      </c>
      <c r="B7689" s="35" t="s">
        <v>382</v>
      </c>
      <c r="C7689" s="35" t="s">
        <v>13</v>
      </c>
      <c r="D7689" s="35" t="s">
        <v>205</v>
      </c>
      <c r="E7689" s="35" t="s">
        <v>211</v>
      </c>
      <c r="F7689" s="35" t="s">
        <v>115</v>
      </c>
      <c r="G7689" s="35">
        <v>278</v>
      </c>
      <c r="H7689" s="35">
        <v>218</v>
      </c>
      <c r="I7689" s="35">
        <v>133</v>
      </c>
      <c r="J7689" s="35">
        <v>85</v>
      </c>
      <c r="K7689" s="36">
        <v>899.75</v>
      </c>
      <c r="L7689" s="36">
        <v>150.58332999999999</v>
      </c>
      <c r="M7689" s="35"/>
      <c r="N7689" s="35" t="s">
        <v>261</v>
      </c>
    </row>
    <row r="7690" spans="1:14" x14ac:dyDescent="0.2">
      <c r="A7690" s="35" t="s">
        <v>410</v>
      </c>
      <c r="B7690" s="35" t="s">
        <v>383</v>
      </c>
      <c r="C7690" s="35" t="s">
        <v>65</v>
      </c>
      <c r="D7690" s="35" t="s">
        <v>205</v>
      </c>
      <c r="E7690" s="35" t="s">
        <v>211</v>
      </c>
      <c r="F7690" s="35" t="s">
        <v>115</v>
      </c>
      <c r="G7690" s="35">
        <v>289</v>
      </c>
      <c r="H7690" s="35">
        <v>232</v>
      </c>
      <c r="I7690" s="35">
        <v>115</v>
      </c>
      <c r="J7690" s="35">
        <v>117</v>
      </c>
      <c r="K7690" s="36">
        <v>1245.1833300000001</v>
      </c>
      <c r="L7690" s="36">
        <v>332.26666999999998</v>
      </c>
      <c r="M7690" s="35"/>
      <c r="N7690" s="35" t="s">
        <v>261</v>
      </c>
    </row>
    <row r="7691" spans="1:14" x14ac:dyDescent="0.2">
      <c r="A7691" s="35" t="s">
        <v>410</v>
      </c>
      <c r="B7691" s="35" t="s">
        <v>384</v>
      </c>
      <c r="C7691" s="35" t="s">
        <v>14</v>
      </c>
      <c r="D7691" s="35" t="s">
        <v>205</v>
      </c>
      <c r="E7691" s="35" t="s">
        <v>211</v>
      </c>
      <c r="F7691" s="35" t="s">
        <v>115</v>
      </c>
      <c r="G7691" s="35">
        <v>288</v>
      </c>
      <c r="H7691" s="35">
        <v>239</v>
      </c>
      <c r="I7691" s="35">
        <v>146</v>
      </c>
      <c r="J7691" s="35">
        <v>93</v>
      </c>
      <c r="K7691" s="36">
        <v>988.89083000000005</v>
      </c>
      <c r="L7691" s="36">
        <v>260.90917000000002</v>
      </c>
      <c r="M7691" s="35"/>
      <c r="N7691" s="35" t="s">
        <v>261</v>
      </c>
    </row>
    <row r="7692" spans="1:14" x14ac:dyDescent="0.2">
      <c r="A7692" s="35" t="s">
        <v>410</v>
      </c>
      <c r="B7692" s="35" t="s">
        <v>385</v>
      </c>
      <c r="C7692" s="35" t="s">
        <v>11</v>
      </c>
      <c r="D7692" s="35" t="s">
        <v>205</v>
      </c>
      <c r="E7692" s="35" t="s">
        <v>211</v>
      </c>
      <c r="F7692" s="35" t="s">
        <v>115</v>
      </c>
      <c r="G7692" s="35">
        <v>175</v>
      </c>
      <c r="H7692" s="35">
        <v>118</v>
      </c>
      <c r="I7692" s="35">
        <v>35</v>
      </c>
      <c r="J7692" s="35">
        <v>83</v>
      </c>
      <c r="K7692" s="36">
        <v>895.49167</v>
      </c>
      <c r="L7692" s="36">
        <v>238.29167000000001</v>
      </c>
      <c r="M7692" s="35"/>
      <c r="N7692" s="35" t="s">
        <v>261</v>
      </c>
    </row>
    <row r="7693" spans="1:14" x14ac:dyDescent="0.2">
      <c r="A7693" s="35" t="s">
        <v>410</v>
      </c>
      <c r="B7693" s="35" t="s">
        <v>386</v>
      </c>
      <c r="C7693" s="35" t="s">
        <v>60</v>
      </c>
      <c r="D7693" s="35" t="s">
        <v>205</v>
      </c>
      <c r="E7693" s="35" t="s">
        <v>211</v>
      </c>
      <c r="F7693" s="35" t="s">
        <v>115</v>
      </c>
      <c r="G7693" s="35">
        <v>127</v>
      </c>
      <c r="H7693" s="35">
        <v>90</v>
      </c>
      <c r="I7693" s="35">
        <v>42</v>
      </c>
      <c r="J7693" s="35">
        <v>48</v>
      </c>
      <c r="K7693" s="36">
        <v>521.43832999999995</v>
      </c>
      <c r="L7693" s="36">
        <v>244.76167000000001</v>
      </c>
      <c r="M7693" s="35"/>
      <c r="N7693" s="35" t="s">
        <v>261</v>
      </c>
    </row>
    <row r="7694" spans="1:14" x14ac:dyDescent="0.2">
      <c r="A7694" s="35" t="s">
        <v>410</v>
      </c>
      <c r="B7694" s="35" t="s">
        <v>375</v>
      </c>
      <c r="C7694" s="35" t="s">
        <v>10</v>
      </c>
      <c r="D7694" s="35" t="s">
        <v>68</v>
      </c>
      <c r="E7694" s="35" t="s">
        <v>8</v>
      </c>
      <c r="F7694" s="35" t="s">
        <v>115</v>
      </c>
      <c r="G7694" s="35">
        <v>3074</v>
      </c>
      <c r="H7694" s="35">
        <v>2132</v>
      </c>
      <c r="I7694" s="35">
        <v>0</v>
      </c>
      <c r="J7694" s="35">
        <v>2132</v>
      </c>
      <c r="K7694" s="36">
        <v>24589.37083</v>
      </c>
      <c r="L7694" s="36">
        <v>4676.6791700000003</v>
      </c>
      <c r="M7694" s="35"/>
      <c r="N7694" s="35" t="s">
        <v>262</v>
      </c>
    </row>
    <row r="7695" spans="1:14" x14ac:dyDescent="0.2">
      <c r="A7695" s="35" t="s">
        <v>410</v>
      </c>
      <c r="B7695" s="35" t="s">
        <v>376</v>
      </c>
      <c r="C7695" s="35" t="s">
        <v>33</v>
      </c>
      <c r="D7695" s="35" t="s">
        <v>68</v>
      </c>
      <c r="E7695" s="35" t="s">
        <v>8</v>
      </c>
      <c r="F7695" s="35" t="s">
        <v>115</v>
      </c>
      <c r="G7695" s="35">
        <v>3068</v>
      </c>
      <c r="H7695" s="35">
        <v>2114</v>
      </c>
      <c r="I7695" s="35">
        <v>0</v>
      </c>
      <c r="J7695" s="35">
        <v>2114</v>
      </c>
      <c r="K7695" s="36">
        <v>24945.81667</v>
      </c>
      <c r="L7695" s="36">
        <v>4209.6833299999998</v>
      </c>
      <c r="M7695" s="35"/>
      <c r="N7695" s="35" t="s">
        <v>262</v>
      </c>
    </row>
    <row r="7696" spans="1:14" x14ac:dyDescent="0.2">
      <c r="A7696" s="35" t="s">
        <v>410</v>
      </c>
      <c r="B7696" s="35" t="s">
        <v>377</v>
      </c>
      <c r="C7696" s="35" t="s">
        <v>79</v>
      </c>
      <c r="D7696" s="35" t="s">
        <v>68</v>
      </c>
      <c r="E7696" s="35" t="s">
        <v>8</v>
      </c>
      <c r="F7696" s="35" t="s">
        <v>115</v>
      </c>
      <c r="G7696" s="35">
        <v>3701</v>
      </c>
      <c r="H7696" s="35">
        <v>2498</v>
      </c>
      <c r="I7696" s="35">
        <v>0</v>
      </c>
      <c r="J7696" s="35">
        <v>2498</v>
      </c>
      <c r="K7696" s="36">
        <v>29793.49</v>
      </c>
      <c r="L7696" s="36">
        <v>4332.8599999999997</v>
      </c>
      <c r="M7696" s="35"/>
      <c r="N7696" s="35" t="s">
        <v>262</v>
      </c>
    </row>
    <row r="7697" spans="1:14" x14ac:dyDescent="0.2">
      <c r="A7697" s="35" t="s">
        <v>410</v>
      </c>
      <c r="B7697" s="35" t="s">
        <v>378</v>
      </c>
      <c r="C7697" s="35" t="s">
        <v>58</v>
      </c>
      <c r="D7697" s="35" t="s">
        <v>68</v>
      </c>
      <c r="E7697" s="35" t="s">
        <v>8</v>
      </c>
      <c r="F7697" s="35" t="s">
        <v>115</v>
      </c>
      <c r="G7697" s="35">
        <v>4238</v>
      </c>
      <c r="H7697" s="35">
        <v>2811</v>
      </c>
      <c r="I7697" s="35">
        <v>0</v>
      </c>
      <c r="J7697" s="35">
        <v>2811</v>
      </c>
      <c r="K7697" s="36">
        <v>33667.432500000003</v>
      </c>
      <c r="L7697" s="36">
        <v>5134.7174999999997</v>
      </c>
      <c r="M7697" s="35"/>
      <c r="N7697" s="35" t="s">
        <v>262</v>
      </c>
    </row>
    <row r="7698" spans="1:14" x14ac:dyDescent="0.2">
      <c r="A7698" s="35" t="s">
        <v>410</v>
      </c>
      <c r="B7698" s="35" t="s">
        <v>379</v>
      </c>
      <c r="C7698" s="35" t="s">
        <v>36</v>
      </c>
      <c r="D7698" s="35" t="s">
        <v>68</v>
      </c>
      <c r="E7698" s="35" t="s">
        <v>8</v>
      </c>
      <c r="F7698" s="35" t="s">
        <v>115</v>
      </c>
      <c r="G7698" s="35">
        <v>4894</v>
      </c>
      <c r="H7698" s="35">
        <v>3292</v>
      </c>
      <c r="I7698" s="35">
        <v>0</v>
      </c>
      <c r="J7698" s="35">
        <v>3292</v>
      </c>
      <c r="K7698" s="36">
        <v>39009.104169999999</v>
      </c>
      <c r="L7698" s="36">
        <v>6644.9958299999998</v>
      </c>
      <c r="M7698" s="35"/>
      <c r="N7698" s="35" t="s">
        <v>262</v>
      </c>
    </row>
    <row r="7699" spans="1:14" x14ac:dyDescent="0.2">
      <c r="A7699" s="35" t="s">
        <v>410</v>
      </c>
      <c r="B7699" s="35" t="s">
        <v>380</v>
      </c>
      <c r="C7699" s="35" t="s">
        <v>44</v>
      </c>
      <c r="D7699" s="35" t="s">
        <v>68</v>
      </c>
      <c r="E7699" s="35" t="s">
        <v>8</v>
      </c>
      <c r="F7699" s="35" t="s">
        <v>115</v>
      </c>
      <c r="G7699" s="35">
        <v>4997</v>
      </c>
      <c r="H7699" s="35">
        <v>3340</v>
      </c>
      <c r="I7699" s="35">
        <v>0</v>
      </c>
      <c r="J7699" s="35">
        <v>3340</v>
      </c>
      <c r="K7699" s="36">
        <v>38919.789169999996</v>
      </c>
      <c r="L7699" s="36">
        <v>6151.5108300000002</v>
      </c>
      <c r="M7699" s="35"/>
      <c r="N7699" s="35" t="s">
        <v>262</v>
      </c>
    </row>
    <row r="7700" spans="1:14" x14ac:dyDescent="0.2">
      <c r="A7700" s="35" t="s">
        <v>410</v>
      </c>
      <c r="B7700" s="35" t="s">
        <v>381</v>
      </c>
      <c r="C7700" s="35" t="s">
        <v>24</v>
      </c>
      <c r="D7700" s="35" t="s">
        <v>68</v>
      </c>
      <c r="E7700" s="35" t="s">
        <v>8</v>
      </c>
      <c r="F7700" s="35" t="s">
        <v>115</v>
      </c>
      <c r="G7700" s="35">
        <v>4948</v>
      </c>
      <c r="H7700" s="35">
        <v>3304</v>
      </c>
      <c r="I7700" s="35">
        <v>0</v>
      </c>
      <c r="J7700" s="35">
        <v>3304</v>
      </c>
      <c r="K7700" s="36">
        <v>37807.555829999998</v>
      </c>
      <c r="L7700" s="36">
        <v>6010.96083</v>
      </c>
      <c r="M7700" s="35"/>
      <c r="N7700" s="35" t="s">
        <v>262</v>
      </c>
    </row>
    <row r="7701" spans="1:14" x14ac:dyDescent="0.2">
      <c r="A7701" s="35" t="s">
        <v>410</v>
      </c>
      <c r="B7701" s="35" t="s">
        <v>382</v>
      </c>
      <c r="C7701" s="35" t="s">
        <v>13</v>
      </c>
      <c r="D7701" s="35" t="s">
        <v>68</v>
      </c>
      <c r="E7701" s="35" t="s">
        <v>8</v>
      </c>
      <c r="F7701" s="35" t="s">
        <v>115</v>
      </c>
      <c r="G7701" s="35">
        <v>5043</v>
      </c>
      <c r="H7701" s="35">
        <v>3259</v>
      </c>
      <c r="I7701" s="35">
        <v>0</v>
      </c>
      <c r="J7701" s="35">
        <v>3259</v>
      </c>
      <c r="K7701" s="36">
        <v>38028.462500000001</v>
      </c>
      <c r="L7701" s="36">
        <v>5324.8374999999996</v>
      </c>
      <c r="M7701" s="35"/>
      <c r="N7701" s="35" t="s">
        <v>262</v>
      </c>
    </row>
    <row r="7702" spans="1:14" x14ac:dyDescent="0.2">
      <c r="A7702" s="35" t="s">
        <v>410</v>
      </c>
      <c r="B7702" s="35" t="s">
        <v>383</v>
      </c>
      <c r="C7702" s="35" t="s">
        <v>65</v>
      </c>
      <c r="D7702" s="35" t="s">
        <v>68</v>
      </c>
      <c r="E7702" s="35" t="s">
        <v>8</v>
      </c>
      <c r="F7702" s="35" t="s">
        <v>115</v>
      </c>
      <c r="G7702" s="35">
        <v>4890</v>
      </c>
      <c r="H7702" s="35">
        <v>3404</v>
      </c>
      <c r="I7702" s="35">
        <v>0</v>
      </c>
      <c r="J7702" s="35">
        <v>3404</v>
      </c>
      <c r="K7702" s="36">
        <v>39783.026669999999</v>
      </c>
      <c r="L7702" s="36">
        <v>5786.54</v>
      </c>
      <c r="M7702" s="35"/>
      <c r="N7702" s="35" t="s">
        <v>262</v>
      </c>
    </row>
    <row r="7703" spans="1:14" x14ac:dyDescent="0.2">
      <c r="A7703" s="35" t="s">
        <v>410</v>
      </c>
      <c r="B7703" s="35" t="s">
        <v>384</v>
      </c>
      <c r="C7703" s="35" t="s">
        <v>14</v>
      </c>
      <c r="D7703" s="35" t="s">
        <v>68</v>
      </c>
      <c r="E7703" s="35" t="s">
        <v>8</v>
      </c>
      <c r="F7703" s="35" t="s">
        <v>115</v>
      </c>
      <c r="G7703" s="35">
        <v>4791</v>
      </c>
      <c r="H7703" s="35">
        <v>3325</v>
      </c>
      <c r="I7703" s="35">
        <v>0</v>
      </c>
      <c r="J7703" s="35">
        <v>3325</v>
      </c>
      <c r="K7703" s="36">
        <v>39399.216670000002</v>
      </c>
      <c r="L7703" s="36">
        <v>6686.5</v>
      </c>
      <c r="M7703" s="35"/>
      <c r="N7703" s="35" t="s">
        <v>262</v>
      </c>
    </row>
    <row r="7704" spans="1:14" x14ac:dyDescent="0.2">
      <c r="A7704" s="35" t="s">
        <v>410</v>
      </c>
      <c r="B7704" s="35" t="s">
        <v>385</v>
      </c>
      <c r="C7704" s="35" t="s">
        <v>11</v>
      </c>
      <c r="D7704" s="35" t="s">
        <v>68</v>
      </c>
      <c r="E7704" s="35" t="s">
        <v>8</v>
      </c>
      <c r="F7704" s="35" t="s">
        <v>115</v>
      </c>
      <c r="G7704" s="35">
        <v>3652</v>
      </c>
      <c r="H7704" s="35">
        <v>2491</v>
      </c>
      <c r="I7704" s="35">
        <v>0</v>
      </c>
      <c r="J7704" s="35">
        <v>2491</v>
      </c>
      <c r="K7704" s="36">
        <v>28606.396669999998</v>
      </c>
      <c r="L7704" s="36">
        <v>4319.5533299999997</v>
      </c>
      <c r="M7704" s="35"/>
      <c r="N7704" s="35" t="s">
        <v>262</v>
      </c>
    </row>
    <row r="7705" spans="1:14" x14ac:dyDescent="0.2">
      <c r="A7705" s="35" t="s">
        <v>410</v>
      </c>
      <c r="B7705" s="35" t="s">
        <v>386</v>
      </c>
      <c r="C7705" s="35" t="s">
        <v>60</v>
      </c>
      <c r="D7705" s="35" t="s">
        <v>68</v>
      </c>
      <c r="E7705" s="35" t="s">
        <v>8</v>
      </c>
      <c r="F7705" s="35" t="s">
        <v>115</v>
      </c>
      <c r="G7705" s="35">
        <v>3457</v>
      </c>
      <c r="H7705" s="35">
        <v>2337</v>
      </c>
      <c r="I7705" s="35">
        <v>0</v>
      </c>
      <c r="J7705" s="35">
        <v>2337</v>
      </c>
      <c r="K7705" s="36">
        <v>27288.653330000001</v>
      </c>
      <c r="L7705" s="36">
        <v>4184.1466700000001</v>
      </c>
      <c r="M7705" s="35"/>
      <c r="N7705" s="35" t="s">
        <v>262</v>
      </c>
    </row>
    <row r="7706" spans="1:14" x14ac:dyDescent="0.2">
      <c r="A7706" s="35" t="s">
        <v>410</v>
      </c>
      <c r="B7706" s="35" t="s">
        <v>375</v>
      </c>
      <c r="C7706" s="35" t="s">
        <v>10</v>
      </c>
      <c r="D7706" s="35" t="s">
        <v>426</v>
      </c>
      <c r="E7706" s="35" t="s">
        <v>427</v>
      </c>
      <c r="F7706" s="35" t="s">
        <v>115</v>
      </c>
      <c r="G7706" s="35"/>
      <c r="H7706" s="35"/>
      <c r="I7706" s="35"/>
      <c r="J7706" s="35"/>
      <c r="K7706" s="36"/>
      <c r="L7706" s="36"/>
      <c r="M7706" s="35" t="s">
        <v>348</v>
      </c>
      <c r="N7706" s="35" t="s">
        <v>428</v>
      </c>
    </row>
    <row r="7707" spans="1:14" x14ac:dyDescent="0.2">
      <c r="A7707" s="35" t="s">
        <v>410</v>
      </c>
      <c r="B7707" s="35" t="s">
        <v>376</v>
      </c>
      <c r="C7707" s="35" t="s">
        <v>33</v>
      </c>
      <c r="D7707" s="35" t="s">
        <v>426</v>
      </c>
      <c r="E7707" s="35" t="s">
        <v>427</v>
      </c>
      <c r="F7707" s="35" t="s">
        <v>115</v>
      </c>
      <c r="G7707" s="35"/>
      <c r="H7707" s="35"/>
      <c r="I7707" s="35"/>
      <c r="J7707" s="35"/>
      <c r="K7707" s="36"/>
      <c r="L7707" s="36"/>
      <c r="M7707" s="35" t="s">
        <v>348</v>
      </c>
      <c r="N7707" s="35" t="s">
        <v>428</v>
      </c>
    </row>
    <row r="7708" spans="1:14" x14ac:dyDescent="0.2">
      <c r="A7708" s="35" t="s">
        <v>410</v>
      </c>
      <c r="B7708" s="35" t="s">
        <v>377</v>
      </c>
      <c r="C7708" s="35" t="s">
        <v>79</v>
      </c>
      <c r="D7708" s="35" t="s">
        <v>426</v>
      </c>
      <c r="E7708" s="35" t="s">
        <v>427</v>
      </c>
      <c r="F7708" s="35" t="s">
        <v>115</v>
      </c>
      <c r="G7708" s="35"/>
      <c r="H7708" s="35"/>
      <c r="I7708" s="35"/>
      <c r="J7708" s="35"/>
      <c r="K7708" s="36"/>
      <c r="L7708" s="36"/>
      <c r="M7708" s="35" t="s">
        <v>348</v>
      </c>
      <c r="N7708" s="35" t="s">
        <v>428</v>
      </c>
    </row>
    <row r="7709" spans="1:14" x14ac:dyDescent="0.2">
      <c r="A7709" s="35" t="s">
        <v>410</v>
      </c>
      <c r="B7709" s="35" t="s">
        <v>378</v>
      </c>
      <c r="C7709" s="35" t="s">
        <v>58</v>
      </c>
      <c r="D7709" s="35" t="s">
        <v>426</v>
      </c>
      <c r="E7709" s="35" t="s">
        <v>427</v>
      </c>
      <c r="F7709" s="35" t="s">
        <v>115</v>
      </c>
      <c r="G7709" s="35"/>
      <c r="H7709" s="35"/>
      <c r="I7709" s="35"/>
      <c r="J7709" s="35"/>
      <c r="K7709" s="36"/>
      <c r="L7709" s="36"/>
      <c r="M7709" s="35" t="s">
        <v>348</v>
      </c>
      <c r="N7709" s="35" t="s">
        <v>428</v>
      </c>
    </row>
    <row r="7710" spans="1:14" x14ac:dyDescent="0.2">
      <c r="A7710" s="35" t="s">
        <v>410</v>
      </c>
      <c r="B7710" s="35" t="s">
        <v>379</v>
      </c>
      <c r="C7710" s="35" t="s">
        <v>36</v>
      </c>
      <c r="D7710" s="35" t="s">
        <v>426</v>
      </c>
      <c r="E7710" s="35" t="s">
        <v>427</v>
      </c>
      <c r="F7710" s="35" t="s">
        <v>115</v>
      </c>
      <c r="G7710" s="35"/>
      <c r="H7710" s="35"/>
      <c r="I7710" s="35"/>
      <c r="J7710" s="35"/>
      <c r="K7710" s="36"/>
      <c r="L7710" s="36"/>
      <c r="M7710" s="35" t="s">
        <v>348</v>
      </c>
      <c r="N7710" s="35" t="s">
        <v>428</v>
      </c>
    </row>
    <row r="7711" spans="1:14" x14ac:dyDescent="0.2">
      <c r="A7711" s="35" t="s">
        <v>410</v>
      </c>
      <c r="B7711" s="35" t="s">
        <v>380</v>
      </c>
      <c r="C7711" s="35" t="s">
        <v>44</v>
      </c>
      <c r="D7711" s="35" t="s">
        <v>426</v>
      </c>
      <c r="E7711" s="35" t="s">
        <v>427</v>
      </c>
      <c r="F7711" s="35" t="s">
        <v>115</v>
      </c>
      <c r="G7711" s="35"/>
      <c r="H7711" s="35"/>
      <c r="I7711" s="35"/>
      <c r="J7711" s="35"/>
      <c r="K7711" s="36"/>
      <c r="L7711" s="36"/>
      <c r="M7711" s="35" t="s">
        <v>348</v>
      </c>
      <c r="N7711" s="35" t="s">
        <v>428</v>
      </c>
    </row>
    <row r="7712" spans="1:14" x14ac:dyDescent="0.2">
      <c r="A7712" s="35" t="s">
        <v>410</v>
      </c>
      <c r="B7712" s="35" t="s">
        <v>381</v>
      </c>
      <c r="C7712" s="35" t="s">
        <v>24</v>
      </c>
      <c r="D7712" s="35" t="s">
        <v>426</v>
      </c>
      <c r="E7712" s="35" t="s">
        <v>427</v>
      </c>
      <c r="F7712" s="35" t="s">
        <v>115</v>
      </c>
      <c r="G7712" s="35"/>
      <c r="H7712" s="35"/>
      <c r="I7712" s="35"/>
      <c r="J7712" s="35"/>
      <c r="K7712" s="36"/>
      <c r="L7712" s="36"/>
      <c r="M7712" s="35" t="s">
        <v>348</v>
      </c>
      <c r="N7712" s="35" t="s">
        <v>428</v>
      </c>
    </row>
    <row r="7713" spans="1:14" x14ac:dyDescent="0.2">
      <c r="A7713" s="35" t="s">
        <v>410</v>
      </c>
      <c r="B7713" s="35" t="s">
        <v>382</v>
      </c>
      <c r="C7713" s="35" t="s">
        <v>13</v>
      </c>
      <c r="D7713" s="35" t="s">
        <v>426</v>
      </c>
      <c r="E7713" s="35" t="s">
        <v>427</v>
      </c>
      <c r="F7713" s="35" t="s">
        <v>115</v>
      </c>
      <c r="G7713" s="35"/>
      <c r="H7713" s="35"/>
      <c r="I7713" s="35"/>
      <c r="J7713" s="35"/>
      <c r="K7713" s="36"/>
      <c r="L7713" s="36"/>
      <c r="M7713" s="35" t="s">
        <v>348</v>
      </c>
      <c r="N7713" s="35" t="s">
        <v>428</v>
      </c>
    </row>
    <row r="7714" spans="1:14" x14ac:dyDescent="0.2">
      <c r="A7714" s="35" t="s">
        <v>410</v>
      </c>
      <c r="B7714" s="35" t="s">
        <v>383</v>
      </c>
      <c r="C7714" s="35" t="s">
        <v>65</v>
      </c>
      <c r="D7714" s="35" t="s">
        <v>426</v>
      </c>
      <c r="E7714" s="35" t="s">
        <v>427</v>
      </c>
      <c r="F7714" s="35" t="s">
        <v>115</v>
      </c>
      <c r="G7714" s="35"/>
      <c r="H7714" s="35"/>
      <c r="I7714" s="35"/>
      <c r="J7714" s="35"/>
      <c r="K7714" s="36"/>
      <c r="L7714" s="36"/>
      <c r="M7714" s="35" t="s">
        <v>348</v>
      </c>
      <c r="N7714" s="35" t="s">
        <v>428</v>
      </c>
    </row>
    <row r="7715" spans="1:14" x14ac:dyDescent="0.2">
      <c r="A7715" s="35" t="s">
        <v>410</v>
      </c>
      <c r="B7715" s="35" t="s">
        <v>384</v>
      </c>
      <c r="C7715" s="35" t="s">
        <v>14</v>
      </c>
      <c r="D7715" s="35" t="s">
        <v>426</v>
      </c>
      <c r="E7715" s="35" t="s">
        <v>427</v>
      </c>
      <c r="F7715" s="35" t="s">
        <v>115</v>
      </c>
      <c r="G7715" s="35"/>
      <c r="H7715" s="35"/>
      <c r="I7715" s="35"/>
      <c r="J7715" s="35"/>
      <c r="K7715" s="36"/>
      <c r="L7715" s="36"/>
      <c r="M7715" s="35" t="s">
        <v>348</v>
      </c>
      <c r="N7715" s="35" t="s">
        <v>428</v>
      </c>
    </row>
    <row r="7716" spans="1:14" x14ac:dyDescent="0.2">
      <c r="A7716" s="35" t="s">
        <v>410</v>
      </c>
      <c r="B7716" s="35" t="s">
        <v>385</v>
      </c>
      <c r="C7716" s="35" t="s">
        <v>11</v>
      </c>
      <c r="D7716" s="35" t="s">
        <v>426</v>
      </c>
      <c r="E7716" s="35" t="s">
        <v>427</v>
      </c>
      <c r="F7716" s="35" t="s">
        <v>115</v>
      </c>
      <c r="G7716" s="35"/>
      <c r="H7716" s="35"/>
      <c r="I7716" s="35"/>
      <c r="J7716" s="35"/>
      <c r="K7716" s="36"/>
      <c r="L7716" s="36"/>
      <c r="M7716" s="35" t="s">
        <v>348</v>
      </c>
      <c r="N7716" s="35" t="s">
        <v>428</v>
      </c>
    </row>
    <row r="7717" spans="1:14" x14ac:dyDescent="0.2">
      <c r="A7717" s="35" t="s">
        <v>410</v>
      </c>
      <c r="B7717" s="35" t="s">
        <v>386</v>
      </c>
      <c r="C7717" s="35" t="s">
        <v>60</v>
      </c>
      <c r="D7717" s="35" t="s">
        <v>426</v>
      </c>
      <c r="E7717" s="35" t="s">
        <v>427</v>
      </c>
      <c r="F7717" s="35" t="s">
        <v>115</v>
      </c>
      <c r="G7717" s="35"/>
      <c r="H7717" s="35"/>
      <c r="I7717" s="35"/>
      <c r="J7717" s="35"/>
      <c r="K7717" s="36"/>
      <c r="L7717" s="36"/>
      <c r="M7717" s="35" t="s">
        <v>348</v>
      </c>
      <c r="N7717" s="35" t="s">
        <v>428</v>
      </c>
    </row>
    <row r="7718" spans="1:14" x14ac:dyDescent="0.2">
      <c r="A7718" s="35" t="s">
        <v>410</v>
      </c>
      <c r="B7718" s="35" t="s">
        <v>375</v>
      </c>
      <c r="C7718" s="35" t="s">
        <v>10</v>
      </c>
      <c r="D7718" s="35" t="s">
        <v>129</v>
      </c>
      <c r="E7718" s="35" t="s">
        <v>152</v>
      </c>
      <c r="F7718" s="35" t="s">
        <v>115</v>
      </c>
      <c r="G7718" s="35">
        <v>1882</v>
      </c>
      <c r="H7718" s="35">
        <v>1088</v>
      </c>
      <c r="I7718" s="35">
        <v>68</v>
      </c>
      <c r="J7718" s="35">
        <v>1020</v>
      </c>
      <c r="K7718" s="36">
        <v>11667.80083</v>
      </c>
      <c r="L7718" s="36">
        <v>2532.1991699999999</v>
      </c>
      <c r="M7718" s="35"/>
      <c r="N7718" s="35" t="s">
        <v>263</v>
      </c>
    </row>
    <row r="7719" spans="1:14" x14ac:dyDescent="0.2">
      <c r="A7719" s="35" t="s">
        <v>410</v>
      </c>
      <c r="B7719" s="35" t="s">
        <v>376</v>
      </c>
      <c r="C7719" s="35" t="s">
        <v>33</v>
      </c>
      <c r="D7719" s="35" t="s">
        <v>129</v>
      </c>
      <c r="E7719" s="35" t="s">
        <v>152</v>
      </c>
      <c r="F7719" s="35" t="s">
        <v>115</v>
      </c>
      <c r="G7719" s="35">
        <v>1945</v>
      </c>
      <c r="H7719" s="35">
        <v>1005</v>
      </c>
      <c r="I7719" s="35">
        <v>101</v>
      </c>
      <c r="J7719" s="35">
        <v>904</v>
      </c>
      <c r="K7719" s="36">
        <v>10117.14</v>
      </c>
      <c r="L7719" s="36">
        <v>1980.31</v>
      </c>
      <c r="M7719" s="35"/>
      <c r="N7719" s="35" t="s">
        <v>263</v>
      </c>
    </row>
    <row r="7720" spans="1:14" x14ac:dyDescent="0.2">
      <c r="A7720" s="35" t="s">
        <v>410</v>
      </c>
      <c r="B7720" s="35" t="s">
        <v>377</v>
      </c>
      <c r="C7720" s="35" t="s">
        <v>79</v>
      </c>
      <c r="D7720" s="35" t="s">
        <v>129</v>
      </c>
      <c r="E7720" s="35" t="s">
        <v>152</v>
      </c>
      <c r="F7720" s="35" t="s">
        <v>115</v>
      </c>
      <c r="G7720" s="35">
        <v>2601</v>
      </c>
      <c r="H7720" s="35">
        <v>1227</v>
      </c>
      <c r="I7720" s="35">
        <v>102</v>
      </c>
      <c r="J7720" s="35">
        <v>1125</v>
      </c>
      <c r="K7720" s="36">
        <v>12699.96917</v>
      </c>
      <c r="L7720" s="36">
        <v>2421.7641699999999</v>
      </c>
      <c r="M7720" s="35"/>
      <c r="N7720" s="35" t="s">
        <v>263</v>
      </c>
    </row>
    <row r="7721" spans="1:14" x14ac:dyDescent="0.2">
      <c r="A7721" s="35" t="s">
        <v>410</v>
      </c>
      <c r="B7721" s="35" t="s">
        <v>378</v>
      </c>
      <c r="C7721" s="35" t="s">
        <v>58</v>
      </c>
      <c r="D7721" s="35" t="s">
        <v>129</v>
      </c>
      <c r="E7721" s="35" t="s">
        <v>152</v>
      </c>
      <c r="F7721" s="35" t="s">
        <v>115</v>
      </c>
      <c r="G7721" s="35">
        <v>2962</v>
      </c>
      <c r="H7721" s="35">
        <v>1415</v>
      </c>
      <c r="I7721" s="35">
        <v>158</v>
      </c>
      <c r="J7721" s="35">
        <v>1257</v>
      </c>
      <c r="K7721" s="36">
        <v>14159.452499999999</v>
      </c>
      <c r="L7721" s="36">
        <v>2470.4641700000002</v>
      </c>
      <c r="M7721" s="35"/>
      <c r="N7721" s="35" t="s">
        <v>263</v>
      </c>
    </row>
    <row r="7722" spans="1:14" x14ac:dyDescent="0.2">
      <c r="A7722" s="35" t="s">
        <v>410</v>
      </c>
      <c r="B7722" s="35" t="s">
        <v>379</v>
      </c>
      <c r="C7722" s="35" t="s">
        <v>36</v>
      </c>
      <c r="D7722" s="35" t="s">
        <v>129</v>
      </c>
      <c r="E7722" s="35" t="s">
        <v>152</v>
      </c>
      <c r="F7722" s="35" t="s">
        <v>115</v>
      </c>
      <c r="G7722" s="35">
        <v>3155</v>
      </c>
      <c r="H7722" s="35">
        <v>1561</v>
      </c>
      <c r="I7722" s="35">
        <v>81</v>
      </c>
      <c r="J7722" s="35">
        <v>1480</v>
      </c>
      <c r="K7722" s="36">
        <v>17039.782500000001</v>
      </c>
      <c r="L7722" s="36">
        <v>2978.75083</v>
      </c>
      <c r="M7722" s="35"/>
      <c r="N7722" s="35" t="s">
        <v>263</v>
      </c>
    </row>
    <row r="7723" spans="1:14" x14ac:dyDescent="0.2">
      <c r="A7723" s="35" t="s">
        <v>410</v>
      </c>
      <c r="B7723" s="35" t="s">
        <v>380</v>
      </c>
      <c r="C7723" s="35" t="s">
        <v>44</v>
      </c>
      <c r="D7723" s="35" t="s">
        <v>129</v>
      </c>
      <c r="E7723" s="35" t="s">
        <v>152</v>
      </c>
      <c r="F7723" s="35" t="s">
        <v>115</v>
      </c>
      <c r="G7723" s="35">
        <v>3144</v>
      </c>
      <c r="H7723" s="35">
        <v>1498</v>
      </c>
      <c r="I7723" s="35">
        <v>91</v>
      </c>
      <c r="J7723" s="35">
        <v>1407</v>
      </c>
      <c r="K7723" s="36">
        <v>16113.2</v>
      </c>
      <c r="L7723" s="36">
        <v>2464.48333</v>
      </c>
      <c r="M7723" s="35"/>
      <c r="N7723" s="35" t="s">
        <v>263</v>
      </c>
    </row>
    <row r="7724" spans="1:14" x14ac:dyDescent="0.2">
      <c r="A7724" s="35" t="s">
        <v>410</v>
      </c>
      <c r="B7724" s="35" t="s">
        <v>381</v>
      </c>
      <c r="C7724" s="35" t="s">
        <v>24</v>
      </c>
      <c r="D7724" s="35" t="s">
        <v>129</v>
      </c>
      <c r="E7724" s="35" t="s">
        <v>152</v>
      </c>
      <c r="F7724" s="35" t="s">
        <v>115</v>
      </c>
      <c r="G7724" s="35">
        <v>3072</v>
      </c>
      <c r="H7724" s="35">
        <v>1422</v>
      </c>
      <c r="I7724" s="35">
        <v>75</v>
      </c>
      <c r="J7724" s="35">
        <v>1347</v>
      </c>
      <c r="K7724" s="36">
        <v>15242.090829999999</v>
      </c>
      <c r="L7724" s="36">
        <v>2602.6758300000001</v>
      </c>
      <c r="M7724" s="35"/>
      <c r="N7724" s="35" t="s">
        <v>263</v>
      </c>
    </row>
    <row r="7725" spans="1:14" x14ac:dyDescent="0.2">
      <c r="A7725" s="35" t="s">
        <v>410</v>
      </c>
      <c r="B7725" s="35" t="s">
        <v>382</v>
      </c>
      <c r="C7725" s="35" t="s">
        <v>13</v>
      </c>
      <c r="D7725" s="35" t="s">
        <v>129</v>
      </c>
      <c r="E7725" s="35" t="s">
        <v>152</v>
      </c>
      <c r="F7725" s="35" t="s">
        <v>115</v>
      </c>
      <c r="G7725" s="35">
        <v>3344</v>
      </c>
      <c r="H7725" s="35">
        <v>1409</v>
      </c>
      <c r="I7725" s="35">
        <v>136</v>
      </c>
      <c r="J7725" s="35">
        <v>1273</v>
      </c>
      <c r="K7725" s="36">
        <v>14425.258330000001</v>
      </c>
      <c r="L7725" s="36">
        <v>2085.9250000000002</v>
      </c>
      <c r="M7725" s="35"/>
      <c r="N7725" s="35" t="s">
        <v>263</v>
      </c>
    </row>
    <row r="7726" spans="1:14" x14ac:dyDescent="0.2">
      <c r="A7726" s="35" t="s">
        <v>410</v>
      </c>
      <c r="B7726" s="35" t="s">
        <v>383</v>
      </c>
      <c r="C7726" s="35" t="s">
        <v>65</v>
      </c>
      <c r="D7726" s="35" t="s">
        <v>129</v>
      </c>
      <c r="E7726" s="35" t="s">
        <v>152</v>
      </c>
      <c r="F7726" s="35" t="s">
        <v>115</v>
      </c>
      <c r="G7726" s="35">
        <v>3237</v>
      </c>
      <c r="H7726" s="35">
        <v>1578</v>
      </c>
      <c r="I7726" s="35">
        <v>160</v>
      </c>
      <c r="J7726" s="35">
        <v>1418</v>
      </c>
      <c r="K7726" s="36">
        <v>16172.01</v>
      </c>
      <c r="L7726" s="36">
        <v>2715.44</v>
      </c>
      <c r="M7726" s="35"/>
      <c r="N7726" s="35" t="s">
        <v>263</v>
      </c>
    </row>
    <row r="7727" spans="1:14" x14ac:dyDescent="0.2">
      <c r="A7727" s="35" t="s">
        <v>410</v>
      </c>
      <c r="B7727" s="35" t="s">
        <v>384</v>
      </c>
      <c r="C7727" s="35" t="s">
        <v>14</v>
      </c>
      <c r="D7727" s="35" t="s">
        <v>129</v>
      </c>
      <c r="E7727" s="35" t="s">
        <v>152</v>
      </c>
      <c r="F7727" s="35" t="s">
        <v>115</v>
      </c>
      <c r="G7727" s="35">
        <v>3286</v>
      </c>
      <c r="H7727" s="35">
        <v>1655</v>
      </c>
      <c r="I7727" s="35">
        <v>60</v>
      </c>
      <c r="J7727" s="35">
        <v>1595</v>
      </c>
      <c r="K7727" s="36">
        <v>18243.25</v>
      </c>
      <c r="L7727" s="36">
        <v>3337.8333299999999</v>
      </c>
      <c r="M7727" s="35"/>
      <c r="N7727" s="35" t="s">
        <v>263</v>
      </c>
    </row>
    <row r="7728" spans="1:14" x14ac:dyDescent="0.2">
      <c r="A7728" s="35" t="s">
        <v>410</v>
      </c>
      <c r="B7728" s="35" t="s">
        <v>385</v>
      </c>
      <c r="C7728" s="35" t="s">
        <v>11</v>
      </c>
      <c r="D7728" s="35" t="s">
        <v>129</v>
      </c>
      <c r="E7728" s="35" t="s">
        <v>152</v>
      </c>
      <c r="F7728" s="35" t="s">
        <v>115</v>
      </c>
      <c r="G7728" s="35">
        <v>2384</v>
      </c>
      <c r="H7728" s="35">
        <v>1298</v>
      </c>
      <c r="I7728" s="35">
        <v>89</v>
      </c>
      <c r="J7728" s="35">
        <v>1209</v>
      </c>
      <c r="K7728" s="36">
        <v>13801.868329999999</v>
      </c>
      <c r="L7728" s="36">
        <v>2380.4316699999999</v>
      </c>
      <c r="M7728" s="35"/>
      <c r="N7728" s="35" t="s">
        <v>263</v>
      </c>
    </row>
    <row r="7729" spans="1:14" x14ac:dyDescent="0.2">
      <c r="A7729" s="35" t="s">
        <v>410</v>
      </c>
      <c r="B7729" s="35" t="s">
        <v>386</v>
      </c>
      <c r="C7729" s="35" t="s">
        <v>60</v>
      </c>
      <c r="D7729" s="35" t="s">
        <v>129</v>
      </c>
      <c r="E7729" s="35" t="s">
        <v>152</v>
      </c>
      <c r="F7729" s="35" t="s">
        <v>115</v>
      </c>
      <c r="G7729" s="35">
        <v>2005</v>
      </c>
      <c r="H7729" s="35">
        <v>1134</v>
      </c>
      <c r="I7729" s="35">
        <v>98</v>
      </c>
      <c r="J7729" s="35">
        <v>1036</v>
      </c>
      <c r="K7729" s="36">
        <v>11819.3325</v>
      </c>
      <c r="L7729" s="36">
        <v>2163.00083</v>
      </c>
      <c r="M7729" s="35"/>
      <c r="N7729" s="35" t="s">
        <v>263</v>
      </c>
    </row>
    <row r="7730" spans="1:14" x14ac:dyDescent="0.2">
      <c r="A7730" s="35" t="s">
        <v>410</v>
      </c>
      <c r="B7730" s="35" t="s">
        <v>375</v>
      </c>
      <c r="C7730" s="35" t="s">
        <v>10</v>
      </c>
      <c r="D7730" s="35" t="s">
        <v>197</v>
      </c>
      <c r="E7730" s="35" t="s">
        <v>198</v>
      </c>
      <c r="F7730" s="35" t="s">
        <v>115</v>
      </c>
      <c r="G7730" s="35">
        <v>1121</v>
      </c>
      <c r="H7730" s="35">
        <v>652</v>
      </c>
      <c r="I7730" s="35">
        <v>11</v>
      </c>
      <c r="J7730" s="35">
        <v>641</v>
      </c>
      <c r="K7730" s="36">
        <v>7667.58</v>
      </c>
      <c r="L7730" s="36">
        <v>1766.6366700000001</v>
      </c>
      <c r="M7730" s="35"/>
      <c r="N7730" s="35" t="s">
        <v>264</v>
      </c>
    </row>
    <row r="7731" spans="1:14" x14ac:dyDescent="0.2">
      <c r="A7731" s="35" t="s">
        <v>410</v>
      </c>
      <c r="B7731" s="35" t="s">
        <v>376</v>
      </c>
      <c r="C7731" s="35" t="s">
        <v>33</v>
      </c>
      <c r="D7731" s="35" t="s">
        <v>197</v>
      </c>
      <c r="E7731" s="35" t="s">
        <v>198</v>
      </c>
      <c r="F7731" s="35" t="s">
        <v>115</v>
      </c>
      <c r="G7731" s="35">
        <v>1221</v>
      </c>
      <c r="H7731" s="35">
        <v>630</v>
      </c>
      <c r="I7731" s="35">
        <v>11</v>
      </c>
      <c r="J7731" s="35">
        <v>619</v>
      </c>
      <c r="K7731" s="36">
        <v>7083.1833299999998</v>
      </c>
      <c r="L7731" s="36">
        <v>1256.46667</v>
      </c>
      <c r="M7731" s="35"/>
      <c r="N7731" s="35" t="s">
        <v>264</v>
      </c>
    </row>
    <row r="7732" spans="1:14" x14ac:dyDescent="0.2">
      <c r="A7732" s="35" t="s">
        <v>410</v>
      </c>
      <c r="B7732" s="35" t="s">
        <v>377</v>
      </c>
      <c r="C7732" s="35" t="s">
        <v>79</v>
      </c>
      <c r="D7732" s="35" t="s">
        <v>197</v>
      </c>
      <c r="E7732" s="35" t="s">
        <v>198</v>
      </c>
      <c r="F7732" s="35" t="s">
        <v>115</v>
      </c>
      <c r="G7732" s="35">
        <v>1662</v>
      </c>
      <c r="H7732" s="35">
        <v>732</v>
      </c>
      <c r="I7732" s="35">
        <v>13</v>
      </c>
      <c r="J7732" s="35">
        <v>719</v>
      </c>
      <c r="K7732" s="36">
        <v>8474.7908299999999</v>
      </c>
      <c r="L7732" s="36">
        <v>1624.5425</v>
      </c>
      <c r="M7732" s="35"/>
      <c r="N7732" s="35" t="s">
        <v>264</v>
      </c>
    </row>
    <row r="7733" spans="1:14" x14ac:dyDescent="0.2">
      <c r="A7733" s="35" t="s">
        <v>410</v>
      </c>
      <c r="B7733" s="35" t="s">
        <v>378</v>
      </c>
      <c r="C7733" s="35" t="s">
        <v>58</v>
      </c>
      <c r="D7733" s="35" t="s">
        <v>197</v>
      </c>
      <c r="E7733" s="35" t="s">
        <v>198</v>
      </c>
      <c r="F7733" s="35" t="s">
        <v>115</v>
      </c>
      <c r="G7733" s="35">
        <v>1584</v>
      </c>
      <c r="H7733" s="35">
        <v>772</v>
      </c>
      <c r="I7733" s="35">
        <v>23</v>
      </c>
      <c r="J7733" s="35">
        <v>749</v>
      </c>
      <c r="K7733" s="36">
        <v>8748.5983300000007</v>
      </c>
      <c r="L7733" s="36">
        <v>1621.1849999999999</v>
      </c>
      <c r="M7733" s="35"/>
      <c r="N7733" s="35" t="s">
        <v>264</v>
      </c>
    </row>
    <row r="7734" spans="1:14" x14ac:dyDescent="0.2">
      <c r="A7734" s="35" t="s">
        <v>410</v>
      </c>
      <c r="B7734" s="35" t="s">
        <v>379</v>
      </c>
      <c r="C7734" s="35" t="s">
        <v>36</v>
      </c>
      <c r="D7734" s="35" t="s">
        <v>197</v>
      </c>
      <c r="E7734" s="35" t="s">
        <v>198</v>
      </c>
      <c r="F7734" s="35" t="s">
        <v>115</v>
      </c>
      <c r="G7734" s="35">
        <v>1637</v>
      </c>
      <c r="H7734" s="35">
        <v>852</v>
      </c>
      <c r="I7734" s="35">
        <v>46</v>
      </c>
      <c r="J7734" s="35">
        <v>806</v>
      </c>
      <c r="K7734" s="36">
        <v>9440.125</v>
      </c>
      <c r="L7734" s="36">
        <v>1495.4749999999999</v>
      </c>
      <c r="M7734" s="35"/>
      <c r="N7734" s="35" t="s">
        <v>264</v>
      </c>
    </row>
    <row r="7735" spans="1:14" x14ac:dyDescent="0.2">
      <c r="A7735" s="35" t="s">
        <v>410</v>
      </c>
      <c r="B7735" s="35" t="s">
        <v>380</v>
      </c>
      <c r="C7735" s="35" t="s">
        <v>44</v>
      </c>
      <c r="D7735" s="35" t="s">
        <v>197</v>
      </c>
      <c r="E7735" s="35" t="s">
        <v>198</v>
      </c>
      <c r="F7735" s="35" t="s">
        <v>115</v>
      </c>
      <c r="G7735" s="35">
        <v>1573</v>
      </c>
      <c r="H7735" s="35">
        <v>809</v>
      </c>
      <c r="I7735" s="35">
        <v>39</v>
      </c>
      <c r="J7735" s="35">
        <v>770</v>
      </c>
      <c r="K7735" s="36">
        <v>9102.5</v>
      </c>
      <c r="L7735" s="36">
        <v>1631.6</v>
      </c>
      <c r="M7735" s="35"/>
      <c r="N7735" s="35" t="s">
        <v>264</v>
      </c>
    </row>
    <row r="7736" spans="1:14" x14ac:dyDescent="0.2">
      <c r="A7736" s="35" t="s">
        <v>410</v>
      </c>
      <c r="B7736" s="35" t="s">
        <v>381</v>
      </c>
      <c r="C7736" s="35" t="s">
        <v>24</v>
      </c>
      <c r="D7736" s="35" t="s">
        <v>197</v>
      </c>
      <c r="E7736" s="35" t="s">
        <v>198</v>
      </c>
      <c r="F7736" s="35" t="s">
        <v>115</v>
      </c>
      <c r="G7736" s="35">
        <v>1707</v>
      </c>
      <c r="H7736" s="35">
        <v>871</v>
      </c>
      <c r="I7736" s="35">
        <v>20</v>
      </c>
      <c r="J7736" s="35">
        <v>851</v>
      </c>
      <c r="K7736" s="36">
        <v>10127.695</v>
      </c>
      <c r="L7736" s="36">
        <v>1793.7383299999999</v>
      </c>
      <c r="M7736" s="35"/>
      <c r="N7736" s="35" t="s">
        <v>264</v>
      </c>
    </row>
    <row r="7737" spans="1:14" x14ac:dyDescent="0.2">
      <c r="A7737" s="35" t="s">
        <v>410</v>
      </c>
      <c r="B7737" s="35" t="s">
        <v>382</v>
      </c>
      <c r="C7737" s="35" t="s">
        <v>13</v>
      </c>
      <c r="D7737" s="35" t="s">
        <v>197</v>
      </c>
      <c r="E7737" s="35" t="s">
        <v>198</v>
      </c>
      <c r="F7737" s="35" t="s">
        <v>115</v>
      </c>
      <c r="G7737" s="35">
        <v>1782</v>
      </c>
      <c r="H7737" s="35">
        <v>844</v>
      </c>
      <c r="I7737" s="35">
        <v>55</v>
      </c>
      <c r="J7737" s="35">
        <v>789</v>
      </c>
      <c r="K7737" s="36">
        <v>9223.9174999999996</v>
      </c>
      <c r="L7737" s="36">
        <v>1658.3824999999999</v>
      </c>
      <c r="M7737" s="35"/>
      <c r="N7737" s="35" t="s">
        <v>264</v>
      </c>
    </row>
    <row r="7738" spans="1:14" x14ac:dyDescent="0.2">
      <c r="A7738" s="35" t="s">
        <v>410</v>
      </c>
      <c r="B7738" s="35" t="s">
        <v>383</v>
      </c>
      <c r="C7738" s="35" t="s">
        <v>65</v>
      </c>
      <c r="D7738" s="35" t="s">
        <v>197</v>
      </c>
      <c r="E7738" s="35" t="s">
        <v>198</v>
      </c>
      <c r="F7738" s="35" t="s">
        <v>115</v>
      </c>
      <c r="G7738" s="35">
        <v>1701</v>
      </c>
      <c r="H7738" s="35">
        <v>847</v>
      </c>
      <c r="I7738" s="35">
        <v>77</v>
      </c>
      <c r="J7738" s="35">
        <v>770</v>
      </c>
      <c r="K7738" s="36">
        <v>8878.81</v>
      </c>
      <c r="L7738" s="36">
        <v>1577.20667</v>
      </c>
      <c r="M7738" s="35"/>
      <c r="N7738" s="35" t="s">
        <v>264</v>
      </c>
    </row>
    <row r="7739" spans="1:14" x14ac:dyDescent="0.2">
      <c r="A7739" s="35" t="s">
        <v>410</v>
      </c>
      <c r="B7739" s="35" t="s">
        <v>384</v>
      </c>
      <c r="C7739" s="35" t="s">
        <v>14</v>
      </c>
      <c r="D7739" s="35" t="s">
        <v>197</v>
      </c>
      <c r="E7739" s="35" t="s">
        <v>198</v>
      </c>
      <c r="F7739" s="35" t="s">
        <v>115</v>
      </c>
      <c r="G7739" s="35">
        <v>1513</v>
      </c>
      <c r="H7739" s="35">
        <v>883</v>
      </c>
      <c r="I7739" s="35">
        <v>44</v>
      </c>
      <c r="J7739" s="35">
        <v>839</v>
      </c>
      <c r="K7739" s="36">
        <v>9876.5925000000007</v>
      </c>
      <c r="L7739" s="36">
        <v>1946.12417</v>
      </c>
      <c r="M7739" s="35"/>
      <c r="N7739" s="35" t="s">
        <v>264</v>
      </c>
    </row>
    <row r="7740" spans="1:14" x14ac:dyDescent="0.2">
      <c r="A7740" s="35" t="s">
        <v>410</v>
      </c>
      <c r="B7740" s="35" t="s">
        <v>385</v>
      </c>
      <c r="C7740" s="35" t="s">
        <v>11</v>
      </c>
      <c r="D7740" s="35" t="s">
        <v>197</v>
      </c>
      <c r="E7740" s="35" t="s">
        <v>198</v>
      </c>
      <c r="F7740" s="35" t="s">
        <v>115</v>
      </c>
      <c r="G7740" s="35">
        <v>1192</v>
      </c>
      <c r="H7740" s="35">
        <v>691</v>
      </c>
      <c r="I7740" s="35">
        <v>47</v>
      </c>
      <c r="J7740" s="35">
        <v>644</v>
      </c>
      <c r="K7740" s="36">
        <v>7458.3666700000003</v>
      </c>
      <c r="L7740" s="36">
        <v>1242.1500000000001</v>
      </c>
      <c r="M7740" s="35"/>
      <c r="N7740" s="35" t="s">
        <v>264</v>
      </c>
    </row>
    <row r="7741" spans="1:14" x14ac:dyDescent="0.2">
      <c r="A7741" s="35" t="s">
        <v>410</v>
      </c>
      <c r="B7741" s="35" t="s">
        <v>386</v>
      </c>
      <c r="C7741" s="35" t="s">
        <v>60</v>
      </c>
      <c r="D7741" s="35" t="s">
        <v>197</v>
      </c>
      <c r="E7741" s="35" t="s">
        <v>198</v>
      </c>
      <c r="F7741" s="35" t="s">
        <v>115</v>
      </c>
      <c r="G7741" s="35">
        <v>1126</v>
      </c>
      <c r="H7741" s="35">
        <v>600</v>
      </c>
      <c r="I7741" s="35">
        <v>48</v>
      </c>
      <c r="J7741" s="35">
        <v>552</v>
      </c>
      <c r="K7741" s="36">
        <v>6272.7875000000004</v>
      </c>
      <c r="L7741" s="36">
        <v>864.47916999999995</v>
      </c>
      <c r="M7741" s="35"/>
      <c r="N7741" s="35" t="s">
        <v>264</v>
      </c>
    </row>
    <row r="7742" spans="1:14" x14ac:dyDescent="0.2">
      <c r="A7742" s="35" t="s">
        <v>410</v>
      </c>
      <c r="B7742" s="35" t="s">
        <v>375</v>
      </c>
      <c r="C7742" s="35" t="s">
        <v>10</v>
      </c>
      <c r="D7742" s="35" t="s">
        <v>130</v>
      </c>
      <c r="E7742" s="35" t="s">
        <v>153</v>
      </c>
      <c r="F7742" s="35" t="s">
        <v>144</v>
      </c>
      <c r="G7742" s="35">
        <v>1391</v>
      </c>
      <c r="H7742" s="35">
        <v>718</v>
      </c>
      <c r="I7742" s="35">
        <v>9</v>
      </c>
      <c r="J7742" s="35">
        <v>709</v>
      </c>
      <c r="K7742" s="36">
        <v>7778.6</v>
      </c>
      <c r="L7742" s="36">
        <v>1852.8833299999999</v>
      </c>
      <c r="M7742" s="35"/>
      <c r="N7742" s="35" t="s">
        <v>265</v>
      </c>
    </row>
    <row r="7743" spans="1:14" x14ac:dyDescent="0.2">
      <c r="A7743" s="35" t="s">
        <v>410</v>
      </c>
      <c r="B7743" s="35" t="s">
        <v>376</v>
      </c>
      <c r="C7743" s="35" t="s">
        <v>33</v>
      </c>
      <c r="D7743" s="35" t="s">
        <v>130</v>
      </c>
      <c r="E7743" s="35" t="s">
        <v>153</v>
      </c>
      <c r="F7743" s="35" t="s">
        <v>144</v>
      </c>
      <c r="G7743" s="35">
        <v>1337</v>
      </c>
      <c r="H7743" s="35">
        <v>676</v>
      </c>
      <c r="I7743" s="35">
        <v>8</v>
      </c>
      <c r="J7743" s="35">
        <v>668</v>
      </c>
      <c r="K7743" s="36">
        <v>7244.4791699999996</v>
      </c>
      <c r="L7743" s="36">
        <v>1713.8041700000001</v>
      </c>
      <c r="M7743" s="35"/>
      <c r="N7743" s="35" t="s">
        <v>265</v>
      </c>
    </row>
    <row r="7744" spans="1:14" x14ac:dyDescent="0.2">
      <c r="A7744" s="35" t="s">
        <v>410</v>
      </c>
      <c r="B7744" s="35" t="s">
        <v>377</v>
      </c>
      <c r="C7744" s="35" t="s">
        <v>79</v>
      </c>
      <c r="D7744" s="35" t="s">
        <v>130</v>
      </c>
      <c r="E7744" s="35" t="s">
        <v>153</v>
      </c>
      <c r="F7744" s="35" t="s">
        <v>144</v>
      </c>
      <c r="G7744" s="35">
        <v>1622</v>
      </c>
      <c r="H7744" s="35">
        <v>835</v>
      </c>
      <c r="I7744" s="35">
        <v>14</v>
      </c>
      <c r="J7744" s="35">
        <v>821</v>
      </c>
      <c r="K7744" s="36">
        <v>9107.9133299999994</v>
      </c>
      <c r="L7744" s="36">
        <v>1823.97</v>
      </c>
      <c r="M7744" s="35"/>
      <c r="N7744" s="35" t="s">
        <v>265</v>
      </c>
    </row>
    <row r="7745" spans="1:14" x14ac:dyDescent="0.2">
      <c r="A7745" s="35" t="s">
        <v>410</v>
      </c>
      <c r="B7745" s="35" t="s">
        <v>378</v>
      </c>
      <c r="C7745" s="35" t="s">
        <v>58</v>
      </c>
      <c r="D7745" s="35" t="s">
        <v>130</v>
      </c>
      <c r="E7745" s="35" t="s">
        <v>153</v>
      </c>
      <c r="F7745" s="35" t="s">
        <v>144</v>
      </c>
      <c r="G7745" s="35">
        <v>1746</v>
      </c>
      <c r="H7745" s="35">
        <v>792</v>
      </c>
      <c r="I7745" s="35">
        <v>13</v>
      </c>
      <c r="J7745" s="35">
        <v>779</v>
      </c>
      <c r="K7745" s="36">
        <v>8529.8024999999998</v>
      </c>
      <c r="L7745" s="36">
        <v>1827.1475</v>
      </c>
      <c r="M7745" s="35"/>
      <c r="N7745" s="35" t="s">
        <v>265</v>
      </c>
    </row>
    <row r="7746" spans="1:14" x14ac:dyDescent="0.2">
      <c r="A7746" s="35" t="s">
        <v>410</v>
      </c>
      <c r="B7746" s="35" t="s">
        <v>379</v>
      </c>
      <c r="C7746" s="35" t="s">
        <v>36</v>
      </c>
      <c r="D7746" s="35" t="s">
        <v>130</v>
      </c>
      <c r="E7746" s="35" t="s">
        <v>153</v>
      </c>
      <c r="F7746" s="35" t="s">
        <v>144</v>
      </c>
      <c r="G7746" s="35">
        <v>1965</v>
      </c>
      <c r="H7746" s="35">
        <v>905</v>
      </c>
      <c r="I7746" s="35">
        <v>16</v>
      </c>
      <c r="J7746" s="35">
        <v>889</v>
      </c>
      <c r="K7746" s="36">
        <v>9750.8833300000006</v>
      </c>
      <c r="L7746" s="36">
        <v>1828.35</v>
      </c>
      <c r="M7746" s="35"/>
      <c r="N7746" s="35" t="s">
        <v>265</v>
      </c>
    </row>
    <row r="7747" spans="1:14" x14ac:dyDescent="0.2">
      <c r="A7747" s="35" t="s">
        <v>410</v>
      </c>
      <c r="B7747" s="35" t="s">
        <v>380</v>
      </c>
      <c r="C7747" s="35" t="s">
        <v>44</v>
      </c>
      <c r="D7747" s="35" t="s">
        <v>130</v>
      </c>
      <c r="E7747" s="35" t="s">
        <v>153</v>
      </c>
      <c r="F7747" s="35" t="s">
        <v>144</v>
      </c>
      <c r="G7747" s="35">
        <v>1839</v>
      </c>
      <c r="H7747" s="35">
        <v>885</v>
      </c>
      <c r="I7747" s="35">
        <v>27</v>
      </c>
      <c r="J7747" s="35">
        <v>858</v>
      </c>
      <c r="K7747" s="36">
        <v>9648.85</v>
      </c>
      <c r="L7747" s="36">
        <v>1722.5</v>
      </c>
      <c r="M7747" s="35"/>
      <c r="N7747" s="35" t="s">
        <v>265</v>
      </c>
    </row>
    <row r="7748" spans="1:14" x14ac:dyDescent="0.2">
      <c r="A7748" s="35" t="s">
        <v>410</v>
      </c>
      <c r="B7748" s="35" t="s">
        <v>381</v>
      </c>
      <c r="C7748" s="35" t="s">
        <v>24</v>
      </c>
      <c r="D7748" s="35" t="s">
        <v>130</v>
      </c>
      <c r="E7748" s="35" t="s">
        <v>153</v>
      </c>
      <c r="F7748" s="35" t="s">
        <v>144</v>
      </c>
      <c r="G7748" s="35">
        <v>1892</v>
      </c>
      <c r="H7748" s="35">
        <v>859</v>
      </c>
      <c r="I7748" s="35">
        <v>16</v>
      </c>
      <c r="J7748" s="35">
        <v>843</v>
      </c>
      <c r="K7748" s="36">
        <v>8890.2491699999991</v>
      </c>
      <c r="L7748" s="36">
        <v>1392.8675000000001</v>
      </c>
      <c r="M7748" s="35"/>
      <c r="N7748" s="35" t="s">
        <v>265</v>
      </c>
    </row>
    <row r="7749" spans="1:14" x14ac:dyDescent="0.2">
      <c r="A7749" s="35" t="s">
        <v>410</v>
      </c>
      <c r="B7749" s="35" t="s">
        <v>382</v>
      </c>
      <c r="C7749" s="35" t="s">
        <v>13</v>
      </c>
      <c r="D7749" s="35" t="s">
        <v>130</v>
      </c>
      <c r="E7749" s="35" t="s">
        <v>153</v>
      </c>
      <c r="F7749" s="35" t="s">
        <v>144</v>
      </c>
      <c r="G7749" s="35">
        <v>1911</v>
      </c>
      <c r="H7749" s="35">
        <v>927</v>
      </c>
      <c r="I7749" s="35">
        <v>29</v>
      </c>
      <c r="J7749" s="35">
        <v>898</v>
      </c>
      <c r="K7749" s="36">
        <v>10260.83583</v>
      </c>
      <c r="L7749" s="36">
        <v>1788.5141699999999</v>
      </c>
      <c r="M7749" s="35"/>
      <c r="N7749" s="35" t="s">
        <v>265</v>
      </c>
    </row>
    <row r="7750" spans="1:14" x14ac:dyDescent="0.2">
      <c r="A7750" s="35" t="s">
        <v>410</v>
      </c>
      <c r="B7750" s="35" t="s">
        <v>383</v>
      </c>
      <c r="C7750" s="35" t="s">
        <v>65</v>
      </c>
      <c r="D7750" s="35" t="s">
        <v>130</v>
      </c>
      <c r="E7750" s="35" t="s">
        <v>153</v>
      </c>
      <c r="F7750" s="35" t="s">
        <v>144</v>
      </c>
      <c r="G7750" s="35">
        <v>1898</v>
      </c>
      <c r="H7750" s="35">
        <v>873</v>
      </c>
      <c r="I7750" s="35">
        <v>15</v>
      </c>
      <c r="J7750" s="35">
        <v>858</v>
      </c>
      <c r="K7750" s="36">
        <v>9142.9599999999991</v>
      </c>
      <c r="L7750" s="36">
        <v>1442.74</v>
      </c>
      <c r="M7750" s="35"/>
      <c r="N7750" s="35" t="s">
        <v>265</v>
      </c>
    </row>
    <row r="7751" spans="1:14" x14ac:dyDescent="0.2">
      <c r="A7751" s="35" t="s">
        <v>410</v>
      </c>
      <c r="B7751" s="35" t="s">
        <v>384</v>
      </c>
      <c r="C7751" s="35" t="s">
        <v>14</v>
      </c>
      <c r="D7751" s="35" t="s">
        <v>130</v>
      </c>
      <c r="E7751" s="35" t="s">
        <v>153</v>
      </c>
      <c r="F7751" s="35" t="s">
        <v>144</v>
      </c>
      <c r="G7751" s="35">
        <v>1932</v>
      </c>
      <c r="H7751" s="35">
        <v>934</v>
      </c>
      <c r="I7751" s="35">
        <v>38</v>
      </c>
      <c r="J7751" s="35">
        <v>896</v>
      </c>
      <c r="K7751" s="36">
        <v>9744.5166700000009</v>
      </c>
      <c r="L7751" s="36">
        <v>1666.8166699999999</v>
      </c>
      <c r="M7751" s="35"/>
      <c r="N7751" s="35" t="s">
        <v>265</v>
      </c>
    </row>
    <row r="7752" spans="1:14" x14ac:dyDescent="0.2">
      <c r="A7752" s="35" t="s">
        <v>410</v>
      </c>
      <c r="B7752" s="35" t="s">
        <v>385</v>
      </c>
      <c r="C7752" s="35" t="s">
        <v>11</v>
      </c>
      <c r="D7752" s="35" t="s">
        <v>130</v>
      </c>
      <c r="E7752" s="35" t="s">
        <v>153</v>
      </c>
      <c r="F7752" s="35" t="s">
        <v>144</v>
      </c>
      <c r="G7752" s="35">
        <v>1590</v>
      </c>
      <c r="H7752" s="35">
        <v>810</v>
      </c>
      <c r="I7752" s="35">
        <v>38</v>
      </c>
      <c r="J7752" s="35">
        <v>772</v>
      </c>
      <c r="K7752" s="36">
        <v>8828.7833300000002</v>
      </c>
      <c r="L7752" s="36">
        <v>1595.15</v>
      </c>
      <c r="M7752" s="35"/>
      <c r="N7752" s="35" t="s">
        <v>265</v>
      </c>
    </row>
    <row r="7753" spans="1:14" x14ac:dyDescent="0.2">
      <c r="A7753" s="35" t="s">
        <v>410</v>
      </c>
      <c r="B7753" s="35" t="s">
        <v>386</v>
      </c>
      <c r="C7753" s="35" t="s">
        <v>60</v>
      </c>
      <c r="D7753" s="35" t="s">
        <v>130</v>
      </c>
      <c r="E7753" s="35" t="s">
        <v>153</v>
      </c>
      <c r="F7753" s="35" t="s">
        <v>144</v>
      </c>
      <c r="G7753" s="35">
        <v>1595</v>
      </c>
      <c r="H7753" s="35">
        <v>861</v>
      </c>
      <c r="I7753" s="35">
        <v>27</v>
      </c>
      <c r="J7753" s="35">
        <v>834</v>
      </c>
      <c r="K7753" s="36">
        <v>9321.7450000000008</v>
      </c>
      <c r="L7753" s="36">
        <v>1893.0050000000001</v>
      </c>
      <c r="M7753" s="35"/>
      <c r="N7753" s="35" t="s">
        <v>265</v>
      </c>
    </row>
    <row r="7754" spans="1:14" x14ac:dyDescent="0.2">
      <c r="A7754" s="35" t="s">
        <v>410</v>
      </c>
      <c r="B7754" s="35" t="s">
        <v>375</v>
      </c>
      <c r="C7754" s="35" t="s">
        <v>10</v>
      </c>
      <c r="D7754" s="35" t="s">
        <v>53</v>
      </c>
      <c r="E7754" s="35" t="s">
        <v>230</v>
      </c>
      <c r="F7754" s="35" t="s">
        <v>127</v>
      </c>
      <c r="G7754" s="35">
        <v>6145</v>
      </c>
      <c r="H7754" s="35">
        <v>4179</v>
      </c>
      <c r="I7754" s="35">
        <v>114</v>
      </c>
      <c r="J7754" s="35">
        <v>4065</v>
      </c>
      <c r="K7754" s="36">
        <v>42746.713329999999</v>
      </c>
      <c r="L7754" s="36">
        <v>11221.73667</v>
      </c>
      <c r="M7754" s="35"/>
      <c r="N7754" s="35" t="s">
        <v>266</v>
      </c>
    </row>
    <row r="7755" spans="1:14" x14ac:dyDescent="0.2">
      <c r="A7755" s="35" t="s">
        <v>410</v>
      </c>
      <c r="B7755" s="35" t="s">
        <v>376</v>
      </c>
      <c r="C7755" s="35" t="s">
        <v>33</v>
      </c>
      <c r="D7755" s="35" t="s">
        <v>53</v>
      </c>
      <c r="E7755" s="35" t="s">
        <v>230</v>
      </c>
      <c r="F7755" s="35" t="s">
        <v>127</v>
      </c>
      <c r="G7755" s="35">
        <v>5802</v>
      </c>
      <c r="H7755" s="35">
        <v>3909</v>
      </c>
      <c r="I7755" s="35">
        <v>87</v>
      </c>
      <c r="J7755" s="35">
        <v>3822</v>
      </c>
      <c r="K7755" s="36">
        <v>39860.904170000002</v>
      </c>
      <c r="L7755" s="36">
        <v>9965.8791700000002</v>
      </c>
      <c r="M7755" s="35"/>
      <c r="N7755" s="35" t="s">
        <v>266</v>
      </c>
    </row>
    <row r="7756" spans="1:14" x14ac:dyDescent="0.2">
      <c r="A7756" s="35" t="s">
        <v>410</v>
      </c>
      <c r="B7756" s="35" t="s">
        <v>377</v>
      </c>
      <c r="C7756" s="35" t="s">
        <v>79</v>
      </c>
      <c r="D7756" s="35" t="s">
        <v>53</v>
      </c>
      <c r="E7756" s="35" t="s">
        <v>230</v>
      </c>
      <c r="F7756" s="35" t="s">
        <v>127</v>
      </c>
      <c r="G7756" s="35">
        <v>6478</v>
      </c>
      <c r="H7756" s="35">
        <v>4345</v>
      </c>
      <c r="I7756" s="35">
        <v>31</v>
      </c>
      <c r="J7756" s="35">
        <v>4314</v>
      </c>
      <c r="K7756" s="36">
        <v>45860.817499999997</v>
      </c>
      <c r="L7756" s="36">
        <v>10328.5825</v>
      </c>
      <c r="M7756" s="35"/>
      <c r="N7756" s="35" t="s">
        <v>266</v>
      </c>
    </row>
    <row r="7757" spans="1:14" x14ac:dyDescent="0.2">
      <c r="A7757" s="35" t="s">
        <v>410</v>
      </c>
      <c r="B7757" s="35" t="s">
        <v>378</v>
      </c>
      <c r="C7757" s="35" t="s">
        <v>58</v>
      </c>
      <c r="D7757" s="35" t="s">
        <v>53</v>
      </c>
      <c r="E7757" s="35" t="s">
        <v>230</v>
      </c>
      <c r="F7757" s="35" t="s">
        <v>127</v>
      </c>
      <c r="G7757" s="35">
        <v>6455</v>
      </c>
      <c r="H7757" s="35">
        <v>4244</v>
      </c>
      <c r="I7757" s="35">
        <v>25</v>
      </c>
      <c r="J7757" s="35">
        <v>4219</v>
      </c>
      <c r="K7757" s="36">
        <v>44150.94917</v>
      </c>
      <c r="L7757" s="36">
        <v>11683.967500000001</v>
      </c>
      <c r="M7757" s="35"/>
      <c r="N7757" s="35" t="s">
        <v>266</v>
      </c>
    </row>
    <row r="7758" spans="1:14" x14ac:dyDescent="0.2">
      <c r="A7758" s="35" t="s">
        <v>410</v>
      </c>
      <c r="B7758" s="35" t="s">
        <v>379</v>
      </c>
      <c r="C7758" s="35" t="s">
        <v>36</v>
      </c>
      <c r="D7758" s="35" t="s">
        <v>53</v>
      </c>
      <c r="E7758" s="35" t="s">
        <v>230</v>
      </c>
      <c r="F7758" s="35" t="s">
        <v>127</v>
      </c>
      <c r="G7758" s="35">
        <v>6839</v>
      </c>
      <c r="H7758" s="35">
        <v>4426</v>
      </c>
      <c r="I7758" s="35">
        <v>41</v>
      </c>
      <c r="J7758" s="35">
        <v>4385</v>
      </c>
      <c r="K7758" s="36">
        <v>47673.78</v>
      </c>
      <c r="L7758" s="36">
        <v>12685.28667</v>
      </c>
      <c r="M7758" s="35"/>
      <c r="N7758" s="35" t="s">
        <v>266</v>
      </c>
    </row>
    <row r="7759" spans="1:14" x14ac:dyDescent="0.2">
      <c r="A7759" s="35" t="s">
        <v>410</v>
      </c>
      <c r="B7759" s="35" t="s">
        <v>380</v>
      </c>
      <c r="C7759" s="35" t="s">
        <v>44</v>
      </c>
      <c r="D7759" s="35" t="s">
        <v>53</v>
      </c>
      <c r="E7759" s="35" t="s">
        <v>230</v>
      </c>
      <c r="F7759" s="35" t="s">
        <v>127</v>
      </c>
      <c r="G7759" s="35">
        <v>6619</v>
      </c>
      <c r="H7759" s="35">
        <v>4255</v>
      </c>
      <c r="I7759" s="35">
        <v>52</v>
      </c>
      <c r="J7759" s="35">
        <v>4203</v>
      </c>
      <c r="K7759" s="36">
        <v>46621.04333</v>
      </c>
      <c r="L7759" s="36">
        <v>11674.24</v>
      </c>
      <c r="M7759" s="35"/>
      <c r="N7759" s="35" t="s">
        <v>266</v>
      </c>
    </row>
    <row r="7760" spans="1:14" x14ac:dyDescent="0.2">
      <c r="A7760" s="35" t="s">
        <v>410</v>
      </c>
      <c r="B7760" s="35" t="s">
        <v>381</v>
      </c>
      <c r="C7760" s="35" t="s">
        <v>24</v>
      </c>
      <c r="D7760" s="35" t="s">
        <v>53</v>
      </c>
      <c r="E7760" s="35" t="s">
        <v>230</v>
      </c>
      <c r="F7760" s="35" t="s">
        <v>127</v>
      </c>
      <c r="G7760" s="35">
        <v>6631</v>
      </c>
      <c r="H7760" s="35">
        <v>4262</v>
      </c>
      <c r="I7760" s="35">
        <v>38</v>
      </c>
      <c r="J7760" s="35">
        <v>4224</v>
      </c>
      <c r="K7760" s="36">
        <v>45080.00333</v>
      </c>
      <c r="L7760" s="36">
        <v>10419.096670000001</v>
      </c>
      <c r="M7760" s="35"/>
      <c r="N7760" s="35" t="s">
        <v>266</v>
      </c>
    </row>
    <row r="7761" spans="1:14" x14ac:dyDescent="0.2">
      <c r="A7761" s="35" t="s">
        <v>410</v>
      </c>
      <c r="B7761" s="35" t="s">
        <v>382</v>
      </c>
      <c r="C7761" s="35" t="s">
        <v>13</v>
      </c>
      <c r="D7761" s="35" t="s">
        <v>53</v>
      </c>
      <c r="E7761" s="35" t="s">
        <v>230</v>
      </c>
      <c r="F7761" s="35" t="s">
        <v>127</v>
      </c>
      <c r="G7761" s="35">
        <v>7053</v>
      </c>
      <c r="H7761" s="35">
        <v>4581</v>
      </c>
      <c r="I7761" s="35">
        <v>74</v>
      </c>
      <c r="J7761" s="35">
        <v>4507</v>
      </c>
      <c r="K7761" s="36">
        <v>51080.813329999997</v>
      </c>
      <c r="L7761" s="36">
        <v>11580.75333</v>
      </c>
      <c r="M7761" s="35"/>
      <c r="N7761" s="35" t="s">
        <v>266</v>
      </c>
    </row>
    <row r="7762" spans="1:14" x14ac:dyDescent="0.2">
      <c r="A7762" s="35" t="s">
        <v>410</v>
      </c>
      <c r="B7762" s="35" t="s">
        <v>383</v>
      </c>
      <c r="C7762" s="35" t="s">
        <v>65</v>
      </c>
      <c r="D7762" s="35" t="s">
        <v>53</v>
      </c>
      <c r="E7762" s="35" t="s">
        <v>230</v>
      </c>
      <c r="F7762" s="35" t="s">
        <v>127</v>
      </c>
      <c r="G7762" s="35">
        <v>6756</v>
      </c>
      <c r="H7762" s="35">
        <v>4399</v>
      </c>
      <c r="I7762" s="35">
        <v>38</v>
      </c>
      <c r="J7762" s="35">
        <v>4361</v>
      </c>
      <c r="K7762" s="36">
        <v>47999.298329999998</v>
      </c>
      <c r="L7762" s="36">
        <v>11143.651669999999</v>
      </c>
      <c r="M7762" s="35"/>
      <c r="N7762" s="35" t="s">
        <v>266</v>
      </c>
    </row>
    <row r="7763" spans="1:14" x14ac:dyDescent="0.2">
      <c r="A7763" s="35" t="s">
        <v>410</v>
      </c>
      <c r="B7763" s="35" t="s">
        <v>384</v>
      </c>
      <c r="C7763" s="35" t="s">
        <v>14</v>
      </c>
      <c r="D7763" s="35" t="s">
        <v>53</v>
      </c>
      <c r="E7763" s="35" t="s">
        <v>230</v>
      </c>
      <c r="F7763" s="35" t="s">
        <v>127</v>
      </c>
      <c r="G7763" s="35">
        <v>6758</v>
      </c>
      <c r="H7763" s="35">
        <v>4374</v>
      </c>
      <c r="I7763" s="35">
        <v>130</v>
      </c>
      <c r="J7763" s="35">
        <v>4244</v>
      </c>
      <c r="K7763" s="36">
        <v>46142.622499999998</v>
      </c>
      <c r="L7763" s="36">
        <v>10494.044169999999</v>
      </c>
      <c r="M7763" s="35"/>
      <c r="N7763" s="35" t="s">
        <v>266</v>
      </c>
    </row>
    <row r="7764" spans="1:14" x14ac:dyDescent="0.2">
      <c r="A7764" s="35" t="s">
        <v>410</v>
      </c>
      <c r="B7764" s="35" t="s">
        <v>385</v>
      </c>
      <c r="C7764" s="35" t="s">
        <v>11</v>
      </c>
      <c r="D7764" s="35" t="s">
        <v>53</v>
      </c>
      <c r="E7764" s="35" t="s">
        <v>230</v>
      </c>
      <c r="F7764" s="35" t="s">
        <v>127</v>
      </c>
      <c r="G7764" s="35">
        <v>6266</v>
      </c>
      <c r="H7764" s="35">
        <v>4181</v>
      </c>
      <c r="I7764" s="35">
        <v>37</v>
      </c>
      <c r="J7764" s="35">
        <v>4144</v>
      </c>
      <c r="K7764" s="36">
        <v>45428.24</v>
      </c>
      <c r="L7764" s="36">
        <v>10222.57667</v>
      </c>
      <c r="M7764" s="35"/>
      <c r="N7764" s="35" t="s">
        <v>266</v>
      </c>
    </row>
    <row r="7765" spans="1:14" x14ac:dyDescent="0.2">
      <c r="A7765" s="35" t="s">
        <v>410</v>
      </c>
      <c r="B7765" s="35" t="s">
        <v>386</v>
      </c>
      <c r="C7765" s="35" t="s">
        <v>60</v>
      </c>
      <c r="D7765" s="35" t="s">
        <v>53</v>
      </c>
      <c r="E7765" s="35" t="s">
        <v>230</v>
      </c>
      <c r="F7765" s="35" t="s">
        <v>127</v>
      </c>
      <c r="G7765" s="35">
        <v>6512</v>
      </c>
      <c r="H7765" s="35">
        <v>4407</v>
      </c>
      <c r="I7765" s="35">
        <v>77</v>
      </c>
      <c r="J7765" s="35">
        <v>4330</v>
      </c>
      <c r="K7765" s="36">
        <v>47352.461669999997</v>
      </c>
      <c r="L7765" s="36">
        <v>11351.52167</v>
      </c>
      <c r="M7765" s="35"/>
      <c r="N7765" s="35" t="s">
        <v>266</v>
      </c>
    </row>
    <row r="7766" spans="1:14" x14ac:dyDescent="0.2">
      <c r="A7766" s="35" t="s">
        <v>410</v>
      </c>
      <c r="B7766" s="35" t="s">
        <v>375</v>
      </c>
      <c r="C7766" s="35" t="s">
        <v>10</v>
      </c>
      <c r="D7766" s="35" t="s">
        <v>55</v>
      </c>
      <c r="E7766" s="35" t="s">
        <v>66</v>
      </c>
      <c r="F7766" s="35" t="s">
        <v>116</v>
      </c>
      <c r="G7766" s="35">
        <v>3099</v>
      </c>
      <c r="H7766" s="35">
        <v>2618</v>
      </c>
      <c r="I7766" s="35">
        <v>8</v>
      </c>
      <c r="J7766" s="35">
        <v>2610</v>
      </c>
      <c r="K7766" s="36">
        <v>32123.045829999999</v>
      </c>
      <c r="L7766" s="36">
        <v>6801.92083</v>
      </c>
      <c r="M7766" s="35"/>
      <c r="N7766" s="35" t="s">
        <v>267</v>
      </c>
    </row>
    <row r="7767" spans="1:14" x14ac:dyDescent="0.2">
      <c r="A7767" s="35" t="s">
        <v>410</v>
      </c>
      <c r="B7767" s="35" t="s">
        <v>376</v>
      </c>
      <c r="C7767" s="35" t="s">
        <v>33</v>
      </c>
      <c r="D7767" s="35" t="s">
        <v>55</v>
      </c>
      <c r="E7767" s="35" t="s">
        <v>66</v>
      </c>
      <c r="F7767" s="35" t="s">
        <v>116</v>
      </c>
      <c r="G7767" s="35">
        <v>3127</v>
      </c>
      <c r="H7767" s="35">
        <v>2700</v>
      </c>
      <c r="I7767" s="35">
        <v>10</v>
      </c>
      <c r="J7767" s="35">
        <v>2690</v>
      </c>
      <c r="K7767" s="36">
        <v>33448.833330000001</v>
      </c>
      <c r="L7767" s="36">
        <v>7227.95</v>
      </c>
      <c r="M7767" s="35"/>
      <c r="N7767" s="35" t="s">
        <v>267</v>
      </c>
    </row>
    <row r="7768" spans="1:14" x14ac:dyDescent="0.2">
      <c r="A7768" s="35" t="s">
        <v>410</v>
      </c>
      <c r="B7768" s="35" t="s">
        <v>377</v>
      </c>
      <c r="C7768" s="35" t="s">
        <v>79</v>
      </c>
      <c r="D7768" s="35" t="s">
        <v>55</v>
      </c>
      <c r="E7768" s="35" t="s">
        <v>66</v>
      </c>
      <c r="F7768" s="35" t="s">
        <v>116</v>
      </c>
      <c r="G7768" s="35">
        <v>3750</v>
      </c>
      <c r="H7768" s="35">
        <v>3215</v>
      </c>
      <c r="I7768" s="35">
        <v>10</v>
      </c>
      <c r="J7768" s="35">
        <v>3205</v>
      </c>
      <c r="K7768" s="36">
        <v>39235.383329999997</v>
      </c>
      <c r="L7768" s="36">
        <v>7266.1333299999997</v>
      </c>
      <c r="M7768" s="35"/>
      <c r="N7768" s="35" t="s">
        <v>267</v>
      </c>
    </row>
    <row r="7769" spans="1:14" x14ac:dyDescent="0.2">
      <c r="A7769" s="35" t="s">
        <v>410</v>
      </c>
      <c r="B7769" s="35" t="s">
        <v>378</v>
      </c>
      <c r="C7769" s="35" t="s">
        <v>58</v>
      </c>
      <c r="D7769" s="35" t="s">
        <v>55</v>
      </c>
      <c r="E7769" s="35" t="s">
        <v>66</v>
      </c>
      <c r="F7769" s="35" t="s">
        <v>116</v>
      </c>
      <c r="G7769" s="35">
        <v>4024</v>
      </c>
      <c r="H7769" s="35">
        <v>3229</v>
      </c>
      <c r="I7769" s="35">
        <v>10</v>
      </c>
      <c r="J7769" s="35">
        <v>3219</v>
      </c>
      <c r="K7769" s="36">
        <v>40544.50417</v>
      </c>
      <c r="L7769" s="36">
        <v>7620.9791699999996</v>
      </c>
      <c r="M7769" s="35"/>
      <c r="N7769" s="35" t="s">
        <v>267</v>
      </c>
    </row>
    <row r="7770" spans="1:14" x14ac:dyDescent="0.2">
      <c r="A7770" s="35" t="s">
        <v>410</v>
      </c>
      <c r="B7770" s="35" t="s">
        <v>379</v>
      </c>
      <c r="C7770" s="35" t="s">
        <v>36</v>
      </c>
      <c r="D7770" s="35" t="s">
        <v>55</v>
      </c>
      <c r="E7770" s="35" t="s">
        <v>66</v>
      </c>
      <c r="F7770" s="35" t="s">
        <v>116</v>
      </c>
      <c r="G7770" s="35">
        <v>4701</v>
      </c>
      <c r="H7770" s="35">
        <v>3552</v>
      </c>
      <c r="I7770" s="35">
        <v>9</v>
      </c>
      <c r="J7770" s="35">
        <v>3543</v>
      </c>
      <c r="K7770" s="36">
        <v>43142.131670000002</v>
      </c>
      <c r="L7770" s="36">
        <v>9797.1683300000004</v>
      </c>
      <c r="M7770" s="35"/>
      <c r="N7770" s="35" t="s">
        <v>267</v>
      </c>
    </row>
    <row r="7771" spans="1:14" x14ac:dyDescent="0.2">
      <c r="A7771" s="35" t="s">
        <v>410</v>
      </c>
      <c r="B7771" s="35" t="s">
        <v>380</v>
      </c>
      <c r="C7771" s="35" t="s">
        <v>44</v>
      </c>
      <c r="D7771" s="35" t="s">
        <v>55</v>
      </c>
      <c r="E7771" s="35" t="s">
        <v>66</v>
      </c>
      <c r="F7771" s="35" t="s">
        <v>116</v>
      </c>
      <c r="G7771" s="35">
        <v>4914</v>
      </c>
      <c r="H7771" s="35">
        <v>3609</v>
      </c>
      <c r="I7771" s="35">
        <v>12</v>
      </c>
      <c r="J7771" s="35">
        <v>3597</v>
      </c>
      <c r="K7771" s="36">
        <v>44326.415000000001</v>
      </c>
      <c r="L7771" s="36">
        <v>11458.184999999999</v>
      </c>
      <c r="M7771" s="35"/>
      <c r="N7771" s="35" t="s">
        <v>267</v>
      </c>
    </row>
    <row r="7772" spans="1:14" x14ac:dyDescent="0.2">
      <c r="A7772" s="35" t="s">
        <v>410</v>
      </c>
      <c r="B7772" s="35" t="s">
        <v>381</v>
      </c>
      <c r="C7772" s="35" t="s">
        <v>24</v>
      </c>
      <c r="D7772" s="35" t="s">
        <v>55</v>
      </c>
      <c r="E7772" s="35" t="s">
        <v>66</v>
      </c>
      <c r="F7772" s="35" t="s">
        <v>116</v>
      </c>
      <c r="G7772" s="35">
        <v>5076</v>
      </c>
      <c r="H7772" s="35">
        <v>3714</v>
      </c>
      <c r="I7772" s="35">
        <v>5</v>
      </c>
      <c r="J7772" s="35">
        <v>3709</v>
      </c>
      <c r="K7772" s="36">
        <v>44517.662499999999</v>
      </c>
      <c r="L7772" s="36">
        <v>10992.2875</v>
      </c>
      <c r="M7772" s="35"/>
      <c r="N7772" s="35" t="s">
        <v>267</v>
      </c>
    </row>
    <row r="7773" spans="1:14" x14ac:dyDescent="0.2">
      <c r="A7773" s="35" t="s">
        <v>410</v>
      </c>
      <c r="B7773" s="35" t="s">
        <v>382</v>
      </c>
      <c r="C7773" s="35" t="s">
        <v>13</v>
      </c>
      <c r="D7773" s="35" t="s">
        <v>55</v>
      </c>
      <c r="E7773" s="35" t="s">
        <v>66</v>
      </c>
      <c r="F7773" s="35" t="s">
        <v>116</v>
      </c>
      <c r="G7773" s="35">
        <v>4974</v>
      </c>
      <c r="H7773" s="35">
        <v>3479</v>
      </c>
      <c r="I7773" s="35">
        <v>12</v>
      </c>
      <c r="J7773" s="35">
        <v>3467</v>
      </c>
      <c r="K7773" s="36">
        <v>42739.598330000001</v>
      </c>
      <c r="L7773" s="36">
        <v>8192.3349999999991</v>
      </c>
      <c r="M7773" s="35"/>
      <c r="N7773" s="35" t="s">
        <v>267</v>
      </c>
    </row>
    <row r="7774" spans="1:14" x14ac:dyDescent="0.2">
      <c r="A7774" s="35" t="s">
        <v>410</v>
      </c>
      <c r="B7774" s="35" t="s">
        <v>383</v>
      </c>
      <c r="C7774" s="35" t="s">
        <v>65</v>
      </c>
      <c r="D7774" s="35" t="s">
        <v>55</v>
      </c>
      <c r="E7774" s="35" t="s">
        <v>66</v>
      </c>
      <c r="F7774" s="35" t="s">
        <v>116</v>
      </c>
      <c r="G7774" s="35">
        <v>4832</v>
      </c>
      <c r="H7774" s="35">
        <v>3437</v>
      </c>
      <c r="I7774" s="35">
        <v>12</v>
      </c>
      <c r="J7774" s="35">
        <v>3425</v>
      </c>
      <c r="K7774" s="36">
        <v>43000.083330000001</v>
      </c>
      <c r="L7774" s="36">
        <v>9414.7166699999998</v>
      </c>
      <c r="M7774" s="35"/>
      <c r="N7774" s="35" t="s">
        <v>267</v>
      </c>
    </row>
    <row r="7775" spans="1:14" x14ac:dyDescent="0.2">
      <c r="A7775" s="35" t="s">
        <v>410</v>
      </c>
      <c r="B7775" s="35" t="s">
        <v>384</v>
      </c>
      <c r="C7775" s="35" t="s">
        <v>14</v>
      </c>
      <c r="D7775" s="35" t="s">
        <v>55</v>
      </c>
      <c r="E7775" s="35" t="s">
        <v>66</v>
      </c>
      <c r="F7775" s="35" t="s">
        <v>116</v>
      </c>
      <c r="G7775" s="35">
        <v>4647</v>
      </c>
      <c r="H7775" s="35">
        <v>3555</v>
      </c>
      <c r="I7775" s="35">
        <v>2</v>
      </c>
      <c r="J7775" s="35">
        <v>3553</v>
      </c>
      <c r="K7775" s="36">
        <v>43903.533329999998</v>
      </c>
      <c r="L7775" s="36">
        <v>9498</v>
      </c>
      <c r="M7775" s="35"/>
      <c r="N7775" s="35" t="s">
        <v>267</v>
      </c>
    </row>
    <row r="7776" spans="1:14" x14ac:dyDescent="0.2">
      <c r="A7776" s="35" t="s">
        <v>410</v>
      </c>
      <c r="B7776" s="35" t="s">
        <v>385</v>
      </c>
      <c r="C7776" s="35" t="s">
        <v>11</v>
      </c>
      <c r="D7776" s="35" t="s">
        <v>55</v>
      </c>
      <c r="E7776" s="35" t="s">
        <v>66</v>
      </c>
      <c r="F7776" s="35" t="s">
        <v>116</v>
      </c>
      <c r="G7776" s="35">
        <v>3502</v>
      </c>
      <c r="H7776" s="35">
        <v>3031</v>
      </c>
      <c r="I7776" s="35">
        <v>3</v>
      </c>
      <c r="J7776" s="35">
        <v>3028</v>
      </c>
      <c r="K7776" s="36">
        <v>38159.783329999998</v>
      </c>
      <c r="L7776" s="36">
        <v>6956.5666700000002</v>
      </c>
      <c r="M7776" s="35"/>
      <c r="N7776" s="35" t="s">
        <v>267</v>
      </c>
    </row>
    <row r="7777" spans="1:14" x14ac:dyDescent="0.2">
      <c r="A7777" s="35" t="s">
        <v>410</v>
      </c>
      <c r="B7777" s="35" t="s">
        <v>386</v>
      </c>
      <c r="C7777" s="35" t="s">
        <v>60</v>
      </c>
      <c r="D7777" s="35" t="s">
        <v>55</v>
      </c>
      <c r="E7777" s="35" t="s">
        <v>66</v>
      </c>
      <c r="F7777" s="35" t="s">
        <v>116</v>
      </c>
      <c r="G7777" s="35">
        <v>3615</v>
      </c>
      <c r="H7777" s="35">
        <v>3063</v>
      </c>
      <c r="I7777" s="35">
        <v>10</v>
      </c>
      <c r="J7777" s="35">
        <v>3053</v>
      </c>
      <c r="K7777" s="36">
        <v>38573.283329999998</v>
      </c>
      <c r="L7777" s="36">
        <v>7306.76667</v>
      </c>
      <c r="M7777" s="35"/>
      <c r="N7777" s="35" t="s">
        <v>267</v>
      </c>
    </row>
    <row r="7778" spans="1:14" x14ac:dyDescent="0.2">
      <c r="A7778" s="35" t="s">
        <v>410</v>
      </c>
      <c r="B7778" s="35" t="s">
        <v>375</v>
      </c>
      <c r="C7778" s="35" t="s">
        <v>10</v>
      </c>
      <c r="D7778" s="35" t="s">
        <v>18</v>
      </c>
      <c r="E7778" s="35" t="s">
        <v>50</v>
      </c>
      <c r="F7778" s="35" t="s">
        <v>116</v>
      </c>
      <c r="G7778" s="35">
        <v>6425</v>
      </c>
      <c r="H7778" s="35">
        <v>5089</v>
      </c>
      <c r="I7778" s="35">
        <v>839</v>
      </c>
      <c r="J7778" s="35">
        <v>4250</v>
      </c>
      <c r="K7778" s="36">
        <v>50148.833330000001</v>
      </c>
      <c r="L7778" s="36">
        <v>17097.733329999999</v>
      </c>
      <c r="M7778" s="35"/>
      <c r="N7778" s="35" t="s">
        <v>268</v>
      </c>
    </row>
    <row r="7779" spans="1:14" x14ac:dyDescent="0.2">
      <c r="A7779" s="35" t="s">
        <v>410</v>
      </c>
      <c r="B7779" s="35" t="s">
        <v>376</v>
      </c>
      <c r="C7779" s="35" t="s">
        <v>33</v>
      </c>
      <c r="D7779" s="35" t="s">
        <v>18</v>
      </c>
      <c r="E7779" s="35" t="s">
        <v>50</v>
      </c>
      <c r="F7779" s="35" t="s">
        <v>116</v>
      </c>
      <c r="G7779" s="35">
        <v>6558</v>
      </c>
      <c r="H7779" s="35">
        <v>5282</v>
      </c>
      <c r="I7779" s="35">
        <v>727</v>
      </c>
      <c r="J7779" s="35">
        <v>4555</v>
      </c>
      <c r="K7779" s="36">
        <v>55906.85</v>
      </c>
      <c r="L7779" s="36">
        <v>15725.983329999999</v>
      </c>
      <c r="M7779" s="35"/>
      <c r="N7779" s="35" t="s">
        <v>268</v>
      </c>
    </row>
    <row r="7780" spans="1:14" x14ac:dyDescent="0.2">
      <c r="A7780" s="35" t="s">
        <v>410</v>
      </c>
      <c r="B7780" s="35" t="s">
        <v>377</v>
      </c>
      <c r="C7780" s="35" t="s">
        <v>79</v>
      </c>
      <c r="D7780" s="35" t="s">
        <v>18</v>
      </c>
      <c r="E7780" s="35" t="s">
        <v>50</v>
      </c>
      <c r="F7780" s="35" t="s">
        <v>116</v>
      </c>
      <c r="G7780" s="35">
        <v>7512</v>
      </c>
      <c r="H7780" s="35">
        <v>6078</v>
      </c>
      <c r="I7780" s="35">
        <v>717</v>
      </c>
      <c r="J7780" s="35">
        <v>5361</v>
      </c>
      <c r="K7780" s="36">
        <v>65389.463329999999</v>
      </c>
      <c r="L7780" s="36">
        <v>17091.52</v>
      </c>
      <c r="M7780" s="35"/>
      <c r="N7780" s="35" t="s">
        <v>268</v>
      </c>
    </row>
    <row r="7781" spans="1:14" x14ac:dyDescent="0.2">
      <c r="A7781" s="35" t="s">
        <v>410</v>
      </c>
      <c r="B7781" s="35" t="s">
        <v>378</v>
      </c>
      <c r="C7781" s="35" t="s">
        <v>58</v>
      </c>
      <c r="D7781" s="35" t="s">
        <v>18</v>
      </c>
      <c r="E7781" s="35" t="s">
        <v>50</v>
      </c>
      <c r="F7781" s="35" t="s">
        <v>116</v>
      </c>
      <c r="G7781" s="35">
        <v>8262</v>
      </c>
      <c r="H7781" s="35">
        <v>6436</v>
      </c>
      <c r="I7781" s="35">
        <v>478</v>
      </c>
      <c r="J7781" s="35">
        <v>5958</v>
      </c>
      <c r="K7781" s="36">
        <v>71579.9375</v>
      </c>
      <c r="L7781" s="36">
        <v>16725.795829999999</v>
      </c>
      <c r="M7781" s="35"/>
      <c r="N7781" s="35" t="s">
        <v>268</v>
      </c>
    </row>
    <row r="7782" spans="1:14" x14ac:dyDescent="0.2">
      <c r="A7782" s="35" t="s">
        <v>410</v>
      </c>
      <c r="B7782" s="35" t="s">
        <v>379</v>
      </c>
      <c r="C7782" s="35" t="s">
        <v>36</v>
      </c>
      <c r="D7782" s="35" t="s">
        <v>18</v>
      </c>
      <c r="E7782" s="35" t="s">
        <v>50</v>
      </c>
      <c r="F7782" s="35" t="s">
        <v>116</v>
      </c>
      <c r="G7782" s="35">
        <v>9259</v>
      </c>
      <c r="H7782" s="35">
        <v>6912</v>
      </c>
      <c r="I7782" s="35">
        <v>155</v>
      </c>
      <c r="J7782" s="35">
        <v>6757</v>
      </c>
      <c r="K7782" s="36">
        <v>81822.305829999998</v>
      </c>
      <c r="L7782" s="36">
        <v>22426.294170000001</v>
      </c>
      <c r="M7782" s="35"/>
      <c r="N7782" s="35" t="s">
        <v>268</v>
      </c>
    </row>
    <row r="7783" spans="1:14" x14ac:dyDescent="0.2">
      <c r="A7783" s="35" t="s">
        <v>410</v>
      </c>
      <c r="B7783" s="35" t="s">
        <v>380</v>
      </c>
      <c r="C7783" s="35" t="s">
        <v>44</v>
      </c>
      <c r="D7783" s="35" t="s">
        <v>18</v>
      </c>
      <c r="E7783" s="35" t="s">
        <v>50</v>
      </c>
      <c r="F7783" s="35" t="s">
        <v>116</v>
      </c>
      <c r="G7783" s="35">
        <v>9316</v>
      </c>
      <c r="H7783" s="35">
        <v>6825</v>
      </c>
      <c r="I7783" s="35">
        <v>193</v>
      </c>
      <c r="J7783" s="35">
        <v>6632</v>
      </c>
      <c r="K7783" s="36">
        <v>80838.573329999999</v>
      </c>
      <c r="L7783" s="36">
        <v>19245.72667</v>
      </c>
      <c r="M7783" s="35"/>
      <c r="N7783" s="35" t="s">
        <v>268</v>
      </c>
    </row>
    <row r="7784" spans="1:14" x14ac:dyDescent="0.2">
      <c r="A7784" s="35" t="s">
        <v>410</v>
      </c>
      <c r="B7784" s="35" t="s">
        <v>381</v>
      </c>
      <c r="C7784" s="35" t="s">
        <v>24</v>
      </c>
      <c r="D7784" s="35" t="s">
        <v>18</v>
      </c>
      <c r="E7784" s="35" t="s">
        <v>50</v>
      </c>
      <c r="F7784" s="35" t="s">
        <v>116</v>
      </c>
      <c r="G7784" s="35">
        <v>9899</v>
      </c>
      <c r="H7784" s="35">
        <v>7102</v>
      </c>
      <c r="I7784" s="35">
        <v>24</v>
      </c>
      <c r="J7784" s="35">
        <v>7078</v>
      </c>
      <c r="K7784" s="36">
        <v>86073.947499999995</v>
      </c>
      <c r="L7784" s="36">
        <v>20678.285830000001</v>
      </c>
      <c r="M7784" s="35"/>
      <c r="N7784" s="35" t="s">
        <v>268</v>
      </c>
    </row>
    <row r="7785" spans="1:14" x14ac:dyDescent="0.2">
      <c r="A7785" s="35" t="s">
        <v>410</v>
      </c>
      <c r="B7785" s="35" t="s">
        <v>382</v>
      </c>
      <c r="C7785" s="35" t="s">
        <v>13</v>
      </c>
      <c r="D7785" s="35" t="s">
        <v>18</v>
      </c>
      <c r="E7785" s="35" t="s">
        <v>50</v>
      </c>
      <c r="F7785" s="35" t="s">
        <v>116</v>
      </c>
      <c r="G7785" s="35">
        <v>10077</v>
      </c>
      <c r="H7785" s="35">
        <v>7287</v>
      </c>
      <c r="I7785" s="35">
        <v>111</v>
      </c>
      <c r="J7785" s="35">
        <v>7176</v>
      </c>
      <c r="K7785" s="36">
        <v>87105.647500000006</v>
      </c>
      <c r="L7785" s="36">
        <v>23733.1525</v>
      </c>
      <c r="M7785" s="35"/>
      <c r="N7785" s="35" t="s">
        <v>268</v>
      </c>
    </row>
    <row r="7786" spans="1:14" x14ac:dyDescent="0.2">
      <c r="A7786" s="35" t="s">
        <v>410</v>
      </c>
      <c r="B7786" s="35" t="s">
        <v>383</v>
      </c>
      <c r="C7786" s="35" t="s">
        <v>65</v>
      </c>
      <c r="D7786" s="35" t="s">
        <v>18</v>
      </c>
      <c r="E7786" s="35" t="s">
        <v>50</v>
      </c>
      <c r="F7786" s="35" t="s">
        <v>116</v>
      </c>
      <c r="G7786" s="35">
        <v>9645</v>
      </c>
      <c r="H7786" s="35">
        <v>6995</v>
      </c>
      <c r="I7786" s="35">
        <v>56</v>
      </c>
      <c r="J7786" s="35">
        <v>6939</v>
      </c>
      <c r="K7786" s="36">
        <v>84396.259170000005</v>
      </c>
      <c r="L7786" s="36">
        <v>24774.774170000001</v>
      </c>
      <c r="M7786" s="35"/>
      <c r="N7786" s="35" t="s">
        <v>268</v>
      </c>
    </row>
    <row r="7787" spans="1:14" x14ac:dyDescent="0.2">
      <c r="A7787" s="35" t="s">
        <v>410</v>
      </c>
      <c r="B7787" s="35" t="s">
        <v>384</v>
      </c>
      <c r="C7787" s="35" t="s">
        <v>14</v>
      </c>
      <c r="D7787" s="35" t="s">
        <v>18</v>
      </c>
      <c r="E7787" s="35" t="s">
        <v>50</v>
      </c>
      <c r="F7787" s="35" t="s">
        <v>116</v>
      </c>
      <c r="G7787" s="35">
        <v>9226</v>
      </c>
      <c r="H7787" s="35">
        <v>6896</v>
      </c>
      <c r="I7787" s="35">
        <v>18</v>
      </c>
      <c r="J7787" s="35">
        <v>6878</v>
      </c>
      <c r="K7787" s="36">
        <v>84336.830830000006</v>
      </c>
      <c r="L7787" s="36">
        <v>26085.752499999999</v>
      </c>
      <c r="M7787" s="35"/>
      <c r="N7787" s="35" t="s">
        <v>268</v>
      </c>
    </row>
    <row r="7788" spans="1:14" x14ac:dyDescent="0.2">
      <c r="A7788" s="35" t="s">
        <v>410</v>
      </c>
      <c r="B7788" s="35" t="s">
        <v>385</v>
      </c>
      <c r="C7788" s="35" t="s">
        <v>11</v>
      </c>
      <c r="D7788" s="35" t="s">
        <v>18</v>
      </c>
      <c r="E7788" s="35" t="s">
        <v>50</v>
      </c>
      <c r="F7788" s="35" t="s">
        <v>116</v>
      </c>
      <c r="G7788" s="35">
        <v>7305</v>
      </c>
      <c r="H7788" s="35">
        <v>5848</v>
      </c>
      <c r="I7788" s="35">
        <v>34</v>
      </c>
      <c r="J7788" s="35">
        <v>5814</v>
      </c>
      <c r="K7788" s="36">
        <v>71051.531669999997</v>
      </c>
      <c r="L7788" s="36">
        <v>21513.334999999999</v>
      </c>
      <c r="M7788" s="35"/>
      <c r="N7788" s="35" t="s">
        <v>268</v>
      </c>
    </row>
    <row r="7789" spans="1:14" x14ac:dyDescent="0.2">
      <c r="A7789" s="35" t="s">
        <v>410</v>
      </c>
      <c r="B7789" s="35" t="s">
        <v>386</v>
      </c>
      <c r="C7789" s="35" t="s">
        <v>60</v>
      </c>
      <c r="D7789" s="35" t="s">
        <v>18</v>
      </c>
      <c r="E7789" s="35" t="s">
        <v>50</v>
      </c>
      <c r="F7789" s="35" t="s">
        <v>116</v>
      </c>
      <c r="G7789" s="35">
        <v>7749</v>
      </c>
      <c r="H7789" s="35">
        <v>6211</v>
      </c>
      <c r="I7789" s="35">
        <v>24</v>
      </c>
      <c r="J7789" s="35">
        <v>6187</v>
      </c>
      <c r="K7789" s="36">
        <v>75365.641669999997</v>
      </c>
      <c r="L7789" s="36">
        <v>22191.94167</v>
      </c>
      <c r="M7789" s="35"/>
      <c r="N7789" s="35" t="s">
        <v>268</v>
      </c>
    </row>
    <row r="7790" spans="1:14" x14ac:dyDescent="0.2">
      <c r="A7790" s="35" t="s">
        <v>410</v>
      </c>
      <c r="B7790" s="35" t="s">
        <v>375</v>
      </c>
      <c r="C7790" s="35" t="s">
        <v>10</v>
      </c>
      <c r="D7790" s="35" t="s">
        <v>80</v>
      </c>
      <c r="E7790" s="35" t="s">
        <v>164</v>
      </c>
      <c r="F7790" s="35" t="s">
        <v>116</v>
      </c>
      <c r="G7790" s="35">
        <v>2304</v>
      </c>
      <c r="H7790" s="35">
        <v>1766</v>
      </c>
      <c r="I7790" s="35">
        <v>1</v>
      </c>
      <c r="J7790" s="35">
        <v>1765</v>
      </c>
      <c r="K7790" s="36">
        <v>20575.47667</v>
      </c>
      <c r="L7790" s="36">
        <v>4218.99</v>
      </c>
      <c r="M7790" s="35"/>
      <c r="N7790" s="35" t="s">
        <v>269</v>
      </c>
    </row>
    <row r="7791" spans="1:14" x14ac:dyDescent="0.2">
      <c r="A7791" s="35" t="s">
        <v>410</v>
      </c>
      <c r="B7791" s="35" t="s">
        <v>376</v>
      </c>
      <c r="C7791" s="35" t="s">
        <v>33</v>
      </c>
      <c r="D7791" s="35" t="s">
        <v>80</v>
      </c>
      <c r="E7791" s="35" t="s">
        <v>164</v>
      </c>
      <c r="F7791" s="35" t="s">
        <v>116</v>
      </c>
      <c r="G7791" s="35">
        <v>2523</v>
      </c>
      <c r="H7791" s="35">
        <v>1975</v>
      </c>
      <c r="I7791" s="35">
        <v>0</v>
      </c>
      <c r="J7791" s="35">
        <v>1975</v>
      </c>
      <c r="K7791" s="36">
        <v>23040.09417</v>
      </c>
      <c r="L7791" s="36">
        <v>5559.9891699999998</v>
      </c>
      <c r="M7791" s="35"/>
      <c r="N7791" s="35" t="s">
        <v>269</v>
      </c>
    </row>
    <row r="7792" spans="1:14" x14ac:dyDescent="0.2">
      <c r="A7792" s="35" t="s">
        <v>410</v>
      </c>
      <c r="B7792" s="35" t="s">
        <v>377</v>
      </c>
      <c r="C7792" s="35" t="s">
        <v>79</v>
      </c>
      <c r="D7792" s="35" t="s">
        <v>80</v>
      </c>
      <c r="E7792" s="35" t="s">
        <v>164</v>
      </c>
      <c r="F7792" s="35" t="s">
        <v>116</v>
      </c>
      <c r="G7792" s="35">
        <v>2875</v>
      </c>
      <c r="H7792" s="35">
        <v>2274</v>
      </c>
      <c r="I7792" s="35">
        <v>2</v>
      </c>
      <c r="J7792" s="35">
        <v>2272</v>
      </c>
      <c r="K7792" s="36">
        <v>26545.489170000001</v>
      </c>
      <c r="L7792" s="36">
        <v>4736.9941699999999</v>
      </c>
      <c r="M7792" s="35"/>
      <c r="N7792" s="35" t="s">
        <v>269</v>
      </c>
    </row>
    <row r="7793" spans="1:14" x14ac:dyDescent="0.2">
      <c r="A7793" s="35" t="s">
        <v>410</v>
      </c>
      <c r="B7793" s="35" t="s">
        <v>378</v>
      </c>
      <c r="C7793" s="35" t="s">
        <v>58</v>
      </c>
      <c r="D7793" s="35" t="s">
        <v>80</v>
      </c>
      <c r="E7793" s="35" t="s">
        <v>164</v>
      </c>
      <c r="F7793" s="35" t="s">
        <v>116</v>
      </c>
      <c r="G7793" s="35">
        <v>3211</v>
      </c>
      <c r="H7793" s="35">
        <v>2387</v>
      </c>
      <c r="I7793" s="35">
        <v>0</v>
      </c>
      <c r="J7793" s="35">
        <v>2387</v>
      </c>
      <c r="K7793" s="36">
        <v>27783.46</v>
      </c>
      <c r="L7793" s="36">
        <v>5071.3233300000002</v>
      </c>
      <c r="M7793" s="35"/>
      <c r="N7793" s="35" t="s">
        <v>269</v>
      </c>
    </row>
    <row r="7794" spans="1:14" x14ac:dyDescent="0.2">
      <c r="A7794" s="35" t="s">
        <v>410</v>
      </c>
      <c r="B7794" s="35" t="s">
        <v>379</v>
      </c>
      <c r="C7794" s="35" t="s">
        <v>36</v>
      </c>
      <c r="D7794" s="35" t="s">
        <v>80</v>
      </c>
      <c r="E7794" s="35" t="s">
        <v>164</v>
      </c>
      <c r="F7794" s="35" t="s">
        <v>116</v>
      </c>
      <c r="G7794" s="35">
        <v>3669</v>
      </c>
      <c r="H7794" s="35">
        <v>2604</v>
      </c>
      <c r="I7794" s="35">
        <v>4</v>
      </c>
      <c r="J7794" s="35">
        <v>2600</v>
      </c>
      <c r="K7794" s="36">
        <v>30366.188330000001</v>
      </c>
      <c r="L7794" s="36">
        <v>6063.7116699999997</v>
      </c>
      <c r="M7794" s="35"/>
      <c r="N7794" s="35" t="s">
        <v>269</v>
      </c>
    </row>
    <row r="7795" spans="1:14" x14ac:dyDescent="0.2">
      <c r="A7795" s="35" t="s">
        <v>410</v>
      </c>
      <c r="B7795" s="35" t="s">
        <v>380</v>
      </c>
      <c r="C7795" s="35" t="s">
        <v>44</v>
      </c>
      <c r="D7795" s="35" t="s">
        <v>80</v>
      </c>
      <c r="E7795" s="35" t="s">
        <v>164</v>
      </c>
      <c r="F7795" s="35" t="s">
        <v>116</v>
      </c>
      <c r="G7795" s="35">
        <v>3766</v>
      </c>
      <c r="H7795" s="35">
        <v>2649</v>
      </c>
      <c r="I7795" s="35">
        <v>4</v>
      </c>
      <c r="J7795" s="35">
        <v>2645</v>
      </c>
      <c r="K7795" s="36">
        <v>31219.5</v>
      </c>
      <c r="L7795" s="36">
        <v>5955.55</v>
      </c>
      <c r="M7795" s="35"/>
      <c r="N7795" s="35" t="s">
        <v>269</v>
      </c>
    </row>
    <row r="7796" spans="1:14" x14ac:dyDescent="0.2">
      <c r="A7796" s="35" t="s">
        <v>410</v>
      </c>
      <c r="B7796" s="35" t="s">
        <v>381</v>
      </c>
      <c r="C7796" s="35" t="s">
        <v>24</v>
      </c>
      <c r="D7796" s="35" t="s">
        <v>80</v>
      </c>
      <c r="E7796" s="35" t="s">
        <v>164</v>
      </c>
      <c r="F7796" s="35" t="s">
        <v>116</v>
      </c>
      <c r="G7796" s="35">
        <v>3929</v>
      </c>
      <c r="H7796" s="35">
        <v>2736</v>
      </c>
      <c r="I7796" s="35">
        <v>3</v>
      </c>
      <c r="J7796" s="35">
        <v>2733</v>
      </c>
      <c r="K7796" s="36">
        <v>32070.325000000001</v>
      </c>
      <c r="L7796" s="36">
        <v>6127.2083300000004</v>
      </c>
      <c r="M7796" s="35"/>
      <c r="N7796" s="35" t="s">
        <v>269</v>
      </c>
    </row>
    <row r="7797" spans="1:14" x14ac:dyDescent="0.2">
      <c r="A7797" s="35" t="s">
        <v>410</v>
      </c>
      <c r="B7797" s="35" t="s">
        <v>382</v>
      </c>
      <c r="C7797" s="35" t="s">
        <v>13</v>
      </c>
      <c r="D7797" s="35" t="s">
        <v>80</v>
      </c>
      <c r="E7797" s="35" t="s">
        <v>164</v>
      </c>
      <c r="F7797" s="35" t="s">
        <v>116</v>
      </c>
      <c r="G7797" s="35">
        <v>3946</v>
      </c>
      <c r="H7797" s="35">
        <v>2775</v>
      </c>
      <c r="I7797" s="35">
        <v>6</v>
      </c>
      <c r="J7797" s="35">
        <v>2769</v>
      </c>
      <c r="K7797" s="36">
        <v>32373.561669999999</v>
      </c>
      <c r="L7797" s="36">
        <v>6005.2550000000001</v>
      </c>
      <c r="M7797" s="35"/>
      <c r="N7797" s="35" t="s">
        <v>269</v>
      </c>
    </row>
    <row r="7798" spans="1:14" x14ac:dyDescent="0.2">
      <c r="A7798" s="35" t="s">
        <v>410</v>
      </c>
      <c r="B7798" s="35" t="s">
        <v>383</v>
      </c>
      <c r="C7798" s="35" t="s">
        <v>65</v>
      </c>
      <c r="D7798" s="35" t="s">
        <v>80</v>
      </c>
      <c r="E7798" s="35" t="s">
        <v>164</v>
      </c>
      <c r="F7798" s="35" t="s">
        <v>116</v>
      </c>
      <c r="G7798" s="35">
        <v>3827</v>
      </c>
      <c r="H7798" s="35">
        <v>2677</v>
      </c>
      <c r="I7798" s="35">
        <v>6</v>
      </c>
      <c r="J7798" s="35">
        <v>2671</v>
      </c>
      <c r="K7798" s="36">
        <v>31306.485000000001</v>
      </c>
      <c r="L7798" s="36">
        <v>7087.8816699999998</v>
      </c>
      <c r="M7798" s="35"/>
      <c r="N7798" s="35" t="s">
        <v>269</v>
      </c>
    </row>
    <row r="7799" spans="1:14" x14ac:dyDescent="0.2">
      <c r="A7799" s="35" t="s">
        <v>410</v>
      </c>
      <c r="B7799" s="35" t="s">
        <v>384</v>
      </c>
      <c r="C7799" s="35" t="s">
        <v>14</v>
      </c>
      <c r="D7799" s="35" t="s">
        <v>80</v>
      </c>
      <c r="E7799" s="35" t="s">
        <v>164</v>
      </c>
      <c r="F7799" s="35" t="s">
        <v>116</v>
      </c>
      <c r="G7799" s="35">
        <v>3763</v>
      </c>
      <c r="H7799" s="35">
        <v>2699</v>
      </c>
      <c r="I7799" s="35">
        <v>1</v>
      </c>
      <c r="J7799" s="35">
        <v>2698</v>
      </c>
      <c r="K7799" s="36">
        <v>31788.778330000001</v>
      </c>
      <c r="L7799" s="36">
        <v>6751.3549999999996</v>
      </c>
      <c r="M7799" s="35"/>
      <c r="N7799" s="35" t="s">
        <v>269</v>
      </c>
    </row>
    <row r="7800" spans="1:14" x14ac:dyDescent="0.2">
      <c r="A7800" s="35" t="s">
        <v>410</v>
      </c>
      <c r="B7800" s="35" t="s">
        <v>385</v>
      </c>
      <c r="C7800" s="35" t="s">
        <v>11</v>
      </c>
      <c r="D7800" s="35" t="s">
        <v>80</v>
      </c>
      <c r="E7800" s="35" t="s">
        <v>164</v>
      </c>
      <c r="F7800" s="35" t="s">
        <v>116</v>
      </c>
      <c r="G7800" s="35">
        <v>2393</v>
      </c>
      <c r="H7800" s="35">
        <v>1924</v>
      </c>
      <c r="I7800" s="35">
        <v>3</v>
      </c>
      <c r="J7800" s="35">
        <v>1921</v>
      </c>
      <c r="K7800" s="36">
        <v>22508.85917</v>
      </c>
      <c r="L7800" s="36">
        <v>4285.8908300000003</v>
      </c>
      <c r="M7800" s="35"/>
      <c r="N7800" s="35" t="s">
        <v>269</v>
      </c>
    </row>
    <row r="7801" spans="1:14" x14ac:dyDescent="0.2">
      <c r="A7801" s="35" t="s">
        <v>410</v>
      </c>
      <c r="B7801" s="35" t="s">
        <v>386</v>
      </c>
      <c r="C7801" s="35" t="s">
        <v>60</v>
      </c>
      <c r="D7801" s="35" t="s">
        <v>80</v>
      </c>
      <c r="E7801" s="35" t="s">
        <v>164</v>
      </c>
      <c r="F7801" s="35" t="s">
        <v>116</v>
      </c>
      <c r="G7801" s="35">
        <v>2792</v>
      </c>
      <c r="H7801" s="35">
        <v>2199</v>
      </c>
      <c r="I7801" s="35">
        <v>3</v>
      </c>
      <c r="J7801" s="35">
        <v>2196</v>
      </c>
      <c r="K7801" s="36">
        <v>25685.383330000001</v>
      </c>
      <c r="L7801" s="36">
        <v>6021.1666699999996</v>
      </c>
      <c r="M7801" s="35"/>
      <c r="N7801" s="35" t="s">
        <v>269</v>
      </c>
    </row>
    <row r="7802" spans="1:14" x14ac:dyDescent="0.2">
      <c r="A7802" s="35" t="s">
        <v>410</v>
      </c>
      <c r="B7802" s="35" t="s">
        <v>375</v>
      </c>
      <c r="C7802" s="35" t="s">
        <v>10</v>
      </c>
      <c r="D7802" s="35" t="s">
        <v>15</v>
      </c>
      <c r="E7802" s="35" t="s">
        <v>231</v>
      </c>
      <c r="F7802" s="35" t="s">
        <v>116</v>
      </c>
      <c r="G7802" s="35">
        <v>4596</v>
      </c>
      <c r="H7802" s="35">
        <v>3533</v>
      </c>
      <c r="I7802" s="35">
        <v>0</v>
      </c>
      <c r="J7802" s="35">
        <v>3533</v>
      </c>
      <c r="K7802" s="36">
        <v>46094.86333</v>
      </c>
      <c r="L7802" s="36">
        <v>11363.47</v>
      </c>
      <c r="M7802" s="35"/>
      <c r="N7802" s="35" t="s">
        <v>270</v>
      </c>
    </row>
    <row r="7803" spans="1:14" x14ac:dyDescent="0.2">
      <c r="A7803" s="35" t="s">
        <v>410</v>
      </c>
      <c r="B7803" s="35" t="s">
        <v>376</v>
      </c>
      <c r="C7803" s="35" t="s">
        <v>33</v>
      </c>
      <c r="D7803" s="35" t="s">
        <v>15</v>
      </c>
      <c r="E7803" s="35" t="s">
        <v>231</v>
      </c>
      <c r="F7803" s="35" t="s">
        <v>116</v>
      </c>
      <c r="G7803" s="35">
        <v>4649</v>
      </c>
      <c r="H7803" s="35">
        <v>3660</v>
      </c>
      <c r="I7803" s="35">
        <v>0</v>
      </c>
      <c r="J7803" s="35">
        <v>3660</v>
      </c>
      <c r="K7803" s="36">
        <v>49354.841670000002</v>
      </c>
      <c r="L7803" s="36">
        <v>13782.424999999999</v>
      </c>
      <c r="M7803" s="35"/>
      <c r="N7803" s="35" t="s">
        <v>270</v>
      </c>
    </row>
    <row r="7804" spans="1:14" x14ac:dyDescent="0.2">
      <c r="A7804" s="35" t="s">
        <v>410</v>
      </c>
      <c r="B7804" s="35" t="s">
        <v>377</v>
      </c>
      <c r="C7804" s="35" t="s">
        <v>79</v>
      </c>
      <c r="D7804" s="35" t="s">
        <v>15</v>
      </c>
      <c r="E7804" s="35" t="s">
        <v>231</v>
      </c>
      <c r="F7804" s="35" t="s">
        <v>116</v>
      </c>
      <c r="G7804" s="35">
        <v>5179</v>
      </c>
      <c r="H7804" s="35">
        <v>4110</v>
      </c>
      <c r="I7804" s="35">
        <v>0</v>
      </c>
      <c r="J7804" s="35">
        <v>4110</v>
      </c>
      <c r="K7804" s="36">
        <v>55128.17</v>
      </c>
      <c r="L7804" s="36">
        <v>12368.58</v>
      </c>
      <c r="M7804" s="35"/>
      <c r="N7804" s="35" t="s">
        <v>270</v>
      </c>
    </row>
    <row r="7805" spans="1:14" x14ac:dyDescent="0.2">
      <c r="A7805" s="35" t="s">
        <v>410</v>
      </c>
      <c r="B7805" s="35" t="s">
        <v>378</v>
      </c>
      <c r="C7805" s="35" t="s">
        <v>58</v>
      </c>
      <c r="D7805" s="35" t="s">
        <v>15</v>
      </c>
      <c r="E7805" s="35" t="s">
        <v>231</v>
      </c>
      <c r="F7805" s="35" t="s">
        <v>116</v>
      </c>
      <c r="G7805" s="35">
        <v>5695</v>
      </c>
      <c r="H7805" s="35">
        <v>4269</v>
      </c>
      <c r="I7805" s="35">
        <v>0</v>
      </c>
      <c r="J7805" s="35">
        <v>4269</v>
      </c>
      <c r="K7805" s="36">
        <v>57950.86333</v>
      </c>
      <c r="L7805" s="36">
        <v>15854.836670000001</v>
      </c>
      <c r="M7805" s="35"/>
      <c r="N7805" s="35" t="s">
        <v>270</v>
      </c>
    </row>
    <row r="7806" spans="1:14" x14ac:dyDescent="0.2">
      <c r="A7806" s="35" t="s">
        <v>410</v>
      </c>
      <c r="B7806" s="35" t="s">
        <v>379</v>
      </c>
      <c r="C7806" s="35" t="s">
        <v>36</v>
      </c>
      <c r="D7806" s="35" t="s">
        <v>15</v>
      </c>
      <c r="E7806" s="35" t="s">
        <v>231</v>
      </c>
      <c r="F7806" s="35" t="s">
        <v>116</v>
      </c>
      <c r="G7806" s="35">
        <v>6171</v>
      </c>
      <c r="H7806" s="35">
        <v>4537</v>
      </c>
      <c r="I7806" s="35">
        <v>0</v>
      </c>
      <c r="J7806" s="35">
        <v>4537</v>
      </c>
      <c r="K7806" s="36">
        <v>61503.869169999998</v>
      </c>
      <c r="L7806" s="36">
        <v>18948.047500000001</v>
      </c>
      <c r="M7806" s="35"/>
      <c r="N7806" s="35" t="s">
        <v>270</v>
      </c>
    </row>
    <row r="7807" spans="1:14" x14ac:dyDescent="0.2">
      <c r="A7807" s="35" t="s">
        <v>410</v>
      </c>
      <c r="B7807" s="35" t="s">
        <v>380</v>
      </c>
      <c r="C7807" s="35" t="s">
        <v>44</v>
      </c>
      <c r="D7807" s="35" t="s">
        <v>15</v>
      </c>
      <c r="E7807" s="35" t="s">
        <v>231</v>
      </c>
      <c r="F7807" s="35" t="s">
        <v>116</v>
      </c>
      <c r="G7807" s="35">
        <v>6229</v>
      </c>
      <c r="H7807" s="35">
        <v>4617</v>
      </c>
      <c r="I7807" s="35">
        <v>0</v>
      </c>
      <c r="J7807" s="35">
        <v>4617</v>
      </c>
      <c r="K7807" s="36">
        <v>61133.654999999999</v>
      </c>
      <c r="L7807" s="36">
        <v>19584.195</v>
      </c>
      <c r="M7807" s="35"/>
      <c r="N7807" s="35" t="s">
        <v>270</v>
      </c>
    </row>
    <row r="7808" spans="1:14" x14ac:dyDescent="0.2">
      <c r="A7808" s="35" t="s">
        <v>410</v>
      </c>
      <c r="B7808" s="35" t="s">
        <v>381</v>
      </c>
      <c r="C7808" s="35" t="s">
        <v>24</v>
      </c>
      <c r="D7808" s="35" t="s">
        <v>15</v>
      </c>
      <c r="E7808" s="35" t="s">
        <v>231</v>
      </c>
      <c r="F7808" s="35" t="s">
        <v>116</v>
      </c>
      <c r="G7808" s="35">
        <v>6504</v>
      </c>
      <c r="H7808" s="35">
        <v>4881</v>
      </c>
      <c r="I7808" s="35">
        <v>0</v>
      </c>
      <c r="J7808" s="35">
        <v>4881</v>
      </c>
      <c r="K7808" s="36">
        <v>64680.220829999998</v>
      </c>
      <c r="L7808" s="36">
        <v>22631.262500000001</v>
      </c>
      <c r="M7808" s="35"/>
      <c r="N7808" s="35" t="s">
        <v>270</v>
      </c>
    </row>
    <row r="7809" spans="1:14" x14ac:dyDescent="0.2">
      <c r="A7809" s="35" t="s">
        <v>410</v>
      </c>
      <c r="B7809" s="35" t="s">
        <v>382</v>
      </c>
      <c r="C7809" s="35" t="s">
        <v>13</v>
      </c>
      <c r="D7809" s="35" t="s">
        <v>15</v>
      </c>
      <c r="E7809" s="35" t="s">
        <v>231</v>
      </c>
      <c r="F7809" s="35" t="s">
        <v>116</v>
      </c>
      <c r="G7809" s="35">
        <v>6313</v>
      </c>
      <c r="H7809" s="35">
        <v>4693</v>
      </c>
      <c r="I7809" s="35">
        <v>0</v>
      </c>
      <c r="J7809" s="35">
        <v>4693</v>
      </c>
      <c r="K7809" s="36">
        <v>62415.698329999999</v>
      </c>
      <c r="L7809" s="36">
        <v>18594.401669999999</v>
      </c>
      <c r="M7809" s="35"/>
      <c r="N7809" s="35" t="s">
        <v>270</v>
      </c>
    </row>
    <row r="7810" spans="1:14" x14ac:dyDescent="0.2">
      <c r="A7810" s="35" t="s">
        <v>410</v>
      </c>
      <c r="B7810" s="35" t="s">
        <v>383</v>
      </c>
      <c r="C7810" s="35" t="s">
        <v>65</v>
      </c>
      <c r="D7810" s="35" t="s">
        <v>15</v>
      </c>
      <c r="E7810" s="35" t="s">
        <v>231</v>
      </c>
      <c r="F7810" s="35" t="s">
        <v>116</v>
      </c>
      <c r="G7810" s="35">
        <v>6120</v>
      </c>
      <c r="H7810" s="35">
        <v>4517</v>
      </c>
      <c r="I7810" s="35">
        <v>0</v>
      </c>
      <c r="J7810" s="35">
        <v>4517</v>
      </c>
      <c r="K7810" s="36">
        <v>60096.366670000003</v>
      </c>
      <c r="L7810" s="36">
        <v>20516.05</v>
      </c>
      <c r="M7810" s="35"/>
      <c r="N7810" s="35" t="s">
        <v>270</v>
      </c>
    </row>
    <row r="7811" spans="1:14" x14ac:dyDescent="0.2">
      <c r="A7811" s="35" t="s">
        <v>410</v>
      </c>
      <c r="B7811" s="35" t="s">
        <v>384</v>
      </c>
      <c r="C7811" s="35" t="s">
        <v>14</v>
      </c>
      <c r="D7811" s="35" t="s">
        <v>15</v>
      </c>
      <c r="E7811" s="35" t="s">
        <v>231</v>
      </c>
      <c r="F7811" s="35" t="s">
        <v>116</v>
      </c>
      <c r="G7811" s="35">
        <v>6050</v>
      </c>
      <c r="H7811" s="35">
        <v>4545</v>
      </c>
      <c r="I7811" s="35">
        <v>0</v>
      </c>
      <c r="J7811" s="35">
        <v>4545</v>
      </c>
      <c r="K7811" s="36">
        <v>60497.66833</v>
      </c>
      <c r="L7811" s="36">
        <v>17564.915000000001</v>
      </c>
      <c r="M7811" s="35"/>
      <c r="N7811" s="35" t="s">
        <v>270</v>
      </c>
    </row>
    <row r="7812" spans="1:14" x14ac:dyDescent="0.2">
      <c r="A7812" s="35" t="s">
        <v>410</v>
      </c>
      <c r="B7812" s="35" t="s">
        <v>385</v>
      </c>
      <c r="C7812" s="35" t="s">
        <v>11</v>
      </c>
      <c r="D7812" s="35" t="s">
        <v>15</v>
      </c>
      <c r="E7812" s="35" t="s">
        <v>231</v>
      </c>
      <c r="F7812" s="35" t="s">
        <v>116</v>
      </c>
      <c r="G7812" s="35">
        <v>4628</v>
      </c>
      <c r="H7812" s="35">
        <v>3719</v>
      </c>
      <c r="I7812" s="35">
        <v>0</v>
      </c>
      <c r="J7812" s="35">
        <v>3719</v>
      </c>
      <c r="K7812" s="36">
        <v>48767.116670000003</v>
      </c>
      <c r="L7812" s="36">
        <v>12414.666670000001</v>
      </c>
      <c r="M7812" s="35"/>
      <c r="N7812" s="35" t="s">
        <v>270</v>
      </c>
    </row>
    <row r="7813" spans="1:14" x14ac:dyDescent="0.2">
      <c r="A7813" s="35" t="s">
        <v>410</v>
      </c>
      <c r="B7813" s="35" t="s">
        <v>386</v>
      </c>
      <c r="C7813" s="35" t="s">
        <v>60</v>
      </c>
      <c r="D7813" s="35" t="s">
        <v>15</v>
      </c>
      <c r="E7813" s="35" t="s">
        <v>231</v>
      </c>
      <c r="F7813" s="35" t="s">
        <v>116</v>
      </c>
      <c r="G7813" s="35">
        <v>5207</v>
      </c>
      <c r="H7813" s="35">
        <v>4240</v>
      </c>
      <c r="I7813" s="35">
        <v>0</v>
      </c>
      <c r="J7813" s="35">
        <v>4240</v>
      </c>
      <c r="K7813" s="36">
        <v>56497.65</v>
      </c>
      <c r="L7813" s="36">
        <v>16994.583330000001</v>
      </c>
      <c r="M7813" s="35"/>
      <c r="N7813" s="35" t="s">
        <v>270</v>
      </c>
    </row>
    <row r="7814" spans="1:14" x14ac:dyDescent="0.2">
      <c r="A7814" s="35" t="s">
        <v>410</v>
      </c>
      <c r="B7814" s="35" t="s">
        <v>375</v>
      </c>
      <c r="C7814" s="35" t="s">
        <v>10</v>
      </c>
      <c r="D7814" s="35" t="s">
        <v>47</v>
      </c>
      <c r="E7814" s="35" t="s">
        <v>232</v>
      </c>
      <c r="F7814" s="35" t="s">
        <v>116</v>
      </c>
      <c r="G7814" s="35">
        <v>8230</v>
      </c>
      <c r="H7814" s="35">
        <v>6694</v>
      </c>
      <c r="I7814" s="35">
        <v>0</v>
      </c>
      <c r="J7814" s="35">
        <v>6694</v>
      </c>
      <c r="K7814" s="36">
        <v>86424.616670000003</v>
      </c>
      <c r="L7814" s="36">
        <v>22900.3</v>
      </c>
      <c r="M7814" s="35"/>
      <c r="N7814" s="35" t="s">
        <v>271</v>
      </c>
    </row>
    <row r="7815" spans="1:14" x14ac:dyDescent="0.2">
      <c r="A7815" s="35" t="s">
        <v>410</v>
      </c>
      <c r="B7815" s="35" t="s">
        <v>376</v>
      </c>
      <c r="C7815" s="35" t="s">
        <v>33</v>
      </c>
      <c r="D7815" s="35" t="s">
        <v>47</v>
      </c>
      <c r="E7815" s="35" t="s">
        <v>232</v>
      </c>
      <c r="F7815" s="35" t="s">
        <v>116</v>
      </c>
      <c r="G7815" s="35">
        <v>8741</v>
      </c>
      <c r="H7815" s="35">
        <v>7212</v>
      </c>
      <c r="I7815" s="35">
        <v>0</v>
      </c>
      <c r="J7815" s="35">
        <v>7212</v>
      </c>
      <c r="K7815" s="36">
        <v>92531.166670000006</v>
      </c>
      <c r="L7815" s="36">
        <v>29312.883330000001</v>
      </c>
      <c r="M7815" s="35"/>
      <c r="N7815" s="35" t="s">
        <v>271</v>
      </c>
    </row>
    <row r="7816" spans="1:14" x14ac:dyDescent="0.2">
      <c r="A7816" s="35" t="s">
        <v>410</v>
      </c>
      <c r="B7816" s="35" t="s">
        <v>377</v>
      </c>
      <c r="C7816" s="35" t="s">
        <v>79</v>
      </c>
      <c r="D7816" s="35" t="s">
        <v>47</v>
      </c>
      <c r="E7816" s="35" t="s">
        <v>232</v>
      </c>
      <c r="F7816" s="35" t="s">
        <v>116</v>
      </c>
      <c r="G7816" s="35">
        <v>10132</v>
      </c>
      <c r="H7816" s="35">
        <v>8352</v>
      </c>
      <c r="I7816" s="35">
        <v>0</v>
      </c>
      <c r="J7816" s="35">
        <v>8352</v>
      </c>
      <c r="K7816" s="36">
        <v>107353.31667</v>
      </c>
      <c r="L7816" s="36">
        <v>32653.583330000001</v>
      </c>
      <c r="M7816" s="35"/>
      <c r="N7816" s="35" t="s">
        <v>271</v>
      </c>
    </row>
    <row r="7817" spans="1:14" x14ac:dyDescent="0.2">
      <c r="A7817" s="35" t="s">
        <v>410</v>
      </c>
      <c r="B7817" s="35" t="s">
        <v>378</v>
      </c>
      <c r="C7817" s="35" t="s">
        <v>58</v>
      </c>
      <c r="D7817" s="35" t="s">
        <v>47</v>
      </c>
      <c r="E7817" s="35" t="s">
        <v>232</v>
      </c>
      <c r="F7817" s="35" t="s">
        <v>116</v>
      </c>
      <c r="G7817" s="35">
        <v>11022</v>
      </c>
      <c r="H7817" s="35">
        <v>8271</v>
      </c>
      <c r="I7817" s="35">
        <v>0</v>
      </c>
      <c r="J7817" s="35">
        <v>8271</v>
      </c>
      <c r="K7817" s="36">
        <v>106014.91667000001</v>
      </c>
      <c r="L7817" s="36">
        <v>33936.75</v>
      </c>
      <c r="M7817" s="35"/>
      <c r="N7817" s="35" t="s">
        <v>271</v>
      </c>
    </row>
    <row r="7818" spans="1:14" x14ac:dyDescent="0.2">
      <c r="A7818" s="35" t="s">
        <v>410</v>
      </c>
      <c r="B7818" s="35" t="s">
        <v>379</v>
      </c>
      <c r="C7818" s="35" t="s">
        <v>36</v>
      </c>
      <c r="D7818" s="35" t="s">
        <v>47</v>
      </c>
      <c r="E7818" s="35" t="s">
        <v>232</v>
      </c>
      <c r="F7818" s="35" t="s">
        <v>116</v>
      </c>
      <c r="G7818" s="35">
        <v>12178</v>
      </c>
      <c r="H7818" s="35">
        <v>9048</v>
      </c>
      <c r="I7818" s="35">
        <v>1</v>
      </c>
      <c r="J7818" s="35">
        <v>9047</v>
      </c>
      <c r="K7818" s="36">
        <v>115634.8</v>
      </c>
      <c r="L7818" s="36">
        <v>51415.766669999997</v>
      </c>
      <c r="M7818" s="35"/>
      <c r="N7818" s="35" t="s">
        <v>271</v>
      </c>
    </row>
    <row r="7819" spans="1:14" x14ac:dyDescent="0.2">
      <c r="A7819" s="35" t="s">
        <v>410</v>
      </c>
      <c r="B7819" s="35" t="s">
        <v>380</v>
      </c>
      <c r="C7819" s="35" t="s">
        <v>44</v>
      </c>
      <c r="D7819" s="35" t="s">
        <v>47</v>
      </c>
      <c r="E7819" s="35" t="s">
        <v>232</v>
      </c>
      <c r="F7819" s="35" t="s">
        <v>116</v>
      </c>
      <c r="G7819" s="35">
        <v>12295</v>
      </c>
      <c r="H7819" s="35">
        <v>9025</v>
      </c>
      <c r="I7819" s="35">
        <v>0</v>
      </c>
      <c r="J7819" s="35">
        <v>9025</v>
      </c>
      <c r="K7819" s="36">
        <v>114413.85167</v>
      </c>
      <c r="L7819" s="36">
        <v>52172.415000000001</v>
      </c>
      <c r="M7819" s="35"/>
      <c r="N7819" s="35" t="s">
        <v>271</v>
      </c>
    </row>
    <row r="7820" spans="1:14" x14ac:dyDescent="0.2">
      <c r="A7820" s="35" t="s">
        <v>410</v>
      </c>
      <c r="B7820" s="35" t="s">
        <v>381</v>
      </c>
      <c r="C7820" s="35" t="s">
        <v>24</v>
      </c>
      <c r="D7820" s="35" t="s">
        <v>47</v>
      </c>
      <c r="E7820" s="35" t="s">
        <v>232</v>
      </c>
      <c r="F7820" s="35" t="s">
        <v>116</v>
      </c>
      <c r="G7820" s="35">
        <v>12968</v>
      </c>
      <c r="H7820" s="35">
        <v>9407</v>
      </c>
      <c r="I7820" s="35">
        <v>0</v>
      </c>
      <c r="J7820" s="35">
        <v>9407</v>
      </c>
      <c r="K7820" s="36">
        <v>118797.01667</v>
      </c>
      <c r="L7820" s="36">
        <v>62151.633329999997</v>
      </c>
      <c r="M7820" s="35"/>
      <c r="N7820" s="35" t="s">
        <v>271</v>
      </c>
    </row>
    <row r="7821" spans="1:14" x14ac:dyDescent="0.2">
      <c r="A7821" s="35" t="s">
        <v>410</v>
      </c>
      <c r="B7821" s="35" t="s">
        <v>382</v>
      </c>
      <c r="C7821" s="35" t="s">
        <v>13</v>
      </c>
      <c r="D7821" s="35" t="s">
        <v>47</v>
      </c>
      <c r="E7821" s="35" t="s">
        <v>232</v>
      </c>
      <c r="F7821" s="35" t="s">
        <v>116</v>
      </c>
      <c r="G7821" s="35">
        <v>13230</v>
      </c>
      <c r="H7821" s="35">
        <v>9616</v>
      </c>
      <c r="I7821" s="35">
        <v>0</v>
      </c>
      <c r="J7821" s="35">
        <v>9616</v>
      </c>
      <c r="K7821" s="36">
        <v>122168.2</v>
      </c>
      <c r="L7821" s="36">
        <v>69983.716669999994</v>
      </c>
      <c r="M7821" s="35"/>
      <c r="N7821" s="35" t="s">
        <v>271</v>
      </c>
    </row>
    <row r="7822" spans="1:14" x14ac:dyDescent="0.2">
      <c r="A7822" s="35" t="s">
        <v>410</v>
      </c>
      <c r="B7822" s="35" t="s">
        <v>383</v>
      </c>
      <c r="C7822" s="35" t="s">
        <v>65</v>
      </c>
      <c r="D7822" s="35" t="s">
        <v>47</v>
      </c>
      <c r="E7822" s="35" t="s">
        <v>232</v>
      </c>
      <c r="F7822" s="35" t="s">
        <v>116</v>
      </c>
      <c r="G7822" s="35">
        <v>12526</v>
      </c>
      <c r="H7822" s="35">
        <v>9089</v>
      </c>
      <c r="I7822" s="35">
        <v>0</v>
      </c>
      <c r="J7822" s="35">
        <v>9089</v>
      </c>
      <c r="K7822" s="36">
        <v>115148.96666999999</v>
      </c>
      <c r="L7822" s="36">
        <v>66624.516669999997</v>
      </c>
      <c r="M7822" s="35"/>
      <c r="N7822" s="35" t="s">
        <v>271</v>
      </c>
    </row>
    <row r="7823" spans="1:14" x14ac:dyDescent="0.2">
      <c r="A7823" s="35" t="s">
        <v>410</v>
      </c>
      <c r="B7823" s="35" t="s">
        <v>384</v>
      </c>
      <c r="C7823" s="35" t="s">
        <v>14</v>
      </c>
      <c r="D7823" s="35" t="s">
        <v>47</v>
      </c>
      <c r="E7823" s="35" t="s">
        <v>232</v>
      </c>
      <c r="F7823" s="35" t="s">
        <v>116</v>
      </c>
      <c r="G7823" s="35">
        <v>11967</v>
      </c>
      <c r="H7823" s="35">
        <v>8878</v>
      </c>
      <c r="I7823" s="35">
        <v>0</v>
      </c>
      <c r="J7823" s="35">
        <v>8878</v>
      </c>
      <c r="K7823" s="36">
        <v>112708.23333</v>
      </c>
      <c r="L7823" s="36">
        <v>45260.18333</v>
      </c>
      <c r="M7823" s="35"/>
      <c r="N7823" s="35" t="s">
        <v>271</v>
      </c>
    </row>
    <row r="7824" spans="1:14" x14ac:dyDescent="0.2">
      <c r="A7824" s="35" t="s">
        <v>410</v>
      </c>
      <c r="B7824" s="35" t="s">
        <v>385</v>
      </c>
      <c r="C7824" s="35" t="s">
        <v>11</v>
      </c>
      <c r="D7824" s="35" t="s">
        <v>47</v>
      </c>
      <c r="E7824" s="35" t="s">
        <v>232</v>
      </c>
      <c r="F7824" s="35" t="s">
        <v>116</v>
      </c>
      <c r="G7824" s="35">
        <v>8325</v>
      </c>
      <c r="H7824" s="35">
        <v>6750</v>
      </c>
      <c r="I7824" s="35">
        <v>0</v>
      </c>
      <c r="J7824" s="35">
        <v>6750</v>
      </c>
      <c r="K7824" s="36">
        <v>86681.55</v>
      </c>
      <c r="L7824" s="36">
        <v>16419.383330000001</v>
      </c>
      <c r="M7824" s="35"/>
      <c r="N7824" s="35" t="s">
        <v>271</v>
      </c>
    </row>
    <row r="7825" spans="1:14" x14ac:dyDescent="0.2">
      <c r="A7825" s="35" t="s">
        <v>410</v>
      </c>
      <c r="B7825" s="35" t="s">
        <v>386</v>
      </c>
      <c r="C7825" s="35" t="s">
        <v>60</v>
      </c>
      <c r="D7825" s="35" t="s">
        <v>47</v>
      </c>
      <c r="E7825" s="35" t="s">
        <v>232</v>
      </c>
      <c r="F7825" s="35" t="s">
        <v>116</v>
      </c>
      <c r="G7825" s="35">
        <v>9836</v>
      </c>
      <c r="H7825" s="35">
        <v>7974</v>
      </c>
      <c r="I7825" s="35">
        <v>0</v>
      </c>
      <c r="J7825" s="35">
        <v>7974</v>
      </c>
      <c r="K7825" s="36">
        <v>101453.25</v>
      </c>
      <c r="L7825" s="36">
        <v>30099.56667</v>
      </c>
      <c r="M7825" s="35"/>
      <c r="N7825" s="35" t="s">
        <v>271</v>
      </c>
    </row>
    <row r="7826" spans="1:14" x14ac:dyDescent="0.2">
      <c r="A7826" s="35" t="s">
        <v>410</v>
      </c>
      <c r="B7826" s="35" t="s">
        <v>375</v>
      </c>
      <c r="C7826" s="35" t="s">
        <v>10</v>
      </c>
      <c r="D7826" s="35" t="s">
        <v>51</v>
      </c>
      <c r="E7826" s="35" t="s">
        <v>233</v>
      </c>
      <c r="F7826" s="35" t="s">
        <v>116</v>
      </c>
      <c r="G7826" s="35">
        <v>1821</v>
      </c>
      <c r="H7826" s="35">
        <v>1777</v>
      </c>
      <c r="I7826" s="35">
        <v>57</v>
      </c>
      <c r="J7826" s="35">
        <v>1720</v>
      </c>
      <c r="K7826" s="36">
        <v>18946.7</v>
      </c>
      <c r="L7826" s="36">
        <v>3473.25</v>
      </c>
      <c r="M7826" s="35"/>
      <c r="N7826" s="35" t="s">
        <v>272</v>
      </c>
    </row>
    <row r="7827" spans="1:14" x14ac:dyDescent="0.2">
      <c r="A7827" s="35" t="s">
        <v>410</v>
      </c>
      <c r="B7827" s="35" t="s">
        <v>376</v>
      </c>
      <c r="C7827" s="35" t="s">
        <v>33</v>
      </c>
      <c r="D7827" s="35" t="s">
        <v>51</v>
      </c>
      <c r="E7827" s="35" t="s">
        <v>233</v>
      </c>
      <c r="F7827" s="35" t="s">
        <v>116</v>
      </c>
      <c r="G7827" s="35">
        <v>1906</v>
      </c>
      <c r="H7827" s="35">
        <v>1863</v>
      </c>
      <c r="I7827" s="35">
        <v>38</v>
      </c>
      <c r="J7827" s="35">
        <v>1825</v>
      </c>
      <c r="K7827" s="36">
        <v>21428.231670000001</v>
      </c>
      <c r="L7827" s="36">
        <v>4259.3850000000002</v>
      </c>
      <c r="M7827" s="35"/>
      <c r="N7827" s="35" t="s">
        <v>272</v>
      </c>
    </row>
    <row r="7828" spans="1:14" x14ac:dyDescent="0.2">
      <c r="A7828" s="35" t="s">
        <v>410</v>
      </c>
      <c r="B7828" s="35" t="s">
        <v>377</v>
      </c>
      <c r="C7828" s="35" t="s">
        <v>79</v>
      </c>
      <c r="D7828" s="35" t="s">
        <v>51</v>
      </c>
      <c r="E7828" s="35" t="s">
        <v>233</v>
      </c>
      <c r="F7828" s="35" t="s">
        <v>116</v>
      </c>
      <c r="G7828" s="35">
        <v>2197</v>
      </c>
      <c r="H7828" s="35">
        <v>2143</v>
      </c>
      <c r="I7828" s="35">
        <v>42</v>
      </c>
      <c r="J7828" s="35">
        <v>2101</v>
      </c>
      <c r="K7828" s="36">
        <v>25236.221669999999</v>
      </c>
      <c r="L7828" s="36">
        <v>4029.4283300000002</v>
      </c>
      <c r="M7828" s="35"/>
      <c r="N7828" s="35" t="s">
        <v>272</v>
      </c>
    </row>
    <row r="7829" spans="1:14" x14ac:dyDescent="0.2">
      <c r="A7829" s="35" t="s">
        <v>410</v>
      </c>
      <c r="B7829" s="35" t="s">
        <v>378</v>
      </c>
      <c r="C7829" s="35" t="s">
        <v>58</v>
      </c>
      <c r="D7829" s="35" t="s">
        <v>51</v>
      </c>
      <c r="E7829" s="35" t="s">
        <v>233</v>
      </c>
      <c r="F7829" s="35" t="s">
        <v>116</v>
      </c>
      <c r="G7829" s="35">
        <v>2166</v>
      </c>
      <c r="H7829" s="35">
        <v>2117</v>
      </c>
      <c r="I7829" s="35">
        <v>35</v>
      </c>
      <c r="J7829" s="35">
        <v>2082</v>
      </c>
      <c r="K7829" s="36">
        <v>26065.595000000001</v>
      </c>
      <c r="L7829" s="36">
        <v>3875.4549999999999</v>
      </c>
      <c r="M7829" s="35"/>
      <c r="N7829" s="35" t="s">
        <v>272</v>
      </c>
    </row>
    <row r="7830" spans="1:14" x14ac:dyDescent="0.2">
      <c r="A7830" s="35" t="s">
        <v>410</v>
      </c>
      <c r="B7830" s="35" t="s">
        <v>379</v>
      </c>
      <c r="C7830" s="35" t="s">
        <v>36</v>
      </c>
      <c r="D7830" s="35" t="s">
        <v>51</v>
      </c>
      <c r="E7830" s="35" t="s">
        <v>233</v>
      </c>
      <c r="F7830" s="35" t="s">
        <v>116</v>
      </c>
      <c r="G7830" s="35">
        <v>2216</v>
      </c>
      <c r="H7830" s="35">
        <v>2158</v>
      </c>
      <c r="I7830" s="35">
        <v>52</v>
      </c>
      <c r="J7830" s="35">
        <v>2106</v>
      </c>
      <c r="K7830" s="36">
        <v>25736.070830000001</v>
      </c>
      <c r="L7830" s="36">
        <v>4164.5625</v>
      </c>
      <c r="M7830" s="35"/>
      <c r="N7830" s="35" t="s">
        <v>272</v>
      </c>
    </row>
    <row r="7831" spans="1:14" x14ac:dyDescent="0.2">
      <c r="A7831" s="35" t="s">
        <v>410</v>
      </c>
      <c r="B7831" s="35" t="s">
        <v>380</v>
      </c>
      <c r="C7831" s="35" t="s">
        <v>44</v>
      </c>
      <c r="D7831" s="35" t="s">
        <v>51</v>
      </c>
      <c r="E7831" s="35" t="s">
        <v>233</v>
      </c>
      <c r="F7831" s="35" t="s">
        <v>116</v>
      </c>
      <c r="G7831" s="35">
        <v>2238</v>
      </c>
      <c r="H7831" s="35">
        <v>2176</v>
      </c>
      <c r="I7831" s="35">
        <v>56</v>
      </c>
      <c r="J7831" s="35">
        <v>2120</v>
      </c>
      <c r="K7831" s="36">
        <v>23247.516670000001</v>
      </c>
      <c r="L7831" s="36">
        <v>3733.48333</v>
      </c>
      <c r="M7831" s="35"/>
      <c r="N7831" s="35" t="s">
        <v>272</v>
      </c>
    </row>
    <row r="7832" spans="1:14" x14ac:dyDescent="0.2">
      <c r="A7832" s="35" t="s">
        <v>410</v>
      </c>
      <c r="B7832" s="35" t="s">
        <v>381</v>
      </c>
      <c r="C7832" s="35" t="s">
        <v>24</v>
      </c>
      <c r="D7832" s="35" t="s">
        <v>51</v>
      </c>
      <c r="E7832" s="35" t="s">
        <v>233</v>
      </c>
      <c r="F7832" s="35" t="s">
        <v>116</v>
      </c>
      <c r="G7832" s="35">
        <v>2197</v>
      </c>
      <c r="H7832" s="35">
        <v>2119</v>
      </c>
      <c r="I7832" s="35">
        <v>63</v>
      </c>
      <c r="J7832" s="35">
        <v>2056</v>
      </c>
      <c r="K7832" s="36">
        <v>22484.334999999999</v>
      </c>
      <c r="L7832" s="36">
        <v>3017.5149999999999</v>
      </c>
      <c r="M7832" s="35"/>
      <c r="N7832" s="35" t="s">
        <v>272</v>
      </c>
    </row>
    <row r="7833" spans="1:14" x14ac:dyDescent="0.2">
      <c r="A7833" s="35" t="s">
        <v>410</v>
      </c>
      <c r="B7833" s="35" t="s">
        <v>382</v>
      </c>
      <c r="C7833" s="35" t="s">
        <v>13</v>
      </c>
      <c r="D7833" s="35" t="s">
        <v>51</v>
      </c>
      <c r="E7833" s="35" t="s">
        <v>233</v>
      </c>
      <c r="F7833" s="35" t="s">
        <v>116</v>
      </c>
      <c r="G7833" s="35">
        <v>2062</v>
      </c>
      <c r="H7833" s="35">
        <v>1994</v>
      </c>
      <c r="I7833" s="35">
        <v>56</v>
      </c>
      <c r="J7833" s="35">
        <v>1938</v>
      </c>
      <c r="K7833" s="36">
        <v>22308.47667</v>
      </c>
      <c r="L7833" s="36">
        <v>2861.2233299999998</v>
      </c>
      <c r="M7833" s="35"/>
      <c r="N7833" s="35" t="s">
        <v>272</v>
      </c>
    </row>
    <row r="7834" spans="1:14" x14ac:dyDescent="0.2">
      <c r="A7834" s="35" t="s">
        <v>410</v>
      </c>
      <c r="B7834" s="35" t="s">
        <v>383</v>
      </c>
      <c r="C7834" s="35" t="s">
        <v>65</v>
      </c>
      <c r="D7834" s="35" t="s">
        <v>51</v>
      </c>
      <c r="E7834" s="35" t="s">
        <v>233</v>
      </c>
      <c r="F7834" s="35" t="s">
        <v>116</v>
      </c>
      <c r="G7834" s="35">
        <v>2293</v>
      </c>
      <c r="H7834" s="35">
        <v>2231</v>
      </c>
      <c r="I7834" s="35">
        <v>56</v>
      </c>
      <c r="J7834" s="35">
        <v>2175</v>
      </c>
      <c r="K7834" s="36">
        <v>24626.53</v>
      </c>
      <c r="L7834" s="36">
        <v>4638.2866700000004</v>
      </c>
      <c r="M7834" s="35"/>
      <c r="N7834" s="35" t="s">
        <v>272</v>
      </c>
    </row>
    <row r="7835" spans="1:14" x14ac:dyDescent="0.2">
      <c r="A7835" s="35" t="s">
        <v>410</v>
      </c>
      <c r="B7835" s="35" t="s">
        <v>384</v>
      </c>
      <c r="C7835" s="35" t="s">
        <v>14</v>
      </c>
      <c r="D7835" s="35" t="s">
        <v>51</v>
      </c>
      <c r="E7835" s="35" t="s">
        <v>233</v>
      </c>
      <c r="F7835" s="35" t="s">
        <v>116</v>
      </c>
      <c r="G7835" s="35">
        <v>2354</v>
      </c>
      <c r="H7835" s="35">
        <v>2299</v>
      </c>
      <c r="I7835" s="35">
        <v>40</v>
      </c>
      <c r="J7835" s="35">
        <v>2259</v>
      </c>
      <c r="K7835" s="36">
        <v>26234.21</v>
      </c>
      <c r="L7835" s="36">
        <v>3950.70667</v>
      </c>
      <c r="M7835" s="35"/>
      <c r="N7835" s="35" t="s">
        <v>272</v>
      </c>
    </row>
    <row r="7836" spans="1:14" x14ac:dyDescent="0.2">
      <c r="A7836" s="35" t="s">
        <v>410</v>
      </c>
      <c r="B7836" s="35" t="s">
        <v>385</v>
      </c>
      <c r="C7836" s="35" t="s">
        <v>11</v>
      </c>
      <c r="D7836" s="35" t="s">
        <v>51</v>
      </c>
      <c r="E7836" s="35" t="s">
        <v>233</v>
      </c>
      <c r="F7836" s="35" t="s">
        <v>116</v>
      </c>
      <c r="G7836" s="35">
        <v>2120</v>
      </c>
      <c r="H7836" s="35">
        <v>2066</v>
      </c>
      <c r="I7836" s="35">
        <v>38</v>
      </c>
      <c r="J7836" s="35">
        <v>2028</v>
      </c>
      <c r="K7836" s="36">
        <v>22889.945</v>
      </c>
      <c r="L7836" s="36">
        <v>3890.58833</v>
      </c>
      <c r="M7836" s="35"/>
      <c r="N7836" s="35" t="s">
        <v>272</v>
      </c>
    </row>
    <row r="7837" spans="1:14" x14ac:dyDescent="0.2">
      <c r="A7837" s="35" t="s">
        <v>410</v>
      </c>
      <c r="B7837" s="35" t="s">
        <v>386</v>
      </c>
      <c r="C7837" s="35" t="s">
        <v>60</v>
      </c>
      <c r="D7837" s="35" t="s">
        <v>51</v>
      </c>
      <c r="E7837" s="35" t="s">
        <v>233</v>
      </c>
      <c r="F7837" s="35" t="s">
        <v>116</v>
      </c>
      <c r="G7837" s="35">
        <v>2030</v>
      </c>
      <c r="H7837" s="35">
        <v>1958</v>
      </c>
      <c r="I7837" s="35">
        <v>83</v>
      </c>
      <c r="J7837" s="35">
        <v>1875</v>
      </c>
      <c r="K7837" s="36">
        <v>21420.69</v>
      </c>
      <c r="L7837" s="36">
        <v>4780.8266700000004</v>
      </c>
      <c r="M7837" s="35"/>
      <c r="N7837" s="35" t="s">
        <v>272</v>
      </c>
    </row>
    <row r="7838" spans="1:14" x14ac:dyDescent="0.2">
      <c r="A7838" s="35" t="s">
        <v>410</v>
      </c>
      <c r="B7838" s="35" t="s">
        <v>375</v>
      </c>
      <c r="C7838" s="35" t="s">
        <v>10</v>
      </c>
      <c r="D7838" s="35" t="s">
        <v>4</v>
      </c>
      <c r="E7838" s="35" t="s">
        <v>234</v>
      </c>
      <c r="F7838" s="35" t="s">
        <v>116</v>
      </c>
      <c r="G7838" s="35">
        <v>19427</v>
      </c>
      <c r="H7838" s="35">
        <v>17082</v>
      </c>
      <c r="I7838" s="35">
        <v>32</v>
      </c>
      <c r="J7838" s="35">
        <v>17050</v>
      </c>
      <c r="K7838" s="36">
        <v>239080.65333</v>
      </c>
      <c r="L7838" s="36">
        <v>101134.69667</v>
      </c>
      <c r="M7838" s="35"/>
      <c r="N7838" s="35" t="s">
        <v>273</v>
      </c>
    </row>
    <row r="7839" spans="1:14" x14ac:dyDescent="0.2">
      <c r="A7839" s="35" t="s">
        <v>410</v>
      </c>
      <c r="B7839" s="35" t="s">
        <v>376</v>
      </c>
      <c r="C7839" s="35" t="s">
        <v>33</v>
      </c>
      <c r="D7839" s="35" t="s">
        <v>4</v>
      </c>
      <c r="E7839" s="35" t="s">
        <v>234</v>
      </c>
      <c r="F7839" s="35" t="s">
        <v>116</v>
      </c>
      <c r="G7839" s="35">
        <v>17955</v>
      </c>
      <c r="H7839" s="35">
        <v>15848</v>
      </c>
      <c r="I7839" s="35">
        <v>119</v>
      </c>
      <c r="J7839" s="35">
        <v>15729</v>
      </c>
      <c r="K7839" s="36">
        <v>227094.91583000001</v>
      </c>
      <c r="L7839" s="36">
        <v>98533.600829999996</v>
      </c>
      <c r="M7839" s="35"/>
      <c r="N7839" s="35" t="s">
        <v>273</v>
      </c>
    </row>
    <row r="7840" spans="1:14" x14ac:dyDescent="0.2">
      <c r="A7840" s="35" t="s">
        <v>410</v>
      </c>
      <c r="B7840" s="35" t="s">
        <v>377</v>
      </c>
      <c r="C7840" s="35" t="s">
        <v>79</v>
      </c>
      <c r="D7840" s="35" t="s">
        <v>4</v>
      </c>
      <c r="E7840" s="35" t="s">
        <v>234</v>
      </c>
      <c r="F7840" s="35" t="s">
        <v>116</v>
      </c>
      <c r="G7840" s="35">
        <v>19244</v>
      </c>
      <c r="H7840" s="35">
        <v>16379</v>
      </c>
      <c r="I7840" s="35">
        <v>121</v>
      </c>
      <c r="J7840" s="35">
        <v>16258</v>
      </c>
      <c r="K7840" s="36">
        <v>233114.68</v>
      </c>
      <c r="L7840" s="36">
        <v>100526.03667</v>
      </c>
      <c r="M7840" s="35"/>
      <c r="N7840" s="35" t="s">
        <v>273</v>
      </c>
    </row>
    <row r="7841" spans="1:14" x14ac:dyDescent="0.2">
      <c r="A7841" s="35" t="s">
        <v>410</v>
      </c>
      <c r="B7841" s="35" t="s">
        <v>378</v>
      </c>
      <c r="C7841" s="35" t="s">
        <v>58</v>
      </c>
      <c r="D7841" s="35" t="s">
        <v>4</v>
      </c>
      <c r="E7841" s="35" t="s">
        <v>234</v>
      </c>
      <c r="F7841" s="35" t="s">
        <v>116</v>
      </c>
      <c r="G7841" s="35">
        <v>20227</v>
      </c>
      <c r="H7841" s="35">
        <v>17089</v>
      </c>
      <c r="I7841" s="35">
        <v>137</v>
      </c>
      <c r="J7841" s="35">
        <v>16952</v>
      </c>
      <c r="K7841" s="36">
        <v>247598.89499999999</v>
      </c>
      <c r="L7841" s="36">
        <v>107818.205</v>
      </c>
      <c r="M7841" s="35"/>
      <c r="N7841" s="35" t="s">
        <v>273</v>
      </c>
    </row>
    <row r="7842" spans="1:14" x14ac:dyDescent="0.2">
      <c r="A7842" s="35" t="s">
        <v>410</v>
      </c>
      <c r="B7842" s="35" t="s">
        <v>379</v>
      </c>
      <c r="C7842" s="35" t="s">
        <v>36</v>
      </c>
      <c r="D7842" s="35" t="s">
        <v>4</v>
      </c>
      <c r="E7842" s="35" t="s">
        <v>234</v>
      </c>
      <c r="F7842" s="35" t="s">
        <v>116</v>
      </c>
      <c r="G7842" s="35">
        <v>20779</v>
      </c>
      <c r="H7842" s="35">
        <v>17555</v>
      </c>
      <c r="I7842" s="35">
        <v>120</v>
      </c>
      <c r="J7842" s="35">
        <v>17435</v>
      </c>
      <c r="K7842" s="36">
        <v>252144.63417</v>
      </c>
      <c r="L7842" s="36">
        <v>121114.21583</v>
      </c>
      <c r="M7842" s="35"/>
      <c r="N7842" s="35" t="s">
        <v>273</v>
      </c>
    </row>
    <row r="7843" spans="1:14" x14ac:dyDescent="0.2">
      <c r="A7843" s="35" t="s">
        <v>410</v>
      </c>
      <c r="B7843" s="35" t="s">
        <v>380</v>
      </c>
      <c r="C7843" s="35" t="s">
        <v>44</v>
      </c>
      <c r="D7843" s="35" t="s">
        <v>4</v>
      </c>
      <c r="E7843" s="35" t="s">
        <v>234</v>
      </c>
      <c r="F7843" s="35" t="s">
        <v>116</v>
      </c>
      <c r="G7843" s="35">
        <v>20071</v>
      </c>
      <c r="H7843" s="35">
        <v>16803</v>
      </c>
      <c r="I7843" s="35">
        <v>9</v>
      </c>
      <c r="J7843" s="35">
        <v>16794</v>
      </c>
      <c r="K7843" s="36">
        <v>231626.64167000001</v>
      </c>
      <c r="L7843" s="36">
        <v>98584.175000000003</v>
      </c>
      <c r="M7843" s="35"/>
      <c r="N7843" s="35" t="s">
        <v>273</v>
      </c>
    </row>
    <row r="7844" spans="1:14" x14ac:dyDescent="0.2">
      <c r="A7844" s="35" t="s">
        <v>410</v>
      </c>
      <c r="B7844" s="35" t="s">
        <v>381</v>
      </c>
      <c r="C7844" s="35" t="s">
        <v>24</v>
      </c>
      <c r="D7844" s="35" t="s">
        <v>4</v>
      </c>
      <c r="E7844" s="35" t="s">
        <v>234</v>
      </c>
      <c r="F7844" s="35" t="s">
        <v>116</v>
      </c>
      <c r="G7844" s="35">
        <v>20773</v>
      </c>
      <c r="H7844" s="35">
        <v>17837</v>
      </c>
      <c r="I7844" s="35">
        <v>16</v>
      </c>
      <c r="J7844" s="35">
        <v>17821</v>
      </c>
      <c r="K7844" s="36">
        <v>243822.21666999999</v>
      </c>
      <c r="L7844" s="36">
        <v>100484.36667</v>
      </c>
      <c r="M7844" s="35"/>
      <c r="N7844" s="35" t="s">
        <v>273</v>
      </c>
    </row>
    <row r="7845" spans="1:14" x14ac:dyDescent="0.2">
      <c r="A7845" s="35" t="s">
        <v>410</v>
      </c>
      <c r="B7845" s="35" t="s">
        <v>382</v>
      </c>
      <c r="C7845" s="35" t="s">
        <v>13</v>
      </c>
      <c r="D7845" s="35" t="s">
        <v>4</v>
      </c>
      <c r="E7845" s="35" t="s">
        <v>234</v>
      </c>
      <c r="F7845" s="35" t="s">
        <v>116</v>
      </c>
      <c r="G7845" s="35">
        <v>20823</v>
      </c>
      <c r="H7845" s="35">
        <v>17979</v>
      </c>
      <c r="I7845" s="35">
        <v>39</v>
      </c>
      <c r="J7845" s="35">
        <v>17940</v>
      </c>
      <c r="K7845" s="36">
        <v>250643.71249999999</v>
      </c>
      <c r="L7845" s="36">
        <v>101899.10417000001</v>
      </c>
      <c r="M7845" s="35"/>
      <c r="N7845" s="35" t="s">
        <v>273</v>
      </c>
    </row>
    <row r="7846" spans="1:14" x14ac:dyDescent="0.2">
      <c r="A7846" s="35" t="s">
        <v>410</v>
      </c>
      <c r="B7846" s="35" t="s">
        <v>383</v>
      </c>
      <c r="C7846" s="35" t="s">
        <v>65</v>
      </c>
      <c r="D7846" s="35" t="s">
        <v>4</v>
      </c>
      <c r="E7846" s="35" t="s">
        <v>234</v>
      </c>
      <c r="F7846" s="35" t="s">
        <v>116</v>
      </c>
      <c r="G7846" s="35">
        <v>20125</v>
      </c>
      <c r="H7846" s="35">
        <v>16704</v>
      </c>
      <c r="I7846" s="35">
        <v>46</v>
      </c>
      <c r="J7846" s="35">
        <v>16658</v>
      </c>
      <c r="K7846" s="36">
        <v>231404.63333000001</v>
      </c>
      <c r="L7846" s="36">
        <v>113690.35</v>
      </c>
      <c r="M7846" s="35"/>
      <c r="N7846" s="35" t="s">
        <v>273</v>
      </c>
    </row>
    <row r="7847" spans="1:14" x14ac:dyDescent="0.2">
      <c r="A7847" s="35" t="s">
        <v>410</v>
      </c>
      <c r="B7847" s="35" t="s">
        <v>384</v>
      </c>
      <c r="C7847" s="35" t="s">
        <v>14</v>
      </c>
      <c r="D7847" s="35" t="s">
        <v>4</v>
      </c>
      <c r="E7847" s="35" t="s">
        <v>234</v>
      </c>
      <c r="F7847" s="35" t="s">
        <v>116</v>
      </c>
      <c r="G7847" s="35">
        <v>20668</v>
      </c>
      <c r="H7847" s="35">
        <v>17971</v>
      </c>
      <c r="I7847" s="35">
        <v>32</v>
      </c>
      <c r="J7847" s="35">
        <v>17939</v>
      </c>
      <c r="K7847" s="36">
        <v>247079.93333</v>
      </c>
      <c r="L7847" s="36">
        <v>117896.78333000001</v>
      </c>
      <c r="M7847" s="35"/>
      <c r="N7847" s="35" t="s">
        <v>273</v>
      </c>
    </row>
    <row r="7848" spans="1:14" x14ac:dyDescent="0.2">
      <c r="A7848" s="35" t="s">
        <v>410</v>
      </c>
      <c r="B7848" s="35" t="s">
        <v>385</v>
      </c>
      <c r="C7848" s="35" t="s">
        <v>11</v>
      </c>
      <c r="D7848" s="35" t="s">
        <v>4</v>
      </c>
      <c r="E7848" s="35" t="s">
        <v>234</v>
      </c>
      <c r="F7848" s="35" t="s">
        <v>116</v>
      </c>
      <c r="G7848" s="35">
        <v>19424</v>
      </c>
      <c r="H7848" s="35">
        <v>17056</v>
      </c>
      <c r="I7848" s="35">
        <v>34</v>
      </c>
      <c r="J7848" s="35">
        <v>17022</v>
      </c>
      <c r="K7848" s="36">
        <v>233234.77082999999</v>
      </c>
      <c r="L7848" s="36">
        <v>105085.39582999999</v>
      </c>
      <c r="M7848" s="35"/>
      <c r="N7848" s="35" t="s">
        <v>273</v>
      </c>
    </row>
    <row r="7849" spans="1:14" x14ac:dyDescent="0.2">
      <c r="A7849" s="35" t="s">
        <v>410</v>
      </c>
      <c r="B7849" s="35" t="s">
        <v>386</v>
      </c>
      <c r="C7849" s="35" t="s">
        <v>60</v>
      </c>
      <c r="D7849" s="35" t="s">
        <v>4</v>
      </c>
      <c r="E7849" s="35" t="s">
        <v>234</v>
      </c>
      <c r="F7849" s="35" t="s">
        <v>116</v>
      </c>
      <c r="G7849" s="35">
        <v>19993</v>
      </c>
      <c r="H7849" s="35">
        <v>17564</v>
      </c>
      <c r="I7849" s="35">
        <v>47</v>
      </c>
      <c r="J7849" s="35">
        <v>17517</v>
      </c>
      <c r="K7849" s="36">
        <v>243754.38333000001</v>
      </c>
      <c r="L7849" s="36">
        <v>123786.31667</v>
      </c>
      <c r="M7849" s="35"/>
      <c r="N7849" s="35" t="s">
        <v>273</v>
      </c>
    </row>
    <row r="7850" spans="1:14" x14ac:dyDescent="0.2">
      <c r="A7850" s="35" t="s">
        <v>410</v>
      </c>
      <c r="B7850" s="35" t="s">
        <v>375</v>
      </c>
      <c r="C7850" s="35" t="s">
        <v>10</v>
      </c>
      <c r="D7850" s="35" t="s">
        <v>131</v>
      </c>
      <c r="E7850" s="35" t="s">
        <v>154</v>
      </c>
      <c r="F7850" s="35" t="s">
        <v>116</v>
      </c>
      <c r="G7850" s="35">
        <v>1431</v>
      </c>
      <c r="H7850" s="35">
        <v>1113</v>
      </c>
      <c r="I7850" s="35">
        <v>39</v>
      </c>
      <c r="J7850" s="35">
        <v>1074</v>
      </c>
      <c r="K7850" s="36">
        <v>12863.17417</v>
      </c>
      <c r="L7850" s="36">
        <v>2505.2258299999999</v>
      </c>
      <c r="M7850" s="35"/>
      <c r="N7850" s="35" t="s">
        <v>274</v>
      </c>
    </row>
    <row r="7851" spans="1:14" x14ac:dyDescent="0.2">
      <c r="A7851" s="35" t="s">
        <v>410</v>
      </c>
      <c r="B7851" s="35" t="s">
        <v>376</v>
      </c>
      <c r="C7851" s="35" t="s">
        <v>33</v>
      </c>
      <c r="D7851" s="35" t="s">
        <v>131</v>
      </c>
      <c r="E7851" s="35" t="s">
        <v>154</v>
      </c>
      <c r="F7851" s="35" t="s">
        <v>116</v>
      </c>
      <c r="G7851" s="35">
        <v>1556</v>
      </c>
      <c r="H7851" s="35">
        <v>1118</v>
      </c>
      <c r="I7851" s="35">
        <v>50</v>
      </c>
      <c r="J7851" s="35">
        <v>1068</v>
      </c>
      <c r="K7851" s="36">
        <v>12365.95167</v>
      </c>
      <c r="L7851" s="36">
        <v>2049.7483299999999</v>
      </c>
      <c r="M7851" s="35"/>
      <c r="N7851" s="35" t="s">
        <v>274</v>
      </c>
    </row>
    <row r="7852" spans="1:14" x14ac:dyDescent="0.2">
      <c r="A7852" s="35" t="s">
        <v>410</v>
      </c>
      <c r="B7852" s="35" t="s">
        <v>377</v>
      </c>
      <c r="C7852" s="35" t="s">
        <v>79</v>
      </c>
      <c r="D7852" s="35" t="s">
        <v>131</v>
      </c>
      <c r="E7852" s="35" t="s">
        <v>154</v>
      </c>
      <c r="F7852" s="35" t="s">
        <v>116</v>
      </c>
      <c r="G7852" s="35">
        <v>1776</v>
      </c>
      <c r="H7852" s="35">
        <v>1311</v>
      </c>
      <c r="I7852" s="35">
        <v>81</v>
      </c>
      <c r="J7852" s="35">
        <v>1230</v>
      </c>
      <c r="K7852" s="36">
        <v>14045.46667</v>
      </c>
      <c r="L7852" s="36">
        <v>2596</v>
      </c>
      <c r="M7852" s="35"/>
      <c r="N7852" s="35" t="s">
        <v>274</v>
      </c>
    </row>
    <row r="7853" spans="1:14" x14ac:dyDescent="0.2">
      <c r="A7853" s="35" t="s">
        <v>410</v>
      </c>
      <c r="B7853" s="35" t="s">
        <v>378</v>
      </c>
      <c r="C7853" s="35" t="s">
        <v>58</v>
      </c>
      <c r="D7853" s="35" t="s">
        <v>131</v>
      </c>
      <c r="E7853" s="35" t="s">
        <v>154</v>
      </c>
      <c r="F7853" s="35" t="s">
        <v>116</v>
      </c>
      <c r="G7853" s="35">
        <v>1922</v>
      </c>
      <c r="H7853" s="35">
        <v>1322</v>
      </c>
      <c r="I7853" s="35">
        <v>67</v>
      </c>
      <c r="J7853" s="35">
        <v>1255</v>
      </c>
      <c r="K7853" s="36">
        <v>14107.801670000001</v>
      </c>
      <c r="L7853" s="36">
        <v>2254.7983300000001</v>
      </c>
      <c r="M7853" s="35"/>
      <c r="N7853" s="35" t="s">
        <v>274</v>
      </c>
    </row>
    <row r="7854" spans="1:14" x14ac:dyDescent="0.2">
      <c r="A7854" s="35" t="s">
        <v>410</v>
      </c>
      <c r="B7854" s="35" t="s">
        <v>379</v>
      </c>
      <c r="C7854" s="35" t="s">
        <v>36</v>
      </c>
      <c r="D7854" s="35" t="s">
        <v>131</v>
      </c>
      <c r="E7854" s="35" t="s">
        <v>154</v>
      </c>
      <c r="F7854" s="35" t="s">
        <v>116</v>
      </c>
      <c r="G7854" s="35">
        <v>2369</v>
      </c>
      <c r="H7854" s="35">
        <v>1530</v>
      </c>
      <c r="I7854" s="35">
        <v>79</v>
      </c>
      <c r="J7854" s="35">
        <v>1451</v>
      </c>
      <c r="K7854" s="36">
        <v>16251.366669999999</v>
      </c>
      <c r="L7854" s="36">
        <v>2656.4333299999998</v>
      </c>
      <c r="M7854" s="35"/>
      <c r="N7854" s="35" t="s">
        <v>274</v>
      </c>
    </row>
    <row r="7855" spans="1:14" x14ac:dyDescent="0.2">
      <c r="A7855" s="35" t="s">
        <v>410</v>
      </c>
      <c r="B7855" s="35" t="s">
        <v>380</v>
      </c>
      <c r="C7855" s="35" t="s">
        <v>44</v>
      </c>
      <c r="D7855" s="35" t="s">
        <v>131</v>
      </c>
      <c r="E7855" s="35" t="s">
        <v>154</v>
      </c>
      <c r="F7855" s="35" t="s">
        <v>116</v>
      </c>
      <c r="G7855" s="35">
        <v>2333</v>
      </c>
      <c r="H7855" s="35">
        <v>1515</v>
      </c>
      <c r="I7855" s="35">
        <v>59</v>
      </c>
      <c r="J7855" s="35">
        <v>1456</v>
      </c>
      <c r="K7855" s="36">
        <v>17440.133330000001</v>
      </c>
      <c r="L7855" s="36">
        <v>2065.7833300000002</v>
      </c>
      <c r="M7855" s="35"/>
      <c r="N7855" s="35" t="s">
        <v>274</v>
      </c>
    </row>
    <row r="7856" spans="1:14" x14ac:dyDescent="0.2">
      <c r="A7856" s="35" t="s">
        <v>410</v>
      </c>
      <c r="B7856" s="35" t="s">
        <v>381</v>
      </c>
      <c r="C7856" s="35" t="s">
        <v>24</v>
      </c>
      <c r="D7856" s="35" t="s">
        <v>131</v>
      </c>
      <c r="E7856" s="35" t="s">
        <v>154</v>
      </c>
      <c r="F7856" s="35" t="s">
        <v>116</v>
      </c>
      <c r="G7856" s="35">
        <v>2372</v>
      </c>
      <c r="H7856" s="35">
        <v>1506</v>
      </c>
      <c r="I7856" s="35">
        <v>90</v>
      </c>
      <c r="J7856" s="35">
        <v>1416</v>
      </c>
      <c r="K7856" s="36">
        <v>16304.40417</v>
      </c>
      <c r="L7856" s="36">
        <v>2310.5625</v>
      </c>
      <c r="M7856" s="35"/>
      <c r="N7856" s="35" t="s">
        <v>274</v>
      </c>
    </row>
    <row r="7857" spans="1:14" x14ac:dyDescent="0.2">
      <c r="A7857" s="35" t="s">
        <v>410</v>
      </c>
      <c r="B7857" s="35" t="s">
        <v>382</v>
      </c>
      <c r="C7857" s="35" t="s">
        <v>13</v>
      </c>
      <c r="D7857" s="35" t="s">
        <v>131</v>
      </c>
      <c r="E7857" s="35" t="s">
        <v>154</v>
      </c>
      <c r="F7857" s="35" t="s">
        <v>116</v>
      </c>
      <c r="G7857" s="35">
        <v>2472</v>
      </c>
      <c r="H7857" s="35">
        <v>1585</v>
      </c>
      <c r="I7857" s="35">
        <v>77</v>
      </c>
      <c r="J7857" s="35">
        <v>1508</v>
      </c>
      <c r="K7857" s="36">
        <v>17513.798330000001</v>
      </c>
      <c r="L7857" s="36">
        <v>2435.2683299999999</v>
      </c>
      <c r="M7857" s="35"/>
      <c r="N7857" s="35" t="s">
        <v>274</v>
      </c>
    </row>
    <row r="7858" spans="1:14" x14ac:dyDescent="0.2">
      <c r="A7858" s="35" t="s">
        <v>410</v>
      </c>
      <c r="B7858" s="35" t="s">
        <v>383</v>
      </c>
      <c r="C7858" s="35" t="s">
        <v>65</v>
      </c>
      <c r="D7858" s="35" t="s">
        <v>131</v>
      </c>
      <c r="E7858" s="35" t="s">
        <v>154</v>
      </c>
      <c r="F7858" s="35" t="s">
        <v>116</v>
      </c>
      <c r="G7858" s="35">
        <v>2329</v>
      </c>
      <c r="H7858" s="35">
        <v>1553</v>
      </c>
      <c r="I7858" s="35">
        <v>48</v>
      </c>
      <c r="J7858" s="35">
        <v>1505</v>
      </c>
      <c r="K7858" s="36">
        <v>17741.466670000002</v>
      </c>
      <c r="L7858" s="36">
        <v>2469.0833299999999</v>
      </c>
      <c r="M7858" s="35"/>
      <c r="N7858" s="35" t="s">
        <v>274</v>
      </c>
    </row>
    <row r="7859" spans="1:14" x14ac:dyDescent="0.2">
      <c r="A7859" s="35" t="s">
        <v>410</v>
      </c>
      <c r="B7859" s="35" t="s">
        <v>384</v>
      </c>
      <c r="C7859" s="35" t="s">
        <v>14</v>
      </c>
      <c r="D7859" s="35" t="s">
        <v>131</v>
      </c>
      <c r="E7859" s="35" t="s">
        <v>154</v>
      </c>
      <c r="F7859" s="35" t="s">
        <v>116</v>
      </c>
      <c r="G7859" s="35">
        <v>2261</v>
      </c>
      <c r="H7859" s="35">
        <v>1529</v>
      </c>
      <c r="I7859" s="35">
        <v>46</v>
      </c>
      <c r="J7859" s="35">
        <v>1483</v>
      </c>
      <c r="K7859" s="36">
        <v>17590.392500000002</v>
      </c>
      <c r="L7859" s="36">
        <v>2788.3408300000001</v>
      </c>
      <c r="M7859" s="35"/>
      <c r="N7859" s="35" t="s">
        <v>274</v>
      </c>
    </row>
    <row r="7860" spans="1:14" x14ac:dyDescent="0.2">
      <c r="A7860" s="35" t="s">
        <v>410</v>
      </c>
      <c r="B7860" s="35" t="s">
        <v>385</v>
      </c>
      <c r="C7860" s="35" t="s">
        <v>11</v>
      </c>
      <c r="D7860" s="35" t="s">
        <v>131</v>
      </c>
      <c r="E7860" s="35" t="s">
        <v>154</v>
      </c>
      <c r="F7860" s="35" t="s">
        <v>116</v>
      </c>
      <c r="G7860" s="35">
        <v>1696</v>
      </c>
      <c r="H7860" s="35">
        <v>1269</v>
      </c>
      <c r="I7860" s="35">
        <v>58</v>
      </c>
      <c r="J7860" s="35">
        <v>1211</v>
      </c>
      <c r="K7860" s="36">
        <v>14194.21333</v>
      </c>
      <c r="L7860" s="36">
        <v>2326.8033300000002</v>
      </c>
      <c r="M7860" s="35"/>
      <c r="N7860" s="35" t="s">
        <v>274</v>
      </c>
    </row>
    <row r="7861" spans="1:14" x14ac:dyDescent="0.2">
      <c r="A7861" s="35" t="s">
        <v>410</v>
      </c>
      <c r="B7861" s="35" t="s">
        <v>386</v>
      </c>
      <c r="C7861" s="35" t="s">
        <v>60</v>
      </c>
      <c r="D7861" s="35" t="s">
        <v>131</v>
      </c>
      <c r="E7861" s="35" t="s">
        <v>154</v>
      </c>
      <c r="F7861" s="35" t="s">
        <v>116</v>
      </c>
      <c r="G7861" s="35">
        <v>1660</v>
      </c>
      <c r="H7861" s="35">
        <v>1247</v>
      </c>
      <c r="I7861" s="35">
        <v>107</v>
      </c>
      <c r="J7861" s="35">
        <v>1140</v>
      </c>
      <c r="K7861" s="36">
        <v>13113.72</v>
      </c>
      <c r="L7861" s="36">
        <v>1938.26333</v>
      </c>
      <c r="M7861" s="35"/>
      <c r="N7861" s="35" t="s">
        <v>274</v>
      </c>
    </row>
    <row r="7862" spans="1:14" x14ac:dyDescent="0.2">
      <c r="A7862" s="35" t="s">
        <v>410</v>
      </c>
      <c r="B7862" s="35" t="s">
        <v>375</v>
      </c>
      <c r="C7862" s="35" t="s">
        <v>10</v>
      </c>
      <c r="D7862" s="35" t="s">
        <v>41</v>
      </c>
      <c r="E7862" s="35" t="s">
        <v>22</v>
      </c>
      <c r="F7862" s="35" t="s">
        <v>116</v>
      </c>
      <c r="G7862" s="35">
        <v>1355</v>
      </c>
      <c r="H7862" s="35">
        <v>1174</v>
      </c>
      <c r="I7862" s="35">
        <v>1</v>
      </c>
      <c r="J7862" s="35">
        <v>1173</v>
      </c>
      <c r="K7862" s="36">
        <v>13530.54333</v>
      </c>
      <c r="L7862" s="36">
        <v>3993.09</v>
      </c>
      <c r="M7862" s="35"/>
      <c r="N7862" s="35" t="s">
        <v>275</v>
      </c>
    </row>
    <row r="7863" spans="1:14" x14ac:dyDescent="0.2">
      <c r="A7863" s="35" t="s">
        <v>410</v>
      </c>
      <c r="B7863" s="35" t="s">
        <v>376</v>
      </c>
      <c r="C7863" s="35" t="s">
        <v>33</v>
      </c>
      <c r="D7863" s="35" t="s">
        <v>41</v>
      </c>
      <c r="E7863" s="35" t="s">
        <v>22</v>
      </c>
      <c r="F7863" s="35" t="s">
        <v>116</v>
      </c>
      <c r="G7863" s="35">
        <v>1396</v>
      </c>
      <c r="H7863" s="35">
        <v>1215</v>
      </c>
      <c r="I7863" s="35">
        <v>1</v>
      </c>
      <c r="J7863" s="35">
        <v>1214</v>
      </c>
      <c r="K7863" s="36">
        <v>14521.179169999999</v>
      </c>
      <c r="L7863" s="36">
        <v>4105.3041700000003</v>
      </c>
      <c r="M7863" s="35"/>
      <c r="N7863" s="35" t="s">
        <v>275</v>
      </c>
    </row>
    <row r="7864" spans="1:14" x14ac:dyDescent="0.2">
      <c r="A7864" s="35" t="s">
        <v>410</v>
      </c>
      <c r="B7864" s="35" t="s">
        <v>377</v>
      </c>
      <c r="C7864" s="35" t="s">
        <v>79</v>
      </c>
      <c r="D7864" s="35" t="s">
        <v>41</v>
      </c>
      <c r="E7864" s="35" t="s">
        <v>22</v>
      </c>
      <c r="F7864" s="35" t="s">
        <v>116</v>
      </c>
      <c r="G7864" s="35">
        <v>1516</v>
      </c>
      <c r="H7864" s="35">
        <v>1328</v>
      </c>
      <c r="I7864" s="35">
        <v>1</v>
      </c>
      <c r="J7864" s="35">
        <v>1327</v>
      </c>
      <c r="K7864" s="36">
        <v>15546.115830000001</v>
      </c>
      <c r="L7864" s="36">
        <v>3839.3674999999998</v>
      </c>
      <c r="M7864" s="35"/>
      <c r="N7864" s="35" t="s">
        <v>275</v>
      </c>
    </row>
    <row r="7865" spans="1:14" x14ac:dyDescent="0.2">
      <c r="A7865" s="35" t="s">
        <v>410</v>
      </c>
      <c r="B7865" s="35" t="s">
        <v>378</v>
      </c>
      <c r="C7865" s="35" t="s">
        <v>58</v>
      </c>
      <c r="D7865" s="35" t="s">
        <v>41</v>
      </c>
      <c r="E7865" s="35" t="s">
        <v>22</v>
      </c>
      <c r="F7865" s="35" t="s">
        <v>116</v>
      </c>
      <c r="G7865" s="35">
        <v>1276</v>
      </c>
      <c r="H7865" s="35">
        <v>1117</v>
      </c>
      <c r="I7865" s="35">
        <v>2</v>
      </c>
      <c r="J7865" s="35">
        <v>1115</v>
      </c>
      <c r="K7865" s="36">
        <v>13023.239170000001</v>
      </c>
      <c r="L7865" s="36">
        <v>3051.0441700000001</v>
      </c>
      <c r="M7865" s="35"/>
      <c r="N7865" s="35" t="s">
        <v>275</v>
      </c>
    </row>
    <row r="7866" spans="1:14" x14ac:dyDescent="0.2">
      <c r="A7866" s="35" t="s">
        <v>410</v>
      </c>
      <c r="B7866" s="35" t="s">
        <v>379</v>
      </c>
      <c r="C7866" s="35" t="s">
        <v>36</v>
      </c>
      <c r="D7866" s="35" t="s">
        <v>41</v>
      </c>
      <c r="E7866" s="35" t="s">
        <v>22</v>
      </c>
      <c r="F7866" s="35" t="s">
        <v>116</v>
      </c>
      <c r="G7866" s="35"/>
      <c r="H7866" s="35"/>
      <c r="I7866" s="35"/>
      <c r="J7866" s="35"/>
      <c r="K7866" s="36"/>
      <c r="L7866" s="36"/>
      <c r="M7866" s="35" t="s">
        <v>348</v>
      </c>
      <c r="N7866" s="35" t="s">
        <v>275</v>
      </c>
    </row>
    <row r="7867" spans="1:14" x14ac:dyDescent="0.2">
      <c r="A7867" s="35" t="s">
        <v>410</v>
      </c>
      <c r="B7867" s="35" t="s">
        <v>380</v>
      </c>
      <c r="C7867" s="35" t="s">
        <v>44</v>
      </c>
      <c r="D7867" s="35" t="s">
        <v>41</v>
      </c>
      <c r="E7867" s="35" t="s">
        <v>22</v>
      </c>
      <c r="F7867" s="35" t="s">
        <v>116</v>
      </c>
      <c r="G7867" s="35">
        <v>1563</v>
      </c>
      <c r="H7867" s="35">
        <v>1374</v>
      </c>
      <c r="I7867" s="35">
        <v>0</v>
      </c>
      <c r="J7867" s="35">
        <v>1374</v>
      </c>
      <c r="K7867" s="36">
        <v>16042.68917</v>
      </c>
      <c r="L7867" s="36">
        <v>3894.6774999999998</v>
      </c>
      <c r="M7867" s="35"/>
      <c r="N7867" s="35" t="s">
        <v>275</v>
      </c>
    </row>
    <row r="7868" spans="1:14" x14ac:dyDescent="0.2">
      <c r="A7868" s="35" t="s">
        <v>410</v>
      </c>
      <c r="B7868" s="35" t="s">
        <v>381</v>
      </c>
      <c r="C7868" s="35" t="s">
        <v>24</v>
      </c>
      <c r="D7868" s="35" t="s">
        <v>41</v>
      </c>
      <c r="E7868" s="35" t="s">
        <v>22</v>
      </c>
      <c r="F7868" s="35" t="s">
        <v>116</v>
      </c>
      <c r="G7868" s="35">
        <v>1657</v>
      </c>
      <c r="H7868" s="35">
        <v>1421</v>
      </c>
      <c r="I7868" s="35">
        <v>2</v>
      </c>
      <c r="J7868" s="35">
        <v>1419</v>
      </c>
      <c r="K7868" s="36">
        <v>16454.811669999999</v>
      </c>
      <c r="L7868" s="36">
        <v>4447.9549999999999</v>
      </c>
      <c r="M7868" s="35"/>
      <c r="N7868" s="35" t="s">
        <v>275</v>
      </c>
    </row>
    <row r="7869" spans="1:14" x14ac:dyDescent="0.2">
      <c r="A7869" s="35" t="s">
        <v>410</v>
      </c>
      <c r="B7869" s="35" t="s">
        <v>382</v>
      </c>
      <c r="C7869" s="35" t="s">
        <v>13</v>
      </c>
      <c r="D7869" s="35" t="s">
        <v>41</v>
      </c>
      <c r="E7869" s="35" t="s">
        <v>22</v>
      </c>
      <c r="F7869" s="35" t="s">
        <v>116</v>
      </c>
      <c r="G7869" s="35">
        <v>1532</v>
      </c>
      <c r="H7869" s="35">
        <v>1323</v>
      </c>
      <c r="I7869" s="35">
        <v>1</v>
      </c>
      <c r="J7869" s="35">
        <v>1322</v>
      </c>
      <c r="K7869" s="36">
        <v>15461.02167</v>
      </c>
      <c r="L7869" s="36">
        <v>4000.4783299999999</v>
      </c>
      <c r="M7869" s="35"/>
      <c r="N7869" s="35" t="s">
        <v>275</v>
      </c>
    </row>
    <row r="7870" spans="1:14" x14ac:dyDescent="0.2">
      <c r="A7870" s="35" t="s">
        <v>410</v>
      </c>
      <c r="B7870" s="35" t="s">
        <v>383</v>
      </c>
      <c r="C7870" s="35" t="s">
        <v>65</v>
      </c>
      <c r="D7870" s="35" t="s">
        <v>41</v>
      </c>
      <c r="E7870" s="35" t="s">
        <v>22</v>
      </c>
      <c r="F7870" s="35" t="s">
        <v>116</v>
      </c>
      <c r="G7870" s="35"/>
      <c r="H7870" s="35"/>
      <c r="I7870" s="35"/>
      <c r="J7870" s="35"/>
      <c r="K7870" s="36"/>
      <c r="L7870" s="36"/>
      <c r="M7870" s="35" t="s">
        <v>348</v>
      </c>
      <c r="N7870" s="35" t="s">
        <v>275</v>
      </c>
    </row>
    <row r="7871" spans="1:14" x14ac:dyDescent="0.2">
      <c r="A7871" s="35" t="s">
        <v>410</v>
      </c>
      <c r="B7871" s="35" t="s">
        <v>384</v>
      </c>
      <c r="C7871" s="35" t="s">
        <v>14</v>
      </c>
      <c r="D7871" s="35" t="s">
        <v>41</v>
      </c>
      <c r="E7871" s="35" t="s">
        <v>22</v>
      </c>
      <c r="F7871" s="35" t="s">
        <v>116</v>
      </c>
      <c r="G7871" s="35"/>
      <c r="H7871" s="35"/>
      <c r="I7871" s="35"/>
      <c r="J7871" s="35"/>
      <c r="K7871" s="36"/>
      <c r="L7871" s="36"/>
      <c r="M7871" s="35" t="s">
        <v>348</v>
      </c>
      <c r="N7871" s="35" t="s">
        <v>275</v>
      </c>
    </row>
    <row r="7872" spans="1:14" x14ac:dyDescent="0.2">
      <c r="A7872" s="35" t="s">
        <v>410</v>
      </c>
      <c r="B7872" s="35" t="s">
        <v>385</v>
      </c>
      <c r="C7872" s="35" t="s">
        <v>11</v>
      </c>
      <c r="D7872" s="35" t="s">
        <v>41</v>
      </c>
      <c r="E7872" s="35" t="s">
        <v>22</v>
      </c>
      <c r="F7872" s="35" t="s">
        <v>116</v>
      </c>
      <c r="G7872" s="35"/>
      <c r="H7872" s="35"/>
      <c r="I7872" s="35"/>
      <c r="J7872" s="35"/>
      <c r="K7872" s="36"/>
      <c r="L7872" s="36"/>
      <c r="M7872" s="35" t="s">
        <v>348</v>
      </c>
      <c r="N7872" s="35" t="s">
        <v>275</v>
      </c>
    </row>
    <row r="7873" spans="1:14" x14ac:dyDescent="0.2">
      <c r="A7873" s="35" t="s">
        <v>410</v>
      </c>
      <c r="B7873" s="35" t="s">
        <v>386</v>
      </c>
      <c r="C7873" s="35" t="s">
        <v>60</v>
      </c>
      <c r="D7873" s="35" t="s">
        <v>41</v>
      </c>
      <c r="E7873" s="35" t="s">
        <v>22</v>
      </c>
      <c r="F7873" s="35" t="s">
        <v>116</v>
      </c>
      <c r="G7873" s="35"/>
      <c r="H7873" s="35"/>
      <c r="I7873" s="35"/>
      <c r="J7873" s="35"/>
      <c r="K7873" s="36"/>
      <c r="L7873" s="36"/>
      <c r="M7873" s="35" t="s">
        <v>348</v>
      </c>
      <c r="N7873" s="35" t="s">
        <v>275</v>
      </c>
    </row>
    <row r="7874" spans="1:14" x14ac:dyDescent="0.2">
      <c r="A7874" s="35" t="s">
        <v>410</v>
      </c>
      <c r="B7874" s="35" t="s">
        <v>375</v>
      </c>
      <c r="C7874" s="35" t="s">
        <v>10</v>
      </c>
      <c r="D7874" s="35" t="s">
        <v>27</v>
      </c>
      <c r="E7874" s="35" t="s">
        <v>52</v>
      </c>
      <c r="F7874" s="35" t="s">
        <v>116</v>
      </c>
      <c r="G7874" s="35">
        <v>2402</v>
      </c>
      <c r="H7874" s="35">
        <v>1938</v>
      </c>
      <c r="I7874" s="35">
        <v>7</v>
      </c>
      <c r="J7874" s="35">
        <v>1931</v>
      </c>
      <c r="K7874" s="36">
        <v>23478.360830000001</v>
      </c>
      <c r="L7874" s="36">
        <v>4780.5891700000002</v>
      </c>
      <c r="M7874" s="35"/>
      <c r="N7874" s="35" t="s">
        <v>276</v>
      </c>
    </row>
    <row r="7875" spans="1:14" x14ac:dyDescent="0.2">
      <c r="A7875" s="35" t="s">
        <v>410</v>
      </c>
      <c r="B7875" s="35" t="s">
        <v>376</v>
      </c>
      <c r="C7875" s="35" t="s">
        <v>33</v>
      </c>
      <c r="D7875" s="35" t="s">
        <v>27</v>
      </c>
      <c r="E7875" s="35" t="s">
        <v>52</v>
      </c>
      <c r="F7875" s="35" t="s">
        <v>116</v>
      </c>
      <c r="G7875" s="35">
        <v>2430</v>
      </c>
      <c r="H7875" s="35">
        <v>2021</v>
      </c>
      <c r="I7875" s="35">
        <v>34</v>
      </c>
      <c r="J7875" s="35">
        <v>1987</v>
      </c>
      <c r="K7875" s="36">
        <v>23505.16417</v>
      </c>
      <c r="L7875" s="36">
        <v>4969.3525</v>
      </c>
      <c r="M7875" s="35"/>
      <c r="N7875" s="35" t="s">
        <v>276</v>
      </c>
    </row>
    <row r="7876" spans="1:14" x14ac:dyDescent="0.2">
      <c r="A7876" s="35" t="s">
        <v>410</v>
      </c>
      <c r="B7876" s="35" t="s">
        <v>377</v>
      </c>
      <c r="C7876" s="35" t="s">
        <v>79</v>
      </c>
      <c r="D7876" s="35" t="s">
        <v>27</v>
      </c>
      <c r="E7876" s="35" t="s">
        <v>52</v>
      </c>
      <c r="F7876" s="35" t="s">
        <v>116</v>
      </c>
      <c r="G7876" s="35">
        <v>2871</v>
      </c>
      <c r="H7876" s="35">
        <v>2337</v>
      </c>
      <c r="I7876" s="35">
        <v>26</v>
      </c>
      <c r="J7876" s="35">
        <v>2311</v>
      </c>
      <c r="K7876" s="36">
        <v>27425.965830000001</v>
      </c>
      <c r="L7876" s="36">
        <v>5871.8508300000003</v>
      </c>
      <c r="M7876" s="35"/>
      <c r="N7876" s="35" t="s">
        <v>276</v>
      </c>
    </row>
    <row r="7877" spans="1:14" x14ac:dyDescent="0.2">
      <c r="A7877" s="35" t="s">
        <v>410</v>
      </c>
      <c r="B7877" s="35" t="s">
        <v>378</v>
      </c>
      <c r="C7877" s="35" t="s">
        <v>58</v>
      </c>
      <c r="D7877" s="35" t="s">
        <v>27</v>
      </c>
      <c r="E7877" s="35" t="s">
        <v>52</v>
      </c>
      <c r="F7877" s="35" t="s">
        <v>116</v>
      </c>
      <c r="G7877" s="35">
        <v>2568</v>
      </c>
      <c r="H7877" s="35">
        <v>1955</v>
      </c>
      <c r="I7877" s="35">
        <v>31</v>
      </c>
      <c r="J7877" s="35">
        <v>1924</v>
      </c>
      <c r="K7877" s="36">
        <v>22674.018329999999</v>
      </c>
      <c r="L7877" s="36">
        <v>4546.0316700000003</v>
      </c>
      <c r="M7877" s="35"/>
      <c r="N7877" s="35" t="s">
        <v>276</v>
      </c>
    </row>
    <row r="7878" spans="1:14" x14ac:dyDescent="0.2">
      <c r="A7878" s="35" t="s">
        <v>410</v>
      </c>
      <c r="B7878" s="35" t="s">
        <v>379</v>
      </c>
      <c r="C7878" s="35" t="s">
        <v>36</v>
      </c>
      <c r="D7878" s="35" t="s">
        <v>27</v>
      </c>
      <c r="E7878" s="35" t="s">
        <v>52</v>
      </c>
      <c r="F7878" s="35" t="s">
        <v>116</v>
      </c>
      <c r="G7878" s="35"/>
      <c r="H7878" s="35"/>
      <c r="I7878" s="35"/>
      <c r="J7878" s="35"/>
      <c r="K7878" s="36"/>
      <c r="L7878" s="36"/>
      <c r="M7878" s="35" t="s">
        <v>348</v>
      </c>
      <c r="N7878" s="35" t="s">
        <v>276</v>
      </c>
    </row>
    <row r="7879" spans="1:14" x14ac:dyDescent="0.2">
      <c r="A7879" s="35" t="s">
        <v>410</v>
      </c>
      <c r="B7879" s="35" t="s">
        <v>380</v>
      </c>
      <c r="C7879" s="35" t="s">
        <v>44</v>
      </c>
      <c r="D7879" s="35" t="s">
        <v>27</v>
      </c>
      <c r="E7879" s="35" t="s">
        <v>52</v>
      </c>
      <c r="F7879" s="35" t="s">
        <v>116</v>
      </c>
      <c r="G7879" s="35">
        <v>3511</v>
      </c>
      <c r="H7879" s="35">
        <v>2548</v>
      </c>
      <c r="I7879" s="35">
        <v>6</v>
      </c>
      <c r="J7879" s="35">
        <v>2542</v>
      </c>
      <c r="K7879" s="36">
        <v>31046.380829999998</v>
      </c>
      <c r="L7879" s="36">
        <v>6298.2358299999996</v>
      </c>
      <c r="M7879" s="35"/>
      <c r="N7879" s="35" t="s">
        <v>276</v>
      </c>
    </row>
    <row r="7880" spans="1:14" x14ac:dyDescent="0.2">
      <c r="A7880" s="35" t="s">
        <v>410</v>
      </c>
      <c r="B7880" s="35" t="s">
        <v>381</v>
      </c>
      <c r="C7880" s="35" t="s">
        <v>24</v>
      </c>
      <c r="D7880" s="35" t="s">
        <v>27</v>
      </c>
      <c r="E7880" s="35" t="s">
        <v>52</v>
      </c>
      <c r="F7880" s="35" t="s">
        <v>116</v>
      </c>
      <c r="G7880" s="35">
        <v>3559</v>
      </c>
      <c r="H7880" s="35">
        <v>2582</v>
      </c>
      <c r="I7880" s="35">
        <v>18</v>
      </c>
      <c r="J7880" s="35">
        <v>2564</v>
      </c>
      <c r="K7880" s="36">
        <v>31020.466670000002</v>
      </c>
      <c r="L7880" s="36">
        <v>6258.4166699999996</v>
      </c>
      <c r="M7880" s="35"/>
      <c r="N7880" s="35" t="s">
        <v>276</v>
      </c>
    </row>
    <row r="7881" spans="1:14" x14ac:dyDescent="0.2">
      <c r="A7881" s="35" t="s">
        <v>410</v>
      </c>
      <c r="B7881" s="35" t="s">
        <v>382</v>
      </c>
      <c r="C7881" s="35" t="s">
        <v>13</v>
      </c>
      <c r="D7881" s="35" t="s">
        <v>27</v>
      </c>
      <c r="E7881" s="35" t="s">
        <v>52</v>
      </c>
      <c r="F7881" s="35" t="s">
        <v>116</v>
      </c>
      <c r="G7881" s="35">
        <v>3435</v>
      </c>
      <c r="H7881" s="35">
        <v>2500</v>
      </c>
      <c r="I7881" s="35">
        <v>18</v>
      </c>
      <c r="J7881" s="35">
        <v>2482</v>
      </c>
      <c r="K7881" s="36">
        <v>30013.283329999998</v>
      </c>
      <c r="L7881" s="36">
        <v>5811.6166700000003</v>
      </c>
      <c r="M7881" s="35"/>
      <c r="N7881" s="35" t="s">
        <v>276</v>
      </c>
    </row>
    <row r="7882" spans="1:14" x14ac:dyDescent="0.2">
      <c r="A7882" s="35" t="s">
        <v>410</v>
      </c>
      <c r="B7882" s="35" t="s">
        <v>383</v>
      </c>
      <c r="C7882" s="35" t="s">
        <v>65</v>
      </c>
      <c r="D7882" s="35" t="s">
        <v>27</v>
      </c>
      <c r="E7882" s="35" t="s">
        <v>52</v>
      </c>
      <c r="F7882" s="35" t="s">
        <v>116</v>
      </c>
      <c r="G7882" s="35"/>
      <c r="H7882" s="35"/>
      <c r="I7882" s="35"/>
      <c r="J7882" s="35"/>
      <c r="K7882" s="36"/>
      <c r="L7882" s="36"/>
      <c r="M7882" s="35" t="s">
        <v>348</v>
      </c>
      <c r="N7882" s="35" t="s">
        <v>276</v>
      </c>
    </row>
    <row r="7883" spans="1:14" x14ac:dyDescent="0.2">
      <c r="A7883" s="35" t="s">
        <v>410</v>
      </c>
      <c r="B7883" s="35" t="s">
        <v>384</v>
      </c>
      <c r="C7883" s="35" t="s">
        <v>14</v>
      </c>
      <c r="D7883" s="35" t="s">
        <v>27</v>
      </c>
      <c r="E7883" s="35" t="s">
        <v>52</v>
      </c>
      <c r="F7883" s="35" t="s">
        <v>116</v>
      </c>
      <c r="G7883" s="35"/>
      <c r="H7883" s="35"/>
      <c r="I7883" s="35"/>
      <c r="J7883" s="35"/>
      <c r="K7883" s="36"/>
      <c r="L7883" s="36"/>
      <c r="M7883" s="35" t="s">
        <v>348</v>
      </c>
      <c r="N7883" s="35" t="s">
        <v>276</v>
      </c>
    </row>
    <row r="7884" spans="1:14" x14ac:dyDescent="0.2">
      <c r="A7884" s="35" t="s">
        <v>410</v>
      </c>
      <c r="B7884" s="35" t="s">
        <v>385</v>
      </c>
      <c r="C7884" s="35" t="s">
        <v>11</v>
      </c>
      <c r="D7884" s="35" t="s">
        <v>27</v>
      </c>
      <c r="E7884" s="35" t="s">
        <v>52</v>
      </c>
      <c r="F7884" s="35" t="s">
        <v>116</v>
      </c>
      <c r="G7884" s="35"/>
      <c r="H7884" s="35"/>
      <c r="I7884" s="35"/>
      <c r="J7884" s="35"/>
      <c r="K7884" s="36"/>
      <c r="L7884" s="36"/>
      <c r="M7884" s="35" t="s">
        <v>348</v>
      </c>
      <c r="N7884" s="35" t="s">
        <v>276</v>
      </c>
    </row>
    <row r="7885" spans="1:14" x14ac:dyDescent="0.2">
      <c r="A7885" s="35" t="s">
        <v>410</v>
      </c>
      <c r="B7885" s="35" t="s">
        <v>386</v>
      </c>
      <c r="C7885" s="35" t="s">
        <v>60</v>
      </c>
      <c r="D7885" s="35" t="s">
        <v>27</v>
      </c>
      <c r="E7885" s="35" t="s">
        <v>52</v>
      </c>
      <c r="F7885" s="35" t="s">
        <v>116</v>
      </c>
      <c r="G7885" s="35"/>
      <c r="H7885" s="35"/>
      <c r="I7885" s="35"/>
      <c r="J7885" s="35"/>
      <c r="K7885" s="36"/>
      <c r="L7885" s="36"/>
      <c r="M7885" s="35" t="s">
        <v>348</v>
      </c>
      <c r="N7885" s="35" t="s">
        <v>276</v>
      </c>
    </row>
    <row r="7886" spans="1:14" x14ac:dyDescent="0.2">
      <c r="A7886" s="35" t="s">
        <v>410</v>
      </c>
      <c r="B7886" s="35" t="s">
        <v>375</v>
      </c>
      <c r="C7886" s="35" t="s">
        <v>10</v>
      </c>
      <c r="D7886" s="35" t="s">
        <v>31</v>
      </c>
      <c r="E7886" s="35" t="s">
        <v>84</v>
      </c>
      <c r="F7886" s="35" t="s">
        <v>116</v>
      </c>
      <c r="G7886" s="35">
        <v>3910</v>
      </c>
      <c r="H7886" s="35">
        <v>3240</v>
      </c>
      <c r="I7886" s="35">
        <v>11</v>
      </c>
      <c r="J7886" s="35">
        <v>3229</v>
      </c>
      <c r="K7886" s="36">
        <v>39960.294170000001</v>
      </c>
      <c r="L7886" s="36">
        <v>8233.8558300000004</v>
      </c>
      <c r="M7886" s="35"/>
      <c r="N7886" s="35" t="s">
        <v>277</v>
      </c>
    </row>
    <row r="7887" spans="1:14" x14ac:dyDescent="0.2">
      <c r="A7887" s="35" t="s">
        <v>410</v>
      </c>
      <c r="B7887" s="35" t="s">
        <v>376</v>
      </c>
      <c r="C7887" s="35" t="s">
        <v>33</v>
      </c>
      <c r="D7887" s="35" t="s">
        <v>31</v>
      </c>
      <c r="E7887" s="35" t="s">
        <v>84</v>
      </c>
      <c r="F7887" s="35" t="s">
        <v>116</v>
      </c>
      <c r="G7887" s="35">
        <v>3966</v>
      </c>
      <c r="H7887" s="35">
        <v>3325</v>
      </c>
      <c r="I7887" s="35">
        <v>2</v>
      </c>
      <c r="J7887" s="35">
        <v>3323</v>
      </c>
      <c r="K7887" s="36">
        <v>39597.08167</v>
      </c>
      <c r="L7887" s="36">
        <v>8803.9683299999997</v>
      </c>
      <c r="M7887" s="35"/>
      <c r="N7887" s="35" t="s">
        <v>277</v>
      </c>
    </row>
    <row r="7888" spans="1:14" x14ac:dyDescent="0.2">
      <c r="A7888" s="35" t="s">
        <v>410</v>
      </c>
      <c r="B7888" s="35" t="s">
        <v>377</v>
      </c>
      <c r="C7888" s="35" t="s">
        <v>79</v>
      </c>
      <c r="D7888" s="35" t="s">
        <v>31</v>
      </c>
      <c r="E7888" s="35" t="s">
        <v>84</v>
      </c>
      <c r="F7888" s="35" t="s">
        <v>116</v>
      </c>
      <c r="G7888" s="35">
        <v>4632</v>
      </c>
      <c r="H7888" s="35">
        <v>3908</v>
      </c>
      <c r="I7888" s="35">
        <v>3</v>
      </c>
      <c r="J7888" s="35">
        <v>3905</v>
      </c>
      <c r="K7888" s="36">
        <v>46980.08</v>
      </c>
      <c r="L7888" s="36">
        <v>9841.1533299999992</v>
      </c>
      <c r="M7888" s="35"/>
      <c r="N7888" s="35" t="s">
        <v>277</v>
      </c>
    </row>
    <row r="7889" spans="1:14" x14ac:dyDescent="0.2">
      <c r="A7889" s="35" t="s">
        <v>410</v>
      </c>
      <c r="B7889" s="35" t="s">
        <v>378</v>
      </c>
      <c r="C7889" s="35" t="s">
        <v>58</v>
      </c>
      <c r="D7889" s="35" t="s">
        <v>31</v>
      </c>
      <c r="E7889" s="35" t="s">
        <v>84</v>
      </c>
      <c r="F7889" s="35" t="s">
        <v>116</v>
      </c>
      <c r="G7889" s="35">
        <v>5212</v>
      </c>
      <c r="H7889" s="35">
        <v>4183</v>
      </c>
      <c r="I7889" s="35">
        <v>0</v>
      </c>
      <c r="J7889" s="35">
        <v>4183</v>
      </c>
      <c r="K7889" s="36">
        <v>49706.64</v>
      </c>
      <c r="L7889" s="36">
        <v>9638.22667</v>
      </c>
      <c r="M7889" s="35"/>
      <c r="N7889" s="35" t="s">
        <v>277</v>
      </c>
    </row>
    <row r="7890" spans="1:14" x14ac:dyDescent="0.2">
      <c r="A7890" s="35" t="s">
        <v>410</v>
      </c>
      <c r="B7890" s="35" t="s">
        <v>379</v>
      </c>
      <c r="C7890" s="35" t="s">
        <v>36</v>
      </c>
      <c r="D7890" s="35" t="s">
        <v>31</v>
      </c>
      <c r="E7890" s="35" t="s">
        <v>84</v>
      </c>
      <c r="F7890" s="35" t="s">
        <v>116</v>
      </c>
      <c r="G7890" s="35">
        <v>5827</v>
      </c>
      <c r="H7890" s="35">
        <v>4636</v>
      </c>
      <c r="I7890" s="35">
        <v>61</v>
      </c>
      <c r="J7890" s="35">
        <v>4575</v>
      </c>
      <c r="K7890" s="36">
        <v>54633.36333</v>
      </c>
      <c r="L7890" s="36">
        <v>13128.62</v>
      </c>
      <c r="M7890" s="35"/>
      <c r="N7890" s="35" t="s">
        <v>277</v>
      </c>
    </row>
    <row r="7891" spans="1:14" x14ac:dyDescent="0.2">
      <c r="A7891" s="35" t="s">
        <v>410</v>
      </c>
      <c r="B7891" s="35" t="s">
        <v>380</v>
      </c>
      <c r="C7891" s="35" t="s">
        <v>44</v>
      </c>
      <c r="D7891" s="35" t="s">
        <v>31</v>
      </c>
      <c r="E7891" s="35" t="s">
        <v>84</v>
      </c>
      <c r="F7891" s="35" t="s">
        <v>116</v>
      </c>
      <c r="G7891" s="35">
        <v>5916</v>
      </c>
      <c r="H7891" s="35">
        <v>4669</v>
      </c>
      <c r="I7891" s="35">
        <v>6</v>
      </c>
      <c r="J7891" s="35">
        <v>4663</v>
      </c>
      <c r="K7891" s="36">
        <v>57911.23833</v>
      </c>
      <c r="L7891" s="36">
        <v>12436.86167</v>
      </c>
      <c r="M7891" s="35"/>
      <c r="N7891" s="35" t="s">
        <v>277</v>
      </c>
    </row>
    <row r="7892" spans="1:14" x14ac:dyDescent="0.2">
      <c r="A7892" s="35" t="s">
        <v>410</v>
      </c>
      <c r="B7892" s="35" t="s">
        <v>381</v>
      </c>
      <c r="C7892" s="35" t="s">
        <v>24</v>
      </c>
      <c r="D7892" s="35" t="s">
        <v>31</v>
      </c>
      <c r="E7892" s="35" t="s">
        <v>84</v>
      </c>
      <c r="F7892" s="35" t="s">
        <v>116</v>
      </c>
      <c r="G7892" s="35">
        <v>6205</v>
      </c>
      <c r="H7892" s="35">
        <v>4893</v>
      </c>
      <c r="I7892" s="35">
        <v>3</v>
      </c>
      <c r="J7892" s="35">
        <v>4890</v>
      </c>
      <c r="K7892" s="36">
        <v>59681.850830000003</v>
      </c>
      <c r="L7892" s="36">
        <v>14691.76583</v>
      </c>
      <c r="M7892" s="35"/>
      <c r="N7892" s="35" t="s">
        <v>277</v>
      </c>
    </row>
    <row r="7893" spans="1:14" x14ac:dyDescent="0.2">
      <c r="A7893" s="35" t="s">
        <v>410</v>
      </c>
      <c r="B7893" s="35" t="s">
        <v>382</v>
      </c>
      <c r="C7893" s="35" t="s">
        <v>13</v>
      </c>
      <c r="D7893" s="35" t="s">
        <v>31</v>
      </c>
      <c r="E7893" s="35" t="s">
        <v>84</v>
      </c>
      <c r="F7893" s="35" t="s">
        <v>116</v>
      </c>
      <c r="G7893" s="35">
        <v>6134</v>
      </c>
      <c r="H7893" s="35">
        <v>4910</v>
      </c>
      <c r="I7893" s="35">
        <v>6</v>
      </c>
      <c r="J7893" s="35">
        <v>4904</v>
      </c>
      <c r="K7893" s="36">
        <v>60454.153330000001</v>
      </c>
      <c r="L7893" s="36">
        <v>12946.096670000001</v>
      </c>
      <c r="M7893" s="35"/>
      <c r="N7893" s="35" t="s">
        <v>277</v>
      </c>
    </row>
    <row r="7894" spans="1:14" x14ac:dyDescent="0.2">
      <c r="A7894" s="35" t="s">
        <v>410</v>
      </c>
      <c r="B7894" s="35" t="s">
        <v>383</v>
      </c>
      <c r="C7894" s="35" t="s">
        <v>65</v>
      </c>
      <c r="D7894" s="35" t="s">
        <v>31</v>
      </c>
      <c r="E7894" s="35" t="s">
        <v>84</v>
      </c>
      <c r="F7894" s="35" t="s">
        <v>116</v>
      </c>
      <c r="G7894" s="35">
        <v>5902</v>
      </c>
      <c r="H7894" s="35">
        <v>4674</v>
      </c>
      <c r="I7894" s="35">
        <v>17</v>
      </c>
      <c r="J7894" s="35">
        <v>4657</v>
      </c>
      <c r="K7894" s="36">
        <v>57955.241670000003</v>
      </c>
      <c r="L7894" s="36">
        <v>12133.758330000001</v>
      </c>
      <c r="M7894" s="35"/>
      <c r="N7894" s="35" t="s">
        <v>277</v>
      </c>
    </row>
    <row r="7895" spans="1:14" x14ac:dyDescent="0.2">
      <c r="A7895" s="35" t="s">
        <v>410</v>
      </c>
      <c r="B7895" s="35" t="s">
        <v>384</v>
      </c>
      <c r="C7895" s="35" t="s">
        <v>14</v>
      </c>
      <c r="D7895" s="35" t="s">
        <v>31</v>
      </c>
      <c r="E7895" s="35" t="s">
        <v>84</v>
      </c>
      <c r="F7895" s="35" t="s">
        <v>116</v>
      </c>
      <c r="G7895" s="35">
        <v>5717</v>
      </c>
      <c r="H7895" s="35">
        <v>4550</v>
      </c>
      <c r="I7895" s="35">
        <v>17</v>
      </c>
      <c r="J7895" s="35">
        <v>4533</v>
      </c>
      <c r="K7895" s="36">
        <v>56523.476669999996</v>
      </c>
      <c r="L7895" s="36">
        <v>12751.67333</v>
      </c>
      <c r="M7895" s="35"/>
      <c r="N7895" s="35" t="s">
        <v>277</v>
      </c>
    </row>
    <row r="7896" spans="1:14" x14ac:dyDescent="0.2">
      <c r="A7896" s="35" t="s">
        <v>410</v>
      </c>
      <c r="B7896" s="35" t="s">
        <v>385</v>
      </c>
      <c r="C7896" s="35" t="s">
        <v>11</v>
      </c>
      <c r="D7896" s="35" t="s">
        <v>31</v>
      </c>
      <c r="E7896" s="35" t="s">
        <v>84</v>
      </c>
      <c r="F7896" s="35" t="s">
        <v>116</v>
      </c>
      <c r="G7896" s="35">
        <v>4405</v>
      </c>
      <c r="H7896" s="35">
        <v>3693</v>
      </c>
      <c r="I7896" s="35">
        <v>29</v>
      </c>
      <c r="J7896" s="35">
        <v>3664</v>
      </c>
      <c r="K7896" s="36">
        <v>45130.643329999999</v>
      </c>
      <c r="L7896" s="36">
        <v>9608.3733300000004</v>
      </c>
      <c r="M7896" s="35"/>
      <c r="N7896" s="35" t="s">
        <v>277</v>
      </c>
    </row>
    <row r="7897" spans="1:14" x14ac:dyDescent="0.2">
      <c r="A7897" s="35" t="s">
        <v>410</v>
      </c>
      <c r="B7897" s="35" t="s">
        <v>386</v>
      </c>
      <c r="C7897" s="35" t="s">
        <v>60</v>
      </c>
      <c r="D7897" s="35" t="s">
        <v>31</v>
      </c>
      <c r="E7897" s="35" t="s">
        <v>84</v>
      </c>
      <c r="F7897" s="35" t="s">
        <v>116</v>
      </c>
      <c r="G7897" s="35">
        <v>4467</v>
      </c>
      <c r="H7897" s="35">
        <v>3737</v>
      </c>
      <c r="I7897" s="35">
        <v>40</v>
      </c>
      <c r="J7897" s="35">
        <v>3697</v>
      </c>
      <c r="K7897" s="36">
        <v>44859.278330000001</v>
      </c>
      <c r="L7897" s="36">
        <v>8847.2716700000001</v>
      </c>
      <c r="M7897" s="35"/>
      <c r="N7897" s="35" t="s">
        <v>277</v>
      </c>
    </row>
    <row r="7898" spans="1:14" x14ac:dyDescent="0.2">
      <c r="A7898" s="35" t="s">
        <v>410</v>
      </c>
      <c r="B7898" s="35" t="s">
        <v>375</v>
      </c>
      <c r="C7898" s="35" t="s">
        <v>10</v>
      </c>
      <c r="D7898" s="35" t="s">
        <v>38</v>
      </c>
      <c r="E7898" s="35" t="s">
        <v>235</v>
      </c>
      <c r="F7898" s="35" t="s">
        <v>116</v>
      </c>
      <c r="G7898" s="35">
        <v>6805</v>
      </c>
      <c r="H7898" s="35">
        <v>5319</v>
      </c>
      <c r="I7898" s="35">
        <v>28</v>
      </c>
      <c r="J7898" s="35">
        <v>5291</v>
      </c>
      <c r="K7898" s="36">
        <v>66256.149999999994</v>
      </c>
      <c r="L7898" s="36">
        <v>14690.083329999999</v>
      </c>
      <c r="M7898" s="35"/>
      <c r="N7898" s="35" t="s">
        <v>278</v>
      </c>
    </row>
    <row r="7899" spans="1:14" x14ac:dyDescent="0.2">
      <c r="A7899" s="35" t="s">
        <v>410</v>
      </c>
      <c r="B7899" s="35" t="s">
        <v>376</v>
      </c>
      <c r="C7899" s="35" t="s">
        <v>33</v>
      </c>
      <c r="D7899" s="35" t="s">
        <v>38</v>
      </c>
      <c r="E7899" s="35" t="s">
        <v>235</v>
      </c>
      <c r="F7899" s="35" t="s">
        <v>116</v>
      </c>
      <c r="G7899" s="35">
        <v>7103</v>
      </c>
      <c r="H7899" s="35">
        <v>5702</v>
      </c>
      <c r="I7899" s="35">
        <v>40</v>
      </c>
      <c r="J7899" s="35">
        <v>5662</v>
      </c>
      <c r="K7899" s="36">
        <v>75766.583329999994</v>
      </c>
      <c r="L7899" s="36">
        <v>22056.616669999999</v>
      </c>
      <c r="M7899" s="35"/>
      <c r="N7899" s="35" t="s">
        <v>278</v>
      </c>
    </row>
    <row r="7900" spans="1:14" x14ac:dyDescent="0.2">
      <c r="A7900" s="35" t="s">
        <v>410</v>
      </c>
      <c r="B7900" s="35" t="s">
        <v>377</v>
      </c>
      <c r="C7900" s="35" t="s">
        <v>79</v>
      </c>
      <c r="D7900" s="35" t="s">
        <v>38</v>
      </c>
      <c r="E7900" s="35" t="s">
        <v>235</v>
      </c>
      <c r="F7900" s="35" t="s">
        <v>116</v>
      </c>
      <c r="G7900" s="35">
        <v>8009</v>
      </c>
      <c r="H7900" s="35">
        <v>6423</v>
      </c>
      <c r="I7900" s="35">
        <v>33</v>
      </c>
      <c r="J7900" s="35">
        <v>6390</v>
      </c>
      <c r="K7900" s="36">
        <v>87696.716669999994</v>
      </c>
      <c r="L7900" s="36">
        <v>22129.583330000001</v>
      </c>
      <c r="M7900" s="35"/>
      <c r="N7900" s="35" t="s">
        <v>278</v>
      </c>
    </row>
    <row r="7901" spans="1:14" x14ac:dyDescent="0.2">
      <c r="A7901" s="35" t="s">
        <v>410</v>
      </c>
      <c r="B7901" s="35" t="s">
        <v>378</v>
      </c>
      <c r="C7901" s="35" t="s">
        <v>58</v>
      </c>
      <c r="D7901" s="35" t="s">
        <v>38</v>
      </c>
      <c r="E7901" s="35" t="s">
        <v>235</v>
      </c>
      <c r="F7901" s="35" t="s">
        <v>116</v>
      </c>
      <c r="G7901" s="35">
        <v>8490</v>
      </c>
      <c r="H7901" s="35">
        <v>6582</v>
      </c>
      <c r="I7901" s="35">
        <v>39</v>
      </c>
      <c r="J7901" s="35">
        <v>6543</v>
      </c>
      <c r="K7901" s="36">
        <v>91190.033330000006</v>
      </c>
      <c r="L7901" s="36">
        <v>19541.45</v>
      </c>
      <c r="M7901" s="35"/>
      <c r="N7901" s="35" t="s">
        <v>278</v>
      </c>
    </row>
    <row r="7902" spans="1:14" x14ac:dyDescent="0.2">
      <c r="A7902" s="35" t="s">
        <v>410</v>
      </c>
      <c r="B7902" s="35" t="s">
        <v>379</v>
      </c>
      <c r="C7902" s="35" t="s">
        <v>36</v>
      </c>
      <c r="D7902" s="35" t="s">
        <v>38</v>
      </c>
      <c r="E7902" s="35" t="s">
        <v>235</v>
      </c>
      <c r="F7902" s="35" t="s">
        <v>116</v>
      </c>
      <c r="G7902" s="35">
        <v>9255</v>
      </c>
      <c r="H7902" s="35">
        <v>6973</v>
      </c>
      <c r="I7902" s="35">
        <v>53</v>
      </c>
      <c r="J7902" s="35">
        <v>6920</v>
      </c>
      <c r="K7902" s="36">
        <v>96957.3</v>
      </c>
      <c r="L7902" s="36">
        <v>19638.05</v>
      </c>
      <c r="M7902" s="35"/>
      <c r="N7902" s="35" t="s">
        <v>278</v>
      </c>
    </row>
    <row r="7903" spans="1:14" x14ac:dyDescent="0.2">
      <c r="A7903" s="35" t="s">
        <v>410</v>
      </c>
      <c r="B7903" s="35" t="s">
        <v>380</v>
      </c>
      <c r="C7903" s="35" t="s">
        <v>44</v>
      </c>
      <c r="D7903" s="35" t="s">
        <v>38</v>
      </c>
      <c r="E7903" s="35" t="s">
        <v>235</v>
      </c>
      <c r="F7903" s="35" t="s">
        <v>116</v>
      </c>
      <c r="G7903" s="35">
        <v>9253</v>
      </c>
      <c r="H7903" s="35">
        <v>6847</v>
      </c>
      <c r="I7903" s="35">
        <v>37</v>
      </c>
      <c r="J7903" s="35">
        <v>6810</v>
      </c>
      <c r="K7903" s="36">
        <v>85648.44167</v>
      </c>
      <c r="L7903" s="36">
        <v>19196.208330000001</v>
      </c>
      <c r="M7903" s="35"/>
      <c r="N7903" s="35" t="s">
        <v>278</v>
      </c>
    </row>
    <row r="7904" spans="1:14" x14ac:dyDescent="0.2">
      <c r="A7904" s="35" t="s">
        <v>410</v>
      </c>
      <c r="B7904" s="35" t="s">
        <v>381</v>
      </c>
      <c r="C7904" s="35" t="s">
        <v>24</v>
      </c>
      <c r="D7904" s="35" t="s">
        <v>38</v>
      </c>
      <c r="E7904" s="35" t="s">
        <v>235</v>
      </c>
      <c r="F7904" s="35" t="s">
        <v>116</v>
      </c>
      <c r="G7904" s="35">
        <v>9715</v>
      </c>
      <c r="H7904" s="35">
        <v>7023</v>
      </c>
      <c r="I7904" s="35">
        <v>45</v>
      </c>
      <c r="J7904" s="35">
        <v>6978</v>
      </c>
      <c r="K7904" s="36">
        <v>92377.716669999994</v>
      </c>
      <c r="L7904" s="36">
        <v>24588.3</v>
      </c>
      <c r="M7904" s="35"/>
      <c r="N7904" s="35" t="s">
        <v>278</v>
      </c>
    </row>
    <row r="7905" spans="1:14" x14ac:dyDescent="0.2">
      <c r="A7905" s="35" t="s">
        <v>410</v>
      </c>
      <c r="B7905" s="35" t="s">
        <v>382</v>
      </c>
      <c r="C7905" s="35" t="s">
        <v>13</v>
      </c>
      <c r="D7905" s="35" t="s">
        <v>38</v>
      </c>
      <c r="E7905" s="35" t="s">
        <v>235</v>
      </c>
      <c r="F7905" s="35" t="s">
        <v>116</v>
      </c>
      <c r="G7905" s="35">
        <v>9725</v>
      </c>
      <c r="H7905" s="35">
        <v>7195</v>
      </c>
      <c r="I7905" s="35">
        <v>40</v>
      </c>
      <c r="J7905" s="35">
        <v>7155</v>
      </c>
      <c r="K7905" s="36">
        <v>94608.73083</v>
      </c>
      <c r="L7905" s="36">
        <v>22874.46917</v>
      </c>
      <c r="M7905" s="35"/>
      <c r="N7905" s="35" t="s">
        <v>278</v>
      </c>
    </row>
    <row r="7906" spans="1:14" x14ac:dyDescent="0.2">
      <c r="A7906" s="35" t="s">
        <v>410</v>
      </c>
      <c r="B7906" s="35" t="s">
        <v>383</v>
      </c>
      <c r="C7906" s="35" t="s">
        <v>65</v>
      </c>
      <c r="D7906" s="35" t="s">
        <v>38</v>
      </c>
      <c r="E7906" s="35" t="s">
        <v>235</v>
      </c>
      <c r="F7906" s="35" t="s">
        <v>116</v>
      </c>
      <c r="G7906" s="35">
        <v>9200</v>
      </c>
      <c r="H7906" s="35">
        <v>6728</v>
      </c>
      <c r="I7906" s="35">
        <v>36</v>
      </c>
      <c r="J7906" s="35">
        <v>6692</v>
      </c>
      <c r="K7906" s="36">
        <v>86211.266669999997</v>
      </c>
      <c r="L7906" s="36">
        <v>24401.033329999998</v>
      </c>
      <c r="M7906" s="35"/>
      <c r="N7906" s="35" t="s">
        <v>278</v>
      </c>
    </row>
    <row r="7907" spans="1:14" x14ac:dyDescent="0.2">
      <c r="A7907" s="35" t="s">
        <v>410</v>
      </c>
      <c r="B7907" s="35" t="s">
        <v>384</v>
      </c>
      <c r="C7907" s="35" t="s">
        <v>14</v>
      </c>
      <c r="D7907" s="35" t="s">
        <v>38</v>
      </c>
      <c r="E7907" s="35" t="s">
        <v>235</v>
      </c>
      <c r="F7907" s="35" t="s">
        <v>116</v>
      </c>
      <c r="G7907" s="35">
        <v>9142</v>
      </c>
      <c r="H7907" s="35">
        <v>6969</v>
      </c>
      <c r="I7907" s="35">
        <v>50</v>
      </c>
      <c r="J7907" s="35">
        <v>6919</v>
      </c>
      <c r="K7907" s="36">
        <v>89852.048330000005</v>
      </c>
      <c r="L7907" s="36">
        <v>21241.751670000001</v>
      </c>
      <c r="M7907" s="35"/>
      <c r="N7907" s="35" t="s">
        <v>278</v>
      </c>
    </row>
    <row r="7908" spans="1:14" x14ac:dyDescent="0.2">
      <c r="A7908" s="35" t="s">
        <v>410</v>
      </c>
      <c r="B7908" s="35" t="s">
        <v>385</v>
      </c>
      <c r="C7908" s="35" t="s">
        <v>11</v>
      </c>
      <c r="D7908" s="35" t="s">
        <v>38</v>
      </c>
      <c r="E7908" s="35" t="s">
        <v>235</v>
      </c>
      <c r="F7908" s="35" t="s">
        <v>116</v>
      </c>
      <c r="G7908" s="35">
        <v>7475</v>
      </c>
      <c r="H7908" s="35">
        <v>5949</v>
      </c>
      <c r="I7908" s="35">
        <v>38</v>
      </c>
      <c r="J7908" s="35">
        <v>5911</v>
      </c>
      <c r="K7908" s="36">
        <v>76729.127500000002</v>
      </c>
      <c r="L7908" s="36">
        <v>17801.455829999999</v>
      </c>
      <c r="M7908" s="35"/>
      <c r="N7908" s="35" t="s">
        <v>278</v>
      </c>
    </row>
    <row r="7909" spans="1:14" x14ac:dyDescent="0.2">
      <c r="A7909" s="35" t="s">
        <v>410</v>
      </c>
      <c r="B7909" s="35" t="s">
        <v>386</v>
      </c>
      <c r="C7909" s="35" t="s">
        <v>60</v>
      </c>
      <c r="D7909" s="35" t="s">
        <v>38</v>
      </c>
      <c r="E7909" s="35" t="s">
        <v>235</v>
      </c>
      <c r="F7909" s="35" t="s">
        <v>116</v>
      </c>
      <c r="G7909" s="35">
        <v>7746</v>
      </c>
      <c r="H7909" s="35">
        <v>6232</v>
      </c>
      <c r="I7909" s="35">
        <v>36</v>
      </c>
      <c r="J7909" s="35">
        <v>6196</v>
      </c>
      <c r="K7909" s="36">
        <v>80291.483330000003</v>
      </c>
      <c r="L7909" s="36">
        <v>17396.45</v>
      </c>
      <c r="M7909" s="35"/>
      <c r="N7909" s="35" t="s">
        <v>278</v>
      </c>
    </row>
    <row r="7910" spans="1:14" x14ac:dyDescent="0.2">
      <c r="A7910" s="35" t="s">
        <v>410</v>
      </c>
      <c r="B7910" s="35" t="s">
        <v>375</v>
      </c>
      <c r="C7910" s="35" t="s">
        <v>10</v>
      </c>
      <c r="D7910" s="35" t="s">
        <v>89</v>
      </c>
      <c r="E7910" s="35" t="s">
        <v>236</v>
      </c>
      <c r="F7910" s="35" t="s">
        <v>112</v>
      </c>
      <c r="G7910" s="35">
        <v>18579</v>
      </c>
      <c r="H7910" s="35">
        <v>16301</v>
      </c>
      <c r="I7910" s="35">
        <v>25</v>
      </c>
      <c r="J7910" s="35">
        <v>16276</v>
      </c>
      <c r="K7910" s="36">
        <v>195715.64332999999</v>
      </c>
      <c r="L7910" s="36">
        <v>51442.99</v>
      </c>
      <c r="M7910" s="35"/>
      <c r="N7910" s="35" t="s">
        <v>279</v>
      </c>
    </row>
    <row r="7911" spans="1:14" x14ac:dyDescent="0.2">
      <c r="A7911" s="35" t="s">
        <v>410</v>
      </c>
      <c r="B7911" s="35" t="s">
        <v>376</v>
      </c>
      <c r="C7911" s="35" t="s">
        <v>33</v>
      </c>
      <c r="D7911" s="35" t="s">
        <v>89</v>
      </c>
      <c r="E7911" s="35" t="s">
        <v>236</v>
      </c>
      <c r="F7911" s="35" t="s">
        <v>112</v>
      </c>
      <c r="G7911" s="35">
        <v>17961</v>
      </c>
      <c r="H7911" s="35">
        <v>15809</v>
      </c>
      <c r="I7911" s="35">
        <v>35</v>
      </c>
      <c r="J7911" s="35">
        <v>15774</v>
      </c>
      <c r="K7911" s="36">
        <v>189445.16583000001</v>
      </c>
      <c r="L7911" s="36">
        <v>47710.350830000003</v>
      </c>
      <c r="M7911" s="35"/>
      <c r="N7911" s="35" t="s">
        <v>279</v>
      </c>
    </row>
    <row r="7912" spans="1:14" x14ac:dyDescent="0.2">
      <c r="A7912" s="35" t="s">
        <v>410</v>
      </c>
      <c r="B7912" s="35" t="s">
        <v>377</v>
      </c>
      <c r="C7912" s="35" t="s">
        <v>79</v>
      </c>
      <c r="D7912" s="35" t="s">
        <v>89</v>
      </c>
      <c r="E7912" s="35" t="s">
        <v>236</v>
      </c>
      <c r="F7912" s="35" t="s">
        <v>112</v>
      </c>
      <c r="G7912" s="35">
        <v>20373</v>
      </c>
      <c r="H7912" s="35">
        <v>17858</v>
      </c>
      <c r="I7912" s="35">
        <v>73</v>
      </c>
      <c r="J7912" s="35">
        <v>17785</v>
      </c>
      <c r="K7912" s="36">
        <v>212320.82250000001</v>
      </c>
      <c r="L7912" s="36">
        <v>46352.327499999999</v>
      </c>
      <c r="M7912" s="35"/>
      <c r="N7912" s="35" t="s">
        <v>279</v>
      </c>
    </row>
    <row r="7913" spans="1:14" x14ac:dyDescent="0.2">
      <c r="A7913" s="35" t="s">
        <v>410</v>
      </c>
      <c r="B7913" s="35" t="s">
        <v>378</v>
      </c>
      <c r="C7913" s="35" t="s">
        <v>58</v>
      </c>
      <c r="D7913" s="35" t="s">
        <v>89</v>
      </c>
      <c r="E7913" s="35" t="s">
        <v>236</v>
      </c>
      <c r="F7913" s="35" t="s">
        <v>112</v>
      </c>
      <c r="G7913" s="35">
        <v>21084</v>
      </c>
      <c r="H7913" s="35">
        <v>18440</v>
      </c>
      <c r="I7913" s="35">
        <v>129</v>
      </c>
      <c r="J7913" s="35">
        <v>18311</v>
      </c>
      <c r="K7913" s="36">
        <v>215152.41832999999</v>
      </c>
      <c r="L7913" s="36">
        <v>46084.614999999998</v>
      </c>
      <c r="M7913" s="35"/>
      <c r="N7913" s="35" t="s">
        <v>279</v>
      </c>
    </row>
    <row r="7914" spans="1:14" x14ac:dyDescent="0.2">
      <c r="A7914" s="35" t="s">
        <v>410</v>
      </c>
      <c r="B7914" s="35" t="s">
        <v>379</v>
      </c>
      <c r="C7914" s="35" t="s">
        <v>36</v>
      </c>
      <c r="D7914" s="35" t="s">
        <v>89</v>
      </c>
      <c r="E7914" s="35" t="s">
        <v>236</v>
      </c>
      <c r="F7914" s="35" t="s">
        <v>112</v>
      </c>
      <c r="G7914" s="35">
        <v>22291</v>
      </c>
      <c r="H7914" s="35">
        <v>19283</v>
      </c>
      <c r="I7914" s="35">
        <v>147</v>
      </c>
      <c r="J7914" s="35">
        <v>19136</v>
      </c>
      <c r="K7914" s="36">
        <v>224450.07750000001</v>
      </c>
      <c r="L7914" s="36">
        <v>47101.772499999999</v>
      </c>
      <c r="M7914" s="35"/>
      <c r="N7914" s="35" t="s">
        <v>279</v>
      </c>
    </row>
    <row r="7915" spans="1:14" x14ac:dyDescent="0.2">
      <c r="A7915" s="35" t="s">
        <v>410</v>
      </c>
      <c r="B7915" s="35" t="s">
        <v>380</v>
      </c>
      <c r="C7915" s="35" t="s">
        <v>44</v>
      </c>
      <c r="D7915" s="35" t="s">
        <v>89</v>
      </c>
      <c r="E7915" s="35" t="s">
        <v>236</v>
      </c>
      <c r="F7915" s="35" t="s">
        <v>112</v>
      </c>
      <c r="G7915" s="35">
        <v>21407</v>
      </c>
      <c r="H7915" s="35">
        <v>18395</v>
      </c>
      <c r="I7915" s="35">
        <v>69</v>
      </c>
      <c r="J7915" s="35">
        <v>18326</v>
      </c>
      <c r="K7915" s="36">
        <v>218198.88333000001</v>
      </c>
      <c r="L7915" s="36">
        <v>42326.2</v>
      </c>
      <c r="M7915" s="35"/>
      <c r="N7915" s="35" t="s">
        <v>279</v>
      </c>
    </row>
    <row r="7916" spans="1:14" x14ac:dyDescent="0.2">
      <c r="A7916" s="35" t="s">
        <v>410</v>
      </c>
      <c r="B7916" s="35" t="s">
        <v>381</v>
      </c>
      <c r="C7916" s="35" t="s">
        <v>24</v>
      </c>
      <c r="D7916" s="35" t="s">
        <v>89</v>
      </c>
      <c r="E7916" s="35" t="s">
        <v>236</v>
      </c>
      <c r="F7916" s="35" t="s">
        <v>112</v>
      </c>
      <c r="G7916" s="35">
        <v>22612</v>
      </c>
      <c r="H7916" s="35">
        <v>19440</v>
      </c>
      <c r="I7916" s="35">
        <v>112</v>
      </c>
      <c r="J7916" s="35">
        <v>19328</v>
      </c>
      <c r="K7916" s="36">
        <v>230018.93083</v>
      </c>
      <c r="L7916" s="36">
        <v>43521.51917</v>
      </c>
      <c r="M7916" s="35"/>
      <c r="N7916" s="35" t="s">
        <v>279</v>
      </c>
    </row>
    <row r="7917" spans="1:14" x14ac:dyDescent="0.2">
      <c r="A7917" s="35" t="s">
        <v>410</v>
      </c>
      <c r="B7917" s="35" t="s">
        <v>382</v>
      </c>
      <c r="C7917" s="35" t="s">
        <v>13</v>
      </c>
      <c r="D7917" s="35" t="s">
        <v>89</v>
      </c>
      <c r="E7917" s="35" t="s">
        <v>236</v>
      </c>
      <c r="F7917" s="35" t="s">
        <v>112</v>
      </c>
      <c r="G7917" s="35">
        <v>22749</v>
      </c>
      <c r="H7917" s="35">
        <v>19641</v>
      </c>
      <c r="I7917" s="35">
        <v>48</v>
      </c>
      <c r="J7917" s="35">
        <v>19593</v>
      </c>
      <c r="K7917" s="36">
        <v>234397.57582999999</v>
      </c>
      <c r="L7917" s="36">
        <v>43976.69083</v>
      </c>
      <c r="M7917" s="35"/>
      <c r="N7917" s="35" t="s">
        <v>279</v>
      </c>
    </row>
    <row r="7918" spans="1:14" x14ac:dyDescent="0.2">
      <c r="A7918" s="35" t="s">
        <v>410</v>
      </c>
      <c r="B7918" s="35" t="s">
        <v>383</v>
      </c>
      <c r="C7918" s="35" t="s">
        <v>65</v>
      </c>
      <c r="D7918" s="35" t="s">
        <v>89</v>
      </c>
      <c r="E7918" s="35" t="s">
        <v>236</v>
      </c>
      <c r="F7918" s="35" t="s">
        <v>112</v>
      </c>
      <c r="G7918" s="35">
        <v>21568</v>
      </c>
      <c r="H7918" s="35">
        <v>18631</v>
      </c>
      <c r="I7918" s="35">
        <v>41</v>
      </c>
      <c r="J7918" s="35">
        <v>18590</v>
      </c>
      <c r="K7918" s="36">
        <v>224519.95250000001</v>
      </c>
      <c r="L7918" s="36">
        <v>46634.23083</v>
      </c>
      <c r="M7918" s="35"/>
      <c r="N7918" s="35" t="s">
        <v>279</v>
      </c>
    </row>
    <row r="7919" spans="1:14" x14ac:dyDescent="0.2">
      <c r="A7919" s="35" t="s">
        <v>410</v>
      </c>
      <c r="B7919" s="35" t="s">
        <v>384</v>
      </c>
      <c r="C7919" s="35" t="s">
        <v>14</v>
      </c>
      <c r="D7919" s="35" t="s">
        <v>89</v>
      </c>
      <c r="E7919" s="35" t="s">
        <v>236</v>
      </c>
      <c r="F7919" s="35" t="s">
        <v>112</v>
      </c>
      <c r="G7919" s="35">
        <v>21929</v>
      </c>
      <c r="H7919" s="35">
        <v>19122</v>
      </c>
      <c r="I7919" s="35">
        <v>56</v>
      </c>
      <c r="J7919" s="35">
        <v>19066</v>
      </c>
      <c r="K7919" s="36">
        <v>230455.68583</v>
      </c>
      <c r="L7919" s="36">
        <v>50839.364170000001</v>
      </c>
      <c r="M7919" s="35"/>
      <c r="N7919" s="35" t="s">
        <v>279</v>
      </c>
    </row>
    <row r="7920" spans="1:14" x14ac:dyDescent="0.2">
      <c r="A7920" s="35" t="s">
        <v>410</v>
      </c>
      <c r="B7920" s="35" t="s">
        <v>385</v>
      </c>
      <c r="C7920" s="35" t="s">
        <v>11</v>
      </c>
      <c r="D7920" s="35" t="s">
        <v>89</v>
      </c>
      <c r="E7920" s="35" t="s">
        <v>236</v>
      </c>
      <c r="F7920" s="35" t="s">
        <v>112</v>
      </c>
      <c r="G7920" s="35">
        <v>19318</v>
      </c>
      <c r="H7920" s="35">
        <v>17218</v>
      </c>
      <c r="I7920" s="35">
        <v>57</v>
      </c>
      <c r="J7920" s="35">
        <v>17161</v>
      </c>
      <c r="K7920" s="36">
        <v>207733.16667000001</v>
      </c>
      <c r="L7920" s="36">
        <v>44383.06667</v>
      </c>
      <c r="M7920" s="35"/>
      <c r="N7920" s="35" t="s">
        <v>279</v>
      </c>
    </row>
    <row r="7921" spans="1:14" x14ac:dyDescent="0.2">
      <c r="A7921" s="35" t="s">
        <v>410</v>
      </c>
      <c r="B7921" s="35" t="s">
        <v>386</v>
      </c>
      <c r="C7921" s="35" t="s">
        <v>60</v>
      </c>
      <c r="D7921" s="35" t="s">
        <v>89</v>
      </c>
      <c r="E7921" s="35" t="s">
        <v>236</v>
      </c>
      <c r="F7921" s="35" t="s">
        <v>112</v>
      </c>
      <c r="G7921" s="35">
        <v>19573</v>
      </c>
      <c r="H7921" s="35">
        <v>17324</v>
      </c>
      <c r="I7921" s="35">
        <v>14</v>
      </c>
      <c r="J7921" s="35">
        <v>17310</v>
      </c>
      <c r="K7921" s="36">
        <v>209590.33833</v>
      </c>
      <c r="L7921" s="36">
        <v>50927.161670000001</v>
      </c>
      <c r="M7921" s="35"/>
      <c r="N7921" s="35" t="s">
        <v>279</v>
      </c>
    </row>
    <row r="7922" spans="1:14" x14ac:dyDescent="0.2">
      <c r="A7922" s="35" t="s">
        <v>410</v>
      </c>
      <c r="B7922" s="35" t="s">
        <v>375</v>
      </c>
      <c r="C7922" s="35" t="s">
        <v>10</v>
      </c>
      <c r="D7922" s="35" t="s">
        <v>206</v>
      </c>
      <c r="E7922" s="35" t="s">
        <v>207</v>
      </c>
      <c r="F7922" s="35" t="s">
        <v>125</v>
      </c>
      <c r="G7922" s="35">
        <v>1572</v>
      </c>
      <c r="H7922" s="35">
        <v>652</v>
      </c>
      <c r="I7922" s="35">
        <v>4</v>
      </c>
      <c r="J7922" s="35">
        <v>648</v>
      </c>
      <c r="K7922" s="36">
        <v>7270.55</v>
      </c>
      <c r="L7922" s="36">
        <v>1572.6</v>
      </c>
      <c r="M7922" s="35"/>
      <c r="N7922" s="35" t="s">
        <v>280</v>
      </c>
    </row>
    <row r="7923" spans="1:14" x14ac:dyDescent="0.2">
      <c r="A7923" s="35" t="s">
        <v>410</v>
      </c>
      <c r="B7923" s="35" t="s">
        <v>376</v>
      </c>
      <c r="C7923" s="35" t="s">
        <v>33</v>
      </c>
      <c r="D7923" s="35" t="s">
        <v>206</v>
      </c>
      <c r="E7923" s="35" t="s">
        <v>207</v>
      </c>
      <c r="F7923" s="35" t="s">
        <v>125</v>
      </c>
      <c r="G7923" s="35">
        <v>1508</v>
      </c>
      <c r="H7923" s="35">
        <v>646</v>
      </c>
      <c r="I7923" s="35">
        <v>3</v>
      </c>
      <c r="J7923" s="35">
        <v>643</v>
      </c>
      <c r="K7923" s="36">
        <v>7456.2883300000003</v>
      </c>
      <c r="L7923" s="36">
        <v>1691.36167</v>
      </c>
      <c r="M7923" s="35"/>
      <c r="N7923" s="35" t="s">
        <v>280</v>
      </c>
    </row>
    <row r="7924" spans="1:14" x14ac:dyDescent="0.2">
      <c r="A7924" s="35" t="s">
        <v>410</v>
      </c>
      <c r="B7924" s="35" t="s">
        <v>377</v>
      </c>
      <c r="C7924" s="35" t="s">
        <v>79</v>
      </c>
      <c r="D7924" s="35" t="s">
        <v>206</v>
      </c>
      <c r="E7924" s="35" t="s">
        <v>207</v>
      </c>
      <c r="F7924" s="35" t="s">
        <v>125</v>
      </c>
      <c r="G7924" s="35">
        <v>2006</v>
      </c>
      <c r="H7924" s="35">
        <v>816</v>
      </c>
      <c r="I7924" s="35">
        <v>6</v>
      </c>
      <c r="J7924" s="35">
        <v>810</v>
      </c>
      <c r="K7924" s="36">
        <v>9152.2033300000003</v>
      </c>
      <c r="L7924" s="36">
        <v>1555.1466700000001</v>
      </c>
      <c r="M7924" s="35"/>
      <c r="N7924" s="35" t="s">
        <v>280</v>
      </c>
    </row>
    <row r="7925" spans="1:14" x14ac:dyDescent="0.2">
      <c r="A7925" s="35" t="s">
        <v>410</v>
      </c>
      <c r="B7925" s="35" t="s">
        <v>378</v>
      </c>
      <c r="C7925" s="35" t="s">
        <v>58</v>
      </c>
      <c r="D7925" s="35" t="s">
        <v>206</v>
      </c>
      <c r="E7925" s="35" t="s">
        <v>207</v>
      </c>
      <c r="F7925" s="35" t="s">
        <v>125</v>
      </c>
      <c r="G7925" s="35">
        <v>2146</v>
      </c>
      <c r="H7925" s="35">
        <v>874</v>
      </c>
      <c r="I7925" s="35">
        <v>6</v>
      </c>
      <c r="J7925" s="35">
        <v>868</v>
      </c>
      <c r="K7925" s="36">
        <v>10084.6325</v>
      </c>
      <c r="L7925" s="36">
        <v>1948.4841699999999</v>
      </c>
      <c r="M7925" s="35"/>
      <c r="N7925" s="35" t="s">
        <v>280</v>
      </c>
    </row>
    <row r="7926" spans="1:14" x14ac:dyDescent="0.2">
      <c r="A7926" s="35" t="s">
        <v>410</v>
      </c>
      <c r="B7926" s="35" t="s">
        <v>379</v>
      </c>
      <c r="C7926" s="35" t="s">
        <v>36</v>
      </c>
      <c r="D7926" s="35" t="s">
        <v>206</v>
      </c>
      <c r="E7926" s="35" t="s">
        <v>207</v>
      </c>
      <c r="F7926" s="35" t="s">
        <v>125</v>
      </c>
      <c r="G7926" s="35">
        <v>2466</v>
      </c>
      <c r="H7926" s="35">
        <v>965</v>
      </c>
      <c r="I7926" s="35">
        <v>6</v>
      </c>
      <c r="J7926" s="35">
        <v>959</v>
      </c>
      <c r="K7926" s="36">
        <v>10923.2775</v>
      </c>
      <c r="L7926" s="36">
        <v>1834.7725</v>
      </c>
      <c r="M7926" s="35"/>
      <c r="N7926" s="35" t="s">
        <v>280</v>
      </c>
    </row>
    <row r="7927" spans="1:14" x14ac:dyDescent="0.2">
      <c r="A7927" s="35" t="s">
        <v>410</v>
      </c>
      <c r="B7927" s="35" t="s">
        <v>380</v>
      </c>
      <c r="C7927" s="35" t="s">
        <v>44</v>
      </c>
      <c r="D7927" s="35" t="s">
        <v>206</v>
      </c>
      <c r="E7927" s="35" t="s">
        <v>207</v>
      </c>
      <c r="F7927" s="35" t="s">
        <v>125</v>
      </c>
      <c r="G7927" s="35">
        <v>2077</v>
      </c>
      <c r="H7927" s="35">
        <v>975</v>
      </c>
      <c r="I7927" s="35">
        <v>6</v>
      </c>
      <c r="J7927" s="35">
        <v>969</v>
      </c>
      <c r="K7927" s="36">
        <v>11161.79</v>
      </c>
      <c r="L7927" s="36">
        <v>2247.1433299999999</v>
      </c>
      <c r="M7927" s="35"/>
      <c r="N7927" s="35" t="s">
        <v>280</v>
      </c>
    </row>
    <row r="7928" spans="1:14" x14ac:dyDescent="0.2">
      <c r="A7928" s="35" t="s">
        <v>410</v>
      </c>
      <c r="B7928" s="35" t="s">
        <v>381</v>
      </c>
      <c r="C7928" s="35" t="s">
        <v>24</v>
      </c>
      <c r="D7928" s="35" t="s">
        <v>206</v>
      </c>
      <c r="E7928" s="35" t="s">
        <v>207</v>
      </c>
      <c r="F7928" s="35" t="s">
        <v>125</v>
      </c>
      <c r="G7928" s="35">
        <v>2615</v>
      </c>
      <c r="H7928" s="35">
        <v>1010</v>
      </c>
      <c r="I7928" s="35">
        <v>8</v>
      </c>
      <c r="J7928" s="35">
        <v>1002</v>
      </c>
      <c r="K7928" s="36">
        <v>11003.01917</v>
      </c>
      <c r="L7928" s="36">
        <v>1900.8641700000001</v>
      </c>
      <c r="M7928" s="35"/>
      <c r="N7928" s="35" t="s">
        <v>280</v>
      </c>
    </row>
    <row r="7929" spans="1:14" x14ac:dyDescent="0.2">
      <c r="A7929" s="35" t="s">
        <v>410</v>
      </c>
      <c r="B7929" s="35" t="s">
        <v>382</v>
      </c>
      <c r="C7929" s="35" t="s">
        <v>13</v>
      </c>
      <c r="D7929" s="35" t="s">
        <v>206</v>
      </c>
      <c r="E7929" s="35" t="s">
        <v>207</v>
      </c>
      <c r="F7929" s="35" t="s">
        <v>125</v>
      </c>
      <c r="G7929" s="35">
        <v>2515</v>
      </c>
      <c r="H7929" s="35">
        <v>1030</v>
      </c>
      <c r="I7929" s="35">
        <v>14</v>
      </c>
      <c r="J7929" s="35">
        <v>1016</v>
      </c>
      <c r="K7929" s="36">
        <v>11707.705</v>
      </c>
      <c r="L7929" s="36">
        <v>2159.0283300000001</v>
      </c>
      <c r="M7929" s="35"/>
      <c r="N7929" s="35" t="s">
        <v>280</v>
      </c>
    </row>
    <row r="7930" spans="1:14" x14ac:dyDescent="0.2">
      <c r="A7930" s="35" t="s">
        <v>410</v>
      </c>
      <c r="B7930" s="35" t="s">
        <v>383</v>
      </c>
      <c r="C7930" s="35" t="s">
        <v>65</v>
      </c>
      <c r="D7930" s="35" t="s">
        <v>206</v>
      </c>
      <c r="E7930" s="35" t="s">
        <v>207</v>
      </c>
      <c r="F7930" s="35" t="s">
        <v>125</v>
      </c>
      <c r="G7930" s="35">
        <v>2395</v>
      </c>
      <c r="H7930" s="35">
        <v>935</v>
      </c>
      <c r="I7930" s="35">
        <v>11</v>
      </c>
      <c r="J7930" s="35">
        <v>924</v>
      </c>
      <c r="K7930" s="36">
        <v>10517.342500000001</v>
      </c>
      <c r="L7930" s="36">
        <v>2157.8241699999999</v>
      </c>
      <c r="M7930" s="35"/>
      <c r="N7930" s="35" t="s">
        <v>280</v>
      </c>
    </row>
    <row r="7931" spans="1:14" x14ac:dyDescent="0.2">
      <c r="A7931" s="35" t="s">
        <v>410</v>
      </c>
      <c r="B7931" s="35" t="s">
        <v>384</v>
      </c>
      <c r="C7931" s="35" t="s">
        <v>14</v>
      </c>
      <c r="D7931" s="35" t="s">
        <v>206</v>
      </c>
      <c r="E7931" s="35" t="s">
        <v>207</v>
      </c>
      <c r="F7931" s="35" t="s">
        <v>125</v>
      </c>
      <c r="G7931" s="35">
        <v>2051</v>
      </c>
      <c r="H7931" s="35">
        <v>903</v>
      </c>
      <c r="I7931" s="35">
        <v>3</v>
      </c>
      <c r="J7931" s="35">
        <v>900</v>
      </c>
      <c r="K7931" s="36">
        <v>10188.450000000001</v>
      </c>
      <c r="L7931" s="36">
        <v>2107.1166699999999</v>
      </c>
      <c r="M7931" s="35"/>
      <c r="N7931" s="35" t="s">
        <v>280</v>
      </c>
    </row>
    <row r="7932" spans="1:14" x14ac:dyDescent="0.2">
      <c r="A7932" s="35" t="s">
        <v>410</v>
      </c>
      <c r="B7932" s="35" t="s">
        <v>385</v>
      </c>
      <c r="C7932" s="35" t="s">
        <v>11</v>
      </c>
      <c r="D7932" s="35" t="s">
        <v>206</v>
      </c>
      <c r="E7932" s="35" t="s">
        <v>207</v>
      </c>
      <c r="F7932" s="35" t="s">
        <v>125</v>
      </c>
      <c r="G7932" s="35">
        <v>1690</v>
      </c>
      <c r="H7932" s="35">
        <v>665</v>
      </c>
      <c r="I7932" s="35">
        <v>6</v>
      </c>
      <c r="J7932" s="35">
        <v>659</v>
      </c>
      <c r="K7932" s="36">
        <v>7510.7316700000001</v>
      </c>
      <c r="L7932" s="36">
        <v>1572.8016700000001</v>
      </c>
      <c r="M7932" s="35"/>
      <c r="N7932" s="35" t="s">
        <v>280</v>
      </c>
    </row>
    <row r="7933" spans="1:14" x14ac:dyDescent="0.2">
      <c r="A7933" s="35" t="s">
        <v>410</v>
      </c>
      <c r="B7933" s="35" t="s">
        <v>386</v>
      </c>
      <c r="C7933" s="35" t="s">
        <v>60</v>
      </c>
      <c r="D7933" s="35" t="s">
        <v>206</v>
      </c>
      <c r="E7933" s="35" t="s">
        <v>207</v>
      </c>
      <c r="F7933" s="35" t="s">
        <v>125</v>
      </c>
      <c r="G7933" s="35">
        <v>1571</v>
      </c>
      <c r="H7933" s="35">
        <v>710</v>
      </c>
      <c r="I7933" s="35">
        <v>4</v>
      </c>
      <c r="J7933" s="35">
        <v>706</v>
      </c>
      <c r="K7933" s="36">
        <v>7858.0325000000003</v>
      </c>
      <c r="L7933" s="36">
        <v>1537.93417</v>
      </c>
      <c r="M7933" s="35"/>
      <c r="N7933" s="35" t="s">
        <v>280</v>
      </c>
    </row>
    <row r="7934" spans="1:14" x14ac:dyDescent="0.2">
      <c r="A7934" s="35" t="s">
        <v>410</v>
      </c>
      <c r="B7934" s="35" t="s">
        <v>375</v>
      </c>
      <c r="C7934" s="35" t="s">
        <v>10</v>
      </c>
      <c r="D7934" s="35" t="s">
        <v>87</v>
      </c>
      <c r="E7934" s="35" t="s">
        <v>81</v>
      </c>
      <c r="F7934" s="35" t="s">
        <v>125</v>
      </c>
      <c r="G7934" s="35">
        <v>8178</v>
      </c>
      <c r="H7934" s="35">
        <v>6571</v>
      </c>
      <c r="I7934" s="35">
        <v>0</v>
      </c>
      <c r="J7934" s="35">
        <v>6571</v>
      </c>
      <c r="K7934" s="36">
        <v>73022.582500000004</v>
      </c>
      <c r="L7934" s="36">
        <v>18976.55083</v>
      </c>
      <c r="M7934" s="35"/>
      <c r="N7934" s="35" t="s">
        <v>281</v>
      </c>
    </row>
    <row r="7935" spans="1:14" x14ac:dyDescent="0.2">
      <c r="A7935" s="35" t="s">
        <v>410</v>
      </c>
      <c r="B7935" s="35" t="s">
        <v>376</v>
      </c>
      <c r="C7935" s="35" t="s">
        <v>33</v>
      </c>
      <c r="D7935" s="35" t="s">
        <v>87</v>
      </c>
      <c r="E7935" s="35" t="s">
        <v>81</v>
      </c>
      <c r="F7935" s="35" t="s">
        <v>125</v>
      </c>
      <c r="G7935" s="35">
        <v>7830</v>
      </c>
      <c r="H7935" s="35">
        <v>6327</v>
      </c>
      <c r="I7935" s="35">
        <v>106</v>
      </c>
      <c r="J7935" s="35">
        <v>6221</v>
      </c>
      <c r="K7935" s="36">
        <v>74436.884999999995</v>
      </c>
      <c r="L7935" s="36">
        <v>22008.53167</v>
      </c>
      <c r="M7935" s="35"/>
      <c r="N7935" s="35" t="s">
        <v>281</v>
      </c>
    </row>
    <row r="7936" spans="1:14" x14ac:dyDescent="0.2">
      <c r="A7936" s="35" t="s">
        <v>410</v>
      </c>
      <c r="B7936" s="35" t="s">
        <v>377</v>
      </c>
      <c r="C7936" s="35" t="s">
        <v>79</v>
      </c>
      <c r="D7936" s="35" t="s">
        <v>87</v>
      </c>
      <c r="E7936" s="35" t="s">
        <v>81</v>
      </c>
      <c r="F7936" s="35" t="s">
        <v>125</v>
      </c>
      <c r="G7936" s="35">
        <v>9334</v>
      </c>
      <c r="H7936" s="35">
        <v>7540</v>
      </c>
      <c r="I7936" s="35">
        <v>27</v>
      </c>
      <c r="J7936" s="35">
        <v>7513</v>
      </c>
      <c r="K7936" s="36">
        <v>88827.323329999999</v>
      </c>
      <c r="L7936" s="36">
        <v>24358.66</v>
      </c>
      <c r="M7936" s="35"/>
      <c r="N7936" s="35" t="s">
        <v>281</v>
      </c>
    </row>
    <row r="7937" spans="1:14" x14ac:dyDescent="0.2">
      <c r="A7937" s="35" t="s">
        <v>410</v>
      </c>
      <c r="B7937" s="35" t="s">
        <v>378</v>
      </c>
      <c r="C7937" s="35" t="s">
        <v>58</v>
      </c>
      <c r="D7937" s="35" t="s">
        <v>87</v>
      </c>
      <c r="E7937" s="35" t="s">
        <v>81</v>
      </c>
      <c r="F7937" s="35" t="s">
        <v>125</v>
      </c>
      <c r="G7937" s="35">
        <v>10944</v>
      </c>
      <c r="H7937" s="35">
        <v>8693</v>
      </c>
      <c r="I7937" s="35">
        <v>10</v>
      </c>
      <c r="J7937" s="35">
        <v>8683</v>
      </c>
      <c r="K7937" s="36">
        <v>107128.05</v>
      </c>
      <c r="L7937" s="36">
        <v>34872.216670000002</v>
      </c>
      <c r="M7937" s="35"/>
      <c r="N7937" s="35" t="s">
        <v>281</v>
      </c>
    </row>
    <row r="7938" spans="1:14" x14ac:dyDescent="0.2">
      <c r="A7938" s="35" t="s">
        <v>410</v>
      </c>
      <c r="B7938" s="35" t="s">
        <v>379</v>
      </c>
      <c r="C7938" s="35" t="s">
        <v>36</v>
      </c>
      <c r="D7938" s="35" t="s">
        <v>87</v>
      </c>
      <c r="E7938" s="35" t="s">
        <v>81</v>
      </c>
      <c r="F7938" s="35" t="s">
        <v>125</v>
      </c>
      <c r="G7938" s="35">
        <v>11993</v>
      </c>
      <c r="H7938" s="35">
        <v>9484</v>
      </c>
      <c r="I7938" s="35">
        <v>9</v>
      </c>
      <c r="J7938" s="35">
        <v>9475</v>
      </c>
      <c r="K7938" s="36">
        <v>115809.29667</v>
      </c>
      <c r="L7938" s="36">
        <v>40682.736669999998</v>
      </c>
      <c r="M7938" s="35"/>
      <c r="N7938" s="35" t="s">
        <v>281</v>
      </c>
    </row>
    <row r="7939" spans="1:14" x14ac:dyDescent="0.2">
      <c r="A7939" s="35" t="s">
        <v>410</v>
      </c>
      <c r="B7939" s="35" t="s">
        <v>380</v>
      </c>
      <c r="C7939" s="35" t="s">
        <v>44</v>
      </c>
      <c r="D7939" s="35" t="s">
        <v>87</v>
      </c>
      <c r="E7939" s="35" t="s">
        <v>81</v>
      </c>
      <c r="F7939" s="35" t="s">
        <v>125</v>
      </c>
      <c r="G7939" s="35">
        <v>11931</v>
      </c>
      <c r="H7939" s="35">
        <v>9394</v>
      </c>
      <c r="I7939" s="35">
        <v>19</v>
      </c>
      <c r="J7939" s="35">
        <v>9375</v>
      </c>
      <c r="K7939" s="36">
        <v>108638.15</v>
      </c>
      <c r="L7939" s="36">
        <v>39066.25</v>
      </c>
      <c r="M7939" s="35"/>
      <c r="N7939" s="35" t="s">
        <v>281</v>
      </c>
    </row>
    <row r="7940" spans="1:14" x14ac:dyDescent="0.2">
      <c r="A7940" s="35" t="s">
        <v>410</v>
      </c>
      <c r="B7940" s="35" t="s">
        <v>381</v>
      </c>
      <c r="C7940" s="35" t="s">
        <v>24</v>
      </c>
      <c r="D7940" s="35" t="s">
        <v>87</v>
      </c>
      <c r="E7940" s="35" t="s">
        <v>81</v>
      </c>
      <c r="F7940" s="35" t="s">
        <v>125</v>
      </c>
      <c r="G7940" s="35">
        <v>12281</v>
      </c>
      <c r="H7940" s="35">
        <v>9639</v>
      </c>
      <c r="I7940" s="35">
        <v>0</v>
      </c>
      <c r="J7940" s="35">
        <v>9639</v>
      </c>
      <c r="K7940" s="36">
        <v>112487.79167000001</v>
      </c>
      <c r="L7940" s="36">
        <v>37651.625</v>
      </c>
      <c r="M7940" s="35"/>
      <c r="N7940" s="35" t="s">
        <v>281</v>
      </c>
    </row>
    <row r="7941" spans="1:14" x14ac:dyDescent="0.2">
      <c r="A7941" s="35" t="s">
        <v>410</v>
      </c>
      <c r="B7941" s="35" t="s">
        <v>382</v>
      </c>
      <c r="C7941" s="35" t="s">
        <v>13</v>
      </c>
      <c r="D7941" s="35" t="s">
        <v>87</v>
      </c>
      <c r="E7941" s="35" t="s">
        <v>81</v>
      </c>
      <c r="F7941" s="35" t="s">
        <v>125</v>
      </c>
      <c r="G7941" s="35">
        <v>12302</v>
      </c>
      <c r="H7941" s="35">
        <v>9685</v>
      </c>
      <c r="I7941" s="35">
        <v>46</v>
      </c>
      <c r="J7941" s="35">
        <v>9639</v>
      </c>
      <c r="K7941" s="36">
        <v>115650.56667</v>
      </c>
      <c r="L7941" s="36">
        <v>40035.25</v>
      </c>
      <c r="M7941" s="35"/>
      <c r="N7941" s="35" t="s">
        <v>281</v>
      </c>
    </row>
    <row r="7942" spans="1:14" x14ac:dyDescent="0.2">
      <c r="A7942" s="35" t="s">
        <v>410</v>
      </c>
      <c r="B7942" s="35" t="s">
        <v>383</v>
      </c>
      <c r="C7942" s="35" t="s">
        <v>65</v>
      </c>
      <c r="D7942" s="35" t="s">
        <v>87</v>
      </c>
      <c r="E7942" s="35" t="s">
        <v>81</v>
      </c>
      <c r="F7942" s="35" t="s">
        <v>125</v>
      </c>
      <c r="G7942" s="35">
        <v>11873</v>
      </c>
      <c r="H7942" s="35">
        <v>9336</v>
      </c>
      <c r="I7942" s="35">
        <v>5</v>
      </c>
      <c r="J7942" s="35">
        <v>9331</v>
      </c>
      <c r="K7942" s="36">
        <v>110192.23667</v>
      </c>
      <c r="L7942" s="36">
        <v>40417.463329999999</v>
      </c>
      <c r="M7942" s="35"/>
      <c r="N7942" s="35" t="s">
        <v>281</v>
      </c>
    </row>
    <row r="7943" spans="1:14" x14ac:dyDescent="0.2">
      <c r="A7943" s="35" t="s">
        <v>410</v>
      </c>
      <c r="B7943" s="35" t="s">
        <v>384</v>
      </c>
      <c r="C7943" s="35" t="s">
        <v>14</v>
      </c>
      <c r="D7943" s="35" t="s">
        <v>87</v>
      </c>
      <c r="E7943" s="35" t="s">
        <v>81</v>
      </c>
      <c r="F7943" s="35" t="s">
        <v>125</v>
      </c>
      <c r="G7943" s="35">
        <v>11523</v>
      </c>
      <c r="H7943" s="35">
        <v>9106</v>
      </c>
      <c r="I7943" s="35">
        <v>26</v>
      </c>
      <c r="J7943" s="35">
        <v>9080</v>
      </c>
      <c r="K7943" s="36">
        <v>107464.15</v>
      </c>
      <c r="L7943" s="36">
        <v>42608.366670000003</v>
      </c>
      <c r="M7943" s="35"/>
      <c r="N7943" s="35" t="s">
        <v>281</v>
      </c>
    </row>
    <row r="7944" spans="1:14" x14ac:dyDescent="0.2">
      <c r="A7944" s="35" t="s">
        <v>410</v>
      </c>
      <c r="B7944" s="35" t="s">
        <v>385</v>
      </c>
      <c r="C7944" s="35" t="s">
        <v>11</v>
      </c>
      <c r="D7944" s="35" t="s">
        <v>87</v>
      </c>
      <c r="E7944" s="35" t="s">
        <v>81</v>
      </c>
      <c r="F7944" s="35" t="s">
        <v>125</v>
      </c>
      <c r="G7944" s="35">
        <v>9673</v>
      </c>
      <c r="H7944" s="35">
        <v>7860</v>
      </c>
      <c r="I7944" s="35">
        <v>2</v>
      </c>
      <c r="J7944" s="35">
        <v>7858</v>
      </c>
      <c r="K7944" s="36">
        <v>92988.633329999997</v>
      </c>
      <c r="L7944" s="36">
        <v>29629.9</v>
      </c>
      <c r="M7944" s="35"/>
      <c r="N7944" s="35" t="s">
        <v>281</v>
      </c>
    </row>
    <row r="7945" spans="1:14" x14ac:dyDescent="0.2">
      <c r="A7945" s="35" t="s">
        <v>410</v>
      </c>
      <c r="B7945" s="35" t="s">
        <v>386</v>
      </c>
      <c r="C7945" s="35" t="s">
        <v>60</v>
      </c>
      <c r="D7945" s="35" t="s">
        <v>87</v>
      </c>
      <c r="E7945" s="35" t="s">
        <v>81</v>
      </c>
      <c r="F7945" s="35" t="s">
        <v>125</v>
      </c>
      <c r="G7945" s="35">
        <v>9811</v>
      </c>
      <c r="H7945" s="35">
        <v>7931</v>
      </c>
      <c r="I7945" s="35">
        <v>19</v>
      </c>
      <c r="J7945" s="35">
        <v>7912</v>
      </c>
      <c r="K7945" s="36">
        <v>96355.455000000002</v>
      </c>
      <c r="L7945" s="36">
        <v>32988.345000000001</v>
      </c>
      <c r="M7945" s="35"/>
      <c r="N7945" s="35" t="s">
        <v>281</v>
      </c>
    </row>
    <row r="7946" spans="1:14" x14ac:dyDescent="0.2">
      <c r="A7946" s="35" t="s">
        <v>410</v>
      </c>
      <c r="B7946" s="35" t="s">
        <v>375</v>
      </c>
      <c r="C7946" s="35" t="s">
        <v>10</v>
      </c>
      <c r="D7946" s="35" t="s">
        <v>64</v>
      </c>
      <c r="E7946" s="35" t="s">
        <v>237</v>
      </c>
      <c r="F7946" s="35" t="s">
        <v>124</v>
      </c>
      <c r="G7946" s="35">
        <v>8381</v>
      </c>
      <c r="H7946" s="35">
        <v>6469</v>
      </c>
      <c r="I7946" s="35">
        <v>156</v>
      </c>
      <c r="J7946" s="35">
        <v>6313</v>
      </c>
      <c r="K7946" s="36">
        <v>74299.98083</v>
      </c>
      <c r="L7946" s="36">
        <v>17025.96917</v>
      </c>
      <c r="M7946" s="35"/>
      <c r="N7946" s="35" t="s">
        <v>282</v>
      </c>
    </row>
    <row r="7947" spans="1:14" x14ac:dyDescent="0.2">
      <c r="A7947" s="35" t="s">
        <v>410</v>
      </c>
      <c r="B7947" s="35" t="s">
        <v>376</v>
      </c>
      <c r="C7947" s="35" t="s">
        <v>33</v>
      </c>
      <c r="D7947" s="35" t="s">
        <v>64</v>
      </c>
      <c r="E7947" s="35" t="s">
        <v>237</v>
      </c>
      <c r="F7947" s="35" t="s">
        <v>124</v>
      </c>
      <c r="G7947" s="35">
        <v>8279</v>
      </c>
      <c r="H7947" s="35">
        <v>6712</v>
      </c>
      <c r="I7947" s="35">
        <v>84</v>
      </c>
      <c r="J7947" s="35">
        <v>6628</v>
      </c>
      <c r="K7947" s="36">
        <v>76669.838329999999</v>
      </c>
      <c r="L7947" s="36">
        <v>18125.82833</v>
      </c>
      <c r="M7947" s="35"/>
      <c r="N7947" s="35" t="s">
        <v>282</v>
      </c>
    </row>
    <row r="7948" spans="1:14" x14ac:dyDescent="0.2">
      <c r="A7948" s="35" t="s">
        <v>410</v>
      </c>
      <c r="B7948" s="35" t="s">
        <v>377</v>
      </c>
      <c r="C7948" s="35" t="s">
        <v>79</v>
      </c>
      <c r="D7948" s="35" t="s">
        <v>64</v>
      </c>
      <c r="E7948" s="35" t="s">
        <v>237</v>
      </c>
      <c r="F7948" s="35" t="s">
        <v>124</v>
      </c>
      <c r="G7948" s="35">
        <v>9586</v>
      </c>
      <c r="H7948" s="35">
        <v>7538</v>
      </c>
      <c r="I7948" s="35">
        <v>135</v>
      </c>
      <c r="J7948" s="35">
        <v>7403</v>
      </c>
      <c r="K7948" s="36">
        <v>86062.097500000003</v>
      </c>
      <c r="L7948" s="36">
        <v>17936.685829999999</v>
      </c>
      <c r="M7948" s="35"/>
      <c r="N7948" s="35" t="s">
        <v>282</v>
      </c>
    </row>
    <row r="7949" spans="1:14" x14ac:dyDescent="0.2">
      <c r="A7949" s="35" t="s">
        <v>410</v>
      </c>
      <c r="B7949" s="35" t="s">
        <v>378</v>
      </c>
      <c r="C7949" s="35" t="s">
        <v>58</v>
      </c>
      <c r="D7949" s="35" t="s">
        <v>64</v>
      </c>
      <c r="E7949" s="35" t="s">
        <v>237</v>
      </c>
      <c r="F7949" s="35" t="s">
        <v>124</v>
      </c>
      <c r="G7949" s="35">
        <v>10923</v>
      </c>
      <c r="H7949" s="35">
        <v>8866</v>
      </c>
      <c r="I7949" s="35">
        <v>140</v>
      </c>
      <c r="J7949" s="35">
        <v>8726</v>
      </c>
      <c r="K7949" s="36">
        <v>101192.19833</v>
      </c>
      <c r="L7949" s="36">
        <v>21688.051670000001</v>
      </c>
      <c r="M7949" s="35"/>
      <c r="N7949" s="35" t="s">
        <v>282</v>
      </c>
    </row>
    <row r="7950" spans="1:14" x14ac:dyDescent="0.2">
      <c r="A7950" s="35" t="s">
        <v>410</v>
      </c>
      <c r="B7950" s="35" t="s">
        <v>379</v>
      </c>
      <c r="C7950" s="35" t="s">
        <v>36</v>
      </c>
      <c r="D7950" s="35" t="s">
        <v>64</v>
      </c>
      <c r="E7950" s="35" t="s">
        <v>237</v>
      </c>
      <c r="F7950" s="35" t="s">
        <v>124</v>
      </c>
      <c r="G7950" s="35">
        <v>11694</v>
      </c>
      <c r="H7950" s="35">
        <v>9089</v>
      </c>
      <c r="I7950" s="35">
        <v>105</v>
      </c>
      <c r="J7950" s="35">
        <v>8984</v>
      </c>
      <c r="K7950" s="36">
        <v>104810.125</v>
      </c>
      <c r="L7950" s="36">
        <v>24003.55833</v>
      </c>
      <c r="M7950" s="35"/>
      <c r="N7950" s="35" t="s">
        <v>282</v>
      </c>
    </row>
    <row r="7951" spans="1:14" x14ac:dyDescent="0.2">
      <c r="A7951" s="35" t="s">
        <v>410</v>
      </c>
      <c r="B7951" s="35" t="s">
        <v>380</v>
      </c>
      <c r="C7951" s="35" t="s">
        <v>44</v>
      </c>
      <c r="D7951" s="35" t="s">
        <v>64</v>
      </c>
      <c r="E7951" s="35" t="s">
        <v>237</v>
      </c>
      <c r="F7951" s="35" t="s">
        <v>124</v>
      </c>
      <c r="G7951" s="35">
        <v>11864</v>
      </c>
      <c r="H7951" s="35">
        <v>9384</v>
      </c>
      <c r="I7951" s="35">
        <v>193</v>
      </c>
      <c r="J7951" s="35">
        <v>9191</v>
      </c>
      <c r="K7951" s="36">
        <v>108676.63333</v>
      </c>
      <c r="L7951" s="36">
        <v>24996.016670000001</v>
      </c>
      <c r="M7951" s="35"/>
      <c r="N7951" s="35" t="s">
        <v>282</v>
      </c>
    </row>
    <row r="7952" spans="1:14" x14ac:dyDescent="0.2">
      <c r="A7952" s="35" t="s">
        <v>410</v>
      </c>
      <c r="B7952" s="35" t="s">
        <v>381</v>
      </c>
      <c r="C7952" s="35" t="s">
        <v>24</v>
      </c>
      <c r="D7952" s="35" t="s">
        <v>64</v>
      </c>
      <c r="E7952" s="35" t="s">
        <v>237</v>
      </c>
      <c r="F7952" s="35" t="s">
        <v>124</v>
      </c>
      <c r="G7952" s="35">
        <v>11678</v>
      </c>
      <c r="H7952" s="35">
        <v>8629</v>
      </c>
      <c r="I7952" s="35">
        <v>248</v>
      </c>
      <c r="J7952" s="35">
        <v>8381</v>
      </c>
      <c r="K7952" s="36">
        <v>97668.564169999998</v>
      </c>
      <c r="L7952" s="36">
        <v>20511.21917</v>
      </c>
      <c r="M7952" s="35"/>
      <c r="N7952" s="35" t="s">
        <v>282</v>
      </c>
    </row>
    <row r="7953" spans="1:14" x14ac:dyDescent="0.2">
      <c r="A7953" s="35" t="s">
        <v>410</v>
      </c>
      <c r="B7953" s="35" t="s">
        <v>382</v>
      </c>
      <c r="C7953" s="35" t="s">
        <v>13</v>
      </c>
      <c r="D7953" s="35" t="s">
        <v>64</v>
      </c>
      <c r="E7953" s="35" t="s">
        <v>237</v>
      </c>
      <c r="F7953" s="35" t="s">
        <v>124</v>
      </c>
      <c r="G7953" s="35">
        <v>12061</v>
      </c>
      <c r="H7953" s="35">
        <v>9499</v>
      </c>
      <c r="I7953" s="35">
        <v>44</v>
      </c>
      <c r="J7953" s="35">
        <v>9455</v>
      </c>
      <c r="K7953" s="36">
        <v>111653.92750000001</v>
      </c>
      <c r="L7953" s="36">
        <v>21855.90583</v>
      </c>
      <c r="M7953" s="35"/>
      <c r="N7953" s="35" t="s">
        <v>282</v>
      </c>
    </row>
    <row r="7954" spans="1:14" x14ac:dyDescent="0.2">
      <c r="A7954" s="35" t="s">
        <v>410</v>
      </c>
      <c r="B7954" s="35" t="s">
        <v>383</v>
      </c>
      <c r="C7954" s="35" t="s">
        <v>65</v>
      </c>
      <c r="D7954" s="35" t="s">
        <v>64</v>
      </c>
      <c r="E7954" s="35" t="s">
        <v>237</v>
      </c>
      <c r="F7954" s="35" t="s">
        <v>124</v>
      </c>
      <c r="G7954" s="35">
        <v>11821</v>
      </c>
      <c r="H7954" s="35">
        <v>9421</v>
      </c>
      <c r="I7954" s="35">
        <v>44</v>
      </c>
      <c r="J7954" s="35">
        <v>9377</v>
      </c>
      <c r="K7954" s="36">
        <v>110013.77833</v>
      </c>
      <c r="L7954" s="36">
        <v>23805.17167</v>
      </c>
      <c r="M7954" s="35"/>
      <c r="N7954" s="35" t="s">
        <v>282</v>
      </c>
    </row>
    <row r="7955" spans="1:14" x14ac:dyDescent="0.2">
      <c r="A7955" s="35" t="s">
        <v>410</v>
      </c>
      <c r="B7955" s="35" t="s">
        <v>384</v>
      </c>
      <c r="C7955" s="35" t="s">
        <v>14</v>
      </c>
      <c r="D7955" s="35" t="s">
        <v>64</v>
      </c>
      <c r="E7955" s="35" t="s">
        <v>237</v>
      </c>
      <c r="F7955" s="35" t="s">
        <v>124</v>
      </c>
      <c r="G7955" s="35">
        <v>11979</v>
      </c>
      <c r="H7955" s="35">
        <v>9548</v>
      </c>
      <c r="I7955" s="35">
        <v>210</v>
      </c>
      <c r="J7955" s="35">
        <v>9338</v>
      </c>
      <c r="K7955" s="36">
        <v>110329.35833</v>
      </c>
      <c r="L7955" s="36">
        <v>25478.958330000001</v>
      </c>
      <c r="M7955" s="35"/>
      <c r="N7955" s="35" t="s">
        <v>282</v>
      </c>
    </row>
    <row r="7956" spans="1:14" x14ac:dyDescent="0.2">
      <c r="A7956" s="35" t="s">
        <v>410</v>
      </c>
      <c r="B7956" s="35" t="s">
        <v>385</v>
      </c>
      <c r="C7956" s="35" t="s">
        <v>11</v>
      </c>
      <c r="D7956" s="35" t="s">
        <v>64</v>
      </c>
      <c r="E7956" s="35" t="s">
        <v>237</v>
      </c>
      <c r="F7956" s="35" t="s">
        <v>124</v>
      </c>
      <c r="G7956" s="35">
        <v>10010</v>
      </c>
      <c r="H7956" s="35">
        <v>8130</v>
      </c>
      <c r="I7956" s="35">
        <v>78</v>
      </c>
      <c r="J7956" s="35">
        <v>8052</v>
      </c>
      <c r="K7956" s="36">
        <v>94873.775829999999</v>
      </c>
      <c r="L7956" s="36">
        <v>21223.307499999999</v>
      </c>
      <c r="M7956" s="35"/>
      <c r="N7956" s="35" t="s">
        <v>282</v>
      </c>
    </row>
    <row r="7957" spans="1:14" x14ac:dyDescent="0.2">
      <c r="A7957" s="35" t="s">
        <v>410</v>
      </c>
      <c r="B7957" s="35" t="s">
        <v>386</v>
      </c>
      <c r="C7957" s="35" t="s">
        <v>60</v>
      </c>
      <c r="D7957" s="35" t="s">
        <v>64</v>
      </c>
      <c r="E7957" s="35" t="s">
        <v>237</v>
      </c>
      <c r="F7957" s="35" t="s">
        <v>124</v>
      </c>
      <c r="G7957" s="35">
        <v>9919</v>
      </c>
      <c r="H7957" s="35">
        <v>8111</v>
      </c>
      <c r="I7957" s="35">
        <v>43</v>
      </c>
      <c r="J7957" s="35">
        <v>8068</v>
      </c>
      <c r="K7957" s="36">
        <v>94705.751669999998</v>
      </c>
      <c r="L7957" s="36">
        <v>21159.915000000001</v>
      </c>
      <c r="M7957" s="35"/>
      <c r="N7957" s="35" t="s">
        <v>282</v>
      </c>
    </row>
    <row r="7958" spans="1:14" x14ac:dyDescent="0.2">
      <c r="A7958" s="35" t="s">
        <v>410</v>
      </c>
      <c r="B7958" s="35" t="s">
        <v>375</v>
      </c>
      <c r="C7958" s="35" t="s">
        <v>10</v>
      </c>
      <c r="D7958" s="35" t="s">
        <v>49</v>
      </c>
      <c r="E7958" s="35" t="s">
        <v>56</v>
      </c>
      <c r="F7958" s="35" t="s">
        <v>56</v>
      </c>
      <c r="G7958" s="35">
        <v>2623</v>
      </c>
      <c r="H7958" s="35">
        <v>1842</v>
      </c>
      <c r="I7958" s="35">
        <v>1</v>
      </c>
      <c r="J7958" s="35">
        <v>1841</v>
      </c>
      <c r="K7958" s="36">
        <v>21066.908329999998</v>
      </c>
      <c r="L7958" s="36">
        <v>4577.375</v>
      </c>
      <c r="M7958" s="35"/>
      <c r="N7958" s="35" t="s">
        <v>283</v>
      </c>
    </row>
    <row r="7959" spans="1:14" x14ac:dyDescent="0.2">
      <c r="A7959" s="35" t="s">
        <v>410</v>
      </c>
      <c r="B7959" s="35" t="s">
        <v>376</v>
      </c>
      <c r="C7959" s="35" t="s">
        <v>33</v>
      </c>
      <c r="D7959" s="35" t="s">
        <v>49</v>
      </c>
      <c r="E7959" s="35" t="s">
        <v>56</v>
      </c>
      <c r="F7959" s="35" t="s">
        <v>56</v>
      </c>
      <c r="G7959" s="35">
        <v>2738</v>
      </c>
      <c r="H7959" s="35">
        <v>1863</v>
      </c>
      <c r="I7959" s="35">
        <v>0</v>
      </c>
      <c r="J7959" s="35">
        <v>1863</v>
      </c>
      <c r="K7959" s="36">
        <v>21163.33167</v>
      </c>
      <c r="L7959" s="36">
        <v>4462.0516699999998</v>
      </c>
      <c r="M7959" s="35"/>
      <c r="N7959" s="35" t="s">
        <v>283</v>
      </c>
    </row>
    <row r="7960" spans="1:14" x14ac:dyDescent="0.2">
      <c r="A7960" s="35" t="s">
        <v>410</v>
      </c>
      <c r="B7960" s="35" t="s">
        <v>377</v>
      </c>
      <c r="C7960" s="35" t="s">
        <v>79</v>
      </c>
      <c r="D7960" s="35" t="s">
        <v>49</v>
      </c>
      <c r="E7960" s="35" t="s">
        <v>56</v>
      </c>
      <c r="F7960" s="35" t="s">
        <v>56</v>
      </c>
      <c r="G7960" s="35">
        <v>3495</v>
      </c>
      <c r="H7960" s="35">
        <v>2260</v>
      </c>
      <c r="I7960" s="35">
        <v>0</v>
      </c>
      <c r="J7960" s="35">
        <v>2260</v>
      </c>
      <c r="K7960" s="36">
        <v>25655.070830000001</v>
      </c>
      <c r="L7960" s="36">
        <v>4835.2624999999998</v>
      </c>
      <c r="M7960" s="35"/>
      <c r="N7960" s="35" t="s">
        <v>283</v>
      </c>
    </row>
    <row r="7961" spans="1:14" x14ac:dyDescent="0.2">
      <c r="A7961" s="35" t="s">
        <v>410</v>
      </c>
      <c r="B7961" s="35" t="s">
        <v>378</v>
      </c>
      <c r="C7961" s="35" t="s">
        <v>58</v>
      </c>
      <c r="D7961" s="35" t="s">
        <v>49</v>
      </c>
      <c r="E7961" s="35" t="s">
        <v>56</v>
      </c>
      <c r="F7961" s="35" t="s">
        <v>56</v>
      </c>
      <c r="G7961" s="35">
        <v>3727</v>
      </c>
      <c r="H7961" s="35">
        <v>2480</v>
      </c>
      <c r="I7961" s="35">
        <v>0</v>
      </c>
      <c r="J7961" s="35">
        <v>2480</v>
      </c>
      <c r="K7961" s="36">
        <v>28096.318329999998</v>
      </c>
      <c r="L7961" s="36">
        <v>5027.3149999999996</v>
      </c>
      <c r="M7961" s="35"/>
      <c r="N7961" s="35" t="s">
        <v>283</v>
      </c>
    </row>
    <row r="7962" spans="1:14" x14ac:dyDescent="0.2">
      <c r="A7962" s="35" t="s">
        <v>410</v>
      </c>
      <c r="B7962" s="35" t="s">
        <v>379</v>
      </c>
      <c r="C7962" s="35" t="s">
        <v>36</v>
      </c>
      <c r="D7962" s="35" t="s">
        <v>49</v>
      </c>
      <c r="E7962" s="35" t="s">
        <v>56</v>
      </c>
      <c r="F7962" s="35" t="s">
        <v>56</v>
      </c>
      <c r="G7962" s="35">
        <v>3940</v>
      </c>
      <c r="H7962" s="35">
        <v>2576</v>
      </c>
      <c r="I7962" s="35">
        <v>0</v>
      </c>
      <c r="J7962" s="35">
        <v>2576</v>
      </c>
      <c r="K7962" s="36">
        <v>29311.631669999999</v>
      </c>
      <c r="L7962" s="36">
        <v>5277.5349999999999</v>
      </c>
      <c r="M7962" s="35"/>
      <c r="N7962" s="35" t="s">
        <v>283</v>
      </c>
    </row>
    <row r="7963" spans="1:14" x14ac:dyDescent="0.2">
      <c r="A7963" s="35" t="s">
        <v>410</v>
      </c>
      <c r="B7963" s="35" t="s">
        <v>380</v>
      </c>
      <c r="C7963" s="35" t="s">
        <v>44</v>
      </c>
      <c r="D7963" s="35" t="s">
        <v>49</v>
      </c>
      <c r="E7963" s="35" t="s">
        <v>56</v>
      </c>
      <c r="F7963" s="35" t="s">
        <v>56</v>
      </c>
      <c r="G7963" s="35">
        <v>3948</v>
      </c>
      <c r="H7963" s="35">
        <v>2563</v>
      </c>
      <c r="I7963" s="35">
        <v>0</v>
      </c>
      <c r="J7963" s="35">
        <v>2563</v>
      </c>
      <c r="K7963" s="36">
        <v>29181.342499999999</v>
      </c>
      <c r="L7963" s="36">
        <v>5210.4408299999996</v>
      </c>
      <c r="M7963" s="35"/>
      <c r="N7963" s="35" t="s">
        <v>283</v>
      </c>
    </row>
    <row r="7964" spans="1:14" x14ac:dyDescent="0.2">
      <c r="A7964" s="35" t="s">
        <v>410</v>
      </c>
      <c r="B7964" s="35" t="s">
        <v>381</v>
      </c>
      <c r="C7964" s="35" t="s">
        <v>24</v>
      </c>
      <c r="D7964" s="35" t="s">
        <v>49</v>
      </c>
      <c r="E7964" s="35" t="s">
        <v>56</v>
      </c>
      <c r="F7964" s="35" t="s">
        <v>56</v>
      </c>
      <c r="G7964" s="35">
        <v>4015</v>
      </c>
      <c r="H7964" s="35">
        <v>2584</v>
      </c>
      <c r="I7964" s="35">
        <v>0</v>
      </c>
      <c r="J7964" s="35">
        <v>2584</v>
      </c>
      <c r="K7964" s="36">
        <v>29521.544999999998</v>
      </c>
      <c r="L7964" s="36">
        <v>5652.4549999999999</v>
      </c>
      <c r="M7964" s="35"/>
      <c r="N7964" s="35" t="s">
        <v>283</v>
      </c>
    </row>
    <row r="7965" spans="1:14" x14ac:dyDescent="0.2">
      <c r="A7965" s="35" t="s">
        <v>410</v>
      </c>
      <c r="B7965" s="35" t="s">
        <v>382</v>
      </c>
      <c r="C7965" s="35" t="s">
        <v>13</v>
      </c>
      <c r="D7965" s="35" t="s">
        <v>49</v>
      </c>
      <c r="E7965" s="35" t="s">
        <v>56</v>
      </c>
      <c r="F7965" s="35" t="s">
        <v>56</v>
      </c>
      <c r="G7965" s="35">
        <v>3936</v>
      </c>
      <c r="H7965" s="35">
        <v>2518</v>
      </c>
      <c r="I7965" s="35">
        <v>0</v>
      </c>
      <c r="J7965" s="35">
        <v>2518</v>
      </c>
      <c r="K7965" s="36">
        <v>28758.143329999999</v>
      </c>
      <c r="L7965" s="36">
        <v>5109.1733299999996</v>
      </c>
      <c r="M7965" s="35"/>
      <c r="N7965" s="35" t="s">
        <v>283</v>
      </c>
    </row>
    <row r="7966" spans="1:14" x14ac:dyDescent="0.2">
      <c r="A7966" s="35" t="s">
        <v>410</v>
      </c>
      <c r="B7966" s="35" t="s">
        <v>383</v>
      </c>
      <c r="C7966" s="35" t="s">
        <v>65</v>
      </c>
      <c r="D7966" s="35" t="s">
        <v>49</v>
      </c>
      <c r="E7966" s="35" t="s">
        <v>56</v>
      </c>
      <c r="F7966" s="35" t="s">
        <v>56</v>
      </c>
      <c r="G7966" s="35">
        <v>3796</v>
      </c>
      <c r="H7966" s="35">
        <v>2583</v>
      </c>
      <c r="I7966" s="35">
        <v>0</v>
      </c>
      <c r="J7966" s="35">
        <v>2583</v>
      </c>
      <c r="K7966" s="36">
        <v>29526.179169999999</v>
      </c>
      <c r="L7966" s="36">
        <v>5820.8874999999998</v>
      </c>
      <c r="M7966" s="35"/>
      <c r="N7966" s="35" t="s">
        <v>283</v>
      </c>
    </row>
    <row r="7967" spans="1:14" x14ac:dyDescent="0.2">
      <c r="A7967" s="35" t="s">
        <v>410</v>
      </c>
      <c r="B7967" s="35" t="s">
        <v>384</v>
      </c>
      <c r="C7967" s="35" t="s">
        <v>14</v>
      </c>
      <c r="D7967" s="35" t="s">
        <v>49</v>
      </c>
      <c r="E7967" s="35" t="s">
        <v>56</v>
      </c>
      <c r="F7967" s="35" t="s">
        <v>56</v>
      </c>
      <c r="G7967" s="35">
        <v>3725</v>
      </c>
      <c r="H7967" s="35">
        <v>2600</v>
      </c>
      <c r="I7967" s="35">
        <v>1</v>
      </c>
      <c r="J7967" s="35">
        <v>2599</v>
      </c>
      <c r="K7967" s="36">
        <v>29717.81667</v>
      </c>
      <c r="L7967" s="36">
        <v>6673.5833300000004</v>
      </c>
      <c r="M7967" s="35"/>
      <c r="N7967" s="35" t="s">
        <v>283</v>
      </c>
    </row>
    <row r="7968" spans="1:14" x14ac:dyDescent="0.2">
      <c r="A7968" s="35" t="s">
        <v>410</v>
      </c>
      <c r="B7968" s="35" t="s">
        <v>385</v>
      </c>
      <c r="C7968" s="35" t="s">
        <v>11</v>
      </c>
      <c r="D7968" s="35" t="s">
        <v>49</v>
      </c>
      <c r="E7968" s="35" t="s">
        <v>56</v>
      </c>
      <c r="F7968" s="35" t="s">
        <v>56</v>
      </c>
      <c r="G7968" s="35">
        <v>3185</v>
      </c>
      <c r="H7968" s="35">
        <v>2225</v>
      </c>
      <c r="I7968" s="35">
        <v>2</v>
      </c>
      <c r="J7968" s="35">
        <v>2223</v>
      </c>
      <c r="K7968" s="36">
        <v>25507.174169999998</v>
      </c>
      <c r="L7968" s="36">
        <v>5943.2591700000003</v>
      </c>
      <c r="M7968" s="35"/>
      <c r="N7968" s="35" t="s">
        <v>283</v>
      </c>
    </row>
    <row r="7969" spans="1:14" x14ac:dyDescent="0.2">
      <c r="A7969" s="35" t="s">
        <v>410</v>
      </c>
      <c r="B7969" s="35" t="s">
        <v>386</v>
      </c>
      <c r="C7969" s="35" t="s">
        <v>60</v>
      </c>
      <c r="D7969" s="35" t="s">
        <v>49</v>
      </c>
      <c r="E7969" s="35" t="s">
        <v>56</v>
      </c>
      <c r="F7969" s="35" t="s">
        <v>56</v>
      </c>
      <c r="G7969" s="35">
        <v>3079</v>
      </c>
      <c r="H7969" s="35">
        <v>2252</v>
      </c>
      <c r="I7969" s="35">
        <v>0</v>
      </c>
      <c r="J7969" s="35">
        <v>2252</v>
      </c>
      <c r="K7969" s="36">
        <v>25745.1</v>
      </c>
      <c r="L7969" s="36">
        <v>5876.65</v>
      </c>
      <c r="M7969" s="35"/>
      <c r="N7969" s="35" t="s">
        <v>283</v>
      </c>
    </row>
    <row r="7970" spans="1:14" x14ac:dyDescent="0.2">
      <c r="A7970" s="35" t="s">
        <v>410</v>
      </c>
      <c r="B7970" s="35" t="s">
        <v>375</v>
      </c>
      <c r="C7970" s="35" t="s">
        <v>10</v>
      </c>
      <c r="D7970" s="35" t="s">
        <v>387</v>
      </c>
      <c r="E7970" s="35" t="s">
        <v>388</v>
      </c>
      <c r="F7970" s="35" t="s">
        <v>120</v>
      </c>
      <c r="G7970" s="35"/>
      <c r="H7970" s="35"/>
      <c r="I7970" s="35"/>
      <c r="J7970" s="35"/>
      <c r="K7970" s="36"/>
      <c r="L7970" s="36"/>
      <c r="M7970" s="35" t="s">
        <v>373</v>
      </c>
      <c r="N7970" s="35" t="s">
        <v>389</v>
      </c>
    </row>
    <row r="7971" spans="1:14" x14ac:dyDescent="0.2">
      <c r="A7971" s="35" t="s">
        <v>410</v>
      </c>
      <c r="B7971" s="35" t="s">
        <v>376</v>
      </c>
      <c r="C7971" s="35" t="s">
        <v>33</v>
      </c>
      <c r="D7971" s="35" t="s">
        <v>387</v>
      </c>
      <c r="E7971" s="35" t="s">
        <v>388</v>
      </c>
      <c r="F7971" s="35" t="s">
        <v>120</v>
      </c>
      <c r="G7971" s="35"/>
      <c r="H7971" s="35"/>
      <c r="I7971" s="35"/>
      <c r="J7971" s="35"/>
      <c r="K7971" s="36"/>
      <c r="L7971" s="36"/>
      <c r="M7971" s="35" t="s">
        <v>373</v>
      </c>
      <c r="N7971" s="35" t="s">
        <v>389</v>
      </c>
    </row>
    <row r="7972" spans="1:14" x14ac:dyDescent="0.2">
      <c r="A7972" s="35" t="s">
        <v>410</v>
      </c>
      <c r="B7972" s="35" t="s">
        <v>377</v>
      </c>
      <c r="C7972" s="35" t="s">
        <v>79</v>
      </c>
      <c r="D7972" s="35" t="s">
        <v>387</v>
      </c>
      <c r="E7972" s="35" t="s">
        <v>388</v>
      </c>
      <c r="F7972" s="35" t="s">
        <v>120</v>
      </c>
      <c r="G7972" s="35"/>
      <c r="H7972" s="35"/>
      <c r="I7972" s="35"/>
      <c r="J7972" s="35"/>
      <c r="K7972" s="36"/>
      <c r="L7972" s="36"/>
      <c r="M7972" s="35" t="s">
        <v>373</v>
      </c>
      <c r="N7972" s="35" t="s">
        <v>389</v>
      </c>
    </row>
    <row r="7973" spans="1:14" x14ac:dyDescent="0.2">
      <c r="A7973" s="35" t="s">
        <v>410</v>
      </c>
      <c r="B7973" s="35" t="s">
        <v>378</v>
      </c>
      <c r="C7973" s="35" t="s">
        <v>58</v>
      </c>
      <c r="D7973" s="35" t="s">
        <v>387</v>
      </c>
      <c r="E7973" s="35" t="s">
        <v>388</v>
      </c>
      <c r="F7973" s="35" t="s">
        <v>120</v>
      </c>
      <c r="G7973" s="35"/>
      <c r="H7973" s="35"/>
      <c r="I7973" s="35"/>
      <c r="J7973" s="35"/>
      <c r="K7973" s="36"/>
      <c r="L7973" s="36"/>
      <c r="M7973" s="35" t="s">
        <v>373</v>
      </c>
      <c r="N7973" s="35" t="s">
        <v>389</v>
      </c>
    </row>
    <row r="7974" spans="1:14" x14ac:dyDescent="0.2">
      <c r="A7974" s="35" t="s">
        <v>410</v>
      </c>
      <c r="B7974" s="35" t="s">
        <v>379</v>
      </c>
      <c r="C7974" s="35" t="s">
        <v>36</v>
      </c>
      <c r="D7974" s="35" t="s">
        <v>387</v>
      </c>
      <c r="E7974" s="35" t="s">
        <v>388</v>
      </c>
      <c r="F7974" s="35" t="s">
        <v>120</v>
      </c>
      <c r="G7974" s="35"/>
      <c r="H7974" s="35"/>
      <c r="I7974" s="35"/>
      <c r="J7974" s="35"/>
      <c r="K7974" s="36"/>
      <c r="L7974" s="36"/>
      <c r="M7974" s="35" t="s">
        <v>373</v>
      </c>
      <c r="N7974" s="35" t="s">
        <v>389</v>
      </c>
    </row>
    <row r="7975" spans="1:14" x14ac:dyDescent="0.2">
      <c r="A7975" s="35" t="s">
        <v>410</v>
      </c>
      <c r="B7975" s="35" t="s">
        <v>380</v>
      </c>
      <c r="C7975" s="35" t="s">
        <v>44</v>
      </c>
      <c r="D7975" s="35" t="s">
        <v>387</v>
      </c>
      <c r="E7975" s="35" t="s">
        <v>388</v>
      </c>
      <c r="F7975" s="35" t="s">
        <v>120</v>
      </c>
      <c r="G7975" s="35"/>
      <c r="H7975" s="35"/>
      <c r="I7975" s="35"/>
      <c r="J7975" s="35"/>
      <c r="K7975" s="36"/>
      <c r="L7975" s="36"/>
      <c r="M7975" s="35" t="s">
        <v>373</v>
      </c>
      <c r="N7975" s="35" t="s">
        <v>389</v>
      </c>
    </row>
    <row r="7976" spans="1:14" x14ac:dyDescent="0.2">
      <c r="A7976" s="35" t="s">
        <v>410</v>
      </c>
      <c r="B7976" s="35" t="s">
        <v>381</v>
      </c>
      <c r="C7976" s="35" t="s">
        <v>24</v>
      </c>
      <c r="D7976" s="35" t="s">
        <v>387</v>
      </c>
      <c r="E7976" s="35" t="s">
        <v>388</v>
      </c>
      <c r="F7976" s="35" t="s">
        <v>120</v>
      </c>
      <c r="G7976" s="35"/>
      <c r="H7976" s="35"/>
      <c r="I7976" s="35"/>
      <c r="J7976" s="35"/>
      <c r="K7976" s="36"/>
      <c r="L7976" s="36"/>
      <c r="M7976" s="35" t="s">
        <v>373</v>
      </c>
      <c r="N7976" s="35" t="s">
        <v>389</v>
      </c>
    </row>
    <row r="7977" spans="1:14" x14ac:dyDescent="0.2">
      <c r="A7977" s="35" t="s">
        <v>410</v>
      </c>
      <c r="B7977" s="35" t="s">
        <v>382</v>
      </c>
      <c r="C7977" s="35" t="s">
        <v>13</v>
      </c>
      <c r="D7977" s="35" t="s">
        <v>387</v>
      </c>
      <c r="E7977" s="35" t="s">
        <v>388</v>
      </c>
      <c r="F7977" s="35" t="s">
        <v>120</v>
      </c>
      <c r="G7977" s="35"/>
      <c r="H7977" s="35"/>
      <c r="I7977" s="35"/>
      <c r="J7977" s="35"/>
      <c r="K7977" s="36"/>
      <c r="L7977" s="36"/>
      <c r="M7977" s="35" t="s">
        <v>373</v>
      </c>
      <c r="N7977" s="35" t="s">
        <v>389</v>
      </c>
    </row>
    <row r="7978" spans="1:14" x14ac:dyDescent="0.2">
      <c r="A7978" s="35" t="s">
        <v>410</v>
      </c>
      <c r="B7978" s="35" t="s">
        <v>383</v>
      </c>
      <c r="C7978" s="35" t="s">
        <v>65</v>
      </c>
      <c r="D7978" s="35" t="s">
        <v>387</v>
      </c>
      <c r="E7978" s="35" t="s">
        <v>388</v>
      </c>
      <c r="F7978" s="35" t="s">
        <v>120</v>
      </c>
      <c r="G7978" s="35"/>
      <c r="H7978" s="35"/>
      <c r="I7978" s="35"/>
      <c r="J7978" s="35"/>
      <c r="K7978" s="36"/>
      <c r="L7978" s="36"/>
      <c r="M7978" s="35" t="s">
        <v>373</v>
      </c>
      <c r="N7978" s="35" t="s">
        <v>389</v>
      </c>
    </row>
    <row r="7979" spans="1:14" x14ac:dyDescent="0.2">
      <c r="A7979" s="35" t="s">
        <v>410</v>
      </c>
      <c r="B7979" s="35" t="s">
        <v>384</v>
      </c>
      <c r="C7979" s="35" t="s">
        <v>14</v>
      </c>
      <c r="D7979" s="35" t="s">
        <v>387</v>
      </c>
      <c r="E7979" s="35" t="s">
        <v>388</v>
      </c>
      <c r="F7979" s="35" t="s">
        <v>120</v>
      </c>
      <c r="G7979" s="35"/>
      <c r="H7979" s="35"/>
      <c r="I7979" s="35"/>
      <c r="J7979" s="35"/>
      <c r="K7979" s="36"/>
      <c r="L7979" s="36"/>
      <c r="M7979" s="35" t="s">
        <v>373</v>
      </c>
      <c r="N7979" s="35" t="s">
        <v>389</v>
      </c>
    </row>
    <row r="7980" spans="1:14" x14ac:dyDescent="0.2">
      <c r="A7980" s="35" t="s">
        <v>410</v>
      </c>
      <c r="B7980" s="35" t="s">
        <v>385</v>
      </c>
      <c r="C7980" s="35" t="s">
        <v>11</v>
      </c>
      <c r="D7980" s="35" t="s">
        <v>387</v>
      </c>
      <c r="E7980" s="35" t="s">
        <v>388</v>
      </c>
      <c r="F7980" s="35" t="s">
        <v>120</v>
      </c>
      <c r="G7980" s="35"/>
      <c r="H7980" s="35"/>
      <c r="I7980" s="35"/>
      <c r="J7980" s="35"/>
      <c r="K7980" s="36"/>
      <c r="L7980" s="36"/>
      <c r="M7980" s="35" t="s">
        <v>373</v>
      </c>
      <c r="N7980" s="35" t="s">
        <v>389</v>
      </c>
    </row>
    <row r="7981" spans="1:14" x14ac:dyDescent="0.2">
      <c r="A7981" s="35" t="s">
        <v>410</v>
      </c>
      <c r="B7981" s="35" t="s">
        <v>386</v>
      </c>
      <c r="C7981" s="35" t="s">
        <v>60</v>
      </c>
      <c r="D7981" s="35" t="s">
        <v>387</v>
      </c>
      <c r="E7981" s="35" t="s">
        <v>388</v>
      </c>
      <c r="F7981" s="35" t="s">
        <v>120</v>
      </c>
      <c r="G7981" s="35"/>
      <c r="H7981" s="35"/>
      <c r="I7981" s="35"/>
      <c r="J7981" s="35"/>
      <c r="K7981" s="36"/>
      <c r="L7981" s="36"/>
      <c r="M7981" s="35" t="s">
        <v>373</v>
      </c>
      <c r="N7981" s="35" t="s">
        <v>389</v>
      </c>
    </row>
    <row r="7982" spans="1:14" x14ac:dyDescent="0.2">
      <c r="A7982" s="35" t="s">
        <v>410</v>
      </c>
      <c r="B7982" s="35" t="s">
        <v>375</v>
      </c>
      <c r="C7982" s="35" t="s">
        <v>10</v>
      </c>
      <c r="D7982" s="35" t="s">
        <v>71</v>
      </c>
      <c r="E7982" s="35" t="s">
        <v>238</v>
      </c>
      <c r="F7982" s="35" t="s">
        <v>120</v>
      </c>
      <c r="G7982" s="35">
        <v>7732</v>
      </c>
      <c r="H7982" s="35">
        <v>6761</v>
      </c>
      <c r="I7982" s="35">
        <v>0</v>
      </c>
      <c r="J7982" s="35">
        <v>6761</v>
      </c>
      <c r="K7982" s="36">
        <v>75381.74583</v>
      </c>
      <c r="L7982" s="36">
        <v>21490.720829999998</v>
      </c>
      <c r="M7982" s="35"/>
      <c r="N7982" s="35" t="s">
        <v>284</v>
      </c>
    </row>
    <row r="7983" spans="1:14" x14ac:dyDescent="0.2">
      <c r="A7983" s="35" t="s">
        <v>410</v>
      </c>
      <c r="B7983" s="35" t="s">
        <v>376</v>
      </c>
      <c r="C7983" s="35" t="s">
        <v>33</v>
      </c>
      <c r="D7983" s="35" t="s">
        <v>71</v>
      </c>
      <c r="E7983" s="35" t="s">
        <v>238</v>
      </c>
      <c r="F7983" s="35" t="s">
        <v>120</v>
      </c>
      <c r="G7983" s="35">
        <v>7698</v>
      </c>
      <c r="H7983" s="35">
        <v>6829</v>
      </c>
      <c r="I7983" s="35">
        <v>0</v>
      </c>
      <c r="J7983" s="35">
        <v>6829</v>
      </c>
      <c r="K7983" s="36">
        <v>76362.59</v>
      </c>
      <c r="L7983" s="36">
        <v>25497.54333</v>
      </c>
      <c r="M7983" s="35"/>
      <c r="N7983" s="35" t="s">
        <v>284</v>
      </c>
    </row>
    <row r="7984" spans="1:14" x14ac:dyDescent="0.2">
      <c r="A7984" s="35" t="s">
        <v>410</v>
      </c>
      <c r="B7984" s="35" t="s">
        <v>377</v>
      </c>
      <c r="C7984" s="35" t="s">
        <v>79</v>
      </c>
      <c r="D7984" s="35" t="s">
        <v>71</v>
      </c>
      <c r="E7984" s="35" t="s">
        <v>238</v>
      </c>
      <c r="F7984" s="35" t="s">
        <v>120</v>
      </c>
      <c r="G7984" s="35">
        <v>9218</v>
      </c>
      <c r="H7984" s="35">
        <v>8145</v>
      </c>
      <c r="I7984" s="35">
        <v>46</v>
      </c>
      <c r="J7984" s="35">
        <v>8099</v>
      </c>
      <c r="K7984" s="36">
        <v>91349.115000000005</v>
      </c>
      <c r="L7984" s="36">
        <v>26577.584999999999</v>
      </c>
      <c r="M7984" s="35"/>
      <c r="N7984" s="35" t="s">
        <v>284</v>
      </c>
    </row>
    <row r="7985" spans="1:14" x14ac:dyDescent="0.2">
      <c r="A7985" s="35" t="s">
        <v>410</v>
      </c>
      <c r="B7985" s="35" t="s">
        <v>378</v>
      </c>
      <c r="C7985" s="35" t="s">
        <v>58</v>
      </c>
      <c r="D7985" s="35" t="s">
        <v>71</v>
      </c>
      <c r="E7985" s="35" t="s">
        <v>238</v>
      </c>
      <c r="F7985" s="35" t="s">
        <v>120</v>
      </c>
      <c r="G7985" s="35">
        <v>9414</v>
      </c>
      <c r="H7985" s="35">
        <v>8150</v>
      </c>
      <c r="I7985" s="35">
        <v>75</v>
      </c>
      <c r="J7985" s="35">
        <v>8075</v>
      </c>
      <c r="K7985" s="36">
        <v>90790.349170000001</v>
      </c>
      <c r="L7985" s="36">
        <v>24646.23417</v>
      </c>
      <c r="M7985" s="35"/>
      <c r="N7985" s="35" t="s">
        <v>284</v>
      </c>
    </row>
    <row r="7986" spans="1:14" x14ac:dyDescent="0.2">
      <c r="A7986" s="35" t="s">
        <v>410</v>
      </c>
      <c r="B7986" s="35" t="s">
        <v>379</v>
      </c>
      <c r="C7986" s="35" t="s">
        <v>36</v>
      </c>
      <c r="D7986" s="35" t="s">
        <v>71</v>
      </c>
      <c r="E7986" s="35" t="s">
        <v>238</v>
      </c>
      <c r="F7986" s="35" t="s">
        <v>120</v>
      </c>
      <c r="G7986" s="35">
        <v>9899</v>
      </c>
      <c r="H7986" s="35">
        <v>8579</v>
      </c>
      <c r="I7986" s="35">
        <v>0</v>
      </c>
      <c r="J7986" s="35">
        <v>8579</v>
      </c>
      <c r="K7986" s="36">
        <v>97201.445829999997</v>
      </c>
      <c r="L7986" s="36">
        <v>28504.037499999999</v>
      </c>
      <c r="M7986" s="35"/>
      <c r="N7986" s="35" t="s">
        <v>284</v>
      </c>
    </row>
    <row r="7987" spans="1:14" x14ac:dyDescent="0.2">
      <c r="A7987" s="35" t="s">
        <v>410</v>
      </c>
      <c r="B7987" s="35" t="s">
        <v>380</v>
      </c>
      <c r="C7987" s="35" t="s">
        <v>44</v>
      </c>
      <c r="D7987" s="35" t="s">
        <v>71</v>
      </c>
      <c r="E7987" s="35" t="s">
        <v>238</v>
      </c>
      <c r="F7987" s="35" t="s">
        <v>120</v>
      </c>
      <c r="G7987" s="35">
        <v>10149</v>
      </c>
      <c r="H7987" s="35">
        <v>8618</v>
      </c>
      <c r="I7987" s="35">
        <v>0</v>
      </c>
      <c r="J7987" s="35">
        <v>8618</v>
      </c>
      <c r="K7987" s="36">
        <v>98975.688330000004</v>
      </c>
      <c r="L7987" s="36">
        <v>25653.395</v>
      </c>
      <c r="M7987" s="35"/>
      <c r="N7987" s="35" t="s">
        <v>284</v>
      </c>
    </row>
    <row r="7988" spans="1:14" x14ac:dyDescent="0.2">
      <c r="A7988" s="35" t="s">
        <v>410</v>
      </c>
      <c r="B7988" s="35" t="s">
        <v>381</v>
      </c>
      <c r="C7988" s="35" t="s">
        <v>24</v>
      </c>
      <c r="D7988" s="35" t="s">
        <v>71</v>
      </c>
      <c r="E7988" s="35" t="s">
        <v>238</v>
      </c>
      <c r="F7988" s="35" t="s">
        <v>120</v>
      </c>
      <c r="G7988" s="35">
        <v>10148</v>
      </c>
      <c r="H7988" s="35">
        <v>8072</v>
      </c>
      <c r="I7988" s="35">
        <v>0</v>
      </c>
      <c r="J7988" s="35">
        <v>8072</v>
      </c>
      <c r="K7988" s="36">
        <v>92660.627500000002</v>
      </c>
      <c r="L7988" s="36">
        <v>19805.15583</v>
      </c>
      <c r="M7988" s="35"/>
      <c r="N7988" s="35" t="s">
        <v>284</v>
      </c>
    </row>
    <row r="7989" spans="1:14" x14ac:dyDescent="0.2">
      <c r="A7989" s="35" t="s">
        <v>410</v>
      </c>
      <c r="B7989" s="35" t="s">
        <v>382</v>
      </c>
      <c r="C7989" s="35" t="s">
        <v>13</v>
      </c>
      <c r="D7989" s="35" t="s">
        <v>71</v>
      </c>
      <c r="E7989" s="35" t="s">
        <v>238</v>
      </c>
      <c r="F7989" s="35" t="s">
        <v>120</v>
      </c>
      <c r="G7989" s="35">
        <v>10404</v>
      </c>
      <c r="H7989" s="35">
        <v>8660</v>
      </c>
      <c r="I7989" s="35">
        <v>0</v>
      </c>
      <c r="J7989" s="35">
        <v>8660</v>
      </c>
      <c r="K7989" s="36">
        <v>100908.25833</v>
      </c>
      <c r="L7989" s="36">
        <v>22419.741669999999</v>
      </c>
      <c r="M7989" s="35"/>
      <c r="N7989" s="35" t="s">
        <v>284</v>
      </c>
    </row>
    <row r="7990" spans="1:14" x14ac:dyDescent="0.2">
      <c r="A7990" s="35" t="s">
        <v>410</v>
      </c>
      <c r="B7990" s="35" t="s">
        <v>383</v>
      </c>
      <c r="C7990" s="35" t="s">
        <v>65</v>
      </c>
      <c r="D7990" s="35" t="s">
        <v>71</v>
      </c>
      <c r="E7990" s="35" t="s">
        <v>238</v>
      </c>
      <c r="F7990" s="35" t="s">
        <v>120</v>
      </c>
      <c r="G7990" s="35">
        <v>10357</v>
      </c>
      <c r="H7990" s="35">
        <v>8957</v>
      </c>
      <c r="I7990" s="35">
        <v>0</v>
      </c>
      <c r="J7990" s="35">
        <v>8957</v>
      </c>
      <c r="K7990" s="36">
        <v>106362.03750000001</v>
      </c>
      <c r="L7990" s="36">
        <v>25850.37917</v>
      </c>
      <c r="M7990" s="35"/>
      <c r="N7990" s="35" t="s">
        <v>284</v>
      </c>
    </row>
    <row r="7991" spans="1:14" x14ac:dyDescent="0.2">
      <c r="A7991" s="35" t="s">
        <v>410</v>
      </c>
      <c r="B7991" s="35" t="s">
        <v>384</v>
      </c>
      <c r="C7991" s="35" t="s">
        <v>14</v>
      </c>
      <c r="D7991" s="35" t="s">
        <v>71</v>
      </c>
      <c r="E7991" s="35" t="s">
        <v>238</v>
      </c>
      <c r="F7991" s="35" t="s">
        <v>120</v>
      </c>
      <c r="G7991" s="35">
        <v>10243</v>
      </c>
      <c r="H7991" s="35">
        <v>8907</v>
      </c>
      <c r="I7991" s="35">
        <v>0</v>
      </c>
      <c r="J7991" s="35">
        <v>8907</v>
      </c>
      <c r="K7991" s="36">
        <v>105663.36749999999</v>
      </c>
      <c r="L7991" s="36">
        <v>23798.5825</v>
      </c>
      <c r="M7991" s="35"/>
      <c r="N7991" s="35" t="s">
        <v>284</v>
      </c>
    </row>
    <row r="7992" spans="1:14" x14ac:dyDescent="0.2">
      <c r="A7992" s="35" t="s">
        <v>410</v>
      </c>
      <c r="B7992" s="35" t="s">
        <v>385</v>
      </c>
      <c r="C7992" s="35" t="s">
        <v>11</v>
      </c>
      <c r="D7992" s="35" t="s">
        <v>71</v>
      </c>
      <c r="E7992" s="35" t="s">
        <v>238</v>
      </c>
      <c r="F7992" s="35" t="s">
        <v>120</v>
      </c>
      <c r="G7992" s="35">
        <v>8561</v>
      </c>
      <c r="H7992" s="35">
        <v>7648</v>
      </c>
      <c r="I7992" s="35">
        <v>0</v>
      </c>
      <c r="J7992" s="35">
        <v>7648</v>
      </c>
      <c r="K7992" s="36">
        <v>91455.005829999995</v>
      </c>
      <c r="L7992" s="36">
        <v>21854.494170000002</v>
      </c>
      <c r="M7992" s="35"/>
      <c r="N7992" s="35" t="s">
        <v>284</v>
      </c>
    </row>
    <row r="7993" spans="1:14" x14ac:dyDescent="0.2">
      <c r="A7993" s="35" t="s">
        <v>410</v>
      </c>
      <c r="B7993" s="35" t="s">
        <v>386</v>
      </c>
      <c r="C7993" s="35" t="s">
        <v>60</v>
      </c>
      <c r="D7993" s="35" t="s">
        <v>71</v>
      </c>
      <c r="E7993" s="35" t="s">
        <v>238</v>
      </c>
      <c r="F7993" s="35" t="s">
        <v>120</v>
      </c>
      <c r="G7993" s="35">
        <v>8119</v>
      </c>
      <c r="H7993" s="35">
        <v>7268</v>
      </c>
      <c r="I7993" s="35">
        <v>0</v>
      </c>
      <c r="J7993" s="35">
        <v>7268</v>
      </c>
      <c r="K7993" s="36">
        <v>87217.55833</v>
      </c>
      <c r="L7993" s="36">
        <v>19442.208330000001</v>
      </c>
      <c r="M7993" s="35"/>
      <c r="N7993" s="35" t="s">
        <v>284</v>
      </c>
    </row>
    <row r="7994" spans="1:14" x14ac:dyDescent="0.2">
      <c r="A7994" s="35" t="s">
        <v>410</v>
      </c>
      <c r="B7994" s="35" t="s">
        <v>375</v>
      </c>
      <c r="C7994" s="35" t="s">
        <v>10</v>
      </c>
      <c r="D7994" s="35" t="s">
        <v>390</v>
      </c>
      <c r="E7994" s="35" t="s">
        <v>391</v>
      </c>
      <c r="F7994" s="35" t="s">
        <v>120</v>
      </c>
      <c r="G7994" s="35"/>
      <c r="H7994" s="35"/>
      <c r="I7994" s="35"/>
      <c r="J7994" s="35"/>
      <c r="K7994" s="36"/>
      <c r="L7994" s="36"/>
      <c r="M7994" s="35" t="s">
        <v>373</v>
      </c>
      <c r="N7994" s="35" t="s">
        <v>392</v>
      </c>
    </row>
    <row r="7995" spans="1:14" x14ac:dyDescent="0.2">
      <c r="A7995" s="35" t="s">
        <v>410</v>
      </c>
      <c r="B7995" s="35" t="s">
        <v>376</v>
      </c>
      <c r="C7995" s="35" t="s">
        <v>33</v>
      </c>
      <c r="D7995" s="35" t="s">
        <v>390</v>
      </c>
      <c r="E7995" s="35" t="s">
        <v>391</v>
      </c>
      <c r="F7995" s="35" t="s">
        <v>120</v>
      </c>
      <c r="G7995" s="35"/>
      <c r="H7995" s="35"/>
      <c r="I7995" s="35"/>
      <c r="J7995" s="35"/>
      <c r="K7995" s="36"/>
      <c r="L7995" s="36"/>
      <c r="M7995" s="35" t="s">
        <v>373</v>
      </c>
      <c r="N7995" s="35" t="s">
        <v>392</v>
      </c>
    </row>
    <row r="7996" spans="1:14" x14ac:dyDescent="0.2">
      <c r="A7996" s="35" t="s">
        <v>410</v>
      </c>
      <c r="B7996" s="35" t="s">
        <v>377</v>
      </c>
      <c r="C7996" s="35" t="s">
        <v>79</v>
      </c>
      <c r="D7996" s="35" t="s">
        <v>390</v>
      </c>
      <c r="E7996" s="35" t="s">
        <v>391</v>
      </c>
      <c r="F7996" s="35" t="s">
        <v>120</v>
      </c>
      <c r="G7996" s="35"/>
      <c r="H7996" s="35"/>
      <c r="I7996" s="35"/>
      <c r="J7996" s="35"/>
      <c r="K7996" s="36"/>
      <c r="L7996" s="36"/>
      <c r="M7996" s="35" t="s">
        <v>373</v>
      </c>
      <c r="N7996" s="35" t="s">
        <v>392</v>
      </c>
    </row>
    <row r="7997" spans="1:14" x14ac:dyDescent="0.2">
      <c r="A7997" s="35" t="s">
        <v>410</v>
      </c>
      <c r="B7997" s="35" t="s">
        <v>378</v>
      </c>
      <c r="C7997" s="35" t="s">
        <v>58</v>
      </c>
      <c r="D7997" s="35" t="s">
        <v>390</v>
      </c>
      <c r="E7997" s="35" t="s">
        <v>391</v>
      </c>
      <c r="F7997" s="35" t="s">
        <v>120</v>
      </c>
      <c r="G7997" s="35"/>
      <c r="H7997" s="35"/>
      <c r="I7997" s="35"/>
      <c r="J7997" s="35"/>
      <c r="K7997" s="36"/>
      <c r="L7997" s="36"/>
      <c r="M7997" s="35" t="s">
        <v>373</v>
      </c>
      <c r="N7997" s="35" t="s">
        <v>392</v>
      </c>
    </row>
    <row r="7998" spans="1:14" x14ac:dyDescent="0.2">
      <c r="A7998" s="35" t="s">
        <v>410</v>
      </c>
      <c r="B7998" s="35" t="s">
        <v>379</v>
      </c>
      <c r="C7998" s="35" t="s">
        <v>36</v>
      </c>
      <c r="D7998" s="35" t="s">
        <v>390</v>
      </c>
      <c r="E7998" s="35" t="s">
        <v>391</v>
      </c>
      <c r="F7998" s="35" t="s">
        <v>120</v>
      </c>
      <c r="G7998" s="35"/>
      <c r="H7998" s="35"/>
      <c r="I7998" s="35"/>
      <c r="J7998" s="35"/>
      <c r="K7998" s="36"/>
      <c r="L7998" s="36"/>
      <c r="M7998" s="35" t="s">
        <v>373</v>
      </c>
      <c r="N7998" s="35" t="s">
        <v>392</v>
      </c>
    </row>
    <row r="7999" spans="1:14" x14ac:dyDescent="0.2">
      <c r="A7999" s="35" t="s">
        <v>410</v>
      </c>
      <c r="B7999" s="35" t="s">
        <v>380</v>
      </c>
      <c r="C7999" s="35" t="s">
        <v>44</v>
      </c>
      <c r="D7999" s="35" t="s">
        <v>390</v>
      </c>
      <c r="E7999" s="35" t="s">
        <v>391</v>
      </c>
      <c r="F7999" s="35" t="s">
        <v>120</v>
      </c>
      <c r="G7999" s="35"/>
      <c r="H7999" s="35"/>
      <c r="I7999" s="35"/>
      <c r="J7999" s="35"/>
      <c r="K7999" s="36"/>
      <c r="L7999" s="36"/>
      <c r="M7999" s="35" t="s">
        <v>373</v>
      </c>
      <c r="N7999" s="35" t="s">
        <v>392</v>
      </c>
    </row>
    <row r="8000" spans="1:14" x14ac:dyDescent="0.2">
      <c r="A8000" s="35" t="s">
        <v>410</v>
      </c>
      <c r="B8000" s="35" t="s">
        <v>381</v>
      </c>
      <c r="C8000" s="35" t="s">
        <v>24</v>
      </c>
      <c r="D8000" s="35" t="s">
        <v>390</v>
      </c>
      <c r="E8000" s="35" t="s">
        <v>391</v>
      </c>
      <c r="F8000" s="35" t="s">
        <v>120</v>
      </c>
      <c r="G8000" s="35"/>
      <c r="H8000" s="35"/>
      <c r="I8000" s="35"/>
      <c r="J8000" s="35"/>
      <c r="K8000" s="36"/>
      <c r="L8000" s="36"/>
      <c r="M8000" s="35" t="s">
        <v>373</v>
      </c>
      <c r="N8000" s="35" t="s">
        <v>392</v>
      </c>
    </row>
    <row r="8001" spans="1:14" x14ac:dyDescent="0.2">
      <c r="A8001" s="35" t="s">
        <v>410</v>
      </c>
      <c r="B8001" s="35" t="s">
        <v>382</v>
      </c>
      <c r="C8001" s="35" t="s">
        <v>13</v>
      </c>
      <c r="D8001" s="35" t="s">
        <v>390</v>
      </c>
      <c r="E8001" s="35" t="s">
        <v>391</v>
      </c>
      <c r="F8001" s="35" t="s">
        <v>120</v>
      </c>
      <c r="G8001" s="35"/>
      <c r="H8001" s="35"/>
      <c r="I8001" s="35"/>
      <c r="J8001" s="35"/>
      <c r="K8001" s="36"/>
      <c r="L8001" s="36"/>
      <c r="M8001" s="35" t="s">
        <v>373</v>
      </c>
      <c r="N8001" s="35" t="s">
        <v>392</v>
      </c>
    </row>
    <row r="8002" spans="1:14" x14ac:dyDescent="0.2">
      <c r="A8002" s="35" t="s">
        <v>410</v>
      </c>
      <c r="B8002" s="35" t="s">
        <v>383</v>
      </c>
      <c r="C8002" s="35" t="s">
        <v>65</v>
      </c>
      <c r="D8002" s="35" t="s">
        <v>390</v>
      </c>
      <c r="E8002" s="35" t="s">
        <v>391</v>
      </c>
      <c r="F8002" s="35" t="s">
        <v>120</v>
      </c>
      <c r="G8002" s="35"/>
      <c r="H8002" s="35"/>
      <c r="I8002" s="35"/>
      <c r="J8002" s="35"/>
      <c r="K8002" s="36"/>
      <c r="L8002" s="36"/>
      <c r="M8002" s="35" t="s">
        <v>373</v>
      </c>
      <c r="N8002" s="35" t="s">
        <v>392</v>
      </c>
    </row>
    <row r="8003" spans="1:14" x14ac:dyDescent="0.2">
      <c r="A8003" s="35" t="s">
        <v>410</v>
      </c>
      <c r="B8003" s="35" t="s">
        <v>384</v>
      </c>
      <c r="C8003" s="35" t="s">
        <v>14</v>
      </c>
      <c r="D8003" s="35" t="s">
        <v>390</v>
      </c>
      <c r="E8003" s="35" t="s">
        <v>391</v>
      </c>
      <c r="F8003" s="35" t="s">
        <v>120</v>
      </c>
      <c r="G8003" s="35"/>
      <c r="H8003" s="35"/>
      <c r="I8003" s="35"/>
      <c r="J8003" s="35"/>
      <c r="K8003" s="36"/>
      <c r="L8003" s="36"/>
      <c r="M8003" s="35" t="s">
        <v>373</v>
      </c>
      <c r="N8003" s="35" t="s">
        <v>392</v>
      </c>
    </row>
    <row r="8004" spans="1:14" x14ac:dyDescent="0.2">
      <c r="A8004" s="35" t="s">
        <v>410</v>
      </c>
      <c r="B8004" s="35" t="s">
        <v>385</v>
      </c>
      <c r="C8004" s="35" t="s">
        <v>11</v>
      </c>
      <c r="D8004" s="35" t="s">
        <v>390</v>
      </c>
      <c r="E8004" s="35" t="s">
        <v>391</v>
      </c>
      <c r="F8004" s="35" t="s">
        <v>120</v>
      </c>
      <c r="G8004" s="35"/>
      <c r="H8004" s="35"/>
      <c r="I8004" s="35"/>
      <c r="J8004" s="35"/>
      <c r="K8004" s="36"/>
      <c r="L8004" s="36"/>
      <c r="M8004" s="35" t="s">
        <v>373</v>
      </c>
      <c r="N8004" s="35" t="s">
        <v>392</v>
      </c>
    </row>
    <row r="8005" spans="1:14" x14ac:dyDescent="0.2">
      <c r="A8005" s="35" t="s">
        <v>410</v>
      </c>
      <c r="B8005" s="35" t="s">
        <v>386</v>
      </c>
      <c r="C8005" s="35" t="s">
        <v>60</v>
      </c>
      <c r="D8005" s="35" t="s">
        <v>390</v>
      </c>
      <c r="E8005" s="35" t="s">
        <v>391</v>
      </c>
      <c r="F8005" s="35" t="s">
        <v>120</v>
      </c>
      <c r="G8005" s="35"/>
      <c r="H8005" s="35"/>
      <c r="I8005" s="35"/>
      <c r="J8005" s="35"/>
      <c r="K8005" s="36"/>
      <c r="L8005" s="36"/>
      <c r="M8005" s="35" t="s">
        <v>373</v>
      </c>
      <c r="N8005" s="35" t="s">
        <v>392</v>
      </c>
    </row>
    <row r="8006" spans="1:14" x14ac:dyDescent="0.2">
      <c r="A8006" s="35" t="s">
        <v>410</v>
      </c>
      <c r="B8006" s="35" t="s">
        <v>375</v>
      </c>
      <c r="C8006" s="35" t="s">
        <v>10</v>
      </c>
      <c r="D8006" s="35" t="s">
        <v>393</v>
      </c>
      <c r="E8006" s="35" t="s">
        <v>394</v>
      </c>
      <c r="F8006" s="35" t="s">
        <v>120</v>
      </c>
      <c r="G8006" s="35"/>
      <c r="H8006" s="35"/>
      <c r="I8006" s="35"/>
      <c r="J8006" s="35"/>
      <c r="K8006" s="36"/>
      <c r="L8006" s="36"/>
      <c r="M8006" s="35" t="s">
        <v>373</v>
      </c>
      <c r="N8006" s="35" t="s">
        <v>395</v>
      </c>
    </row>
    <row r="8007" spans="1:14" x14ac:dyDescent="0.2">
      <c r="A8007" s="35" t="s">
        <v>410</v>
      </c>
      <c r="B8007" s="35" t="s">
        <v>376</v>
      </c>
      <c r="C8007" s="35" t="s">
        <v>33</v>
      </c>
      <c r="D8007" s="35" t="s">
        <v>393</v>
      </c>
      <c r="E8007" s="35" t="s">
        <v>394</v>
      </c>
      <c r="F8007" s="35" t="s">
        <v>120</v>
      </c>
      <c r="G8007" s="35"/>
      <c r="H8007" s="35"/>
      <c r="I8007" s="35"/>
      <c r="J8007" s="35"/>
      <c r="K8007" s="36"/>
      <c r="L8007" s="36"/>
      <c r="M8007" s="35" t="s">
        <v>373</v>
      </c>
      <c r="N8007" s="35" t="s">
        <v>395</v>
      </c>
    </row>
    <row r="8008" spans="1:14" x14ac:dyDescent="0.2">
      <c r="A8008" s="35" t="s">
        <v>410</v>
      </c>
      <c r="B8008" s="35" t="s">
        <v>377</v>
      </c>
      <c r="C8008" s="35" t="s">
        <v>79</v>
      </c>
      <c r="D8008" s="35" t="s">
        <v>393</v>
      </c>
      <c r="E8008" s="35" t="s">
        <v>394</v>
      </c>
      <c r="F8008" s="35" t="s">
        <v>120</v>
      </c>
      <c r="G8008" s="35"/>
      <c r="H8008" s="35"/>
      <c r="I8008" s="35"/>
      <c r="J8008" s="35"/>
      <c r="K8008" s="36"/>
      <c r="L8008" s="36"/>
      <c r="M8008" s="35" t="s">
        <v>373</v>
      </c>
      <c r="N8008" s="35" t="s">
        <v>395</v>
      </c>
    </row>
    <row r="8009" spans="1:14" x14ac:dyDescent="0.2">
      <c r="A8009" s="35" t="s">
        <v>410</v>
      </c>
      <c r="B8009" s="35" t="s">
        <v>378</v>
      </c>
      <c r="C8009" s="35" t="s">
        <v>58</v>
      </c>
      <c r="D8009" s="35" t="s">
        <v>393</v>
      </c>
      <c r="E8009" s="35" t="s">
        <v>394</v>
      </c>
      <c r="F8009" s="35" t="s">
        <v>120</v>
      </c>
      <c r="G8009" s="35"/>
      <c r="H8009" s="35"/>
      <c r="I8009" s="35"/>
      <c r="J8009" s="35"/>
      <c r="K8009" s="36"/>
      <c r="L8009" s="36"/>
      <c r="M8009" s="35" t="s">
        <v>373</v>
      </c>
      <c r="N8009" s="35" t="s">
        <v>395</v>
      </c>
    </row>
    <row r="8010" spans="1:14" x14ac:dyDescent="0.2">
      <c r="A8010" s="35" t="s">
        <v>410</v>
      </c>
      <c r="B8010" s="35" t="s">
        <v>379</v>
      </c>
      <c r="C8010" s="35" t="s">
        <v>36</v>
      </c>
      <c r="D8010" s="35" t="s">
        <v>393</v>
      </c>
      <c r="E8010" s="35" t="s">
        <v>394</v>
      </c>
      <c r="F8010" s="35" t="s">
        <v>120</v>
      </c>
      <c r="G8010" s="35"/>
      <c r="H8010" s="35"/>
      <c r="I8010" s="35"/>
      <c r="J8010" s="35"/>
      <c r="K8010" s="36"/>
      <c r="L8010" s="36"/>
      <c r="M8010" s="35" t="s">
        <v>373</v>
      </c>
      <c r="N8010" s="35" t="s">
        <v>395</v>
      </c>
    </row>
    <row r="8011" spans="1:14" x14ac:dyDescent="0.2">
      <c r="A8011" s="35" t="s">
        <v>410</v>
      </c>
      <c r="B8011" s="35" t="s">
        <v>380</v>
      </c>
      <c r="C8011" s="35" t="s">
        <v>44</v>
      </c>
      <c r="D8011" s="35" t="s">
        <v>393</v>
      </c>
      <c r="E8011" s="35" t="s">
        <v>394</v>
      </c>
      <c r="F8011" s="35" t="s">
        <v>120</v>
      </c>
      <c r="G8011" s="35"/>
      <c r="H8011" s="35"/>
      <c r="I8011" s="35"/>
      <c r="J8011" s="35"/>
      <c r="K8011" s="36"/>
      <c r="L8011" s="36"/>
      <c r="M8011" s="35" t="s">
        <v>373</v>
      </c>
      <c r="N8011" s="35" t="s">
        <v>395</v>
      </c>
    </row>
    <row r="8012" spans="1:14" x14ac:dyDescent="0.2">
      <c r="A8012" s="35" t="s">
        <v>410</v>
      </c>
      <c r="B8012" s="35" t="s">
        <v>381</v>
      </c>
      <c r="C8012" s="35" t="s">
        <v>24</v>
      </c>
      <c r="D8012" s="35" t="s">
        <v>393</v>
      </c>
      <c r="E8012" s="35" t="s">
        <v>394</v>
      </c>
      <c r="F8012" s="35" t="s">
        <v>120</v>
      </c>
      <c r="G8012" s="35"/>
      <c r="H8012" s="35"/>
      <c r="I8012" s="35"/>
      <c r="J8012" s="35"/>
      <c r="K8012" s="36"/>
      <c r="L8012" s="36"/>
      <c r="M8012" s="35" t="s">
        <v>373</v>
      </c>
      <c r="N8012" s="35" t="s">
        <v>395</v>
      </c>
    </row>
    <row r="8013" spans="1:14" x14ac:dyDescent="0.2">
      <c r="A8013" s="35" t="s">
        <v>410</v>
      </c>
      <c r="B8013" s="35" t="s">
        <v>382</v>
      </c>
      <c r="C8013" s="35" t="s">
        <v>13</v>
      </c>
      <c r="D8013" s="35" t="s">
        <v>393</v>
      </c>
      <c r="E8013" s="35" t="s">
        <v>394</v>
      </c>
      <c r="F8013" s="35" t="s">
        <v>120</v>
      </c>
      <c r="G8013" s="35"/>
      <c r="H8013" s="35"/>
      <c r="I8013" s="35"/>
      <c r="J8013" s="35"/>
      <c r="K8013" s="36"/>
      <c r="L8013" s="36"/>
      <c r="M8013" s="35" t="s">
        <v>373</v>
      </c>
      <c r="N8013" s="35" t="s">
        <v>395</v>
      </c>
    </row>
    <row r="8014" spans="1:14" x14ac:dyDescent="0.2">
      <c r="A8014" s="35" t="s">
        <v>410</v>
      </c>
      <c r="B8014" s="35" t="s">
        <v>383</v>
      </c>
      <c r="C8014" s="35" t="s">
        <v>65</v>
      </c>
      <c r="D8014" s="35" t="s">
        <v>393</v>
      </c>
      <c r="E8014" s="35" t="s">
        <v>394</v>
      </c>
      <c r="F8014" s="35" t="s">
        <v>120</v>
      </c>
      <c r="G8014" s="35"/>
      <c r="H8014" s="35"/>
      <c r="I8014" s="35"/>
      <c r="J8014" s="35"/>
      <c r="K8014" s="36"/>
      <c r="L8014" s="36"/>
      <c r="M8014" s="35" t="s">
        <v>373</v>
      </c>
      <c r="N8014" s="35" t="s">
        <v>395</v>
      </c>
    </row>
    <row r="8015" spans="1:14" x14ac:dyDescent="0.2">
      <c r="A8015" s="35" t="s">
        <v>410</v>
      </c>
      <c r="B8015" s="35" t="s">
        <v>384</v>
      </c>
      <c r="C8015" s="35" t="s">
        <v>14</v>
      </c>
      <c r="D8015" s="35" t="s">
        <v>393</v>
      </c>
      <c r="E8015" s="35" t="s">
        <v>394</v>
      </c>
      <c r="F8015" s="35" t="s">
        <v>120</v>
      </c>
      <c r="G8015" s="35"/>
      <c r="H8015" s="35"/>
      <c r="I8015" s="35"/>
      <c r="J8015" s="35"/>
      <c r="K8015" s="36"/>
      <c r="L8015" s="36"/>
      <c r="M8015" s="35" t="s">
        <v>373</v>
      </c>
      <c r="N8015" s="35" t="s">
        <v>395</v>
      </c>
    </row>
    <row r="8016" spans="1:14" x14ac:dyDescent="0.2">
      <c r="A8016" s="35" t="s">
        <v>410</v>
      </c>
      <c r="B8016" s="35" t="s">
        <v>385</v>
      </c>
      <c r="C8016" s="35" t="s">
        <v>11</v>
      </c>
      <c r="D8016" s="35" t="s">
        <v>393</v>
      </c>
      <c r="E8016" s="35" t="s">
        <v>394</v>
      </c>
      <c r="F8016" s="35" t="s">
        <v>120</v>
      </c>
      <c r="G8016" s="35"/>
      <c r="H8016" s="35"/>
      <c r="I8016" s="35"/>
      <c r="J8016" s="35"/>
      <c r="K8016" s="36"/>
      <c r="L8016" s="36"/>
      <c r="M8016" s="35" t="s">
        <v>373</v>
      </c>
      <c r="N8016" s="35" t="s">
        <v>395</v>
      </c>
    </row>
    <row r="8017" spans="1:14" x14ac:dyDescent="0.2">
      <c r="A8017" s="35" t="s">
        <v>410</v>
      </c>
      <c r="B8017" s="35" t="s">
        <v>386</v>
      </c>
      <c r="C8017" s="35" t="s">
        <v>60</v>
      </c>
      <c r="D8017" s="35" t="s">
        <v>393</v>
      </c>
      <c r="E8017" s="35" t="s">
        <v>394</v>
      </c>
      <c r="F8017" s="35" t="s">
        <v>120</v>
      </c>
      <c r="G8017" s="35"/>
      <c r="H8017" s="35"/>
      <c r="I8017" s="35"/>
      <c r="J8017" s="35"/>
      <c r="K8017" s="36"/>
      <c r="L8017" s="36"/>
      <c r="M8017" s="35" t="s">
        <v>373</v>
      </c>
      <c r="N8017" s="35" t="s">
        <v>395</v>
      </c>
    </row>
    <row r="8018" spans="1:14" x14ac:dyDescent="0.2">
      <c r="A8018" s="35" t="s">
        <v>410</v>
      </c>
      <c r="B8018" s="35" t="s">
        <v>375</v>
      </c>
      <c r="C8018" s="35" t="s">
        <v>10</v>
      </c>
      <c r="D8018" s="35" t="s">
        <v>72</v>
      </c>
      <c r="E8018" s="35" t="s">
        <v>239</v>
      </c>
      <c r="F8018" s="35" t="s">
        <v>122</v>
      </c>
      <c r="G8018" s="35">
        <v>7340</v>
      </c>
      <c r="H8018" s="35">
        <v>5954</v>
      </c>
      <c r="I8018" s="35">
        <v>24</v>
      </c>
      <c r="J8018" s="35">
        <v>5930</v>
      </c>
      <c r="K8018" s="36">
        <v>65869.677500000005</v>
      </c>
      <c r="L8018" s="36">
        <v>16653.022499999999</v>
      </c>
      <c r="M8018" s="35"/>
      <c r="N8018" s="35" t="s">
        <v>285</v>
      </c>
    </row>
    <row r="8019" spans="1:14" x14ac:dyDescent="0.2">
      <c r="A8019" s="35" t="s">
        <v>410</v>
      </c>
      <c r="B8019" s="35" t="s">
        <v>376</v>
      </c>
      <c r="C8019" s="35" t="s">
        <v>33</v>
      </c>
      <c r="D8019" s="35" t="s">
        <v>72</v>
      </c>
      <c r="E8019" s="35" t="s">
        <v>239</v>
      </c>
      <c r="F8019" s="35" t="s">
        <v>122</v>
      </c>
      <c r="G8019" s="35">
        <v>6706</v>
      </c>
      <c r="H8019" s="35">
        <v>5468</v>
      </c>
      <c r="I8019" s="35">
        <v>4</v>
      </c>
      <c r="J8019" s="35">
        <v>5464</v>
      </c>
      <c r="K8019" s="36">
        <v>60309.12167</v>
      </c>
      <c r="L8019" s="36">
        <v>15954.61167</v>
      </c>
      <c r="M8019" s="35"/>
      <c r="N8019" s="35" t="s">
        <v>285</v>
      </c>
    </row>
    <row r="8020" spans="1:14" x14ac:dyDescent="0.2">
      <c r="A8020" s="35" t="s">
        <v>410</v>
      </c>
      <c r="B8020" s="35" t="s">
        <v>377</v>
      </c>
      <c r="C8020" s="35" t="s">
        <v>79</v>
      </c>
      <c r="D8020" s="35" t="s">
        <v>72</v>
      </c>
      <c r="E8020" s="35" t="s">
        <v>239</v>
      </c>
      <c r="F8020" s="35" t="s">
        <v>122</v>
      </c>
      <c r="G8020" s="35">
        <v>7618</v>
      </c>
      <c r="H8020" s="35">
        <v>6267</v>
      </c>
      <c r="I8020" s="35">
        <v>0</v>
      </c>
      <c r="J8020" s="35">
        <v>6267</v>
      </c>
      <c r="K8020" s="36">
        <v>69682.235000000001</v>
      </c>
      <c r="L8020" s="36">
        <v>18255.83167</v>
      </c>
      <c r="M8020" s="35"/>
      <c r="N8020" s="35" t="s">
        <v>285</v>
      </c>
    </row>
    <row r="8021" spans="1:14" x14ac:dyDescent="0.2">
      <c r="A8021" s="35" t="s">
        <v>410</v>
      </c>
      <c r="B8021" s="35" t="s">
        <v>378</v>
      </c>
      <c r="C8021" s="35" t="s">
        <v>58</v>
      </c>
      <c r="D8021" s="35" t="s">
        <v>72</v>
      </c>
      <c r="E8021" s="35" t="s">
        <v>239</v>
      </c>
      <c r="F8021" s="35" t="s">
        <v>122</v>
      </c>
      <c r="G8021" s="35">
        <v>8130</v>
      </c>
      <c r="H8021" s="35">
        <v>6683</v>
      </c>
      <c r="I8021" s="35">
        <v>10</v>
      </c>
      <c r="J8021" s="35">
        <v>6673</v>
      </c>
      <c r="K8021" s="36">
        <v>74177.775829999999</v>
      </c>
      <c r="L8021" s="36">
        <v>17428.790830000002</v>
      </c>
      <c r="M8021" s="35"/>
      <c r="N8021" s="35" t="s">
        <v>285</v>
      </c>
    </row>
    <row r="8022" spans="1:14" x14ac:dyDescent="0.2">
      <c r="A8022" s="35" t="s">
        <v>410</v>
      </c>
      <c r="B8022" s="35" t="s">
        <v>379</v>
      </c>
      <c r="C8022" s="35" t="s">
        <v>36</v>
      </c>
      <c r="D8022" s="35" t="s">
        <v>72</v>
      </c>
      <c r="E8022" s="35" t="s">
        <v>239</v>
      </c>
      <c r="F8022" s="35" t="s">
        <v>122</v>
      </c>
      <c r="G8022" s="35">
        <v>8841</v>
      </c>
      <c r="H8022" s="35">
        <v>7303</v>
      </c>
      <c r="I8022" s="35">
        <v>0</v>
      </c>
      <c r="J8022" s="35">
        <v>7303</v>
      </c>
      <c r="K8022" s="36">
        <v>81160.800000000003</v>
      </c>
      <c r="L8022" s="36">
        <v>18461.716670000002</v>
      </c>
      <c r="M8022" s="35"/>
      <c r="N8022" s="35" t="s">
        <v>285</v>
      </c>
    </row>
    <row r="8023" spans="1:14" x14ac:dyDescent="0.2">
      <c r="A8023" s="35" t="s">
        <v>410</v>
      </c>
      <c r="B8023" s="35" t="s">
        <v>380</v>
      </c>
      <c r="C8023" s="35" t="s">
        <v>44</v>
      </c>
      <c r="D8023" s="35" t="s">
        <v>72</v>
      </c>
      <c r="E8023" s="35" t="s">
        <v>239</v>
      </c>
      <c r="F8023" s="35" t="s">
        <v>122</v>
      </c>
      <c r="G8023" s="35">
        <v>9155</v>
      </c>
      <c r="H8023" s="35">
        <v>7436</v>
      </c>
      <c r="I8023" s="35">
        <v>16</v>
      </c>
      <c r="J8023" s="35">
        <v>7420</v>
      </c>
      <c r="K8023" s="36">
        <v>81837.414999999994</v>
      </c>
      <c r="L8023" s="36">
        <v>20510.868330000001</v>
      </c>
      <c r="M8023" s="35"/>
      <c r="N8023" s="35" t="s">
        <v>285</v>
      </c>
    </row>
    <row r="8024" spans="1:14" x14ac:dyDescent="0.2">
      <c r="A8024" s="35" t="s">
        <v>410</v>
      </c>
      <c r="B8024" s="35" t="s">
        <v>381</v>
      </c>
      <c r="C8024" s="35" t="s">
        <v>24</v>
      </c>
      <c r="D8024" s="35" t="s">
        <v>72</v>
      </c>
      <c r="E8024" s="35" t="s">
        <v>239</v>
      </c>
      <c r="F8024" s="35" t="s">
        <v>122</v>
      </c>
      <c r="G8024" s="35">
        <v>9502</v>
      </c>
      <c r="H8024" s="35">
        <v>7681</v>
      </c>
      <c r="I8024" s="35">
        <v>13</v>
      </c>
      <c r="J8024" s="35">
        <v>7668</v>
      </c>
      <c r="K8024" s="36">
        <v>84066.744170000005</v>
      </c>
      <c r="L8024" s="36">
        <v>19719.989170000001</v>
      </c>
      <c r="M8024" s="35"/>
      <c r="N8024" s="35" t="s">
        <v>285</v>
      </c>
    </row>
    <row r="8025" spans="1:14" x14ac:dyDescent="0.2">
      <c r="A8025" s="35" t="s">
        <v>410</v>
      </c>
      <c r="B8025" s="35" t="s">
        <v>382</v>
      </c>
      <c r="C8025" s="35" t="s">
        <v>13</v>
      </c>
      <c r="D8025" s="35" t="s">
        <v>72</v>
      </c>
      <c r="E8025" s="35" t="s">
        <v>239</v>
      </c>
      <c r="F8025" s="35" t="s">
        <v>122</v>
      </c>
      <c r="G8025" s="35">
        <v>9578</v>
      </c>
      <c r="H8025" s="35">
        <v>7825</v>
      </c>
      <c r="I8025" s="35">
        <v>0</v>
      </c>
      <c r="J8025" s="35">
        <v>7825</v>
      </c>
      <c r="K8025" s="36">
        <v>85288.848329999993</v>
      </c>
      <c r="L8025" s="36">
        <v>20071.35167</v>
      </c>
      <c r="M8025" s="35"/>
      <c r="N8025" s="35" t="s">
        <v>285</v>
      </c>
    </row>
    <row r="8026" spans="1:14" x14ac:dyDescent="0.2">
      <c r="A8026" s="35" t="s">
        <v>410</v>
      </c>
      <c r="B8026" s="35" t="s">
        <v>383</v>
      </c>
      <c r="C8026" s="35" t="s">
        <v>65</v>
      </c>
      <c r="D8026" s="35" t="s">
        <v>72</v>
      </c>
      <c r="E8026" s="35" t="s">
        <v>239</v>
      </c>
      <c r="F8026" s="35" t="s">
        <v>122</v>
      </c>
      <c r="G8026" s="35">
        <v>9231</v>
      </c>
      <c r="H8026" s="35">
        <v>7595</v>
      </c>
      <c r="I8026" s="35">
        <v>41</v>
      </c>
      <c r="J8026" s="35">
        <v>7554</v>
      </c>
      <c r="K8026" s="36">
        <v>82708.236669999998</v>
      </c>
      <c r="L8026" s="36">
        <v>24993.013330000002</v>
      </c>
      <c r="M8026" s="35"/>
      <c r="N8026" s="35" t="s">
        <v>285</v>
      </c>
    </row>
    <row r="8027" spans="1:14" x14ac:dyDescent="0.2">
      <c r="A8027" s="35" t="s">
        <v>410</v>
      </c>
      <c r="B8027" s="35" t="s">
        <v>384</v>
      </c>
      <c r="C8027" s="35" t="s">
        <v>14</v>
      </c>
      <c r="D8027" s="35" t="s">
        <v>72</v>
      </c>
      <c r="E8027" s="35" t="s">
        <v>239</v>
      </c>
      <c r="F8027" s="35" t="s">
        <v>122</v>
      </c>
      <c r="G8027" s="35">
        <v>8961</v>
      </c>
      <c r="H8027" s="35">
        <v>7335</v>
      </c>
      <c r="I8027" s="35">
        <v>109</v>
      </c>
      <c r="J8027" s="35">
        <v>7226</v>
      </c>
      <c r="K8027" s="36">
        <v>81644.703330000004</v>
      </c>
      <c r="L8027" s="36">
        <v>31322.763330000002</v>
      </c>
      <c r="M8027" s="35"/>
      <c r="N8027" s="35" t="s">
        <v>285</v>
      </c>
    </row>
    <row r="8028" spans="1:14" x14ac:dyDescent="0.2">
      <c r="A8028" s="35" t="s">
        <v>410</v>
      </c>
      <c r="B8028" s="35" t="s">
        <v>385</v>
      </c>
      <c r="C8028" s="35" t="s">
        <v>11</v>
      </c>
      <c r="D8028" s="35" t="s">
        <v>72</v>
      </c>
      <c r="E8028" s="35" t="s">
        <v>239</v>
      </c>
      <c r="F8028" s="35" t="s">
        <v>122</v>
      </c>
      <c r="G8028" s="35">
        <v>7482</v>
      </c>
      <c r="H8028" s="35">
        <v>6120</v>
      </c>
      <c r="I8028" s="35">
        <v>0</v>
      </c>
      <c r="J8028" s="35">
        <v>6120</v>
      </c>
      <c r="K8028" s="36">
        <v>66323.633329999997</v>
      </c>
      <c r="L8028" s="36">
        <v>16440.5</v>
      </c>
      <c r="M8028" s="35"/>
      <c r="N8028" s="35" t="s">
        <v>285</v>
      </c>
    </row>
    <row r="8029" spans="1:14" x14ac:dyDescent="0.2">
      <c r="A8029" s="35" t="s">
        <v>410</v>
      </c>
      <c r="B8029" s="35" t="s">
        <v>386</v>
      </c>
      <c r="C8029" s="35" t="s">
        <v>60</v>
      </c>
      <c r="D8029" s="35" t="s">
        <v>72</v>
      </c>
      <c r="E8029" s="35" t="s">
        <v>239</v>
      </c>
      <c r="F8029" s="35" t="s">
        <v>122</v>
      </c>
      <c r="G8029" s="35">
        <v>7911</v>
      </c>
      <c r="H8029" s="35">
        <v>6382</v>
      </c>
      <c r="I8029" s="35">
        <v>13</v>
      </c>
      <c r="J8029" s="35">
        <v>6369</v>
      </c>
      <c r="K8029" s="36">
        <v>69478.152499999997</v>
      </c>
      <c r="L8029" s="36">
        <v>23719.764169999999</v>
      </c>
      <c r="M8029" s="35"/>
      <c r="N8029" s="35" t="s">
        <v>285</v>
      </c>
    </row>
    <row r="8030" spans="1:14" x14ac:dyDescent="0.2">
      <c r="A8030" s="35" t="s">
        <v>410</v>
      </c>
      <c r="B8030" s="35" t="s">
        <v>375</v>
      </c>
      <c r="C8030" s="35" t="s">
        <v>10</v>
      </c>
      <c r="D8030" s="35" t="s">
        <v>86</v>
      </c>
      <c r="E8030" s="35" t="s">
        <v>165</v>
      </c>
      <c r="F8030" s="35" t="s">
        <v>113</v>
      </c>
      <c r="G8030" s="35">
        <v>1716</v>
      </c>
      <c r="H8030" s="35">
        <v>1255</v>
      </c>
      <c r="I8030" s="35">
        <v>41</v>
      </c>
      <c r="J8030" s="35">
        <v>1214</v>
      </c>
      <c r="K8030" s="36">
        <v>13560.092500000001</v>
      </c>
      <c r="L8030" s="36">
        <v>3728.72417</v>
      </c>
      <c r="M8030" s="35"/>
      <c r="N8030" s="35" t="s">
        <v>286</v>
      </c>
    </row>
    <row r="8031" spans="1:14" x14ac:dyDescent="0.2">
      <c r="A8031" s="35" t="s">
        <v>410</v>
      </c>
      <c r="B8031" s="35" t="s">
        <v>376</v>
      </c>
      <c r="C8031" s="35" t="s">
        <v>33</v>
      </c>
      <c r="D8031" s="35" t="s">
        <v>86</v>
      </c>
      <c r="E8031" s="35" t="s">
        <v>165</v>
      </c>
      <c r="F8031" s="35" t="s">
        <v>113</v>
      </c>
      <c r="G8031" s="35">
        <v>1757</v>
      </c>
      <c r="H8031" s="35">
        <v>1310</v>
      </c>
      <c r="I8031" s="35">
        <v>48</v>
      </c>
      <c r="J8031" s="35">
        <v>1262</v>
      </c>
      <c r="K8031" s="36">
        <v>13891.067499999999</v>
      </c>
      <c r="L8031" s="36">
        <v>3607.9658300000001</v>
      </c>
      <c r="M8031" s="35"/>
      <c r="N8031" s="35" t="s">
        <v>286</v>
      </c>
    </row>
    <row r="8032" spans="1:14" x14ac:dyDescent="0.2">
      <c r="A8032" s="35" t="s">
        <v>410</v>
      </c>
      <c r="B8032" s="35" t="s">
        <v>377</v>
      </c>
      <c r="C8032" s="35" t="s">
        <v>79</v>
      </c>
      <c r="D8032" s="35" t="s">
        <v>86</v>
      </c>
      <c r="E8032" s="35" t="s">
        <v>165</v>
      </c>
      <c r="F8032" s="35" t="s">
        <v>113</v>
      </c>
      <c r="G8032" s="35">
        <v>1977</v>
      </c>
      <c r="H8032" s="35">
        <v>1487</v>
      </c>
      <c r="I8032" s="35">
        <v>63</v>
      </c>
      <c r="J8032" s="35">
        <v>1424</v>
      </c>
      <c r="K8032" s="36">
        <v>15498.9125</v>
      </c>
      <c r="L8032" s="36">
        <v>3793.0374999999999</v>
      </c>
      <c r="M8032" s="35"/>
      <c r="N8032" s="35" t="s">
        <v>286</v>
      </c>
    </row>
    <row r="8033" spans="1:14" x14ac:dyDescent="0.2">
      <c r="A8033" s="35" t="s">
        <v>410</v>
      </c>
      <c r="B8033" s="35" t="s">
        <v>378</v>
      </c>
      <c r="C8033" s="35" t="s">
        <v>58</v>
      </c>
      <c r="D8033" s="35" t="s">
        <v>86</v>
      </c>
      <c r="E8033" s="35" t="s">
        <v>165</v>
      </c>
      <c r="F8033" s="35" t="s">
        <v>113</v>
      </c>
      <c r="G8033" s="35">
        <v>2020</v>
      </c>
      <c r="H8033" s="35">
        <v>1501</v>
      </c>
      <c r="I8033" s="35">
        <v>62</v>
      </c>
      <c r="J8033" s="35">
        <v>1439</v>
      </c>
      <c r="K8033" s="36">
        <v>15842.571669999999</v>
      </c>
      <c r="L8033" s="36">
        <v>3024.1116699999998</v>
      </c>
      <c r="M8033" s="35"/>
      <c r="N8033" s="35" t="s">
        <v>286</v>
      </c>
    </row>
    <row r="8034" spans="1:14" x14ac:dyDescent="0.2">
      <c r="A8034" s="35" t="s">
        <v>410</v>
      </c>
      <c r="B8034" s="35" t="s">
        <v>379</v>
      </c>
      <c r="C8034" s="35" t="s">
        <v>36</v>
      </c>
      <c r="D8034" s="35" t="s">
        <v>86</v>
      </c>
      <c r="E8034" s="35" t="s">
        <v>165</v>
      </c>
      <c r="F8034" s="35" t="s">
        <v>113</v>
      </c>
      <c r="G8034" s="35">
        <v>2190</v>
      </c>
      <c r="H8034" s="35">
        <v>1645</v>
      </c>
      <c r="I8034" s="35">
        <v>27</v>
      </c>
      <c r="J8034" s="35">
        <v>1618</v>
      </c>
      <c r="K8034" s="36">
        <v>17940.188330000001</v>
      </c>
      <c r="L8034" s="36">
        <v>3963.5116699999999</v>
      </c>
      <c r="M8034" s="35"/>
      <c r="N8034" s="35" t="s">
        <v>286</v>
      </c>
    </row>
    <row r="8035" spans="1:14" x14ac:dyDescent="0.2">
      <c r="A8035" s="35" t="s">
        <v>410</v>
      </c>
      <c r="B8035" s="35" t="s">
        <v>380</v>
      </c>
      <c r="C8035" s="35" t="s">
        <v>44</v>
      </c>
      <c r="D8035" s="35" t="s">
        <v>86</v>
      </c>
      <c r="E8035" s="35" t="s">
        <v>165</v>
      </c>
      <c r="F8035" s="35" t="s">
        <v>113</v>
      </c>
      <c r="G8035" s="35">
        <v>2324</v>
      </c>
      <c r="H8035" s="35">
        <v>1738</v>
      </c>
      <c r="I8035" s="35">
        <v>78</v>
      </c>
      <c r="J8035" s="35">
        <v>1660</v>
      </c>
      <c r="K8035" s="36">
        <v>19127.465830000001</v>
      </c>
      <c r="L8035" s="36">
        <v>4210.5841700000001</v>
      </c>
      <c r="M8035" s="35"/>
      <c r="N8035" s="35" t="s">
        <v>286</v>
      </c>
    </row>
    <row r="8036" spans="1:14" x14ac:dyDescent="0.2">
      <c r="A8036" s="35" t="s">
        <v>410</v>
      </c>
      <c r="B8036" s="35" t="s">
        <v>381</v>
      </c>
      <c r="C8036" s="35" t="s">
        <v>24</v>
      </c>
      <c r="D8036" s="35" t="s">
        <v>86</v>
      </c>
      <c r="E8036" s="35" t="s">
        <v>165</v>
      </c>
      <c r="F8036" s="35" t="s">
        <v>113</v>
      </c>
      <c r="G8036" s="35">
        <v>2423</v>
      </c>
      <c r="H8036" s="35">
        <v>1729</v>
      </c>
      <c r="I8036" s="35">
        <v>59</v>
      </c>
      <c r="J8036" s="35">
        <v>1670</v>
      </c>
      <c r="K8036" s="36">
        <v>18383.7925</v>
      </c>
      <c r="L8036" s="36">
        <v>3533.6075000000001</v>
      </c>
      <c r="M8036" s="35"/>
      <c r="N8036" s="35" t="s">
        <v>286</v>
      </c>
    </row>
    <row r="8037" spans="1:14" x14ac:dyDescent="0.2">
      <c r="A8037" s="35" t="s">
        <v>410</v>
      </c>
      <c r="B8037" s="35" t="s">
        <v>382</v>
      </c>
      <c r="C8037" s="35" t="s">
        <v>13</v>
      </c>
      <c r="D8037" s="35" t="s">
        <v>86</v>
      </c>
      <c r="E8037" s="35" t="s">
        <v>165</v>
      </c>
      <c r="F8037" s="35" t="s">
        <v>113</v>
      </c>
      <c r="G8037" s="35">
        <v>2393</v>
      </c>
      <c r="H8037" s="35">
        <v>1743</v>
      </c>
      <c r="I8037" s="35">
        <v>61</v>
      </c>
      <c r="J8037" s="35">
        <v>1682</v>
      </c>
      <c r="K8037" s="36">
        <v>17891.250830000001</v>
      </c>
      <c r="L8037" s="36">
        <v>4673.5825000000004</v>
      </c>
      <c r="M8037" s="35"/>
      <c r="N8037" s="35" t="s">
        <v>286</v>
      </c>
    </row>
    <row r="8038" spans="1:14" x14ac:dyDescent="0.2">
      <c r="A8038" s="35" t="s">
        <v>410</v>
      </c>
      <c r="B8038" s="35" t="s">
        <v>383</v>
      </c>
      <c r="C8038" s="35" t="s">
        <v>65</v>
      </c>
      <c r="D8038" s="35" t="s">
        <v>86</v>
      </c>
      <c r="E8038" s="35" t="s">
        <v>165</v>
      </c>
      <c r="F8038" s="35" t="s">
        <v>113</v>
      </c>
      <c r="G8038" s="35">
        <v>2323</v>
      </c>
      <c r="H8038" s="35">
        <v>1735</v>
      </c>
      <c r="I8038" s="35">
        <v>56</v>
      </c>
      <c r="J8038" s="35">
        <v>1679</v>
      </c>
      <c r="K8038" s="36">
        <v>18029.008330000001</v>
      </c>
      <c r="L8038" s="36">
        <v>4699.0249999999996</v>
      </c>
      <c r="M8038" s="35"/>
      <c r="N8038" s="35" t="s">
        <v>286</v>
      </c>
    </row>
    <row r="8039" spans="1:14" x14ac:dyDescent="0.2">
      <c r="A8039" s="35" t="s">
        <v>410</v>
      </c>
      <c r="B8039" s="35" t="s">
        <v>384</v>
      </c>
      <c r="C8039" s="35" t="s">
        <v>14</v>
      </c>
      <c r="D8039" s="35" t="s">
        <v>86</v>
      </c>
      <c r="E8039" s="35" t="s">
        <v>165</v>
      </c>
      <c r="F8039" s="35" t="s">
        <v>113</v>
      </c>
      <c r="G8039" s="35">
        <v>2239</v>
      </c>
      <c r="H8039" s="35">
        <v>1694</v>
      </c>
      <c r="I8039" s="35">
        <v>28</v>
      </c>
      <c r="J8039" s="35">
        <v>1666</v>
      </c>
      <c r="K8039" s="36">
        <v>17661.259999999998</v>
      </c>
      <c r="L8039" s="36">
        <v>4941.7066699999996</v>
      </c>
      <c r="M8039" s="35"/>
      <c r="N8039" s="35" t="s">
        <v>286</v>
      </c>
    </row>
    <row r="8040" spans="1:14" x14ac:dyDescent="0.2">
      <c r="A8040" s="35" t="s">
        <v>410</v>
      </c>
      <c r="B8040" s="35" t="s">
        <v>385</v>
      </c>
      <c r="C8040" s="35" t="s">
        <v>11</v>
      </c>
      <c r="D8040" s="35" t="s">
        <v>86</v>
      </c>
      <c r="E8040" s="35" t="s">
        <v>165</v>
      </c>
      <c r="F8040" s="35" t="s">
        <v>113</v>
      </c>
      <c r="G8040" s="35">
        <v>1799</v>
      </c>
      <c r="H8040" s="35">
        <v>1374</v>
      </c>
      <c r="I8040" s="35">
        <v>18</v>
      </c>
      <c r="J8040" s="35">
        <v>1356</v>
      </c>
      <c r="K8040" s="36">
        <v>14266.18167</v>
      </c>
      <c r="L8040" s="36">
        <v>4206.0183299999999</v>
      </c>
      <c r="M8040" s="35"/>
      <c r="N8040" s="35" t="s">
        <v>286</v>
      </c>
    </row>
    <row r="8041" spans="1:14" x14ac:dyDescent="0.2">
      <c r="A8041" s="35" t="s">
        <v>410</v>
      </c>
      <c r="B8041" s="35" t="s">
        <v>386</v>
      </c>
      <c r="C8041" s="35" t="s">
        <v>60</v>
      </c>
      <c r="D8041" s="35" t="s">
        <v>86</v>
      </c>
      <c r="E8041" s="35" t="s">
        <v>165</v>
      </c>
      <c r="F8041" s="35" t="s">
        <v>113</v>
      </c>
      <c r="G8041" s="35">
        <v>1798</v>
      </c>
      <c r="H8041" s="35">
        <v>1378</v>
      </c>
      <c r="I8041" s="35">
        <v>63</v>
      </c>
      <c r="J8041" s="35">
        <v>1315</v>
      </c>
      <c r="K8041" s="36">
        <v>13820.92</v>
      </c>
      <c r="L8041" s="36">
        <v>4357.4966700000004</v>
      </c>
      <c r="M8041" s="35"/>
      <c r="N8041" s="35" t="s">
        <v>286</v>
      </c>
    </row>
    <row r="8042" spans="1:14" x14ac:dyDescent="0.2">
      <c r="A8042" s="35" t="s">
        <v>410</v>
      </c>
      <c r="B8042" s="35" t="s">
        <v>375</v>
      </c>
      <c r="C8042" s="35" t="s">
        <v>10</v>
      </c>
      <c r="D8042" s="35" t="s">
        <v>57</v>
      </c>
      <c r="E8042" s="35" t="s">
        <v>240</v>
      </c>
      <c r="F8042" s="35" t="s">
        <v>113</v>
      </c>
      <c r="G8042" s="35">
        <v>6644</v>
      </c>
      <c r="H8042" s="35">
        <v>5390</v>
      </c>
      <c r="I8042" s="35">
        <v>0</v>
      </c>
      <c r="J8042" s="35">
        <v>5390</v>
      </c>
      <c r="K8042" s="36">
        <v>61202.057500000003</v>
      </c>
      <c r="L8042" s="36">
        <v>14978.659170000001</v>
      </c>
      <c r="M8042" s="35"/>
      <c r="N8042" s="35" t="s">
        <v>287</v>
      </c>
    </row>
    <row r="8043" spans="1:14" x14ac:dyDescent="0.2">
      <c r="A8043" s="35" t="s">
        <v>410</v>
      </c>
      <c r="B8043" s="35" t="s">
        <v>376</v>
      </c>
      <c r="C8043" s="35" t="s">
        <v>33</v>
      </c>
      <c r="D8043" s="35" t="s">
        <v>57</v>
      </c>
      <c r="E8043" s="35" t="s">
        <v>240</v>
      </c>
      <c r="F8043" s="35" t="s">
        <v>113</v>
      </c>
      <c r="G8043" s="35">
        <v>6786</v>
      </c>
      <c r="H8043" s="35">
        <v>5574</v>
      </c>
      <c r="I8043" s="35">
        <v>0</v>
      </c>
      <c r="J8043" s="35">
        <v>5574</v>
      </c>
      <c r="K8043" s="36">
        <v>63097.141669999997</v>
      </c>
      <c r="L8043" s="36">
        <v>17409.55833</v>
      </c>
      <c r="M8043" s="35"/>
      <c r="N8043" s="35" t="s">
        <v>287</v>
      </c>
    </row>
    <row r="8044" spans="1:14" x14ac:dyDescent="0.2">
      <c r="A8044" s="35" t="s">
        <v>410</v>
      </c>
      <c r="B8044" s="35" t="s">
        <v>377</v>
      </c>
      <c r="C8044" s="35" t="s">
        <v>79</v>
      </c>
      <c r="D8044" s="35" t="s">
        <v>57</v>
      </c>
      <c r="E8044" s="35" t="s">
        <v>240</v>
      </c>
      <c r="F8044" s="35" t="s">
        <v>113</v>
      </c>
      <c r="G8044" s="35">
        <v>8147</v>
      </c>
      <c r="H8044" s="35">
        <v>6714</v>
      </c>
      <c r="I8044" s="35">
        <v>1</v>
      </c>
      <c r="J8044" s="35">
        <v>6713</v>
      </c>
      <c r="K8044" s="36">
        <v>76921.560830000002</v>
      </c>
      <c r="L8044" s="36">
        <v>20217.689170000001</v>
      </c>
      <c r="M8044" s="35"/>
      <c r="N8044" s="35" t="s">
        <v>287</v>
      </c>
    </row>
    <row r="8045" spans="1:14" x14ac:dyDescent="0.2">
      <c r="A8045" s="35" t="s">
        <v>410</v>
      </c>
      <c r="B8045" s="35" t="s">
        <v>378</v>
      </c>
      <c r="C8045" s="35" t="s">
        <v>58</v>
      </c>
      <c r="D8045" s="35" t="s">
        <v>57</v>
      </c>
      <c r="E8045" s="35" t="s">
        <v>240</v>
      </c>
      <c r="F8045" s="35" t="s">
        <v>113</v>
      </c>
      <c r="G8045" s="35">
        <v>8533</v>
      </c>
      <c r="H8045" s="35">
        <v>6818</v>
      </c>
      <c r="I8045" s="35">
        <v>14</v>
      </c>
      <c r="J8045" s="35">
        <v>6804</v>
      </c>
      <c r="K8045" s="36">
        <v>76533.323329999999</v>
      </c>
      <c r="L8045" s="36">
        <v>19438.326669999999</v>
      </c>
      <c r="M8045" s="35"/>
      <c r="N8045" s="35" t="s">
        <v>287</v>
      </c>
    </row>
    <row r="8046" spans="1:14" x14ac:dyDescent="0.2">
      <c r="A8046" s="35" t="s">
        <v>410</v>
      </c>
      <c r="B8046" s="35" t="s">
        <v>379</v>
      </c>
      <c r="C8046" s="35" t="s">
        <v>36</v>
      </c>
      <c r="D8046" s="35" t="s">
        <v>57</v>
      </c>
      <c r="E8046" s="35" t="s">
        <v>240</v>
      </c>
      <c r="F8046" s="35" t="s">
        <v>113</v>
      </c>
      <c r="G8046" s="35">
        <v>9149</v>
      </c>
      <c r="H8046" s="35">
        <v>7378</v>
      </c>
      <c r="I8046" s="35">
        <v>105</v>
      </c>
      <c r="J8046" s="35">
        <v>7273</v>
      </c>
      <c r="K8046" s="36">
        <v>82397.321670000005</v>
      </c>
      <c r="L8046" s="36">
        <v>20808.51167</v>
      </c>
      <c r="M8046" s="35"/>
      <c r="N8046" s="35" t="s">
        <v>287</v>
      </c>
    </row>
    <row r="8047" spans="1:14" x14ac:dyDescent="0.2">
      <c r="A8047" s="35" t="s">
        <v>410</v>
      </c>
      <c r="B8047" s="35" t="s">
        <v>380</v>
      </c>
      <c r="C8047" s="35" t="s">
        <v>44</v>
      </c>
      <c r="D8047" s="35" t="s">
        <v>57</v>
      </c>
      <c r="E8047" s="35" t="s">
        <v>240</v>
      </c>
      <c r="F8047" s="35" t="s">
        <v>113</v>
      </c>
      <c r="G8047" s="35">
        <v>9385</v>
      </c>
      <c r="H8047" s="35">
        <v>7404</v>
      </c>
      <c r="I8047" s="35">
        <v>0</v>
      </c>
      <c r="J8047" s="35">
        <v>7404</v>
      </c>
      <c r="K8047" s="36">
        <v>86603.503330000007</v>
      </c>
      <c r="L8047" s="36">
        <v>17934.49667</v>
      </c>
      <c r="M8047" s="35"/>
      <c r="N8047" s="35" t="s">
        <v>287</v>
      </c>
    </row>
    <row r="8048" spans="1:14" x14ac:dyDescent="0.2">
      <c r="A8048" s="35" t="s">
        <v>410</v>
      </c>
      <c r="B8048" s="35" t="s">
        <v>381</v>
      </c>
      <c r="C8048" s="35" t="s">
        <v>24</v>
      </c>
      <c r="D8048" s="35" t="s">
        <v>57</v>
      </c>
      <c r="E8048" s="35" t="s">
        <v>240</v>
      </c>
      <c r="F8048" s="35" t="s">
        <v>113</v>
      </c>
      <c r="G8048" s="35">
        <v>8726</v>
      </c>
      <c r="H8048" s="35">
        <v>6574</v>
      </c>
      <c r="I8048" s="35">
        <v>155</v>
      </c>
      <c r="J8048" s="35">
        <v>6419</v>
      </c>
      <c r="K8048" s="36">
        <v>74638.442500000005</v>
      </c>
      <c r="L8048" s="36">
        <v>12270.07417</v>
      </c>
      <c r="M8048" s="35"/>
      <c r="N8048" s="35" t="s">
        <v>287</v>
      </c>
    </row>
    <row r="8049" spans="1:14" x14ac:dyDescent="0.2">
      <c r="A8049" s="35" t="s">
        <v>410</v>
      </c>
      <c r="B8049" s="35" t="s">
        <v>382</v>
      </c>
      <c r="C8049" s="35" t="s">
        <v>13</v>
      </c>
      <c r="D8049" s="35" t="s">
        <v>57</v>
      </c>
      <c r="E8049" s="35" t="s">
        <v>240</v>
      </c>
      <c r="F8049" s="35" t="s">
        <v>113</v>
      </c>
      <c r="G8049" s="35">
        <v>9363</v>
      </c>
      <c r="H8049" s="35">
        <v>7306</v>
      </c>
      <c r="I8049" s="35">
        <v>0</v>
      </c>
      <c r="J8049" s="35">
        <v>7306</v>
      </c>
      <c r="K8049" s="36">
        <v>85969.765830000004</v>
      </c>
      <c r="L8049" s="36">
        <v>17145.717499999999</v>
      </c>
      <c r="M8049" s="35"/>
      <c r="N8049" s="35" t="s">
        <v>287</v>
      </c>
    </row>
    <row r="8050" spans="1:14" x14ac:dyDescent="0.2">
      <c r="A8050" s="35" t="s">
        <v>410</v>
      </c>
      <c r="B8050" s="35" t="s">
        <v>383</v>
      </c>
      <c r="C8050" s="35" t="s">
        <v>65</v>
      </c>
      <c r="D8050" s="35" t="s">
        <v>57</v>
      </c>
      <c r="E8050" s="35" t="s">
        <v>240</v>
      </c>
      <c r="F8050" s="35" t="s">
        <v>113</v>
      </c>
      <c r="G8050" s="35">
        <v>9384</v>
      </c>
      <c r="H8050" s="35">
        <v>7646</v>
      </c>
      <c r="I8050" s="35">
        <v>0</v>
      </c>
      <c r="J8050" s="35">
        <v>7646</v>
      </c>
      <c r="K8050" s="36">
        <v>92148.051670000001</v>
      </c>
      <c r="L8050" s="36">
        <v>18567.64833</v>
      </c>
      <c r="M8050" s="35"/>
      <c r="N8050" s="35" t="s">
        <v>287</v>
      </c>
    </row>
    <row r="8051" spans="1:14" x14ac:dyDescent="0.2">
      <c r="A8051" s="35" t="s">
        <v>410</v>
      </c>
      <c r="B8051" s="35" t="s">
        <v>384</v>
      </c>
      <c r="C8051" s="35" t="s">
        <v>14</v>
      </c>
      <c r="D8051" s="35" t="s">
        <v>57</v>
      </c>
      <c r="E8051" s="35" t="s">
        <v>240</v>
      </c>
      <c r="F8051" s="35" t="s">
        <v>113</v>
      </c>
      <c r="G8051" s="35">
        <v>9283</v>
      </c>
      <c r="H8051" s="35">
        <v>7593</v>
      </c>
      <c r="I8051" s="35">
        <v>35</v>
      </c>
      <c r="J8051" s="35">
        <v>7558</v>
      </c>
      <c r="K8051" s="36">
        <v>90972.927500000005</v>
      </c>
      <c r="L8051" s="36">
        <v>17296.839169999999</v>
      </c>
      <c r="M8051" s="35"/>
      <c r="N8051" s="35" t="s">
        <v>287</v>
      </c>
    </row>
    <row r="8052" spans="1:14" x14ac:dyDescent="0.2">
      <c r="A8052" s="35" t="s">
        <v>410</v>
      </c>
      <c r="B8052" s="35" t="s">
        <v>385</v>
      </c>
      <c r="C8052" s="35" t="s">
        <v>11</v>
      </c>
      <c r="D8052" s="35" t="s">
        <v>57</v>
      </c>
      <c r="E8052" s="35" t="s">
        <v>240</v>
      </c>
      <c r="F8052" s="35" t="s">
        <v>113</v>
      </c>
      <c r="G8052" s="35">
        <v>7809</v>
      </c>
      <c r="H8052" s="35">
        <v>6521</v>
      </c>
      <c r="I8052" s="35">
        <v>0</v>
      </c>
      <c r="J8052" s="35">
        <v>6521</v>
      </c>
      <c r="K8052" s="36">
        <v>78296.895000000004</v>
      </c>
      <c r="L8052" s="36">
        <v>14618.705</v>
      </c>
      <c r="M8052" s="35"/>
      <c r="N8052" s="35" t="s">
        <v>287</v>
      </c>
    </row>
    <row r="8053" spans="1:14" x14ac:dyDescent="0.2">
      <c r="A8053" s="35" t="s">
        <v>410</v>
      </c>
      <c r="B8053" s="35" t="s">
        <v>386</v>
      </c>
      <c r="C8053" s="35" t="s">
        <v>60</v>
      </c>
      <c r="D8053" s="35" t="s">
        <v>57</v>
      </c>
      <c r="E8053" s="35" t="s">
        <v>240</v>
      </c>
      <c r="F8053" s="35" t="s">
        <v>113</v>
      </c>
      <c r="G8053" s="35">
        <v>7554</v>
      </c>
      <c r="H8053" s="35">
        <v>6258</v>
      </c>
      <c r="I8053" s="35">
        <v>0</v>
      </c>
      <c r="J8053" s="35">
        <v>6258</v>
      </c>
      <c r="K8053" s="36">
        <v>74642.824170000007</v>
      </c>
      <c r="L8053" s="36">
        <v>14718.17583</v>
      </c>
      <c r="M8053" s="35"/>
      <c r="N8053" s="35" t="s">
        <v>287</v>
      </c>
    </row>
    <row r="8054" spans="1:14" x14ac:dyDescent="0.2">
      <c r="A8054" s="35" t="s">
        <v>410</v>
      </c>
      <c r="B8054" s="35" t="s">
        <v>375</v>
      </c>
      <c r="C8054" s="35" t="s">
        <v>10</v>
      </c>
      <c r="D8054" s="35" t="s">
        <v>132</v>
      </c>
      <c r="E8054" s="35" t="s">
        <v>155</v>
      </c>
      <c r="F8054" s="35" t="s">
        <v>145</v>
      </c>
      <c r="G8054" s="35">
        <v>2123</v>
      </c>
      <c r="H8054" s="35">
        <v>1479</v>
      </c>
      <c r="I8054" s="35">
        <v>10</v>
      </c>
      <c r="J8054" s="35">
        <v>1469</v>
      </c>
      <c r="K8054" s="36">
        <v>16122.366669999999</v>
      </c>
      <c r="L8054" s="36">
        <v>3751.23333</v>
      </c>
      <c r="M8054" s="35"/>
      <c r="N8054" s="35" t="s">
        <v>288</v>
      </c>
    </row>
    <row r="8055" spans="1:14" x14ac:dyDescent="0.2">
      <c r="A8055" s="35" t="s">
        <v>410</v>
      </c>
      <c r="B8055" s="35" t="s">
        <v>376</v>
      </c>
      <c r="C8055" s="35" t="s">
        <v>33</v>
      </c>
      <c r="D8055" s="35" t="s">
        <v>132</v>
      </c>
      <c r="E8055" s="35" t="s">
        <v>155</v>
      </c>
      <c r="F8055" s="35" t="s">
        <v>145</v>
      </c>
      <c r="G8055" s="35">
        <v>1898</v>
      </c>
      <c r="H8055" s="35">
        <v>1305</v>
      </c>
      <c r="I8055" s="35">
        <v>2</v>
      </c>
      <c r="J8055" s="35">
        <v>1303</v>
      </c>
      <c r="K8055" s="36">
        <v>14170.4</v>
      </c>
      <c r="L8055" s="36">
        <v>3366.48333</v>
      </c>
      <c r="M8055" s="35"/>
      <c r="N8055" s="35" t="s">
        <v>288</v>
      </c>
    </row>
    <row r="8056" spans="1:14" x14ac:dyDescent="0.2">
      <c r="A8056" s="35" t="s">
        <v>410</v>
      </c>
      <c r="B8056" s="35" t="s">
        <v>377</v>
      </c>
      <c r="C8056" s="35" t="s">
        <v>79</v>
      </c>
      <c r="D8056" s="35" t="s">
        <v>132</v>
      </c>
      <c r="E8056" s="35" t="s">
        <v>155</v>
      </c>
      <c r="F8056" s="35" t="s">
        <v>145</v>
      </c>
      <c r="G8056" s="35">
        <v>2446</v>
      </c>
      <c r="H8056" s="35">
        <v>1723</v>
      </c>
      <c r="I8056" s="35">
        <v>1</v>
      </c>
      <c r="J8056" s="35">
        <v>1722</v>
      </c>
      <c r="K8056" s="36">
        <v>18707.600829999999</v>
      </c>
      <c r="L8056" s="36">
        <v>3763.7658299999998</v>
      </c>
      <c r="M8056" s="35"/>
      <c r="N8056" s="35" t="s">
        <v>288</v>
      </c>
    </row>
    <row r="8057" spans="1:14" x14ac:dyDescent="0.2">
      <c r="A8057" s="35" t="s">
        <v>410</v>
      </c>
      <c r="B8057" s="35" t="s">
        <v>378</v>
      </c>
      <c r="C8057" s="35" t="s">
        <v>58</v>
      </c>
      <c r="D8057" s="35" t="s">
        <v>132</v>
      </c>
      <c r="E8057" s="35" t="s">
        <v>155</v>
      </c>
      <c r="F8057" s="35" t="s">
        <v>145</v>
      </c>
      <c r="G8057" s="35">
        <v>2445</v>
      </c>
      <c r="H8057" s="35">
        <v>1629</v>
      </c>
      <c r="I8057" s="35">
        <v>3</v>
      </c>
      <c r="J8057" s="35">
        <v>1626</v>
      </c>
      <c r="K8057" s="36">
        <v>17452.198329999999</v>
      </c>
      <c r="L8057" s="36">
        <v>3629.4850000000001</v>
      </c>
      <c r="M8057" s="35"/>
      <c r="N8057" s="35" t="s">
        <v>288</v>
      </c>
    </row>
    <row r="8058" spans="1:14" x14ac:dyDescent="0.2">
      <c r="A8058" s="35" t="s">
        <v>410</v>
      </c>
      <c r="B8058" s="35" t="s">
        <v>379</v>
      </c>
      <c r="C8058" s="35" t="s">
        <v>36</v>
      </c>
      <c r="D8058" s="35" t="s">
        <v>132</v>
      </c>
      <c r="E8058" s="35" t="s">
        <v>155</v>
      </c>
      <c r="F8058" s="35" t="s">
        <v>145</v>
      </c>
      <c r="G8058" s="35">
        <v>2687</v>
      </c>
      <c r="H8058" s="35">
        <v>1782</v>
      </c>
      <c r="I8058" s="35">
        <v>18</v>
      </c>
      <c r="J8058" s="35">
        <v>1764</v>
      </c>
      <c r="K8058" s="36">
        <v>18766.676670000001</v>
      </c>
      <c r="L8058" s="36">
        <v>3425.2566700000002</v>
      </c>
      <c r="M8058" s="35"/>
      <c r="N8058" s="35" t="s">
        <v>288</v>
      </c>
    </row>
    <row r="8059" spans="1:14" x14ac:dyDescent="0.2">
      <c r="A8059" s="35" t="s">
        <v>410</v>
      </c>
      <c r="B8059" s="35" t="s">
        <v>380</v>
      </c>
      <c r="C8059" s="35" t="s">
        <v>44</v>
      </c>
      <c r="D8059" s="35" t="s">
        <v>132</v>
      </c>
      <c r="E8059" s="35" t="s">
        <v>155</v>
      </c>
      <c r="F8059" s="35" t="s">
        <v>145</v>
      </c>
      <c r="G8059" s="35">
        <v>2593</v>
      </c>
      <c r="H8059" s="35">
        <v>1721</v>
      </c>
      <c r="I8059" s="35">
        <v>20</v>
      </c>
      <c r="J8059" s="35">
        <v>1701</v>
      </c>
      <c r="K8059" s="36">
        <v>18436.099999999999</v>
      </c>
      <c r="L8059" s="36">
        <v>3637.7</v>
      </c>
      <c r="M8059" s="35"/>
      <c r="N8059" s="35" t="s">
        <v>288</v>
      </c>
    </row>
    <row r="8060" spans="1:14" x14ac:dyDescent="0.2">
      <c r="A8060" s="35" t="s">
        <v>410</v>
      </c>
      <c r="B8060" s="35" t="s">
        <v>381</v>
      </c>
      <c r="C8060" s="35" t="s">
        <v>24</v>
      </c>
      <c r="D8060" s="35" t="s">
        <v>132</v>
      </c>
      <c r="E8060" s="35" t="s">
        <v>155</v>
      </c>
      <c r="F8060" s="35" t="s">
        <v>145</v>
      </c>
      <c r="G8060" s="35">
        <v>2732</v>
      </c>
      <c r="H8060" s="35">
        <v>1790</v>
      </c>
      <c r="I8060" s="35">
        <v>20</v>
      </c>
      <c r="J8060" s="35">
        <v>1770</v>
      </c>
      <c r="K8060" s="36">
        <v>18949.900000000001</v>
      </c>
      <c r="L8060" s="36">
        <v>3228.8166700000002</v>
      </c>
      <c r="M8060" s="35"/>
      <c r="N8060" s="35" t="s">
        <v>288</v>
      </c>
    </row>
    <row r="8061" spans="1:14" x14ac:dyDescent="0.2">
      <c r="A8061" s="35" t="s">
        <v>410</v>
      </c>
      <c r="B8061" s="35" t="s">
        <v>382</v>
      </c>
      <c r="C8061" s="35" t="s">
        <v>13</v>
      </c>
      <c r="D8061" s="35" t="s">
        <v>132</v>
      </c>
      <c r="E8061" s="35" t="s">
        <v>155</v>
      </c>
      <c r="F8061" s="35" t="s">
        <v>145</v>
      </c>
      <c r="G8061" s="35">
        <v>2707</v>
      </c>
      <c r="H8061" s="35">
        <v>1800</v>
      </c>
      <c r="I8061" s="35">
        <v>18</v>
      </c>
      <c r="J8061" s="35">
        <v>1782</v>
      </c>
      <c r="K8061" s="36">
        <v>19548.18333</v>
      </c>
      <c r="L8061" s="36">
        <v>3520.7166699999998</v>
      </c>
      <c r="M8061" s="35"/>
      <c r="N8061" s="35" t="s">
        <v>288</v>
      </c>
    </row>
    <row r="8062" spans="1:14" x14ac:dyDescent="0.2">
      <c r="A8062" s="35" t="s">
        <v>410</v>
      </c>
      <c r="B8062" s="35" t="s">
        <v>383</v>
      </c>
      <c r="C8062" s="35" t="s">
        <v>65</v>
      </c>
      <c r="D8062" s="35" t="s">
        <v>132</v>
      </c>
      <c r="E8062" s="35" t="s">
        <v>155</v>
      </c>
      <c r="F8062" s="35" t="s">
        <v>145</v>
      </c>
      <c r="G8062" s="35">
        <v>2660</v>
      </c>
      <c r="H8062" s="35">
        <v>1769</v>
      </c>
      <c r="I8062" s="35">
        <v>24</v>
      </c>
      <c r="J8062" s="35">
        <v>1745</v>
      </c>
      <c r="K8062" s="36">
        <v>19204.736669999998</v>
      </c>
      <c r="L8062" s="36">
        <v>3477.88</v>
      </c>
      <c r="M8062" s="35"/>
      <c r="N8062" s="35" t="s">
        <v>288</v>
      </c>
    </row>
    <row r="8063" spans="1:14" x14ac:dyDescent="0.2">
      <c r="A8063" s="35" t="s">
        <v>410</v>
      </c>
      <c r="B8063" s="35" t="s">
        <v>384</v>
      </c>
      <c r="C8063" s="35" t="s">
        <v>14</v>
      </c>
      <c r="D8063" s="35" t="s">
        <v>132</v>
      </c>
      <c r="E8063" s="35" t="s">
        <v>155</v>
      </c>
      <c r="F8063" s="35" t="s">
        <v>145</v>
      </c>
      <c r="G8063" s="35">
        <v>2643</v>
      </c>
      <c r="H8063" s="35">
        <v>1703</v>
      </c>
      <c r="I8063" s="35">
        <v>18</v>
      </c>
      <c r="J8063" s="35">
        <v>1685</v>
      </c>
      <c r="K8063" s="36">
        <v>18509.54</v>
      </c>
      <c r="L8063" s="36">
        <v>3618.41</v>
      </c>
      <c r="M8063" s="35"/>
      <c r="N8063" s="35" t="s">
        <v>288</v>
      </c>
    </row>
    <row r="8064" spans="1:14" x14ac:dyDescent="0.2">
      <c r="A8064" s="35" t="s">
        <v>410</v>
      </c>
      <c r="B8064" s="35" t="s">
        <v>385</v>
      </c>
      <c r="C8064" s="35" t="s">
        <v>11</v>
      </c>
      <c r="D8064" s="35" t="s">
        <v>132</v>
      </c>
      <c r="E8064" s="35" t="s">
        <v>155</v>
      </c>
      <c r="F8064" s="35" t="s">
        <v>145</v>
      </c>
      <c r="G8064" s="35">
        <v>2228</v>
      </c>
      <c r="H8064" s="35">
        <v>1511</v>
      </c>
      <c r="I8064" s="35">
        <v>15</v>
      </c>
      <c r="J8064" s="35">
        <v>1496</v>
      </c>
      <c r="K8064" s="36">
        <v>16685.43417</v>
      </c>
      <c r="L8064" s="36">
        <v>3178.6658299999999</v>
      </c>
      <c r="M8064" s="35"/>
      <c r="N8064" s="35" t="s">
        <v>288</v>
      </c>
    </row>
    <row r="8065" spans="1:14" x14ac:dyDescent="0.2">
      <c r="A8065" s="35" t="s">
        <v>410</v>
      </c>
      <c r="B8065" s="35" t="s">
        <v>386</v>
      </c>
      <c r="C8065" s="35" t="s">
        <v>60</v>
      </c>
      <c r="D8065" s="35" t="s">
        <v>132</v>
      </c>
      <c r="E8065" s="35" t="s">
        <v>155</v>
      </c>
      <c r="F8065" s="35" t="s">
        <v>145</v>
      </c>
      <c r="G8065" s="35">
        <v>2355</v>
      </c>
      <c r="H8065" s="35">
        <v>1624</v>
      </c>
      <c r="I8065" s="35">
        <v>25</v>
      </c>
      <c r="J8065" s="35">
        <v>1599</v>
      </c>
      <c r="K8065" s="36">
        <v>17614.451669999999</v>
      </c>
      <c r="L8065" s="36">
        <v>3984.5650000000001</v>
      </c>
      <c r="M8065" s="35"/>
      <c r="N8065" s="35" t="s">
        <v>288</v>
      </c>
    </row>
    <row r="8066" spans="1:14" x14ac:dyDescent="0.2">
      <c r="A8066" s="35" t="s">
        <v>410</v>
      </c>
      <c r="B8066" s="35" t="s">
        <v>375</v>
      </c>
      <c r="C8066" s="35" t="s">
        <v>10</v>
      </c>
      <c r="D8066" s="35" t="s">
        <v>133</v>
      </c>
      <c r="E8066" s="35" t="s">
        <v>156</v>
      </c>
      <c r="F8066" s="35" t="s">
        <v>146</v>
      </c>
      <c r="G8066" s="35"/>
      <c r="H8066" s="35"/>
      <c r="I8066" s="35"/>
      <c r="J8066" s="35"/>
      <c r="K8066" s="36"/>
      <c r="L8066" s="36"/>
      <c r="M8066" s="35" t="s">
        <v>348</v>
      </c>
      <c r="N8066" s="35" t="s">
        <v>289</v>
      </c>
    </row>
    <row r="8067" spans="1:14" x14ac:dyDescent="0.2">
      <c r="A8067" s="35" t="s">
        <v>410</v>
      </c>
      <c r="B8067" s="35" t="s">
        <v>376</v>
      </c>
      <c r="C8067" s="35" t="s">
        <v>33</v>
      </c>
      <c r="D8067" s="35" t="s">
        <v>133</v>
      </c>
      <c r="E8067" s="35" t="s">
        <v>156</v>
      </c>
      <c r="F8067" s="35" t="s">
        <v>146</v>
      </c>
      <c r="G8067" s="35"/>
      <c r="H8067" s="35"/>
      <c r="I8067" s="35"/>
      <c r="J8067" s="35"/>
      <c r="K8067" s="36"/>
      <c r="L8067" s="36"/>
      <c r="M8067" s="35" t="s">
        <v>348</v>
      </c>
      <c r="N8067" s="35" t="s">
        <v>289</v>
      </c>
    </row>
    <row r="8068" spans="1:14" x14ac:dyDescent="0.2">
      <c r="A8068" s="35" t="s">
        <v>410</v>
      </c>
      <c r="B8068" s="35" t="s">
        <v>377</v>
      </c>
      <c r="C8068" s="35" t="s">
        <v>79</v>
      </c>
      <c r="D8068" s="35" t="s">
        <v>133</v>
      </c>
      <c r="E8068" s="35" t="s">
        <v>156</v>
      </c>
      <c r="F8068" s="35" t="s">
        <v>146</v>
      </c>
      <c r="G8068" s="35"/>
      <c r="H8068" s="35"/>
      <c r="I8068" s="35"/>
      <c r="J8068" s="35"/>
      <c r="K8068" s="36"/>
      <c r="L8068" s="36"/>
      <c r="M8068" s="35" t="s">
        <v>348</v>
      </c>
      <c r="N8068" s="35" t="s">
        <v>289</v>
      </c>
    </row>
    <row r="8069" spans="1:14" x14ac:dyDescent="0.2">
      <c r="A8069" s="35" t="s">
        <v>410</v>
      </c>
      <c r="B8069" s="35" t="s">
        <v>378</v>
      </c>
      <c r="C8069" s="35" t="s">
        <v>58</v>
      </c>
      <c r="D8069" s="35" t="s">
        <v>133</v>
      </c>
      <c r="E8069" s="35" t="s">
        <v>156</v>
      </c>
      <c r="F8069" s="35" t="s">
        <v>146</v>
      </c>
      <c r="G8069" s="35"/>
      <c r="H8069" s="35"/>
      <c r="I8069" s="35"/>
      <c r="J8069" s="35"/>
      <c r="K8069" s="36"/>
      <c r="L8069" s="36"/>
      <c r="M8069" s="35" t="s">
        <v>348</v>
      </c>
      <c r="N8069" s="35" t="s">
        <v>289</v>
      </c>
    </row>
    <row r="8070" spans="1:14" x14ac:dyDescent="0.2">
      <c r="A8070" s="35" t="s">
        <v>410</v>
      </c>
      <c r="B8070" s="35" t="s">
        <v>379</v>
      </c>
      <c r="C8070" s="35" t="s">
        <v>36</v>
      </c>
      <c r="D8070" s="35" t="s">
        <v>133</v>
      </c>
      <c r="E8070" s="35" t="s">
        <v>156</v>
      </c>
      <c r="F8070" s="35" t="s">
        <v>146</v>
      </c>
      <c r="G8070" s="35"/>
      <c r="H8070" s="35"/>
      <c r="I8070" s="35"/>
      <c r="J8070" s="35"/>
      <c r="K8070" s="36"/>
      <c r="L8070" s="36"/>
      <c r="M8070" s="35" t="s">
        <v>348</v>
      </c>
      <c r="N8070" s="35" t="s">
        <v>289</v>
      </c>
    </row>
    <row r="8071" spans="1:14" x14ac:dyDescent="0.2">
      <c r="A8071" s="35" t="s">
        <v>410</v>
      </c>
      <c r="B8071" s="35" t="s">
        <v>380</v>
      </c>
      <c r="C8071" s="35" t="s">
        <v>44</v>
      </c>
      <c r="D8071" s="35" t="s">
        <v>133</v>
      </c>
      <c r="E8071" s="35" t="s">
        <v>156</v>
      </c>
      <c r="F8071" s="35" t="s">
        <v>146</v>
      </c>
      <c r="G8071" s="35"/>
      <c r="H8071" s="35"/>
      <c r="I8071" s="35"/>
      <c r="J8071" s="35"/>
      <c r="K8071" s="36"/>
      <c r="L8071" s="36"/>
      <c r="M8071" s="35" t="s">
        <v>348</v>
      </c>
      <c r="N8071" s="35" t="s">
        <v>289</v>
      </c>
    </row>
    <row r="8072" spans="1:14" x14ac:dyDescent="0.2">
      <c r="A8072" s="35" t="s">
        <v>410</v>
      </c>
      <c r="B8072" s="35" t="s">
        <v>381</v>
      </c>
      <c r="C8072" s="35" t="s">
        <v>24</v>
      </c>
      <c r="D8072" s="35" t="s">
        <v>133</v>
      </c>
      <c r="E8072" s="35" t="s">
        <v>156</v>
      </c>
      <c r="F8072" s="35" t="s">
        <v>146</v>
      </c>
      <c r="G8072" s="35"/>
      <c r="H8072" s="35"/>
      <c r="I8072" s="35"/>
      <c r="J8072" s="35"/>
      <c r="K8072" s="36"/>
      <c r="L8072" s="36"/>
      <c r="M8072" s="35" t="s">
        <v>348</v>
      </c>
      <c r="N8072" s="35" t="s">
        <v>289</v>
      </c>
    </row>
    <row r="8073" spans="1:14" x14ac:dyDescent="0.2">
      <c r="A8073" s="35" t="s">
        <v>410</v>
      </c>
      <c r="B8073" s="35" t="s">
        <v>382</v>
      </c>
      <c r="C8073" s="35" t="s">
        <v>13</v>
      </c>
      <c r="D8073" s="35" t="s">
        <v>133</v>
      </c>
      <c r="E8073" s="35" t="s">
        <v>156</v>
      </c>
      <c r="F8073" s="35" t="s">
        <v>146</v>
      </c>
      <c r="G8073" s="35"/>
      <c r="H8073" s="35"/>
      <c r="I8073" s="35"/>
      <c r="J8073" s="35"/>
      <c r="K8073" s="36"/>
      <c r="L8073" s="36"/>
      <c r="M8073" s="35" t="s">
        <v>348</v>
      </c>
      <c r="N8073" s="35" t="s">
        <v>289</v>
      </c>
    </row>
    <row r="8074" spans="1:14" x14ac:dyDescent="0.2">
      <c r="A8074" s="35" t="s">
        <v>410</v>
      </c>
      <c r="B8074" s="35" t="s">
        <v>383</v>
      </c>
      <c r="C8074" s="35" t="s">
        <v>65</v>
      </c>
      <c r="D8074" s="35" t="s">
        <v>133</v>
      </c>
      <c r="E8074" s="35" t="s">
        <v>156</v>
      </c>
      <c r="F8074" s="35" t="s">
        <v>146</v>
      </c>
      <c r="G8074" s="35"/>
      <c r="H8074" s="35"/>
      <c r="I8074" s="35"/>
      <c r="J8074" s="35"/>
      <c r="K8074" s="36"/>
      <c r="L8074" s="36"/>
      <c r="M8074" s="35" t="s">
        <v>348</v>
      </c>
      <c r="N8074" s="35" t="s">
        <v>289</v>
      </c>
    </row>
    <row r="8075" spans="1:14" x14ac:dyDescent="0.2">
      <c r="A8075" s="35" t="s">
        <v>410</v>
      </c>
      <c r="B8075" s="35" t="s">
        <v>384</v>
      </c>
      <c r="C8075" s="35" t="s">
        <v>14</v>
      </c>
      <c r="D8075" s="35" t="s">
        <v>133</v>
      </c>
      <c r="E8075" s="35" t="s">
        <v>156</v>
      </c>
      <c r="F8075" s="35" t="s">
        <v>146</v>
      </c>
      <c r="G8075" s="35"/>
      <c r="H8075" s="35"/>
      <c r="I8075" s="35"/>
      <c r="J8075" s="35"/>
      <c r="K8075" s="36"/>
      <c r="L8075" s="36"/>
      <c r="M8075" s="35" t="s">
        <v>348</v>
      </c>
      <c r="N8075" s="35" t="s">
        <v>289</v>
      </c>
    </row>
    <row r="8076" spans="1:14" x14ac:dyDescent="0.2">
      <c r="A8076" s="35" t="s">
        <v>410</v>
      </c>
      <c r="B8076" s="35" t="s">
        <v>385</v>
      </c>
      <c r="C8076" s="35" t="s">
        <v>11</v>
      </c>
      <c r="D8076" s="35" t="s">
        <v>133</v>
      </c>
      <c r="E8076" s="35" t="s">
        <v>156</v>
      </c>
      <c r="F8076" s="35" t="s">
        <v>146</v>
      </c>
      <c r="G8076" s="35"/>
      <c r="H8076" s="35"/>
      <c r="I8076" s="35"/>
      <c r="J8076" s="35"/>
      <c r="K8076" s="36"/>
      <c r="L8076" s="36"/>
      <c r="M8076" s="35" t="s">
        <v>348</v>
      </c>
      <c r="N8076" s="35" t="s">
        <v>289</v>
      </c>
    </row>
    <row r="8077" spans="1:14" x14ac:dyDescent="0.2">
      <c r="A8077" s="35" t="s">
        <v>410</v>
      </c>
      <c r="B8077" s="35" t="s">
        <v>386</v>
      </c>
      <c r="C8077" s="35" t="s">
        <v>60</v>
      </c>
      <c r="D8077" s="35" t="s">
        <v>133</v>
      </c>
      <c r="E8077" s="35" t="s">
        <v>156</v>
      </c>
      <c r="F8077" s="35" t="s">
        <v>146</v>
      </c>
      <c r="G8077" s="35"/>
      <c r="H8077" s="35"/>
      <c r="I8077" s="35"/>
      <c r="J8077" s="35"/>
      <c r="K8077" s="36"/>
      <c r="L8077" s="36"/>
      <c r="M8077" s="35" t="s">
        <v>348</v>
      </c>
      <c r="N8077" s="35" t="s">
        <v>289</v>
      </c>
    </row>
    <row r="8078" spans="1:14" x14ac:dyDescent="0.2">
      <c r="A8078" s="35" t="s">
        <v>410</v>
      </c>
      <c r="B8078" s="35" t="s">
        <v>375</v>
      </c>
      <c r="C8078" s="35" t="s">
        <v>10</v>
      </c>
      <c r="D8078" s="35" t="s">
        <v>201</v>
      </c>
      <c r="E8078" s="35" t="s">
        <v>202</v>
      </c>
      <c r="F8078" s="35" t="s">
        <v>110</v>
      </c>
      <c r="G8078" s="35">
        <v>2137</v>
      </c>
      <c r="H8078" s="35">
        <v>2042</v>
      </c>
      <c r="I8078" s="35">
        <v>13</v>
      </c>
      <c r="J8078" s="35">
        <v>2029</v>
      </c>
      <c r="K8078" s="36">
        <v>25067.087500000001</v>
      </c>
      <c r="L8078" s="36">
        <v>4839.8125</v>
      </c>
      <c r="M8078" s="35"/>
      <c r="N8078" s="35" t="s">
        <v>290</v>
      </c>
    </row>
    <row r="8079" spans="1:14" x14ac:dyDescent="0.2">
      <c r="A8079" s="35" t="s">
        <v>410</v>
      </c>
      <c r="B8079" s="35" t="s">
        <v>376</v>
      </c>
      <c r="C8079" s="35" t="s">
        <v>33</v>
      </c>
      <c r="D8079" s="35" t="s">
        <v>201</v>
      </c>
      <c r="E8079" s="35" t="s">
        <v>202</v>
      </c>
      <c r="F8079" s="35" t="s">
        <v>110</v>
      </c>
      <c r="G8079" s="35">
        <v>2044</v>
      </c>
      <c r="H8079" s="35">
        <v>1962</v>
      </c>
      <c r="I8079" s="35">
        <v>2</v>
      </c>
      <c r="J8079" s="35">
        <v>1960</v>
      </c>
      <c r="K8079" s="36">
        <v>24546.883330000001</v>
      </c>
      <c r="L8079" s="36">
        <v>4867.48333</v>
      </c>
      <c r="M8079" s="35"/>
      <c r="N8079" s="35" t="s">
        <v>290</v>
      </c>
    </row>
    <row r="8080" spans="1:14" x14ac:dyDescent="0.2">
      <c r="A8080" s="35" t="s">
        <v>410</v>
      </c>
      <c r="B8080" s="35" t="s">
        <v>377</v>
      </c>
      <c r="C8080" s="35" t="s">
        <v>79</v>
      </c>
      <c r="D8080" s="35" t="s">
        <v>201</v>
      </c>
      <c r="E8080" s="35" t="s">
        <v>202</v>
      </c>
      <c r="F8080" s="35" t="s">
        <v>110</v>
      </c>
      <c r="G8080" s="35">
        <v>2471</v>
      </c>
      <c r="H8080" s="35">
        <v>2356</v>
      </c>
      <c r="I8080" s="35">
        <v>2</v>
      </c>
      <c r="J8080" s="35">
        <v>2354</v>
      </c>
      <c r="K8080" s="36">
        <v>29170.229169999999</v>
      </c>
      <c r="L8080" s="36">
        <v>6675.0041700000002</v>
      </c>
      <c r="M8080" s="35"/>
      <c r="N8080" s="35" t="s">
        <v>290</v>
      </c>
    </row>
    <row r="8081" spans="1:14" x14ac:dyDescent="0.2">
      <c r="A8081" s="35" t="s">
        <v>410</v>
      </c>
      <c r="B8081" s="35" t="s">
        <v>378</v>
      </c>
      <c r="C8081" s="35" t="s">
        <v>58</v>
      </c>
      <c r="D8081" s="35" t="s">
        <v>201</v>
      </c>
      <c r="E8081" s="35" t="s">
        <v>202</v>
      </c>
      <c r="F8081" s="35" t="s">
        <v>110</v>
      </c>
      <c r="G8081" s="35">
        <v>2222</v>
      </c>
      <c r="H8081" s="35">
        <v>2138</v>
      </c>
      <c r="I8081" s="35">
        <v>10</v>
      </c>
      <c r="J8081" s="35">
        <v>2128</v>
      </c>
      <c r="K8081" s="36">
        <v>26161.02333</v>
      </c>
      <c r="L8081" s="36">
        <v>5705.56</v>
      </c>
      <c r="M8081" s="35"/>
      <c r="N8081" s="35" t="s">
        <v>290</v>
      </c>
    </row>
    <row r="8082" spans="1:14" x14ac:dyDescent="0.2">
      <c r="A8082" s="35" t="s">
        <v>410</v>
      </c>
      <c r="B8082" s="35" t="s">
        <v>379</v>
      </c>
      <c r="C8082" s="35" t="s">
        <v>36</v>
      </c>
      <c r="D8082" s="35" t="s">
        <v>201</v>
      </c>
      <c r="E8082" s="35" t="s">
        <v>202</v>
      </c>
      <c r="F8082" s="35" t="s">
        <v>110</v>
      </c>
      <c r="G8082" s="35">
        <v>2102</v>
      </c>
      <c r="H8082" s="35">
        <v>2001</v>
      </c>
      <c r="I8082" s="35">
        <v>7</v>
      </c>
      <c r="J8082" s="35">
        <v>1994</v>
      </c>
      <c r="K8082" s="36">
        <v>24491.266670000001</v>
      </c>
      <c r="L8082" s="36">
        <v>4866.0333300000002</v>
      </c>
      <c r="M8082" s="35"/>
      <c r="N8082" s="35" t="s">
        <v>290</v>
      </c>
    </row>
    <row r="8083" spans="1:14" x14ac:dyDescent="0.2">
      <c r="A8083" s="35" t="s">
        <v>410</v>
      </c>
      <c r="B8083" s="35" t="s">
        <v>380</v>
      </c>
      <c r="C8083" s="35" t="s">
        <v>44</v>
      </c>
      <c r="D8083" s="35" t="s">
        <v>201</v>
      </c>
      <c r="E8083" s="35" t="s">
        <v>202</v>
      </c>
      <c r="F8083" s="35" t="s">
        <v>110</v>
      </c>
      <c r="G8083" s="35">
        <v>2080</v>
      </c>
      <c r="H8083" s="35">
        <v>1985</v>
      </c>
      <c r="I8083" s="35">
        <v>3</v>
      </c>
      <c r="J8083" s="35">
        <v>1982</v>
      </c>
      <c r="K8083" s="36">
        <v>24475.533329999998</v>
      </c>
      <c r="L8083" s="36">
        <v>5152.6333299999997</v>
      </c>
      <c r="M8083" s="35"/>
      <c r="N8083" s="35" t="s">
        <v>290</v>
      </c>
    </row>
    <row r="8084" spans="1:14" x14ac:dyDescent="0.2">
      <c r="A8084" s="35" t="s">
        <v>410</v>
      </c>
      <c r="B8084" s="35" t="s">
        <v>381</v>
      </c>
      <c r="C8084" s="35" t="s">
        <v>24</v>
      </c>
      <c r="D8084" s="35" t="s">
        <v>201</v>
      </c>
      <c r="E8084" s="35" t="s">
        <v>202</v>
      </c>
      <c r="F8084" s="35" t="s">
        <v>110</v>
      </c>
      <c r="G8084" s="35">
        <v>2331</v>
      </c>
      <c r="H8084" s="35">
        <v>2220</v>
      </c>
      <c r="I8084" s="35">
        <v>0</v>
      </c>
      <c r="J8084" s="35">
        <v>2220</v>
      </c>
      <c r="K8084" s="36">
        <v>27418.400000000001</v>
      </c>
      <c r="L8084" s="36">
        <v>5861.8333300000004</v>
      </c>
      <c r="M8084" s="35"/>
      <c r="N8084" s="35" t="s">
        <v>290</v>
      </c>
    </row>
    <row r="8085" spans="1:14" x14ac:dyDescent="0.2">
      <c r="A8085" s="35" t="s">
        <v>410</v>
      </c>
      <c r="B8085" s="35" t="s">
        <v>382</v>
      </c>
      <c r="C8085" s="35" t="s">
        <v>13</v>
      </c>
      <c r="D8085" s="35" t="s">
        <v>201</v>
      </c>
      <c r="E8085" s="35" t="s">
        <v>202</v>
      </c>
      <c r="F8085" s="35" t="s">
        <v>110</v>
      </c>
      <c r="G8085" s="35">
        <v>2350</v>
      </c>
      <c r="H8085" s="35">
        <v>2272</v>
      </c>
      <c r="I8085" s="35">
        <v>0</v>
      </c>
      <c r="J8085" s="35">
        <v>2272</v>
      </c>
      <c r="K8085" s="36">
        <v>28068.533329999998</v>
      </c>
      <c r="L8085" s="36">
        <v>5657.8166700000002</v>
      </c>
      <c r="M8085" s="35"/>
      <c r="N8085" s="35" t="s">
        <v>290</v>
      </c>
    </row>
    <row r="8086" spans="1:14" x14ac:dyDescent="0.2">
      <c r="A8086" s="35" t="s">
        <v>410</v>
      </c>
      <c r="B8086" s="35" t="s">
        <v>383</v>
      </c>
      <c r="C8086" s="35" t="s">
        <v>65</v>
      </c>
      <c r="D8086" s="35" t="s">
        <v>201</v>
      </c>
      <c r="E8086" s="35" t="s">
        <v>202</v>
      </c>
      <c r="F8086" s="35" t="s">
        <v>110</v>
      </c>
      <c r="G8086" s="35">
        <v>2222</v>
      </c>
      <c r="H8086" s="35">
        <v>2126</v>
      </c>
      <c r="I8086" s="35">
        <v>2</v>
      </c>
      <c r="J8086" s="35">
        <v>2124</v>
      </c>
      <c r="K8086" s="36">
        <v>26229.051670000001</v>
      </c>
      <c r="L8086" s="36">
        <v>5397.6149999999998</v>
      </c>
      <c r="M8086" s="35"/>
      <c r="N8086" s="35" t="s">
        <v>290</v>
      </c>
    </row>
    <row r="8087" spans="1:14" x14ac:dyDescent="0.2">
      <c r="A8087" s="35" t="s">
        <v>410</v>
      </c>
      <c r="B8087" s="35" t="s">
        <v>384</v>
      </c>
      <c r="C8087" s="35" t="s">
        <v>14</v>
      </c>
      <c r="D8087" s="35" t="s">
        <v>201</v>
      </c>
      <c r="E8087" s="35" t="s">
        <v>202</v>
      </c>
      <c r="F8087" s="35" t="s">
        <v>110</v>
      </c>
      <c r="G8087" s="35">
        <v>2231</v>
      </c>
      <c r="H8087" s="35">
        <v>2141</v>
      </c>
      <c r="I8087" s="35">
        <v>0</v>
      </c>
      <c r="J8087" s="35">
        <v>2141</v>
      </c>
      <c r="K8087" s="36">
        <v>26494.66</v>
      </c>
      <c r="L8087" s="36">
        <v>5399.59</v>
      </c>
      <c r="M8087" s="35"/>
      <c r="N8087" s="35" t="s">
        <v>290</v>
      </c>
    </row>
    <row r="8088" spans="1:14" x14ac:dyDescent="0.2">
      <c r="A8088" s="35" t="s">
        <v>410</v>
      </c>
      <c r="B8088" s="35" t="s">
        <v>385</v>
      </c>
      <c r="C8088" s="35" t="s">
        <v>11</v>
      </c>
      <c r="D8088" s="35" t="s">
        <v>201</v>
      </c>
      <c r="E8088" s="35" t="s">
        <v>202</v>
      </c>
      <c r="F8088" s="35" t="s">
        <v>110</v>
      </c>
      <c r="G8088" s="35">
        <v>2322</v>
      </c>
      <c r="H8088" s="35">
        <v>2171</v>
      </c>
      <c r="I8088" s="35">
        <v>1</v>
      </c>
      <c r="J8088" s="35">
        <v>2170</v>
      </c>
      <c r="K8088" s="36">
        <v>26758.213329999999</v>
      </c>
      <c r="L8088" s="36">
        <v>6223.2033300000003</v>
      </c>
      <c r="M8088" s="35"/>
      <c r="N8088" s="35" t="s">
        <v>290</v>
      </c>
    </row>
    <row r="8089" spans="1:14" x14ac:dyDescent="0.2">
      <c r="A8089" s="35" t="s">
        <v>410</v>
      </c>
      <c r="B8089" s="35" t="s">
        <v>386</v>
      </c>
      <c r="C8089" s="35" t="s">
        <v>60</v>
      </c>
      <c r="D8089" s="35" t="s">
        <v>201</v>
      </c>
      <c r="E8089" s="35" t="s">
        <v>202</v>
      </c>
      <c r="F8089" s="35" t="s">
        <v>110</v>
      </c>
      <c r="G8089" s="35">
        <v>2292</v>
      </c>
      <c r="H8089" s="35">
        <v>2179</v>
      </c>
      <c r="I8089" s="35">
        <v>1</v>
      </c>
      <c r="J8089" s="35">
        <v>2178</v>
      </c>
      <c r="K8089" s="36">
        <v>27111.916669999999</v>
      </c>
      <c r="L8089" s="36">
        <v>5916.1</v>
      </c>
      <c r="M8089" s="35"/>
      <c r="N8089" s="35" t="s">
        <v>290</v>
      </c>
    </row>
    <row r="8090" spans="1:14" x14ac:dyDescent="0.2">
      <c r="A8090" s="35" t="s">
        <v>410</v>
      </c>
      <c r="B8090" s="35" t="s">
        <v>375</v>
      </c>
      <c r="C8090" s="35" t="s">
        <v>10</v>
      </c>
      <c r="D8090" s="35" t="s">
        <v>0</v>
      </c>
      <c r="E8090" s="35" t="s">
        <v>184</v>
      </c>
      <c r="F8090" s="35" t="s">
        <v>110</v>
      </c>
      <c r="G8090" s="35">
        <v>5890</v>
      </c>
      <c r="H8090" s="35">
        <v>4605</v>
      </c>
      <c r="I8090" s="35">
        <v>89</v>
      </c>
      <c r="J8090" s="35">
        <v>4516</v>
      </c>
      <c r="K8090" s="36">
        <v>56597.491670000003</v>
      </c>
      <c r="L8090" s="36">
        <v>13801.991669999999</v>
      </c>
      <c r="M8090" s="35"/>
      <c r="N8090" s="35" t="s">
        <v>291</v>
      </c>
    </row>
    <row r="8091" spans="1:14" x14ac:dyDescent="0.2">
      <c r="A8091" s="35" t="s">
        <v>410</v>
      </c>
      <c r="B8091" s="35" t="s">
        <v>376</v>
      </c>
      <c r="C8091" s="35" t="s">
        <v>33</v>
      </c>
      <c r="D8091" s="35" t="s">
        <v>0</v>
      </c>
      <c r="E8091" s="35" t="s">
        <v>184</v>
      </c>
      <c r="F8091" s="35" t="s">
        <v>110</v>
      </c>
      <c r="G8091" s="35">
        <v>5561</v>
      </c>
      <c r="H8091" s="35">
        <v>4357</v>
      </c>
      <c r="I8091" s="35">
        <v>34</v>
      </c>
      <c r="J8091" s="35">
        <v>4323</v>
      </c>
      <c r="K8091" s="36">
        <v>56122.997499999998</v>
      </c>
      <c r="L8091" s="36">
        <v>14479.23583</v>
      </c>
      <c r="M8091" s="35"/>
      <c r="N8091" s="35" t="s">
        <v>291</v>
      </c>
    </row>
    <row r="8092" spans="1:14" x14ac:dyDescent="0.2">
      <c r="A8092" s="35" t="s">
        <v>410</v>
      </c>
      <c r="B8092" s="35" t="s">
        <v>377</v>
      </c>
      <c r="C8092" s="35" t="s">
        <v>79</v>
      </c>
      <c r="D8092" s="35" t="s">
        <v>0</v>
      </c>
      <c r="E8092" s="35" t="s">
        <v>184</v>
      </c>
      <c r="F8092" s="35" t="s">
        <v>110</v>
      </c>
      <c r="G8092" s="35">
        <v>6504</v>
      </c>
      <c r="H8092" s="35">
        <v>5018</v>
      </c>
      <c r="I8092" s="35">
        <v>62</v>
      </c>
      <c r="J8092" s="35">
        <v>4956</v>
      </c>
      <c r="K8092" s="36">
        <v>65147.232499999998</v>
      </c>
      <c r="L8092" s="36">
        <v>19736.30083</v>
      </c>
      <c r="M8092" s="35"/>
      <c r="N8092" s="35" t="s">
        <v>291</v>
      </c>
    </row>
    <row r="8093" spans="1:14" x14ac:dyDescent="0.2">
      <c r="A8093" s="35" t="s">
        <v>410</v>
      </c>
      <c r="B8093" s="35" t="s">
        <v>378</v>
      </c>
      <c r="C8093" s="35" t="s">
        <v>58</v>
      </c>
      <c r="D8093" s="35" t="s">
        <v>0</v>
      </c>
      <c r="E8093" s="35" t="s">
        <v>184</v>
      </c>
      <c r="F8093" s="35" t="s">
        <v>110</v>
      </c>
      <c r="G8093" s="35">
        <v>5883</v>
      </c>
      <c r="H8093" s="35">
        <v>4404</v>
      </c>
      <c r="I8093" s="35">
        <v>86</v>
      </c>
      <c r="J8093" s="35">
        <v>4318</v>
      </c>
      <c r="K8093" s="36">
        <v>55946.135000000002</v>
      </c>
      <c r="L8093" s="36">
        <v>15902.79833</v>
      </c>
      <c r="M8093" s="35"/>
      <c r="N8093" s="35" t="s">
        <v>291</v>
      </c>
    </row>
    <row r="8094" spans="1:14" x14ac:dyDescent="0.2">
      <c r="A8094" s="35" t="s">
        <v>410</v>
      </c>
      <c r="B8094" s="35" t="s">
        <v>379</v>
      </c>
      <c r="C8094" s="35" t="s">
        <v>36</v>
      </c>
      <c r="D8094" s="35" t="s">
        <v>0</v>
      </c>
      <c r="E8094" s="35" t="s">
        <v>184</v>
      </c>
      <c r="F8094" s="35" t="s">
        <v>110</v>
      </c>
      <c r="G8094" s="35">
        <v>5376</v>
      </c>
      <c r="H8094" s="35">
        <v>3874</v>
      </c>
      <c r="I8094" s="35">
        <v>51</v>
      </c>
      <c r="J8094" s="35">
        <v>3823</v>
      </c>
      <c r="K8094" s="36">
        <v>50049.1875</v>
      </c>
      <c r="L8094" s="36">
        <v>11471.9125</v>
      </c>
      <c r="M8094" s="35"/>
      <c r="N8094" s="35" t="s">
        <v>291</v>
      </c>
    </row>
    <row r="8095" spans="1:14" x14ac:dyDescent="0.2">
      <c r="A8095" s="35" t="s">
        <v>410</v>
      </c>
      <c r="B8095" s="35" t="s">
        <v>380</v>
      </c>
      <c r="C8095" s="35" t="s">
        <v>44</v>
      </c>
      <c r="D8095" s="35" t="s">
        <v>0</v>
      </c>
      <c r="E8095" s="35" t="s">
        <v>184</v>
      </c>
      <c r="F8095" s="35" t="s">
        <v>110</v>
      </c>
      <c r="G8095" s="35">
        <v>5252</v>
      </c>
      <c r="H8095" s="35">
        <v>3790</v>
      </c>
      <c r="I8095" s="35">
        <v>36</v>
      </c>
      <c r="J8095" s="35">
        <v>3754</v>
      </c>
      <c r="K8095" s="36">
        <v>49223.205000000002</v>
      </c>
      <c r="L8095" s="36">
        <v>12165.061669999999</v>
      </c>
      <c r="M8095" s="35"/>
      <c r="N8095" s="35" t="s">
        <v>291</v>
      </c>
    </row>
    <row r="8096" spans="1:14" x14ac:dyDescent="0.2">
      <c r="A8096" s="35" t="s">
        <v>410</v>
      </c>
      <c r="B8096" s="35" t="s">
        <v>381</v>
      </c>
      <c r="C8096" s="35" t="s">
        <v>24</v>
      </c>
      <c r="D8096" s="35" t="s">
        <v>0</v>
      </c>
      <c r="E8096" s="35" t="s">
        <v>184</v>
      </c>
      <c r="F8096" s="35" t="s">
        <v>110</v>
      </c>
      <c r="G8096" s="35">
        <v>5552</v>
      </c>
      <c r="H8096" s="35">
        <v>4106</v>
      </c>
      <c r="I8096" s="35">
        <v>37</v>
      </c>
      <c r="J8096" s="35">
        <v>4069</v>
      </c>
      <c r="K8096" s="36">
        <v>53286.639170000002</v>
      </c>
      <c r="L8096" s="36">
        <v>12720.56083</v>
      </c>
      <c r="M8096" s="35"/>
      <c r="N8096" s="35" t="s">
        <v>291</v>
      </c>
    </row>
    <row r="8097" spans="1:14" x14ac:dyDescent="0.2">
      <c r="A8097" s="35" t="s">
        <v>410</v>
      </c>
      <c r="B8097" s="35" t="s">
        <v>382</v>
      </c>
      <c r="C8097" s="35" t="s">
        <v>13</v>
      </c>
      <c r="D8097" s="35" t="s">
        <v>0</v>
      </c>
      <c r="E8097" s="35" t="s">
        <v>184</v>
      </c>
      <c r="F8097" s="35" t="s">
        <v>110</v>
      </c>
      <c r="G8097" s="35">
        <v>5547</v>
      </c>
      <c r="H8097" s="35">
        <v>4146</v>
      </c>
      <c r="I8097" s="35">
        <v>44</v>
      </c>
      <c r="J8097" s="35">
        <v>4102</v>
      </c>
      <c r="K8097" s="36">
        <v>53554.823329999999</v>
      </c>
      <c r="L8097" s="36">
        <v>12108.393330000001</v>
      </c>
      <c r="M8097" s="35"/>
      <c r="N8097" s="35" t="s">
        <v>291</v>
      </c>
    </row>
    <row r="8098" spans="1:14" x14ac:dyDescent="0.2">
      <c r="A8098" s="35" t="s">
        <v>410</v>
      </c>
      <c r="B8098" s="35" t="s">
        <v>383</v>
      </c>
      <c r="C8098" s="35" t="s">
        <v>65</v>
      </c>
      <c r="D8098" s="35" t="s">
        <v>0</v>
      </c>
      <c r="E8098" s="35" t="s">
        <v>184</v>
      </c>
      <c r="F8098" s="35" t="s">
        <v>110</v>
      </c>
      <c r="G8098" s="35">
        <v>5305</v>
      </c>
      <c r="H8098" s="35">
        <v>3896</v>
      </c>
      <c r="I8098" s="35">
        <v>148</v>
      </c>
      <c r="J8098" s="35">
        <v>3748</v>
      </c>
      <c r="K8098" s="36">
        <v>48985.544170000001</v>
      </c>
      <c r="L8098" s="36">
        <v>13212.8225</v>
      </c>
      <c r="M8098" s="35"/>
      <c r="N8098" s="35" t="s">
        <v>291</v>
      </c>
    </row>
    <row r="8099" spans="1:14" x14ac:dyDescent="0.2">
      <c r="A8099" s="35" t="s">
        <v>410</v>
      </c>
      <c r="B8099" s="35" t="s">
        <v>384</v>
      </c>
      <c r="C8099" s="35" t="s">
        <v>14</v>
      </c>
      <c r="D8099" s="35" t="s">
        <v>0</v>
      </c>
      <c r="E8099" s="35" t="s">
        <v>184</v>
      </c>
      <c r="F8099" s="35" t="s">
        <v>110</v>
      </c>
      <c r="G8099" s="35">
        <v>5869</v>
      </c>
      <c r="H8099" s="35">
        <v>4280</v>
      </c>
      <c r="I8099" s="35">
        <v>36</v>
      </c>
      <c r="J8099" s="35">
        <v>4244</v>
      </c>
      <c r="K8099" s="36">
        <v>55609.95</v>
      </c>
      <c r="L8099" s="36">
        <v>16871.966670000002</v>
      </c>
      <c r="M8099" s="35"/>
      <c r="N8099" s="35" t="s">
        <v>291</v>
      </c>
    </row>
    <row r="8100" spans="1:14" x14ac:dyDescent="0.2">
      <c r="A8100" s="35" t="s">
        <v>410</v>
      </c>
      <c r="B8100" s="35" t="s">
        <v>385</v>
      </c>
      <c r="C8100" s="35" t="s">
        <v>11</v>
      </c>
      <c r="D8100" s="35" t="s">
        <v>0</v>
      </c>
      <c r="E8100" s="35" t="s">
        <v>184</v>
      </c>
      <c r="F8100" s="35" t="s">
        <v>110</v>
      </c>
      <c r="G8100" s="35">
        <v>6145</v>
      </c>
      <c r="H8100" s="35">
        <v>4741</v>
      </c>
      <c r="I8100" s="35">
        <v>97</v>
      </c>
      <c r="J8100" s="35">
        <v>4644</v>
      </c>
      <c r="K8100" s="36">
        <v>60896.92583</v>
      </c>
      <c r="L8100" s="36">
        <v>17488.524170000001</v>
      </c>
      <c r="M8100" s="35"/>
      <c r="N8100" s="35" t="s">
        <v>291</v>
      </c>
    </row>
    <row r="8101" spans="1:14" x14ac:dyDescent="0.2">
      <c r="A8101" s="35" t="s">
        <v>410</v>
      </c>
      <c r="B8101" s="35" t="s">
        <v>386</v>
      </c>
      <c r="C8101" s="35" t="s">
        <v>60</v>
      </c>
      <c r="D8101" s="35" t="s">
        <v>0</v>
      </c>
      <c r="E8101" s="35" t="s">
        <v>184</v>
      </c>
      <c r="F8101" s="35" t="s">
        <v>110</v>
      </c>
      <c r="G8101" s="35">
        <v>6386</v>
      </c>
      <c r="H8101" s="35">
        <v>4985</v>
      </c>
      <c r="I8101" s="35">
        <v>52</v>
      </c>
      <c r="J8101" s="35">
        <v>4933</v>
      </c>
      <c r="K8101" s="36">
        <v>64882.263330000002</v>
      </c>
      <c r="L8101" s="36">
        <v>16842.57</v>
      </c>
      <c r="M8101" s="35"/>
      <c r="N8101" s="35" t="s">
        <v>291</v>
      </c>
    </row>
    <row r="8102" spans="1:14" x14ac:dyDescent="0.2">
      <c r="A8102" s="35" t="s">
        <v>410</v>
      </c>
      <c r="B8102" s="35" t="s">
        <v>375</v>
      </c>
      <c r="C8102" s="35" t="s">
        <v>10</v>
      </c>
      <c r="D8102" s="35" t="s">
        <v>203</v>
      </c>
      <c r="E8102" s="35" t="s">
        <v>204</v>
      </c>
      <c r="F8102" s="35" t="s">
        <v>110</v>
      </c>
      <c r="G8102" s="35">
        <v>2779</v>
      </c>
      <c r="H8102" s="35">
        <v>2585</v>
      </c>
      <c r="I8102" s="35">
        <v>8</v>
      </c>
      <c r="J8102" s="35">
        <v>2577</v>
      </c>
      <c r="K8102" s="36">
        <v>32543.18333</v>
      </c>
      <c r="L8102" s="36">
        <v>5766</v>
      </c>
      <c r="M8102" s="35"/>
      <c r="N8102" s="35" t="s">
        <v>292</v>
      </c>
    </row>
    <row r="8103" spans="1:14" x14ac:dyDescent="0.2">
      <c r="A8103" s="35" t="s">
        <v>410</v>
      </c>
      <c r="B8103" s="35" t="s">
        <v>376</v>
      </c>
      <c r="C8103" s="35" t="s">
        <v>33</v>
      </c>
      <c r="D8103" s="35" t="s">
        <v>203</v>
      </c>
      <c r="E8103" s="35" t="s">
        <v>204</v>
      </c>
      <c r="F8103" s="35" t="s">
        <v>110</v>
      </c>
      <c r="G8103" s="35">
        <v>2699</v>
      </c>
      <c r="H8103" s="35">
        <v>2515</v>
      </c>
      <c r="I8103" s="35">
        <v>7</v>
      </c>
      <c r="J8103" s="35">
        <v>2508</v>
      </c>
      <c r="K8103" s="36">
        <v>32267.861669999998</v>
      </c>
      <c r="L8103" s="36">
        <v>5628.93833</v>
      </c>
      <c r="M8103" s="35"/>
      <c r="N8103" s="35" t="s">
        <v>292</v>
      </c>
    </row>
    <row r="8104" spans="1:14" x14ac:dyDescent="0.2">
      <c r="A8104" s="35" t="s">
        <v>410</v>
      </c>
      <c r="B8104" s="35" t="s">
        <v>377</v>
      </c>
      <c r="C8104" s="35" t="s">
        <v>79</v>
      </c>
      <c r="D8104" s="35" t="s">
        <v>203</v>
      </c>
      <c r="E8104" s="35" t="s">
        <v>204</v>
      </c>
      <c r="F8104" s="35" t="s">
        <v>110</v>
      </c>
      <c r="G8104" s="35">
        <v>3184</v>
      </c>
      <c r="H8104" s="35">
        <v>2972</v>
      </c>
      <c r="I8104" s="35">
        <v>7</v>
      </c>
      <c r="J8104" s="35">
        <v>2965</v>
      </c>
      <c r="K8104" s="36">
        <v>37100.311670000003</v>
      </c>
      <c r="L8104" s="36">
        <v>8649.5049999999992</v>
      </c>
      <c r="M8104" s="35"/>
      <c r="N8104" s="35" t="s">
        <v>292</v>
      </c>
    </row>
    <row r="8105" spans="1:14" x14ac:dyDescent="0.2">
      <c r="A8105" s="35" t="s">
        <v>410</v>
      </c>
      <c r="B8105" s="35" t="s">
        <v>378</v>
      </c>
      <c r="C8105" s="35" t="s">
        <v>58</v>
      </c>
      <c r="D8105" s="35" t="s">
        <v>203</v>
      </c>
      <c r="E8105" s="35" t="s">
        <v>204</v>
      </c>
      <c r="F8105" s="35" t="s">
        <v>110</v>
      </c>
      <c r="G8105" s="35">
        <v>2931</v>
      </c>
      <c r="H8105" s="35">
        <v>2690</v>
      </c>
      <c r="I8105" s="35">
        <v>19</v>
      </c>
      <c r="J8105" s="35">
        <v>2671</v>
      </c>
      <c r="K8105" s="36">
        <v>33567.173329999998</v>
      </c>
      <c r="L8105" s="36">
        <v>7334.1766699999998</v>
      </c>
      <c r="M8105" s="35"/>
      <c r="N8105" s="35" t="s">
        <v>292</v>
      </c>
    </row>
    <row r="8106" spans="1:14" x14ac:dyDescent="0.2">
      <c r="A8106" s="35" t="s">
        <v>410</v>
      </c>
      <c r="B8106" s="35" t="s">
        <v>379</v>
      </c>
      <c r="C8106" s="35" t="s">
        <v>36</v>
      </c>
      <c r="D8106" s="35" t="s">
        <v>203</v>
      </c>
      <c r="E8106" s="35" t="s">
        <v>204</v>
      </c>
      <c r="F8106" s="35" t="s">
        <v>110</v>
      </c>
      <c r="G8106" s="35">
        <v>2854</v>
      </c>
      <c r="H8106" s="35">
        <v>2594</v>
      </c>
      <c r="I8106" s="35">
        <v>23</v>
      </c>
      <c r="J8106" s="35">
        <v>2571</v>
      </c>
      <c r="K8106" s="36">
        <v>32310.236669999998</v>
      </c>
      <c r="L8106" s="36">
        <v>5968.6633300000003</v>
      </c>
      <c r="M8106" s="35"/>
      <c r="N8106" s="35" t="s">
        <v>292</v>
      </c>
    </row>
    <row r="8107" spans="1:14" x14ac:dyDescent="0.2">
      <c r="A8107" s="35" t="s">
        <v>410</v>
      </c>
      <c r="B8107" s="35" t="s">
        <v>380</v>
      </c>
      <c r="C8107" s="35" t="s">
        <v>44</v>
      </c>
      <c r="D8107" s="35" t="s">
        <v>203</v>
      </c>
      <c r="E8107" s="35" t="s">
        <v>204</v>
      </c>
      <c r="F8107" s="35" t="s">
        <v>110</v>
      </c>
      <c r="G8107" s="35">
        <v>2785</v>
      </c>
      <c r="H8107" s="35">
        <v>2524</v>
      </c>
      <c r="I8107" s="35">
        <v>20</v>
      </c>
      <c r="J8107" s="35">
        <v>2504</v>
      </c>
      <c r="K8107" s="36">
        <v>31708.15</v>
      </c>
      <c r="L8107" s="36">
        <v>6083.26667</v>
      </c>
      <c r="M8107" s="35"/>
      <c r="N8107" s="35" t="s">
        <v>292</v>
      </c>
    </row>
    <row r="8108" spans="1:14" x14ac:dyDescent="0.2">
      <c r="A8108" s="35" t="s">
        <v>410</v>
      </c>
      <c r="B8108" s="35" t="s">
        <v>381</v>
      </c>
      <c r="C8108" s="35" t="s">
        <v>24</v>
      </c>
      <c r="D8108" s="35" t="s">
        <v>203</v>
      </c>
      <c r="E8108" s="35" t="s">
        <v>204</v>
      </c>
      <c r="F8108" s="35" t="s">
        <v>110</v>
      </c>
      <c r="G8108" s="35">
        <v>3087</v>
      </c>
      <c r="H8108" s="35">
        <v>2823</v>
      </c>
      <c r="I8108" s="35">
        <v>15</v>
      </c>
      <c r="J8108" s="35">
        <v>2808</v>
      </c>
      <c r="K8108" s="36">
        <v>35481.415829999998</v>
      </c>
      <c r="L8108" s="36">
        <v>6967.7174999999997</v>
      </c>
      <c r="M8108" s="35"/>
      <c r="N8108" s="35" t="s">
        <v>292</v>
      </c>
    </row>
    <row r="8109" spans="1:14" x14ac:dyDescent="0.2">
      <c r="A8109" s="35" t="s">
        <v>410</v>
      </c>
      <c r="B8109" s="35" t="s">
        <v>382</v>
      </c>
      <c r="C8109" s="35" t="s">
        <v>13</v>
      </c>
      <c r="D8109" s="35" t="s">
        <v>203</v>
      </c>
      <c r="E8109" s="35" t="s">
        <v>204</v>
      </c>
      <c r="F8109" s="35" t="s">
        <v>110</v>
      </c>
      <c r="G8109" s="35">
        <v>3191</v>
      </c>
      <c r="H8109" s="35">
        <v>2902</v>
      </c>
      <c r="I8109" s="35">
        <v>19</v>
      </c>
      <c r="J8109" s="35">
        <v>2883</v>
      </c>
      <c r="K8109" s="36">
        <v>36454.050000000003</v>
      </c>
      <c r="L8109" s="36">
        <v>7037.98333</v>
      </c>
      <c r="M8109" s="35"/>
      <c r="N8109" s="35" t="s">
        <v>292</v>
      </c>
    </row>
    <row r="8110" spans="1:14" x14ac:dyDescent="0.2">
      <c r="A8110" s="35" t="s">
        <v>410</v>
      </c>
      <c r="B8110" s="35" t="s">
        <v>383</v>
      </c>
      <c r="C8110" s="35" t="s">
        <v>65</v>
      </c>
      <c r="D8110" s="35" t="s">
        <v>203</v>
      </c>
      <c r="E8110" s="35" t="s">
        <v>204</v>
      </c>
      <c r="F8110" s="35" t="s">
        <v>110</v>
      </c>
      <c r="G8110" s="35">
        <v>2889</v>
      </c>
      <c r="H8110" s="35">
        <v>2631</v>
      </c>
      <c r="I8110" s="35">
        <v>13</v>
      </c>
      <c r="J8110" s="35">
        <v>2618</v>
      </c>
      <c r="K8110" s="36">
        <v>33102.170830000003</v>
      </c>
      <c r="L8110" s="36">
        <v>5525.7791699999998</v>
      </c>
      <c r="M8110" s="35"/>
      <c r="N8110" s="35" t="s">
        <v>292</v>
      </c>
    </row>
    <row r="8111" spans="1:14" x14ac:dyDescent="0.2">
      <c r="A8111" s="35" t="s">
        <v>410</v>
      </c>
      <c r="B8111" s="35" t="s">
        <v>384</v>
      </c>
      <c r="C8111" s="35" t="s">
        <v>14</v>
      </c>
      <c r="D8111" s="35" t="s">
        <v>203</v>
      </c>
      <c r="E8111" s="35" t="s">
        <v>204</v>
      </c>
      <c r="F8111" s="35" t="s">
        <v>110</v>
      </c>
      <c r="G8111" s="35">
        <v>3002</v>
      </c>
      <c r="H8111" s="35">
        <v>2720</v>
      </c>
      <c r="I8111" s="35">
        <v>9</v>
      </c>
      <c r="J8111" s="35">
        <v>2711</v>
      </c>
      <c r="K8111" s="36">
        <v>34481.936670000003</v>
      </c>
      <c r="L8111" s="36">
        <v>6078.6466700000001</v>
      </c>
      <c r="M8111" s="35"/>
      <c r="N8111" s="35" t="s">
        <v>292</v>
      </c>
    </row>
    <row r="8112" spans="1:14" x14ac:dyDescent="0.2">
      <c r="A8112" s="35" t="s">
        <v>410</v>
      </c>
      <c r="B8112" s="35" t="s">
        <v>385</v>
      </c>
      <c r="C8112" s="35" t="s">
        <v>11</v>
      </c>
      <c r="D8112" s="35" t="s">
        <v>203</v>
      </c>
      <c r="E8112" s="35" t="s">
        <v>204</v>
      </c>
      <c r="F8112" s="35" t="s">
        <v>110</v>
      </c>
      <c r="G8112" s="35">
        <v>3022</v>
      </c>
      <c r="H8112" s="35">
        <v>2811</v>
      </c>
      <c r="I8112" s="35">
        <v>6</v>
      </c>
      <c r="J8112" s="35">
        <v>2805</v>
      </c>
      <c r="K8112" s="36">
        <v>35752.083330000001</v>
      </c>
      <c r="L8112" s="36">
        <v>7476.76667</v>
      </c>
      <c r="M8112" s="35"/>
      <c r="N8112" s="35" t="s">
        <v>292</v>
      </c>
    </row>
    <row r="8113" spans="1:14" x14ac:dyDescent="0.2">
      <c r="A8113" s="35" t="s">
        <v>410</v>
      </c>
      <c r="B8113" s="35" t="s">
        <v>386</v>
      </c>
      <c r="C8113" s="35" t="s">
        <v>60</v>
      </c>
      <c r="D8113" s="35" t="s">
        <v>203</v>
      </c>
      <c r="E8113" s="35" t="s">
        <v>204</v>
      </c>
      <c r="F8113" s="35" t="s">
        <v>110</v>
      </c>
      <c r="G8113" s="35">
        <v>3090</v>
      </c>
      <c r="H8113" s="35">
        <v>2889</v>
      </c>
      <c r="I8113" s="35">
        <v>3</v>
      </c>
      <c r="J8113" s="35">
        <v>2886</v>
      </c>
      <c r="K8113" s="36">
        <v>36897.262499999997</v>
      </c>
      <c r="L8113" s="36">
        <v>6798.9375</v>
      </c>
      <c r="M8113" s="35"/>
      <c r="N8113" s="35" t="s">
        <v>292</v>
      </c>
    </row>
    <row r="8114" spans="1:14" x14ac:dyDescent="0.2">
      <c r="A8114" s="35" t="s">
        <v>410</v>
      </c>
      <c r="B8114" s="35" t="s">
        <v>375</v>
      </c>
      <c r="C8114" s="35" t="s">
        <v>10</v>
      </c>
      <c r="D8114" s="35" t="s">
        <v>78</v>
      </c>
      <c r="E8114" s="35" t="s">
        <v>241</v>
      </c>
      <c r="F8114" s="35" t="s">
        <v>110</v>
      </c>
      <c r="G8114" s="35">
        <v>4162</v>
      </c>
      <c r="H8114" s="35">
        <v>3699</v>
      </c>
      <c r="I8114" s="35">
        <v>43</v>
      </c>
      <c r="J8114" s="35">
        <v>3656</v>
      </c>
      <c r="K8114" s="36">
        <v>46134.460830000004</v>
      </c>
      <c r="L8114" s="36">
        <v>12315.622499999999</v>
      </c>
      <c r="M8114" s="35"/>
      <c r="N8114" s="35" t="s">
        <v>293</v>
      </c>
    </row>
    <row r="8115" spans="1:14" x14ac:dyDescent="0.2">
      <c r="A8115" s="35" t="s">
        <v>410</v>
      </c>
      <c r="B8115" s="35" t="s">
        <v>376</v>
      </c>
      <c r="C8115" s="35" t="s">
        <v>33</v>
      </c>
      <c r="D8115" s="35" t="s">
        <v>78</v>
      </c>
      <c r="E8115" s="35" t="s">
        <v>241</v>
      </c>
      <c r="F8115" s="35" t="s">
        <v>110</v>
      </c>
      <c r="G8115" s="35">
        <v>3912</v>
      </c>
      <c r="H8115" s="35">
        <v>3547</v>
      </c>
      <c r="I8115" s="35">
        <v>40</v>
      </c>
      <c r="J8115" s="35">
        <v>3507</v>
      </c>
      <c r="K8115" s="36">
        <v>42881.772499999999</v>
      </c>
      <c r="L8115" s="36">
        <v>10668.977500000001</v>
      </c>
      <c r="M8115" s="35"/>
      <c r="N8115" s="35" t="s">
        <v>293</v>
      </c>
    </row>
    <row r="8116" spans="1:14" x14ac:dyDescent="0.2">
      <c r="A8116" s="35" t="s">
        <v>410</v>
      </c>
      <c r="B8116" s="35" t="s">
        <v>377</v>
      </c>
      <c r="C8116" s="35" t="s">
        <v>79</v>
      </c>
      <c r="D8116" s="35" t="s">
        <v>78</v>
      </c>
      <c r="E8116" s="35" t="s">
        <v>241</v>
      </c>
      <c r="F8116" s="35" t="s">
        <v>110</v>
      </c>
      <c r="G8116" s="35">
        <v>4400</v>
      </c>
      <c r="H8116" s="35">
        <v>3923</v>
      </c>
      <c r="I8116" s="35">
        <v>40</v>
      </c>
      <c r="J8116" s="35">
        <v>3883</v>
      </c>
      <c r="K8116" s="36">
        <v>52229.51167</v>
      </c>
      <c r="L8116" s="36">
        <v>12931.58833</v>
      </c>
      <c r="M8116" s="35"/>
      <c r="N8116" s="35" t="s">
        <v>293</v>
      </c>
    </row>
    <row r="8117" spans="1:14" x14ac:dyDescent="0.2">
      <c r="A8117" s="35" t="s">
        <v>410</v>
      </c>
      <c r="B8117" s="35" t="s">
        <v>378</v>
      </c>
      <c r="C8117" s="35" t="s">
        <v>58</v>
      </c>
      <c r="D8117" s="35" t="s">
        <v>78</v>
      </c>
      <c r="E8117" s="35" t="s">
        <v>241</v>
      </c>
      <c r="F8117" s="35" t="s">
        <v>110</v>
      </c>
      <c r="G8117" s="35">
        <v>3650</v>
      </c>
      <c r="H8117" s="35">
        <v>3160</v>
      </c>
      <c r="I8117" s="35">
        <v>18</v>
      </c>
      <c r="J8117" s="35">
        <v>3142</v>
      </c>
      <c r="K8117" s="36">
        <v>42509.533329999998</v>
      </c>
      <c r="L8117" s="36">
        <v>7925.8333300000004</v>
      </c>
      <c r="M8117" s="35"/>
      <c r="N8117" s="35" t="s">
        <v>293</v>
      </c>
    </row>
    <row r="8118" spans="1:14" x14ac:dyDescent="0.2">
      <c r="A8118" s="35" t="s">
        <v>410</v>
      </c>
      <c r="B8118" s="35" t="s">
        <v>379</v>
      </c>
      <c r="C8118" s="35" t="s">
        <v>36</v>
      </c>
      <c r="D8118" s="35" t="s">
        <v>78</v>
      </c>
      <c r="E8118" s="35" t="s">
        <v>241</v>
      </c>
      <c r="F8118" s="35" t="s">
        <v>110</v>
      </c>
      <c r="G8118" s="35">
        <v>3184</v>
      </c>
      <c r="H8118" s="35">
        <v>2677</v>
      </c>
      <c r="I8118" s="35">
        <v>9</v>
      </c>
      <c r="J8118" s="35">
        <v>2668</v>
      </c>
      <c r="K8118" s="36">
        <v>34444</v>
      </c>
      <c r="L8118" s="36">
        <v>5291.3333300000004</v>
      </c>
      <c r="M8118" s="35"/>
      <c r="N8118" s="35" t="s">
        <v>293</v>
      </c>
    </row>
    <row r="8119" spans="1:14" x14ac:dyDescent="0.2">
      <c r="A8119" s="35" t="s">
        <v>410</v>
      </c>
      <c r="B8119" s="35" t="s">
        <v>380</v>
      </c>
      <c r="C8119" s="35" t="s">
        <v>44</v>
      </c>
      <c r="D8119" s="35" t="s">
        <v>78</v>
      </c>
      <c r="E8119" s="35" t="s">
        <v>241</v>
      </c>
      <c r="F8119" s="35" t="s">
        <v>110</v>
      </c>
      <c r="G8119" s="35">
        <v>3132</v>
      </c>
      <c r="H8119" s="35">
        <v>2558</v>
      </c>
      <c r="I8119" s="35">
        <v>10</v>
      </c>
      <c r="J8119" s="35">
        <v>2548</v>
      </c>
      <c r="K8119" s="36">
        <v>31436.409169999999</v>
      </c>
      <c r="L8119" s="36">
        <v>5618.4741700000004</v>
      </c>
      <c r="M8119" s="35"/>
      <c r="N8119" s="35" t="s">
        <v>293</v>
      </c>
    </row>
    <row r="8120" spans="1:14" x14ac:dyDescent="0.2">
      <c r="A8120" s="35" t="s">
        <v>410</v>
      </c>
      <c r="B8120" s="35" t="s">
        <v>381</v>
      </c>
      <c r="C8120" s="35" t="s">
        <v>24</v>
      </c>
      <c r="D8120" s="35" t="s">
        <v>78</v>
      </c>
      <c r="E8120" s="35" t="s">
        <v>241</v>
      </c>
      <c r="F8120" s="35" t="s">
        <v>110</v>
      </c>
      <c r="G8120" s="35">
        <v>3397</v>
      </c>
      <c r="H8120" s="35">
        <v>2718</v>
      </c>
      <c r="I8120" s="35">
        <v>10</v>
      </c>
      <c r="J8120" s="35">
        <v>2708</v>
      </c>
      <c r="K8120" s="36">
        <v>33463.800000000003</v>
      </c>
      <c r="L8120" s="36">
        <v>5850.6333299999997</v>
      </c>
      <c r="M8120" s="35"/>
      <c r="N8120" s="35" t="s">
        <v>293</v>
      </c>
    </row>
    <row r="8121" spans="1:14" x14ac:dyDescent="0.2">
      <c r="A8121" s="35" t="s">
        <v>410</v>
      </c>
      <c r="B8121" s="35" t="s">
        <v>382</v>
      </c>
      <c r="C8121" s="35" t="s">
        <v>13</v>
      </c>
      <c r="D8121" s="35" t="s">
        <v>78</v>
      </c>
      <c r="E8121" s="35" t="s">
        <v>241</v>
      </c>
      <c r="F8121" s="35" t="s">
        <v>110</v>
      </c>
      <c r="G8121" s="35">
        <v>3346</v>
      </c>
      <c r="H8121" s="35">
        <v>2740</v>
      </c>
      <c r="I8121" s="35">
        <v>9</v>
      </c>
      <c r="J8121" s="35">
        <v>2731</v>
      </c>
      <c r="K8121" s="36">
        <v>33424.25</v>
      </c>
      <c r="L8121" s="36">
        <v>5350.0833300000004</v>
      </c>
      <c r="M8121" s="35"/>
      <c r="N8121" s="35" t="s">
        <v>293</v>
      </c>
    </row>
    <row r="8122" spans="1:14" x14ac:dyDescent="0.2">
      <c r="A8122" s="35" t="s">
        <v>410</v>
      </c>
      <c r="B8122" s="35" t="s">
        <v>383</v>
      </c>
      <c r="C8122" s="35" t="s">
        <v>65</v>
      </c>
      <c r="D8122" s="35" t="s">
        <v>78</v>
      </c>
      <c r="E8122" s="35" t="s">
        <v>241</v>
      </c>
      <c r="F8122" s="35" t="s">
        <v>110</v>
      </c>
      <c r="G8122" s="35">
        <v>3186</v>
      </c>
      <c r="H8122" s="35">
        <v>2623</v>
      </c>
      <c r="I8122" s="35">
        <v>12</v>
      </c>
      <c r="J8122" s="35">
        <v>2611</v>
      </c>
      <c r="K8122" s="36">
        <v>31798.81667</v>
      </c>
      <c r="L8122" s="36">
        <v>5547.3833299999997</v>
      </c>
      <c r="M8122" s="35"/>
      <c r="N8122" s="35" t="s">
        <v>293</v>
      </c>
    </row>
    <row r="8123" spans="1:14" x14ac:dyDescent="0.2">
      <c r="A8123" s="35" t="s">
        <v>410</v>
      </c>
      <c r="B8123" s="35" t="s">
        <v>384</v>
      </c>
      <c r="C8123" s="35" t="s">
        <v>14</v>
      </c>
      <c r="D8123" s="35" t="s">
        <v>78</v>
      </c>
      <c r="E8123" s="35" t="s">
        <v>241</v>
      </c>
      <c r="F8123" s="35" t="s">
        <v>110</v>
      </c>
      <c r="G8123" s="35">
        <v>3606</v>
      </c>
      <c r="H8123" s="35">
        <v>3068</v>
      </c>
      <c r="I8123" s="35">
        <v>10</v>
      </c>
      <c r="J8123" s="35">
        <v>3058</v>
      </c>
      <c r="K8123" s="36">
        <v>37618.466670000002</v>
      </c>
      <c r="L8123" s="36">
        <v>6320.55</v>
      </c>
      <c r="M8123" s="35"/>
      <c r="N8123" s="35" t="s">
        <v>293</v>
      </c>
    </row>
    <row r="8124" spans="1:14" x14ac:dyDescent="0.2">
      <c r="A8124" s="35" t="s">
        <v>410</v>
      </c>
      <c r="B8124" s="35" t="s">
        <v>385</v>
      </c>
      <c r="C8124" s="35" t="s">
        <v>11</v>
      </c>
      <c r="D8124" s="35" t="s">
        <v>78</v>
      </c>
      <c r="E8124" s="35" t="s">
        <v>241</v>
      </c>
      <c r="F8124" s="35" t="s">
        <v>110</v>
      </c>
      <c r="G8124" s="35">
        <v>4031</v>
      </c>
      <c r="H8124" s="35">
        <v>3600</v>
      </c>
      <c r="I8124" s="35">
        <v>13</v>
      </c>
      <c r="J8124" s="35">
        <v>3587</v>
      </c>
      <c r="K8124" s="36">
        <v>44927.133329999997</v>
      </c>
      <c r="L8124" s="36">
        <v>10506.3</v>
      </c>
      <c r="M8124" s="35"/>
      <c r="N8124" s="35" t="s">
        <v>293</v>
      </c>
    </row>
    <row r="8125" spans="1:14" x14ac:dyDescent="0.2">
      <c r="A8125" s="35" t="s">
        <v>410</v>
      </c>
      <c r="B8125" s="35" t="s">
        <v>386</v>
      </c>
      <c r="C8125" s="35" t="s">
        <v>60</v>
      </c>
      <c r="D8125" s="35" t="s">
        <v>78</v>
      </c>
      <c r="E8125" s="35" t="s">
        <v>241</v>
      </c>
      <c r="F8125" s="35" t="s">
        <v>110</v>
      </c>
      <c r="G8125" s="35">
        <v>4168</v>
      </c>
      <c r="H8125" s="35">
        <v>3718</v>
      </c>
      <c r="I8125" s="35">
        <v>27</v>
      </c>
      <c r="J8125" s="35">
        <v>3691</v>
      </c>
      <c r="K8125" s="36">
        <v>46796.516669999997</v>
      </c>
      <c r="L8125" s="36">
        <v>10899.883330000001</v>
      </c>
      <c r="M8125" s="35"/>
      <c r="N8125" s="35" t="s">
        <v>293</v>
      </c>
    </row>
    <row r="8126" spans="1:14" x14ac:dyDescent="0.2">
      <c r="A8126" s="35" t="s">
        <v>410</v>
      </c>
      <c r="B8126" s="35" t="s">
        <v>375</v>
      </c>
      <c r="C8126" s="35" t="s">
        <v>10</v>
      </c>
      <c r="D8126" s="35" t="s">
        <v>61</v>
      </c>
      <c r="E8126" s="35" t="s">
        <v>166</v>
      </c>
      <c r="F8126" s="35" t="s">
        <v>110</v>
      </c>
      <c r="G8126" s="35">
        <v>3200</v>
      </c>
      <c r="H8126" s="35">
        <v>1593</v>
      </c>
      <c r="I8126" s="35">
        <v>1</v>
      </c>
      <c r="J8126" s="35">
        <v>1592</v>
      </c>
      <c r="K8126" s="36">
        <v>17269.237499999999</v>
      </c>
      <c r="L8126" s="36">
        <v>3648.8958299999999</v>
      </c>
      <c r="M8126" s="35"/>
      <c r="N8126" s="35" t="s">
        <v>294</v>
      </c>
    </row>
    <row r="8127" spans="1:14" x14ac:dyDescent="0.2">
      <c r="A8127" s="35" t="s">
        <v>410</v>
      </c>
      <c r="B8127" s="35" t="s">
        <v>376</v>
      </c>
      <c r="C8127" s="35" t="s">
        <v>33</v>
      </c>
      <c r="D8127" s="35" t="s">
        <v>61</v>
      </c>
      <c r="E8127" s="35" t="s">
        <v>166</v>
      </c>
      <c r="F8127" s="35" t="s">
        <v>110</v>
      </c>
      <c r="G8127" s="35">
        <v>3136</v>
      </c>
      <c r="H8127" s="35">
        <v>1503</v>
      </c>
      <c r="I8127" s="35">
        <v>1</v>
      </c>
      <c r="J8127" s="35">
        <v>1502</v>
      </c>
      <c r="K8127" s="36">
        <v>16174.997499999999</v>
      </c>
      <c r="L8127" s="36">
        <v>3432.26917</v>
      </c>
      <c r="M8127" s="35"/>
      <c r="N8127" s="35" t="s">
        <v>294</v>
      </c>
    </row>
    <row r="8128" spans="1:14" x14ac:dyDescent="0.2">
      <c r="A8128" s="35" t="s">
        <v>410</v>
      </c>
      <c r="B8128" s="35" t="s">
        <v>377</v>
      </c>
      <c r="C8128" s="35" t="s">
        <v>79</v>
      </c>
      <c r="D8128" s="35" t="s">
        <v>61</v>
      </c>
      <c r="E8128" s="35" t="s">
        <v>166</v>
      </c>
      <c r="F8128" s="35" t="s">
        <v>110</v>
      </c>
      <c r="G8128" s="35">
        <v>3617</v>
      </c>
      <c r="H8128" s="35">
        <v>1740</v>
      </c>
      <c r="I8128" s="35">
        <v>3</v>
      </c>
      <c r="J8128" s="35">
        <v>1737</v>
      </c>
      <c r="K8128" s="36">
        <v>18422.083330000001</v>
      </c>
      <c r="L8128" s="36">
        <v>4509.25</v>
      </c>
      <c r="M8128" s="35"/>
      <c r="N8128" s="35" t="s">
        <v>294</v>
      </c>
    </row>
    <row r="8129" spans="1:14" x14ac:dyDescent="0.2">
      <c r="A8129" s="35" t="s">
        <v>410</v>
      </c>
      <c r="B8129" s="35" t="s">
        <v>378</v>
      </c>
      <c r="C8129" s="35" t="s">
        <v>58</v>
      </c>
      <c r="D8129" s="35" t="s">
        <v>61</v>
      </c>
      <c r="E8129" s="35" t="s">
        <v>166</v>
      </c>
      <c r="F8129" s="35" t="s">
        <v>110</v>
      </c>
      <c r="G8129" s="35">
        <v>3501</v>
      </c>
      <c r="H8129" s="35">
        <v>1690</v>
      </c>
      <c r="I8129" s="35">
        <v>4</v>
      </c>
      <c r="J8129" s="35">
        <v>1686</v>
      </c>
      <c r="K8129" s="36">
        <v>17899.03167</v>
      </c>
      <c r="L8129" s="36">
        <v>4096.9350000000004</v>
      </c>
      <c r="M8129" s="35"/>
      <c r="N8129" s="35" t="s">
        <v>294</v>
      </c>
    </row>
    <row r="8130" spans="1:14" x14ac:dyDescent="0.2">
      <c r="A8130" s="35" t="s">
        <v>410</v>
      </c>
      <c r="B8130" s="35" t="s">
        <v>379</v>
      </c>
      <c r="C8130" s="35" t="s">
        <v>36</v>
      </c>
      <c r="D8130" s="35" t="s">
        <v>61</v>
      </c>
      <c r="E8130" s="35" t="s">
        <v>166</v>
      </c>
      <c r="F8130" s="35" t="s">
        <v>110</v>
      </c>
      <c r="G8130" s="35">
        <v>3659</v>
      </c>
      <c r="H8130" s="35">
        <v>1738</v>
      </c>
      <c r="I8130" s="35">
        <v>1</v>
      </c>
      <c r="J8130" s="35">
        <v>1737</v>
      </c>
      <c r="K8130" s="36">
        <v>18415.38667</v>
      </c>
      <c r="L8130" s="36">
        <v>3595.71333</v>
      </c>
      <c r="M8130" s="35"/>
      <c r="N8130" s="35" t="s">
        <v>294</v>
      </c>
    </row>
    <row r="8131" spans="1:14" x14ac:dyDescent="0.2">
      <c r="A8131" s="35" t="s">
        <v>410</v>
      </c>
      <c r="B8131" s="35" t="s">
        <v>380</v>
      </c>
      <c r="C8131" s="35" t="s">
        <v>44</v>
      </c>
      <c r="D8131" s="35" t="s">
        <v>61</v>
      </c>
      <c r="E8131" s="35" t="s">
        <v>166</v>
      </c>
      <c r="F8131" s="35" t="s">
        <v>110</v>
      </c>
      <c r="G8131" s="35">
        <v>3492</v>
      </c>
      <c r="H8131" s="35">
        <v>1703</v>
      </c>
      <c r="I8131" s="35">
        <v>2</v>
      </c>
      <c r="J8131" s="35">
        <v>1701</v>
      </c>
      <c r="K8131" s="36">
        <v>17942.143329999999</v>
      </c>
      <c r="L8131" s="36">
        <v>3724.3066699999999</v>
      </c>
      <c r="M8131" s="35"/>
      <c r="N8131" s="35" t="s">
        <v>294</v>
      </c>
    </row>
    <row r="8132" spans="1:14" x14ac:dyDescent="0.2">
      <c r="A8132" s="35" t="s">
        <v>410</v>
      </c>
      <c r="B8132" s="35" t="s">
        <v>381</v>
      </c>
      <c r="C8132" s="35" t="s">
        <v>24</v>
      </c>
      <c r="D8132" s="35" t="s">
        <v>61</v>
      </c>
      <c r="E8132" s="35" t="s">
        <v>166</v>
      </c>
      <c r="F8132" s="35" t="s">
        <v>110</v>
      </c>
      <c r="G8132" s="35">
        <v>3774</v>
      </c>
      <c r="H8132" s="35">
        <v>1989</v>
      </c>
      <c r="I8132" s="35">
        <v>1</v>
      </c>
      <c r="J8132" s="35">
        <v>1988</v>
      </c>
      <c r="K8132" s="36">
        <v>21008.909169999999</v>
      </c>
      <c r="L8132" s="36">
        <v>4657.4075000000003</v>
      </c>
      <c r="M8132" s="35"/>
      <c r="N8132" s="35" t="s">
        <v>294</v>
      </c>
    </row>
    <row r="8133" spans="1:14" x14ac:dyDescent="0.2">
      <c r="A8133" s="35" t="s">
        <v>410</v>
      </c>
      <c r="B8133" s="35" t="s">
        <v>382</v>
      </c>
      <c r="C8133" s="35" t="s">
        <v>13</v>
      </c>
      <c r="D8133" s="35" t="s">
        <v>61</v>
      </c>
      <c r="E8133" s="35" t="s">
        <v>166</v>
      </c>
      <c r="F8133" s="35" t="s">
        <v>110</v>
      </c>
      <c r="G8133" s="35">
        <v>3779</v>
      </c>
      <c r="H8133" s="35">
        <v>2078</v>
      </c>
      <c r="I8133" s="35">
        <v>1</v>
      </c>
      <c r="J8133" s="35">
        <v>2077</v>
      </c>
      <c r="K8133" s="36">
        <v>21902.1</v>
      </c>
      <c r="L8133" s="36">
        <v>3622.6333300000001</v>
      </c>
      <c r="M8133" s="35"/>
      <c r="N8133" s="35" t="s">
        <v>294</v>
      </c>
    </row>
    <row r="8134" spans="1:14" x14ac:dyDescent="0.2">
      <c r="A8134" s="35" t="s">
        <v>410</v>
      </c>
      <c r="B8134" s="35" t="s">
        <v>383</v>
      </c>
      <c r="C8134" s="35" t="s">
        <v>65</v>
      </c>
      <c r="D8134" s="35" t="s">
        <v>61</v>
      </c>
      <c r="E8134" s="35" t="s">
        <v>166</v>
      </c>
      <c r="F8134" s="35" t="s">
        <v>110</v>
      </c>
      <c r="G8134" s="35">
        <v>3708</v>
      </c>
      <c r="H8134" s="35">
        <v>1946</v>
      </c>
      <c r="I8134" s="35">
        <v>1</v>
      </c>
      <c r="J8134" s="35">
        <v>1945</v>
      </c>
      <c r="K8134" s="36">
        <v>20576.18333</v>
      </c>
      <c r="L8134" s="36">
        <v>3760.51667</v>
      </c>
      <c r="M8134" s="35"/>
      <c r="N8134" s="35" t="s">
        <v>294</v>
      </c>
    </row>
    <row r="8135" spans="1:14" x14ac:dyDescent="0.2">
      <c r="A8135" s="35" t="s">
        <v>410</v>
      </c>
      <c r="B8135" s="35" t="s">
        <v>384</v>
      </c>
      <c r="C8135" s="35" t="s">
        <v>14</v>
      </c>
      <c r="D8135" s="35" t="s">
        <v>61</v>
      </c>
      <c r="E8135" s="35" t="s">
        <v>166</v>
      </c>
      <c r="F8135" s="35" t="s">
        <v>110</v>
      </c>
      <c r="G8135" s="35">
        <v>3697</v>
      </c>
      <c r="H8135" s="35">
        <v>1799</v>
      </c>
      <c r="I8135" s="35">
        <v>5</v>
      </c>
      <c r="J8135" s="35">
        <v>1794</v>
      </c>
      <c r="K8135" s="36">
        <v>19245.259999999998</v>
      </c>
      <c r="L8135" s="36">
        <v>3972.5733300000002</v>
      </c>
      <c r="M8135" s="35"/>
      <c r="N8135" s="35" t="s">
        <v>294</v>
      </c>
    </row>
    <row r="8136" spans="1:14" x14ac:dyDescent="0.2">
      <c r="A8136" s="35" t="s">
        <v>410</v>
      </c>
      <c r="B8136" s="35" t="s">
        <v>385</v>
      </c>
      <c r="C8136" s="35" t="s">
        <v>11</v>
      </c>
      <c r="D8136" s="35" t="s">
        <v>61</v>
      </c>
      <c r="E8136" s="35" t="s">
        <v>166</v>
      </c>
      <c r="F8136" s="35" t="s">
        <v>110</v>
      </c>
      <c r="G8136" s="35">
        <v>3566</v>
      </c>
      <c r="H8136" s="35">
        <v>1642</v>
      </c>
      <c r="I8136" s="35">
        <v>4</v>
      </c>
      <c r="J8136" s="35">
        <v>1638</v>
      </c>
      <c r="K8136" s="36">
        <v>17717.866669999999</v>
      </c>
      <c r="L8136" s="36">
        <v>3732.2</v>
      </c>
      <c r="M8136" s="35"/>
      <c r="N8136" s="35" t="s">
        <v>294</v>
      </c>
    </row>
    <row r="8137" spans="1:14" x14ac:dyDescent="0.2">
      <c r="A8137" s="35" t="s">
        <v>410</v>
      </c>
      <c r="B8137" s="35" t="s">
        <v>386</v>
      </c>
      <c r="C8137" s="35" t="s">
        <v>60</v>
      </c>
      <c r="D8137" s="35" t="s">
        <v>61</v>
      </c>
      <c r="E8137" s="35" t="s">
        <v>166</v>
      </c>
      <c r="F8137" s="35" t="s">
        <v>110</v>
      </c>
      <c r="G8137" s="35">
        <v>3547</v>
      </c>
      <c r="H8137" s="35">
        <v>1753</v>
      </c>
      <c r="I8137" s="35">
        <v>0</v>
      </c>
      <c r="J8137" s="35">
        <v>1753</v>
      </c>
      <c r="K8137" s="36">
        <v>18811.37833</v>
      </c>
      <c r="L8137" s="36">
        <v>4801.8883299999998</v>
      </c>
      <c r="M8137" s="35"/>
      <c r="N8137" s="35" t="s">
        <v>294</v>
      </c>
    </row>
    <row r="8138" spans="1:14" x14ac:dyDescent="0.2">
      <c r="A8138" s="35" t="s">
        <v>410</v>
      </c>
      <c r="B8138" s="35" t="s">
        <v>375</v>
      </c>
      <c r="C8138" s="35" t="s">
        <v>10</v>
      </c>
      <c r="D8138" s="35" t="s">
        <v>402</v>
      </c>
      <c r="E8138" s="35" t="s">
        <v>403</v>
      </c>
      <c r="F8138" s="35" t="s">
        <v>404</v>
      </c>
      <c r="G8138" s="35">
        <v>3705</v>
      </c>
      <c r="H8138" s="35">
        <v>2917</v>
      </c>
      <c r="I8138" s="35">
        <v>298</v>
      </c>
      <c r="J8138" s="35">
        <v>2619</v>
      </c>
      <c r="K8138" s="36">
        <v>28654.463329999999</v>
      </c>
      <c r="L8138" s="36">
        <v>9329.2033300000003</v>
      </c>
      <c r="M8138" s="35"/>
      <c r="N8138" s="35" t="s">
        <v>405</v>
      </c>
    </row>
    <row r="8139" spans="1:14" x14ac:dyDescent="0.2">
      <c r="A8139" s="35" t="s">
        <v>410</v>
      </c>
      <c r="B8139" s="35" t="s">
        <v>376</v>
      </c>
      <c r="C8139" s="35" t="s">
        <v>33</v>
      </c>
      <c r="D8139" s="35" t="s">
        <v>402</v>
      </c>
      <c r="E8139" s="35" t="s">
        <v>403</v>
      </c>
      <c r="F8139" s="35" t="s">
        <v>404</v>
      </c>
      <c r="G8139" s="35">
        <v>3243</v>
      </c>
      <c r="H8139" s="35">
        <v>2525</v>
      </c>
      <c r="I8139" s="35">
        <v>19</v>
      </c>
      <c r="J8139" s="35">
        <v>2506</v>
      </c>
      <c r="K8139" s="36">
        <v>27207.89417</v>
      </c>
      <c r="L8139" s="36">
        <v>8055.2725</v>
      </c>
      <c r="M8139" s="35"/>
      <c r="N8139" s="35" t="s">
        <v>405</v>
      </c>
    </row>
    <row r="8140" spans="1:14" x14ac:dyDescent="0.2">
      <c r="A8140" s="35" t="s">
        <v>410</v>
      </c>
      <c r="B8140" s="35" t="s">
        <v>377</v>
      </c>
      <c r="C8140" s="35" t="s">
        <v>79</v>
      </c>
      <c r="D8140" s="35" t="s">
        <v>402</v>
      </c>
      <c r="E8140" s="35" t="s">
        <v>403</v>
      </c>
      <c r="F8140" s="35" t="s">
        <v>404</v>
      </c>
      <c r="G8140" s="35">
        <v>3238</v>
      </c>
      <c r="H8140" s="35">
        <v>2478</v>
      </c>
      <c r="I8140" s="35">
        <v>21</v>
      </c>
      <c r="J8140" s="35">
        <v>2457</v>
      </c>
      <c r="K8140" s="36">
        <v>26714.8825</v>
      </c>
      <c r="L8140" s="36">
        <v>10272.90083</v>
      </c>
      <c r="M8140" s="35"/>
      <c r="N8140" s="35" t="s">
        <v>405</v>
      </c>
    </row>
    <row r="8141" spans="1:14" x14ac:dyDescent="0.2">
      <c r="A8141" s="35" t="s">
        <v>410</v>
      </c>
      <c r="B8141" s="35" t="s">
        <v>378</v>
      </c>
      <c r="C8141" s="35" t="s">
        <v>58</v>
      </c>
      <c r="D8141" s="35" t="s">
        <v>402</v>
      </c>
      <c r="E8141" s="35" t="s">
        <v>403</v>
      </c>
      <c r="F8141" s="35" t="s">
        <v>404</v>
      </c>
      <c r="G8141" s="35">
        <v>3830</v>
      </c>
      <c r="H8141" s="35">
        <v>2917</v>
      </c>
      <c r="I8141" s="35">
        <v>33</v>
      </c>
      <c r="J8141" s="35">
        <v>2884</v>
      </c>
      <c r="K8141" s="36">
        <v>31419.04333</v>
      </c>
      <c r="L8141" s="36">
        <v>11492.006670000001</v>
      </c>
      <c r="M8141" s="35"/>
      <c r="N8141" s="35" t="s">
        <v>405</v>
      </c>
    </row>
    <row r="8142" spans="1:14" x14ac:dyDescent="0.2">
      <c r="A8142" s="35" t="s">
        <v>410</v>
      </c>
      <c r="B8142" s="35" t="s">
        <v>379</v>
      </c>
      <c r="C8142" s="35" t="s">
        <v>36</v>
      </c>
      <c r="D8142" s="35" t="s">
        <v>402</v>
      </c>
      <c r="E8142" s="35" t="s">
        <v>403</v>
      </c>
      <c r="F8142" s="35" t="s">
        <v>404</v>
      </c>
      <c r="G8142" s="35">
        <v>3901</v>
      </c>
      <c r="H8142" s="35">
        <v>2988</v>
      </c>
      <c r="I8142" s="35">
        <v>35</v>
      </c>
      <c r="J8142" s="35">
        <v>2953</v>
      </c>
      <c r="K8142" s="36">
        <v>32368.0275</v>
      </c>
      <c r="L8142" s="36">
        <v>12088.239170000001</v>
      </c>
      <c r="M8142" s="35"/>
      <c r="N8142" s="35" t="s">
        <v>405</v>
      </c>
    </row>
    <row r="8143" spans="1:14" x14ac:dyDescent="0.2">
      <c r="A8143" s="35" t="s">
        <v>410</v>
      </c>
      <c r="B8143" s="35" t="s">
        <v>380</v>
      </c>
      <c r="C8143" s="35" t="s">
        <v>44</v>
      </c>
      <c r="D8143" s="35" t="s">
        <v>402</v>
      </c>
      <c r="E8143" s="35" t="s">
        <v>403</v>
      </c>
      <c r="F8143" s="35" t="s">
        <v>404</v>
      </c>
      <c r="G8143" s="35">
        <v>3859</v>
      </c>
      <c r="H8143" s="35">
        <v>2908</v>
      </c>
      <c r="I8143" s="35">
        <v>0</v>
      </c>
      <c r="J8143" s="35">
        <v>2908</v>
      </c>
      <c r="K8143" s="36">
        <v>32073.409169999999</v>
      </c>
      <c r="L8143" s="36">
        <v>10609.490830000001</v>
      </c>
      <c r="M8143" s="35"/>
      <c r="N8143" s="35" t="s">
        <v>405</v>
      </c>
    </row>
    <row r="8144" spans="1:14" x14ac:dyDescent="0.2">
      <c r="A8144" s="35" t="s">
        <v>410</v>
      </c>
      <c r="B8144" s="35" t="s">
        <v>381</v>
      </c>
      <c r="C8144" s="35" t="s">
        <v>24</v>
      </c>
      <c r="D8144" s="35" t="s">
        <v>402</v>
      </c>
      <c r="E8144" s="35" t="s">
        <v>403</v>
      </c>
      <c r="F8144" s="35" t="s">
        <v>404</v>
      </c>
      <c r="G8144" s="35">
        <v>4383</v>
      </c>
      <c r="H8144" s="35">
        <v>3192</v>
      </c>
      <c r="I8144" s="35">
        <v>0</v>
      </c>
      <c r="J8144" s="35">
        <v>3192</v>
      </c>
      <c r="K8144" s="36">
        <v>35209.198329999999</v>
      </c>
      <c r="L8144" s="36">
        <v>10540.768330000001</v>
      </c>
      <c r="M8144" s="35"/>
      <c r="N8144" s="35" t="s">
        <v>405</v>
      </c>
    </row>
    <row r="8145" spans="1:14" x14ac:dyDescent="0.2">
      <c r="A8145" s="35" t="s">
        <v>410</v>
      </c>
      <c r="B8145" s="35" t="s">
        <v>382</v>
      </c>
      <c r="C8145" s="35" t="s">
        <v>13</v>
      </c>
      <c r="D8145" s="35" t="s">
        <v>402</v>
      </c>
      <c r="E8145" s="35" t="s">
        <v>403</v>
      </c>
      <c r="F8145" s="35" t="s">
        <v>404</v>
      </c>
      <c r="G8145" s="35">
        <v>4505</v>
      </c>
      <c r="H8145" s="35">
        <v>3257</v>
      </c>
      <c r="I8145" s="35">
        <v>0</v>
      </c>
      <c r="J8145" s="35">
        <v>3257</v>
      </c>
      <c r="K8145" s="36">
        <v>35928.372499999998</v>
      </c>
      <c r="L8145" s="36">
        <v>10627.727500000001</v>
      </c>
      <c r="M8145" s="35"/>
      <c r="N8145" s="35" t="s">
        <v>405</v>
      </c>
    </row>
    <row r="8146" spans="1:14" x14ac:dyDescent="0.2">
      <c r="A8146" s="35" t="s">
        <v>410</v>
      </c>
      <c r="B8146" s="35" t="s">
        <v>383</v>
      </c>
      <c r="C8146" s="35" t="s">
        <v>65</v>
      </c>
      <c r="D8146" s="35" t="s">
        <v>402</v>
      </c>
      <c r="E8146" s="35" t="s">
        <v>403</v>
      </c>
      <c r="F8146" s="35" t="s">
        <v>404</v>
      </c>
      <c r="G8146" s="35">
        <v>4029</v>
      </c>
      <c r="H8146" s="35">
        <v>3022</v>
      </c>
      <c r="I8146" s="35">
        <v>0</v>
      </c>
      <c r="J8146" s="35">
        <v>3022</v>
      </c>
      <c r="K8146" s="36">
        <v>33448.516669999997</v>
      </c>
      <c r="L8146" s="36">
        <v>9068.5166700000009</v>
      </c>
      <c r="M8146" s="35"/>
      <c r="N8146" s="35" t="s">
        <v>405</v>
      </c>
    </row>
    <row r="8147" spans="1:14" x14ac:dyDescent="0.2">
      <c r="A8147" s="35" t="s">
        <v>410</v>
      </c>
      <c r="B8147" s="35" t="s">
        <v>384</v>
      </c>
      <c r="C8147" s="35" t="s">
        <v>14</v>
      </c>
      <c r="D8147" s="35" t="s">
        <v>402</v>
      </c>
      <c r="E8147" s="35" t="s">
        <v>403</v>
      </c>
      <c r="F8147" s="35" t="s">
        <v>404</v>
      </c>
      <c r="G8147" s="35">
        <v>4074</v>
      </c>
      <c r="H8147" s="35">
        <v>3080</v>
      </c>
      <c r="I8147" s="35">
        <v>0</v>
      </c>
      <c r="J8147" s="35">
        <v>3080</v>
      </c>
      <c r="K8147" s="36">
        <v>34048.994169999998</v>
      </c>
      <c r="L8147" s="36">
        <v>12179.622499999999</v>
      </c>
      <c r="M8147" s="35"/>
      <c r="N8147" s="35" t="s">
        <v>405</v>
      </c>
    </row>
    <row r="8148" spans="1:14" x14ac:dyDescent="0.2">
      <c r="A8148" s="35" t="s">
        <v>410</v>
      </c>
      <c r="B8148" s="35" t="s">
        <v>385</v>
      </c>
      <c r="C8148" s="35" t="s">
        <v>11</v>
      </c>
      <c r="D8148" s="35" t="s">
        <v>402</v>
      </c>
      <c r="E8148" s="35" t="s">
        <v>403</v>
      </c>
      <c r="F8148" s="35" t="s">
        <v>404</v>
      </c>
      <c r="G8148" s="35">
        <v>3727</v>
      </c>
      <c r="H8148" s="35">
        <v>2900</v>
      </c>
      <c r="I8148" s="35">
        <v>23</v>
      </c>
      <c r="J8148" s="35">
        <v>2877</v>
      </c>
      <c r="K8148" s="36">
        <v>31794.861669999998</v>
      </c>
      <c r="L8148" s="36">
        <v>12895.38833</v>
      </c>
      <c r="M8148" s="35"/>
      <c r="N8148" s="35" t="s">
        <v>405</v>
      </c>
    </row>
    <row r="8149" spans="1:14" x14ac:dyDescent="0.2">
      <c r="A8149" s="35" t="s">
        <v>410</v>
      </c>
      <c r="B8149" s="35" t="s">
        <v>386</v>
      </c>
      <c r="C8149" s="35" t="s">
        <v>60</v>
      </c>
      <c r="D8149" s="35" t="s">
        <v>402</v>
      </c>
      <c r="E8149" s="35" t="s">
        <v>403</v>
      </c>
      <c r="F8149" s="35" t="s">
        <v>404</v>
      </c>
      <c r="G8149" s="35">
        <v>4350</v>
      </c>
      <c r="H8149" s="35">
        <v>3009</v>
      </c>
      <c r="I8149" s="35">
        <v>0</v>
      </c>
      <c r="J8149" s="35">
        <v>3009</v>
      </c>
      <c r="K8149" s="36">
        <v>32775.052499999998</v>
      </c>
      <c r="L8149" s="36">
        <v>12148.53083</v>
      </c>
      <c r="M8149" s="35"/>
      <c r="N8149" s="35" t="s">
        <v>405</v>
      </c>
    </row>
    <row r="8150" spans="1:14" x14ac:dyDescent="0.2">
      <c r="A8150" s="35" t="s">
        <v>410</v>
      </c>
      <c r="B8150" s="35" t="s">
        <v>375</v>
      </c>
      <c r="C8150" s="35" t="s">
        <v>10</v>
      </c>
      <c r="D8150" s="35" t="s">
        <v>406</v>
      </c>
      <c r="E8150" s="35" t="s">
        <v>407</v>
      </c>
      <c r="F8150" s="35" t="s">
        <v>404</v>
      </c>
      <c r="G8150" s="35">
        <v>2702</v>
      </c>
      <c r="H8150" s="35">
        <v>2316</v>
      </c>
      <c r="I8150" s="35">
        <v>61</v>
      </c>
      <c r="J8150" s="35">
        <v>2255</v>
      </c>
      <c r="K8150" s="36">
        <v>23646.266670000001</v>
      </c>
      <c r="L8150" s="36">
        <v>6095.73333</v>
      </c>
      <c r="M8150" s="35"/>
      <c r="N8150" s="35" t="s">
        <v>408</v>
      </c>
    </row>
    <row r="8151" spans="1:14" x14ac:dyDescent="0.2">
      <c r="A8151" s="35" t="s">
        <v>410</v>
      </c>
      <c r="B8151" s="35" t="s">
        <v>376</v>
      </c>
      <c r="C8151" s="35" t="s">
        <v>33</v>
      </c>
      <c r="D8151" s="35" t="s">
        <v>406</v>
      </c>
      <c r="E8151" s="35" t="s">
        <v>407</v>
      </c>
      <c r="F8151" s="35" t="s">
        <v>404</v>
      </c>
      <c r="G8151" s="35">
        <v>2787</v>
      </c>
      <c r="H8151" s="35">
        <v>2467</v>
      </c>
      <c r="I8151" s="35">
        <v>58</v>
      </c>
      <c r="J8151" s="35">
        <v>2409</v>
      </c>
      <c r="K8151" s="36">
        <v>25202.533329999998</v>
      </c>
      <c r="L8151" s="36">
        <v>6501.8333300000004</v>
      </c>
      <c r="M8151" s="35"/>
      <c r="N8151" s="35" t="s">
        <v>408</v>
      </c>
    </row>
    <row r="8152" spans="1:14" x14ac:dyDescent="0.2">
      <c r="A8152" s="35" t="s">
        <v>410</v>
      </c>
      <c r="B8152" s="35" t="s">
        <v>377</v>
      </c>
      <c r="C8152" s="35" t="s">
        <v>79</v>
      </c>
      <c r="D8152" s="35" t="s">
        <v>406</v>
      </c>
      <c r="E8152" s="35" t="s">
        <v>407</v>
      </c>
      <c r="F8152" s="35" t="s">
        <v>404</v>
      </c>
      <c r="G8152" s="35">
        <v>3153</v>
      </c>
      <c r="H8152" s="35">
        <v>2846</v>
      </c>
      <c r="I8152" s="35">
        <v>64</v>
      </c>
      <c r="J8152" s="35">
        <v>2782</v>
      </c>
      <c r="K8152" s="36">
        <v>29138.75</v>
      </c>
      <c r="L8152" s="36">
        <v>7687.1833299999998</v>
      </c>
      <c r="M8152" s="35"/>
      <c r="N8152" s="35" t="s">
        <v>408</v>
      </c>
    </row>
    <row r="8153" spans="1:14" x14ac:dyDescent="0.2">
      <c r="A8153" s="35" t="s">
        <v>410</v>
      </c>
      <c r="B8153" s="35" t="s">
        <v>378</v>
      </c>
      <c r="C8153" s="35" t="s">
        <v>58</v>
      </c>
      <c r="D8153" s="35" t="s">
        <v>406</v>
      </c>
      <c r="E8153" s="35" t="s">
        <v>407</v>
      </c>
      <c r="F8153" s="35" t="s">
        <v>404</v>
      </c>
      <c r="G8153" s="35">
        <v>3161</v>
      </c>
      <c r="H8153" s="35">
        <v>2711</v>
      </c>
      <c r="I8153" s="35">
        <v>70</v>
      </c>
      <c r="J8153" s="35">
        <v>2641</v>
      </c>
      <c r="K8153" s="36">
        <v>27735.7</v>
      </c>
      <c r="L8153" s="36">
        <v>8649.5166700000009</v>
      </c>
      <c r="M8153" s="35"/>
      <c r="N8153" s="35" t="s">
        <v>408</v>
      </c>
    </row>
    <row r="8154" spans="1:14" x14ac:dyDescent="0.2">
      <c r="A8154" s="35" t="s">
        <v>410</v>
      </c>
      <c r="B8154" s="35" t="s">
        <v>379</v>
      </c>
      <c r="C8154" s="35" t="s">
        <v>36</v>
      </c>
      <c r="D8154" s="35" t="s">
        <v>406</v>
      </c>
      <c r="E8154" s="35" t="s">
        <v>407</v>
      </c>
      <c r="F8154" s="35" t="s">
        <v>404</v>
      </c>
      <c r="G8154" s="35">
        <v>3055</v>
      </c>
      <c r="H8154" s="35">
        <v>2592</v>
      </c>
      <c r="I8154" s="35">
        <v>21</v>
      </c>
      <c r="J8154" s="35">
        <v>2571</v>
      </c>
      <c r="K8154" s="36">
        <v>27016.947499999998</v>
      </c>
      <c r="L8154" s="36">
        <v>8048.5524999999998</v>
      </c>
      <c r="M8154" s="35"/>
      <c r="N8154" s="35" t="s">
        <v>408</v>
      </c>
    </row>
    <row r="8155" spans="1:14" x14ac:dyDescent="0.2">
      <c r="A8155" s="35" t="s">
        <v>410</v>
      </c>
      <c r="B8155" s="35" t="s">
        <v>380</v>
      </c>
      <c r="C8155" s="35" t="s">
        <v>44</v>
      </c>
      <c r="D8155" s="35" t="s">
        <v>406</v>
      </c>
      <c r="E8155" s="35" t="s">
        <v>407</v>
      </c>
      <c r="F8155" s="35" t="s">
        <v>404</v>
      </c>
      <c r="G8155" s="35">
        <v>2738</v>
      </c>
      <c r="H8155" s="35">
        <v>2279</v>
      </c>
      <c r="I8155" s="35">
        <v>39</v>
      </c>
      <c r="J8155" s="35">
        <v>2240</v>
      </c>
      <c r="K8155" s="36">
        <v>23477.80833</v>
      </c>
      <c r="L8155" s="36">
        <v>4994.0749999999998</v>
      </c>
      <c r="M8155" s="35"/>
      <c r="N8155" s="35" t="s">
        <v>408</v>
      </c>
    </row>
    <row r="8156" spans="1:14" x14ac:dyDescent="0.2">
      <c r="A8156" s="35" t="s">
        <v>410</v>
      </c>
      <c r="B8156" s="35" t="s">
        <v>381</v>
      </c>
      <c r="C8156" s="35" t="s">
        <v>24</v>
      </c>
      <c r="D8156" s="35" t="s">
        <v>406</v>
      </c>
      <c r="E8156" s="35" t="s">
        <v>407</v>
      </c>
      <c r="F8156" s="35" t="s">
        <v>404</v>
      </c>
      <c r="G8156" s="35">
        <v>2446</v>
      </c>
      <c r="H8156" s="35">
        <v>2030</v>
      </c>
      <c r="I8156" s="35">
        <v>47</v>
      </c>
      <c r="J8156" s="35">
        <v>1983</v>
      </c>
      <c r="K8156" s="36">
        <v>20590.887500000001</v>
      </c>
      <c r="L8156" s="36">
        <v>4177.4958299999998</v>
      </c>
      <c r="M8156" s="35"/>
      <c r="N8156" s="35" t="s">
        <v>408</v>
      </c>
    </row>
    <row r="8157" spans="1:14" x14ac:dyDescent="0.2">
      <c r="A8157" s="35" t="s">
        <v>410</v>
      </c>
      <c r="B8157" s="35" t="s">
        <v>382</v>
      </c>
      <c r="C8157" s="35" t="s">
        <v>13</v>
      </c>
      <c r="D8157" s="35" t="s">
        <v>406</v>
      </c>
      <c r="E8157" s="35" t="s">
        <v>407</v>
      </c>
      <c r="F8157" s="35" t="s">
        <v>404</v>
      </c>
      <c r="G8157" s="35">
        <v>2468</v>
      </c>
      <c r="H8157" s="35">
        <v>2067</v>
      </c>
      <c r="I8157" s="35">
        <v>22</v>
      </c>
      <c r="J8157" s="35">
        <v>2045</v>
      </c>
      <c r="K8157" s="36">
        <v>21243.736669999998</v>
      </c>
      <c r="L8157" s="36">
        <v>4014.33</v>
      </c>
      <c r="M8157" s="35"/>
      <c r="N8157" s="35" t="s">
        <v>408</v>
      </c>
    </row>
    <row r="8158" spans="1:14" x14ac:dyDescent="0.2">
      <c r="A8158" s="35" t="s">
        <v>410</v>
      </c>
      <c r="B8158" s="35" t="s">
        <v>383</v>
      </c>
      <c r="C8158" s="35" t="s">
        <v>65</v>
      </c>
      <c r="D8158" s="35" t="s">
        <v>406</v>
      </c>
      <c r="E8158" s="35" t="s">
        <v>407</v>
      </c>
      <c r="F8158" s="35" t="s">
        <v>404</v>
      </c>
      <c r="G8158" s="35">
        <v>2808</v>
      </c>
      <c r="H8158" s="35">
        <v>2375</v>
      </c>
      <c r="I8158" s="35">
        <v>18</v>
      </c>
      <c r="J8158" s="35">
        <v>2357</v>
      </c>
      <c r="K8158" s="36">
        <v>24350.723330000001</v>
      </c>
      <c r="L8158" s="36">
        <v>6333.4433300000001</v>
      </c>
      <c r="M8158" s="35"/>
      <c r="N8158" s="35" t="s">
        <v>408</v>
      </c>
    </row>
    <row r="8159" spans="1:14" x14ac:dyDescent="0.2">
      <c r="A8159" s="35" t="s">
        <v>410</v>
      </c>
      <c r="B8159" s="35" t="s">
        <v>384</v>
      </c>
      <c r="C8159" s="35" t="s">
        <v>14</v>
      </c>
      <c r="D8159" s="35" t="s">
        <v>406</v>
      </c>
      <c r="E8159" s="35" t="s">
        <v>407</v>
      </c>
      <c r="F8159" s="35" t="s">
        <v>404</v>
      </c>
      <c r="G8159" s="35">
        <v>3347</v>
      </c>
      <c r="H8159" s="35">
        <v>2831</v>
      </c>
      <c r="I8159" s="35">
        <v>27</v>
      </c>
      <c r="J8159" s="35">
        <v>2804</v>
      </c>
      <c r="K8159" s="36">
        <v>28926.47667</v>
      </c>
      <c r="L8159" s="36">
        <v>8372.7566700000007</v>
      </c>
      <c r="M8159" s="35"/>
      <c r="N8159" s="35" t="s">
        <v>408</v>
      </c>
    </row>
    <row r="8160" spans="1:14" x14ac:dyDescent="0.2">
      <c r="A8160" s="35" t="s">
        <v>410</v>
      </c>
      <c r="B8160" s="35" t="s">
        <v>385</v>
      </c>
      <c r="C8160" s="35" t="s">
        <v>11</v>
      </c>
      <c r="D8160" s="35" t="s">
        <v>406</v>
      </c>
      <c r="E8160" s="35" t="s">
        <v>407</v>
      </c>
      <c r="F8160" s="35" t="s">
        <v>404</v>
      </c>
      <c r="G8160" s="35">
        <v>3461</v>
      </c>
      <c r="H8160" s="35">
        <v>2944</v>
      </c>
      <c r="I8160" s="35">
        <v>28</v>
      </c>
      <c r="J8160" s="35">
        <v>2916</v>
      </c>
      <c r="K8160" s="36">
        <v>30177.45</v>
      </c>
      <c r="L8160" s="36">
        <v>10500.733329999999</v>
      </c>
      <c r="M8160" s="35"/>
      <c r="N8160" s="35" t="s">
        <v>408</v>
      </c>
    </row>
    <row r="8161" spans="1:14" x14ac:dyDescent="0.2">
      <c r="A8161" s="35" t="s">
        <v>410</v>
      </c>
      <c r="B8161" s="35" t="s">
        <v>386</v>
      </c>
      <c r="C8161" s="35" t="s">
        <v>60</v>
      </c>
      <c r="D8161" s="35" t="s">
        <v>406</v>
      </c>
      <c r="E8161" s="35" t="s">
        <v>407</v>
      </c>
      <c r="F8161" s="35" t="s">
        <v>404</v>
      </c>
      <c r="G8161" s="35">
        <v>3522</v>
      </c>
      <c r="H8161" s="35">
        <v>3003</v>
      </c>
      <c r="I8161" s="35">
        <v>30</v>
      </c>
      <c r="J8161" s="35">
        <v>2973</v>
      </c>
      <c r="K8161" s="36">
        <v>30829.283329999998</v>
      </c>
      <c r="L8161" s="36">
        <v>10550.4</v>
      </c>
      <c r="M8161" s="35"/>
      <c r="N8161" s="35" t="s">
        <v>408</v>
      </c>
    </row>
    <row r="8162" spans="1:14" x14ac:dyDescent="0.2">
      <c r="A8162" s="35" t="s">
        <v>410</v>
      </c>
      <c r="B8162" s="35" t="s">
        <v>375</v>
      </c>
      <c r="C8162" s="35" t="s">
        <v>10</v>
      </c>
      <c r="D8162" s="35" t="s">
        <v>134</v>
      </c>
      <c r="E8162" s="35" t="s">
        <v>185</v>
      </c>
      <c r="F8162" s="35" t="s">
        <v>147</v>
      </c>
      <c r="G8162" s="35">
        <v>2491</v>
      </c>
      <c r="H8162" s="35">
        <v>1934</v>
      </c>
      <c r="I8162" s="35">
        <v>0</v>
      </c>
      <c r="J8162" s="35">
        <v>1934</v>
      </c>
      <c r="K8162" s="36">
        <v>20763.325000000001</v>
      </c>
      <c r="L8162" s="36">
        <v>6285.7583299999997</v>
      </c>
      <c r="M8162" s="35"/>
      <c r="N8162" s="35" t="s">
        <v>295</v>
      </c>
    </row>
    <row r="8163" spans="1:14" x14ac:dyDescent="0.2">
      <c r="A8163" s="35" t="s">
        <v>410</v>
      </c>
      <c r="B8163" s="35" t="s">
        <v>376</v>
      </c>
      <c r="C8163" s="35" t="s">
        <v>33</v>
      </c>
      <c r="D8163" s="35" t="s">
        <v>134</v>
      </c>
      <c r="E8163" s="35" t="s">
        <v>185</v>
      </c>
      <c r="F8163" s="35" t="s">
        <v>147</v>
      </c>
      <c r="G8163" s="35">
        <v>2323</v>
      </c>
      <c r="H8163" s="35">
        <v>1853</v>
      </c>
      <c r="I8163" s="35">
        <v>5</v>
      </c>
      <c r="J8163" s="35">
        <v>1848</v>
      </c>
      <c r="K8163" s="36">
        <v>19257.303329999999</v>
      </c>
      <c r="L8163" s="36">
        <v>5704.63</v>
      </c>
      <c r="M8163" s="35"/>
      <c r="N8163" s="35" t="s">
        <v>295</v>
      </c>
    </row>
    <row r="8164" spans="1:14" x14ac:dyDescent="0.2">
      <c r="A8164" s="35" t="s">
        <v>410</v>
      </c>
      <c r="B8164" s="35" t="s">
        <v>377</v>
      </c>
      <c r="C8164" s="35" t="s">
        <v>79</v>
      </c>
      <c r="D8164" s="35" t="s">
        <v>134</v>
      </c>
      <c r="E8164" s="35" t="s">
        <v>185</v>
      </c>
      <c r="F8164" s="35" t="s">
        <v>147</v>
      </c>
      <c r="G8164" s="35">
        <v>2770</v>
      </c>
      <c r="H8164" s="35">
        <v>2173</v>
      </c>
      <c r="I8164" s="35">
        <v>0</v>
      </c>
      <c r="J8164" s="35">
        <v>2173</v>
      </c>
      <c r="K8164" s="36">
        <v>22639.555</v>
      </c>
      <c r="L8164" s="36">
        <v>6659.3616700000002</v>
      </c>
      <c r="M8164" s="35"/>
      <c r="N8164" s="35" t="s">
        <v>295</v>
      </c>
    </row>
    <row r="8165" spans="1:14" x14ac:dyDescent="0.2">
      <c r="A8165" s="35" t="s">
        <v>410</v>
      </c>
      <c r="B8165" s="35" t="s">
        <v>378</v>
      </c>
      <c r="C8165" s="35" t="s">
        <v>58</v>
      </c>
      <c r="D8165" s="35" t="s">
        <v>134</v>
      </c>
      <c r="E8165" s="35" t="s">
        <v>185</v>
      </c>
      <c r="F8165" s="35" t="s">
        <v>147</v>
      </c>
      <c r="G8165" s="35">
        <v>2877</v>
      </c>
      <c r="H8165" s="35">
        <v>2173</v>
      </c>
      <c r="I8165" s="35">
        <v>29</v>
      </c>
      <c r="J8165" s="35">
        <v>2144</v>
      </c>
      <c r="K8165" s="36">
        <v>22373.05</v>
      </c>
      <c r="L8165" s="36">
        <v>6329.2833300000002</v>
      </c>
      <c r="M8165" s="35"/>
      <c r="N8165" s="35" t="s">
        <v>295</v>
      </c>
    </row>
    <row r="8166" spans="1:14" x14ac:dyDescent="0.2">
      <c r="A8166" s="35" t="s">
        <v>410</v>
      </c>
      <c r="B8166" s="35" t="s">
        <v>379</v>
      </c>
      <c r="C8166" s="35" t="s">
        <v>36</v>
      </c>
      <c r="D8166" s="35" t="s">
        <v>134</v>
      </c>
      <c r="E8166" s="35" t="s">
        <v>185</v>
      </c>
      <c r="F8166" s="35" t="s">
        <v>147</v>
      </c>
      <c r="G8166" s="35">
        <v>2940</v>
      </c>
      <c r="H8166" s="35">
        <v>2202</v>
      </c>
      <c r="I8166" s="35">
        <v>14</v>
      </c>
      <c r="J8166" s="35">
        <v>2188</v>
      </c>
      <c r="K8166" s="36">
        <v>23512.48083</v>
      </c>
      <c r="L8166" s="36">
        <v>6184.1691700000001</v>
      </c>
      <c r="M8166" s="35"/>
      <c r="N8166" s="35" t="s">
        <v>295</v>
      </c>
    </row>
    <row r="8167" spans="1:14" x14ac:dyDescent="0.2">
      <c r="A8167" s="35" t="s">
        <v>410</v>
      </c>
      <c r="B8167" s="35" t="s">
        <v>380</v>
      </c>
      <c r="C8167" s="35" t="s">
        <v>44</v>
      </c>
      <c r="D8167" s="35" t="s">
        <v>134</v>
      </c>
      <c r="E8167" s="35" t="s">
        <v>185</v>
      </c>
      <c r="F8167" s="35" t="s">
        <v>147</v>
      </c>
      <c r="G8167" s="35">
        <v>2877</v>
      </c>
      <c r="H8167" s="35">
        <v>2126</v>
      </c>
      <c r="I8167" s="35">
        <v>6</v>
      </c>
      <c r="J8167" s="35">
        <v>2120</v>
      </c>
      <c r="K8167" s="36">
        <v>22618.362499999999</v>
      </c>
      <c r="L8167" s="36">
        <v>5179.8541699999996</v>
      </c>
      <c r="M8167" s="35"/>
      <c r="N8167" s="35" t="s">
        <v>295</v>
      </c>
    </row>
    <row r="8168" spans="1:14" x14ac:dyDescent="0.2">
      <c r="A8168" s="35" t="s">
        <v>410</v>
      </c>
      <c r="B8168" s="35" t="s">
        <v>381</v>
      </c>
      <c r="C8168" s="35" t="s">
        <v>24</v>
      </c>
      <c r="D8168" s="35" t="s">
        <v>134</v>
      </c>
      <c r="E8168" s="35" t="s">
        <v>185</v>
      </c>
      <c r="F8168" s="35" t="s">
        <v>147</v>
      </c>
      <c r="G8168" s="35">
        <v>2969</v>
      </c>
      <c r="H8168" s="35">
        <v>2147</v>
      </c>
      <c r="I8168" s="35">
        <v>2</v>
      </c>
      <c r="J8168" s="35">
        <v>2145</v>
      </c>
      <c r="K8168" s="36">
        <v>22981.874169999999</v>
      </c>
      <c r="L8168" s="36">
        <v>5273.1758300000001</v>
      </c>
      <c r="M8168" s="35"/>
      <c r="N8168" s="35" t="s">
        <v>295</v>
      </c>
    </row>
    <row r="8169" spans="1:14" x14ac:dyDescent="0.2">
      <c r="A8169" s="35" t="s">
        <v>410</v>
      </c>
      <c r="B8169" s="35" t="s">
        <v>382</v>
      </c>
      <c r="C8169" s="35" t="s">
        <v>13</v>
      </c>
      <c r="D8169" s="35" t="s">
        <v>134</v>
      </c>
      <c r="E8169" s="35" t="s">
        <v>185</v>
      </c>
      <c r="F8169" s="35" t="s">
        <v>147</v>
      </c>
      <c r="G8169" s="35">
        <v>3047</v>
      </c>
      <c r="H8169" s="35">
        <v>2213</v>
      </c>
      <c r="I8169" s="35">
        <v>7</v>
      </c>
      <c r="J8169" s="35">
        <v>2206</v>
      </c>
      <c r="K8169" s="36">
        <v>22943.646669999998</v>
      </c>
      <c r="L8169" s="36">
        <v>5747.07</v>
      </c>
      <c r="M8169" s="35"/>
      <c r="N8169" s="35" t="s">
        <v>295</v>
      </c>
    </row>
    <row r="8170" spans="1:14" x14ac:dyDescent="0.2">
      <c r="A8170" s="35" t="s">
        <v>410</v>
      </c>
      <c r="B8170" s="35" t="s">
        <v>383</v>
      </c>
      <c r="C8170" s="35" t="s">
        <v>65</v>
      </c>
      <c r="D8170" s="35" t="s">
        <v>134</v>
      </c>
      <c r="E8170" s="35" t="s">
        <v>185</v>
      </c>
      <c r="F8170" s="35" t="s">
        <v>147</v>
      </c>
      <c r="G8170" s="35">
        <v>3025</v>
      </c>
      <c r="H8170" s="35">
        <v>2226</v>
      </c>
      <c r="I8170" s="35">
        <v>10</v>
      </c>
      <c r="J8170" s="35">
        <v>2216</v>
      </c>
      <c r="K8170" s="36">
        <v>23217.87917</v>
      </c>
      <c r="L8170" s="36">
        <v>5253.5208300000004</v>
      </c>
      <c r="M8170" s="35"/>
      <c r="N8170" s="35" t="s">
        <v>295</v>
      </c>
    </row>
    <row r="8171" spans="1:14" x14ac:dyDescent="0.2">
      <c r="A8171" s="35" t="s">
        <v>410</v>
      </c>
      <c r="B8171" s="35" t="s">
        <v>384</v>
      </c>
      <c r="C8171" s="35" t="s">
        <v>14</v>
      </c>
      <c r="D8171" s="35" t="s">
        <v>134</v>
      </c>
      <c r="E8171" s="35" t="s">
        <v>185</v>
      </c>
      <c r="F8171" s="35" t="s">
        <v>147</v>
      </c>
      <c r="G8171" s="35">
        <v>3037</v>
      </c>
      <c r="H8171" s="35">
        <v>2285</v>
      </c>
      <c r="I8171" s="35">
        <v>11</v>
      </c>
      <c r="J8171" s="35">
        <v>2274</v>
      </c>
      <c r="K8171" s="36">
        <v>24762.489170000001</v>
      </c>
      <c r="L8171" s="36">
        <v>5911.4775</v>
      </c>
      <c r="M8171" s="35"/>
      <c r="N8171" s="35" t="s">
        <v>295</v>
      </c>
    </row>
    <row r="8172" spans="1:14" x14ac:dyDescent="0.2">
      <c r="A8172" s="35" t="s">
        <v>410</v>
      </c>
      <c r="B8172" s="35" t="s">
        <v>385</v>
      </c>
      <c r="C8172" s="35" t="s">
        <v>11</v>
      </c>
      <c r="D8172" s="35" t="s">
        <v>134</v>
      </c>
      <c r="E8172" s="35" t="s">
        <v>185</v>
      </c>
      <c r="F8172" s="35" t="s">
        <v>147</v>
      </c>
      <c r="G8172" s="35">
        <v>2513</v>
      </c>
      <c r="H8172" s="35">
        <v>1930</v>
      </c>
      <c r="I8172" s="35">
        <v>7</v>
      </c>
      <c r="J8172" s="35">
        <v>1923</v>
      </c>
      <c r="K8172" s="36">
        <v>20532.923330000001</v>
      </c>
      <c r="L8172" s="36">
        <v>5312.8433299999997</v>
      </c>
      <c r="M8172" s="35"/>
      <c r="N8172" s="35" t="s">
        <v>295</v>
      </c>
    </row>
    <row r="8173" spans="1:14" x14ac:dyDescent="0.2">
      <c r="A8173" s="35" t="s">
        <v>410</v>
      </c>
      <c r="B8173" s="35" t="s">
        <v>386</v>
      </c>
      <c r="C8173" s="35" t="s">
        <v>60</v>
      </c>
      <c r="D8173" s="35" t="s">
        <v>134</v>
      </c>
      <c r="E8173" s="35" t="s">
        <v>185</v>
      </c>
      <c r="F8173" s="35" t="s">
        <v>147</v>
      </c>
      <c r="G8173" s="35">
        <v>2718</v>
      </c>
      <c r="H8173" s="35">
        <v>2090</v>
      </c>
      <c r="I8173" s="35">
        <v>4</v>
      </c>
      <c r="J8173" s="35">
        <v>2086</v>
      </c>
      <c r="K8173" s="36">
        <v>22613.321670000001</v>
      </c>
      <c r="L8173" s="36">
        <v>5927.7783300000001</v>
      </c>
      <c r="M8173" s="35"/>
      <c r="N8173" s="35" t="s">
        <v>295</v>
      </c>
    </row>
    <row r="8174" spans="1:14" x14ac:dyDescent="0.2">
      <c r="A8174" s="35" t="s">
        <v>410</v>
      </c>
      <c r="B8174" s="35" t="s">
        <v>375</v>
      </c>
      <c r="C8174" s="35" t="s">
        <v>10</v>
      </c>
      <c r="D8174" s="35" t="s">
        <v>213</v>
      </c>
      <c r="E8174" s="35" t="s">
        <v>212</v>
      </c>
      <c r="F8174" s="35" t="s">
        <v>214</v>
      </c>
      <c r="G8174" s="35">
        <v>1816</v>
      </c>
      <c r="H8174" s="35">
        <v>1516</v>
      </c>
      <c r="I8174" s="35">
        <v>0</v>
      </c>
      <c r="J8174" s="35">
        <v>1516</v>
      </c>
      <c r="K8174" s="36">
        <v>16847.865829999999</v>
      </c>
      <c r="L8174" s="36">
        <v>4474.9674999999997</v>
      </c>
      <c r="M8174" s="35"/>
      <c r="N8174" s="35" t="s">
        <v>296</v>
      </c>
    </row>
    <row r="8175" spans="1:14" x14ac:dyDescent="0.2">
      <c r="A8175" s="35" t="s">
        <v>410</v>
      </c>
      <c r="B8175" s="35" t="s">
        <v>376</v>
      </c>
      <c r="C8175" s="35" t="s">
        <v>33</v>
      </c>
      <c r="D8175" s="35" t="s">
        <v>213</v>
      </c>
      <c r="E8175" s="35" t="s">
        <v>212</v>
      </c>
      <c r="F8175" s="35" t="s">
        <v>214</v>
      </c>
      <c r="G8175" s="35">
        <v>1642</v>
      </c>
      <c r="H8175" s="35">
        <v>1362</v>
      </c>
      <c r="I8175" s="35">
        <v>0</v>
      </c>
      <c r="J8175" s="35">
        <v>1362</v>
      </c>
      <c r="K8175" s="36">
        <v>14975.041670000001</v>
      </c>
      <c r="L8175" s="36">
        <v>3460.4749999999999</v>
      </c>
      <c r="M8175" s="35"/>
      <c r="N8175" s="35" t="s">
        <v>296</v>
      </c>
    </row>
    <row r="8176" spans="1:14" x14ac:dyDescent="0.2">
      <c r="A8176" s="35" t="s">
        <v>410</v>
      </c>
      <c r="B8176" s="35" t="s">
        <v>377</v>
      </c>
      <c r="C8176" s="35" t="s">
        <v>79</v>
      </c>
      <c r="D8176" s="35" t="s">
        <v>213</v>
      </c>
      <c r="E8176" s="35" t="s">
        <v>212</v>
      </c>
      <c r="F8176" s="35" t="s">
        <v>214</v>
      </c>
      <c r="G8176" s="35">
        <v>1961</v>
      </c>
      <c r="H8176" s="35">
        <v>1587</v>
      </c>
      <c r="I8176" s="35">
        <v>0</v>
      </c>
      <c r="J8176" s="35">
        <v>1587</v>
      </c>
      <c r="K8176" s="36">
        <v>17656.884170000001</v>
      </c>
      <c r="L8176" s="36">
        <v>4322.7991700000002</v>
      </c>
      <c r="M8176" s="35"/>
      <c r="N8176" s="35" t="s">
        <v>296</v>
      </c>
    </row>
    <row r="8177" spans="1:14" x14ac:dyDescent="0.2">
      <c r="A8177" s="35" t="s">
        <v>410</v>
      </c>
      <c r="B8177" s="35" t="s">
        <v>378</v>
      </c>
      <c r="C8177" s="35" t="s">
        <v>58</v>
      </c>
      <c r="D8177" s="35" t="s">
        <v>213</v>
      </c>
      <c r="E8177" s="35" t="s">
        <v>212</v>
      </c>
      <c r="F8177" s="35" t="s">
        <v>214</v>
      </c>
      <c r="G8177" s="35">
        <v>2286</v>
      </c>
      <c r="H8177" s="35">
        <v>1824</v>
      </c>
      <c r="I8177" s="35">
        <v>0</v>
      </c>
      <c r="J8177" s="35">
        <v>1824</v>
      </c>
      <c r="K8177" s="36">
        <v>20279.69167</v>
      </c>
      <c r="L8177" s="36">
        <v>4763.2749999999996</v>
      </c>
      <c r="M8177" s="35"/>
      <c r="N8177" s="35" t="s">
        <v>296</v>
      </c>
    </row>
    <row r="8178" spans="1:14" x14ac:dyDescent="0.2">
      <c r="A8178" s="35" t="s">
        <v>410</v>
      </c>
      <c r="B8178" s="35" t="s">
        <v>379</v>
      </c>
      <c r="C8178" s="35" t="s">
        <v>36</v>
      </c>
      <c r="D8178" s="35" t="s">
        <v>213</v>
      </c>
      <c r="E8178" s="35" t="s">
        <v>212</v>
      </c>
      <c r="F8178" s="35" t="s">
        <v>214</v>
      </c>
      <c r="G8178" s="35">
        <v>2298</v>
      </c>
      <c r="H8178" s="35">
        <v>1822</v>
      </c>
      <c r="I8178" s="35">
        <v>0</v>
      </c>
      <c r="J8178" s="35">
        <v>1822</v>
      </c>
      <c r="K8178" s="36">
        <v>20485.785830000001</v>
      </c>
      <c r="L8178" s="36">
        <v>4433.2641700000004</v>
      </c>
      <c r="M8178" s="35"/>
      <c r="N8178" s="35" t="s">
        <v>296</v>
      </c>
    </row>
    <row r="8179" spans="1:14" x14ac:dyDescent="0.2">
      <c r="A8179" s="35" t="s">
        <v>410</v>
      </c>
      <c r="B8179" s="35" t="s">
        <v>380</v>
      </c>
      <c r="C8179" s="35" t="s">
        <v>44</v>
      </c>
      <c r="D8179" s="35" t="s">
        <v>213</v>
      </c>
      <c r="E8179" s="35" t="s">
        <v>212</v>
      </c>
      <c r="F8179" s="35" t="s">
        <v>214</v>
      </c>
      <c r="G8179" s="35">
        <v>2309</v>
      </c>
      <c r="H8179" s="35">
        <v>1815</v>
      </c>
      <c r="I8179" s="35">
        <v>0</v>
      </c>
      <c r="J8179" s="35">
        <v>1815</v>
      </c>
      <c r="K8179" s="36">
        <v>20290.826669999999</v>
      </c>
      <c r="L8179" s="36">
        <v>4291.4566699999996</v>
      </c>
      <c r="M8179" s="35"/>
      <c r="N8179" s="35" t="s">
        <v>296</v>
      </c>
    </row>
    <row r="8180" spans="1:14" x14ac:dyDescent="0.2">
      <c r="A8180" s="35" t="s">
        <v>410</v>
      </c>
      <c r="B8180" s="35" t="s">
        <v>381</v>
      </c>
      <c r="C8180" s="35" t="s">
        <v>24</v>
      </c>
      <c r="D8180" s="35" t="s">
        <v>213</v>
      </c>
      <c r="E8180" s="35" t="s">
        <v>212</v>
      </c>
      <c r="F8180" s="35" t="s">
        <v>214</v>
      </c>
      <c r="G8180" s="35">
        <v>2490</v>
      </c>
      <c r="H8180" s="35">
        <v>1948</v>
      </c>
      <c r="I8180" s="35">
        <v>0</v>
      </c>
      <c r="J8180" s="35">
        <v>1948</v>
      </c>
      <c r="K8180" s="36">
        <v>21868.81583</v>
      </c>
      <c r="L8180" s="36">
        <v>4846.6508299999996</v>
      </c>
      <c r="M8180" s="35"/>
      <c r="N8180" s="35" t="s">
        <v>296</v>
      </c>
    </row>
    <row r="8181" spans="1:14" x14ac:dyDescent="0.2">
      <c r="A8181" s="35" t="s">
        <v>410</v>
      </c>
      <c r="B8181" s="35" t="s">
        <v>382</v>
      </c>
      <c r="C8181" s="35" t="s">
        <v>13</v>
      </c>
      <c r="D8181" s="35" t="s">
        <v>213</v>
      </c>
      <c r="E8181" s="35" t="s">
        <v>212</v>
      </c>
      <c r="F8181" s="35" t="s">
        <v>214</v>
      </c>
      <c r="G8181" s="35">
        <v>2419</v>
      </c>
      <c r="H8181" s="35">
        <v>1870</v>
      </c>
      <c r="I8181" s="35">
        <v>0</v>
      </c>
      <c r="J8181" s="35">
        <v>1870</v>
      </c>
      <c r="K8181" s="36">
        <v>21011.084999999999</v>
      </c>
      <c r="L8181" s="36">
        <v>3731.33167</v>
      </c>
      <c r="M8181" s="35"/>
      <c r="N8181" s="35" t="s">
        <v>296</v>
      </c>
    </row>
    <row r="8182" spans="1:14" x14ac:dyDescent="0.2">
      <c r="A8182" s="35" t="s">
        <v>410</v>
      </c>
      <c r="B8182" s="35" t="s">
        <v>383</v>
      </c>
      <c r="C8182" s="35" t="s">
        <v>65</v>
      </c>
      <c r="D8182" s="35" t="s">
        <v>213</v>
      </c>
      <c r="E8182" s="35" t="s">
        <v>212</v>
      </c>
      <c r="F8182" s="35" t="s">
        <v>214</v>
      </c>
      <c r="G8182" s="35">
        <v>2415</v>
      </c>
      <c r="H8182" s="35">
        <v>1871</v>
      </c>
      <c r="I8182" s="35">
        <v>0</v>
      </c>
      <c r="J8182" s="35">
        <v>1871</v>
      </c>
      <c r="K8182" s="36">
        <v>20957.845000000001</v>
      </c>
      <c r="L8182" s="36">
        <v>4220.4549999999999</v>
      </c>
      <c r="M8182" s="35"/>
      <c r="N8182" s="35" t="s">
        <v>296</v>
      </c>
    </row>
    <row r="8183" spans="1:14" x14ac:dyDescent="0.2">
      <c r="A8183" s="35" t="s">
        <v>410</v>
      </c>
      <c r="B8183" s="35" t="s">
        <v>384</v>
      </c>
      <c r="C8183" s="35" t="s">
        <v>14</v>
      </c>
      <c r="D8183" s="35" t="s">
        <v>213</v>
      </c>
      <c r="E8183" s="35" t="s">
        <v>212</v>
      </c>
      <c r="F8183" s="35" t="s">
        <v>214</v>
      </c>
      <c r="G8183" s="35">
        <v>2389</v>
      </c>
      <c r="H8183" s="35">
        <v>1899</v>
      </c>
      <c r="I8183" s="35">
        <v>0</v>
      </c>
      <c r="J8183" s="35">
        <v>1899</v>
      </c>
      <c r="K8183" s="36">
        <v>21532.479169999999</v>
      </c>
      <c r="L8183" s="36">
        <v>4777.7208300000002</v>
      </c>
      <c r="M8183" s="35"/>
      <c r="N8183" s="35" t="s">
        <v>296</v>
      </c>
    </row>
    <row r="8184" spans="1:14" x14ac:dyDescent="0.2">
      <c r="A8184" s="35" t="s">
        <v>410</v>
      </c>
      <c r="B8184" s="35" t="s">
        <v>385</v>
      </c>
      <c r="C8184" s="35" t="s">
        <v>11</v>
      </c>
      <c r="D8184" s="35" t="s">
        <v>213</v>
      </c>
      <c r="E8184" s="35" t="s">
        <v>212</v>
      </c>
      <c r="F8184" s="35" t="s">
        <v>214</v>
      </c>
      <c r="G8184" s="35">
        <v>1901</v>
      </c>
      <c r="H8184" s="35">
        <v>1557</v>
      </c>
      <c r="I8184" s="35">
        <v>0</v>
      </c>
      <c r="J8184" s="35">
        <v>1557</v>
      </c>
      <c r="K8184" s="36">
        <v>17530.64083</v>
      </c>
      <c r="L8184" s="36">
        <v>3993.77583</v>
      </c>
      <c r="M8184" s="35"/>
      <c r="N8184" s="35" t="s">
        <v>296</v>
      </c>
    </row>
    <row r="8185" spans="1:14" x14ac:dyDescent="0.2">
      <c r="A8185" s="35" t="s">
        <v>410</v>
      </c>
      <c r="B8185" s="35" t="s">
        <v>386</v>
      </c>
      <c r="C8185" s="35" t="s">
        <v>60</v>
      </c>
      <c r="D8185" s="35" t="s">
        <v>213</v>
      </c>
      <c r="E8185" s="35" t="s">
        <v>212</v>
      </c>
      <c r="F8185" s="35" t="s">
        <v>214</v>
      </c>
      <c r="G8185" s="35">
        <v>1885</v>
      </c>
      <c r="H8185" s="35">
        <v>1553</v>
      </c>
      <c r="I8185" s="35">
        <v>0</v>
      </c>
      <c r="J8185" s="35">
        <v>1553</v>
      </c>
      <c r="K8185" s="36">
        <v>17333.19167</v>
      </c>
      <c r="L8185" s="36">
        <v>3846.2416699999999</v>
      </c>
      <c r="M8185" s="35"/>
      <c r="N8185" s="35" t="s">
        <v>296</v>
      </c>
    </row>
    <row r="8186" spans="1:14" x14ac:dyDescent="0.2">
      <c r="A8186" s="35" t="s">
        <v>410</v>
      </c>
      <c r="B8186" s="35" t="s">
        <v>375</v>
      </c>
      <c r="C8186" s="35" t="s">
        <v>10</v>
      </c>
      <c r="D8186" s="35" t="s">
        <v>135</v>
      </c>
      <c r="E8186" s="35" t="s">
        <v>167</v>
      </c>
      <c r="F8186" s="35" t="s">
        <v>110</v>
      </c>
      <c r="G8186" s="35">
        <v>3528</v>
      </c>
      <c r="H8186" s="35">
        <v>3099</v>
      </c>
      <c r="I8186" s="35">
        <v>109</v>
      </c>
      <c r="J8186" s="35">
        <v>2990</v>
      </c>
      <c r="K8186" s="36">
        <v>35285.837500000001</v>
      </c>
      <c r="L8186" s="36">
        <v>6724.6125000000002</v>
      </c>
      <c r="M8186" s="35"/>
      <c r="N8186" s="35" t="s">
        <v>297</v>
      </c>
    </row>
    <row r="8187" spans="1:14" x14ac:dyDescent="0.2">
      <c r="A8187" s="35" t="s">
        <v>410</v>
      </c>
      <c r="B8187" s="35" t="s">
        <v>376</v>
      </c>
      <c r="C8187" s="35" t="s">
        <v>33</v>
      </c>
      <c r="D8187" s="35" t="s">
        <v>135</v>
      </c>
      <c r="E8187" s="35" t="s">
        <v>167</v>
      </c>
      <c r="F8187" s="35" t="s">
        <v>110</v>
      </c>
      <c r="G8187" s="35">
        <v>3756</v>
      </c>
      <c r="H8187" s="35">
        <v>3331</v>
      </c>
      <c r="I8187" s="35">
        <v>24</v>
      </c>
      <c r="J8187" s="35">
        <v>3307</v>
      </c>
      <c r="K8187" s="36">
        <v>40179.946669999998</v>
      </c>
      <c r="L8187" s="36">
        <v>8697.02</v>
      </c>
      <c r="M8187" s="35"/>
      <c r="N8187" s="35" t="s">
        <v>297</v>
      </c>
    </row>
    <row r="8188" spans="1:14" x14ac:dyDescent="0.2">
      <c r="A8188" s="35" t="s">
        <v>410</v>
      </c>
      <c r="B8188" s="35" t="s">
        <v>377</v>
      </c>
      <c r="C8188" s="35" t="s">
        <v>79</v>
      </c>
      <c r="D8188" s="35" t="s">
        <v>135</v>
      </c>
      <c r="E8188" s="35" t="s">
        <v>167</v>
      </c>
      <c r="F8188" s="35" t="s">
        <v>110</v>
      </c>
      <c r="G8188" s="35">
        <v>4656</v>
      </c>
      <c r="H8188" s="35">
        <v>4112</v>
      </c>
      <c r="I8188" s="35">
        <v>52</v>
      </c>
      <c r="J8188" s="35">
        <v>4060</v>
      </c>
      <c r="K8188" s="36">
        <v>48646.541669999999</v>
      </c>
      <c r="L8188" s="36">
        <v>13944.141670000001</v>
      </c>
      <c r="M8188" s="35"/>
      <c r="N8188" s="35" t="s">
        <v>297</v>
      </c>
    </row>
    <row r="8189" spans="1:14" x14ac:dyDescent="0.2">
      <c r="A8189" s="35" t="s">
        <v>410</v>
      </c>
      <c r="B8189" s="35" t="s">
        <v>378</v>
      </c>
      <c r="C8189" s="35" t="s">
        <v>58</v>
      </c>
      <c r="D8189" s="35" t="s">
        <v>135</v>
      </c>
      <c r="E8189" s="35" t="s">
        <v>167</v>
      </c>
      <c r="F8189" s="35" t="s">
        <v>110</v>
      </c>
      <c r="G8189" s="35">
        <v>5383</v>
      </c>
      <c r="H8189" s="35">
        <v>4496</v>
      </c>
      <c r="I8189" s="35">
        <v>34</v>
      </c>
      <c r="J8189" s="35">
        <v>4462</v>
      </c>
      <c r="K8189" s="36">
        <v>54074.69</v>
      </c>
      <c r="L8189" s="36">
        <v>13263.81</v>
      </c>
      <c r="M8189" s="35"/>
      <c r="N8189" s="35" t="s">
        <v>297</v>
      </c>
    </row>
    <row r="8190" spans="1:14" x14ac:dyDescent="0.2">
      <c r="A8190" s="35" t="s">
        <v>410</v>
      </c>
      <c r="B8190" s="35" t="s">
        <v>379</v>
      </c>
      <c r="C8190" s="35" t="s">
        <v>36</v>
      </c>
      <c r="D8190" s="35" t="s">
        <v>135</v>
      </c>
      <c r="E8190" s="35" t="s">
        <v>167</v>
      </c>
      <c r="F8190" s="35" t="s">
        <v>110</v>
      </c>
      <c r="G8190" s="35">
        <v>5797</v>
      </c>
      <c r="H8190" s="35">
        <v>4769</v>
      </c>
      <c r="I8190" s="35">
        <v>22</v>
      </c>
      <c r="J8190" s="35">
        <v>4747</v>
      </c>
      <c r="K8190" s="36">
        <v>57710.634169999998</v>
      </c>
      <c r="L8190" s="36">
        <v>12821.76583</v>
      </c>
      <c r="M8190" s="35"/>
      <c r="N8190" s="35" t="s">
        <v>297</v>
      </c>
    </row>
    <row r="8191" spans="1:14" x14ac:dyDescent="0.2">
      <c r="A8191" s="35" t="s">
        <v>410</v>
      </c>
      <c r="B8191" s="35" t="s">
        <v>380</v>
      </c>
      <c r="C8191" s="35" t="s">
        <v>44</v>
      </c>
      <c r="D8191" s="35" t="s">
        <v>135</v>
      </c>
      <c r="E8191" s="35" t="s">
        <v>167</v>
      </c>
      <c r="F8191" s="35" t="s">
        <v>110</v>
      </c>
      <c r="G8191" s="35">
        <v>5818</v>
      </c>
      <c r="H8191" s="35">
        <v>4746</v>
      </c>
      <c r="I8191" s="35">
        <v>2</v>
      </c>
      <c r="J8191" s="35">
        <v>4744</v>
      </c>
      <c r="K8191" s="36">
        <v>58042.23833</v>
      </c>
      <c r="L8191" s="36">
        <v>11435.045</v>
      </c>
      <c r="M8191" s="35"/>
      <c r="N8191" s="35" t="s">
        <v>297</v>
      </c>
    </row>
    <row r="8192" spans="1:14" x14ac:dyDescent="0.2">
      <c r="A8192" s="35" t="s">
        <v>410</v>
      </c>
      <c r="B8192" s="35" t="s">
        <v>381</v>
      </c>
      <c r="C8192" s="35" t="s">
        <v>24</v>
      </c>
      <c r="D8192" s="35" t="s">
        <v>135</v>
      </c>
      <c r="E8192" s="35" t="s">
        <v>167</v>
      </c>
      <c r="F8192" s="35" t="s">
        <v>110</v>
      </c>
      <c r="G8192" s="35">
        <v>6343</v>
      </c>
      <c r="H8192" s="35">
        <v>5196</v>
      </c>
      <c r="I8192" s="35">
        <v>8</v>
      </c>
      <c r="J8192" s="35">
        <v>5188</v>
      </c>
      <c r="K8192" s="36">
        <v>63030.356670000001</v>
      </c>
      <c r="L8192" s="36">
        <v>14383.66</v>
      </c>
      <c r="M8192" s="35"/>
      <c r="N8192" s="35" t="s">
        <v>297</v>
      </c>
    </row>
    <row r="8193" spans="1:14" x14ac:dyDescent="0.2">
      <c r="A8193" s="35" t="s">
        <v>410</v>
      </c>
      <c r="B8193" s="35" t="s">
        <v>382</v>
      </c>
      <c r="C8193" s="35" t="s">
        <v>13</v>
      </c>
      <c r="D8193" s="35" t="s">
        <v>135</v>
      </c>
      <c r="E8193" s="35" t="s">
        <v>167</v>
      </c>
      <c r="F8193" s="35" t="s">
        <v>110</v>
      </c>
      <c r="G8193" s="35">
        <v>6243</v>
      </c>
      <c r="H8193" s="35">
        <v>5115</v>
      </c>
      <c r="I8193" s="35">
        <v>12</v>
      </c>
      <c r="J8193" s="35">
        <v>5103</v>
      </c>
      <c r="K8193" s="36">
        <v>62013.84</v>
      </c>
      <c r="L8193" s="36">
        <v>12525.143330000001</v>
      </c>
      <c r="M8193" s="35"/>
      <c r="N8193" s="35" t="s">
        <v>297</v>
      </c>
    </row>
    <row r="8194" spans="1:14" x14ac:dyDescent="0.2">
      <c r="A8194" s="35" t="s">
        <v>410</v>
      </c>
      <c r="B8194" s="35" t="s">
        <v>383</v>
      </c>
      <c r="C8194" s="35" t="s">
        <v>65</v>
      </c>
      <c r="D8194" s="35" t="s">
        <v>135</v>
      </c>
      <c r="E8194" s="35" t="s">
        <v>167</v>
      </c>
      <c r="F8194" s="35" t="s">
        <v>110</v>
      </c>
      <c r="G8194" s="35">
        <v>5799</v>
      </c>
      <c r="H8194" s="35">
        <v>4713</v>
      </c>
      <c r="I8194" s="35">
        <v>19</v>
      </c>
      <c r="J8194" s="35">
        <v>4694</v>
      </c>
      <c r="K8194" s="36">
        <v>56845.291669999999</v>
      </c>
      <c r="L8194" s="36">
        <v>12339.508330000001</v>
      </c>
      <c r="M8194" s="35"/>
      <c r="N8194" s="35" t="s">
        <v>297</v>
      </c>
    </row>
    <row r="8195" spans="1:14" x14ac:dyDescent="0.2">
      <c r="A8195" s="35" t="s">
        <v>410</v>
      </c>
      <c r="B8195" s="35" t="s">
        <v>384</v>
      </c>
      <c r="C8195" s="35" t="s">
        <v>14</v>
      </c>
      <c r="D8195" s="35" t="s">
        <v>135</v>
      </c>
      <c r="E8195" s="35" t="s">
        <v>167</v>
      </c>
      <c r="F8195" s="35" t="s">
        <v>110</v>
      </c>
      <c r="G8195" s="35">
        <v>5902</v>
      </c>
      <c r="H8195" s="35">
        <v>4891</v>
      </c>
      <c r="I8195" s="35">
        <v>31</v>
      </c>
      <c r="J8195" s="35">
        <v>4860</v>
      </c>
      <c r="K8195" s="36">
        <v>58662.263330000002</v>
      </c>
      <c r="L8195" s="36">
        <v>13325.35333</v>
      </c>
      <c r="M8195" s="35"/>
      <c r="N8195" s="35" t="s">
        <v>297</v>
      </c>
    </row>
    <row r="8196" spans="1:14" x14ac:dyDescent="0.2">
      <c r="A8196" s="35" t="s">
        <v>410</v>
      </c>
      <c r="B8196" s="35" t="s">
        <v>385</v>
      </c>
      <c r="C8196" s="35" t="s">
        <v>11</v>
      </c>
      <c r="D8196" s="35" t="s">
        <v>135</v>
      </c>
      <c r="E8196" s="35" t="s">
        <v>167</v>
      </c>
      <c r="F8196" s="35" t="s">
        <v>110</v>
      </c>
      <c r="G8196" s="35">
        <v>4697</v>
      </c>
      <c r="H8196" s="35">
        <v>4146</v>
      </c>
      <c r="I8196" s="35">
        <v>109</v>
      </c>
      <c r="J8196" s="35">
        <v>4037</v>
      </c>
      <c r="K8196" s="36">
        <v>47684.86</v>
      </c>
      <c r="L8196" s="36">
        <v>11220.92333</v>
      </c>
      <c r="M8196" s="35"/>
      <c r="N8196" s="35" t="s">
        <v>297</v>
      </c>
    </row>
    <row r="8197" spans="1:14" x14ac:dyDescent="0.2">
      <c r="A8197" s="35" t="s">
        <v>410</v>
      </c>
      <c r="B8197" s="35" t="s">
        <v>386</v>
      </c>
      <c r="C8197" s="35" t="s">
        <v>60</v>
      </c>
      <c r="D8197" s="35" t="s">
        <v>135</v>
      </c>
      <c r="E8197" s="35" t="s">
        <v>167</v>
      </c>
      <c r="F8197" s="35" t="s">
        <v>110</v>
      </c>
      <c r="G8197" s="35">
        <v>4539</v>
      </c>
      <c r="H8197" s="35">
        <v>3973</v>
      </c>
      <c r="I8197" s="35">
        <v>91</v>
      </c>
      <c r="J8197" s="35">
        <v>3882</v>
      </c>
      <c r="K8197" s="36">
        <v>46500.054170000003</v>
      </c>
      <c r="L8197" s="36">
        <v>10740.262500000001</v>
      </c>
      <c r="M8197" s="35"/>
      <c r="N8197" s="35" t="s">
        <v>297</v>
      </c>
    </row>
    <row r="8198" spans="1:14" x14ac:dyDescent="0.2">
      <c r="A8198" s="35" t="s">
        <v>410</v>
      </c>
      <c r="B8198" s="35" t="s">
        <v>375</v>
      </c>
      <c r="C8198" s="35" t="s">
        <v>10</v>
      </c>
      <c r="D8198" s="35" t="s">
        <v>136</v>
      </c>
      <c r="E8198" s="35" t="s">
        <v>157</v>
      </c>
      <c r="F8198" s="35" t="s">
        <v>110</v>
      </c>
      <c r="G8198" s="35">
        <v>1421</v>
      </c>
      <c r="H8198" s="35">
        <v>1132</v>
      </c>
      <c r="I8198" s="35">
        <v>0</v>
      </c>
      <c r="J8198" s="35">
        <v>1132</v>
      </c>
      <c r="K8198" s="36">
        <v>13539.739170000001</v>
      </c>
      <c r="L8198" s="36">
        <v>3307.8608300000001</v>
      </c>
      <c r="M8198" s="35"/>
      <c r="N8198" s="35" t="s">
        <v>298</v>
      </c>
    </row>
    <row r="8199" spans="1:14" x14ac:dyDescent="0.2">
      <c r="A8199" s="35" t="s">
        <v>410</v>
      </c>
      <c r="B8199" s="35" t="s">
        <v>376</v>
      </c>
      <c r="C8199" s="35" t="s">
        <v>33</v>
      </c>
      <c r="D8199" s="35" t="s">
        <v>136</v>
      </c>
      <c r="E8199" s="35" t="s">
        <v>157</v>
      </c>
      <c r="F8199" s="35" t="s">
        <v>110</v>
      </c>
      <c r="G8199" s="35">
        <v>1693</v>
      </c>
      <c r="H8199" s="35">
        <v>1335</v>
      </c>
      <c r="I8199" s="35">
        <v>0</v>
      </c>
      <c r="J8199" s="35">
        <v>1335</v>
      </c>
      <c r="K8199" s="36">
        <v>15882.214169999999</v>
      </c>
      <c r="L8199" s="36">
        <v>3141.1525000000001</v>
      </c>
      <c r="M8199" s="35"/>
      <c r="N8199" s="35" t="s">
        <v>298</v>
      </c>
    </row>
    <row r="8200" spans="1:14" x14ac:dyDescent="0.2">
      <c r="A8200" s="35" t="s">
        <v>410</v>
      </c>
      <c r="B8200" s="35" t="s">
        <v>377</v>
      </c>
      <c r="C8200" s="35" t="s">
        <v>79</v>
      </c>
      <c r="D8200" s="35" t="s">
        <v>136</v>
      </c>
      <c r="E8200" s="35" t="s">
        <v>157</v>
      </c>
      <c r="F8200" s="35" t="s">
        <v>110</v>
      </c>
      <c r="G8200" s="35">
        <v>2032</v>
      </c>
      <c r="H8200" s="35">
        <v>1638</v>
      </c>
      <c r="I8200" s="35">
        <v>0</v>
      </c>
      <c r="J8200" s="35">
        <v>1638</v>
      </c>
      <c r="K8200" s="36">
        <v>19325.79667</v>
      </c>
      <c r="L8200" s="36">
        <v>4467.0200000000004</v>
      </c>
      <c r="M8200" s="35"/>
      <c r="N8200" s="35" t="s">
        <v>298</v>
      </c>
    </row>
    <row r="8201" spans="1:14" x14ac:dyDescent="0.2">
      <c r="A8201" s="35" t="s">
        <v>410</v>
      </c>
      <c r="B8201" s="35" t="s">
        <v>378</v>
      </c>
      <c r="C8201" s="35" t="s">
        <v>58</v>
      </c>
      <c r="D8201" s="35" t="s">
        <v>136</v>
      </c>
      <c r="E8201" s="35" t="s">
        <v>157</v>
      </c>
      <c r="F8201" s="35" t="s">
        <v>110</v>
      </c>
      <c r="G8201" s="35">
        <v>2259</v>
      </c>
      <c r="H8201" s="35">
        <v>1814</v>
      </c>
      <c r="I8201" s="35">
        <v>0</v>
      </c>
      <c r="J8201" s="35">
        <v>1814</v>
      </c>
      <c r="K8201" s="36">
        <v>21475.68417</v>
      </c>
      <c r="L8201" s="36">
        <v>4177.8491700000004</v>
      </c>
      <c r="M8201" s="35"/>
      <c r="N8201" s="35" t="s">
        <v>298</v>
      </c>
    </row>
    <row r="8202" spans="1:14" x14ac:dyDescent="0.2">
      <c r="A8202" s="35" t="s">
        <v>410</v>
      </c>
      <c r="B8202" s="35" t="s">
        <v>379</v>
      </c>
      <c r="C8202" s="35" t="s">
        <v>36</v>
      </c>
      <c r="D8202" s="35" t="s">
        <v>136</v>
      </c>
      <c r="E8202" s="35" t="s">
        <v>157</v>
      </c>
      <c r="F8202" s="35" t="s">
        <v>110</v>
      </c>
      <c r="G8202" s="35">
        <v>2675</v>
      </c>
      <c r="H8202" s="35">
        <v>2169</v>
      </c>
      <c r="I8202" s="35">
        <v>0</v>
      </c>
      <c r="J8202" s="35">
        <v>2169</v>
      </c>
      <c r="K8202" s="36">
        <v>25611.10917</v>
      </c>
      <c r="L8202" s="36">
        <v>4788.0574999999999</v>
      </c>
      <c r="M8202" s="35"/>
      <c r="N8202" s="35" t="s">
        <v>298</v>
      </c>
    </row>
    <row r="8203" spans="1:14" x14ac:dyDescent="0.2">
      <c r="A8203" s="35" t="s">
        <v>410</v>
      </c>
      <c r="B8203" s="35" t="s">
        <v>380</v>
      </c>
      <c r="C8203" s="35" t="s">
        <v>44</v>
      </c>
      <c r="D8203" s="35" t="s">
        <v>136</v>
      </c>
      <c r="E8203" s="35" t="s">
        <v>157</v>
      </c>
      <c r="F8203" s="35" t="s">
        <v>110</v>
      </c>
      <c r="G8203" s="35">
        <v>2560</v>
      </c>
      <c r="H8203" s="35">
        <v>2038</v>
      </c>
      <c r="I8203" s="35">
        <v>0</v>
      </c>
      <c r="J8203" s="35">
        <v>2038</v>
      </c>
      <c r="K8203" s="36">
        <v>23824.99667</v>
      </c>
      <c r="L8203" s="36">
        <v>3862.2033299999998</v>
      </c>
      <c r="M8203" s="35"/>
      <c r="N8203" s="35" t="s">
        <v>298</v>
      </c>
    </row>
    <row r="8204" spans="1:14" x14ac:dyDescent="0.2">
      <c r="A8204" s="35" t="s">
        <v>410</v>
      </c>
      <c r="B8204" s="35" t="s">
        <v>381</v>
      </c>
      <c r="C8204" s="35" t="s">
        <v>24</v>
      </c>
      <c r="D8204" s="35" t="s">
        <v>136</v>
      </c>
      <c r="E8204" s="35" t="s">
        <v>157</v>
      </c>
      <c r="F8204" s="35" t="s">
        <v>110</v>
      </c>
      <c r="G8204" s="35">
        <v>2414</v>
      </c>
      <c r="H8204" s="35">
        <v>1959</v>
      </c>
      <c r="I8204" s="35">
        <v>1</v>
      </c>
      <c r="J8204" s="35">
        <v>1958</v>
      </c>
      <c r="K8204" s="36">
        <v>23046.720000000001</v>
      </c>
      <c r="L8204" s="36">
        <v>3741.3466699999999</v>
      </c>
      <c r="M8204" s="35"/>
      <c r="N8204" s="35" t="s">
        <v>298</v>
      </c>
    </row>
    <row r="8205" spans="1:14" x14ac:dyDescent="0.2">
      <c r="A8205" s="35" t="s">
        <v>410</v>
      </c>
      <c r="B8205" s="35" t="s">
        <v>382</v>
      </c>
      <c r="C8205" s="35" t="s">
        <v>13</v>
      </c>
      <c r="D8205" s="35" t="s">
        <v>136</v>
      </c>
      <c r="E8205" s="35" t="s">
        <v>157</v>
      </c>
      <c r="F8205" s="35" t="s">
        <v>110</v>
      </c>
      <c r="G8205" s="35">
        <v>2354</v>
      </c>
      <c r="H8205" s="35">
        <v>1863</v>
      </c>
      <c r="I8205" s="35">
        <v>0</v>
      </c>
      <c r="J8205" s="35">
        <v>1863</v>
      </c>
      <c r="K8205" s="36">
        <v>22088.716670000002</v>
      </c>
      <c r="L8205" s="36">
        <v>3451</v>
      </c>
      <c r="M8205" s="35"/>
      <c r="N8205" s="35" t="s">
        <v>298</v>
      </c>
    </row>
    <row r="8206" spans="1:14" x14ac:dyDescent="0.2">
      <c r="A8206" s="35" t="s">
        <v>410</v>
      </c>
      <c r="B8206" s="35" t="s">
        <v>383</v>
      </c>
      <c r="C8206" s="35" t="s">
        <v>65</v>
      </c>
      <c r="D8206" s="35" t="s">
        <v>136</v>
      </c>
      <c r="E8206" s="35" t="s">
        <v>157</v>
      </c>
      <c r="F8206" s="35" t="s">
        <v>110</v>
      </c>
      <c r="G8206" s="35">
        <v>2362</v>
      </c>
      <c r="H8206" s="35">
        <v>1892</v>
      </c>
      <c r="I8206" s="35">
        <v>0</v>
      </c>
      <c r="J8206" s="35">
        <v>1892</v>
      </c>
      <c r="K8206" s="36">
        <v>22316.779170000002</v>
      </c>
      <c r="L8206" s="36">
        <v>4236.4041699999998</v>
      </c>
      <c r="M8206" s="35"/>
      <c r="N8206" s="35" t="s">
        <v>298</v>
      </c>
    </row>
    <row r="8207" spans="1:14" x14ac:dyDescent="0.2">
      <c r="A8207" s="35" t="s">
        <v>410</v>
      </c>
      <c r="B8207" s="35" t="s">
        <v>384</v>
      </c>
      <c r="C8207" s="35" t="s">
        <v>14</v>
      </c>
      <c r="D8207" s="35" t="s">
        <v>136</v>
      </c>
      <c r="E8207" s="35" t="s">
        <v>157</v>
      </c>
      <c r="F8207" s="35" t="s">
        <v>110</v>
      </c>
      <c r="G8207" s="35">
        <v>2492</v>
      </c>
      <c r="H8207" s="35">
        <v>1978</v>
      </c>
      <c r="I8207" s="35">
        <v>0</v>
      </c>
      <c r="J8207" s="35">
        <v>1978</v>
      </c>
      <c r="K8207" s="36">
        <v>23315.205000000002</v>
      </c>
      <c r="L8207" s="36">
        <v>4761.2950000000001</v>
      </c>
      <c r="M8207" s="35"/>
      <c r="N8207" s="35" t="s">
        <v>298</v>
      </c>
    </row>
    <row r="8208" spans="1:14" x14ac:dyDescent="0.2">
      <c r="A8208" s="35" t="s">
        <v>410</v>
      </c>
      <c r="B8208" s="35" t="s">
        <v>385</v>
      </c>
      <c r="C8208" s="35" t="s">
        <v>11</v>
      </c>
      <c r="D8208" s="35" t="s">
        <v>136</v>
      </c>
      <c r="E8208" s="35" t="s">
        <v>157</v>
      </c>
      <c r="F8208" s="35" t="s">
        <v>110</v>
      </c>
      <c r="G8208" s="35">
        <v>1929</v>
      </c>
      <c r="H8208" s="35">
        <v>1508</v>
      </c>
      <c r="I8208" s="35">
        <v>0</v>
      </c>
      <c r="J8208" s="35">
        <v>1508</v>
      </c>
      <c r="K8208" s="36">
        <v>18054.146669999998</v>
      </c>
      <c r="L8208" s="36">
        <v>3968.18667</v>
      </c>
      <c r="M8208" s="35"/>
      <c r="N8208" s="35" t="s">
        <v>298</v>
      </c>
    </row>
    <row r="8209" spans="1:14" x14ac:dyDescent="0.2">
      <c r="A8209" s="35" t="s">
        <v>410</v>
      </c>
      <c r="B8209" s="35" t="s">
        <v>386</v>
      </c>
      <c r="C8209" s="35" t="s">
        <v>60</v>
      </c>
      <c r="D8209" s="35" t="s">
        <v>136</v>
      </c>
      <c r="E8209" s="35" t="s">
        <v>157</v>
      </c>
      <c r="F8209" s="35" t="s">
        <v>110</v>
      </c>
      <c r="G8209" s="35">
        <v>1935</v>
      </c>
      <c r="H8209" s="35">
        <v>1528</v>
      </c>
      <c r="I8209" s="35">
        <v>0</v>
      </c>
      <c r="J8209" s="35">
        <v>1528</v>
      </c>
      <c r="K8209" s="36">
        <v>18289.385829999999</v>
      </c>
      <c r="L8209" s="36">
        <v>3519.23083</v>
      </c>
      <c r="M8209" s="35"/>
      <c r="N8209" s="35" t="s">
        <v>298</v>
      </c>
    </row>
    <row r="8210" spans="1:14" x14ac:dyDescent="0.2">
      <c r="A8210" s="35" t="s">
        <v>410</v>
      </c>
      <c r="B8210" s="35" t="s">
        <v>375</v>
      </c>
      <c r="C8210" s="35" t="s">
        <v>10</v>
      </c>
      <c r="D8210" s="35" t="s">
        <v>39</v>
      </c>
      <c r="E8210" s="35" t="s">
        <v>48</v>
      </c>
      <c r="F8210" s="35" t="s">
        <v>110</v>
      </c>
      <c r="G8210" s="35">
        <v>12148</v>
      </c>
      <c r="H8210" s="35">
        <v>9995</v>
      </c>
      <c r="I8210" s="35">
        <v>362</v>
      </c>
      <c r="J8210" s="35">
        <v>9633</v>
      </c>
      <c r="K8210" s="36">
        <v>113956.9675</v>
      </c>
      <c r="L8210" s="36">
        <v>28049.999169999999</v>
      </c>
      <c r="M8210" s="35"/>
      <c r="N8210" s="35" t="s">
        <v>299</v>
      </c>
    </row>
    <row r="8211" spans="1:14" x14ac:dyDescent="0.2">
      <c r="A8211" s="35" t="s">
        <v>410</v>
      </c>
      <c r="B8211" s="35" t="s">
        <v>376</v>
      </c>
      <c r="C8211" s="35" t="s">
        <v>33</v>
      </c>
      <c r="D8211" s="35" t="s">
        <v>39</v>
      </c>
      <c r="E8211" s="35" t="s">
        <v>48</v>
      </c>
      <c r="F8211" s="35" t="s">
        <v>110</v>
      </c>
      <c r="G8211" s="35">
        <v>12089</v>
      </c>
      <c r="H8211" s="35">
        <v>10010</v>
      </c>
      <c r="I8211" s="35">
        <v>172</v>
      </c>
      <c r="J8211" s="35">
        <v>9838</v>
      </c>
      <c r="K8211" s="36">
        <v>117436.26</v>
      </c>
      <c r="L8211" s="36">
        <v>27810.29</v>
      </c>
      <c r="M8211" s="35"/>
      <c r="N8211" s="35" t="s">
        <v>299</v>
      </c>
    </row>
    <row r="8212" spans="1:14" x14ac:dyDescent="0.2">
      <c r="A8212" s="35" t="s">
        <v>410</v>
      </c>
      <c r="B8212" s="35" t="s">
        <v>377</v>
      </c>
      <c r="C8212" s="35" t="s">
        <v>79</v>
      </c>
      <c r="D8212" s="35" t="s">
        <v>39</v>
      </c>
      <c r="E8212" s="35" t="s">
        <v>48</v>
      </c>
      <c r="F8212" s="35" t="s">
        <v>110</v>
      </c>
      <c r="G8212" s="35">
        <v>14002</v>
      </c>
      <c r="H8212" s="35">
        <v>11638</v>
      </c>
      <c r="I8212" s="35">
        <v>75</v>
      </c>
      <c r="J8212" s="35">
        <v>11563</v>
      </c>
      <c r="K8212" s="36">
        <v>143865.25333000001</v>
      </c>
      <c r="L8212" s="36">
        <v>45474.413330000003</v>
      </c>
      <c r="M8212" s="35"/>
      <c r="N8212" s="35" t="s">
        <v>299</v>
      </c>
    </row>
    <row r="8213" spans="1:14" x14ac:dyDescent="0.2">
      <c r="A8213" s="35" t="s">
        <v>410</v>
      </c>
      <c r="B8213" s="35" t="s">
        <v>378</v>
      </c>
      <c r="C8213" s="35" t="s">
        <v>58</v>
      </c>
      <c r="D8213" s="35" t="s">
        <v>39</v>
      </c>
      <c r="E8213" s="35" t="s">
        <v>48</v>
      </c>
      <c r="F8213" s="35" t="s">
        <v>110</v>
      </c>
      <c r="G8213" s="35">
        <v>15283</v>
      </c>
      <c r="H8213" s="35">
        <v>12579</v>
      </c>
      <c r="I8213" s="35">
        <v>0</v>
      </c>
      <c r="J8213" s="35">
        <v>12579</v>
      </c>
      <c r="K8213" s="36">
        <v>153030.18166999999</v>
      </c>
      <c r="L8213" s="36">
        <v>47075.184999999998</v>
      </c>
      <c r="M8213" s="35"/>
      <c r="N8213" s="35" t="s">
        <v>299</v>
      </c>
    </row>
    <row r="8214" spans="1:14" x14ac:dyDescent="0.2">
      <c r="A8214" s="35" t="s">
        <v>410</v>
      </c>
      <c r="B8214" s="35" t="s">
        <v>379</v>
      </c>
      <c r="C8214" s="35" t="s">
        <v>36</v>
      </c>
      <c r="D8214" s="35" t="s">
        <v>39</v>
      </c>
      <c r="E8214" s="35" t="s">
        <v>48</v>
      </c>
      <c r="F8214" s="35" t="s">
        <v>110</v>
      </c>
      <c r="G8214" s="35">
        <v>16431</v>
      </c>
      <c r="H8214" s="35">
        <v>13385</v>
      </c>
      <c r="I8214" s="35">
        <v>1</v>
      </c>
      <c r="J8214" s="35">
        <v>13384</v>
      </c>
      <c r="K8214" s="36">
        <v>160159.47667</v>
      </c>
      <c r="L8214" s="36">
        <v>55374.056669999998</v>
      </c>
      <c r="M8214" s="35"/>
      <c r="N8214" s="35" t="s">
        <v>299</v>
      </c>
    </row>
    <row r="8215" spans="1:14" x14ac:dyDescent="0.2">
      <c r="A8215" s="35" t="s">
        <v>410</v>
      </c>
      <c r="B8215" s="35" t="s">
        <v>380</v>
      </c>
      <c r="C8215" s="35" t="s">
        <v>44</v>
      </c>
      <c r="D8215" s="35" t="s">
        <v>39</v>
      </c>
      <c r="E8215" s="35" t="s">
        <v>48</v>
      </c>
      <c r="F8215" s="35" t="s">
        <v>110</v>
      </c>
      <c r="G8215" s="35">
        <v>16199</v>
      </c>
      <c r="H8215" s="35">
        <v>13131</v>
      </c>
      <c r="I8215" s="35">
        <v>1</v>
      </c>
      <c r="J8215" s="35">
        <v>13130</v>
      </c>
      <c r="K8215" s="36">
        <v>156988.6825</v>
      </c>
      <c r="L8215" s="36">
        <v>50851.700830000002</v>
      </c>
      <c r="M8215" s="35"/>
      <c r="N8215" s="35" t="s">
        <v>299</v>
      </c>
    </row>
    <row r="8216" spans="1:14" x14ac:dyDescent="0.2">
      <c r="A8216" s="35" t="s">
        <v>410</v>
      </c>
      <c r="B8216" s="35" t="s">
        <v>381</v>
      </c>
      <c r="C8216" s="35" t="s">
        <v>24</v>
      </c>
      <c r="D8216" s="35" t="s">
        <v>39</v>
      </c>
      <c r="E8216" s="35" t="s">
        <v>48</v>
      </c>
      <c r="F8216" s="35" t="s">
        <v>110</v>
      </c>
      <c r="G8216" s="35">
        <v>16660</v>
      </c>
      <c r="H8216" s="35">
        <v>13217</v>
      </c>
      <c r="I8216" s="35">
        <v>23</v>
      </c>
      <c r="J8216" s="35">
        <v>13194</v>
      </c>
      <c r="K8216" s="36">
        <v>156585.26749999999</v>
      </c>
      <c r="L8216" s="36">
        <v>49711.6325</v>
      </c>
      <c r="M8216" s="35"/>
      <c r="N8216" s="35" t="s">
        <v>299</v>
      </c>
    </row>
    <row r="8217" spans="1:14" x14ac:dyDescent="0.2">
      <c r="A8217" s="35" t="s">
        <v>410</v>
      </c>
      <c r="B8217" s="35" t="s">
        <v>382</v>
      </c>
      <c r="C8217" s="35" t="s">
        <v>13</v>
      </c>
      <c r="D8217" s="35" t="s">
        <v>39</v>
      </c>
      <c r="E8217" s="35" t="s">
        <v>48</v>
      </c>
      <c r="F8217" s="35" t="s">
        <v>110</v>
      </c>
      <c r="G8217" s="35">
        <v>16515</v>
      </c>
      <c r="H8217" s="35">
        <v>13162</v>
      </c>
      <c r="I8217" s="35">
        <v>5</v>
      </c>
      <c r="J8217" s="35">
        <v>13157</v>
      </c>
      <c r="K8217" s="36">
        <v>156623.77166999999</v>
      </c>
      <c r="L8217" s="36">
        <v>42411.37833</v>
      </c>
      <c r="M8217" s="35"/>
      <c r="N8217" s="35" t="s">
        <v>299</v>
      </c>
    </row>
    <row r="8218" spans="1:14" x14ac:dyDescent="0.2">
      <c r="A8218" s="35" t="s">
        <v>410</v>
      </c>
      <c r="B8218" s="35" t="s">
        <v>383</v>
      </c>
      <c r="C8218" s="35" t="s">
        <v>65</v>
      </c>
      <c r="D8218" s="35" t="s">
        <v>39</v>
      </c>
      <c r="E8218" s="35" t="s">
        <v>48</v>
      </c>
      <c r="F8218" s="35" t="s">
        <v>110</v>
      </c>
      <c r="G8218" s="35">
        <v>16092</v>
      </c>
      <c r="H8218" s="35">
        <v>12884</v>
      </c>
      <c r="I8218" s="35">
        <v>13</v>
      </c>
      <c r="J8218" s="35">
        <v>12871</v>
      </c>
      <c r="K8218" s="36">
        <v>156104.74166999999</v>
      </c>
      <c r="L8218" s="36">
        <v>49979.775000000001</v>
      </c>
      <c r="M8218" s="35"/>
      <c r="N8218" s="35" t="s">
        <v>299</v>
      </c>
    </row>
    <row r="8219" spans="1:14" x14ac:dyDescent="0.2">
      <c r="A8219" s="35" t="s">
        <v>410</v>
      </c>
      <c r="B8219" s="35" t="s">
        <v>384</v>
      </c>
      <c r="C8219" s="35" t="s">
        <v>14</v>
      </c>
      <c r="D8219" s="35" t="s">
        <v>39</v>
      </c>
      <c r="E8219" s="35" t="s">
        <v>48</v>
      </c>
      <c r="F8219" s="35" t="s">
        <v>110</v>
      </c>
      <c r="G8219" s="35">
        <v>16270</v>
      </c>
      <c r="H8219" s="35">
        <v>13265</v>
      </c>
      <c r="I8219" s="35">
        <v>12</v>
      </c>
      <c r="J8219" s="35">
        <v>13253</v>
      </c>
      <c r="K8219" s="36">
        <v>158133.4</v>
      </c>
      <c r="L8219" s="36">
        <v>56934.033329999998</v>
      </c>
      <c r="M8219" s="35"/>
      <c r="N8219" s="35" t="s">
        <v>299</v>
      </c>
    </row>
    <row r="8220" spans="1:14" x14ac:dyDescent="0.2">
      <c r="A8220" s="35" t="s">
        <v>410</v>
      </c>
      <c r="B8220" s="35" t="s">
        <v>385</v>
      </c>
      <c r="C8220" s="35" t="s">
        <v>11</v>
      </c>
      <c r="D8220" s="35" t="s">
        <v>39</v>
      </c>
      <c r="E8220" s="35" t="s">
        <v>48</v>
      </c>
      <c r="F8220" s="35" t="s">
        <v>110</v>
      </c>
      <c r="G8220" s="35">
        <v>13267</v>
      </c>
      <c r="H8220" s="35">
        <v>11172</v>
      </c>
      <c r="I8220" s="35">
        <v>231</v>
      </c>
      <c r="J8220" s="35">
        <v>10941</v>
      </c>
      <c r="K8220" s="36">
        <v>129081.23333</v>
      </c>
      <c r="L8220" s="36">
        <v>36618.050000000003</v>
      </c>
      <c r="M8220" s="35"/>
      <c r="N8220" s="35" t="s">
        <v>299</v>
      </c>
    </row>
    <row r="8221" spans="1:14" x14ac:dyDescent="0.2">
      <c r="A8221" s="35" t="s">
        <v>410</v>
      </c>
      <c r="B8221" s="35" t="s">
        <v>386</v>
      </c>
      <c r="C8221" s="35" t="s">
        <v>60</v>
      </c>
      <c r="D8221" s="35" t="s">
        <v>39</v>
      </c>
      <c r="E8221" s="35" t="s">
        <v>48</v>
      </c>
      <c r="F8221" s="35" t="s">
        <v>110</v>
      </c>
      <c r="G8221" s="35">
        <v>13798</v>
      </c>
      <c r="H8221" s="35">
        <v>11543</v>
      </c>
      <c r="I8221" s="35">
        <v>264</v>
      </c>
      <c r="J8221" s="35">
        <v>11279</v>
      </c>
      <c r="K8221" s="36">
        <v>136680.39167000001</v>
      </c>
      <c r="L8221" s="36">
        <v>37607.241670000003</v>
      </c>
      <c r="M8221" s="35"/>
      <c r="N8221" s="35" t="s">
        <v>299</v>
      </c>
    </row>
    <row r="8222" spans="1:14" x14ac:dyDescent="0.2">
      <c r="A8222" s="35" t="s">
        <v>410</v>
      </c>
      <c r="B8222" s="35" t="s">
        <v>375</v>
      </c>
      <c r="C8222" s="35" t="s">
        <v>10</v>
      </c>
      <c r="D8222" s="35" t="s">
        <v>67</v>
      </c>
      <c r="E8222" s="35" t="s">
        <v>23</v>
      </c>
      <c r="F8222" s="35" t="s">
        <v>110</v>
      </c>
      <c r="G8222" s="35">
        <v>1284</v>
      </c>
      <c r="H8222" s="35">
        <v>780</v>
      </c>
      <c r="I8222" s="35">
        <v>0</v>
      </c>
      <c r="J8222" s="35">
        <v>780</v>
      </c>
      <c r="K8222" s="36">
        <v>8923.2000000000007</v>
      </c>
      <c r="L8222" s="36">
        <v>1643.35</v>
      </c>
      <c r="M8222" s="35"/>
      <c r="N8222" s="35" t="s">
        <v>300</v>
      </c>
    </row>
    <row r="8223" spans="1:14" x14ac:dyDescent="0.2">
      <c r="A8223" s="35" t="s">
        <v>410</v>
      </c>
      <c r="B8223" s="35" t="s">
        <v>376</v>
      </c>
      <c r="C8223" s="35" t="s">
        <v>33</v>
      </c>
      <c r="D8223" s="35" t="s">
        <v>67</v>
      </c>
      <c r="E8223" s="35" t="s">
        <v>23</v>
      </c>
      <c r="F8223" s="35" t="s">
        <v>110</v>
      </c>
      <c r="G8223" s="35">
        <v>1223</v>
      </c>
      <c r="H8223" s="35">
        <v>724</v>
      </c>
      <c r="I8223" s="35">
        <v>3</v>
      </c>
      <c r="J8223" s="35">
        <v>721</v>
      </c>
      <c r="K8223" s="36">
        <v>8345.6933300000001</v>
      </c>
      <c r="L8223" s="36">
        <v>1445.20667</v>
      </c>
      <c r="M8223" s="35"/>
      <c r="N8223" s="35" t="s">
        <v>300</v>
      </c>
    </row>
    <row r="8224" spans="1:14" x14ac:dyDescent="0.2">
      <c r="A8224" s="35" t="s">
        <v>410</v>
      </c>
      <c r="B8224" s="35" t="s">
        <v>377</v>
      </c>
      <c r="C8224" s="35" t="s">
        <v>79</v>
      </c>
      <c r="D8224" s="35" t="s">
        <v>67</v>
      </c>
      <c r="E8224" s="35" t="s">
        <v>23</v>
      </c>
      <c r="F8224" s="35" t="s">
        <v>110</v>
      </c>
      <c r="G8224" s="35">
        <v>1521</v>
      </c>
      <c r="H8224" s="35">
        <v>958</v>
      </c>
      <c r="I8224" s="35">
        <v>4</v>
      </c>
      <c r="J8224" s="35">
        <v>954</v>
      </c>
      <c r="K8224" s="36">
        <v>11075.08</v>
      </c>
      <c r="L8224" s="36">
        <v>2208.25333</v>
      </c>
      <c r="M8224" s="35"/>
      <c r="N8224" s="35" t="s">
        <v>300</v>
      </c>
    </row>
    <row r="8225" spans="1:14" x14ac:dyDescent="0.2">
      <c r="A8225" s="35" t="s">
        <v>410</v>
      </c>
      <c r="B8225" s="35" t="s">
        <v>378</v>
      </c>
      <c r="C8225" s="35" t="s">
        <v>58</v>
      </c>
      <c r="D8225" s="35" t="s">
        <v>67</v>
      </c>
      <c r="E8225" s="35" t="s">
        <v>23</v>
      </c>
      <c r="F8225" s="35" t="s">
        <v>110</v>
      </c>
      <c r="G8225" s="35">
        <v>3045</v>
      </c>
      <c r="H8225" s="35">
        <v>2256</v>
      </c>
      <c r="I8225" s="35">
        <v>5</v>
      </c>
      <c r="J8225" s="35">
        <v>2251</v>
      </c>
      <c r="K8225" s="36">
        <v>26344.083330000001</v>
      </c>
      <c r="L8225" s="36">
        <v>4837.3500000000004</v>
      </c>
      <c r="M8225" s="35"/>
      <c r="N8225" s="35" t="s">
        <v>300</v>
      </c>
    </row>
    <row r="8226" spans="1:14" x14ac:dyDescent="0.2">
      <c r="A8226" s="35" t="s">
        <v>410</v>
      </c>
      <c r="B8226" s="35" t="s">
        <v>379</v>
      </c>
      <c r="C8226" s="35" t="s">
        <v>36</v>
      </c>
      <c r="D8226" s="35" t="s">
        <v>67</v>
      </c>
      <c r="E8226" s="35" t="s">
        <v>23</v>
      </c>
      <c r="F8226" s="35" t="s">
        <v>110</v>
      </c>
      <c r="G8226" s="35">
        <v>4433</v>
      </c>
      <c r="H8226" s="35">
        <v>3423</v>
      </c>
      <c r="I8226" s="35">
        <v>6</v>
      </c>
      <c r="J8226" s="35">
        <v>3417</v>
      </c>
      <c r="K8226" s="36">
        <v>41259.0625</v>
      </c>
      <c r="L8226" s="36">
        <v>8234.2041700000009</v>
      </c>
      <c r="M8226" s="35"/>
      <c r="N8226" s="35" t="s">
        <v>300</v>
      </c>
    </row>
    <row r="8227" spans="1:14" x14ac:dyDescent="0.2">
      <c r="A8227" s="35" t="s">
        <v>410</v>
      </c>
      <c r="B8227" s="35" t="s">
        <v>380</v>
      </c>
      <c r="C8227" s="35" t="s">
        <v>44</v>
      </c>
      <c r="D8227" s="35" t="s">
        <v>67</v>
      </c>
      <c r="E8227" s="35" t="s">
        <v>23</v>
      </c>
      <c r="F8227" s="35" t="s">
        <v>110</v>
      </c>
      <c r="G8227" s="35">
        <v>5480</v>
      </c>
      <c r="H8227" s="35">
        <v>4270</v>
      </c>
      <c r="I8227" s="35">
        <v>13</v>
      </c>
      <c r="J8227" s="35">
        <v>4257</v>
      </c>
      <c r="K8227" s="36">
        <v>51521.979169999999</v>
      </c>
      <c r="L8227" s="36">
        <v>10600.520829999999</v>
      </c>
      <c r="M8227" s="35"/>
      <c r="N8227" s="35" t="s">
        <v>300</v>
      </c>
    </row>
    <row r="8228" spans="1:14" x14ac:dyDescent="0.2">
      <c r="A8228" s="35" t="s">
        <v>410</v>
      </c>
      <c r="B8228" s="35" t="s">
        <v>381</v>
      </c>
      <c r="C8228" s="35" t="s">
        <v>24</v>
      </c>
      <c r="D8228" s="35" t="s">
        <v>67</v>
      </c>
      <c r="E8228" s="35" t="s">
        <v>23</v>
      </c>
      <c r="F8228" s="35" t="s">
        <v>110</v>
      </c>
      <c r="G8228" s="35">
        <v>6503</v>
      </c>
      <c r="H8228" s="35">
        <v>4967</v>
      </c>
      <c r="I8228" s="35">
        <v>27</v>
      </c>
      <c r="J8228" s="35">
        <v>4940</v>
      </c>
      <c r="K8228" s="36">
        <v>59051.216670000002</v>
      </c>
      <c r="L8228" s="36">
        <v>13628.883330000001</v>
      </c>
      <c r="M8228" s="35"/>
      <c r="N8228" s="35" t="s">
        <v>300</v>
      </c>
    </row>
    <row r="8229" spans="1:14" x14ac:dyDescent="0.2">
      <c r="A8229" s="35" t="s">
        <v>410</v>
      </c>
      <c r="B8229" s="35" t="s">
        <v>382</v>
      </c>
      <c r="C8229" s="35" t="s">
        <v>13</v>
      </c>
      <c r="D8229" s="35" t="s">
        <v>67</v>
      </c>
      <c r="E8229" s="35" t="s">
        <v>23</v>
      </c>
      <c r="F8229" s="35" t="s">
        <v>110</v>
      </c>
      <c r="G8229" s="35">
        <v>6376</v>
      </c>
      <c r="H8229" s="35">
        <v>4985</v>
      </c>
      <c r="I8229" s="35">
        <v>28</v>
      </c>
      <c r="J8229" s="35">
        <v>4957</v>
      </c>
      <c r="K8229" s="36">
        <v>60673.344169999997</v>
      </c>
      <c r="L8229" s="36">
        <v>12442.4725</v>
      </c>
      <c r="M8229" s="35"/>
      <c r="N8229" s="35" t="s">
        <v>300</v>
      </c>
    </row>
    <row r="8230" spans="1:14" x14ac:dyDescent="0.2">
      <c r="A8230" s="35" t="s">
        <v>410</v>
      </c>
      <c r="B8230" s="35" t="s">
        <v>383</v>
      </c>
      <c r="C8230" s="35" t="s">
        <v>65</v>
      </c>
      <c r="D8230" s="35" t="s">
        <v>67</v>
      </c>
      <c r="E8230" s="35" t="s">
        <v>23</v>
      </c>
      <c r="F8230" s="35" t="s">
        <v>110</v>
      </c>
      <c r="G8230" s="35">
        <v>5120</v>
      </c>
      <c r="H8230" s="35">
        <v>3962</v>
      </c>
      <c r="I8230" s="35">
        <v>24</v>
      </c>
      <c r="J8230" s="35">
        <v>3938</v>
      </c>
      <c r="K8230" s="36">
        <v>47246.81667</v>
      </c>
      <c r="L8230" s="36">
        <v>9652</v>
      </c>
      <c r="M8230" s="35"/>
      <c r="N8230" s="35" t="s">
        <v>300</v>
      </c>
    </row>
    <row r="8231" spans="1:14" x14ac:dyDescent="0.2">
      <c r="A8231" s="35" t="s">
        <v>410</v>
      </c>
      <c r="B8231" s="35" t="s">
        <v>384</v>
      </c>
      <c r="C8231" s="35" t="s">
        <v>14</v>
      </c>
      <c r="D8231" s="35" t="s">
        <v>67</v>
      </c>
      <c r="E8231" s="35" t="s">
        <v>23</v>
      </c>
      <c r="F8231" s="35" t="s">
        <v>110</v>
      </c>
      <c r="G8231" s="35">
        <v>3814</v>
      </c>
      <c r="H8231" s="35">
        <v>2900</v>
      </c>
      <c r="I8231" s="35">
        <v>36</v>
      </c>
      <c r="J8231" s="35">
        <v>2864</v>
      </c>
      <c r="K8231" s="36">
        <v>33657.866670000003</v>
      </c>
      <c r="L8231" s="36">
        <v>6313.85</v>
      </c>
      <c r="M8231" s="35"/>
      <c r="N8231" s="35" t="s">
        <v>300</v>
      </c>
    </row>
    <row r="8232" spans="1:14" x14ac:dyDescent="0.2">
      <c r="A8232" s="35" t="s">
        <v>410</v>
      </c>
      <c r="B8232" s="35" t="s">
        <v>385</v>
      </c>
      <c r="C8232" s="35" t="s">
        <v>11</v>
      </c>
      <c r="D8232" s="35" t="s">
        <v>67</v>
      </c>
      <c r="E8232" s="35" t="s">
        <v>23</v>
      </c>
      <c r="F8232" s="35" t="s">
        <v>110</v>
      </c>
      <c r="G8232" s="35">
        <v>1460</v>
      </c>
      <c r="H8232" s="35">
        <v>888</v>
      </c>
      <c r="I8232" s="35">
        <v>8</v>
      </c>
      <c r="J8232" s="35">
        <v>880</v>
      </c>
      <c r="K8232" s="36">
        <v>9934.3333299999995</v>
      </c>
      <c r="L8232" s="36">
        <v>1811.8166699999999</v>
      </c>
      <c r="M8232" s="35"/>
      <c r="N8232" s="35" t="s">
        <v>300</v>
      </c>
    </row>
    <row r="8233" spans="1:14" x14ac:dyDescent="0.2">
      <c r="A8233" s="35" t="s">
        <v>410</v>
      </c>
      <c r="B8233" s="35" t="s">
        <v>386</v>
      </c>
      <c r="C8233" s="35" t="s">
        <v>60</v>
      </c>
      <c r="D8233" s="35" t="s">
        <v>67</v>
      </c>
      <c r="E8233" s="35" t="s">
        <v>23</v>
      </c>
      <c r="F8233" s="35" t="s">
        <v>110</v>
      </c>
      <c r="G8233" s="35">
        <v>1349</v>
      </c>
      <c r="H8233" s="35">
        <v>837</v>
      </c>
      <c r="I8233" s="35">
        <v>7</v>
      </c>
      <c r="J8233" s="35">
        <v>830</v>
      </c>
      <c r="K8233" s="36">
        <v>9486.9650000000001</v>
      </c>
      <c r="L8233" s="36">
        <v>1672.4516699999999</v>
      </c>
      <c r="M8233" s="35"/>
      <c r="N8233" s="35" t="s">
        <v>300</v>
      </c>
    </row>
    <row r="8234" spans="1:14" x14ac:dyDescent="0.2">
      <c r="A8234" s="35" t="s">
        <v>410</v>
      </c>
      <c r="B8234" s="35" t="s">
        <v>375</v>
      </c>
      <c r="C8234" s="35" t="s">
        <v>10</v>
      </c>
      <c r="D8234" s="35" t="s">
        <v>54</v>
      </c>
      <c r="E8234" s="35" t="s">
        <v>242</v>
      </c>
      <c r="F8234" s="35" t="s">
        <v>110</v>
      </c>
      <c r="G8234" s="35">
        <v>16638</v>
      </c>
      <c r="H8234" s="35">
        <v>13542</v>
      </c>
      <c r="I8234" s="35">
        <v>45</v>
      </c>
      <c r="J8234" s="35">
        <v>13497</v>
      </c>
      <c r="K8234" s="36">
        <v>157601.215</v>
      </c>
      <c r="L8234" s="36">
        <v>42884.451670000002</v>
      </c>
      <c r="M8234" s="35"/>
      <c r="N8234" s="35" t="s">
        <v>301</v>
      </c>
    </row>
    <row r="8235" spans="1:14" x14ac:dyDescent="0.2">
      <c r="A8235" s="35" t="s">
        <v>410</v>
      </c>
      <c r="B8235" s="35" t="s">
        <v>376</v>
      </c>
      <c r="C8235" s="35" t="s">
        <v>33</v>
      </c>
      <c r="D8235" s="35" t="s">
        <v>54</v>
      </c>
      <c r="E8235" s="35" t="s">
        <v>242</v>
      </c>
      <c r="F8235" s="35" t="s">
        <v>110</v>
      </c>
      <c r="G8235" s="35">
        <v>15469</v>
      </c>
      <c r="H8235" s="35">
        <v>12607</v>
      </c>
      <c r="I8235" s="35">
        <v>24</v>
      </c>
      <c r="J8235" s="35">
        <v>12583</v>
      </c>
      <c r="K8235" s="36">
        <v>143492.95417000001</v>
      </c>
      <c r="L8235" s="36">
        <v>30894.362499999999</v>
      </c>
      <c r="M8235" s="35"/>
      <c r="N8235" s="35" t="s">
        <v>301</v>
      </c>
    </row>
    <row r="8236" spans="1:14" x14ac:dyDescent="0.2">
      <c r="A8236" s="35" t="s">
        <v>410</v>
      </c>
      <c r="B8236" s="35" t="s">
        <v>377</v>
      </c>
      <c r="C8236" s="35" t="s">
        <v>79</v>
      </c>
      <c r="D8236" s="35" t="s">
        <v>54</v>
      </c>
      <c r="E8236" s="35" t="s">
        <v>242</v>
      </c>
      <c r="F8236" s="35" t="s">
        <v>110</v>
      </c>
      <c r="G8236" s="35">
        <v>17423</v>
      </c>
      <c r="H8236" s="35">
        <v>14150</v>
      </c>
      <c r="I8236" s="35">
        <v>31</v>
      </c>
      <c r="J8236" s="35">
        <v>14119</v>
      </c>
      <c r="K8236" s="36">
        <v>164292.71</v>
      </c>
      <c r="L8236" s="36">
        <v>46349.440000000002</v>
      </c>
      <c r="M8236" s="35"/>
      <c r="N8236" s="35" t="s">
        <v>301</v>
      </c>
    </row>
    <row r="8237" spans="1:14" x14ac:dyDescent="0.2">
      <c r="A8237" s="35" t="s">
        <v>410</v>
      </c>
      <c r="B8237" s="35" t="s">
        <v>378</v>
      </c>
      <c r="C8237" s="35" t="s">
        <v>58</v>
      </c>
      <c r="D8237" s="35" t="s">
        <v>54</v>
      </c>
      <c r="E8237" s="35" t="s">
        <v>242</v>
      </c>
      <c r="F8237" s="35" t="s">
        <v>110</v>
      </c>
      <c r="G8237" s="35">
        <v>17173</v>
      </c>
      <c r="H8237" s="35">
        <v>13921</v>
      </c>
      <c r="I8237" s="35">
        <v>22</v>
      </c>
      <c r="J8237" s="35">
        <v>13899</v>
      </c>
      <c r="K8237" s="36">
        <v>162736.2175</v>
      </c>
      <c r="L8237" s="36">
        <v>39024.182500000003</v>
      </c>
      <c r="M8237" s="35"/>
      <c r="N8237" s="35" t="s">
        <v>301</v>
      </c>
    </row>
    <row r="8238" spans="1:14" x14ac:dyDescent="0.2">
      <c r="A8238" s="35" t="s">
        <v>410</v>
      </c>
      <c r="B8238" s="35" t="s">
        <v>379</v>
      </c>
      <c r="C8238" s="35" t="s">
        <v>36</v>
      </c>
      <c r="D8238" s="35" t="s">
        <v>54</v>
      </c>
      <c r="E8238" s="35" t="s">
        <v>242</v>
      </c>
      <c r="F8238" s="35" t="s">
        <v>110</v>
      </c>
      <c r="G8238" s="35">
        <v>17968</v>
      </c>
      <c r="H8238" s="35">
        <v>14543</v>
      </c>
      <c r="I8238" s="35">
        <v>47</v>
      </c>
      <c r="J8238" s="35">
        <v>14496</v>
      </c>
      <c r="K8238" s="36">
        <v>167864.51582999999</v>
      </c>
      <c r="L8238" s="36">
        <v>38044.084170000002</v>
      </c>
      <c r="M8238" s="35"/>
      <c r="N8238" s="35" t="s">
        <v>301</v>
      </c>
    </row>
    <row r="8239" spans="1:14" x14ac:dyDescent="0.2">
      <c r="A8239" s="35" t="s">
        <v>410</v>
      </c>
      <c r="B8239" s="35" t="s">
        <v>380</v>
      </c>
      <c r="C8239" s="35" t="s">
        <v>44</v>
      </c>
      <c r="D8239" s="35" t="s">
        <v>54</v>
      </c>
      <c r="E8239" s="35" t="s">
        <v>242</v>
      </c>
      <c r="F8239" s="35" t="s">
        <v>110</v>
      </c>
      <c r="G8239" s="35">
        <v>17789</v>
      </c>
      <c r="H8239" s="35">
        <v>14169</v>
      </c>
      <c r="I8239" s="35">
        <v>72</v>
      </c>
      <c r="J8239" s="35">
        <v>14097</v>
      </c>
      <c r="K8239" s="36">
        <v>162792.67499999999</v>
      </c>
      <c r="L8239" s="36">
        <v>33862.675000000003</v>
      </c>
      <c r="M8239" s="35"/>
      <c r="N8239" s="35" t="s">
        <v>301</v>
      </c>
    </row>
    <row r="8240" spans="1:14" x14ac:dyDescent="0.2">
      <c r="A8240" s="35" t="s">
        <v>410</v>
      </c>
      <c r="B8240" s="35" t="s">
        <v>381</v>
      </c>
      <c r="C8240" s="35" t="s">
        <v>24</v>
      </c>
      <c r="D8240" s="35" t="s">
        <v>54</v>
      </c>
      <c r="E8240" s="35" t="s">
        <v>242</v>
      </c>
      <c r="F8240" s="35" t="s">
        <v>110</v>
      </c>
      <c r="G8240" s="35">
        <v>18647</v>
      </c>
      <c r="H8240" s="35">
        <v>14666</v>
      </c>
      <c r="I8240" s="35">
        <v>54</v>
      </c>
      <c r="J8240" s="35">
        <v>14612</v>
      </c>
      <c r="K8240" s="36">
        <v>170028.30583</v>
      </c>
      <c r="L8240" s="36">
        <v>33966.860829999998</v>
      </c>
      <c r="M8240" s="35"/>
      <c r="N8240" s="35" t="s">
        <v>301</v>
      </c>
    </row>
    <row r="8241" spans="1:14" x14ac:dyDescent="0.2">
      <c r="A8241" s="35" t="s">
        <v>410</v>
      </c>
      <c r="B8241" s="35" t="s">
        <v>382</v>
      </c>
      <c r="C8241" s="35" t="s">
        <v>13</v>
      </c>
      <c r="D8241" s="35" t="s">
        <v>54</v>
      </c>
      <c r="E8241" s="35" t="s">
        <v>242</v>
      </c>
      <c r="F8241" s="35" t="s">
        <v>110</v>
      </c>
      <c r="G8241" s="35">
        <v>18272</v>
      </c>
      <c r="H8241" s="35">
        <v>14355</v>
      </c>
      <c r="I8241" s="35">
        <v>84</v>
      </c>
      <c r="J8241" s="35">
        <v>14271</v>
      </c>
      <c r="K8241" s="36">
        <v>165202.48667000001</v>
      </c>
      <c r="L8241" s="36">
        <v>29628.99667</v>
      </c>
      <c r="M8241" s="35"/>
      <c r="N8241" s="35" t="s">
        <v>301</v>
      </c>
    </row>
    <row r="8242" spans="1:14" x14ac:dyDescent="0.2">
      <c r="A8242" s="35" t="s">
        <v>410</v>
      </c>
      <c r="B8242" s="35" t="s">
        <v>383</v>
      </c>
      <c r="C8242" s="35" t="s">
        <v>65</v>
      </c>
      <c r="D8242" s="35" t="s">
        <v>54</v>
      </c>
      <c r="E8242" s="35" t="s">
        <v>242</v>
      </c>
      <c r="F8242" s="35" t="s">
        <v>110</v>
      </c>
      <c r="G8242" s="35">
        <v>17426</v>
      </c>
      <c r="H8242" s="35">
        <v>13923</v>
      </c>
      <c r="I8242" s="35">
        <v>48</v>
      </c>
      <c r="J8242" s="35">
        <v>13875</v>
      </c>
      <c r="K8242" s="36">
        <v>160080.37833000001</v>
      </c>
      <c r="L8242" s="36">
        <v>32047.355</v>
      </c>
      <c r="M8242" s="35"/>
      <c r="N8242" s="35" t="s">
        <v>301</v>
      </c>
    </row>
    <row r="8243" spans="1:14" x14ac:dyDescent="0.2">
      <c r="A8243" s="35" t="s">
        <v>410</v>
      </c>
      <c r="B8243" s="35" t="s">
        <v>384</v>
      </c>
      <c r="C8243" s="35" t="s">
        <v>14</v>
      </c>
      <c r="D8243" s="35" t="s">
        <v>54</v>
      </c>
      <c r="E8243" s="35" t="s">
        <v>242</v>
      </c>
      <c r="F8243" s="35" t="s">
        <v>110</v>
      </c>
      <c r="G8243" s="35">
        <v>18727</v>
      </c>
      <c r="H8243" s="35">
        <v>15209</v>
      </c>
      <c r="I8243" s="35">
        <v>9</v>
      </c>
      <c r="J8243" s="35">
        <v>15200</v>
      </c>
      <c r="K8243" s="36">
        <v>175160.84333</v>
      </c>
      <c r="L8243" s="36">
        <v>39808.656669999997</v>
      </c>
      <c r="M8243" s="35"/>
      <c r="N8243" s="35" t="s">
        <v>301</v>
      </c>
    </row>
    <row r="8244" spans="1:14" x14ac:dyDescent="0.2">
      <c r="A8244" s="35" t="s">
        <v>410</v>
      </c>
      <c r="B8244" s="35" t="s">
        <v>385</v>
      </c>
      <c r="C8244" s="35" t="s">
        <v>11</v>
      </c>
      <c r="D8244" s="35" t="s">
        <v>54</v>
      </c>
      <c r="E8244" s="35" t="s">
        <v>242</v>
      </c>
      <c r="F8244" s="35" t="s">
        <v>110</v>
      </c>
      <c r="G8244" s="35">
        <v>17353</v>
      </c>
      <c r="H8244" s="35">
        <v>14244</v>
      </c>
      <c r="I8244" s="35">
        <v>3</v>
      </c>
      <c r="J8244" s="35">
        <v>14241</v>
      </c>
      <c r="K8244" s="36">
        <v>166414.625</v>
      </c>
      <c r="L8244" s="36">
        <v>41991.19167</v>
      </c>
      <c r="M8244" s="35"/>
      <c r="N8244" s="35" t="s">
        <v>301</v>
      </c>
    </row>
    <row r="8245" spans="1:14" x14ac:dyDescent="0.2">
      <c r="A8245" s="35" t="s">
        <v>410</v>
      </c>
      <c r="B8245" s="35" t="s">
        <v>386</v>
      </c>
      <c r="C8245" s="35" t="s">
        <v>60</v>
      </c>
      <c r="D8245" s="35" t="s">
        <v>54</v>
      </c>
      <c r="E8245" s="35" t="s">
        <v>242</v>
      </c>
      <c r="F8245" s="35" t="s">
        <v>110</v>
      </c>
      <c r="G8245" s="35">
        <v>18068</v>
      </c>
      <c r="H8245" s="35">
        <v>14759</v>
      </c>
      <c r="I8245" s="35">
        <v>4</v>
      </c>
      <c r="J8245" s="35">
        <v>14755</v>
      </c>
      <c r="K8245" s="36">
        <v>167954.15416999999</v>
      </c>
      <c r="L8245" s="36">
        <v>37194.829169999997</v>
      </c>
      <c r="M8245" s="35"/>
      <c r="N8245" s="35" t="s">
        <v>301</v>
      </c>
    </row>
    <row r="8246" spans="1:14" x14ac:dyDescent="0.2">
      <c r="A8246" s="35" t="s">
        <v>410</v>
      </c>
      <c r="B8246" s="35" t="s">
        <v>375</v>
      </c>
      <c r="C8246" s="35" t="s">
        <v>10</v>
      </c>
      <c r="D8246" s="35" t="s">
        <v>12</v>
      </c>
      <c r="E8246" s="35" t="s">
        <v>168</v>
      </c>
      <c r="F8246" s="35" t="s">
        <v>110</v>
      </c>
      <c r="G8246" s="35">
        <v>5121</v>
      </c>
      <c r="H8246" s="35">
        <v>4323</v>
      </c>
      <c r="I8246" s="35">
        <v>90</v>
      </c>
      <c r="J8246" s="35">
        <v>4233</v>
      </c>
      <c r="K8246" s="36">
        <v>53332.186670000003</v>
      </c>
      <c r="L8246" s="36">
        <v>13330.28</v>
      </c>
      <c r="M8246" s="35"/>
      <c r="N8246" s="35" t="s">
        <v>302</v>
      </c>
    </row>
    <row r="8247" spans="1:14" x14ac:dyDescent="0.2">
      <c r="A8247" s="35" t="s">
        <v>410</v>
      </c>
      <c r="B8247" s="35" t="s">
        <v>376</v>
      </c>
      <c r="C8247" s="35" t="s">
        <v>33</v>
      </c>
      <c r="D8247" s="35" t="s">
        <v>12</v>
      </c>
      <c r="E8247" s="35" t="s">
        <v>168</v>
      </c>
      <c r="F8247" s="35" t="s">
        <v>110</v>
      </c>
      <c r="G8247" s="35">
        <v>5401</v>
      </c>
      <c r="H8247" s="35">
        <v>4608</v>
      </c>
      <c r="I8247" s="35">
        <v>69</v>
      </c>
      <c r="J8247" s="35">
        <v>4539</v>
      </c>
      <c r="K8247" s="36">
        <v>56320.697500000002</v>
      </c>
      <c r="L8247" s="36">
        <v>14346.46917</v>
      </c>
      <c r="M8247" s="35"/>
      <c r="N8247" s="35" t="s">
        <v>302</v>
      </c>
    </row>
    <row r="8248" spans="1:14" x14ac:dyDescent="0.2">
      <c r="A8248" s="35" t="s">
        <v>410</v>
      </c>
      <c r="B8248" s="35" t="s">
        <v>377</v>
      </c>
      <c r="C8248" s="35" t="s">
        <v>79</v>
      </c>
      <c r="D8248" s="35" t="s">
        <v>12</v>
      </c>
      <c r="E8248" s="35" t="s">
        <v>168</v>
      </c>
      <c r="F8248" s="35" t="s">
        <v>110</v>
      </c>
      <c r="G8248" s="35">
        <v>6613</v>
      </c>
      <c r="H8248" s="35">
        <v>5677</v>
      </c>
      <c r="I8248" s="35">
        <v>97</v>
      </c>
      <c r="J8248" s="35">
        <v>5580</v>
      </c>
      <c r="K8248" s="36">
        <v>69362.338329999999</v>
      </c>
      <c r="L8248" s="36">
        <v>22379.294999999998</v>
      </c>
      <c r="M8248" s="35"/>
      <c r="N8248" s="35" t="s">
        <v>302</v>
      </c>
    </row>
    <row r="8249" spans="1:14" x14ac:dyDescent="0.2">
      <c r="A8249" s="35" t="s">
        <v>410</v>
      </c>
      <c r="B8249" s="35" t="s">
        <v>378</v>
      </c>
      <c r="C8249" s="35" t="s">
        <v>58</v>
      </c>
      <c r="D8249" s="35" t="s">
        <v>12</v>
      </c>
      <c r="E8249" s="35" t="s">
        <v>168</v>
      </c>
      <c r="F8249" s="35" t="s">
        <v>110</v>
      </c>
      <c r="G8249" s="35">
        <v>8106</v>
      </c>
      <c r="H8249" s="35">
        <v>6686</v>
      </c>
      <c r="I8249" s="35">
        <v>36</v>
      </c>
      <c r="J8249" s="35">
        <v>6650</v>
      </c>
      <c r="K8249" s="36">
        <v>83664.160829999993</v>
      </c>
      <c r="L8249" s="36">
        <v>25986.589169999999</v>
      </c>
      <c r="M8249" s="35"/>
      <c r="N8249" s="35" t="s">
        <v>302</v>
      </c>
    </row>
    <row r="8250" spans="1:14" x14ac:dyDescent="0.2">
      <c r="A8250" s="35" t="s">
        <v>410</v>
      </c>
      <c r="B8250" s="35" t="s">
        <v>379</v>
      </c>
      <c r="C8250" s="35" t="s">
        <v>36</v>
      </c>
      <c r="D8250" s="35" t="s">
        <v>12</v>
      </c>
      <c r="E8250" s="35" t="s">
        <v>168</v>
      </c>
      <c r="F8250" s="35" t="s">
        <v>110</v>
      </c>
      <c r="G8250" s="35">
        <v>8849</v>
      </c>
      <c r="H8250" s="35">
        <v>7248</v>
      </c>
      <c r="I8250" s="35">
        <v>34</v>
      </c>
      <c r="J8250" s="35">
        <v>7214</v>
      </c>
      <c r="K8250" s="36">
        <v>89328.041670000006</v>
      </c>
      <c r="L8250" s="36">
        <v>25829.05833</v>
      </c>
      <c r="M8250" s="35"/>
      <c r="N8250" s="35" t="s">
        <v>302</v>
      </c>
    </row>
    <row r="8251" spans="1:14" x14ac:dyDescent="0.2">
      <c r="A8251" s="35" t="s">
        <v>410</v>
      </c>
      <c r="B8251" s="35" t="s">
        <v>380</v>
      </c>
      <c r="C8251" s="35" t="s">
        <v>44</v>
      </c>
      <c r="D8251" s="35" t="s">
        <v>12</v>
      </c>
      <c r="E8251" s="35" t="s">
        <v>168</v>
      </c>
      <c r="F8251" s="35" t="s">
        <v>110</v>
      </c>
      <c r="G8251" s="35">
        <v>8866</v>
      </c>
      <c r="H8251" s="35">
        <v>7214</v>
      </c>
      <c r="I8251" s="35">
        <v>23</v>
      </c>
      <c r="J8251" s="35">
        <v>7191</v>
      </c>
      <c r="K8251" s="36">
        <v>87391.093330000003</v>
      </c>
      <c r="L8251" s="36">
        <v>23637.106670000001</v>
      </c>
      <c r="M8251" s="35"/>
      <c r="N8251" s="35" t="s">
        <v>302</v>
      </c>
    </row>
    <row r="8252" spans="1:14" x14ac:dyDescent="0.2">
      <c r="A8252" s="35" t="s">
        <v>410</v>
      </c>
      <c r="B8252" s="35" t="s">
        <v>381</v>
      </c>
      <c r="C8252" s="35" t="s">
        <v>24</v>
      </c>
      <c r="D8252" s="35" t="s">
        <v>12</v>
      </c>
      <c r="E8252" s="35" t="s">
        <v>168</v>
      </c>
      <c r="F8252" s="35" t="s">
        <v>110</v>
      </c>
      <c r="G8252" s="35">
        <v>9761</v>
      </c>
      <c r="H8252" s="35">
        <v>7825</v>
      </c>
      <c r="I8252" s="35">
        <v>27</v>
      </c>
      <c r="J8252" s="35">
        <v>7798</v>
      </c>
      <c r="K8252" s="36">
        <v>94995.934999999998</v>
      </c>
      <c r="L8252" s="36">
        <v>26587.298330000001</v>
      </c>
      <c r="M8252" s="35"/>
      <c r="N8252" s="35" t="s">
        <v>302</v>
      </c>
    </row>
    <row r="8253" spans="1:14" x14ac:dyDescent="0.2">
      <c r="A8253" s="35" t="s">
        <v>410</v>
      </c>
      <c r="B8253" s="35" t="s">
        <v>382</v>
      </c>
      <c r="C8253" s="35" t="s">
        <v>13</v>
      </c>
      <c r="D8253" s="35" t="s">
        <v>12</v>
      </c>
      <c r="E8253" s="35" t="s">
        <v>168</v>
      </c>
      <c r="F8253" s="35" t="s">
        <v>110</v>
      </c>
      <c r="G8253" s="35">
        <v>9500</v>
      </c>
      <c r="H8253" s="35">
        <v>7701</v>
      </c>
      <c r="I8253" s="35">
        <v>20</v>
      </c>
      <c r="J8253" s="35">
        <v>7681</v>
      </c>
      <c r="K8253" s="36">
        <v>94108.18333</v>
      </c>
      <c r="L8253" s="36">
        <v>25570.583330000001</v>
      </c>
      <c r="M8253" s="35"/>
      <c r="N8253" s="35" t="s">
        <v>302</v>
      </c>
    </row>
    <row r="8254" spans="1:14" x14ac:dyDescent="0.2">
      <c r="A8254" s="35" t="s">
        <v>410</v>
      </c>
      <c r="B8254" s="35" t="s">
        <v>383</v>
      </c>
      <c r="C8254" s="35" t="s">
        <v>65</v>
      </c>
      <c r="D8254" s="35" t="s">
        <v>12</v>
      </c>
      <c r="E8254" s="35" t="s">
        <v>168</v>
      </c>
      <c r="F8254" s="35" t="s">
        <v>110</v>
      </c>
      <c r="G8254" s="35">
        <v>8401</v>
      </c>
      <c r="H8254" s="35">
        <v>6811</v>
      </c>
      <c r="I8254" s="35">
        <v>15</v>
      </c>
      <c r="J8254" s="35">
        <v>6796</v>
      </c>
      <c r="K8254" s="36">
        <v>83075.116670000003</v>
      </c>
      <c r="L8254" s="36">
        <v>20506.333330000001</v>
      </c>
      <c r="M8254" s="35"/>
      <c r="N8254" s="35" t="s">
        <v>302</v>
      </c>
    </row>
    <row r="8255" spans="1:14" x14ac:dyDescent="0.2">
      <c r="A8255" s="35" t="s">
        <v>410</v>
      </c>
      <c r="B8255" s="35" t="s">
        <v>384</v>
      </c>
      <c r="C8255" s="35" t="s">
        <v>14</v>
      </c>
      <c r="D8255" s="35" t="s">
        <v>12</v>
      </c>
      <c r="E8255" s="35" t="s">
        <v>168</v>
      </c>
      <c r="F8255" s="35" t="s">
        <v>110</v>
      </c>
      <c r="G8255" s="35">
        <v>8593</v>
      </c>
      <c r="H8255" s="35">
        <v>7077</v>
      </c>
      <c r="I8255" s="35">
        <v>47</v>
      </c>
      <c r="J8255" s="35">
        <v>7030</v>
      </c>
      <c r="K8255" s="36">
        <v>86261.523329999996</v>
      </c>
      <c r="L8255" s="36">
        <v>21464.47667</v>
      </c>
      <c r="M8255" s="35"/>
      <c r="N8255" s="35" t="s">
        <v>302</v>
      </c>
    </row>
    <row r="8256" spans="1:14" x14ac:dyDescent="0.2">
      <c r="A8256" s="35" t="s">
        <v>410</v>
      </c>
      <c r="B8256" s="35" t="s">
        <v>385</v>
      </c>
      <c r="C8256" s="35" t="s">
        <v>11</v>
      </c>
      <c r="D8256" s="35" t="s">
        <v>12</v>
      </c>
      <c r="E8256" s="35" t="s">
        <v>168</v>
      </c>
      <c r="F8256" s="35" t="s">
        <v>110</v>
      </c>
      <c r="G8256" s="35">
        <v>6248</v>
      </c>
      <c r="H8256" s="35">
        <v>5293</v>
      </c>
      <c r="I8256" s="35">
        <v>46</v>
      </c>
      <c r="J8256" s="35">
        <v>5247</v>
      </c>
      <c r="K8256" s="36">
        <v>66943.997499999998</v>
      </c>
      <c r="L8256" s="36">
        <v>17066.452499999999</v>
      </c>
      <c r="M8256" s="35"/>
      <c r="N8256" s="35" t="s">
        <v>302</v>
      </c>
    </row>
    <row r="8257" spans="1:14" x14ac:dyDescent="0.2">
      <c r="A8257" s="35" t="s">
        <v>410</v>
      </c>
      <c r="B8257" s="35" t="s">
        <v>386</v>
      </c>
      <c r="C8257" s="35" t="s">
        <v>60</v>
      </c>
      <c r="D8257" s="35" t="s">
        <v>12</v>
      </c>
      <c r="E8257" s="35" t="s">
        <v>168</v>
      </c>
      <c r="F8257" s="35" t="s">
        <v>110</v>
      </c>
      <c r="G8257" s="35">
        <v>6250</v>
      </c>
      <c r="H8257" s="35">
        <v>5287</v>
      </c>
      <c r="I8257" s="35">
        <v>64</v>
      </c>
      <c r="J8257" s="35">
        <v>5223</v>
      </c>
      <c r="K8257" s="36">
        <v>66587.350000000006</v>
      </c>
      <c r="L8257" s="36">
        <v>17673.983329999999</v>
      </c>
      <c r="M8257" s="35"/>
      <c r="N8257" s="35" t="s">
        <v>302</v>
      </c>
    </row>
    <row r="8258" spans="1:14" x14ac:dyDescent="0.2">
      <c r="A8258" s="35" t="s">
        <v>410</v>
      </c>
      <c r="B8258" s="35" t="s">
        <v>375</v>
      </c>
      <c r="C8258" s="35" t="s">
        <v>10</v>
      </c>
      <c r="D8258" s="35" t="s">
        <v>6</v>
      </c>
      <c r="E8258" s="35" t="s">
        <v>169</v>
      </c>
      <c r="F8258" s="35" t="s">
        <v>110</v>
      </c>
      <c r="G8258" s="35">
        <v>4223</v>
      </c>
      <c r="H8258" s="35">
        <v>2983</v>
      </c>
      <c r="I8258" s="35">
        <v>9</v>
      </c>
      <c r="J8258" s="35">
        <v>2974</v>
      </c>
      <c r="K8258" s="36">
        <v>35879.419170000001</v>
      </c>
      <c r="L8258" s="36">
        <v>5135.5974999999999</v>
      </c>
      <c r="M8258" s="35"/>
      <c r="N8258" s="35" t="s">
        <v>303</v>
      </c>
    </row>
    <row r="8259" spans="1:14" x14ac:dyDescent="0.2">
      <c r="A8259" s="35" t="s">
        <v>410</v>
      </c>
      <c r="B8259" s="35" t="s">
        <v>376</v>
      </c>
      <c r="C8259" s="35" t="s">
        <v>33</v>
      </c>
      <c r="D8259" s="35" t="s">
        <v>6</v>
      </c>
      <c r="E8259" s="35" t="s">
        <v>169</v>
      </c>
      <c r="F8259" s="35" t="s">
        <v>110</v>
      </c>
      <c r="G8259" s="35">
        <v>4515</v>
      </c>
      <c r="H8259" s="35">
        <v>3302</v>
      </c>
      <c r="I8259" s="35">
        <v>7</v>
      </c>
      <c r="J8259" s="35">
        <v>3295</v>
      </c>
      <c r="K8259" s="36">
        <v>39824.074999999997</v>
      </c>
      <c r="L8259" s="36">
        <v>5100.64167</v>
      </c>
      <c r="M8259" s="35"/>
      <c r="N8259" s="35" t="s">
        <v>303</v>
      </c>
    </row>
    <row r="8260" spans="1:14" x14ac:dyDescent="0.2">
      <c r="A8260" s="35" t="s">
        <v>410</v>
      </c>
      <c r="B8260" s="35" t="s">
        <v>377</v>
      </c>
      <c r="C8260" s="35" t="s">
        <v>79</v>
      </c>
      <c r="D8260" s="35" t="s">
        <v>6</v>
      </c>
      <c r="E8260" s="35" t="s">
        <v>169</v>
      </c>
      <c r="F8260" s="35" t="s">
        <v>110</v>
      </c>
      <c r="G8260" s="35">
        <v>6186</v>
      </c>
      <c r="H8260" s="35">
        <v>4618</v>
      </c>
      <c r="I8260" s="35">
        <v>9</v>
      </c>
      <c r="J8260" s="35">
        <v>4609</v>
      </c>
      <c r="K8260" s="36">
        <v>56269.783329999998</v>
      </c>
      <c r="L8260" s="36">
        <v>9470.2166699999998</v>
      </c>
      <c r="M8260" s="35"/>
      <c r="N8260" s="35" t="s">
        <v>303</v>
      </c>
    </row>
    <row r="8261" spans="1:14" x14ac:dyDescent="0.2">
      <c r="A8261" s="35" t="s">
        <v>410</v>
      </c>
      <c r="B8261" s="35" t="s">
        <v>378</v>
      </c>
      <c r="C8261" s="35" t="s">
        <v>58</v>
      </c>
      <c r="D8261" s="35" t="s">
        <v>6</v>
      </c>
      <c r="E8261" s="35" t="s">
        <v>169</v>
      </c>
      <c r="F8261" s="35" t="s">
        <v>110</v>
      </c>
      <c r="G8261" s="35">
        <v>11119</v>
      </c>
      <c r="H8261" s="35">
        <v>8854</v>
      </c>
      <c r="I8261" s="35">
        <v>12</v>
      </c>
      <c r="J8261" s="35">
        <v>8842</v>
      </c>
      <c r="K8261" s="36">
        <v>105459.8475</v>
      </c>
      <c r="L8261" s="36">
        <v>21659.635829999999</v>
      </c>
      <c r="M8261" s="35"/>
      <c r="N8261" s="35" t="s">
        <v>303</v>
      </c>
    </row>
    <row r="8262" spans="1:14" x14ac:dyDescent="0.2">
      <c r="A8262" s="35" t="s">
        <v>410</v>
      </c>
      <c r="B8262" s="35" t="s">
        <v>379</v>
      </c>
      <c r="C8262" s="35" t="s">
        <v>36</v>
      </c>
      <c r="D8262" s="35" t="s">
        <v>6</v>
      </c>
      <c r="E8262" s="35" t="s">
        <v>169</v>
      </c>
      <c r="F8262" s="35" t="s">
        <v>110</v>
      </c>
      <c r="G8262" s="35">
        <v>13411</v>
      </c>
      <c r="H8262" s="35">
        <v>10671</v>
      </c>
      <c r="I8262" s="35">
        <v>15</v>
      </c>
      <c r="J8262" s="35">
        <v>10656</v>
      </c>
      <c r="K8262" s="36">
        <v>125171.35833</v>
      </c>
      <c r="L8262" s="36">
        <v>30478.141670000001</v>
      </c>
      <c r="M8262" s="35"/>
      <c r="N8262" s="35" t="s">
        <v>303</v>
      </c>
    </row>
    <row r="8263" spans="1:14" x14ac:dyDescent="0.2">
      <c r="A8263" s="35" t="s">
        <v>410</v>
      </c>
      <c r="B8263" s="35" t="s">
        <v>380</v>
      </c>
      <c r="C8263" s="35" t="s">
        <v>44</v>
      </c>
      <c r="D8263" s="35" t="s">
        <v>6</v>
      </c>
      <c r="E8263" s="35" t="s">
        <v>169</v>
      </c>
      <c r="F8263" s="35" t="s">
        <v>110</v>
      </c>
      <c r="G8263" s="35">
        <v>14283</v>
      </c>
      <c r="H8263" s="35">
        <v>11293</v>
      </c>
      <c r="I8263" s="35">
        <v>12</v>
      </c>
      <c r="J8263" s="35">
        <v>11281</v>
      </c>
      <c r="K8263" s="36">
        <v>131026.93</v>
      </c>
      <c r="L8263" s="36">
        <v>31356.086670000001</v>
      </c>
      <c r="M8263" s="35"/>
      <c r="N8263" s="35" t="s">
        <v>303</v>
      </c>
    </row>
    <row r="8264" spans="1:14" x14ac:dyDescent="0.2">
      <c r="A8264" s="35" t="s">
        <v>410</v>
      </c>
      <c r="B8264" s="35" t="s">
        <v>381</v>
      </c>
      <c r="C8264" s="35" t="s">
        <v>24</v>
      </c>
      <c r="D8264" s="35" t="s">
        <v>6</v>
      </c>
      <c r="E8264" s="35" t="s">
        <v>169</v>
      </c>
      <c r="F8264" s="35" t="s">
        <v>110</v>
      </c>
      <c r="G8264" s="35">
        <v>15531</v>
      </c>
      <c r="H8264" s="35">
        <v>12317</v>
      </c>
      <c r="I8264" s="35">
        <v>25</v>
      </c>
      <c r="J8264" s="35">
        <v>12292</v>
      </c>
      <c r="K8264" s="36">
        <v>144610.53750000001</v>
      </c>
      <c r="L8264" s="36">
        <v>39135.579169999997</v>
      </c>
      <c r="M8264" s="35"/>
      <c r="N8264" s="35" t="s">
        <v>303</v>
      </c>
    </row>
    <row r="8265" spans="1:14" x14ac:dyDescent="0.2">
      <c r="A8265" s="35" t="s">
        <v>410</v>
      </c>
      <c r="B8265" s="35" t="s">
        <v>382</v>
      </c>
      <c r="C8265" s="35" t="s">
        <v>13</v>
      </c>
      <c r="D8265" s="35" t="s">
        <v>6</v>
      </c>
      <c r="E8265" s="35" t="s">
        <v>169</v>
      </c>
      <c r="F8265" s="35" t="s">
        <v>110</v>
      </c>
      <c r="G8265" s="35">
        <v>15524</v>
      </c>
      <c r="H8265" s="35">
        <v>12389</v>
      </c>
      <c r="I8265" s="35">
        <v>13</v>
      </c>
      <c r="J8265" s="35">
        <v>12376</v>
      </c>
      <c r="K8265" s="36">
        <v>142266.56583000001</v>
      </c>
      <c r="L8265" s="36">
        <v>35137.8675</v>
      </c>
      <c r="M8265" s="35"/>
      <c r="N8265" s="35" t="s">
        <v>303</v>
      </c>
    </row>
    <row r="8266" spans="1:14" x14ac:dyDescent="0.2">
      <c r="A8266" s="35" t="s">
        <v>410</v>
      </c>
      <c r="B8266" s="35" t="s">
        <v>383</v>
      </c>
      <c r="C8266" s="35" t="s">
        <v>65</v>
      </c>
      <c r="D8266" s="35" t="s">
        <v>6</v>
      </c>
      <c r="E8266" s="35" t="s">
        <v>169</v>
      </c>
      <c r="F8266" s="35" t="s">
        <v>110</v>
      </c>
      <c r="G8266" s="35">
        <v>13918</v>
      </c>
      <c r="H8266" s="35">
        <v>10965</v>
      </c>
      <c r="I8266" s="35">
        <v>15</v>
      </c>
      <c r="J8266" s="35">
        <v>10950</v>
      </c>
      <c r="K8266" s="36">
        <v>132890.86082999999</v>
      </c>
      <c r="L8266" s="36">
        <v>31198.689170000001</v>
      </c>
      <c r="M8266" s="35"/>
      <c r="N8266" s="35" t="s">
        <v>303</v>
      </c>
    </row>
    <row r="8267" spans="1:14" x14ac:dyDescent="0.2">
      <c r="A8267" s="35" t="s">
        <v>410</v>
      </c>
      <c r="B8267" s="35" t="s">
        <v>384</v>
      </c>
      <c r="C8267" s="35" t="s">
        <v>14</v>
      </c>
      <c r="D8267" s="35" t="s">
        <v>6</v>
      </c>
      <c r="E8267" s="35" t="s">
        <v>169</v>
      </c>
      <c r="F8267" s="35" t="s">
        <v>110</v>
      </c>
      <c r="G8267" s="35">
        <v>12702</v>
      </c>
      <c r="H8267" s="35">
        <v>10013</v>
      </c>
      <c r="I8267" s="35">
        <v>18</v>
      </c>
      <c r="J8267" s="35">
        <v>9995</v>
      </c>
      <c r="K8267" s="36">
        <v>122892.58167</v>
      </c>
      <c r="L8267" s="36">
        <v>29752.785</v>
      </c>
      <c r="M8267" s="35"/>
      <c r="N8267" s="35" t="s">
        <v>303</v>
      </c>
    </row>
    <row r="8268" spans="1:14" x14ac:dyDescent="0.2">
      <c r="A8268" s="35" t="s">
        <v>410</v>
      </c>
      <c r="B8268" s="35" t="s">
        <v>385</v>
      </c>
      <c r="C8268" s="35" t="s">
        <v>11</v>
      </c>
      <c r="D8268" s="35" t="s">
        <v>6</v>
      </c>
      <c r="E8268" s="35" t="s">
        <v>169</v>
      </c>
      <c r="F8268" s="35" t="s">
        <v>110</v>
      </c>
      <c r="G8268" s="35">
        <v>5129</v>
      </c>
      <c r="H8268" s="35">
        <v>3805</v>
      </c>
      <c r="I8268" s="35">
        <v>21</v>
      </c>
      <c r="J8268" s="35">
        <v>3784</v>
      </c>
      <c r="K8268" s="36">
        <v>45206.37</v>
      </c>
      <c r="L8268" s="36">
        <v>6341.03</v>
      </c>
      <c r="M8268" s="35"/>
      <c r="N8268" s="35" t="s">
        <v>303</v>
      </c>
    </row>
    <row r="8269" spans="1:14" x14ac:dyDescent="0.2">
      <c r="A8269" s="35" t="s">
        <v>410</v>
      </c>
      <c r="B8269" s="35" t="s">
        <v>386</v>
      </c>
      <c r="C8269" s="35" t="s">
        <v>60</v>
      </c>
      <c r="D8269" s="35" t="s">
        <v>6</v>
      </c>
      <c r="E8269" s="35" t="s">
        <v>169</v>
      </c>
      <c r="F8269" s="35" t="s">
        <v>110</v>
      </c>
      <c r="G8269" s="35">
        <v>4816</v>
      </c>
      <c r="H8269" s="35">
        <v>3578</v>
      </c>
      <c r="I8269" s="35">
        <v>22</v>
      </c>
      <c r="J8269" s="35">
        <v>3556</v>
      </c>
      <c r="K8269" s="36">
        <v>43946.846669999999</v>
      </c>
      <c r="L8269" s="36">
        <v>5513.5366700000004</v>
      </c>
      <c r="M8269" s="35"/>
      <c r="N8269" s="35" t="s">
        <v>303</v>
      </c>
    </row>
    <row r="8270" spans="1:14" x14ac:dyDescent="0.2">
      <c r="A8270" s="35" t="s">
        <v>410</v>
      </c>
      <c r="B8270" s="35" t="s">
        <v>375</v>
      </c>
      <c r="C8270" s="35" t="s">
        <v>10</v>
      </c>
      <c r="D8270" s="35" t="s">
        <v>137</v>
      </c>
      <c r="E8270" s="35" t="s">
        <v>158</v>
      </c>
      <c r="F8270" s="35" t="s">
        <v>110</v>
      </c>
      <c r="G8270" s="35">
        <v>2863</v>
      </c>
      <c r="H8270" s="35">
        <v>2345</v>
      </c>
      <c r="I8270" s="35">
        <v>0</v>
      </c>
      <c r="J8270" s="35">
        <v>2345</v>
      </c>
      <c r="K8270" s="36">
        <v>27125.7</v>
      </c>
      <c r="L8270" s="36">
        <v>4783.2833300000002</v>
      </c>
      <c r="M8270" s="35"/>
      <c r="N8270" s="35" t="s">
        <v>304</v>
      </c>
    </row>
    <row r="8271" spans="1:14" x14ac:dyDescent="0.2">
      <c r="A8271" s="35" t="s">
        <v>410</v>
      </c>
      <c r="B8271" s="35" t="s">
        <v>376</v>
      </c>
      <c r="C8271" s="35" t="s">
        <v>33</v>
      </c>
      <c r="D8271" s="35" t="s">
        <v>137</v>
      </c>
      <c r="E8271" s="35" t="s">
        <v>158</v>
      </c>
      <c r="F8271" s="35" t="s">
        <v>110</v>
      </c>
      <c r="G8271" s="35">
        <v>2993</v>
      </c>
      <c r="H8271" s="35">
        <v>2485</v>
      </c>
      <c r="I8271" s="35">
        <v>0</v>
      </c>
      <c r="J8271" s="35">
        <v>2485</v>
      </c>
      <c r="K8271" s="36">
        <v>28980.48417</v>
      </c>
      <c r="L8271" s="36">
        <v>4948.6658299999999</v>
      </c>
      <c r="M8271" s="35"/>
      <c r="N8271" s="35" t="s">
        <v>304</v>
      </c>
    </row>
    <row r="8272" spans="1:14" x14ac:dyDescent="0.2">
      <c r="A8272" s="35" t="s">
        <v>410</v>
      </c>
      <c r="B8272" s="35" t="s">
        <v>377</v>
      </c>
      <c r="C8272" s="35" t="s">
        <v>79</v>
      </c>
      <c r="D8272" s="35" t="s">
        <v>137</v>
      </c>
      <c r="E8272" s="35" t="s">
        <v>158</v>
      </c>
      <c r="F8272" s="35" t="s">
        <v>110</v>
      </c>
      <c r="G8272" s="35">
        <v>3686</v>
      </c>
      <c r="H8272" s="35">
        <v>3025</v>
      </c>
      <c r="I8272" s="35">
        <v>0</v>
      </c>
      <c r="J8272" s="35">
        <v>3025</v>
      </c>
      <c r="K8272" s="36">
        <v>35417.806669999998</v>
      </c>
      <c r="L8272" s="36">
        <v>7612.5766700000004</v>
      </c>
      <c r="M8272" s="35"/>
      <c r="N8272" s="35" t="s">
        <v>304</v>
      </c>
    </row>
    <row r="8273" spans="1:14" x14ac:dyDescent="0.2">
      <c r="A8273" s="35" t="s">
        <v>410</v>
      </c>
      <c r="B8273" s="35" t="s">
        <v>378</v>
      </c>
      <c r="C8273" s="35" t="s">
        <v>58</v>
      </c>
      <c r="D8273" s="35" t="s">
        <v>137</v>
      </c>
      <c r="E8273" s="35" t="s">
        <v>158</v>
      </c>
      <c r="F8273" s="35" t="s">
        <v>110</v>
      </c>
      <c r="G8273" s="35">
        <v>3868</v>
      </c>
      <c r="H8273" s="35">
        <v>3023</v>
      </c>
      <c r="I8273" s="35">
        <v>0</v>
      </c>
      <c r="J8273" s="35">
        <v>3023</v>
      </c>
      <c r="K8273" s="36">
        <v>35616.466670000002</v>
      </c>
      <c r="L8273" s="36">
        <v>6807.4333299999998</v>
      </c>
      <c r="M8273" s="35"/>
      <c r="N8273" s="35" t="s">
        <v>304</v>
      </c>
    </row>
    <row r="8274" spans="1:14" x14ac:dyDescent="0.2">
      <c r="A8274" s="35" t="s">
        <v>410</v>
      </c>
      <c r="B8274" s="35" t="s">
        <v>379</v>
      </c>
      <c r="C8274" s="35" t="s">
        <v>36</v>
      </c>
      <c r="D8274" s="35" t="s">
        <v>137</v>
      </c>
      <c r="E8274" s="35" t="s">
        <v>158</v>
      </c>
      <c r="F8274" s="35" t="s">
        <v>110</v>
      </c>
      <c r="G8274" s="35">
        <v>4004</v>
      </c>
      <c r="H8274" s="35">
        <v>3061</v>
      </c>
      <c r="I8274" s="35">
        <v>0</v>
      </c>
      <c r="J8274" s="35">
        <v>3061</v>
      </c>
      <c r="K8274" s="36">
        <v>36071.53</v>
      </c>
      <c r="L8274" s="36">
        <v>6530.22</v>
      </c>
      <c r="M8274" s="35"/>
      <c r="N8274" s="35" t="s">
        <v>304</v>
      </c>
    </row>
    <row r="8275" spans="1:14" x14ac:dyDescent="0.2">
      <c r="A8275" s="35" t="s">
        <v>410</v>
      </c>
      <c r="B8275" s="35" t="s">
        <v>380</v>
      </c>
      <c r="C8275" s="35" t="s">
        <v>44</v>
      </c>
      <c r="D8275" s="35" t="s">
        <v>137</v>
      </c>
      <c r="E8275" s="35" t="s">
        <v>158</v>
      </c>
      <c r="F8275" s="35" t="s">
        <v>110</v>
      </c>
      <c r="G8275" s="35">
        <v>3977</v>
      </c>
      <c r="H8275" s="35">
        <v>3049</v>
      </c>
      <c r="I8275" s="35">
        <v>0</v>
      </c>
      <c r="J8275" s="35">
        <v>3049</v>
      </c>
      <c r="K8275" s="36">
        <v>36418.916669999999</v>
      </c>
      <c r="L8275" s="36">
        <v>6020.3833299999997</v>
      </c>
      <c r="M8275" s="35"/>
      <c r="N8275" s="35" t="s">
        <v>304</v>
      </c>
    </row>
    <row r="8276" spans="1:14" x14ac:dyDescent="0.2">
      <c r="A8276" s="35" t="s">
        <v>410</v>
      </c>
      <c r="B8276" s="35" t="s">
        <v>381</v>
      </c>
      <c r="C8276" s="35" t="s">
        <v>24</v>
      </c>
      <c r="D8276" s="35" t="s">
        <v>137</v>
      </c>
      <c r="E8276" s="35" t="s">
        <v>158</v>
      </c>
      <c r="F8276" s="35" t="s">
        <v>110</v>
      </c>
      <c r="G8276" s="35">
        <v>4227</v>
      </c>
      <c r="H8276" s="35">
        <v>3173</v>
      </c>
      <c r="I8276" s="35">
        <v>0</v>
      </c>
      <c r="J8276" s="35">
        <v>3173</v>
      </c>
      <c r="K8276" s="36">
        <v>38132.198329999999</v>
      </c>
      <c r="L8276" s="36">
        <v>7019.9516700000004</v>
      </c>
      <c r="M8276" s="35"/>
      <c r="N8276" s="35" t="s">
        <v>304</v>
      </c>
    </row>
    <row r="8277" spans="1:14" x14ac:dyDescent="0.2">
      <c r="A8277" s="35" t="s">
        <v>410</v>
      </c>
      <c r="B8277" s="35" t="s">
        <v>382</v>
      </c>
      <c r="C8277" s="35" t="s">
        <v>13</v>
      </c>
      <c r="D8277" s="35" t="s">
        <v>137</v>
      </c>
      <c r="E8277" s="35" t="s">
        <v>158</v>
      </c>
      <c r="F8277" s="35" t="s">
        <v>110</v>
      </c>
      <c r="G8277" s="35">
        <v>4128</v>
      </c>
      <c r="H8277" s="35">
        <v>3150</v>
      </c>
      <c r="I8277" s="35">
        <v>0</v>
      </c>
      <c r="J8277" s="35">
        <v>3150</v>
      </c>
      <c r="K8277" s="36">
        <v>37719.584170000002</v>
      </c>
      <c r="L8277" s="36">
        <v>5978.5991700000004</v>
      </c>
      <c r="M8277" s="35"/>
      <c r="N8277" s="35" t="s">
        <v>304</v>
      </c>
    </row>
    <row r="8278" spans="1:14" x14ac:dyDescent="0.2">
      <c r="A8278" s="35" t="s">
        <v>410</v>
      </c>
      <c r="B8278" s="35" t="s">
        <v>383</v>
      </c>
      <c r="C8278" s="35" t="s">
        <v>65</v>
      </c>
      <c r="D8278" s="35" t="s">
        <v>137</v>
      </c>
      <c r="E8278" s="35" t="s">
        <v>158</v>
      </c>
      <c r="F8278" s="35" t="s">
        <v>110</v>
      </c>
      <c r="G8278" s="35">
        <v>3967</v>
      </c>
      <c r="H8278" s="35">
        <v>3025</v>
      </c>
      <c r="I8278" s="35">
        <v>0</v>
      </c>
      <c r="J8278" s="35">
        <v>3025</v>
      </c>
      <c r="K8278" s="36">
        <v>35961.633329999997</v>
      </c>
      <c r="L8278" s="36">
        <v>6197.2833300000002</v>
      </c>
      <c r="M8278" s="35"/>
      <c r="N8278" s="35" t="s">
        <v>304</v>
      </c>
    </row>
    <row r="8279" spans="1:14" x14ac:dyDescent="0.2">
      <c r="A8279" s="35" t="s">
        <v>410</v>
      </c>
      <c r="B8279" s="35" t="s">
        <v>384</v>
      </c>
      <c r="C8279" s="35" t="s">
        <v>14</v>
      </c>
      <c r="D8279" s="35" t="s">
        <v>137</v>
      </c>
      <c r="E8279" s="35" t="s">
        <v>158</v>
      </c>
      <c r="F8279" s="35" t="s">
        <v>110</v>
      </c>
      <c r="G8279" s="35">
        <v>4059</v>
      </c>
      <c r="H8279" s="35">
        <v>3187</v>
      </c>
      <c r="I8279" s="35">
        <v>0</v>
      </c>
      <c r="J8279" s="35">
        <v>3187</v>
      </c>
      <c r="K8279" s="36">
        <v>37081.266669999997</v>
      </c>
      <c r="L8279" s="36">
        <v>6263.4333299999998</v>
      </c>
      <c r="M8279" s="35"/>
      <c r="N8279" s="35" t="s">
        <v>304</v>
      </c>
    </row>
    <row r="8280" spans="1:14" x14ac:dyDescent="0.2">
      <c r="A8280" s="35" t="s">
        <v>410</v>
      </c>
      <c r="B8280" s="35" t="s">
        <v>385</v>
      </c>
      <c r="C8280" s="35" t="s">
        <v>11</v>
      </c>
      <c r="D8280" s="35" t="s">
        <v>137</v>
      </c>
      <c r="E8280" s="35" t="s">
        <v>158</v>
      </c>
      <c r="F8280" s="35" t="s">
        <v>110</v>
      </c>
      <c r="G8280" s="35">
        <v>3448</v>
      </c>
      <c r="H8280" s="35">
        <v>2787</v>
      </c>
      <c r="I8280" s="35">
        <v>0</v>
      </c>
      <c r="J8280" s="35">
        <v>2787</v>
      </c>
      <c r="K8280" s="36">
        <v>32227.4925</v>
      </c>
      <c r="L8280" s="36">
        <v>5601.5908300000001</v>
      </c>
      <c r="M8280" s="35"/>
      <c r="N8280" s="35" t="s">
        <v>304</v>
      </c>
    </row>
    <row r="8281" spans="1:14" x14ac:dyDescent="0.2">
      <c r="A8281" s="35" t="s">
        <v>410</v>
      </c>
      <c r="B8281" s="35" t="s">
        <v>386</v>
      </c>
      <c r="C8281" s="35" t="s">
        <v>60</v>
      </c>
      <c r="D8281" s="35" t="s">
        <v>137</v>
      </c>
      <c r="E8281" s="35" t="s">
        <v>158</v>
      </c>
      <c r="F8281" s="35" t="s">
        <v>110</v>
      </c>
      <c r="G8281" s="35">
        <v>3428</v>
      </c>
      <c r="H8281" s="35">
        <v>2795</v>
      </c>
      <c r="I8281" s="35">
        <v>0</v>
      </c>
      <c r="J8281" s="35">
        <v>2795</v>
      </c>
      <c r="K8281" s="36">
        <v>32190.833330000001</v>
      </c>
      <c r="L8281" s="36">
        <v>5363.3666700000003</v>
      </c>
      <c r="M8281" s="35"/>
      <c r="N8281" s="35" t="s">
        <v>304</v>
      </c>
    </row>
    <row r="8282" spans="1:14" x14ac:dyDescent="0.2">
      <c r="A8282" s="35" t="s">
        <v>410</v>
      </c>
      <c r="B8282" s="35" t="s">
        <v>375</v>
      </c>
      <c r="C8282" s="35" t="s">
        <v>10</v>
      </c>
      <c r="D8282" s="35" t="s">
        <v>138</v>
      </c>
      <c r="E8282" s="35" t="s">
        <v>159</v>
      </c>
      <c r="F8282" s="35" t="s">
        <v>110</v>
      </c>
      <c r="G8282" s="35">
        <v>2459</v>
      </c>
      <c r="H8282" s="35">
        <v>1986</v>
      </c>
      <c r="I8282" s="35">
        <v>0</v>
      </c>
      <c r="J8282" s="35">
        <v>1986</v>
      </c>
      <c r="K8282" s="36">
        <v>22545.239170000001</v>
      </c>
      <c r="L8282" s="36">
        <v>4662.7775000000001</v>
      </c>
      <c r="M8282" s="35"/>
      <c r="N8282" s="35" t="s">
        <v>305</v>
      </c>
    </row>
    <row r="8283" spans="1:14" x14ac:dyDescent="0.2">
      <c r="A8283" s="35" t="s">
        <v>410</v>
      </c>
      <c r="B8283" s="35" t="s">
        <v>376</v>
      </c>
      <c r="C8283" s="35" t="s">
        <v>33</v>
      </c>
      <c r="D8283" s="35" t="s">
        <v>138</v>
      </c>
      <c r="E8283" s="35" t="s">
        <v>159</v>
      </c>
      <c r="F8283" s="35" t="s">
        <v>110</v>
      </c>
      <c r="G8283" s="35">
        <v>2679</v>
      </c>
      <c r="H8283" s="35">
        <v>2148</v>
      </c>
      <c r="I8283" s="35">
        <v>0</v>
      </c>
      <c r="J8283" s="35">
        <v>2148</v>
      </c>
      <c r="K8283" s="36">
        <v>24367.483329999999</v>
      </c>
      <c r="L8283" s="36">
        <v>3822.45</v>
      </c>
      <c r="M8283" s="35"/>
      <c r="N8283" s="35" t="s">
        <v>305</v>
      </c>
    </row>
    <row r="8284" spans="1:14" x14ac:dyDescent="0.2">
      <c r="A8284" s="35" t="s">
        <v>410</v>
      </c>
      <c r="B8284" s="35" t="s">
        <v>377</v>
      </c>
      <c r="C8284" s="35" t="s">
        <v>79</v>
      </c>
      <c r="D8284" s="35" t="s">
        <v>138</v>
      </c>
      <c r="E8284" s="35" t="s">
        <v>159</v>
      </c>
      <c r="F8284" s="35" t="s">
        <v>110</v>
      </c>
      <c r="G8284" s="35">
        <v>3121</v>
      </c>
      <c r="H8284" s="35">
        <v>2533</v>
      </c>
      <c r="I8284" s="35">
        <v>0</v>
      </c>
      <c r="J8284" s="35">
        <v>2533</v>
      </c>
      <c r="K8284" s="36">
        <v>28217.95333</v>
      </c>
      <c r="L8284" s="36">
        <v>5021.6966700000003</v>
      </c>
      <c r="M8284" s="35"/>
      <c r="N8284" s="35" t="s">
        <v>305</v>
      </c>
    </row>
    <row r="8285" spans="1:14" x14ac:dyDescent="0.2">
      <c r="A8285" s="35" t="s">
        <v>410</v>
      </c>
      <c r="B8285" s="35" t="s">
        <v>378</v>
      </c>
      <c r="C8285" s="35" t="s">
        <v>58</v>
      </c>
      <c r="D8285" s="35" t="s">
        <v>138</v>
      </c>
      <c r="E8285" s="35" t="s">
        <v>159</v>
      </c>
      <c r="F8285" s="35" t="s">
        <v>110</v>
      </c>
      <c r="G8285" s="35">
        <v>3130</v>
      </c>
      <c r="H8285" s="35">
        <v>2398</v>
      </c>
      <c r="I8285" s="35">
        <v>0</v>
      </c>
      <c r="J8285" s="35">
        <v>2398</v>
      </c>
      <c r="K8285" s="36">
        <v>26981.244999999999</v>
      </c>
      <c r="L8285" s="36">
        <v>4196.1716699999997</v>
      </c>
      <c r="M8285" s="35"/>
      <c r="N8285" s="35" t="s">
        <v>305</v>
      </c>
    </row>
    <row r="8286" spans="1:14" x14ac:dyDescent="0.2">
      <c r="A8286" s="35" t="s">
        <v>410</v>
      </c>
      <c r="B8286" s="35" t="s">
        <v>379</v>
      </c>
      <c r="C8286" s="35" t="s">
        <v>36</v>
      </c>
      <c r="D8286" s="35" t="s">
        <v>138</v>
      </c>
      <c r="E8286" s="35" t="s">
        <v>159</v>
      </c>
      <c r="F8286" s="35" t="s">
        <v>110</v>
      </c>
      <c r="G8286" s="35">
        <v>3387</v>
      </c>
      <c r="H8286" s="35">
        <v>2524</v>
      </c>
      <c r="I8286" s="35">
        <v>0</v>
      </c>
      <c r="J8286" s="35">
        <v>2524</v>
      </c>
      <c r="K8286" s="36">
        <v>28023.285</v>
      </c>
      <c r="L8286" s="36">
        <v>3984.3816700000002</v>
      </c>
      <c r="M8286" s="35"/>
      <c r="N8286" s="35" t="s">
        <v>305</v>
      </c>
    </row>
    <row r="8287" spans="1:14" x14ac:dyDescent="0.2">
      <c r="A8287" s="35" t="s">
        <v>410</v>
      </c>
      <c r="B8287" s="35" t="s">
        <v>380</v>
      </c>
      <c r="C8287" s="35" t="s">
        <v>44</v>
      </c>
      <c r="D8287" s="35" t="s">
        <v>138</v>
      </c>
      <c r="E8287" s="35" t="s">
        <v>159</v>
      </c>
      <c r="F8287" s="35" t="s">
        <v>110</v>
      </c>
      <c r="G8287" s="35">
        <v>2869</v>
      </c>
      <c r="H8287" s="35">
        <v>2157</v>
      </c>
      <c r="I8287" s="35">
        <v>0</v>
      </c>
      <c r="J8287" s="35">
        <v>2157</v>
      </c>
      <c r="K8287" s="36">
        <v>23931.935000000001</v>
      </c>
      <c r="L8287" s="36">
        <v>2965.665</v>
      </c>
      <c r="M8287" s="35"/>
      <c r="N8287" s="35" t="s">
        <v>305</v>
      </c>
    </row>
    <row r="8288" spans="1:14" x14ac:dyDescent="0.2">
      <c r="A8288" s="35" t="s">
        <v>410</v>
      </c>
      <c r="B8288" s="35" t="s">
        <v>381</v>
      </c>
      <c r="C8288" s="35" t="s">
        <v>24</v>
      </c>
      <c r="D8288" s="35" t="s">
        <v>138</v>
      </c>
      <c r="E8288" s="35" t="s">
        <v>159</v>
      </c>
      <c r="F8288" s="35" t="s">
        <v>110</v>
      </c>
      <c r="G8288" s="35">
        <v>2832</v>
      </c>
      <c r="H8288" s="35">
        <v>2013</v>
      </c>
      <c r="I8288" s="35">
        <v>0</v>
      </c>
      <c r="J8288" s="35">
        <v>2013</v>
      </c>
      <c r="K8288" s="36">
        <v>22124.553329999999</v>
      </c>
      <c r="L8288" s="36">
        <v>2427.1966699999998</v>
      </c>
      <c r="M8288" s="35"/>
      <c r="N8288" s="35" t="s">
        <v>305</v>
      </c>
    </row>
    <row r="8289" spans="1:14" x14ac:dyDescent="0.2">
      <c r="A8289" s="35" t="s">
        <v>410</v>
      </c>
      <c r="B8289" s="35" t="s">
        <v>382</v>
      </c>
      <c r="C8289" s="35" t="s">
        <v>13</v>
      </c>
      <c r="D8289" s="35" t="s">
        <v>138</v>
      </c>
      <c r="E8289" s="35" t="s">
        <v>159</v>
      </c>
      <c r="F8289" s="35" t="s">
        <v>110</v>
      </c>
      <c r="G8289" s="35">
        <v>2727</v>
      </c>
      <c r="H8289" s="35">
        <v>1976</v>
      </c>
      <c r="I8289" s="35">
        <v>0</v>
      </c>
      <c r="J8289" s="35">
        <v>1976</v>
      </c>
      <c r="K8289" s="36">
        <v>21832.62833</v>
      </c>
      <c r="L8289" s="36">
        <v>2357.4716699999999</v>
      </c>
      <c r="M8289" s="35"/>
      <c r="N8289" s="35" t="s">
        <v>305</v>
      </c>
    </row>
    <row r="8290" spans="1:14" x14ac:dyDescent="0.2">
      <c r="A8290" s="35" t="s">
        <v>410</v>
      </c>
      <c r="B8290" s="35" t="s">
        <v>383</v>
      </c>
      <c r="C8290" s="35" t="s">
        <v>65</v>
      </c>
      <c r="D8290" s="35" t="s">
        <v>138</v>
      </c>
      <c r="E8290" s="35" t="s">
        <v>159</v>
      </c>
      <c r="F8290" s="35" t="s">
        <v>110</v>
      </c>
      <c r="G8290" s="35">
        <v>2951</v>
      </c>
      <c r="H8290" s="35">
        <v>2159</v>
      </c>
      <c r="I8290" s="35">
        <v>0</v>
      </c>
      <c r="J8290" s="35">
        <v>2159</v>
      </c>
      <c r="K8290" s="36">
        <v>24019.283329999998</v>
      </c>
      <c r="L8290" s="36">
        <v>2715.4166700000001</v>
      </c>
      <c r="M8290" s="35"/>
      <c r="N8290" s="35" t="s">
        <v>305</v>
      </c>
    </row>
    <row r="8291" spans="1:14" x14ac:dyDescent="0.2">
      <c r="A8291" s="35" t="s">
        <v>410</v>
      </c>
      <c r="B8291" s="35" t="s">
        <v>384</v>
      </c>
      <c r="C8291" s="35" t="s">
        <v>14</v>
      </c>
      <c r="D8291" s="35" t="s">
        <v>138</v>
      </c>
      <c r="E8291" s="35" t="s">
        <v>159</v>
      </c>
      <c r="F8291" s="35" t="s">
        <v>110</v>
      </c>
      <c r="G8291" s="35">
        <v>3307</v>
      </c>
      <c r="H8291" s="35">
        <v>2552</v>
      </c>
      <c r="I8291" s="35">
        <v>0</v>
      </c>
      <c r="J8291" s="35">
        <v>2552</v>
      </c>
      <c r="K8291" s="36">
        <v>28545.43333</v>
      </c>
      <c r="L8291" s="36">
        <v>3740.3</v>
      </c>
      <c r="M8291" s="35"/>
      <c r="N8291" s="35" t="s">
        <v>305</v>
      </c>
    </row>
    <row r="8292" spans="1:14" x14ac:dyDescent="0.2">
      <c r="A8292" s="35" t="s">
        <v>410</v>
      </c>
      <c r="B8292" s="35" t="s">
        <v>385</v>
      </c>
      <c r="C8292" s="35" t="s">
        <v>11</v>
      </c>
      <c r="D8292" s="35" t="s">
        <v>138</v>
      </c>
      <c r="E8292" s="35" t="s">
        <v>159</v>
      </c>
      <c r="F8292" s="35" t="s">
        <v>110</v>
      </c>
      <c r="G8292" s="35">
        <v>3001</v>
      </c>
      <c r="H8292" s="35">
        <v>2445</v>
      </c>
      <c r="I8292" s="35">
        <v>0</v>
      </c>
      <c r="J8292" s="35">
        <v>2445</v>
      </c>
      <c r="K8292" s="36">
        <v>27517.064170000001</v>
      </c>
      <c r="L8292" s="36">
        <v>5001.4691700000003</v>
      </c>
      <c r="M8292" s="35"/>
      <c r="N8292" s="35" t="s">
        <v>305</v>
      </c>
    </row>
    <row r="8293" spans="1:14" x14ac:dyDescent="0.2">
      <c r="A8293" s="35" t="s">
        <v>410</v>
      </c>
      <c r="B8293" s="35" t="s">
        <v>386</v>
      </c>
      <c r="C8293" s="35" t="s">
        <v>60</v>
      </c>
      <c r="D8293" s="35" t="s">
        <v>138</v>
      </c>
      <c r="E8293" s="35" t="s">
        <v>159</v>
      </c>
      <c r="F8293" s="35" t="s">
        <v>110</v>
      </c>
      <c r="G8293" s="35">
        <v>3019</v>
      </c>
      <c r="H8293" s="35">
        <v>2545</v>
      </c>
      <c r="I8293" s="35">
        <v>0</v>
      </c>
      <c r="J8293" s="35">
        <v>2545</v>
      </c>
      <c r="K8293" s="36">
        <v>28927.3825</v>
      </c>
      <c r="L8293" s="36">
        <v>5450.1841700000004</v>
      </c>
      <c r="M8293" s="35"/>
      <c r="N8293" s="35" t="s">
        <v>305</v>
      </c>
    </row>
    <row r="8294" spans="1:14" x14ac:dyDescent="0.2">
      <c r="A8294" s="35" t="s">
        <v>410</v>
      </c>
      <c r="B8294" s="35" t="s">
        <v>375</v>
      </c>
      <c r="C8294" s="35" t="s">
        <v>10</v>
      </c>
      <c r="D8294" s="35" t="s">
        <v>397</v>
      </c>
      <c r="E8294" s="35" t="s">
        <v>398</v>
      </c>
      <c r="F8294" s="35" t="s">
        <v>111</v>
      </c>
      <c r="G8294" s="35">
        <v>2465</v>
      </c>
      <c r="H8294" s="35">
        <v>2108</v>
      </c>
      <c r="I8294" s="35">
        <v>22</v>
      </c>
      <c r="J8294" s="35">
        <v>2086</v>
      </c>
      <c r="K8294" s="36">
        <v>24684.044999999998</v>
      </c>
      <c r="L8294" s="36">
        <v>4066.8216699999998</v>
      </c>
      <c r="M8294" s="35"/>
      <c r="N8294" s="35" t="s">
        <v>399</v>
      </c>
    </row>
    <row r="8295" spans="1:14" x14ac:dyDescent="0.2">
      <c r="A8295" s="35" t="s">
        <v>410</v>
      </c>
      <c r="B8295" s="35" t="s">
        <v>376</v>
      </c>
      <c r="C8295" s="35" t="s">
        <v>33</v>
      </c>
      <c r="D8295" s="35" t="s">
        <v>397</v>
      </c>
      <c r="E8295" s="35" t="s">
        <v>398</v>
      </c>
      <c r="F8295" s="35" t="s">
        <v>111</v>
      </c>
      <c r="G8295" s="35">
        <v>2416</v>
      </c>
      <c r="H8295" s="35">
        <v>2058</v>
      </c>
      <c r="I8295" s="35">
        <v>26</v>
      </c>
      <c r="J8295" s="35">
        <v>2032</v>
      </c>
      <c r="K8295" s="36">
        <v>24019.431670000002</v>
      </c>
      <c r="L8295" s="36">
        <v>3385.4516699999999</v>
      </c>
      <c r="M8295" s="35"/>
      <c r="N8295" s="35" t="s">
        <v>399</v>
      </c>
    </row>
    <row r="8296" spans="1:14" x14ac:dyDescent="0.2">
      <c r="A8296" s="35" t="s">
        <v>410</v>
      </c>
      <c r="B8296" s="35" t="s">
        <v>377</v>
      </c>
      <c r="C8296" s="35" t="s">
        <v>79</v>
      </c>
      <c r="D8296" s="35" t="s">
        <v>397</v>
      </c>
      <c r="E8296" s="35" t="s">
        <v>398</v>
      </c>
      <c r="F8296" s="35" t="s">
        <v>111</v>
      </c>
      <c r="G8296" s="35">
        <v>2837</v>
      </c>
      <c r="H8296" s="35">
        <v>2433</v>
      </c>
      <c r="I8296" s="35">
        <v>63</v>
      </c>
      <c r="J8296" s="35">
        <v>2370</v>
      </c>
      <c r="K8296" s="36">
        <v>28240.685000000001</v>
      </c>
      <c r="L8296" s="36">
        <v>4955.2983299999996</v>
      </c>
      <c r="M8296" s="35"/>
      <c r="N8296" s="35" t="s">
        <v>399</v>
      </c>
    </row>
    <row r="8297" spans="1:14" x14ac:dyDescent="0.2">
      <c r="A8297" s="35" t="s">
        <v>410</v>
      </c>
      <c r="B8297" s="35" t="s">
        <v>378</v>
      </c>
      <c r="C8297" s="35" t="s">
        <v>58</v>
      </c>
      <c r="D8297" s="35" t="s">
        <v>397</v>
      </c>
      <c r="E8297" s="35" t="s">
        <v>398</v>
      </c>
      <c r="F8297" s="35" t="s">
        <v>111</v>
      </c>
      <c r="G8297" s="35">
        <v>2776</v>
      </c>
      <c r="H8297" s="35">
        <v>2302</v>
      </c>
      <c r="I8297" s="35">
        <v>39</v>
      </c>
      <c r="J8297" s="35">
        <v>2263</v>
      </c>
      <c r="K8297" s="36">
        <v>26843</v>
      </c>
      <c r="L8297" s="36">
        <v>4379.3</v>
      </c>
      <c r="M8297" s="35"/>
      <c r="N8297" s="35" t="s">
        <v>399</v>
      </c>
    </row>
    <row r="8298" spans="1:14" x14ac:dyDescent="0.2">
      <c r="A8298" s="35" t="s">
        <v>410</v>
      </c>
      <c r="B8298" s="35" t="s">
        <v>379</v>
      </c>
      <c r="C8298" s="35" t="s">
        <v>36</v>
      </c>
      <c r="D8298" s="35" t="s">
        <v>397</v>
      </c>
      <c r="E8298" s="35" t="s">
        <v>398</v>
      </c>
      <c r="F8298" s="35" t="s">
        <v>111</v>
      </c>
      <c r="G8298" s="35">
        <v>2846</v>
      </c>
      <c r="H8298" s="35">
        <v>2359</v>
      </c>
      <c r="I8298" s="35">
        <v>10</v>
      </c>
      <c r="J8298" s="35">
        <v>2349</v>
      </c>
      <c r="K8298" s="36">
        <v>28308.950830000002</v>
      </c>
      <c r="L8298" s="36">
        <v>4045.49917</v>
      </c>
      <c r="M8298" s="35"/>
      <c r="N8298" s="35" t="s">
        <v>399</v>
      </c>
    </row>
    <row r="8299" spans="1:14" x14ac:dyDescent="0.2">
      <c r="A8299" s="35" t="s">
        <v>410</v>
      </c>
      <c r="B8299" s="35" t="s">
        <v>380</v>
      </c>
      <c r="C8299" s="35" t="s">
        <v>44</v>
      </c>
      <c r="D8299" s="35" t="s">
        <v>397</v>
      </c>
      <c r="E8299" s="35" t="s">
        <v>398</v>
      </c>
      <c r="F8299" s="35" t="s">
        <v>111</v>
      </c>
      <c r="G8299" s="35">
        <v>2839</v>
      </c>
      <c r="H8299" s="35">
        <v>2344</v>
      </c>
      <c r="I8299" s="35">
        <v>9</v>
      </c>
      <c r="J8299" s="35">
        <v>2335</v>
      </c>
      <c r="K8299" s="36">
        <v>27954.067500000001</v>
      </c>
      <c r="L8299" s="36">
        <v>3637.7824999999998</v>
      </c>
      <c r="M8299" s="35"/>
      <c r="N8299" s="35" t="s">
        <v>399</v>
      </c>
    </row>
    <row r="8300" spans="1:14" x14ac:dyDescent="0.2">
      <c r="A8300" s="35" t="s">
        <v>410</v>
      </c>
      <c r="B8300" s="35" t="s">
        <v>381</v>
      </c>
      <c r="C8300" s="35" t="s">
        <v>24</v>
      </c>
      <c r="D8300" s="35" t="s">
        <v>397</v>
      </c>
      <c r="E8300" s="35" t="s">
        <v>398</v>
      </c>
      <c r="F8300" s="35" t="s">
        <v>111</v>
      </c>
      <c r="G8300" s="35">
        <v>2549</v>
      </c>
      <c r="H8300" s="35">
        <v>2040</v>
      </c>
      <c r="I8300" s="35">
        <v>1</v>
      </c>
      <c r="J8300" s="35">
        <v>2039</v>
      </c>
      <c r="K8300" s="36">
        <v>24757.778330000001</v>
      </c>
      <c r="L8300" s="36">
        <v>3304.2716700000001</v>
      </c>
      <c r="M8300" s="35"/>
      <c r="N8300" s="35" t="s">
        <v>399</v>
      </c>
    </row>
    <row r="8301" spans="1:14" x14ac:dyDescent="0.2">
      <c r="A8301" s="35" t="s">
        <v>410</v>
      </c>
      <c r="B8301" s="35" t="s">
        <v>382</v>
      </c>
      <c r="C8301" s="35" t="s">
        <v>13</v>
      </c>
      <c r="D8301" s="35" t="s">
        <v>397</v>
      </c>
      <c r="E8301" s="35" t="s">
        <v>398</v>
      </c>
      <c r="F8301" s="35" t="s">
        <v>111</v>
      </c>
      <c r="G8301" s="35">
        <v>2352</v>
      </c>
      <c r="H8301" s="35">
        <v>1858</v>
      </c>
      <c r="I8301" s="35">
        <v>7</v>
      </c>
      <c r="J8301" s="35">
        <v>1851</v>
      </c>
      <c r="K8301" s="36">
        <v>22068.415830000002</v>
      </c>
      <c r="L8301" s="36">
        <v>2439.90083</v>
      </c>
      <c r="M8301" s="35"/>
      <c r="N8301" s="35" t="s">
        <v>399</v>
      </c>
    </row>
    <row r="8302" spans="1:14" x14ac:dyDescent="0.2">
      <c r="A8302" s="35" t="s">
        <v>410</v>
      </c>
      <c r="B8302" s="35" t="s">
        <v>383</v>
      </c>
      <c r="C8302" s="35" t="s">
        <v>65</v>
      </c>
      <c r="D8302" s="35" t="s">
        <v>397</v>
      </c>
      <c r="E8302" s="35" t="s">
        <v>398</v>
      </c>
      <c r="F8302" s="35" t="s">
        <v>111</v>
      </c>
      <c r="G8302" s="35">
        <v>2899</v>
      </c>
      <c r="H8302" s="35">
        <v>2382</v>
      </c>
      <c r="I8302" s="35">
        <v>7</v>
      </c>
      <c r="J8302" s="35">
        <v>2375</v>
      </c>
      <c r="K8302" s="36">
        <v>28748.785</v>
      </c>
      <c r="L8302" s="36">
        <v>4027.0316699999998</v>
      </c>
      <c r="M8302" s="35"/>
      <c r="N8302" s="35" t="s">
        <v>399</v>
      </c>
    </row>
    <row r="8303" spans="1:14" x14ac:dyDescent="0.2">
      <c r="A8303" s="35" t="s">
        <v>410</v>
      </c>
      <c r="B8303" s="35" t="s">
        <v>384</v>
      </c>
      <c r="C8303" s="35" t="s">
        <v>14</v>
      </c>
      <c r="D8303" s="35" t="s">
        <v>397</v>
      </c>
      <c r="E8303" s="35" t="s">
        <v>398</v>
      </c>
      <c r="F8303" s="35" t="s">
        <v>111</v>
      </c>
      <c r="G8303" s="35">
        <v>2945</v>
      </c>
      <c r="H8303" s="35">
        <v>2448</v>
      </c>
      <c r="I8303" s="35">
        <v>114</v>
      </c>
      <c r="J8303" s="35">
        <v>2334</v>
      </c>
      <c r="K8303" s="36">
        <v>27751.384170000001</v>
      </c>
      <c r="L8303" s="36">
        <v>4159.8491700000004</v>
      </c>
      <c r="M8303" s="35"/>
      <c r="N8303" s="35" t="s">
        <v>399</v>
      </c>
    </row>
    <row r="8304" spans="1:14" x14ac:dyDescent="0.2">
      <c r="A8304" s="35" t="s">
        <v>410</v>
      </c>
      <c r="B8304" s="35" t="s">
        <v>385</v>
      </c>
      <c r="C8304" s="35" t="s">
        <v>11</v>
      </c>
      <c r="D8304" s="35" t="s">
        <v>397</v>
      </c>
      <c r="E8304" s="35" t="s">
        <v>398</v>
      </c>
      <c r="F8304" s="35" t="s">
        <v>111</v>
      </c>
      <c r="G8304" s="35">
        <v>2621</v>
      </c>
      <c r="H8304" s="35">
        <v>2229</v>
      </c>
      <c r="I8304" s="35">
        <v>43</v>
      </c>
      <c r="J8304" s="35">
        <v>2186</v>
      </c>
      <c r="K8304" s="36">
        <v>26058.778330000001</v>
      </c>
      <c r="L8304" s="36">
        <v>4242.8216700000003</v>
      </c>
      <c r="M8304" s="35"/>
      <c r="N8304" s="35" t="s">
        <v>399</v>
      </c>
    </row>
    <row r="8305" spans="1:14" x14ac:dyDescent="0.2">
      <c r="A8305" s="35" t="s">
        <v>410</v>
      </c>
      <c r="B8305" s="35" t="s">
        <v>386</v>
      </c>
      <c r="C8305" s="35" t="s">
        <v>60</v>
      </c>
      <c r="D8305" s="35" t="s">
        <v>397</v>
      </c>
      <c r="E8305" s="35" t="s">
        <v>398</v>
      </c>
      <c r="F8305" s="35" t="s">
        <v>111</v>
      </c>
      <c r="G8305" s="35">
        <v>2729</v>
      </c>
      <c r="H8305" s="35">
        <v>2343</v>
      </c>
      <c r="I8305" s="35">
        <v>76</v>
      </c>
      <c r="J8305" s="35">
        <v>2267</v>
      </c>
      <c r="K8305" s="36">
        <v>26539.881669999999</v>
      </c>
      <c r="L8305" s="36">
        <v>5297.5183299999999</v>
      </c>
      <c r="M8305" s="35"/>
      <c r="N8305" s="35" t="s">
        <v>399</v>
      </c>
    </row>
    <row r="8306" spans="1:14" x14ac:dyDescent="0.2">
      <c r="A8306" s="35" t="s">
        <v>410</v>
      </c>
      <c r="B8306" s="35" t="s">
        <v>375</v>
      </c>
      <c r="C8306" s="35" t="s">
        <v>10</v>
      </c>
      <c r="D8306" s="35" t="s">
        <v>62</v>
      </c>
      <c r="E8306" s="35" t="s">
        <v>208</v>
      </c>
      <c r="F8306" s="35" t="s">
        <v>111</v>
      </c>
      <c r="G8306" s="35">
        <v>3556</v>
      </c>
      <c r="H8306" s="35">
        <v>2987</v>
      </c>
      <c r="I8306" s="35">
        <v>0</v>
      </c>
      <c r="J8306" s="35">
        <v>2987</v>
      </c>
      <c r="K8306" s="36">
        <v>33829.47</v>
      </c>
      <c r="L8306" s="36">
        <v>6837.78</v>
      </c>
      <c r="M8306" s="35"/>
      <c r="N8306" s="35" t="s">
        <v>306</v>
      </c>
    </row>
    <row r="8307" spans="1:14" x14ac:dyDescent="0.2">
      <c r="A8307" s="35" t="s">
        <v>410</v>
      </c>
      <c r="B8307" s="35" t="s">
        <v>376</v>
      </c>
      <c r="C8307" s="35" t="s">
        <v>33</v>
      </c>
      <c r="D8307" s="35" t="s">
        <v>62</v>
      </c>
      <c r="E8307" s="35" t="s">
        <v>208</v>
      </c>
      <c r="F8307" s="35" t="s">
        <v>111</v>
      </c>
      <c r="G8307" s="35">
        <v>3502</v>
      </c>
      <c r="H8307" s="35">
        <v>2905</v>
      </c>
      <c r="I8307" s="35">
        <v>10</v>
      </c>
      <c r="J8307" s="35">
        <v>2895</v>
      </c>
      <c r="K8307" s="36">
        <v>32688.672500000001</v>
      </c>
      <c r="L8307" s="36">
        <v>5719.6108299999996</v>
      </c>
      <c r="M8307" s="35"/>
      <c r="N8307" s="35" t="s">
        <v>306</v>
      </c>
    </row>
    <row r="8308" spans="1:14" x14ac:dyDescent="0.2">
      <c r="A8308" s="35" t="s">
        <v>410</v>
      </c>
      <c r="B8308" s="35" t="s">
        <v>377</v>
      </c>
      <c r="C8308" s="35" t="s">
        <v>79</v>
      </c>
      <c r="D8308" s="35" t="s">
        <v>62</v>
      </c>
      <c r="E8308" s="35" t="s">
        <v>208</v>
      </c>
      <c r="F8308" s="35" t="s">
        <v>111</v>
      </c>
      <c r="G8308" s="35">
        <v>3932</v>
      </c>
      <c r="H8308" s="35">
        <v>3308</v>
      </c>
      <c r="I8308" s="35">
        <v>15</v>
      </c>
      <c r="J8308" s="35">
        <v>3293</v>
      </c>
      <c r="K8308" s="36">
        <v>37043.103329999998</v>
      </c>
      <c r="L8308" s="36">
        <v>6399.43</v>
      </c>
      <c r="M8308" s="35"/>
      <c r="N8308" s="35" t="s">
        <v>306</v>
      </c>
    </row>
    <row r="8309" spans="1:14" x14ac:dyDescent="0.2">
      <c r="A8309" s="35" t="s">
        <v>410</v>
      </c>
      <c r="B8309" s="35" t="s">
        <v>378</v>
      </c>
      <c r="C8309" s="35" t="s">
        <v>58</v>
      </c>
      <c r="D8309" s="35" t="s">
        <v>62</v>
      </c>
      <c r="E8309" s="35" t="s">
        <v>208</v>
      </c>
      <c r="F8309" s="35" t="s">
        <v>111</v>
      </c>
      <c r="G8309" s="35">
        <v>3952</v>
      </c>
      <c r="H8309" s="35">
        <v>3225</v>
      </c>
      <c r="I8309" s="35">
        <v>0</v>
      </c>
      <c r="J8309" s="35">
        <v>3225</v>
      </c>
      <c r="K8309" s="36">
        <v>36262.00417</v>
      </c>
      <c r="L8309" s="36">
        <v>5638.2124999999996</v>
      </c>
      <c r="M8309" s="35"/>
      <c r="N8309" s="35" t="s">
        <v>306</v>
      </c>
    </row>
    <row r="8310" spans="1:14" x14ac:dyDescent="0.2">
      <c r="A8310" s="35" t="s">
        <v>410</v>
      </c>
      <c r="B8310" s="35" t="s">
        <v>379</v>
      </c>
      <c r="C8310" s="35" t="s">
        <v>36</v>
      </c>
      <c r="D8310" s="35" t="s">
        <v>62</v>
      </c>
      <c r="E8310" s="35" t="s">
        <v>208</v>
      </c>
      <c r="F8310" s="35" t="s">
        <v>111</v>
      </c>
      <c r="G8310" s="35">
        <v>4070</v>
      </c>
      <c r="H8310" s="35">
        <v>3311</v>
      </c>
      <c r="I8310" s="35">
        <v>0</v>
      </c>
      <c r="J8310" s="35">
        <v>3311</v>
      </c>
      <c r="K8310" s="36">
        <v>36595.061670000003</v>
      </c>
      <c r="L8310" s="36">
        <v>5730.1549999999997</v>
      </c>
      <c r="M8310" s="35"/>
      <c r="N8310" s="35" t="s">
        <v>306</v>
      </c>
    </row>
    <row r="8311" spans="1:14" x14ac:dyDescent="0.2">
      <c r="A8311" s="35" t="s">
        <v>410</v>
      </c>
      <c r="B8311" s="35" t="s">
        <v>380</v>
      </c>
      <c r="C8311" s="35" t="s">
        <v>44</v>
      </c>
      <c r="D8311" s="35" t="s">
        <v>62</v>
      </c>
      <c r="E8311" s="35" t="s">
        <v>208</v>
      </c>
      <c r="F8311" s="35" t="s">
        <v>111</v>
      </c>
      <c r="G8311" s="35">
        <v>4224</v>
      </c>
      <c r="H8311" s="35">
        <v>3438</v>
      </c>
      <c r="I8311" s="35">
        <v>0</v>
      </c>
      <c r="J8311" s="35">
        <v>3438</v>
      </c>
      <c r="K8311" s="36">
        <v>38377.259169999998</v>
      </c>
      <c r="L8311" s="36">
        <v>5463.8074999999999</v>
      </c>
      <c r="M8311" s="35"/>
      <c r="N8311" s="35" t="s">
        <v>306</v>
      </c>
    </row>
    <row r="8312" spans="1:14" x14ac:dyDescent="0.2">
      <c r="A8312" s="35" t="s">
        <v>410</v>
      </c>
      <c r="B8312" s="35" t="s">
        <v>381</v>
      </c>
      <c r="C8312" s="35" t="s">
        <v>24</v>
      </c>
      <c r="D8312" s="35" t="s">
        <v>62</v>
      </c>
      <c r="E8312" s="35" t="s">
        <v>208</v>
      </c>
      <c r="F8312" s="35" t="s">
        <v>111</v>
      </c>
      <c r="G8312" s="35">
        <v>4198</v>
      </c>
      <c r="H8312" s="35">
        <v>3328</v>
      </c>
      <c r="I8312" s="35">
        <v>11</v>
      </c>
      <c r="J8312" s="35">
        <v>3317</v>
      </c>
      <c r="K8312" s="36">
        <v>36440.208330000001</v>
      </c>
      <c r="L8312" s="36">
        <v>5215.2916699999996</v>
      </c>
      <c r="M8312" s="35"/>
      <c r="N8312" s="35" t="s">
        <v>306</v>
      </c>
    </row>
    <row r="8313" spans="1:14" x14ac:dyDescent="0.2">
      <c r="A8313" s="35" t="s">
        <v>410</v>
      </c>
      <c r="B8313" s="35" t="s">
        <v>382</v>
      </c>
      <c r="C8313" s="35" t="s">
        <v>13</v>
      </c>
      <c r="D8313" s="35" t="s">
        <v>62</v>
      </c>
      <c r="E8313" s="35" t="s">
        <v>208</v>
      </c>
      <c r="F8313" s="35" t="s">
        <v>111</v>
      </c>
      <c r="G8313" s="35">
        <v>3827</v>
      </c>
      <c r="H8313" s="35">
        <v>2981</v>
      </c>
      <c r="I8313" s="35">
        <v>4</v>
      </c>
      <c r="J8313" s="35">
        <v>2977</v>
      </c>
      <c r="K8313" s="36">
        <v>32741.521669999998</v>
      </c>
      <c r="L8313" s="36">
        <v>4070.2449999999999</v>
      </c>
      <c r="M8313" s="35"/>
      <c r="N8313" s="35" t="s">
        <v>306</v>
      </c>
    </row>
    <row r="8314" spans="1:14" x14ac:dyDescent="0.2">
      <c r="A8314" s="35" t="s">
        <v>410</v>
      </c>
      <c r="B8314" s="35" t="s">
        <v>383</v>
      </c>
      <c r="C8314" s="35" t="s">
        <v>65</v>
      </c>
      <c r="D8314" s="35" t="s">
        <v>62</v>
      </c>
      <c r="E8314" s="35" t="s">
        <v>208</v>
      </c>
      <c r="F8314" s="35" t="s">
        <v>111</v>
      </c>
      <c r="G8314" s="35">
        <v>4197</v>
      </c>
      <c r="H8314" s="35">
        <v>3390</v>
      </c>
      <c r="I8314" s="35">
        <v>0</v>
      </c>
      <c r="J8314" s="35">
        <v>3390</v>
      </c>
      <c r="K8314" s="36">
        <v>38267.025000000001</v>
      </c>
      <c r="L8314" s="36">
        <v>6049.64167</v>
      </c>
      <c r="M8314" s="35"/>
      <c r="N8314" s="35" t="s">
        <v>306</v>
      </c>
    </row>
    <row r="8315" spans="1:14" x14ac:dyDescent="0.2">
      <c r="A8315" s="35" t="s">
        <v>410</v>
      </c>
      <c r="B8315" s="35" t="s">
        <v>384</v>
      </c>
      <c r="C8315" s="35" t="s">
        <v>14</v>
      </c>
      <c r="D8315" s="35" t="s">
        <v>62</v>
      </c>
      <c r="E8315" s="35" t="s">
        <v>208</v>
      </c>
      <c r="F8315" s="35" t="s">
        <v>111</v>
      </c>
      <c r="G8315" s="35">
        <v>4263</v>
      </c>
      <c r="H8315" s="35">
        <v>3476</v>
      </c>
      <c r="I8315" s="35">
        <v>79</v>
      </c>
      <c r="J8315" s="35">
        <v>3397</v>
      </c>
      <c r="K8315" s="36">
        <v>38205.428330000002</v>
      </c>
      <c r="L8315" s="36">
        <v>6127.0383300000003</v>
      </c>
      <c r="M8315" s="35"/>
      <c r="N8315" s="35" t="s">
        <v>306</v>
      </c>
    </row>
    <row r="8316" spans="1:14" x14ac:dyDescent="0.2">
      <c r="A8316" s="35" t="s">
        <v>410</v>
      </c>
      <c r="B8316" s="35" t="s">
        <v>385</v>
      </c>
      <c r="C8316" s="35" t="s">
        <v>11</v>
      </c>
      <c r="D8316" s="35" t="s">
        <v>62</v>
      </c>
      <c r="E8316" s="35" t="s">
        <v>208</v>
      </c>
      <c r="F8316" s="35" t="s">
        <v>111</v>
      </c>
      <c r="G8316" s="35">
        <v>3401</v>
      </c>
      <c r="H8316" s="35">
        <v>2852</v>
      </c>
      <c r="I8316" s="35">
        <v>156</v>
      </c>
      <c r="J8316" s="35">
        <v>2696</v>
      </c>
      <c r="K8316" s="36">
        <v>30803.244999999999</v>
      </c>
      <c r="L8316" s="36">
        <v>5171.2716700000001</v>
      </c>
      <c r="M8316" s="35"/>
      <c r="N8316" s="35" t="s">
        <v>306</v>
      </c>
    </row>
    <row r="8317" spans="1:14" x14ac:dyDescent="0.2">
      <c r="A8317" s="35" t="s">
        <v>410</v>
      </c>
      <c r="B8317" s="35" t="s">
        <v>386</v>
      </c>
      <c r="C8317" s="35" t="s">
        <v>60</v>
      </c>
      <c r="D8317" s="35" t="s">
        <v>62</v>
      </c>
      <c r="E8317" s="35" t="s">
        <v>208</v>
      </c>
      <c r="F8317" s="35" t="s">
        <v>111</v>
      </c>
      <c r="G8317" s="35">
        <v>3840</v>
      </c>
      <c r="H8317" s="35">
        <v>3168</v>
      </c>
      <c r="I8317" s="35">
        <v>330</v>
      </c>
      <c r="J8317" s="35">
        <v>2838</v>
      </c>
      <c r="K8317" s="36">
        <v>32357.395</v>
      </c>
      <c r="L8317" s="36">
        <v>5267.5050000000001</v>
      </c>
      <c r="M8317" s="35"/>
      <c r="N8317" s="35" t="s">
        <v>306</v>
      </c>
    </row>
    <row r="8318" spans="1:14" x14ac:dyDescent="0.2">
      <c r="A8318" s="35" t="s">
        <v>410</v>
      </c>
      <c r="B8318" s="35" t="s">
        <v>375</v>
      </c>
      <c r="C8318" s="35" t="s">
        <v>10</v>
      </c>
      <c r="D8318" s="35" t="s">
        <v>223</v>
      </c>
      <c r="E8318" s="35" t="s">
        <v>222</v>
      </c>
      <c r="F8318" s="35" t="s">
        <v>111</v>
      </c>
      <c r="G8318" s="35">
        <v>3345</v>
      </c>
      <c r="H8318" s="35">
        <v>2685</v>
      </c>
      <c r="I8318" s="35">
        <v>23</v>
      </c>
      <c r="J8318" s="35">
        <v>2662</v>
      </c>
      <c r="K8318" s="36">
        <v>24168.034169999999</v>
      </c>
      <c r="L8318" s="36">
        <v>9641.5658299999996</v>
      </c>
      <c r="M8318" s="35"/>
      <c r="N8318" s="35" t="s">
        <v>307</v>
      </c>
    </row>
    <row r="8319" spans="1:14" x14ac:dyDescent="0.2">
      <c r="A8319" s="35" t="s">
        <v>410</v>
      </c>
      <c r="B8319" s="35" t="s">
        <v>376</v>
      </c>
      <c r="C8319" s="35" t="s">
        <v>33</v>
      </c>
      <c r="D8319" s="35" t="s">
        <v>223</v>
      </c>
      <c r="E8319" s="35" t="s">
        <v>222</v>
      </c>
      <c r="F8319" s="35" t="s">
        <v>111</v>
      </c>
      <c r="G8319" s="35">
        <v>3176</v>
      </c>
      <c r="H8319" s="35">
        <v>2547</v>
      </c>
      <c r="I8319" s="35">
        <v>35</v>
      </c>
      <c r="J8319" s="35">
        <v>2512</v>
      </c>
      <c r="K8319" s="36">
        <v>22860.43</v>
      </c>
      <c r="L8319" s="36">
        <v>9297.82</v>
      </c>
      <c r="M8319" s="35"/>
      <c r="N8319" s="35" t="s">
        <v>307</v>
      </c>
    </row>
    <row r="8320" spans="1:14" x14ac:dyDescent="0.2">
      <c r="A8320" s="35" t="s">
        <v>410</v>
      </c>
      <c r="B8320" s="35" t="s">
        <v>377</v>
      </c>
      <c r="C8320" s="35" t="s">
        <v>79</v>
      </c>
      <c r="D8320" s="35" t="s">
        <v>223</v>
      </c>
      <c r="E8320" s="35" t="s">
        <v>222</v>
      </c>
      <c r="F8320" s="35" t="s">
        <v>111</v>
      </c>
      <c r="G8320" s="35">
        <v>3731</v>
      </c>
      <c r="H8320" s="35">
        <v>3006</v>
      </c>
      <c r="I8320" s="35">
        <v>109</v>
      </c>
      <c r="J8320" s="35">
        <v>2897</v>
      </c>
      <c r="K8320" s="36">
        <v>26384.450830000002</v>
      </c>
      <c r="L8320" s="36">
        <v>10961.932500000001</v>
      </c>
      <c r="M8320" s="35"/>
      <c r="N8320" s="35" t="s">
        <v>307</v>
      </c>
    </row>
    <row r="8321" spans="1:14" x14ac:dyDescent="0.2">
      <c r="A8321" s="35" t="s">
        <v>410</v>
      </c>
      <c r="B8321" s="35" t="s">
        <v>378</v>
      </c>
      <c r="C8321" s="35" t="s">
        <v>58</v>
      </c>
      <c r="D8321" s="35" t="s">
        <v>223</v>
      </c>
      <c r="E8321" s="35" t="s">
        <v>222</v>
      </c>
      <c r="F8321" s="35" t="s">
        <v>111</v>
      </c>
      <c r="G8321" s="35">
        <v>4349</v>
      </c>
      <c r="H8321" s="35">
        <v>3399</v>
      </c>
      <c r="I8321" s="35">
        <v>216</v>
      </c>
      <c r="J8321" s="35">
        <v>3183</v>
      </c>
      <c r="K8321" s="36">
        <v>29151.53167</v>
      </c>
      <c r="L8321" s="36">
        <v>12540.635</v>
      </c>
      <c r="M8321" s="35"/>
      <c r="N8321" s="35" t="s">
        <v>307</v>
      </c>
    </row>
    <row r="8322" spans="1:14" x14ac:dyDescent="0.2">
      <c r="A8322" s="35" t="s">
        <v>410</v>
      </c>
      <c r="B8322" s="35" t="s">
        <v>379</v>
      </c>
      <c r="C8322" s="35" t="s">
        <v>36</v>
      </c>
      <c r="D8322" s="35" t="s">
        <v>223</v>
      </c>
      <c r="E8322" s="35" t="s">
        <v>222</v>
      </c>
      <c r="F8322" s="35" t="s">
        <v>111</v>
      </c>
      <c r="G8322" s="35">
        <v>4654</v>
      </c>
      <c r="H8322" s="35">
        <v>3686</v>
      </c>
      <c r="I8322" s="35">
        <v>123</v>
      </c>
      <c r="J8322" s="35">
        <v>3563</v>
      </c>
      <c r="K8322" s="36">
        <v>32577.35</v>
      </c>
      <c r="L8322" s="36">
        <v>12709.03333</v>
      </c>
      <c r="M8322" s="35"/>
      <c r="N8322" s="35" t="s">
        <v>307</v>
      </c>
    </row>
    <row r="8323" spans="1:14" x14ac:dyDescent="0.2">
      <c r="A8323" s="35" t="s">
        <v>410</v>
      </c>
      <c r="B8323" s="35" t="s">
        <v>380</v>
      </c>
      <c r="C8323" s="35" t="s">
        <v>44</v>
      </c>
      <c r="D8323" s="35" t="s">
        <v>223</v>
      </c>
      <c r="E8323" s="35" t="s">
        <v>222</v>
      </c>
      <c r="F8323" s="35" t="s">
        <v>111</v>
      </c>
      <c r="G8323" s="35">
        <v>4698</v>
      </c>
      <c r="H8323" s="35">
        <v>3659</v>
      </c>
      <c r="I8323" s="35">
        <v>189</v>
      </c>
      <c r="J8323" s="35">
        <v>3470</v>
      </c>
      <c r="K8323" s="36">
        <v>31789.125</v>
      </c>
      <c r="L8323" s="36">
        <v>12614.041670000001</v>
      </c>
      <c r="M8323" s="35"/>
      <c r="N8323" s="35" t="s">
        <v>307</v>
      </c>
    </row>
    <row r="8324" spans="1:14" x14ac:dyDescent="0.2">
      <c r="A8324" s="35" t="s">
        <v>410</v>
      </c>
      <c r="B8324" s="35" t="s">
        <v>381</v>
      </c>
      <c r="C8324" s="35" t="s">
        <v>24</v>
      </c>
      <c r="D8324" s="35" t="s">
        <v>223</v>
      </c>
      <c r="E8324" s="35" t="s">
        <v>222</v>
      </c>
      <c r="F8324" s="35" t="s">
        <v>111</v>
      </c>
      <c r="G8324" s="35">
        <v>4863</v>
      </c>
      <c r="H8324" s="35">
        <v>3680</v>
      </c>
      <c r="I8324" s="35">
        <v>194</v>
      </c>
      <c r="J8324" s="35">
        <v>3486</v>
      </c>
      <c r="K8324" s="36">
        <v>31793.928329999999</v>
      </c>
      <c r="L8324" s="36">
        <v>12535.08833</v>
      </c>
      <c r="M8324" s="35"/>
      <c r="N8324" s="35" t="s">
        <v>307</v>
      </c>
    </row>
    <row r="8325" spans="1:14" x14ac:dyDescent="0.2">
      <c r="A8325" s="35" t="s">
        <v>410</v>
      </c>
      <c r="B8325" s="35" t="s">
        <v>382</v>
      </c>
      <c r="C8325" s="35" t="s">
        <v>13</v>
      </c>
      <c r="D8325" s="35" t="s">
        <v>223</v>
      </c>
      <c r="E8325" s="35" t="s">
        <v>222</v>
      </c>
      <c r="F8325" s="35" t="s">
        <v>111</v>
      </c>
      <c r="G8325" s="35">
        <v>4803</v>
      </c>
      <c r="H8325" s="35">
        <v>3689</v>
      </c>
      <c r="I8325" s="35">
        <v>28</v>
      </c>
      <c r="J8325" s="35">
        <v>3661</v>
      </c>
      <c r="K8325" s="36">
        <v>33425.076670000002</v>
      </c>
      <c r="L8325" s="36">
        <v>11569.65667</v>
      </c>
      <c r="M8325" s="35"/>
      <c r="N8325" s="35" t="s">
        <v>307</v>
      </c>
    </row>
    <row r="8326" spans="1:14" x14ac:dyDescent="0.2">
      <c r="A8326" s="35" t="s">
        <v>410</v>
      </c>
      <c r="B8326" s="35" t="s">
        <v>383</v>
      </c>
      <c r="C8326" s="35" t="s">
        <v>65</v>
      </c>
      <c r="D8326" s="35" t="s">
        <v>223</v>
      </c>
      <c r="E8326" s="35" t="s">
        <v>222</v>
      </c>
      <c r="F8326" s="35" t="s">
        <v>111</v>
      </c>
      <c r="G8326" s="35">
        <v>4460</v>
      </c>
      <c r="H8326" s="35">
        <v>3477</v>
      </c>
      <c r="I8326" s="35">
        <v>39</v>
      </c>
      <c r="J8326" s="35">
        <v>3438</v>
      </c>
      <c r="K8326" s="36">
        <v>31547.43333</v>
      </c>
      <c r="L8326" s="36">
        <v>12271.916670000001</v>
      </c>
      <c r="M8326" s="35"/>
      <c r="N8326" s="35" t="s">
        <v>307</v>
      </c>
    </row>
    <row r="8327" spans="1:14" x14ac:dyDescent="0.2">
      <c r="A8327" s="35" t="s">
        <v>410</v>
      </c>
      <c r="B8327" s="35" t="s">
        <v>384</v>
      </c>
      <c r="C8327" s="35" t="s">
        <v>14</v>
      </c>
      <c r="D8327" s="35" t="s">
        <v>223</v>
      </c>
      <c r="E8327" s="35" t="s">
        <v>222</v>
      </c>
      <c r="F8327" s="35" t="s">
        <v>111</v>
      </c>
      <c r="G8327" s="35">
        <v>4386</v>
      </c>
      <c r="H8327" s="35">
        <v>3409</v>
      </c>
      <c r="I8327" s="35">
        <v>97</v>
      </c>
      <c r="J8327" s="35">
        <v>3312</v>
      </c>
      <c r="K8327" s="36">
        <v>30341.841670000002</v>
      </c>
      <c r="L8327" s="36">
        <v>11426.708329999999</v>
      </c>
      <c r="M8327" s="35"/>
      <c r="N8327" s="35" t="s">
        <v>307</v>
      </c>
    </row>
    <row r="8328" spans="1:14" x14ac:dyDescent="0.2">
      <c r="A8328" s="35" t="s">
        <v>410</v>
      </c>
      <c r="B8328" s="35" t="s">
        <v>385</v>
      </c>
      <c r="C8328" s="35" t="s">
        <v>11</v>
      </c>
      <c r="D8328" s="35" t="s">
        <v>223</v>
      </c>
      <c r="E8328" s="35" t="s">
        <v>222</v>
      </c>
      <c r="F8328" s="35" t="s">
        <v>111</v>
      </c>
      <c r="G8328" s="35">
        <v>3355</v>
      </c>
      <c r="H8328" s="35">
        <v>2651</v>
      </c>
      <c r="I8328" s="35">
        <v>256</v>
      </c>
      <c r="J8328" s="35">
        <v>2395</v>
      </c>
      <c r="K8328" s="36">
        <v>21983.51167</v>
      </c>
      <c r="L8328" s="36">
        <v>7903.8883299999998</v>
      </c>
      <c r="M8328" s="35"/>
      <c r="N8328" s="35" t="s">
        <v>307</v>
      </c>
    </row>
    <row r="8329" spans="1:14" x14ac:dyDescent="0.2">
      <c r="A8329" s="35" t="s">
        <v>410</v>
      </c>
      <c r="B8329" s="35" t="s">
        <v>386</v>
      </c>
      <c r="C8329" s="35" t="s">
        <v>60</v>
      </c>
      <c r="D8329" s="35" t="s">
        <v>223</v>
      </c>
      <c r="E8329" s="35" t="s">
        <v>222</v>
      </c>
      <c r="F8329" s="35" t="s">
        <v>111</v>
      </c>
      <c r="G8329" s="35">
        <v>3485</v>
      </c>
      <c r="H8329" s="35">
        <v>2775</v>
      </c>
      <c r="I8329" s="35">
        <v>248</v>
      </c>
      <c r="J8329" s="35">
        <v>2527</v>
      </c>
      <c r="K8329" s="36">
        <v>23192.98083</v>
      </c>
      <c r="L8329" s="36">
        <v>9608.8525000000009</v>
      </c>
      <c r="M8329" s="35"/>
      <c r="N8329" s="35" t="s">
        <v>307</v>
      </c>
    </row>
    <row r="8330" spans="1:14" x14ac:dyDescent="0.2">
      <c r="A8330" s="35" t="s">
        <v>410</v>
      </c>
      <c r="B8330" s="35" t="s">
        <v>375</v>
      </c>
      <c r="C8330" s="35" t="s">
        <v>10</v>
      </c>
      <c r="D8330" s="35" t="s">
        <v>73</v>
      </c>
      <c r="E8330" s="35" t="s">
        <v>219</v>
      </c>
      <c r="F8330" s="35" t="s">
        <v>111</v>
      </c>
      <c r="G8330" s="35">
        <v>4067</v>
      </c>
      <c r="H8330" s="35">
        <v>3566</v>
      </c>
      <c r="I8330" s="35">
        <v>286</v>
      </c>
      <c r="J8330" s="35">
        <v>3280</v>
      </c>
      <c r="K8330" s="36">
        <v>38577.6875</v>
      </c>
      <c r="L8330" s="36">
        <v>12306.0625</v>
      </c>
      <c r="M8330" s="35"/>
      <c r="N8330" s="35" t="s">
        <v>308</v>
      </c>
    </row>
    <row r="8331" spans="1:14" x14ac:dyDescent="0.2">
      <c r="A8331" s="35" t="s">
        <v>410</v>
      </c>
      <c r="B8331" s="35" t="s">
        <v>376</v>
      </c>
      <c r="C8331" s="35" t="s">
        <v>33</v>
      </c>
      <c r="D8331" s="35" t="s">
        <v>73</v>
      </c>
      <c r="E8331" s="35" t="s">
        <v>219</v>
      </c>
      <c r="F8331" s="35" t="s">
        <v>111</v>
      </c>
      <c r="G8331" s="35">
        <v>4056</v>
      </c>
      <c r="H8331" s="35">
        <v>3585</v>
      </c>
      <c r="I8331" s="35">
        <v>124</v>
      </c>
      <c r="J8331" s="35">
        <v>3461</v>
      </c>
      <c r="K8331" s="36">
        <v>40745.795830000003</v>
      </c>
      <c r="L8331" s="36">
        <v>11442.520829999999</v>
      </c>
      <c r="M8331" s="35"/>
      <c r="N8331" s="35" t="s">
        <v>308</v>
      </c>
    </row>
    <row r="8332" spans="1:14" x14ac:dyDescent="0.2">
      <c r="A8332" s="35" t="s">
        <v>410</v>
      </c>
      <c r="B8332" s="35" t="s">
        <v>377</v>
      </c>
      <c r="C8332" s="35" t="s">
        <v>79</v>
      </c>
      <c r="D8332" s="35" t="s">
        <v>73</v>
      </c>
      <c r="E8332" s="35" t="s">
        <v>219</v>
      </c>
      <c r="F8332" s="35" t="s">
        <v>111</v>
      </c>
      <c r="G8332" s="35">
        <v>5022</v>
      </c>
      <c r="H8332" s="35">
        <v>4446</v>
      </c>
      <c r="I8332" s="35">
        <v>81</v>
      </c>
      <c r="J8332" s="35">
        <v>4365</v>
      </c>
      <c r="K8332" s="36">
        <v>52438.625</v>
      </c>
      <c r="L8332" s="36">
        <v>14748.875</v>
      </c>
      <c r="M8332" s="35"/>
      <c r="N8332" s="35" t="s">
        <v>308</v>
      </c>
    </row>
    <row r="8333" spans="1:14" x14ac:dyDescent="0.2">
      <c r="A8333" s="35" t="s">
        <v>410</v>
      </c>
      <c r="B8333" s="35" t="s">
        <v>378</v>
      </c>
      <c r="C8333" s="35" t="s">
        <v>58</v>
      </c>
      <c r="D8333" s="35" t="s">
        <v>73</v>
      </c>
      <c r="E8333" s="35" t="s">
        <v>219</v>
      </c>
      <c r="F8333" s="35" t="s">
        <v>111</v>
      </c>
      <c r="G8333" s="35">
        <v>6174</v>
      </c>
      <c r="H8333" s="35">
        <v>5437</v>
      </c>
      <c r="I8333" s="35">
        <v>29</v>
      </c>
      <c r="J8333" s="35">
        <v>5408</v>
      </c>
      <c r="K8333" s="36">
        <v>65385.795830000003</v>
      </c>
      <c r="L8333" s="36">
        <v>18468.270830000001</v>
      </c>
      <c r="M8333" s="35"/>
      <c r="N8333" s="35" t="s">
        <v>308</v>
      </c>
    </row>
    <row r="8334" spans="1:14" x14ac:dyDescent="0.2">
      <c r="A8334" s="35" t="s">
        <v>410</v>
      </c>
      <c r="B8334" s="35" t="s">
        <v>379</v>
      </c>
      <c r="C8334" s="35" t="s">
        <v>36</v>
      </c>
      <c r="D8334" s="35" t="s">
        <v>73</v>
      </c>
      <c r="E8334" s="35" t="s">
        <v>219</v>
      </c>
      <c r="F8334" s="35" t="s">
        <v>111</v>
      </c>
      <c r="G8334" s="35">
        <v>7796</v>
      </c>
      <c r="H8334" s="35">
        <v>6903</v>
      </c>
      <c r="I8334" s="35">
        <v>45</v>
      </c>
      <c r="J8334" s="35">
        <v>6858</v>
      </c>
      <c r="K8334" s="36">
        <v>84688.472500000003</v>
      </c>
      <c r="L8334" s="36">
        <v>28650.71083</v>
      </c>
      <c r="M8334" s="35"/>
      <c r="N8334" s="35" t="s">
        <v>308</v>
      </c>
    </row>
    <row r="8335" spans="1:14" x14ac:dyDescent="0.2">
      <c r="A8335" s="35" t="s">
        <v>410</v>
      </c>
      <c r="B8335" s="35" t="s">
        <v>380</v>
      </c>
      <c r="C8335" s="35" t="s">
        <v>44</v>
      </c>
      <c r="D8335" s="35" t="s">
        <v>73</v>
      </c>
      <c r="E8335" s="35" t="s">
        <v>219</v>
      </c>
      <c r="F8335" s="35" t="s">
        <v>111</v>
      </c>
      <c r="G8335" s="35">
        <v>8155</v>
      </c>
      <c r="H8335" s="35">
        <v>7153</v>
      </c>
      <c r="I8335" s="35">
        <v>19</v>
      </c>
      <c r="J8335" s="35">
        <v>7134</v>
      </c>
      <c r="K8335" s="36">
        <v>86442.81</v>
      </c>
      <c r="L8335" s="36">
        <v>28824.123329999999</v>
      </c>
      <c r="M8335" s="35"/>
      <c r="N8335" s="35" t="s">
        <v>308</v>
      </c>
    </row>
    <row r="8336" spans="1:14" x14ac:dyDescent="0.2">
      <c r="A8336" s="35" t="s">
        <v>410</v>
      </c>
      <c r="B8336" s="35" t="s">
        <v>381</v>
      </c>
      <c r="C8336" s="35" t="s">
        <v>24</v>
      </c>
      <c r="D8336" s="35" t="s">
        <v>73</v>
      </c>
      <c r="E8336" s="35" t="s">
        <v>219</v>
      </c>
      <c r="F8336" s="35" t="s">
        <v>111</v>
      </c>
      <c r="G8336" s="35">
        <v>8999</v>
      </c>
      <c r="H8336" s="35">
        <v>7915</v>
      </c>
      <c r="I8336" s="35">
        <v>29</v>
      </c>
      <c r="J8336" s="35">
        <v>7886</v>
      </c>
      <c r="K8336" s="36">
        <v>97261.717499999999</v>
      </c>
      <c r="L8336" s="36">
        <v>35465.932500000003</v>
      </c>
      <c r="M8336" s="35"/>
      <c r="N8336" s="35" t="s">
        <v>308</v>
      </c>
    </row>
    <row r="8337" spans="1:14" x14ac:dyDescent="0.2">
      <c r="A8337" s="35" t="s">
        <v>410</v>
      </c>
      <c r="B8337" s="35" t="s">
        <v>382</v>
      </c>
      <c r="C8337" s="35" t="s">
        <v>13</v>
      </c>
      <c r="D8337" s="35" t="s">
        <v>73</v>
      </c>
      <c r="E8337" s="35" t="s">
        <v>219</v>
      </c>
      <c r="F8337" s="35" t="s">
        <v>111</v>
      </c>
      <c r="G8337" s="35">
        <v>8708</v>
      </c>
      <c r="H8337" s="35">
        <v>7791</v>
      </c>
      <c r="I8337" s="35">
        <v>46</v>
      </c>
      <c r="J8337" s="35">
        <v>7745</v>
      </c>
      <c r="K8337" s="36">
        <v>94643.3</v>
      </c>
      <c r="L8337" s="36">
        <v>32284.15</v>
      </c>
      <c r="M8337" s="35"/>
      <c r="N8337" s="35" t="s">
        <v>308</v>
      </c>
    </row>
    <row r="8338" spans="1:14" x14ac:dyDescent="0.2">
      <c r="A8338" s="35" t="s">
        <v>410</v>
      </c>
      <c r="B8338" s="35" t="s">
        <v>383</v>
      </c>
      <c r="C8338" s="35" t="s">
        <v>65</v>
      </c>
      <c r="D8338" s="35" t="s">
        <v>73</v>
      </c>
      <c r="E8338" s="35" t="s">
        <v>219</v>
      </c>
      <c r="F8338" s="35" t="s">
        <v>111</v>
      </c>
      <c r="G8338" s="35">
        <v>7616</v>
      </c>
      <c r="H8338" s="35">
        <v>6716</v>
      </c>
      <c r="I8338" s="35">
        <v>60</v>
      </c>
      <c r="J8338" s="35">
        <v>6656</v>
      </c>
      <c r="K8338" s="36">
        <v>82128.528330000001</v>
      </c>
      <c r="L8338" s="36">
        <v>26172.67167</v>
      </c>
      <c r="M8338" s="35"/>
      <c r="N8338" s="35" t="s">
        <v>308</v>
      </c>
    </row>
    <row r="8339" spans="1:14" x14ac:dyDescent="0.2">
      <c r="A8339" s="35" t="s">
        <v>410</v>
      </c>
      <c r="B8339" s="35" t="s">
        <v>384</v>
      </c>
      <c r="C8339" s="35" t="s">
        <v>14</v>
      </c>
      <c r="D8339" s="35" t="s">
        <v>73</v>
      </c>
      <c r="E8339" s="35" t="s">
        <v>219</v>
      </c>
      <c r="F8339" s="35" t="s">
        <v>111</v>
      </c>
      <c r="G8339" s="35">
        <v>6468</v>
      </c>
      <c r="H8339" s="35">
        <v>5740</v>
      </c>
      <c r="I8339" s="35">
        <v>243</v>
      </c>
      <c r="J8339" s="35">
        <v>5497</v>
      </c>
      <c r="K8339" s="36">
        <v>67627.981669999994</v>
      </c>
      <c r="L8339" s="36">
        <v>21104.435000000001</v>
      </c>
      <c r="M8339" s="35"/>
      <c r="N8339" s="35" t="s">
        <v>308</v>
      </c>
    </row>
    <row r="8340" spans="1:14" x14ac:dyDescent="0.2">
      <c r="A8340" s="35" t="s">
        <v>410</v>
      </c>
      <c r="B8340" s="35" t="s">
        <v>385</v>
      </c>
      <c r="C8340" s="35" t="s">
        <v>11</v>
      </c>
      <c r="D8340" s="35" t="s">
        <v>73</v>
      </c>
      <c r="E8340" s="35" t="s">
        <v>219</v>
      </c>
      <c r="F8340" s="35" t="s">
        <v>111</v>
      </c>
      <c r="G8340" s="35">
        <v>4387</v>
      </c>
      <c r="H8340" s="35">
        <v>3840</v>
      </c>
      <c r="I8340" s="35">
        <v>261</v>
      </c>
      <c r="J8340" s="35">
        <v>3579</v>
      </c>
      <c r="K8340" s="36">
        <v>42111.734170000003</v>
      </c>
      <c r="L8340" s="36">
        <v>12625.965829999999</v>
      </c>
      <c r="M8340" s="35"/>
      <c r="N8340" s="35" t="s">
        <v>308</v>
      </c>
    </row>
    <row r="8341" spans="1:14" x14ac:dyDescent="0.2">
      <c r="A8341" s="35" t="s">
        <v>410</v>
      </c>
      <c r="B8341" s="35" t="s">
        <v>386</v>
      </c>
      <c r="C8341" s="35" t="s">
        <v>60</v>
      </c>
      <c r="D8341" s="35" t="s">
        <v>73</v>
      </c>
      <c r="E8341" s="35" t="s">
        <v>219</v>
      </c>
      <c r="F8341" s="35" t="s">
        <v>111</v>
      </c>
      <c r="G8341" s="35">
        <v>4645</v>
      </c>
      <c r="H8341" s="35">
        <v>4120</v>
      </c>
      <c r="I8341" s="35">
        <v>80</v>
      </c>
      <c r="J8341" s="35">
        <v>4040</v>
      </c>
      <c r="K8341" s="36">
        <v>47990.720829999998</v>
      </c>
      <c r="L8341" s="36">
        <v>15986.479170000001</v>
      </c>
      <c r="M8341" s="35"/>
      <c r="N8341" s="35" t="s">
        <v>308</v>
      </c>
    </row>
    <row r="8342" spans="1:14" x14ac:dyDescent="0.2">
      <c r="A8342" s="35" t="s">
        <v>410</v>
      </c>
      <c r="B8342" s="35" t="s">
        <v>375</v>
      </c>
      <c r="C8342" s="35" t="s">
        <v>10</v>
      </c>
      <c r="D8342" s="35" t="s">
        <v>40</v>
      </c>
      <c r="E8342" s="35" t="s">
        <v>418</v>
      </c>
      <c r="F8342" s="35" t="s">
        <v>111</v>
      </c>
      <c r="G8342" s="35">
        <v>17822</v>
      </c>
      <c r="H8342" s="35">
        <v>14286</v>
      </c>
      <c r="I8342" s="35">
        <v>131</v>
      </c>
      <c r="J8342" s="35">
        <v>14155</v>
      </c>
      <c r="K8342" s="36">
        <v>190383.98832999999</v>
      </c>
      <c r="L8342" s="36">
        <v>38097.561670000003</v>
      </c>
      <c r="M8342" s="35"/>
      <c r="N8342" s="35" t="s">
        <v>419</v>
      </c>
    </row>
    <row r="8343" spans="1:14" x14ac:dyDescent="0.2">
      <c r="A8343" s="35" t="s">
        <v>410</v>
      </c>
      <c r="B8343" s="35" t="s">
        <v>376</v>
      </c>
      <c r="C8343" s="35" t="s">
        <v>33</v>
      </c>
      <c r="D8343" s="35" t="s">
        <v>40</v>
      </c>
      <c r="E8343" s="35" t="s">
        <v>418</v>
      </c>
      <c r="F8343" s="35" t="s">
        <v>111</v>
      </c>
      <c r="G8343" s="35">
        <v>16783</v>
      </c>
      <c r="H8343" s="35">
        <v>13468</v>
      </c>
      <c r="I8343" s="35">
        <v>166</v>
      </c>
      <c r="J8343" s="35">
        <v>13302</v>
      </c>
      <c r="K8343" s="36">
        <v>180923.44750000001</v>
      </c>
      <c r="L8343" s="36">
        <v>32063.302500000002</v>
      </c>
      <c r="M8343" s="35"/>
      <c r="N8343" s="35" t="s">
        <v>419</v>
      </c>
    </row>
    <row r="8344" spans="1:14" x14ac:dyDescent="0.2">
      <c r="A8344" s="35" t="s">
        <v>410</v>
      </c>
      <c r="B8344" s="35" t="s">
        <v>377</v>
      </c>
      <c r="C8344" s="35" t="s">
        <v>79</v>
      </c>
      <c r="D8344" s="35" t="s">
        <v>40</v>
      </c>
      <c r="E8344" s="35" t="s">
        <v>418</v>
      </c>
      <c r="F8344" s="35" t="s">
        <v>111</v>
      </c>
      <c r="G8344" s="35">
        <v>19303</v>
      </c>
      <c r="H8344" s="35">
        <v>15661</v>
      </c>
      <c r="I8344" s="35">
        <v>149</v>
      </c>
      <c r="J8344" s="35">
        <v>15512</v>
      </c>
      <c r="K8344" s="36">
        <v>212186.4</v>
      </c>
      <c r="L8344" s="36">
        <v>33823.75</v>
      </c>
      <c r="M8344" s="35"/>
      <c r="N8344" s="35" t="s">
        <v>419</v>
      </c>
    </row>
    <row r="8345" spans="1:14" x14ac:dyDescent="0.2">
      <c r="A8345" s="35" t="s">
        <v>410</v>
      </c>
      <c r="B8345" s="35" t="s">
        <v>378</v>
      </c>
      <c r="C8345" s="35" t="s">
        <v>58</v>
      </c>
      <c r="D8345" s="35" t="s">
        <v>40</v>
      </c>
      <c r="E8345" s="35" t="s">
        <v>418</v>
      </c>
      <c r="F8345" s="35" t="s">
        <v>111</v>
      </c>
      <c r="G8345" s="35">
        <v>19967</v>
      </c>
      <c r="H8345" s="35">
        <v>16275</v>
      </c>
      <c r="I8345" s="35">
        <v>511</v>
      </c>
      <c r="J8345" s="35">
        <v>15764</v>
      </c>
      <c r="K8345" s="36">
        <v>217759.19333000001</v>
      </c>
      <c r="L8345" s="36">
        <v>38439.173329999998</v>
      </c>
      <c r="M8345" s="35"/>
      <c r="N8345" s="35" t="s">
        <v>419</v>
      </c>
    </row>
    <row r="8346" spans="1:14" x14ac:dyDescent="0.2">
      <c r="A8346" s="35" t="s">
        <v>410</v>
      </c>
      <c r="B8346" s="35" t="s">
        <v>379</v>
      </c>
      <c r="C8346" s="35" t="s">
        <v>36</v>
      </c>
      <c r="D8346" s="35" t="s">
        <v>40</v>
      </c>
      <c r="E8346" s="35" t="s">
        <v>418</v>
      </c>
      <c r="F8346" s="35" t="s">
        <v>111</v>
      </c>
      <c r="G8346" s="35">
        <v>20886</v>
      </c>
      <c r="H8346" s="35">
        <v>17145</v>
      </c>
      <c r="I8346" s="35">
        <v>217</v>
      </c>
      <c r="J8346" s="35">
        <v>16928</v>
      </c>
      <c r="K8346" s="36">
        <v>231663.65</v>
      </c>
      <c r="L8346" s="36">
        <v>42302.666669999999</v>
      </c>
      <c r="M8346" s="35"/>
      <c r="N8346" s="35" t="s">
        <v>419</v>
      </c>
    </row>
    <row r="8347" spans="1:14" x14ac:dyDescent="0.2">
      <c r="A8347" s="35" t="s">
        <v>410</v>
      </c>
      <c r="B8347" s="35" t="s">
        <v>380</v>
      </c>
      <c r="C8347" s="35" t="s">
        <v>44</v>
      </c>
      <c r="D8347" s="35" t="s">
        <v>40</v>
      </c>
      <c r="E8347" s="35" t="s">
        <v>418</v>
      </c>
      <c r="F8347" s="35" t="s">
        <v>111</v>
      </c>
      <c r="G8347" s="35">
        <v>20819</v>
      </c>
      <c r="H8347" s="35">
        <v>17013</v>
      </c>
      <c r="I8347" s="35">
        <v>198</v>
      </c>
      <c r="J8347" s="35">
        <v>16815</v>
      </c>
      <c r="K8347" s="36">
        <v>224723.89666999999</v>
      </c>
      <c r="L8347" s="36">
        <v>36457.553330000002</v>
      </c>
      <c r="M8347" s="35"/>
      <c r="N8347" s="35" t="s">
        <v>419</v>
      </c>
    </row>
    <row r="8348" spans="1:14" x14ac:dyDescent="0.2">
      <c r="A8348" s="35" t="s">
        <v>410</v>
      </c>
      <c r="B8348" s="35" t="s">
        <v>381</v>
      </c>
      <c r="C8348" s="35" t="s">
        <v>24</v>
      </c>
      <c r="D8348" s="35" t="s">
        <v>40</v>
      </c>
      <c r="E8348" s="35" t="s">
        <v>418</v>
      </c>
      <c r="F8348" s="35" t="s">
        <v>111</v>
      </c>
      <c r="G8348" s="35">
        <v>21674</v>
      </c>
      <c r="H8348" s="35">
        <v>17477</v>
      </c>
      <c r="I8348" s="35">
        <v>146</v>
      </c>
      <c r="J8348" s="35">
        <v>17331</v>
      </c>
      <c r="K8348" s="36">
        <v>230248.74166999999</v>
      </c>
      <c r="L8348" s="36">
        <v>37661.708330000001</v>
      </c>
      <c r="M8348" s="35"/>
      <c r="N8348" s="35" t="s">
        <v>419</v>
      </c>
    </row>
    <row r="8349" spans="1:14" x14ac:dyDescent="0.2">
      <c r="A8349" s="35" t="s">
        <v>410</v>
      </c>
      <c r="B8349" s="35" t="s">
        <v>382</v>
      </c>
      <c r="C8349" s="35" t="s">
        <v>13</v>
      </c>
      <c r="D8349" s="35" t="s">
        <v>40</v>
      </c>
      <c r="E8349" s="35" t="s">
        <v>418</v>
      </c>
      <c r="F8349" s="35" t="s">
        <v>111</v>
      </c>
      <c r="G8349" s="35">
        <v>22016</v>
      </c>
      <c r="H8349" s="35">
        <v>17864</v>
      </c>
      <c r="I8349" s="35">
        <v>105</v>
      </c>
      <c r="J8349" s="35">
        <v>17759</v>
      </c>
      <c r="K8349" s="36">
        <v>239782.36666999999</v>
      </c>
      <c r="L8349" s="36">
        <v>39664.116670000003</v>
      </c>
      <c r="M8349" s="35"/>
      <c r="N8349" s="35" t="s">
        <v>419</v>
      </c>
    </row>
    <row r="8350" spans="1:14" x14ac:dyDescent="0.2">
      <c r="A8350" s="35" t="s">
        <v>410</v>
      </c>
      <c r="B8350" s="35" t="s">
        <v>383</v>
      </c>
      <c r="C8350" s="35" t="s">
        <v>65</v>
      </c>
      <c r="D8350" s="35" t="s">
        <v>40</v>
      </c>
      <c r="E8350" s="35" t="s">
        <v>418</v>
      </c>
      <c r="F8350" s="35" t="s">
        <v>111</v>
      </c>
      <c r="G8350" s="35">
        <v>20663</v>
      </c>
      <c r="H8350" s="35">
        <v>16866</v>
      </c>
      <c r="I8350" s="35">
        <v>142</v>
      </c>
      <c r="J8350" s="35">
        <v>16724</v>
      </c>
      <c r="K8350" s="36">
        <v>225165.78333000001</v>
      </c>
      <c r="L8350" s="36">
        <v>44041.55</v>
      </c>
      <c r="M8350" s="35"/>
      <c r="N8350" s="35" t="s">
        <v>419</v>
      </c>
    </row>
    <row r="8351" spans="1:14" x14ac:dyDescent="0.2">
      <c r="A8351" s="35" t="s">
        <v>410</v>
      </c>
      <c r="B8351" s="35" t="s">
        <v>384</v>
      </c>
      <c r="C8351" s="35" t="s">
        <v>14</v>
      </c>
      <c r="D8351" s="35" t="s">
        <v>40</v>
      </c>
      <c r="E8351" s="35" t="s">
        <v>418</v>
      </c>
      <c r="F8351" s="35" t="s">
        <v>111</v>
      </c>
      <c r="G8351" s="35">
        <v>20783</v>
      </c>
      <c r="H8351" s="35">
        <v>16874</v>
      </c>
      <c r="I8351" s="35">
        <v>122</v>
      </c>
      <c r="J8351" s="35">
        <v>16752</v>
      </c>
      <c r="K8351" s="36">
        <v>228517.56667</v>
      </c>
      <c r="L8351" s="36">
        <v>50673.783329999998</v>
      </c>
      <c r="M8351" s="35"/>
      <c r="N8351" s="35" t="s">
        <v>419</v>
      </c>
    </row>
    <row r="8352" spans="1:14" x14ac:dyDescent="0.2">
      <c r="A8352" s="35" t="s">
        <v>410</v>
      </c>
      <c r="B8352" s="35" t="s">
        <v>385</v>
      </c>
      <c r="C8352" s="35" t="s">
        <v>11</v>
      </c>
      <c r="D8352" s="35" t="s">
        <v>40</v>
      </c>
      <c r="E8352" s="35" t="s">
        <v>418</v>
      </c>
      <c r="F8352" s="35" t="s">
        <v>111</v>
      </c>
      <c r="G8352" s="35">
        <v>18585</v>
      </c>
      <c r="H8352" s="35">
        <v>15158</v>
      </c>
      <c r="I8352" s="35">
        <v>78</v>
      </c>
      <c r="J8352" s="35">
        <v>15080</v>
      </c>
      <c r="K8352" s="36">
        <v>202624.64167000001</v>
      </c>
      <c r="L8352" s="36">
        <v>44876.891669999997</v>
      </c>
      <c r="M8352" s="35"/>
      <c r="N8352" s="35" t="s">
        <v>419</v>
      </c>
    </row>
    <row r="8353" spans="1:14" x14ac:dyDescent="0.2">
      <c r="A8353" s="35" t="s">
        <v>410</v>
      </c>
      <c r="B8353" s="35" t="s">
        <v>386</v>
      </c>
      <c r="C8353" s="35" t="s">
        <v>60</v>
      </c>
      <c r="D8353" s="35" t="s">
        <v>40</v>
      </c>
      <c r="E8353" s="35" t="s">
        <v>418</v>
      </c>
      <c r="F8353" s="35" t="s">
        <v>111</v>
      </c>
      <c r="G8353" s="35">
        <v>19765</v>
      </c>
      <c r="H8353" s="35">
        <v>16205</v>
      </c>
      <c r="I8353" s="35">
        <v>106</v>
      </c>
      <c r="J8353" s="35">
        <v>16099</v>
      </c>
      <c r="K8353" s="36">
        <v>218495.92916999999</v>
      </c>
      <c r="L8353" s="36">
        <v>47649.204169999997</v>
      </c>
      <c r="M8353" s="35"/>
      <c r="N8353" s="35" t="s">
        <v>419</v>
      </c>
    </row>
    <row r="8354" spans="1:14" x14ac:dyDescent="0.2">
      <c r="A8354" s="35" t="s">
        <v>410</v>
      </c>
      <c r="B8354" s="35" t="s">
        <v>375</v>
      </c>
      <c r="C8354" s="35" t="s">
        <v>10</v>
      </c>
      <c r="D8354" s="35" t="s">
        <v>17</v>
      </c>
      <c r="E8354" s="35" t="s">
        <v>420</v>
      </c>
      <c r="F8354" s="35" t="s">
        <v>111</v>
      </c>
      <c r="G8354" s="35">
        <v>7116</v>
      </c>
      <c r="H8354" s="35">
        <v>5985</v>
      </c>
      <c r="I8354" s="35">
        <v>39</v>
      </c>
      <c r="J8354" s="35">
        <v>5946</v>
      </c>
      <c r="K8354" s="36">
        <v>73972.320000000007</v>
      </c>
      <c r="L8354" s="36">
        <v>15523.74667</v>
      </c>
      <c r="M8354" s="35"/>
      <c r="N8354" s="35" t="s">
        <v>421</v>
      </c>
    </row>
    <row r="8355" spans="1:14" x14ac:dyDescent="0.2">
      <c r="A8355" s="35" t="s">
        <v>410</v>
      </c>
      <c r="B8355" s="35" t="s">
        <v>376</v>
      </c>
      <c r="C8355" s="35" t="s">
        <v>33</v>
      </c>
      <c r="D8355" s="35" t="s">
        <v>17</v>
      </c>
      <c r="E8355" s="35" t="s">
        <v>420</v>
      </c>
      <c r="F8355" s="35" t="s">
        <v>111</v>
      </c>
      <c r="G8355" s="35">
        <v>7228</v>
      </c>
      <c r="H8355" s="35">
        <v>6126</v>
      </c>
      <c r="I8355" s="35">
        <v>53</v>
      </c>
      <c r="J8355" s="35">
        <v>6073</v>
      </c>
      <c r="K8355" s="36">
        <v>72673.347500000003</v>
      </c>
      <c r="L8355" s="36">
        <v>14777.702499999999</v>
      </c>
      <c r="M8355" s="35"/>
      <c r="N8355" s="35" t="s">
        <v>421</v>
      </c>
    </row>
    <row r="8356" spans="1:14" x14ac:dyDescent="0.2">
      <c r="A8356" s="35" t="s">
        <v>410</v>
      </c>
      <c r="B8356" s="35" t="s">
        <v>377</v>
      </c>
      <c r="C8356" s="35" t="s">
        <v>79</v>
      </c>
      <c r="D8356" s="35" t="s">
        <v>17</v>
      </c>
      <c r="E8356" s="35" t="s">
        <v>420</v>
      </c>
      <c r="F8356" s="35" t="s">
        <v>111</v>
      </c>
      <c r="G8356" s="35">
        <v>7974</v>
      </c>
      <c r="H8356" s="35">
        <v>6881</v>
      </c>
      <c r="I8356" s="35">
        <v>112</v>
      </c>
      <c r="J8356" s="35">
        <v>6769</v>
      </c>
      <c r="K8356" s="36">
        <v>79930.813330000004</v>
      </c>
      <c r="L8356" s="36">
        <v>13712.87</v>
      </c>
      <c r="M8356" s="35"/>
      <c r="N8356" s="35" t="s">
        <v>421</v>
      </c>
    </row>
    <row r="8357" spans="1:14" x14ac:dyDescent="0.2">
      <c r="A8357" s="35" t="s">
        <v>410</v>
      </c>
      <c r="B8357" s="35" t="s">
        <v>378</v>
      </c>
      <c r="C8357" s="35" t="s">
        <v>58</v>
      </c>
      <c r="D8357" s="35" t="s">
        <v>17</v>
      </c>
      <c r="E8357" s="35" t="s">
        <v>420</v>
      </c>
      <c r="F8357" s="35" t="s">
        <v>111</v>
      </c>
      <c r="G8357" s="35">
        <v>9764</v>
      </c>
      <c r="H8357" s="35">
        <v>8543</v>
      </c>
      <c r="I8357" s="35">
        <v>79</v>
      </c>
      <c r="J8357" s="35">
        <v>8464</v>
      </c>
      <c r="K8357" s="36">
        <v>100235.22417</v>
      </c>
      <c r="L8357" s="36">
        <v>20548.975829999999</v>
      </c>
      <c r="M8357" s="35"/>
      <c r="N8357" s="35" t="s">
        <v>421</v>
      </c>
    </row>
    <row r="8358" spans="1:14" x14ac:dyDescent="0.2">
      <c r="A8358" s="35" t="s">
        <v>410</v>
      </c>
      <c r="B8358" s="35" t="s">
        <v>379</v>
      </c>
      <c r="C8358" s="35" t="s">
        <v>36</v>
      </c>
      <c r="D8358" s="35" t="s">
        <v>17</v>
      </c>
      <c r="E8358" s="35" t="s">
        <v>420</v>
      </c>
      <c r="F8358" s="35" t="s">
        <v>111</v>
      </c>
      <c r="G8358" s="35">
        <v>9899</v>
      </c>
      <c r="H8358" s="35">
        <v>8683</v>
      </c>
      <c r="I8358" s="35">
        <v>72</v>
      </c>
      <c r="J8358" s="35">
        <v>8611</v>
      </c>
      <c r="K8358" s="36">
        <v>103393.59917</v>
      </c>
      <c r="L8358" s="36">
        <v>21576.517500000002</v>
      </c>
      <c r="M8358" s="35"/>
      <c r="N8358" s="35" t="s">
        <v>421</v>
      </c>
    </row>
    <row r="8359" spans="1:14" x14ac:dyDescent="0.2">
      <c r="A8359" s="35" t="s">
        <v>410</v>
      </c>
      <c r="B8359" s="35" t="s">
        <v>380</v>
      </c>
      <c r="C8359" s="35" t="s">
        <v>44</v>
      </c>
      <c r="D8359" s="35" t="s">
        <v>17</v>
      </c>
      <c r="E8359" s="35" t="s">
        <v>420</v>
      </c>
      <c r="F8359" s="35" t="s">
        <v>111</v>
      </c>
      <c r="G8359" s="35">
        <v>9982</v>
      </c>
      <c r="H8359" s="35">
        <v>8706</v>
      </c>
      <c r="I8359" s="35">
        <v>67</v>
      </c>
      <c r="J8359" s="35">
        <v>8639</v>
      </c>
      <c r="K8359" s="36">
        <v>107219.80499999999</v>
      </c>
      <c r="L8359" s="36">
        <v>19894.561669999999</v>
      </c>
      <c r="M8359" s="35"/>
      <c r="N8359" s="35" t="s">
        <v>421</v>
      </c>
    </row>
    <row r="8360" spans="1:14" x14ac:dyDescent="0.2">
      <c r="A8360" s="35" t="s">
        <v>410</v>
      </c>
      <c r="B8360" s="35" t="s">
        <v>381</v>
      </c>
      <c r="C8360" s="35" t="s">
        <v>24</v>
      </c>
      <c r="D8360" s="35" t="s">
        <v>17</v>
      </c>
      <c r="E8360" s="35" t="s">
        <v>420</v>
      </c>
      <c r="F8360" s="35" t="s">
        <v>111</v>
      </c>
      <c r="G8360" s="35">
        <v>10314</v>
      </c>
      <c r="H8360" s="35">
        <v>8790</v>
      </c>
      <c r="I8360" s="35">
        <v>198</v>
      </c>
      <c r="J8360" s="35">
        <v>8592</v>
      </c>
      <c r="K8360" s="36">
        <v>107931.38333</v>
      </c>
      <c r="L8360" s="36">
        <v>21508.799999999999</v>
      </c>
      <c r="M8360" s="35"/>
      <c r="N8360" s="35" t="s">
        <v>421</v>
      </c>
    </row>
    <row r="8361" spans="1:14" x14ac:dyDescent="0.2">
      <c r="A8361" s="35" t="s">
        <v>410</v>
      </c>
      <c r="B8361" s="35" t="s">
        <v>382</v>
      </c>
      <c r="C8361" s="35" t="s">
        <v>13</v>
      </c>
      <c r="D8361" s="35" t="s">
        <v>17</v>
      </c>
      <c r="E8361" s="35" t="s">
        <v>420</v>
      </c>
      <c r="F8361" s="35" t="s">
        <v>111</v>
      </c>
      <c r="G8361" s="35">
        <v>10462</v>
      </c>
      <c r="H8361" s="35">
        <v>8963</v>
      </c>
      <c r="I8361" s="35">
        <v>118</v>
      </c>
      <c r="J8361" s="35">
        <v>8845</v>
      </c>
      <c r="K8361" s="36">
        <v>109077.42833</v>
      </c>
      <c r="L8361" s="36">
        <v>18773.305</v>
      </c>
      <c r="M8361" s="35"/>
      <c r="N8361" s="35" t="s">
        <v>421</v>
      </c>
    </row>
    <row r="8362" spans="1:14" x14ac:dyDescent="0.2">
      <c r="A8362" s="35" t="s">
        <v>410</v>
      </c>
      <c r="B8362" s="35" t="s">
        <v>383</v>
      </c>
      <c r="C8362" s="35" t="s">
        <v>65</v>
      </c>
      <c r="D8362" s="35" t="s">
        <v>17</v>
      </c>
      <c r="E8362" s="35" t="s">
        <v>420</v>
      </c>
      <c r="F8362" s="35" t="s">
        <v>111</v>
      </c>
      <c r="G8362" s="35">
        <v>10081</v>
      </c>
      <c r="H8362" s="35">
        <v>8808</v>
      </c>
      <c r="I8362" s="35">
        <v>180</v>
      </c>
      <c r="J8362" s="35">
        <v>8628</v>
      </c>
      <c r="K8362" s="36">
        <v>107184.33417</v>
      </c>
      <c r="L8362" s="36">
        <v>22373.399170000001</v>
      </c>
      <c r="M8362" s="35"/>
      <c r="N8362" s="35" t="s">
        <v>421</v>
      </c>
    </row>
    <row r="8363" spans="1:14" x14ac:dyDescent="0.2">
      <c r="A8363" s="35" t="s">
        <v>410</v>
      </c>
      <c r="B8363" s="35" t="s">
        <v>384</v>
      </c>
      <c r="C8363" s="35" t="s">
        <v>14</v>
      </c>
      <c r="D8363" s="35" t="s">
        <v>17</v>
      </c>
      <c r="E8363" s="35" t="s">
        <v>420</v>
      </c>
      <c r="F8363" s="35" t="s">
        <v>111</v>
      </c>
      <c r="G8363" s="35">
        <v>10005</v>
      </c>
      <c r="H8363" s="35">
        <v>8614</v>
      </c>
      <c r="I8363" s="35">
        <v>126</v>
      </c>
      <c r="J8363" s="35">
        <v>8488</v>
      </c>
      <c r="K8363" s="36">
        <v>104530.435</v>
      </c>
      <c r="L8363" s="36">
        <v>23322.848330000001</v>
      </c>
      <c r="M8363" s="35"/>
      <c r="N8363" s="35" t="s">
        <v>421</v>
      </c>
    </row>
    <row r="8364" spans="1:14" x14ac:dyDescent="0.2">
      <c r="A8364" s="35" t="s">
        <v>410</v>
      </c>
      <c r="B8364" s="35" t="s">
        <v>385</v>
      </c>
      <c r="C8364" s="35" t="s">
        <v>11</v>
      </c>
      <c r="D8364" s="35" t="s">
        <v>17</v>
      </c>
      <c r="E8364" s="35" t="s">
        <v>420</v>
      </c>
      <c r="F8364" s="35" t="s">
        <v>111</v>
      </c>
      <c r="G8364" s="35">
        <v>8002</v>
      </c>
      <c r="H8364" s="35">
        <v>6752</v>
      </c>
      <c r="I8364" s="35">
        <v>89</v>
      </c>
      <c r="J8364" s="35">
        <v>6663</v>
      </c>
      <c r="K8364" s="36">
        <v>85452.25</v>
      </c>
      <c r="L8364" s="36">
        <v>16406.95</v>
      </c>
      <c r="M8364" s="35"/>
      <c r="N8364" s="35" t="s">
        <v>421</v>
      </c>
    </row>
    <row r="8365" spans="1:14" x14ac:dyDescent="0.2">
      <c r="A8365" s="35" t="s">
        <v>410</v>
      </c>
      <c r="B8365" s="35" t="s">
        <v>386</v>
      </c>
      <c r="C8365" s="35" t="s">
        <v>60</v>
      </c>
      <c r="D8365" s="35" t="s">
        <v>17</v>
      </c>
      <c r="E8365" s="35" t="s">
        <v>420</v>
      </c>
      <c r="F8365" s="35" t="s">
        <v>111</v>
      </c>
      <c r="G8365" s="35">
        <v>8559</v>
      </c>
      <c r="H8365" s="35">
        <v>7195</v>
      </c>
      <c r="I8365" s="35">
        <v>99</v>
      </c>
      <c r="J8365" s="35">
        <v>7096</v>
      </c>
      <c r="K8365" s="36">
        <v>87969.505000000005</v>
      </c>
      <c r="L8365" s="36">
        <v>17731.695</v>
      </c>
      <c r="M8365" s="35"/>
      <c r="N8365" s="35" t="s">
        <v>421</v>
      </c>
    </row>
    <row r="8366" spans="1:14" x14ac:dyDescent="0.2">
      <c r="A8366" s="35" t="s">
        <v>410</v>
      </c>
      <c r="B8366" s="35" t="s">
        <v>375</v>
      </c>
      <c r="C8366" s="35" t="s">
        <v>10</v>
      </c>
      <c r="D8366" s="35" t="s">
        <v>16</v>
      </c>
      <c r="E8366" s="35" t="s">
        <v>209</v>
      </c>
      <c r="F8366" s="35" t="s">
        <v>111</v>
      </c>
      <c r="G8366" s="35">
        <v>2763</v>
      </c>
      <c r="H8366" s="35">
        <v>1810</v>
      </c>
      <c r="I8366" s="35">
        <v>7</v>
      </c>
      <c r="J8366" s="35">
        <v>1803</v>
      </c>
      <c r="K8366" s="36">
        <v>21234.403330000001</v>
      </c>
      <c r="L8366" s="36">
        <v>5713.6966700000003</v>
      </c>
      <c r="M8366" s="35"/>
      <c r="N8366" s="35" t="s">
        <v>309</v>
      </c>
    </row>
    <row r="8367" spans="1:14" x14ac:dyDescent="0.2">
      <c r="A8367" s="35" t="s">
        <v>410</v>
      </c>
      <c r="B8367" s="35" t="s">
        <v>376</v>
      </c>
      <c r="C8367" s="35" t="s">
        <v>33</v>
      </c>
      <c r="D8367" s="35" t="s">
        <v>16</v>
      </c>
      <c r="E8367" s="35" t="s">
        <v>209</v>
      </c>
      <c r="F8367" s="35" t="s">
        <v>111</v>
      </c>
      <c r="G8367" s="35">
        <v>2913</v>
      </c>
      <c r="H8367" s="35">
        <v>1971</v>
      </c>
      <c r="I8367" s="35">
        <v>3</v>
      </c>
      <c r="J8367" s="35">
        <v>1968</v>
      </c>
      <c r="K8367" s="36">
        <v>23086.053329999999</v>
      </c>
      <c r="L8367" s="36">
        <v>5502.8466699999999</v>
      </c>
      <c r="M8367" s="35"/>
      <c r="N8367" s="35" t="s">
        <v>309</v>
      </c>
    </row>
    <row r="8368" spans="1:14" x14ac:dyDescent="0.2">
      <c r="A8368" s="35" t="s">
        <v>410</v>
      </c>
      <c r="B8368" s="35" t="s">
        <v>377</v>
      </c>
      <c r="C8368" s="35" t="s">
        <v>79</v>
      </c>
      <c r="D8368" s="35" t="s">
        <v>16</v>
      </c>
      <c r="E8368" s="35" t="s">
        <v>209</v>
      </c>
      <c r="F8368" s="35" t="s">
        <v>111</v>
      </c>
      <c r="G8368" s="35">
        <v>3427</v>
      </c>
      <c r="H8368" s="35">
        <v>2253</v>
      </c>
      <c r="I8368" s="35">
        <v>15</v>
      </c>
      <c r="J8368" s="35">
        <v>2238</v>
      </c>
      <c r="K8368" s="36">
        <v>26685.971669999999</v>
      </c>
      <c r="L8368" s="36">
        <v>6034.5950000000003</v>
      </c>
      <c r="M8368" s="35"/>
      <c r="N8368" s="35" t="s">
        <v>309</v>
      </c>
    </row>
    <row r="8369" spans="1:14" x14ac:dyDescent="0.2">
      <c r="A8369" s="35" t="s">
        <v>410</v>
      </c>
      <c r="B8369" s="35" t="s">
        <v>378</v>
      </c>
      <c r="C8369" s="35" t="s">
        <v>58</v>
      </c>
      <c r="D8369" s="35" t="s">
        <v>16</v>
      </c>
      <c r="E8369" s="35" t="s">
        <v>209</v>
      </c>
      <c r="F8369" s="35" t="s">
        <v>111</v>
      </c>
      <c r="G8369" s="35">
        <v>4042</v>
      </c>
      <c r="H8369" s="35">
        <v>2760</v>
      </c>
      <c r="I8369" s="35">
        <v>10</v>
      </c>
      <c r="J8369" s="35">
        <v>2750</v>
      </c>
      <c r="K8369" s="36">
        <v>32829.376669999998</v>
      </c>
      <c r="L8369" s="36">
        <v>7702.0566699999999</v>
      </c>
      <c r="M8369" s="35"/>
      <c r="N8369" s="35" t="s">
        <v>309</v>
      </c>
    </row>
    <row r="8370" spans="1:14" x14ac:dyDescent="0.2">
      <c r="A8370" s="35" t="s">
        <v>410</v>
      </c>
      <c r="B8370" s="35" t="s">
        <v>379</v>
      </c>
      <c r="C8370" s="35" t="s">
        <v>36</v>
      </c>
      <c r="D8370" s="35" t="s">
        <v>16</v>
      </c>
      <c r="E8370" s="35" t="s">
        <v>209</v>
      </c>
      <c r="F8370" s="35" t="s">
        <v>111</v>
      </c>
      <c r="G8370" s="35">
        <v>4197</v>
      </c>
      <c r="H8370" s="35">
        <v>2923</v>
      </c>
      <c r="I8370" s="35">
        <v>25</v>
      </c>
      <c r="J8370" s="35">
        <v>2898</v>
      </c>
      <c r="K8370" s="36">
        <v>34824.829169999997</v>
      </c>
      <c r="L8370" s="36">
        <v>9124.5375000000004</v>
      </c>
      <c r="M8370" s="35"/>
      <c r="N8370" s="35" t="s">
        <v>309</v>
      </c>
    </row>
    <row r="8371" spans="1:14" x14ac:dyDescent="0.2">
      <c r="A8371" s="35" t="s">
        <v>410</v>
      </c>
      <c r="B8371" s="35" t="s">
        <v>380</v>
      </c>
      <c r="C8371" s="35" t="s">
        <v>44</v>
      </c>
      <c r="D8371" s="35" t="s">
        <v>16</v>
      </c>
      <c r="E8371" s="35" t="s">
        <v>209</v>
      </c>
      <c r="F8371" s="35" t="s">
        <v>111</v>
      </c>
      <c r="G8371" s="35">
        <v>4273</v>
      </c>
      <c r="H8371" s="35">
        <v>3052</v>
      </c>
      <c r="I8371" s="35">
        <v>30</v>
      </c>
      <c r="J8371" s="35">
        <v>3022</v>
      </c>
      <c r="K8371" s="36">
        <v>36484.771670000002</v>
      </c>
      <c r="L8371" s="36">
        <v>10917.645</v>
      </c>
      <c r="M8371" s="35"/>
      <c r="N8371" s="35" t="s">
        <v>309</v>
      </c>
    </row>
    <row r="8372" spans="1:14" x14ac:dyDescent="0.2">
      <c r="A8372" s="35" t="s">
        <v>410</v>
      </c>
      <c r="B8372" s="35" t="s">
        <v>381</v>
      </c>
      <c r="C8372" s="35" t="s">
        <v>24</v>
      </c>
      <c r="D8372" s="35" t="s">
        <v>16</v>
      </c>
      <c r="E8372" s="35" t="s">
        <v>209</v>
      </c>
      <c r="F8372" s="35" t="s">
        <v>111</v>
      </c>
      <c r="G8372" s="35">
        <v>4234</v>
      </c>
      <c r="H8372" s="35">
        <v>2973</v>
      </c>
      <c r="I8372" s="35">
        <v>34</v>
      </c>
      <c r="J8372" s="35">
        <v>2939</v>
      </c>
      <c r="K8372" s="36">
        <v>35645.69167</v>
      </c>
      <c r="L8372" s="36">
        <v>9691.5583299999998</v>
      </c>
      <c r="M8372" s="35"/>
      <c r="N8372" s="35" t="s">
        <v>309</v>
      </c>
    </row>
    <row r="8373" spans="1:14" x14ac:dyDescent="0.2">
      <c r="A8373" s="35" t="s">
        <v>410</v>
      </c>
      <c r="B8373" s="35" t="s">
        <v>382</v>
      </c>
      <c r="C8373" s="35" t="s">
        <v>13</v>
      </c>
      <c r="D8373" s="35" t="s">
        <v>16</v>
      </c>
      <c r="E8373" s="35" t="s">
        <v>209</v>
      </c>
      <c r="F8373" s="35" t="s">
        <v>111</v>
      </c>
      <c r="G8373" s="35">
        <v>4156</v>
      </c>
      <c r="H8373" s="35">
        <v>3015</v>
      </c>
      <c r="I8373" s="35">
        <v>21</v>
      </c>
      <c r="J8373" s="35">
        <v>2994</v>
      </c>
      <c r="K8373" s="36">
        <v>36162.108330000003</v>
      </c>
      <c r="L8373" s="36">
        <v>8369.0750000000007</v>
      </c>
      <c r="M8373" s="35"/>
      <c r="N8373" s="35" t="s">
        <v>309</v>
      </c>
    </row>
    <row r="8374" spans="1:14" x14ac:dyDescent="0.2">
      <c r="A8374" s="35" t="s">
        <v>410</v>
      </c>
      <c r="B8374" s="35" t="s">
        <v>383</v>
      </c>
      <c r="C8374" s="35" t="s">
        <v>65</v>
      </c>
      <c r="D8374" s="35" t="s">
        <v>16</v>
      </c>
      <c r="E8374" s="35" t="s">
        <v>209</v>
      </c>
      <c r="F8374" s="35" t="s">
        <v>111</v>
      </c>
      <c r="G8374" s="35">
        <v>4059</v>
      </c>
      <c r="H8374" s="35">
        <v>2982</v>
      </c>
      <c r="I8374" s="35">
        <v>12</v>
      </c>
      <c r="J8374" s="35">
        <v>2970</v>
      </c>
      <c r="K8374" s="36">
        <v>35843.305829999998</v>
      </c>
      <c r="L8374" s="36">
        <v>8875.1774999999998</v>
      </c>
      <c r="M8374" s="35"/>
      <c r="N8374" s="35" t="s">
        <v>309</v>
      </c>
    </row>
    <row r="8375" spans="1:14" x14ac:dyDescent="0.2">
      <c r="A8375" s="35" t="s">
        <v>410</v>
      </c>
      <c r="B8375" s="35" t="s">
        <v>384</v>
      </c>
      <c r="C8375" s="35" t="s">
        <v>14</v>
      </c>
      <c r="D8375" s="35" t="s">
        <v>16</v>
      </c>
      <c r="E8375" s="35" t="s">
        <v>209</v>
      </c>
      <c r="F8375" s="35" t="s">
        <v>111</v>
      </c>
      <c r="G8375" s="35">
        <v>4250</v>
      </c>
      <c r="H8375" s="35">
        <v>3067</v>
      </c>
      <c r="I8375" s="35">
        <v>11</v>
      </c>
      <c r="J8375" s="35">
        <v>3056</v>
      </c>
      <c r="K8375" s="36">
        <v>36910.539169999996</v>
      </c>
      <c r="L8375" s="36">
        <v>10478.660830000001</v>
      </c>
      <c r="M8375" s="35"/>
      <c r="N8375" s="35" t="s">
        <v>309</v>
      </c>
    </row>
    <row r="8376" spans="1:14" x14ac:dyDescent="0.2">
      <c r="A8376" s="35" t="s">
        <v>410</v>
      </c>
      <c r="B8376" s="35" t="s">
        <v>385</v>
      </c>
      <c r="C8376" s="35" t="s">
        <v>11</v>
      </c>
      <c r="D8376" s="35" t="s">
        <v>16</v>
      </c>
      <c r="E8376" s="35" t="s">
        <v>209</v>
      </c>
      <c r="F8376" s="35" t="s">
        <v>111</v>
      </c>
      <c r="G8376" s="35">
        <v>3181</v>
      </c>
      <c r="H8376" s="35">
        <v>2150</v>
      </c>
      <c r="I8376" s="35">
        <v>6</v>
      </c>
      <c r="J8376" s="35">
        <v>2144</v>
      </c>
      <c r="K8376" s="36">
        <v>25580.570830000001</v>
      </c>
      <c r="L8376" s="36">
        <v>5466.9624999999996</v>
      </c>
      <c r="M8376" s="35"/>
      <c r="N8376" s="35" t="s">
        <v>309</v>
      </c>
    </row>
    <row r="8377" spans="1:14" x14ac:dyDescent="0.2">
      <c r="A8377" s="35" t="s">
        <v>410</v>
      </c>
      <c r="B8377" s="35" t="s">
        <v>386</v>
      </c>
      <c r="C8377" s="35" t="s">
        <v>60</v>
      </c>
      <c r="D8377" s="35" t="s">
        <v>16</v>
      </c>
      <c r="E8377" s="35" t="s">
        <v>209</v>
      </c>
      <c r="F8377" s="35" t="s">
        <v>111</v>
      </c>
      <c r="G8377" s="35">
        <v>3496</v>
      </c>
      <c r="H8377" s="35">
        <v>2403</v>
      </c>
      <c r="I8377" s="35">
        <v>3</v>
      </c>
      <c r="J8377" s="35">
        <v>2400</v>
      </c>
      <c r="K8377" s="36">
        <v>28346.786670000001</v>
      </c>
      <c r="L8377" s="36">
        <v>6381.2633299999998</v>
      </c>
      <c r="M8377" s="35"/>
      <c r="N8377" s="35" t="s">
        <v>309</v>
      </c>
    </row>
    <row r="8378" spans="1:14" x14ac:dyDescent="0.2">
      <c r="A8378" s="35" t="s">
        <v>410</v>
      </c>
      <c r="B8378" s="35" t="s">
        <v>375</v>
      </c>
      <c r="C8378" s="35" t="s">
        <v>10</v>
      </c>
      <c r="D8378" s="35" t="s">
        <v>63</v>
      </c>
      <c r="E8378" s="35" t="s">
        <v>3</v>
      </c>
      <c r="F8378" s="35" t="s">
        <v>119</v>
      </c>
      <c r="G8378" s="35">
        <v>8193</v>
      </c>
      <c r="H8378" s="35">
        <v>6318</v>
      </c>
      <c r="I8378" s="35">
        <v>65</v>
      </c>
      <c r="J8378" s="35">
        <v>6253</v>
      </c>
      <c r="K8378" s="36">
        <v>71982.976670000004</v>
      </c>
      <c r="L8378" s="36">
        <v>16707.77333</v>
      </c>
      <c r="M8378" s="35"/>
      <c r="N8378" s="35" t="s">
        <v>310</v>
      </c>
    </row>
    <row r="8379" spans="1:14" x14ac:dyDescent="0.2">
      <c r="A8379" s="35" t="s">
        <v>410</v>
      </c>
      <c r="B8379" s="35" t="s">
        <v>376</v>
      </c>
      <c r="C8379" s="35" t="s">
        <v>33</v>
      </c>
      <c r="D8379" s="35" t="s">
        <v>63</v>
      </c>
      <c r="E8379" s="35" t="s">
        <v>3</v>
      </c>
      <c r="F8379" s="35" t="s">
        <v>119</v>
      </c>
      <c r="G8379" s="35">
        <v>7588</v>
      </c>
      <c r="H8379" s="35">
        <v>5866</v>
      </c>
      <c r="I8379" s="35">
        <v>193</v>
      </c>
      <c r="J8379" s="35">
        <v>5673</v>
      </c>
      <c r="K8379" s="36">
        <v>66480.925000000003</v>
      </c>
      <c r="L8379" s="36">
        <v>19385.641670000001</v>
      </c>
      <c r="M8379" s="35"/>
      <c r="N8379" s="35" t="s">
        <v>310</v>
      </c>
    </row>
    <row r="8380" spans="1:14" x14ac:dyDescent="0.2">
      <c r="A8380" s="35" t="s">
        <v>410</v>
      </c>
      <c r="B8380" s="35" t="s">
        <v>377</v>
      </c>
      <c r="C8380" s="35" t="s">
        <v>79</v>
      </c>
      <c r="D8380" s="35" t="s">
        <v>63</v>
      </c>
      <c r="E8380" s="35" t="s">
        <v>3</v>
      </c>
      <c r="F8380" s="35" t="s">
        <v>119</v>
      </c>
      <c r="G8380" s="35">
        <v>9317</v>
      </c>
      <c r="H8380" s="35">
        <v>7267</v>
      </c>
      <c r="I8380" s="35">
        <v>93</v>
      </c>
      <c r="J8380" s="35">
        <v>7174</v>
      </c>
      <c r="K8380" s="36">
        <v>82957.473329999993</v>
      </c>
      <c r="L8380" s="36">
        <v>21473.31</v>
      </c>
      <c r="M8380" s="35"/>
      <c r="N8380" s="35" t="s">
        <v>310</v>
      </c>
    </row>
    <row r="8381" spans="1:14" x14ac:dyDescent="0.2">
      <c r="A8381" s="35" t="s">
        <v>410</v>
      </c>
      <c r="B8381" s="35" t="s">
        <v>378</v>
      </c>
      <c r="C8381" s="35" t="s">
        <v>58</v>
      </c>
      <c r="D8381" s="35" t="s">
        <v>63</v>
      </c>
      <c r="E8381" s="35" t="s">
        <v>3</v>
      </c>
      <c r="F8381" s="35" t="s">
        <v>119</v>
      </c>
      <c r="G8381" s="35">
        <v>11116</v>
      </c>
      <c r="H8381" s="35">
        <v>7905</v>
      </c>
      <c r="I8381" s="35">
        <v>41</v>
      </c>
      <c r="J8381" s="35">
        <v>7864</v>
      </c>
      <c r="K8381" s="36">
        <v>91484.134999999995</v>
      </c>
      <c r="L8381" s="36">
        <v>24496.231670000001</v>
      </c>
      <c r="M8381" s="35"/>
      <c r="N8381" s="35" t="s">
        <v>310</v>
      </c>
    </row>
    <row r="8382" spans="1:14" x14ac:dyDescent="0.2">
      <c r="A8382" s="35" t="s">
        <v>410</v>
      </c>
      <c r="B8382" s="35" t="s">
        <v>379</v>
      </c>
      <c r="C8382" s="35" t="s">
        <v>36</v>
      </c>
      <c r="D8382" s="35" t="s">
        <v>63</v>
      </c>
      <c r="E8382" s="35" t="s">
        <v>3</v>
      </c>
      <c r="F8382" s="35" t="s">
        <v>119</v>
      </c>
      <c r="G8382" s="35">
        <v>12777</v>
      </c>
      <c r="H8382" s="35">
        <v>8684</v>
      </c>
      <c r="I8382" s="35">
        <v>73</v>
      </c>
      <c r="J8382" s="35">
        <v>8611</v>
      </c>
      <c r="K8382" s="36">
        <v>100151.85666999999</v>
      </c>
      <c r="L8382" s="36">
        <v>28500.143329999999</v>
      </c>
      <c r="M8382" s="35"/>
      <c r="N8382" s="35" t="s">
        <v>310</v>
      </c>
    </row>
    <row r="8383" spans="1:14" x14ac:dyDescent="0.2">
      <c r="A8383" s="35" t="s">
        <v>410</v>
      </c>
      <c r="B8383" s="35" t="s">
        <v>380</v>
      </c>
      <c r="C8383" s="35" t="s">
        <v>44</v>
      </c>
      <c r="D8383" s="35" t="s">
        <v>63</v>
      </c>
      <c r="E8383" s="35" t="s">
        <v>3</v>
      </c>
      <c r="F8383" s="35" t="s">
        <v>119</v>
      </c>
      <c r="G8383" s="35">
        <v>14002</v>
      </c>
      <c r="H8383" s="35">
        <v>9205</v>
      </c>
      <c r="I8383" s="35">
        <v>4</v>
      </c>
      <c r="J8383" s="35">
        <v>9201</v>
      </c>
      <c r="K8383" s="36">
        <v>107811.91167</v>
      </c>
      <c r="L8383" s="36">
        <v>35748.771670000002</v>
      </c>
      <c r="M8383" s="35"/>
      <c r="N8383" s="35" t="s">
        <v>310</v>
      </c>
    </row>
    <row r="8384" spans="1:14" x14ac:dyDescent="0.2">
      <c r="A8384" s="35" t="s">
        <v>410</v>
      </c>
      <c r="B8384" s="35" t="s">
        <v>381</v>
      </c>
      <c r="C8384" s="35" t="s">
        <v>24</v>
      </c>
      <c r="D8384" s="35" t="s">
        <v>63</v>
      </c>
      <c r="E8384" s="35" t="s">
        <v>3</v>
      </c>
      <c r="F8384" s="35" t="s">
        <v>119</v>
      </c>
      <c r="G8384" s="35">
        <v>15292</v>
      </c>
      <c r="H8384" s="35">
        <v>9824</v>
      </c>
      <c r="I8384" s="35">
        <v>87</v>
      </c>
      <c r="J8384" s="35">
        <v>9737</v>
      </c>
      <c r="K8384" s="36">
        <v>112851.63250000001</v>
      </c>
      <c r="L8384" s="36">
        <v>35761.017500000002</v>
      </c>
      <c r="M8384" s="35"/>
      <c r="N8384" s="35" t="s">
        <v>310</v>
      </c>
    </row>
    <row r="8385" spans="1:14" x14ac:dyDescent="0.2">
      <c r="A8385" s="35" t="s">
        <v>410</v>
      </c>
      <c r="B8385" s="35" t="s">
        <v>382</v>
      </c>
      <c r="C8385" s="35" t="s">
        <v>13</v>
      </c>
      <c r="D8385" s="35" t="s">
        <v>63</v>
      </c>
      <c r="E8385" s="35" t="s">
        <v>3</v>
      </c>
      <c r="F8385" s="35" t="s">
        <v>119</v>
      </c>
      <c r="G8385" s="35">
        <v>15221</v>
      </c>
      <c r="H8385" s="35">
        <v>9737</v>
      </c>
      <c r="I8385" s="35">
        <v>26</v>
      </c>
      <c r="J8385" s="35">
        <v>9711</v>
      </c>
      <c r="K8385" s="36">
        <v>113171.67333000001</v>
      </c>
      <c r="L8385" s="36">
        <v>34863.54333</v>
      </c>
      <c r="M8385" s="35"/>
      <c r="N8385" s="35" t="s">
        <v>310</v>
      </c>
    </row>
    <row r="8386" spans="1:14" x14ac:dyDescent="0.2">
      <c r="A8386" s="35" t="s">
        <v>410</v>
      </c>
      <c r="B8386" s="35" t="s">
        <v>383</v>
      </c>
      <c r="C8386" s="35" t="s">
        <v>65</v>
      </c>
      <c r="D8386" s="35" t="s">
        <v>63</v>
      </c>
      <c r="E8386" s="35" t="s">
        <v>3</v>
      </c>
      <c r="F8386" s="35" t="s">
        <v>119</v>
      </c>
      <c r="G8386" s="35">
        <v>13784</v>
      </c>
      <c r="H8386" s="35">
        <v>9056</v>
      </c>
      <c r="I8386" s="35">
        <v>5</v>
      </c>
      <c r="J8386" s="35">
        <v>9051</v>
      </c>
      <c r="K8386" s="36">
        <v>105529.62333</v>
      </c>
      <c r="L8386" s="36">
        <v>30159.61</v>
      </c>
      <c r="M8386" s="35"/>
      <c r="N8386" s="35" t="s">
        <v>310</v>
      </c>
    </row>
    <row r="8387" spans="1:14" x14ac:dyDescent="0.2">
      <c r="A8387" s="35" t="s">
        <v>410</v>
      </c>
      <c r="B8387" s="35" t="s">
        <v>384</v>
      </c>
      <c r="C8387" s="35" t="s">
        <v>14</v>
      </c>
      <c r="D8387" s="35" t="s">
        <v>63</v>
      </c>
      <c r="E8387" s="35" t="s">
        <v>3</v>
      </c>
      <c r="F8387" s="35" t="s">
        <v>119</v>
      </c>
      <c r="G8387" s="35">
        <v>12492</v>
      </c>
      <c r="H8387" s="35">
        <v>8799</v>
      </c>
      <c r="I8387" s="35">
        <v>67</v>
      </c>
      <c r="J8387" s="35">
        <v>8732</v>
      </c>
      <c r="K8387" s="36">
        <v>102097.40833000001</v>
      </c>
      <c r="L8387" s="36">
        <v>30454.541669999999</v>
      </c>
      <c r="M8387" s="35"/>
      <c r="N8387" s="35" t="s">
        <v>310</v>
      </c>
    </row>
    <row r="8388" spans="1:14" x14ac:dyDescent="0.2">
      <c r="A8388" s="35" t="s">
        <v>410</v>
      </c>
      <c r="B8388" s="35" t="s">
        <v>385</v>
      </c>
      <c r="C8388" s="35" t="s">
        <v>11</v>
      </c>
      <c r="D8388" s="35" t="s">
        <v>63</v>
      </c>
      <c r="E8388" s="35" t="s">
        <v>3</v>
      </c>
      <c r="F8388" s="35" t="s">
        <v>119</v>
      </c>
      <c r="G8388" s="35">
        <v>9752</v>
      </c>
      <c r="H8388" s="35">
        <v>7349</v>
      </c>
      <c r="I8388" s="35">
        <v>69</v>
      </c>
      <c r="J8388" s="35">
        <v>7280</v>
      </c>
      <c r="K8388" s="36">
        <v>84070.809169999993</v>
      </c>
      <c r="L8388" s="36">
        <v>25993.307499999999</v>
      </c>
      <c r="M8388" s="35"/>
      <c r="N8388" s="35" t="s">
        <v>310</v>
      </c>
    </row>
    <row r="8389" spans="1:14" x14ac:dyDescent="0.2">
      <c r="A8389" s="35" t="s">
        <v>410</v>
      </c>
      <c r="B8389" s="35" t="s">
        <v>386</v>
      </c>
      <c r="C8389" s="35" t="s">
        <v>60</v>
      </c>
      <c r="D8389" s="35" t="s">
        <v>63</v>
      </c>
      <c r="E8389" s="35" t="s">
        <v>3</v>
      </c>
      <c r="F8389" s="35" t="s">
        <v>119</v>
      </c>
      <c r="G8389" s="35">
        <v>9702</v>
      </c>
      <c r="H8389" s="35">
        <v>7276</v>
      </c>
      <c r="I8389" s="35">
        <v>405</v>
      </c>
      <c r="J8389" s="35">
        <v>6871</v>
      </c>
      <c r="K8389" s="36">
        <v>82372.592499999999</v>
      </c>
      <c r="L8389" s="36">
        <v>20373.607499999998</v>
      </c>
      <c r="M8389" s="35"/>
      <c r="N8389" s="35" t="s">
        <v>310</v>
      </c>
    </row>
    <row r="8390" spans="1:14" x14ac:dyDescent="0.2">
      <c r="A8390" s="35" t="s">
        <v>410</v>
      </c>
      <c r="B8390" s="35" t="s">
        <v>375</v>
      </c>
      <c r="C8390" s="35" t="s">
        <v>10</v>
      </c>
      <c r="D8390" s="35" t="s">
        <v>139</v>
      </c>
      <c r="E8390" s="35" t="s">
        <v>243</v>
      </c>
      <c r="F8390" s="35" t="s">
        <v>148</v>
      </c>
      <c r="G8390" s="35">
        <v>4913</v>
      </c>
      <c r="H8390" s="35">
        <v>3747</v>
      </c>
      <c r="I8390" s="35">
        <v>42</v>
      </c>
      <c r="J8390" s="35">
        <v>3705</v>
      </c>
      <c r="K8390" s="36">
        <v>44560.766669999997</v>
      </c>
      <c r="L8390" s="36">
        <v>9048.1166699999994</v>
      </c>
      <c r="M8390" s="35"/>
      <c r="N8390" s="35" t="s">
        <v>311</v>
      </c>
    </row>
    <row r="8391" spans="1:14" x14ac:dyDescent="0.2">
      <c r="A8391" s="35" t="s">
        <v>410</v>
      </c>
      <c r="B8391" s="35" t="s">
        <v>376</v>
      </c>
      <c r="C8391" s="35" t="s">
        <v>33</v>
      </c>
      <c r="D8391" s="35" t="s">
        <v>139</v>
      </c>
      <c r="E8391" s="35" t="s">
        <v>243</v>
      </c>
      <c r="F8391" s="35" t="s">
        <v>148</v>
      </c>
      <c r="G8391" s="35">
        <v>4519</v>
      </c>
      <c r="H8391" s="35">
        <v>3435</v>
      </c>
      <c r="I8391" s="35">
        <v>29</v>
      </c>
      <c r="J8391" s="35">
        <v>3406</v>
      </c>
      <c r="K8391" s="36">
        <v>40964.765829999997</v>
      </c>
      <c r="L8391" s="36">
        <v>7480.1674999999996</v>
      </c>
      <c r="M8391" s="35"/>
      <c r="N8391" s="35" t="s">
        <v>311</v>
      </c>
    </row>
    <row r="8392" spans="1:14" x14ac:dyDescent="0.2">
      <c r="A8392" s="35" t="s">
        <v>410</v>
      </c>
      <c r="B8392" s="35" t="s">
        <v>377</v>
      </c>
      <c r="C8392" s="35" t="s">
        <v>79</v>
      </c>
      <c r="D8392" s="35" t="s">
        <v>139</v>
      </c>
      <c r="E8392" s="35" t="s">
        <v>243</v>
      </c>
      <c r="F8392" s="35" t="s">
        <v>148</v>
      </c>
      <c r="G8392" s="35">
        <v>5346</v>
      </c>
      <c r="H8392" s="35">
        <v>4111</v>
      </c>
      <c r="I8392" s="35">
        <v>53</v>
      </c>
      <c r="J8392" s="35">
        <v>4058</v>
      </c>
      <c r="K8392" s="36">
        <v>48545.93</v>
      </c>
      <c r="L8392" s="36">
        <v>9146.5533300000006</v>
      </c>
      <c r="M8392" s="35"/>
      <c r="N8392" s="35" t="s">
        <v>311</v>
      </c>
    </row>
    <row r="8393" spans="1:14" x14ac:dyDescent="0.2">
      <c r="A8393" s="35" t="s">
        <v>410</v>
      </c>
      <c r="B8393" s="35" t="s">
        <v>378</v>
      </c>
      <c r="C8393" s="35" t="s">
        <v>58</v>
      </c>
      <c r="D8393" s="35" t="s">
        <v>139</v>
      </c>
      <c r="E8393" s="35" t="s">
        <v>243</v>
      </c>
      <c r="F8393" s="35" t="s">
        <v>148</v>
      </c>
      <c r="G8393" s="35">
        <v>5757</v>
      </c>
      <c r="H8393" s="35">
        <v>4429</v>
      </c>
      <c r="I8393" s="35">
        <v>68</v>
      </c>
      <c r="J8393" s="35">
        <v>4361</v>
      </c>
      <c r="K8393" s="36">
        <v>52777.111669999998</v>
      </c>
      <c r="L8393" s="36">
        <v>10737.471670000001</v>
      </c>
      <c r="M8393" s="35"/>
      <c r="N8393" s="35" t="s">
        <v>311</v>
      </c>
    </row>
    <row r="8394" spans="1:14" x14ac:dyDescent="0.2">
      <c r="A8394" s="35" t="s">
        <v>410</v>
      </c>
      <c r="B8394" s="35" t="s">
        <v>379</v>
      </c>
      <c r="C8394" s="35" t="s">
        <v>36</v>
      </c>
      <c r="D8394" s="35" t="s">
        <v>139</v>
      </c>
      <c r="E8394" s="35" t="s">
        <v>243</v>
      </c>
      <c r="F8394" s="35" t="s">
        <v>148</v>
      </c>
      <c r="G8394" s="35">
        <v>6101</v>
      </c>
      <c r="H8394" s="35">
        <v>4690</v>
      </c>
      <c r="I8394" s="35">
        <v>107</v>
      </c>
      <c r="J8394" s="35">
        <v>4583</v>
      </c>
      <c r="K8394" s="36">
        <v>56264.306669999998</v>
      </c>
      <c r="L8394" s="36">
        <v>12261.276669999999</v>
      </c>
      <c r="M8394" s="35"/>
      <c r="N8394" s="35" t="s">
        <v>311</v>
      </c>
    </row>
    <row r="8395" spans="1:14" x14ac:dyDescent="0.2">
      <c r="A8395" s="35" t="s">
        <v>410</v>
      </c>
      <c r="B8395" s="35" t="s">
        <v>380</v>
      </c>
      <c r="C8395" s="35" t="s">
        <v>44</v>
      </c>
      <c r="D8395" s="35" t="s">
        <v>139</v>
      </c>
      <c r="E8395" s="35" t="s">
        <v>243</v>
      </c>
      <c r="F8395" s="35" t="s">
        <v>148</v>
      </c>
      <c r="G8395" s="35">
        <v>6072</v>
      </c>
      <c r="H8395" s="35">
        <v>4644</v>
      </c>
      <c r="I8395" s="35">
        <v>36</v>
      </c>
      <c r="J8395" s="35">
        <v>4608</v>
      </c>
      <c r="K8395" s="36">
        <v>55923.535830000001</v>
      </c>
      <c r="L8395" s="36">
        <v>9466.2641700000004</v>
      </c>
      <c r="M8395" s="35"/>
      <c r="N8395" s="35" t="s">
        <v>311</v>
      </c>
    </row>
    <row r="8396" spans="1:14" x14ac:dyDescent="0.2">
      <c r="A8396" s="35" t="s">
        <v>410</v>
      </c>
      <c r="B8396" s="35" t="s">
        <v>381</v>
      </c>
      <c r="C8396" s="35" t="s">
        <v>24</v>
      </c>
      <c r="D8396" s="35" t="s">
        <v>139</v>
      </c>
      <c r="E8396" s="35" t="s">
        <v>243</v>
      </c>
      <c r="F8396" s="35" t="s">
        <v>148</v>
      </c>
      <c r="G8396" s="35">
        <v>6351</v>
      </c>
      <c r="H8396" s="35">
        <v>4813</v>
      </c>
      <c r="I8396" s="35">
        <v>27</v>
      </c>
      <c r="J8396" s="35">
        <v>4786</v>
      </c>
      <c r="K8396" s="36">
        <v>58074.9375</v>
      </c>
      <c r="L8396" s="36">
        <v>9573.4624999999996</v>
      </c>
      <c r="M8396" s="35"/>
      <c r="N8396" s="35" t="s">
        <v>311</v>
      </c>
    </row>
    <row r="8397" spans="1:14" x14ac:dyDescent="0.2">
      <c r="A8397" s="35" t="s">
        <v>410</v>
      </c>
      <c r="B8397" s="35" t="s">
        <v>382</v>
      </c>
      <c r="C8397" s="35" t="s">
        <v>13</v>
      </c>
      <c r="D8397" s="35" t="s">
        <v>139</v>
      </c>
      <c r="E8397" s="35" t="s">
        <v>243</v>
      </c>
      <c r="F8397" s="35" t="s">
        <v>148</v>
      </c>
      <c r="G8397" s="35">
        <v>6371</v>
      </c>
      <c r="H8397" s="35">
        <v>4966</v>
      </c>
      <c r="I8397" s="35">
        <v>29</v>
      </c>
      <c r="J8397" s="35">
        <v>4937</v>
      </c>
      <c r="K8397" s="36">
        <v>59830.04333</v>
      </c>
      <c r="L8397" s="36">
        <v>9751.0566699999999</v>
      </c>
      <c r="M8397" s="35"/>
      <c r="N8397" s="35" t="s">
        <v>311</v>
      </c>
    </row>
    <row r="8398" spans="1:14" x14ac:dyDescent="0.2">
      <c r="A8398" s="35" t="s">
        <v>410</v>
      </c>
      <c r="B8398" s="35" t="s">
        <v>383</v>
      </c>
      <c r="C8398" s="35" t="s">
        <v>65</v>
      </c>
      <c r="D8398" s="35" t="s">
        <v>139</v>
      </c>
      <c r="E8398" s="35" t="s">
        <v>243</v>
      </c>
      <c r="F8398" s="35" t="s">
        <v>148</v>
      </c>
      <c r="G8398" s="35">
        <v>6185</v>
      </c>
      <c r="H8398" s="35">
        <v>4774</v>
      </c>
      <c r="I8398" s="35">
        <v>25</v>
      </c>
      <c r="J8398" s="35">
        <v>4749</v>
      </c>
      <c r="K8398" s="36">
        <v>57232.42</v>
      </c>
      <c r="L8398" s="36">
        <v>10216.530000000001</v>
      </c>
      <c r="M8398" s="35"/>
      <c r="N8398" s="35" t="s">
        <v>311</v>
      </c>
    </row>
    <row r="8399" spans="1:14" x14ac:dyDescent="0.2">
      <c r="A8399" s="35" t="s">
        <v>410</v>
      </c>
      <c r="B8399" s="35" t="s">
        <v>384</v>
      </c>
      <c r="C8399" s="35" t="s">
        <v>14</v>
      </c>
      <c r="D8399" s="35" t="s">
        <v>139</v>
      </c>
      <c r="E8399" s="35" t="s">
        <v>243</v>
      </c>
      <c r="F8399" s="35" t="s">
        <v>148</v>
      </c>
      <c r="G8399" s="35">
        <v>6276</v>
      </c>
      <c r="H8399" s="35">
        <v>4848</v>
      </c>
      <c r="I8399" s="35">
        <v>50</v>
      </c>
      <c r="J8399" s="35">
        <v>4798</v>
      </c>
      <c r="K8399" s="36">
        <v>58495.05</v>
      </c>
      <c r="L8399" s="36">
        <v>11003.733329999999</v>
      </c>
      <c r="M8399" s="35"/>
      <c r="N8399" s="35" t="s">
        <v>311</v>
      </c>
    </row>
    <row r="8400" spans="1:14" x14ac:dyDescent="0.2">
      <c r="A8400" s="35" t="s">
        <v>410</v>
      </c>
      <c r="B8400" s="35" t="s">
        <v>385</v>
      </c>
      <c r="C8400" s="35" t="s">
        <v>11</v>
      </c>
      <c r="D8400" s="35" t="s">
        <v>139</v>
      </c>
      <c r="E8400" s="35" t="s">
        <v>243</v>
      </c>
      <c r="F8400" s="35" t="s">
        <v>148</v>
      </c>
      <c r="G8400" s="35">
        <v>5546</v>
      </c>
      <c r="H8400" s="35">
        <v>4343</v>
      </c>
      <c r="I8400" s="35">
        <v>109</v>
      </c>
      <c r="J8400" s="35">
        <v>4234</v>
      </c>
      <c r="K8400" s="36">
        <v>51351.122499999998</v>
      </c>
      <c r="L8400" s="36">
        <v>10673.160830000001</v>
      </c>
      <c r="M8400" s="35"/>
      <c r="N8400" s="35" t="s">
        <v>311</v>
      </c>
    </row>
    <row r="8401" spans="1:14" x14ac:dyDescent="0.2">
      <c r="A8401" s="35" t="s">
        <v>410</v>
      </c>
      <c r="B8401" s="35" t="s">
        <v>386</v>
      </c>
      <c r="C8401" s="35" t="s">
        <v>60</v>
      </c>
      <c r="D8401" s="35" t="s">
        <v>139</v>
      </c>
      <c r="E8401" s="35" t="s">
        <v>243</v>
      </c>
      <c r="F8401" s="35" t="s">
        <v>148</v>
      </c>
      <c r="G8401" s="35">
        <v>5797</v>
      </c>
      <c r="H8401" s="35">
        <v>4540</v>
      </c>
      <c r="I8401" s="35">
        <v>32</v>
      </c>
      <c r="J8401" s="35">
        <v>4508</v>
      </c>
      <c r="K8401" s="36">
        <v>54834.303330000002</v>
      </c>
      <c r="L8401" s="36">
        <v>12077.01333</v>
      </c>
      <c r="M8401" s="35"/>
      <c r="N8401" s="35" t="s">
        <v>311</v>
      </c>
    </row>
    <row r="8402" spans="1:14" x14ac:dyDescent="0.2">
      <c r="A8402" s="35" t="s">
        <v>410</v>
      </c>
      <c r="B8402" s="35" t="s">
        <v>375</v>
      </c>
      <c r="C8402" s="35" t="s">
        <v>10</v>
      </c>
      <c r="D8402" s="35" t="s">
        <v>70</v>
      </c>
      <c r="E8402" s="35" t="s">
        <v>170</v>
      </c>
      <c r="F8402" s="35" t="s">
        <v>109</v>
      </c>
      <c r="G8402" s="35">
        <v>2430</v>
      </c>
      <c r="H8402" s="35">
        <v>2009</v>
      </c>
      <c r="I8402" s="35">
        <v>62</v>
      </c>
      <c r="J8402" s="35">
        <v>1947</v>
      </c>
      <c r="K8402" s="36">
        <v>20828.133330000001</v>
      </c>
      <c r="L8402" s="36">
        <v>6379.0666700000002</v>
      </c>
      <c r="M8402" s="35"/>
      <c r="N8402" s="35" t="s">
        <v>312</v>
      </c>
    </row>
    <row r="8403" spans="1:14" x14ac:dyDescent="0.2">
      <c r="A8403" s="35" t="s">
        <v>410</v>
      </c>
      <c r="B8403" s="35" t="s">
        <v>376</v>
      </c>
      <c r="C8403" s="35" t="s">
        <v>33</v>
      </c>
      <c r="D8403" s="35" t="s">
        <v>70</v>
      </c>
      <c r="E8403" s="35" t="s">
        <v>170</v>
      </c>
      <c r="F8403" s="35" t="s">
        <v>109</v>
      </c>
      <c r="G8403" s="35">
        <v>2282</v>
      </c>
      <c r="H8403" s="35">
        <v>1899</v>
      </c>
      <c r="I8403" s="35">
        <v>36</v>
      </c>
      <c r="J8403" s="35">
        <v>1863</v>
      </c>
      <c r="K8403" s="36">
        <v>20422.071670000001</v>
      </c>
      <c r="L8403" s="36">
        <v>6682.1116700000002</v>
      </c>
      <c r="M8403" s="35"/>
      <c r="N8403" s="35" t="s">
        <v>312</v>
      </c>
    </row>
    <row r="8404" spans="1:14" x14ac:dyDescent="0.2">
      <c r="A8404" s="35" t="s">
        <v>410</v>
      </c>
      <c r="B8404" s="35" t="s">
        <v>377</v>
      </c>
      <c r="C8404" s="35" t="s">
        <v>79</v>
      </c>
      <c r="D8404" s="35" t="s">
        <v>70</v>
      </c>
      <c r="E8404" s="35" t="s">
        <v>170</v>
      </c>
      <c r="F8404" s="35" t="s">
        <v>109</v>
      </c>
      <c r="G8404" s="35">
        <v>2783</v>
      </c>
      <c r="H8404" s="35">
        <v>2363</v>
      </c>
      <c r="I8404" s="35">
        <v>37</v>
      </c>
      <c r="J8404" s="35">
        <v>2326</v>
      </c>
      <c r="K8404" s="36">
        <v>25397.159169999999</v>
      </c>
      <c r="L8404" s="36">
        <v>8007.3241699999999</v>
      </c>
      <c r="M8404" s="35"/>
      <c r="N8404" s="35" t="s">
        <v>312</v>
      </c>
    </row>
    <row r="8405" spans="1:14" x14ac:dyDescent="0.2">
      <c r="A8405" s="35" t="s">
        <v>410</v>
      </c>
      <c r="B8405" s="35" t="s">
        <v>378</v>
      </c>
      <c r="C8405" s="35" t="s">
        <v>58</v>
      </c>
      <c r="D8405" s="35" t="s">
        <v>70</v>
      </c>
      <c r="E8405" s="35" t="s">
        <v>170</v>
      </c>
      <c r="F8405" s="35" t="s">
        <v>109</v>
      </c>
      <c r="G8405" s="35">
        <v>3572</v>
      </c>
      <c r="H8405" s="35">
        <v>3079</v>
      </c>
      <c r="I8405" s="35">
        <v>40</v>
      </c>
      <c r="J8405" s="35">
        <v>3039</v>
      </c>
      <c r="K8405" s="36">
        <v>33311.56667</v>
      </c>
      <c r="L8405" s="36">
        <v>12687.55</v>
      </c>
      <c r="M8405" s="35"/>
      <c r="N8405" s="35" t="s">
        <v>312</v>
      </c>
    </row>
    <row r="8406" spans="1:14" x14ac:dyDescent="0.2">
      <c r="A8406" s="35" t="s">
        <v>410</v>
      </c>
      <c r="B8406" s="35" t="s">
        <v>379</v>
      </c>
      <c r="C8406" s="35" t="s">
        <v>36</v>
      </c>
      <c r="D8406" s="35" t="s">
        <v>70</v>
      </c>
      <c r="E8406" s="35" t="s">
        <v>170</v>
      </c>
      <c r="F8406" s="35" t="s">
        <v>109</v>
      </c>
      <c r="G8406" s="35">
        <v>3893</v>
      </c>
      <c r="H8406" s="35">
        <v>3375</v>
      </c>
      <c r="I8406" s="35">
        <v>39</v>
      </c>
      <c r="J8406" s="35">
        <v>3336</v>
      </c>
      <c r="K8406" s="36">
        <v>36519.050000000003</v>
      </c>
      <c r="L8406" s="36">
        <v>14198.35</v>
      </c>
      <c r="M8406" s="35"/>
      <c r="N8406" s="35" t="s">
        <v>312</v>
      </c>
    </row>
    <row r="8407" spans="1:14" x14ac:dyDescent="0.2">
      <c r="A8407" s="35" t="s">
        <v>410</v>
      </c>
      <c r="B8407" s="35" t="s">
        <v>380</v>
      </c>
      <c r="C8407" s="35" t="s">
        <v>44</v>
      </c>
      <c r="D8407" s="35" t="s">
        <v>70</v>
      </c>
      <c r="E8407" s="35" t="s">
        <v>170</v>
      </c>
      <c r="F8407" s="35" t="s">
        <v>109</v>
      </c>
      <c r="G8407" s="35">
        <v>4016</v>
      </c>
      <c r="H8407" s="35">
        <v>3506</v>
      </c>
      <c r="I8407" s="35">
        <v>26</v>
      </c>
      <c r="J8407" s="35">
        <v>3480</v>
      </c>
      <c r="K8407" s="36">
        <v>37588.589999999997</v>
      </c>
      <c r="L8407" s="36">
        <v>12609.526669999999</v>
      </c>
      <c r="M8407" s="35"/>
      <c r="N8407" s="35" t="s">
        <v>312</v>
      </c>
    </row>
    <row r="8408" spans="1:14" x14ac:dyDescent="0.2">
      <c r="A8408" s="35" t="s">
        <v>410</v>
      </c>
      <c r="B8408" s="35" t="s">
        <v>381</v>
      </c>
      <c r="C8408" s="35" t="s">
        <v>24</v>
      </c>
      <c r="D8408" s="35" t="s">
        <v>70</v>
      </c>
      <c r="E8408" s="35" t="s">
        <v>170</v>
      </c>
      <c r="F8408" s="35" t="s">
        <v>109</v>
      </c>
      <c r="G8408" s="35">
        <v>4280</v>
      </c>
      <c r="H8408" s="35">
        <v>3676</v>
      </c>
      <c r="I8408" s="35">
        <v>45</v>
      </c>
      <c r="J8408" s="35">
        <v>3631</v>
      </c>
      <c r="K8408" s="36">
        <v>39084.502500000002</v>
      </c>
      <c r="L8408" s="36">
        <v>14342.8475</v>
      </c>
      <c r="M8408" s="35"/>
      <c r="N8408" s="35" t="s">
        <v>312</v>
      </c>
    </row>
    <row r="8409" spans="1:14" x14ac:dyDescent="0.2">
      <c r="A8409" s="35" t="s">
        <v>410</v>
      </c>
      <c r="B8409" s="35" t="s">
        <v>382</v>
      </c>
      <c r="C8409" s="35" t="s">
        <v>13</v>
      </c>
      <c r="D8409" s="35" t="s">
        <v>70</v>
      </c>
      <c r="E8409" s="35" t="s">
        <v>170</v>
      </c>
      <c r="F8409" s="35" t="s">
        <v>109</v>
      </c>
      <c r="G8409" s="35">
        <v>4345</v>
      </c>
      <c r="H8409" s="35">
        <v>3765</v>
      </c>
      <c r="I8409" s="35">
        <v>78</v>
      </c>
      <c r="J8409" s="35">
        <v>3687</v>
      </c>
      <c r="K8409" s="36">
        <v>39427.258329999997</v>
      </c>
      <c r="L8409" s="36">
        <v>13622.924999999999</v>
      </c>
      <c r="M8409" s="35"/>
      <c r="N8409" s="35" t="s">
        <v>312</v>
      </c>
    </row>
    <row r="8410" spans="1:14" x14ac:dyDescent="0.2">
      <c r="A8410" s="35" t="s">
        <v>410</v>
      </c>
      <c r="B8410" s="35" t="s">
        <v>383</v>
      </c>
      <c r="C8410" s="35" t="s">
        <v>65</v>
      </c>
      <c r="D8410" s="35" t="s">
        <v>70</v>
      </c>
      <c r="E8410" s="35" t="s">
        <v>170</v>
      </c>
      <c r="F8410" s="35" t="s">
        <v>109</v>
      </c>
      <c r="G8410" s="35">
        <v>4004</v>
      </c>
      <c r="H8410" s="35">
        <v>3468</v>
      </c>
      <c r="I8410" s="35">
        <v>53</v>
      </c>
      <c r="J8410" s="35">
        <v>3415</v>
      </c>
      <c r="K8410" s="36">
        <v>36113.616670000003</v>
      </c>
      <c r="L8410" s="36">
        <v>12395.666670000001</v>
      </c>
      <c r="M8410" s="35"/>
      <c r="N8410" s="35" t="s">
        <v>312</v>
      </c>
    </row>
    <row r="8411" spans="1:14" x14ac:dyDescent="0.2">
      <c r="A8411" s="35" t="s">
        <v>410</v>
      </c>
      <c r="B8411" s="35" t="s">
        <v>384</v>
      </c>
      <c r="C8411" s="35" t="s">
        <v>14</v>
      </c>
      <c r="D8411" s="35" t="s">
        <v>70</v>
      </c>
      <c r="E8411" s="35" t="s">
        <v>170</v>
      </c>
      <c r="F8411" s="35" t="s">
        <v>109</v>
      </c>
      <c r="G8411" s="35">
        <v>3718</v>
      </c>
      <c r="H8411" s="35">
        <v>3240</v>
      </c>
      <c r="I8411" s="35">
        <v>77</v>
      </c>
      <c r="J8411" s="35">
        <v>3163</v>
      </c>
      <c r="K8411" s="36">
        <v>33731.881670000002</v>
      </c>
      <c r="L8411" s="36">
        <v>12233.434999999999</v>
      </c>
      <c r="M8411" s="35"/>
      <c r="N8411" s="35" t="s">
        <v>312</v>
      </c>
    </row>
    <row r="8412" spans="1:14" x14ac:dyDescent="0.2">
      <c r="A8412" s="35" t="s">
        <v>410</v>
      </c>
      <c r="B8412" s="35" t="s">
        <v>385</v>
      </c>
      <c r="C8412" s="35" t="s">
        <v>11</v>
      </c>
      <c r="D8412" s="35" t="s">
        <v>70</v>
      </c>
      <c r="E8412" s="35" t="s">
        <v>170</v>
      </c>
      <c r="F8412" s="35" t="s">
        <v>109</v>
      </c>
      <c r="G8412" s="35">
        <v>2540</v>
      </c>
      <c r="H8412" s="35">
        <v>2194</v>
      </c>
      <c r="I8412" s="35">
        <v>80</v>
      </c>
      <c r="J8412" s="35">
        <v>2114</v>
      </c>
      <c r="K8412" s="36">
        <v>22038.6</v>
      </c>
      <c r="L8412" s="36">
        <v>6109.98333</v>
      </c>
      <c r="M8412" s="35"/>
      <c r="N8412" s="35" t="s">
        <v>312</v>
      </c>
    </row>
    <row r="8413" spans="1:14" x14ac:dyDescent="0.2">
      <c r="A8413" s="35" t="s">
        <v>410</v>
      </c>
      <c r="B8413" s="35" t="s">
        <v>386</v>
      </c>
      <c r="C8413" s="35" t="s">
        <v>60</v>
      </c>
      <c r="D8413" s="35" t="s">
        <v>70</v>
      </c>
      <c r="E8413" s="35" t="s">
        <v>170</v>
      </c>
      <c r="F8413" s="35" t="s">
        <v>109</v>
      </c>
      <c r="G8413" s="35">
        <v>2671</v>
      </c>
      <c r="H8413" s="35">
        <v>2277</v>
      </c>
      <c r="I8413" s="35">
        <v>30</v>
      </c>
      <c r="J8413" s="35">
        <v>2247</v>
      </c>
      <c r="K8413" s="36">
        <v>23216.98417</v>
      </c>
      <c r="L8413" s="36">
        <v>6936.5825000000004</v>
      </c>
      <c r="M8413" s="35"/>
      <c r="N8413" s="35" t="s">
        <v>312</v>
      </c>
    </row>
    <row r="8414" spans="1:14" x14ac:dyDescent="0.2">
      <c r="A8414" s="35" t="s">
        <v>410</v>
      </c>
      <c r="B8414" s="35" t="s">
        <v>375</v>
      </c>
      <c r="C8414" s="35" t="s">
        <v>10</v>
      </c>
      <c r="D8414" s="35" t="s">
        <v>20</v>
      </c>
      <c r="E8414" s="35" t="s">
        <v>244</v>
      </c>
      <c r="F8414" s="35" t="s">
        <v>109</v>
      </c>
      <c r="G8414" s="35">
        <v>7435</v>
      </c>
      <c r="H8414" s="35">
        <v>5687</v>
      </c>
      <c r="I8414" s="35">
        <v>2</v>
      </c>
      <c r="J8414" s="35">
        <v>5685</v>
      </c>
      <c r="K8414" s="36">
        <v>64855.345829999998</v>
      </c>
      <c r="L8414" s="36">
        <v>16812.037499999999</v>
      </c>
      <c r="M8414" s="35"/>
      <c r="N8414" s="35" t="s">
        <v>313</v>
      </c>
    </row>
    <row r="8415" spans="1:14" x14ac:dyDescent="0.2">
      <c r="A8415" s="35" t="s">
        <v>410</v>
      </c>
      <c r="B8415" s="35" t="s">
        <v>376</v>
      </c>
      <c r="C8415" s="35" t="s">
        <v>33</v>
      </c>
      <c r="D8415" s="35" t="s">
        <v>20</v>
      </c>
      <c r="E8415" s="35" t="s">
        <v>244</v>
      </c>
      <c r="F8415" s="35" t="s">
        <v>109</v>
      </c>
      <c r="G8415" s="35">
        <v>7766</v>
      </c>
      <c r="H8415" s="35">
        <v>5919</v>
      </c>
      <c r="I8415" s="35">
        <v>0</v>
      </c>
      <c r="J8415" s="35">
        <v>5919</v>
      </c>
      <c r="K8415" s="36">
        <v>67716.466669999994</v>
      </c>
      <c r="L8415" s="36">
        <v>19380.650000000001</v>
      </c>
      <c r="M8415" s="35"/>
      <c r="N8415" s="35" t="s">
        <v>313</v>
      </c>
    </row>
    <row r="8416" spans="1:14" x14ac:dyDescent="0.2">
      <c r="A8416" s="35" t="s">
        <v>410</v>
      </c>
      <c r="B8416" s="35" t="s">
        <v>377</v>
      </c>
      <c r="C8416" s="35" t="s">
        <v>79</v>
      </c>
      <c r="D8416" s="35" t="s">
        <v>20</v>
      </c>
      <c r="E8416" s="35" t="s">
        <v>244</v>
      </c>
      <c r="F8416" s="35" t="s">
        <v>109</v>
      </c>
      <c r="G8416" s="35">
        <v>8988</v>
      </c>
      <c r="H8416" s="35">
        <v>6877</v>
      </c>
      <c r="I8416" s="35">
        <v>1</v>
      </c>
      <c r="J8416" s="35">
        <v>6876</v>
      </c>
      <c r="K8416" s="36">
        <v>78557.016669999997</v>
      </c>
      <c r="L8416" s="36">
        <v>23532.716670000002</v>
      </c>
      <c r="M8416" s="35"/>
      <c r="N8416" s="35" t="s">
        <v>313</v>
      </c>
    </row>
    <row r="8417" spans="1:14" x14ac:dyDescent="0.2">
      <c r="A8417" s="35" t="s">
        <v>410</v>
      </c>
      <c r="B8417" s="35" t="s">
        <v>378</v>
      </c>
      <c r="C8417" s="35" t="s">
        <v>58</v>
      </c>
      <c r="D8417" s="35" t="s">
        <v>20</v>
      </c>
      <c r="E8417" s="35" t="s">
        <v>244</v>
      </c>
      <c r="F8417" s="35" t="s">
        <v>109</v>
      </c>
      <c r="G8417" s="35">
        <v>9447</v>
      </c>
      <c r="H8417" s="35">
        <v>7176</v>
      </c>
      <c r="I8417" s="35">
        <v>364</v>
      </c>
      <c r="J8417" s="35">
        <v>6812</v>
      </c>
      <c r="K8417" s="36">
        <v>76614.383329999997</v>
      </c>
      <c r="L8417" s="36">
        <v>27332.799999999999</v>
      </c>
      <c r="M8417" s="35"/>
      <c r="N8417" s="35" t="s">
        <v>313</v>
      </c>
    </row>
    <row r="8418" spans="1:14" x14ac:dyDescent="0.2">
      <c r="A8418" s="35" t="s">
        <v>410</v>
      </c>
      <c r="B8418" s="35" t="s">
        <v>379</v>
      </c>
      <c r="C8418" s="35" t="s">
        <v>36</v>
      </c>
      <c r="D8418" s="35" t="s">
        <v>20</v>
      </c>
      <c r="E8418" s="35" t="s">
        <v>244</v>
      </c>
      <c r="F8418" s="35" t="s">
        <v>109</v>
      </c>
      <c r="G8418" s="35">
        <v>9868</v>
      </c>
      <c r="H8418" s="35">
        <v>7508</v>
      </c>
      <c r="I8418" s="35">
        <v>2</v>
      </c>
      <c r="J8418" s="35">
        <v>7506</v>
      </c>
      <c r="K8418" s="36">
        <v>84613.857499999998</v>
      </c>
      <c r="L8418" s="36">
        <v>28757.05917</v>
      </c>
      <c r="M8418" s="35"/>
      <c r="N8418" s="35" t="s">
        <v>313</v>
      </c>
    </row>
    <row r="8419" spans="1:14" x14ac:dyDescent="0.2">
      <c r="A8419" s="35" t="s">
        <v>410</v>
      </c>
      <c r="B8419" s="35" t="s">
        <v>380</v>
      </c>
      <c r="C8419" s="35" t="s">
        <v>44</v>
      </c>
      <c r="D8419" s="35" t="s">
        <v>20</v>
      </c>
      <c r="E8419" s="35" t="s">
        <v>244</v>
      </c>
      <c r="F8419" s="35" t="s">
        <v>109</v>
      </c>
      <c r="G8419" s="35">
        <v>10127</v>
      </c>
      <c r="H8419" s="35">
        <v>7711</v>
      </c>
      <c r="I8419" s="35">
        <v>41</v>
      </c>
      <c r="J8419" s="35">
        <v>7670</v>
      </c>
      <c r="K8419" s="36">
        <v>84898.139169999995</v>
      </c>
      <c r="L8419" s="36">
        <v>32229.444169999999</v>
      </c>
      <c r="M8419" s="35"/>
      <c r="N8419" s="35" t="s">
        <v>313</v>
      </c>
    </row>
    <row r="8420" spans="1:14" x14ac:dyDescent="0.2">
      <c r="A8420" s="35" t="s">
        <v>410</v>
      </c>
      <c r="B8420" s="35" t="s">
        <v>381</v>
      </c>
      <c r="C8420" s="35" t="s">
        <v>24</v>
      </c>
      <c r="D8420" s="35" t="s">
        <v>20</v>
      </c>
      <c r="E8420" s="35" t="s">
        <v>244</v>
      </c>
      <c r="F8420" s="35" t="s">
        <v>109</v>
      </c>
      <c r="G8420" s="35">
        <v>10689</v>
      </c>
      <c r="H8420" s="35">
        <v>7921</v>
      </c>
      <c r="I8420" s="35">
        <v>25</v>
      </c>
      <c r="J8420" s="35">
        <v>7896</v>
      </c>
      <c r="K8420" s="36">
        <v>86634.333329999994</v>
      </c>
      <c r="L8420" s="36">
        <v>32246.85</v>
      </c>
      <c r="M8420" s="35"/>
      <c r="N8420" s="35" t="s">
        <v>313</v>
      </c>
    </row>
    <row r="8421" spans="1:14" x14ac:dyDescent="0.2">
      <c r="A8421" s="35" t="s">
        <v>410</v>
      </c>
      <c r="B8421" s="35" t="s">
        <v>382</v>
      </c>
      <c r="C8421" s="35" t="s">
        <v>13</v>
      </c>
      <c r="D8421" s="35" t="s">
        <v>20</v>
      </c>
      <c r="E8421" s="35" t="s">
        <v>244</v>
      </c>
      <c r="F8421" s="35" t="s">
        <v>109</v>
      </c>
      <c r="G8421" s="35">
        <v>10592</v>
      </c>
      <c r="H8421" s="35">
        <v>7968</v>
      </c>
      <c r="I8421" s="35">
        <v>27</v>
      </c>
      <c r="J8421" s="35">
        <v>7941</v>
      </c>
      <c r="K8421" s="36">
        <v>87459.133329999997</v>
      </c>
      <c r="L8421" s="36">
        <v>31011.733329999999</v>
      </c>
      <c r="M8421" s="35"/>
      <c r="N8421" s="35" t="s">
        <v>313</v>
      </c>
    </row>
    <row r="8422" spans="1:14" x14ac:dyDescent="0.2">
      <c r="A8422" s="35" t="s">
        <v>410</v>
      </c>
      <c r="B8422" s="35" t="s">
        <v>383</v>
      </c>
      <c r="C8422" s="35" t="s">
        <v>65</v>
      </c>
      <c r="D8422" s="35" t="s">
        <v>20</v>
      </c>
      <c r="E8422" s="35" t="s">
        <v>244</v>
      </c>
      <c r="F8422" s="35" t="s">
        <v>109</v>
      </c>
      <c r="G8422" s="35">
        <v>10488</v>
      </c>
      <c r="H8422" s="35">
        <v>7880</v>
      </c>
      <c r="I8422" s="35">
        <v>63</v>
      </c>
      <c r="J8422" s="35">
        <v>7817</v>
      </c>
      <c r="K8422" s="36">
        <v>86580.05</v>
      </c>
      <c r="L8422" s="36">
        <v>30558.799999999999</v>
      </c>
      <c r="M8422" s="35"/>
      <c r="N8422" s="35" t="s">
        <v>313</v>
      </c>
    </row>
    <row r="8423" spans="1:14" x14ac:dyDescent="0.2">
      <c r="A8423" s="35" t="s">
        <v>410</v>
      </c>
      <c r="B8423" s="35" t="s">
        <v>384</v>
      </c>
      <c r="C8423" s="35" t="s">
        <v>14</v>
      </c>
      <c r="D8423" s="35" t="s">
        <v>20</v>
      </c>
      <c r="E8423" s="35" t="s">
        <v>244</v>
      </c>
      <c r="F8423" s="35" t="s">
        <v>109</v>
      </c>
      <c r="G8423" s="35">
        <v>10169</v>
      </c>
      <c r="H8423" s="35">
        <v>7760</v>
      </c>
      <c r="I8423" s="35">
        <v>26</v>
      </c>
      <c r="J8423" s="35">
        <v>7734</v>
      </c>
      <c r="K8423" s="36">
        <v>87261.266669999997</v>
      </c>
      <c r="L8423" s="36">
        <v>29273.25</v>
      </c>
      <c r="M8423" s="35"/>
      <c r="N8423" s="35" t="s">
        <v>313</v>
      </c>
    </row>
    <row r="8424" spans="1:14" x14ac:dyDescent="0.2">
      <c r="A8424" s="35" t="s">
        <v>410</v>
      </c>
      <c r="B8424" s="35" t="s">
        <v>385</v>
      </c>
      <c r="C8424" s="35" t="s">
        <v>11</v>
      </c>
      <c r="D8424" s="35" t="s">
        <v>20</v>
      </c>
      <c r="E8424" s="35" t="s">
        <v>244</v>
      </c>
      <c r="F8424" s="35" t="s">
        <v>109</v>
      </c>
      <c r="G8424" s="35">
        <v>8572</v>
      </c>
      <c r="H8424" s="35">
        <v>6598</v>
      </c>
      <c r="I8424" s="35">
        <v>1</v>
      </c>
      <c r="J8424" s="35">
        <v>6597</v>
      </c>
      <c r="K8424" s="36">
        <v>74529.81667</v>
      </c>
      <c r="L8424" s="36">
        <v>21467.633330000001</v>
      </c>
      <c r="M8424" s="35"/>
      <c r="N8424" s="35" t="s">
        <v>313</v>
      </c>
    </row>
    <row r="8425" spans="1:14" x14ac:dyDescent="0.2">
      <c r="A8425" s="35" t="s">
        <v>410</v>
      </c>
      <c r="B8425" s="35" t="s">
        <v>386</v>
      </c>
      <c r="C8425" s="35" t="s">
        <v>60</v>
      </c>
      <c r="D8425" s="35" t="s">
        <v>20</v>
      </c>
      <c r="E8425" s="35" t="s">
        <v>244</v>
      </c>
      <c r="F8425" s="35" t="s">
        <v>109</v>
      </c>
      <c r="G8425" s="35">
        <v>9053</v>
      </c>
      <c r="H8425" s="35">
        <v>6950</v>
      </c>
      <c r="I8425" s="35">
        <v>1</v>
      </c>
      <c r="J8425" s="35">
        <v>6949</v>
      </c>
      <c r="K8425" s="36">
        <v>78456.350000000006</v>
      </c>
      <c r="L8425" s="36">
        <v>23513.783329999998</v>
      </c>
      <c r="M8425" s="35"/>
      <c r="N8425" s="35" t="s">
        <v>313</v>
      </c>
    </row>
    <row r="8426" spans="1:14" x14ac:dyDescent="0.2">
      <c r="A8426" s="35" t="s">
        <v>410</v>
      </c>
      <c r="B8426" s="35" t="s">
        <v>375</v>
      </c>
      <c r="C8426" s="35" t="s">
        <v>10</v>
      </c>
      <c r="D8426" s="35" t="s">
        <v>46</v>
      </c>
      <c r="E8426" s="35" t="s">
        <v>210</v>
      </c>
      <c r="F8426" s="35" t="s">
        <v>109</v>
      </c>
      <c r="G8426" s="35">
        <v>3631</v>
      </c>
      <c r="H8426" s="35">
        <v>2862</v>
      </c>
      <c r="I8426" s="35">
        <v>34</v>
      </c>
      <c r="J8426" s="35">
        <v>2828</v>
      </c>
      <c r="K8426" s="36">
        <v>33653.233330000003</v>
      </c>
      <c r="L8426" s="36">
        <v>7509.3333300000004</v>
      </c>
      <c r="M8426" s="35"/>
      <c r="N8426" s="35" t="s">
        <v>314</v>
      </c>
    </row>
    <row r="8427" spans="1:14" x14ac:dyDescent="0.2">
      <c r="A8427" s="35" t="s">
        <v>410</v>
      </c>
      <c r="B8427" s="35" t="s">
        <v>376</v>
      </c>
      <c r="C8427" s="35" t="s">
        <v>33</v>
      </c>
      <c r="D8427" s="35" t="s">
        <v>46</v>
      </c>
      <c r="E8427" s="35" t="s">
        <v>210</v>
      </c>
      <c r="F8427" s="35" t="s">
        <v>109</v>
      </c>
      <c r="G8427" s="35">
        <v>3438</v>
      </c>
      <c r="H8427" s="35">
        <v>2717</v>
      </c>
      <c r="I8427" s="35">
        <v>46</v>
      </c>
      <c r="J8427" s="35">
        <v>2671</v>
      </c>
      <c r="K8427" s="36">
        <v>32113.133330000001</v>
      </c>
      <c r="L8427" s="36">
        <v>6530.6666699999996</v>
      </c>
      <c r="M8427" s="35"/>
      <c r="N8427" s="35" t="s">
        <v>314</v>
      </c>
    </row>
    <row r="8428" spans="1:14" x14ac:dyDescent="0.2">
      <c r="A8428" s="35" t="s">
        <v>410</v>
      </c>
      <c r="B8428" s="35" t="s">
        <v>377</v>
      </c>
      <c r="C8428" s="35" t="s">
        <v>79</v>
      </c>
      <c r="D8428" s="35" t="s">
        <v>46</v>
      </c>
      <c r="E8428" s="35" t="s">
        <v>210</v>
      </c>
      <c r="F8428" s="35" t="s">
        <v>109</v>
      </c>
      <c r="G8428" s="35">
        <v>3950</v>
      </c>
      <c r="H8428" s="35">
        <v>3130</v>
      </c>
      <c r="I8428" s="35">
        <v>109</v>
      </c>
      <c r="J8428" s="35">
        <v>3021</v>
      </c>
      <c r="K8428" s="36">
        <v>36428.161670000001</v>
      </c>
      <c r="L8428" s="36">
        <v>7438.2049999999999</v>
      </c>
      <c r="M8428" s="35"/>
      <c r="N8428" s="35" t="s">
        <v>314</v>
      </c>
    </row>
    <row r="8429" spans="1:14" x14ac:dyDescent="0.2">
      <c r="A8429" s="35" t="s">
        <v>410</v>
      </c>
      <c r="B8429" s="35" t="s">
        <v>378</v>
      </c>
      <c r="C8429" s="35" t="s">
        <v>58</v>
      </c>
      <c r="D8429" s="35" t="s">
        <v>46</v>
      </c>
      <c r="E8429" s="35" t="s">
        <v>210</v>
      </c>
      <c r="F8429" s="35" t="s">
        <v>109</v>
      </c>
      <c r="G8429" s="35">
        <v>4676</v>
      </c>
      <c r="H8429" s="35">
        <v>3622</v>
      </c>
      <c r="I8429" s="35">
        <v>374</v>
      </c>
      <c r="J8429" s="35">
        <v>3248</v>
      </c>
      <c r="K8429" s="36">
        <v>39173.55917</v>
      </c>
      <c r="L8429" s="36">
        <v>8811.4241700000002</v>
      </c>
      <c r="M8429" s="35"/>
      <c r="N8429" s="35" t="s">
        <v>314</v>
      </c>
    </row>
    <row r="8430" spans="1:14" x14ac:dyDescent="0.2">
      <c r="A8430" s="35" t="s">
        <v>410</v>
      </c>
      <c r="B8430" s="35" t="s">
        <v>379</v>
      </c>
      <c r="C8430" s="35" t="s">
        <v>36</v>
      </c>
      <c r="D8430" s="35" t="s">
        <v>46</v>
      </c>
      <c r="E8430" s="35" t="s">
        <v>210</v>
      </c>
      <c r="F8430" s="35" t="s">
        <v>109</v>
      </c>
      <c r="G8430" s="35">
        <v>4792</v>
      </c>
      <c r="H8430" s="35">
        <v>3729</v>
      </c>
      <c r="I8430" s="35">
        <v>185</v>
      </c>
      <c r="J8430" s="35">
        <v>3544</v>
      </c>
      <c r="K8430" s="36">
        <v>42674.18333</v>
      </c>
      <c r="L8430" s="36">
        <v>9993.4</v>
      </c>
      <c r="M8430" s="35"/>
      <c r="N8430" s="35" t="s">
        <v>314</v>
      </c>
    </row>
    <row r="8431" spans="1:14" x14ac:dyDescent="0.2">
      <c r="A8431" s="35" t="s">
        <v>410</v>
      </c>
      <c r="B8431" s="35" t="s">
        <v>380</v>
      </c>
      <c r="C8431" s="35" t="s">
        <v>44</v>
      </c>
      <c r="D8431" s="35" t="s">
        <v>46</v>
      </c>
      <c r="E8431" s="35" t="s">
        <v>210</v>
      </c>
      <c r="F8431" s="35" t="s">
        <v>109</v>
      </c>
      <c r="G8431" s="35">
        <v>4734</v>
      </c>
      <c r="H8431" s="35">
        <v>3600</v>
      </c>
      <c r="I8431" s="35">
        <v>119</v>
      </c>
      <c r="J8431" s="35">
        <v>3481</v>
      </c>
      <c r="K8431" s="36">
        <v>41118.467499999999</v>
      </c>
      <c r="L8431" s="36">
        <v>8141.5325000000003</v>
      </c>
      <c r="M8431" s="35"/>
      <c r="N8431" s="35" t="s">
        <v>314</v>
      </c>
    </row>
    <row r="8432" spans="1:14" x14ac:dyDescent="0.2">
      <c r="A8432" s="35" t="s">
        <v>410</v>
      </c>
      <c r="B8432" s="35" t="s">
        <v>381</v>
      </c>
      <c r="C8432" s="35" t="s">
        <v>24</v>
      </c>
      <c r="D8432" s="35" t="s">
        <v>46</v>
      </c>
      <c r="E8432" s="35" t="s">
        <v>210</v>
      </c>
      <c r="F8432" s="35" t="s">
        <v>109</v>
      </c>
      <c r="G8432" s="35">
        <v>4855</v>
      </c>
      <c r="H8432" s="35">
        <v>3636</v>
      </c>
      <c r="I8432" s="35">
        <v>89</v>
      </c>
      <c r="J8432" s="35">
        <v>3547</v>
      </c>
      <c r="K8432" s="36">
        <v>41856.13667</v>
      </c>
      <c r="L8432" s="36">
        <v>9402.3466700000008</v>
      </c>
      <c r="M8432" s="35"/>
      <c r="N8432" s="35" t="s">
        <v>314</v>
      </c>
    </row>
    <row r="8433" spans="1:14" x14ac:dyDescent="0.2">
      <c r="A8433" s="35" t="s">
        <v>410</v>
      </c>
      <c r="B8433" s="35" t="s">
        <v>382</v>
      </c>
      <c r="C8433" s="35" t="s">
        <v>13</v>
      </c>
      <c r="D8433" s="35" t="s">
        <v>46</v>
      </c>
      <c r="E8433" s="35" t="s">
        <v>210</v>
      </c>
      <c r="F8433" s="35" t="s">
        <v>109</v>
      </c>
      <c r="G8433" s="35">
        <v>4988</v>
      </c>
      <c r="H8433" s="35">
        <v>3757</v>
      </c>
      <c r="I8433" s="35">
        <v>149</v>
      </c>
      <c r="J8433" s="35">
        <v>3608</v>
      </c>
      <c r="K8433" s="36">
        <v>42598</v>
      </c>
      <c r="L8433" s="36">
        <v>9104.2833300000002</v>
      </c>
      <c r="M8433" s="35"/>
      <c r="N8433" s="35" t="s">
        <v>314</v>
      </c>
    </row>
    <row r="8434" spans="1:14" x14ac:dyDescent="0.2">
      <c r="A8434" s="35" t="s">
        <v>410</v>
      </c>
      <c r="B8434" s="35" t="s">
        <v>383</v>
      </c>
      <c r="C8434" s="35" t="s">
        <v>65</v>
      </c>
      <c r="D8434" s="35" t="s">
        <v>46</v>
      </c>
      <c r="E8434" s="35" t="s">
        <v>210</v>
      </c>
      <c r="F8434" s="35" t="s">
        <v>109</v>
      </c>
      <c r="G8434" s="35">
        <v>4774</v>
      </c>
      <c r="H8434" s="35">
        <v>3634</v>
      </c>
      <c r="I8434" s="35">
        <v>118</v>
      </c>
      <c r="J8434" s="35">
        <v>3516</v>
      </c>
      <c r="K8434" s="36">
        <v>41636.166669999999</v>
      </c>
      <c r="L8434" s="36">
        <v>9580.1166699999994</v>
      </c>
      <c r="M8434" s="35"/>
      <c r="N8434" s="35" t="s">
        <v>314</v>
      </c>
    </row>
    <row r="8435" spans="1:14" x14ac:dyDescent="0.2">
      <c r="A8435" s="35" t="s">
        <v>410</v>
      </c>
      <c r="B8435" s="35" t="s">
        <v>384</v>
      </c>
      <c r="C8435" s="35" t="s">
        <v>14</v>
      </c>
      <c r="D8435" s="35" t="s">
        <v>46</v>
      </c>
      <c r="E8435" s="35" t="s">
        <v>210</v>
      </c>
      <c r="F8435" s="35" t="s">
        <v>109</v>
      </c>
      <c r="G8435" s="35">
        <v>4712</v>
      </c>
      <c r="H8435" s="35">
        <v>3669</v>
      </c>
      <c r="I8435" s="35">
        <v>34</v>
      </c>
      <c r="J8435" s="35">
        <v>3635</v>
      </c>
      <c r="K8435" s="36">
        <v>43570.193330000002</v>
      </c>
      <c r="L8435" s="36">
        <v>9091.44</v>
      </c>
      <c r="M8435" s="35"/>
      <c r="N8435" s="35" t="s">
        <v>314</v>
      </c>
    </row>
    <row r="8436" spans="1:14" x14ac:dyDescent="0.2">
      <c r="A8436" s="35" t="s">
        <v>410</v>
      </c>
      <c r="B8436" s="35" t="s">
        <v>385</v>
      </c>
      <c r="C8436" s="35" t="s">
        <v>11</v>
      </c>
      <c r="D8436" s="35" t="s">
        <v>46</v>
      </c>
      <c r="E8436" s="35" t="s">
        <v>210</v>
      </c>
      <c r="F8436" s="35" t="s">
        <v>109</v>
      </c>
      <c r="G8436" s="35">
        <v>3752</v>
      </c>
      <c r="H8436" s="35">
        <v>2948</v>
      </c>
      <c r="I8436" s="35">
        <v>14</v>
      </c>
      <c r="J8436" s="35">
        <v>2934</v>
      </c>
      <c r="K8436" s="36">
        <v>35003.901669999999</v>
      </c>
      <c r="L8436" s="36">
        <v>8213.5316700000003</v>
      </c>
      <c r="M8436" s="35"/>
      <c r="N8436" s="35" t="s">
        <v>314</v>
      </c>
    </row>
    <row r="8437" spans="1:14" x14ac:dyDescent="0.2">
      <c r="A8437" s="35" t="s">
        <v>410</v>
      </c>
      <c r="B8437" s="35" t="s">
        <v>386</v>
      </c>
      <c r="C8437" s="35" t="s">
        <v>60</v>
      </c>
      <c r="D8437" s="35" t="s">
        <v>46</v>
      </c>
      <c r="E8437" s="35" t="s">
        <v>210</v>
      </c>
      <c r="F8437" s="35" t="s">
        <v>109</v>
      </c>
      <c r="G8437" s="35">
        <v>4004</v>
      </c>
      <c r="H8437" s="35">
        <v>3119</v>
      </c>
      <c r="I8437" s="35">
        <v>11</v>
      </c>
      <c r="J8437" s="35">
        <v>3108</v>
      </c>
      <c r="K8437" s="36">
        <v>37093.703329999997</v>
      </c>
      <c r="L8437" s="36">
        <v>7690.2466700000004</v>
      </c>
      <c r="M8437" s="35"/>
      <c r="N8437" s="35" t="s">
        <v>314</v>
      </c>
    </row>
    <row r="8438" spans="1:14" x14ac:dyDescent="0.2">
      <c r="A8438" s="35" t="s">
        <v>410</v>
      </c>
      <c r="B8438" s="35" t="s">
        <v>375</v>
      </c>
      <c r="C8438" s="35" t="s">
        <v>10</v>
      </c>
      <c r="D8438" s="35" t="s">
        <v>215</v>
      </c>
      <c r="E8438" s="35" t="s">
        <v>216</v>
      </c>
      <c r="F8438" s="35" t="s">
        <v>109</v>
      </c>
      <c r="G8438" s="35">
        <v>1809</v>
      </c>
      <c r="H8438" s="35">
        <v>1324</v>
      </c>
      <c r="I8438" s="35">
        <v>1</v>
      </c>
      <c r="J8438" s="35">
        <v>1323</v>
      </c>
      <c r="K8438" s="36">
        <v>15741.81</v>
      </c>
      <c r="L8438" s="36">
        <v>3393.1233299999999</v>
      </c>
      <c r="M8438" s="35"/>
      <c r="N8438" s="35" t="s">
        <v>315</v>
      </c>
    </row>
    <row r="8439" spans="1:14" x14ac:dyDescent="0.2">
      <c r="A8439" s="35" t="s">
        <v>410</v>
      </c>
      <c r="B8439" s="35" t="s">
        <v>376</v>
      </c>
      <c r="C8439" s="35" t="s">
        <v>33</v>
      </c>
      <c r="D8439" s="35" t="s">
        <v>215</v>
      </c>
      <c r="E8439" s="35" t="s">
        <v>216</v>
      </c>
      <c r="F8439" s="35" t="s">
        <v>109</v>
      </c>
      <c r="G8439" s="35">
        <v>1763</v>
      </c>
      <c r="H8439" s="35">
        <v>1325</v>
      </c>
      <c r="I8439" s="35">
        <v>0</v>
      </c>
      <c r="J8439" s="35">
        <v>1325</v>
      </c>
      <c r="K8439" s="36">
        <v>16069.606669999999</v>
      </c>
      <c r="L8439" s="36">
        <v>3196.5266700000002</v>
      </c>
      <c r="M8439" s="35"/>
      <c r="N8439" s="35" t="s">
        <v>315</v>
      </c>
    </row>
    <row r="8440" spans="1:14" x14ac:dyDescent="0.2">
      <c r="A8440" s="35" t="s">
        <v>410</v>
      </c>
      <c r="B8440" s="35" t="s">
        <v>377</v>
      </c>
      <c r="C8440" s="35" t="s">
        <v>79</v>
      </c>
      <c r="D8440" s="35" t="s">
        <v>215</v>
      </c>
      <c r="E8440" s="35" t="s">
        <v>216</v>
      </c>
      <c r="F8440" s="35" t="s">
        <v>109</v>
      </c>
      <c r="G8440" s="35">
        <v>2188</v>
      </c>
      <c r="H8440" s="35">
        <v>1498</v>
      </c>
      <c r="I8440" s="35">
        <v>4</v>
      </c>
      <c r="J8440" s="35">
        <v>1494</v>
      </c>
      <c r="K8440" s="36">
        <v>18124.080829999999</v>
      </c>
      <c r="L8440" s="36">
        <v>3756.76917</v>
      </c>
      <c r="M8440" s="35"/>
      <c r="N8440" s="35" t="s">
        <v>315</v>
      </c>
    </row>
    <row r="8441" spans="1:14" x14ac:dyDescent="0.2">
      <c r="A8441" s="35" t="s">
        <v>410</v>
      </c>
      <c r="B8441" s="35" t="s">
        <v>378</v>
      </c>
      <c r="C8441" s="35" t="s">
        <v>58</v>
      </c>
      <c r="D8441" s="35" t="s">
        <v>215</v>
      </c>
      <c r="E8441" s="35" t="s">
        <v>216</v>
      </c>
      <c r="F8441" s="35" t="s">
        <v>109</v>
      </c>
      <c r="G8441" s="35">
        <v>1980</v>
      </c>
      <c r="H8441" s="35">
        <v>1364</v>
      </c>
      <c r="I8441" s="35">
        <v>0</v>
      </c>
      <c r="J8441" s="35">
        <v>1364</v>
      </c>
      <c r="K8441" s="36">
        <v>15902.66</v>
      </c>
      <c r="L8441" s="36">
        <v>2431.9233300000001</v>
      </c>
      <c r="M8441" s="35"/>
      <c r="N8441" s="35" t="s">
        <v>315</v>
      </c>
    </row>
    <row r="8442" spans="1:14" x14ac:dyDescent="0.2">
      <c r="A8442" s="35" t="s">
        <v>410</v>
      </c>
      <c r="B8442" s="35" t="s">
        <v>379</v>
      </c>
      <c r="C8442" s="35" t="s">
        <v>36</v>
      </c>
      <c r="D8442" s="35" t="s">
        <v>215</v>
      </c>
      <c r="E8442" s="35" t="s">
        <v>216</v>
      </c>
      <c r="F8442" s="35" t="s">
        <v>109</v>
      </c>
      <c r="G8442" s="35">
        <v>2110</v>
      </c>
      <c r="H8442" s="35">
        <v>1408</v>
      </c>
      <c r="I8442" s="35">
        <v>2</v>
      </c>
      <c r="J8442" s="35">
        <v>1406</v>
      </c>
      <c r="K8442" s="36">
        <v>16258.436669999999</v>
      </c>
      <c r="L8442" s="36">
        <v>2975.03</v>
      </c>
      <c r="M8442" s="35"/>
      <c r="N8442" s="35" t="s">
        <v>315</v>
      </c>
    </row>
    <row r="8443" spans="1:14" x14ac:dyDescent="0.2">
      <c r="A8443" s="35" t="s">
        <v>410</v>
      </c>
      <c r="B8443" s="35" t="s">
        <v>380</v>
      </c>
      <c r="C8443" s="35" t="s">
        <v>44</v>
      </c>
      <c r="D8443" s="35" t="s">
        <v>215</v>
      </c>
      <c r="E8443" s="35" t="s">
        <v>216</v>
      </c>
      <c r="F8443" s="35" t="s">
        <v>109</v>
      </c>
      <c r="G8443" s="35">
        <v>2032</v>
      </c>
      <c r="H8443" s="35">
        <v>1353</v>
      </c>
      <c r="I8443" s="35">
        <v>1</v>
      </c>
      <c r="J8443" s="35">
        <v>1352</v>
      </c>
      <c r="K8443" s="36">
        <v>15717.571669999999</v>
      </c>
      <c r="L8443" s="36">
        <v>2344.4283300000002</v>
      </c>
      <c r="M8443" s="35"/>
      <c r="N8443" s="35" t="s">
        <v>315</v>
      </c>
    </row>
    <row r="8444" spans="1:14" x14ac:dyDescent="0.2">
      <c r="A8444" s="35" t="s">
        <v>410</v>
      </c>
      <c r="B8444" s="35" t="s">
        <v>381</v>
      </c>
      <c r="C8444" s="35" t="s">
        <v>24</v>
      </c>
      <c r="D8444" s="35" t="s">
        <v>215</v>
      </c>
      <c r="E8444" s="35" t="s">
        <v>216</v>
      </c>
      <c r="F8444" s="35" t="s">
        <v>109</v>
      </c>
      <c r="G8444" s="35">
        <v>1942</v>
      </c>
      <c r="H8444" s="35">
        <v>1337</v>
      </c>
      <c r="I8444" s="35">
        <v>0</v>
      </c>
      <c r="J8444" s="35">
        <v>1337</v>
      </c>
      <c r="K8444" s="36">
        <v>15425.2</v>
      </c>
      <c r="L8444" s="36">
        <v>2641.1666700000001</v>
      </c>
      <c r="M8444" s="35"/>
      <c r="N8444" s="35" t="s">
        <v>315</v>
      </c>
    </row>
    <row r="8445" spans="1:14" x14ac:dyDescent="0.2">
      <c r="A8445" s="35" t="s">
        <v>410</v>
      </c>
      <c r="B8445" s="35" t="s">
        <v>382</v>
      </c>
      <c r="C8445" s="35" t="s">
        <v>13</v>
      </c>
      <c r="D8445" s="35" t="s">
        <v>215</v>
      </c>
      <c r="E8445" s="35" t="s">
        <v>216</v>
      </c>
      <c r="F8445" s="35" t="s">
        <v>109</v>
      </c>
      <c r="G8445" s="35">
        <v>1728</v>
      </c>
      <c r="H8445" s="35">
        <v>1293</v>
      </c>
      <c r="I8445" s="35">
        <v>2</v>
      </c>
      <c r="J8445" s="35">
        <v>1291</v>
      </c>
      <c r="K8445" s="36">
        <v>14847.731669999999</v>
      </c>
      <c r="L8445" s="36">
        <v>2234.9016700000002</v>
      </c>
      <c r="M8445" s="35"/>
      <c r="N8445" s="35" t="s">
        <v>315</v>
      </c>
    </row>
    <row r="8446" spans="1:14" x14ac:dyDescent="0.2">
      <c r="A8446" s="35" t="s">
        <v>410</v>
      </c>
      <c r="B8446" s="35" t="s">
        <v>383</v>
      </c>
      <c r="C8446" s="35" t="s">
        <v>65</v>
      </c>
      <c r="D8446" s="35" t="s">
        <v>215</v>
      </c>
      <c r="E8446" s="35" t="s">
        <v>216</v>
      </c>
      <c r="F8446" s="35" t="s">
        <v>109</v>
      </c>
      <c r="G8446" s="35">
        <v>1930</v>
      </c>
      <c r="H8446" s="35">
        <v>1318</v>
      </c>
      <c r="I8446" s="35">
        <v>0</v>
      </c>
      <c r="J8446" s="35">
        <v>1318</v>
      </c>
      <c r="K8446" s="36">
        <v>15444.23667</v>
      </c>
      <c r="L8446" s="36">
        <v>2712.96333</v>
      </c>
      <c r="M8446" s="35"/>
      <c r="N8446" s="35" t="s">
        <v>315</v>
      </c>
    </row>
    <row r="8447" spans="1:14" x14ac:dyDescent="0.2">
      <c r="A8447" s="35" t="s">
        <v>410</v>
      </c>
      <c r="B8447" s="35" t="s">
        <v>384</v>
      </c>
      <c r="C8447" s="35" t="s">
        <v>14</v>
      </c>
      <c r="D8447" s="35" t="s">
        <v>215</v>
      </c>
      <c r="E8447" s="35" t="s">
        <v>216</v>
      </c>
      <c r="F8447" s="35" t="s">
        <v>109</v>
      </c>
      <c r="G8447" s="35">
        <v>2069</v>
      </c>
      <c r="H8447" s="35">
        <v>1388</v>
      </c>
      <c r="I8447" s="35">
        <v>0</v>
      </c>
      <c r="J8447" s="35">
        <v>1388</v>
      </c>
      <c r="K8447" s="36">
        <v>16301.29083</v>
      </c>
      <c r="L8447" s="36">
        <v>2766.4258300000001</v>
      </c>
      <c r="M8447" s="35"/>
      <c r="N8447" s="35" t="s">
        <v>315</v>
      </c>
    </row>
    <row r="8448" spans="1:14" x14ac:dyDescent="0.2">
      <c r="A8448" s="35" t="s">
        <v>410</v>
      </c>
      <c r="B8448" s="35" t="s">
        <v>385</v>
      </c>
      <c r="C8448" s="35" t="s">
        <v>11</v>
      </c>
      <c r="D8448" s="35" t="s">
        <v>215</v>
      </c>
      <c r="E8448" s="35" t="s">
        <v>216</v>
      </c>
      <c r="F8448" s="35" t="s">
        <v>109</v>
      </c>
      <c r="G8448" s="35">
        <v>1955</v>
      </c>
      <c r="H8448" s="35">
        <v>1386</v>
      </c>
      <c r="I8448" s="35">
        <v>0</v>
      </c>
      <c r="J8448" s="35">
        <v>1386</v>
      </c>
      <c r="K8448" s="36">
        <v>16433.53</v>
      </c>
      <c r="L8448" s="36">
        <v>2951.72</v>
      </c>
      <c r="M8448" s="35"/>
      <c r="N8448" s="35" t="s">
        <v>315</v>
      </c>
    </row>
    <row r="8449" spans="1:14" x14ac:dyDescent="0.2">
      <c r="A8449" s="35" t="s">
        <v>410</v>
      </c>
      <c r="B8449" s="35" t="s">
        <v>386</v>
      </c>
      <c r="C8449" s="35" t="s">
        <v>60</v>
      </c>
      <c r="D8449" s="35" t="s">
        <v>215</v>
      </c>
      <c r="E8449" s="35" t="s">
        <v>216</v>
      </c>
      <c r="F8449" s="35" t="s">
        <v>109</v>
      </c>
      <c r="G8449" s="35">
        <v>2102</v>
      </c>
      <c r="H8449" s="35">
        <v>1532</v>
      </c>
      <c r="I8449" s="35">
        <v>0</v>
      </c>
      <c r="J8449" s="35">
        <v>1532</v>
      </c>
      <c r="K8449" s="36">
        <v>18462.05</v>
      </c>
      <c r="L8449" s="36">
        <v>3361.5833299999999</v>
      </c>
      <c r="M8449" s="35"/>
      <c r="N8449" s="35" t="s">
        <v>315</v>
      </c>
    </row>
    <row r="8450" spans="1:14" x14ac:dyDescent="0.2">
      <c r="A8450" s="35" t="s">
        <v>410</v>
      </c>
      <c r="B8450" s="35" t="s">
        <v>375</v>
      </c>
      <c r="C8450" s="35" t="s">
        <v>10</v>
      </c>
      <c r="D8450" s="35" t="s">
        <v>76</v>
      </c>
      <c r="E8450" s="35" t="s">
        <v>245</v>
      </c>
      <c r="F8450" s="35" t="s">
        <v>109</v>
      </c>
      <c r="G8450" s="35">
        <v>4665</v>
      </c>
      <c r="H8450" s="35">
        <v>4086</v>
      </c>
      <c r="I8450" s="35">
        <v>0</v>
      </c>
      <c r="J8450" s="35">
        <v>4086</v>
      </c>
      <c r="K8450" s="36">
        <v>42606.2</v>
      </c>
      <c r="L8450" s="36">
        <v>9643.5</v>
      </c>
      <c r="M8450" s="35"/>
      <c r="N8450" s="35" t="s">
        <v>316</v>
      </c>
    </row>
    <row r="8451" spans="1:14" x14ac:dyDescent="0.2">
      <c r="A8451" s="35" t="s">
        <v>410</v>
      </c>
      <c r="B8451" s="35" t="s">
        <v>376</v>
      </c>
      <c r="C8451" s="35" t="s">
        <v>33</v>
      </c>
      <c r="D8451" s="35" t="s">
        <v>76</v>
      </c>
      <c r="E8451" s="35" t="s">
        <v>245</v>
      </c>
      <c r="F8451" s="35" t="s">
        <v>109</v>
      </c>
      <c r="G8451" s="35">
        <v>4243</v>
      </c>
      <c r="H8451" s="35">
        <v>3743</v>
      </c>
      <c r="I8451" s="35">
        <v>9</v>
      </c>
      <c r="J8451" s="35">
        <v>3734</v>
      </c>
      <c r="K8451" s="36">
        <v>39506.866670000003</v>
      </c>
      <c r="L8451" s="36">
        <v>9988.9500000000007</v>
      </c>
      <c r="M8451" s="35"/>
      <c r="N8451" s="35" t="s">
        <v>316</v>
      </c>
    </row>
    <row r="8452" spans="1:14" x14ac:dyDescent="0.2">
      <c r="A8452" s="35" t="s">
        <v>410</v>
      </c>
      <c r="B8452" s="35" t="s">
        <v>377</v>
      </c>
      <c r="C8452" s="35" t="s">
        <v>79</v>
      </c>
      <c r="D8452" s="35" t="s">
        <v>76</v>
      </c>
      <c r="E8452" s="35" t="s">
        <v>245</v>
      </c>
      <c r="F8452" s="35" t="s">
        <v>109</v>
      </c>
      <c r="G8452" s="35">
        <v>4829</v>
      </c>
      <c r="H8452" s="35">
        <v>4221</v>
      </c>
      <c r="I8452" s="35">
        <v>14</v>
      </c>
      <c r="J8452" s="35">
        <v>4207</v>
      </c>
      <c r="K8452" s="36">
        <v>44193.8</v>
      </c>
      <c r="L8452" s="36">
        <v>9417.1</v>
      </c>
      <c r="M8452" s="35"/>
      <c r="N8452" s="35" t="s">
        <v>316</v>
      </c>
    </row>
    <row r="8453" spans="1:14" x14ac:dyDescent="0.2">
      <c r="A8453" s="35" t="s">
        <v>410</v>
      </c>
      <c r="B8453" s="35" t="s">
        <v>378</v>
      </c>
      <c r="C8453" s="35" t="s">
        <v>58</v>
      </c>
      <c r="D8453" s="35" t="s">
        <v>76</v>
      </c>
      <c r="E8453" s="35" t="s">
        <v>245</v>
      </c>
      <c r="F8453" s="35" t="s">
        <v>109</v>
      </c>
      <c r="G8453" s="35">
        <v>5166</v>
      </c>
      <c r="H8453" s="35">
        <v>4522</v>
      </c>
      <c r="I8453" s="35">
        <v>263</v>
      </c>
      <c r="J8453" s="35">
        <v>4259</v>
      </c>
      <c r="K8453" s="36">
        <v>45350</v>
      </c>
      <c r="L8453" s="36">
        <v>11363.05</v>
      </c>
      <c r="M8453" s="35"/>
      <c r="N8453" s="35" t="s">
        <v>316</v>
      </c>
    </row>
    <row r="8454" spans="1:14" x14ac:dyDescent="0.2">
      <c r="A8454" s="35" t="s">
        <v>410</v>
      </c>
      <c r="B8454" s="35" t="s">
        <v>379</v>
      </c>
      <c r="C8454" s="35" t="s">
        <v>36</v>
      </c>
      <c r="D8454" s="35" t="s">
        <v>76</v>
      </c>
      <c r="E8454" s="35" t="s">
        <v>245</v>
      </c>
      <c r="F8454" s="35" t="s">
        <v>109</v>
      </c>
      <c r="G8454" s="35">
        <v>5467</v>
      </c>
      <c r="H8454" s="35">
        <v>4736</v>
      </c>
      <c r="I8454" s="35">
        <v>6</v>
      </c>
      <c r="J8454" s="35">
        <v>4730</v>
      </c>
      <c r="K8454" s="36">
        <v>50214.633329999997</v>
      </c>
      <c r="L8454" s="36">
        <v>12730.35</v>
      </c>
      <c r="M8454" s="35"/>
      <c r="N8454" s="35" t="s">
        <v>316</v>
      </c>
    </row>
    <row r="8455" spans="1:14" x14ac:dyDescent="0.2">
      <c r="A8455" s="35" t="s">
        <v>410</v>
      </c>
      <c r="B8455" s="35" t="s">
        <v>380</v>
      </c>
      <c r="C8455" s="35" t="s">
        <v>44</v>
      </c>
      <c r="D8455" s="35" t="s">
        <v>76</v>
      </c>
      <c r="E8455" s="35" t="s">
        <v>245</v>
      </c>
      <c r="F8455" s="35" t="s">
        <v>109</v>
      </c>
      <c r="G8455" s="35">
        <v>4940</v>
      </c>
      <c r="H8455" s="35">
        <v>4259</v>
      </c>
      <c r="I8455" s="35">
        <v>250</v>
      </c>
      <c r="J8455" s="35">
        <v>4009</v>
      </c>
      <c r="K8455" s="36">
        <v>42420.3675</v>
      </c>
      <c r="L8455" s="36">
        <v>10866.682500000001</v>
      </c>
      <c r="M8455" s="35"/>
      <c r="N8455" s="35" t="s">
        <v>316</v>
      </c>
    </row>
    <row r="8456" spans="1:14" x14ac:dyDescent="0.2">
      <c r="A8456" s="35" t="s">
        <v>410</v>
      </c>
      <c r="B8456" s="35" t="s">
        <v>381</v>
      </c>
      <c r="C8456" s="35" t="s">
        <v>24</v>
      </c>
      <c r="D8456" s="35" t="s">
        <v>76</v>
      </c>
      <c r="E8456" s="35" t="s">
        <v>245</v>
      </c>
      <c r="F8456" s="35" t="s">
        <v>109</v>
      </c>
      <c r="G8456" s="35">
        <v>5652</v>
      </c>
      <c r="H8456" s="35">
        <v>4796</v>
      </c>
      <c r="I8456" s="35">
        <v>11</v>
      </c>
      <c r="J8456" s="35">
        <v>4785</v>
      </c>
      <c r="K8456" s="36">
        <v>50252.986669999998</v>
      </c>
      <c r="L8456" s="36">
        <v>13774.413329999999</v>
      </c>
      <c r="M8456" s="35"/>
      <c r="N8456" s="35" t="s">
        <v>316</v>
      </c>
    </row>
    <row r="8457" spans="1:14" x14ac:dyDescent="0.2">
      <c r="A8457" s="35" t="s">
        <v>410</v>
      </c>
      <c r="B8457" s="35" t="s">
        <v>382</v>
      </c>
      <c r="C8457" s="35" t="s">
        <v>13</v>
      </c>
      <c r="D8457" s="35" t="s">
        <v>76</v>
      </c>
      <c r="E8457" s="35" t="s">
        <v>245</v>
      </c>
      <c r="F8457" s="35" t="s">
        <v>109</v>
      </c>
      <c r="G8457" s="35">
        <v>4833</v>
      </c>
      <c r="H8457" s="35">
        <v>4195</v>
      </c>
      <c r="I8457" s="35">
        <v>8</v>
      </c>
      <c r="J8457" s="35">
        <v>4187</v>
      </c>
      <c r="K8457" s="36">
        <v>43830.141669999997</v>
      </c>
      <c r="L8457" s="36">
        <v>9178.0583299999998</v>
      </c>
      <c r="M8457" s="35"/>
      <c r="N8457" s="35" t="s">
        <v>316</v>
      </c>
    </row>
    <row r="8458" spans="1:14" x14ac:dyDescent="0.2">
      <c r="A8458" s="35" t="s">
        <v>410</v>
      </c>
      <c r="B8458" s="35" t="s">
        <v>383</v>
      </c>
      <c r="C8458" s="35" t="s">
        <v>65</v>
      </c>
      <c r="D8458" s="35" t="s">
        <v>76</v>
      </c>
      <c r="E8458" s="35" t="s">
        <v>245</v>
      </c>
      <c r="F8458" s="35" t="s">
        <v>109</v>
      </c>
      <c r="G8458" s="35">
        <v>5743</v>
      </c>
      <c r="H8458" s="35">
        <v>4927</v>
      </c>
      <c r="I8458" s="35">
        <v>16</v>
      </c>
      <c r="J8458" s="35">
        <v>4911</v>
      </c>
      <c r="K8458" s="36">
        <v>51989.93333</v>
      </c>
      <c r="L8458" s="36">
        <v>14423.2</v>
      </c>
      <c r="M8458" s="35"/>
      <c r="N8458" s="35" t="s">
        <v>316</v>
      </c>
    </row>
    <row r="8459" spans="1:14" x14ac:dyDescent="0.2">
      <c r="A8459" s="35" t="s">
        <v>410</v>
      </c>
      <c r="B8459" s="35" t="s">
        <v>384</v>
      </c>
      <c r="C8459" s="35" t="s">
        <v>14</v>
      </c>
      <c r="D8459" s="35" t="s">
        <v>76</v>
      </c>
      <c r="E8459" s="35" t="s">
        <v>245</v>
      </c>
      <c r="F8459" s="35" t="s">
        <v>109</v>
      </c>
      <c r="G8459" s="35">
        <v>5262</v>
      </c>
      <c r="H8459" s="35">
        <v>4613</v>
      </c>
      <c r="I8459" s="35">
        <v>37</v>
      </c>
      <c r="J8459" s="35">
        <v>4576</v>
      </c>
      <c r="K8459" s="36">
        <v>48882.333330000001</v>
      </c>
      <c r="L8459" s="36">
        <v>11518.35</v>
      </c>
      <c r="M8459" s="35"/>
      <c r="N8459" s="35" t="s">
        <v>316</v>
      </c>
    </row>
    <row r="8460" spans="1:14" x14ac:dyDescent="0.2">
      <c r="A8460" s="35" t="s">
        <v>410</v>
      </c>
      <c r="B8460" s="35" t="s">
        <v>385</v>
      </c>
      <c r="C8460" s="35" t="s">
        <v>11</v>
      </c>
      <c r="D8460" s="35" t="s">
        <v>76</v>
      </c>
      <c r="E8460" s="35" t="s">
        <v>245</v>
      </c>
      <c r="F8460" s="35" t="s">
        <v>109</v>
      </c>
      <c r="G8460" s="35">
        <v>4850</v>
      </c>
      <c r="H8460" s="35">
        <v>4239</v>
      </c>
      <c r="I8460" s="35">
        <v>0</v>
      </c>
      <c r="J8460" s="35">
        <v>4239</v>
      </c>
      <c r="K8460" s="36">
        <v>45247.833330000001</v>
      </c>
      <c r="L8460" s="36">
        <v>10875.75</v>
      </c>
      <c r="M8460" s="35"/>
      <c r="N8460" s="35" t="s">
        <v>316</v>
      </c>
    </row>
    <row r="8461" spans="1:14" x14ac:dyDescent="0.2">
      <c r="A8461" s="35" t="s">
        <v>410</v>
      </c>
      <c r="B8461" s="35" t="s">
        <v>386</v>
      </c>
      <c r="C8461" s="35" t="s">
        <v>60</v>
      </c>
      <c r="D8461" s="35" t="s">
        <v>76</v>
      </c>
      <c r="E8461" s="35" t="s">
        <v>245</v>
      </c>
      <c r="F8461" s="35" t="s">
        <v>109</v>
      </c>
      <c r="G8461" s="35">
        <v>4961</v>
      </c>
      <c r="H8461" s="35">
        <v>4325</v>
      </c>
      <c r="I8461" s="35">
        <v>40</v>
      </c>
      <c r="J8461" s="35">
        <v>4285</v>
      </c>
      <c r="K8461" s="36">
        <v>45693.016669999997</v>
      </c>
      <c r="L8461" s="36">
        <v>11524.43333</v>
      </c>
      <c r="M8461" s="35"/>
      <c r="N8461" s="35" t="s">
        <v>316</v>
      </c>
    </row>
    <row r="8462" spans="1:14" x14ac:dyDescent="0.2">
      <c r="A8462" s="35" t="s">
        <v>410</v>
      </c>
      <c r="B8462" s="35" t="s">
        <v>375</v>
      </c>
      <c r="C8462" s="35" t="s">
        <v>10</v>
      </c>
      <c r="D8462" s="35" t="s">
        <v>32</v>
      </c>
      <c r="E8462" s="35" t="s">
        <v>186</v>
      </c>
      <c r="F8462" s="35" t="s">
        <v>109</v>
      </c>
      <c r="G8462" s="35">
        <v>2538</v>
      </c>
      <c r="H8462" s="35">
        <v>1973</v>
      </c>
      <c r="I8462" s="35">
        <v>0</v>
      </c>
      <c r="J8462" s="35">
        <v>1973</v>
      </c>
      <c r="K8462" s="36">
        <v>23117.81583</v>
      </c>
      <c r="L8462" s="36">
        <v>6989.7341699999997</v>
      </c>
      <c r="M8462" s="35"/>
      <c r="N8462" s="35" t="s">
        <v>317</v>
      </c>
    </row>
    <row r="8463" spans="1:14" x14ac:dyDescent="0.2">
      <c r="A8463" s="35" t="s">
        <v>410</v>
      </c>
      <c r="B8463" s="35" t="s">
        <v>376</v>
      </c>
      <c r="C8463" s="35" t="s">
        <v>33</v>
      </c>
      <c r="D8463" s="35" t="s">
        <v>32</v>
      </c>
      <c r="E8463" s="35" t="s">
        <v>186</v>
      </c>
      <c r="F8463" s="35" t="s">
        <v>109</v>
      </c>
      <c r="G8463" s="35">
        <v>2383</v>
      </c>
      <c r="H8463" s="35">
        <v>1858</v>
      </c>
      <c r="I8463" s="35">
        <v>0</v>
      </c>
      <c r="J8463" s="35">
        <v>1858</v>
      </c>
      <c r="K8463" s="36">
        <v>21569.727500000001</v>
      </c>
      <c r="L8463" s="36">
        <v>5445.2224999999999</v>
      </c>
      <c r="M8463" s="35"/>
      <c r="N8463" s="35" t="s">
        <v>317</v>
      </c>
    </row>
    <row r="8464" spans="1:14" x14ac:dyDescent="0.2">
      <c r="A8464" s="35" t="s">
        <v>410</v>
      </c>
      <c r="B8464" s="35" t="s">
        <v>377</v>
      </c>
      <c r="C8464" s="35" t="s">
        <v>79</v>
      </c>
      <c r="D8464" s="35" t="s">
        <v>32</v>
      </c>
      <c r="E8464" s="35" t="s">
        <v>186</v>
      </c>
      <c r="F8464" s="35" t="s">
        <v>109</v>
      </c>
      <c r="G8464" s="35">
        <v>2928</v>
      </c>
      <c r="H8464" s="35">
        <v>2320</v>
      </c>
      <c r="I8464" s="35">
        <v>0</v>
      </c>
      <c r="J8464" s="35">
        <v>2320</v>
      </c>
      <c r="K8464" s="36">
        <v>27021.100829999999</v>
      </c>
      <c r="L8464" s="36">
        <v>7250.9658300000001</v>
      </c>
      <c r="M8464" s="35"/>
      <c r="N8464" s="35" t="s">
        <v>317</v>
      </c>
    </row>
    <row r="8465" spans="1:14" x14ac:dyDescent="0.2">
      <c r="A8465" s="35" t="s">
        <v>410</v>
      </c>
      <c r="B8465" s="35" t="s">
        <v>378</v>
      </c>
      <c r="C8465" s="35" t="s">
        <v>58</v>
      </c>
      <c r="D8465" s="35" t="s">
        <v>32</v>
      </c>
      <c r="E8465" s="35" t="s">
        <v>186</v>
      </c>
      <c r="F8465" s="35" t="s">
        <v>109</v>
      </c>
      <c r="G8465" s="35">
        <v>3641</v>
      </c>
      <c r="H8465" s="35">
        <v>2866</v>
      </c>
      <c r="I8465" s="35">
        <v>0</v>
      </c>
      <c r="J8465" s="35">
        <v>2866</v>
      </c>
      <c r="K8465" s="36">
        <v>33186.693330000002</v>
      </c>
      <c r="L8465" s="36">
        <v>10066.473330000001</v>
      </c>
      <c r="M8465" s="35"/>
      <c r="N8465" s="35" t="s">
        <v>317</v>
      </c>
    </row>
    <row r="8466" spans="1:14" x14ac:dyDescent="0.2">
      <c r="A8466" s="35" t="s">
        <v>410</v>
      </c>
      <c r="B8466" s="35" t="s">
        <v>379</v>
      </c>
      <c r="C8466" s="35" t="s">
        <v>36</v>
      </c>
      <c r="D8466" s="35" t="s">
        <v>32</v>
      </c>
      <c r="E8466" s="35" t="s">
        <v>186</v>
      </c>
      <c r="F8466" s="35" t="s">
        <v>109</v>
      </c>
      <c r="G8466" s="35">
        <v>3755</v>
      </c>
      <c r="H8466" s="35">
        <v>2946</v>
      </c>
      <c r="I8466" s="35">
        <v>0</v>
      </c>
      <c r="J8466" s="35">
        <v>2946</v>
      </c>
      <c r="K8466" s="36">
        <v>34212.291669999999</v>
      </c>
      <c r="L8466" s="36">
        <v>10138.525</v>
      </c>
      <c r="M8466" s="35"/>
      <c r="N8466" s="35" t="s">
        <v>317</v>
      </c>
    </row>
    <row r="8467" spans="1:14" x14ac:dyDescent="0.2">
      <c r="A8467" s="35" t="s">
        <v>410</v>
      </c>
      <c r="B8467" s="35" t="s">
        <v>380</v>
      </c>
      <c r="C8467" s="35" t="s">
        <v>44</v>
      </c>
      <c r="D8467" s="35" t="s">
        <v>32</v>
      </c>
      <c r="E8467" s="35" t="s">
        <v>186</v>
      </c>
      <c r="F8467" s="35" t="s">
        <v>109</v>
      </c>
      <c r="G8467" s="35">
        <v>3727</v>
      </c>
      <c r="H8467" s="35">
        <v>2862</v>
      </c>
      <c r="I8467" s="35">
        <v>0</v>
      </c>
      <c r="J8467" s="35">
        <v>2862</v>
      </c>
      <c r="K8467" s="36">
        <v>33436.974999999999</v>
      </c>
      <c r="L8467" s="36">
        <v>8958.3083299999998</v>
      </c>
      <c r="M8467" s="35"/>
      <c r="N8467" s="35" t="s">
        <v>317</v>
      </c>
    </row>
    <row r="8468" spans="1:14" x14ac:dyDescent="0.2">
      <c r="A8468" s="35" t="s">
        <v>410</v>
      </c>
      <c r="B8468" s="35" t="s">
        <v>381</v>
      </c>
      <c r="C8468" s="35" t="s">
        <v>24</v>
      </c>
      <c r="D8468" s="35" t="s">
        <v>32</v>
      </c>
      <c r="E8468" s="35" t="s">
        <v>186</v>
      </c>
      <c r="F8468" s="35" t="s">
        <v>109</v>
      </c>
      <c r="G8468" s="35">
        <v>3787</v>
      </c>
      <c r="H8468" s="35">
        <v>2872</v>
      </c>
      <c r="I8468" s="35">
        <v>0</v>
      </c>
      <c r="J8468" s="35">
        <v>2872</v>
      </c>
      <c r="K8468" s="36">
        <v>33317.271670000002</v>
      </c>
      <c r="L8468" s="36">
        <v>9379.1949999999997</v>
      </c>
      <c r="M8468" s="35"/>
      <c r="N8468" s="35" t="s">
        <v>317</v>
      </c>
    </row>
    <row r="8469" spans="1:14" x14ac:dyDescent="0.2">
      <c r="A8469" s="35" t="s">
        <v>410</v>
      </c>
      <c r="B8469" s="35" t="s">
        <v>382</v>
      </c>
      <c r="C8469" s="35" t="s">
        <v>13</v>
      </c>
      <c r="D8469" s="35" t="s">
        <v>32</v>
      </c>
      <c r="E8469" s="35" t="s">
        <v>186</v>
      </c>
      <c r="F8469" s="35" t="s">
        <v>109</v>
      </c>
      <c r="G8469" s="35">
        <v>3767</v>
      </c>
      <c r="H8469" s="35">
        <v>2902</v>
      </c>
      <c r="I8469" s="35">
        <v>0</v>
      </c>
      <c r="J8469" s="35">
        <v>2902</v>
      </c>
      <c r="K8469" s="36">
        <v>33851.903330000001</v>
      </c>
      <c r="L8469" s="36">
        <v>8837.5466699999997</v>
      </c>
      <c r="M8469" s="35"/>
      <c r="N8469" s="35" t="s">
        <v>317</v>
      </c>
    </row>
    <row r="8470" spans="1:14" x14ac:dyDescent="0.2">
      <c r="A8470" s="35" t="s">
        <v>410</v>
      </c>
      <c r="B8470" s="35" t="s">
        <v>383</v>
      </c>
      <c r="C8470" s="35" t="s">
        <v>65</v>
      </c>
      <c r="D8470" s="35" t="s">
        <v>32</v>
      </c>
      <c r="E8470" s="35" t="s">
        <v>186</v>
      </c>
      <c r="F8470" s="35" t="s">
        <v>109</v>
      </c>
      <c r="G8470" s="35">
        <v>3562</v>
      </c>
      <c r="H8470" s="35">
        <v>2947</v>
      </c>
      <c r="I8470" s="35">
        <v>0</v>
      </c>
      <c r="J8470" s="35">
        <v>2947</v>
      </c>
      <c r="K8470" s="36">
        <v>34175.22</v>
      </c>
      <c r="L8470" s="36">
        <v>9891.33</v>
      </c>
      <c r="M8470" s="35"/>
      <c r="N8470" s="35" t="s">
        <v>317</v>
      </c>
    </row>
    <row r="8471" spans="1:14" x14ac:dyDescent="0.2">
      <c r="A8471" s="35" t="s">
        <v>410</v>
      </c>
      <c r="B8471" s="35" t="s">
        <v>384</v>
      </c>
      <c r="C8471" s="35" t="s">
        <v>14</v>
      </c>
      <c r="D8471" s="35" t="s">
        <v>32</v>
      </c>
      <c r="E8471" s="35" t="s">
        <v>186</v>
      </c>
      <c r="F8471" s="35" t="s">
        <v>109</v>
      </c>
      <c r="G8471" s="35">
        <v>3667</v>
      </c>
      <c r="H8471" s="35">
        <v>2883</v>
      </c>
      <c r="I8471" s="35">
        <v>0</v>
      </c>
      <c r="J8471" s="35">
        <v>2883</v>
      </c>
      <c r="K8471" s="36">
        <v>33533.037499999999</v>
      </c>
      <c r="L8471" s="36">
        <v>9330.9458300000006</v>
      </c>
      <c r="M8471" s="35"/>
      <c r="N8471" s="35" t="s">
        <v>317</v>
      </c>
    </row>
    <row r="8472" spans="1:14" x14ac:dyDescent="0.2">
      <c r="A8472" s="35" t="s">
        <v>410</v>
      </c>
      <c r="B8472" s="35" t="s">
        <v>385</v>
      </c>
      <c r="C8472" s="35" t="s">
        <v>11</v>
      </c>
      <c r="D8472" s="35" t="s">
        <v>32</v>
      </c>
      <c r="E8472" s="35" t="s">
        <v>186</v>
      </c>
      <c r="F8472" s="35" t="s">
        <v>109</v>
      </c>
      <c r="G8472" s="35">
        <v>2753</v>
      </c>
      <c r="H8472" s="35">
        <v>2228</v>
      </c>
      <c r="I8472" s="35">
        <v>0</v>
      </c>
      <c r="J8472" s="35">
        <v>2228</v>
      </c>
      <c r="K8472" s="36">
        <v>26003.17</v>
      </c>
      <c r="L8472" s="36">
        <v>7468.2466700000004</v>
      </c>
      <c r="M8472" s="35"/>
      <c r="N8472" s="35" t="s">
        <v>317</v>
      </c>
    </row>
    <row r="8473" spans="1:14" x14ac:dyDescent="0.2">
      <c r="A8473" s="35" t="s">
        <v>410</v>
      </c>
      <c r="B8473" s="35" t="s">
        <v>386</v>
      </c>
      <c r="C8473" s="35" t="s">
        <v>60</v>
      </c>
      <c r="D8473" s="35" t="s">
        <v>32</v>
      </c>
      <c r="E8473" s="35" t="s">
        <v>186</v>
      </c>
      <c r="F8473" s="35" t="s">
        <v>109</v>
      </c>
      <c r="G8473" s="35">
        <v>2886</v>
      </c>
      <c r="H8473" s="35">
        <v>2281</v>
      </c>
      <c r="I8473" s="35">
        <v>0</v>
      </c>
      <c r="J8473" s="35">
        <v>2281</v>
      </c>
      <c r="K8473" s="36">
        <v>26640.94917</v>
      </c>
      <c r="L8473" s="36">
        <v>7254.9841699999997</v>
      </c>
      <c r="M8473" s="35"/>
      <c r="N8473" s="35" t="s">
        <v>317</v>
      </c>
    </row>
    <row r="8474" spans="1:14" x14ac:dyDescent="0.2">
      <c r="A8474" s="35" t="s">
        <v>410</v>
      </c>
      <c r="B8474" s="35" t="s">
        <v>375</v>
      </c>
      <c r="C8474" s="35" t="s">
        <v>10</v>
      </c>
      <c r="D8474" s="35" t="s">
        <v>59</v>
      </c>
      <c r="E8474" s="35" t="s">
        <v>171</v>
      </c>
      <c r="F8474" s="35" t="s">
        <v>109</v>
      </c>
      <c r="G8474" s="35">
        <v>2555</v>
      </c>
      <c r="H8474" s="35">
        <v>2118</v>
      </c>
      <c r="I8474" s="35">
        <v>41</v>
      </c>
      <c r="J8474" s="35">
        <v>2077</v>
      </c>
      <c r="K8474" s="36">
        <v>21149.945</v>
      </c>
      <c r="L8474" s="36">
        <v>4614.4049999999997</v>
      </c>
      <c r="M8474" s="35"/>
      <c r="N8474" s="35" t="s">
        <v>318</v>
      </c>
    </row>
    <row r="8475" spans="1:14" x14ac:dyDescent="0.2">
      <c r="A8475" s="35" t="s">
        <v>410</v>
      </c>
      <c r="B8475" s="35" t="s">
        <v>376</v>
      </c>
      <c r="C8475" s="35" t="s">
        <v>33</v>
      </c>
      <c r="D8475" s="35" t="s">
        <v>59</v>
      </c>
      <c r="E8475" s="35" t="s">
        <v>171</v>
      </c>
      <c r="F8475" s="35" t="s">
        <v>109</v>
      </c>
      <c r="G8475" s="35">
        <v>2633</v>
      </c>
      <c r="H8475" s="35">
        <v>2183</v>
      </c>
      <c r="I8475" s="35">
        <v>3</v>
      </c>
      <c r="J8475" s="35">
        <v>2180</v>
      </c>
      <c r="K8475" s="36">
        <v>22314.283329999998</v>
      </c>
      <c r="L8475" s="36">
        <v>5347.8333300000004</v>
      </c>
      <c r="M8475" s="35"/>
      <c r="N8475" s="35" t="s">
        <v>318</v>
      </c>
    </row>
    <row r="8476" spans="1:14" x14ac:dyDescent="0.2">
      <c r="A8476" s="35" t="s">
        <v>410</v>
      </c>
      <c r="B8476" s="35" t="s">
        <v>377</v>
      </c>
      <c r="C8476" s="35" t="s">
        <v>79</v>
      </c>
      <c r="D8476" s="35" t="s">
        <v>59</v>
      </c>
      <c r="E8476" s="35" t="s">
        <v>171</v>
      </c>
      <c r="F8476" s="35" t="s">
        <v>109</v>
      </c>
      <c r="G8476" s="35">
        <v>3184</v>
      </c>
      <c r="H8476" s="35">
        <v>2654</v>
      </c>
      <c r="I8476" s="35">
        <v>106</v>
      </c>
      <c r="J8476" s="35">
        <v>2548</v>
      </c>
      <c r="K8476" s="36">
        <v>26127.5</v>
      </c>
      <c r="L8476" s="36">
        <v>6354.1833299999998</v>
      </c>
      <c r="M8476" s="35"/>
      <c r="N8476" s="35" t="s">
        <v>318</v>
      </c>
    </row>
    <row r="8477" spans="1:14" x14ac:dyDescent="0.2">
      <c r="A8477" s="35" t="s">
        <v>410</v>
      </c>
      <c r="B8477" s="35" t="s">
        <v>378</v>
      </c>
      <c r="C8477" s="35" t="s">
        <v>58</v>
      </c>
      <c r="D8477" s="35" t="s">
        <v>59</v>
      </c>
      <c r="E8477" s="35" t="s">
        <v>171</v>
      </c>
      <c r="F8477" s="35" t="s">
        <v>109</v>
      </c>
      <c r="G8477" s="35">
        <v>3890</v>
      </c>
      <c r="H8477" s="35">
        <v>3293</v>
      </c>
      <c r="I8477" s="35">
        <v>61</v>
      </c>
      <c r="J8477" s="35">
        <v>3232</v>
      </c>
      <c r="K8477" s="36">
        <v>33311.06667</v>
      </c>
      <c r="L8477" s="36">
        <v>9342.7666700000009</v>
      </c>
      <c r="M8477" s="35"/>
      <c r="N8477" s="35" t="s">
        <v>318</v>
      </c>
    </row>
    <row r="8478" spans="1:14" x14ac:dyDescent="0.2">
      <c r="A8478" s="35" t="s">
        <v>410</v>
      </c>
      <c r="B8478" s="35" t="s">
        <v>379</v>
      </c>
      <c r="C8478" s="35" t="s">
        <v>36</v>
      </c>
      <c r="D8478" s="35" t="s">
        <v>59</v>
      </c>
      <c r="E8478" s="35" t="s">
        <v>171</v>
      </c>
      <c r="F8478" s="35" t="s">
        <v>109</v>
      </c>
      <c r="G8478" s="35">
        <v>4280</v>
      </c>
      <c r="H8478" s="35">
        <v>3624</v>
      </c>
      <c r="I8478" s="35">
        <v>153</v>
      </c>
      <c r="J8478" s="35">
        <v>3471</v>
      </c>
      <c r="K8478" s="36">
        <v>35609.25</v>
      </c>
      <c r="L8478" s="36">
        <v>10823.53333</v>
      </c>
      <c r="M8478" s="35"/>
      <c r="N8478" s="35" t="s">
        <v>318</v>
      </c>
    </row>
    <row r="8479" spans="1:14" x14ac:dyDescent="0.2">
      <c r="A8479" s="35" t="s">
        <v>410</v>
      </c>
      <c r="B8479" s="35" t="s">
        <v>380</v>
      </c>
      <c r="C8479" s="35" t="s">
        <v>44</v>
      </c>
      <c r="D8479" s="35" t="s">
        <v>59</v>
      </c>
      <c r="E8479" s="35" t="s">
        <v>171</v>
      </c>
      <c r="F8479" s="35" t="s">
        <v>109</v>
      </c>
      <c r="G8479" s="35">
        <v>4371</v>
      </c>
      <c r="H8479" s="35">
        <v>3676</v>
      </c>
      <c r="I8479" s="35">
        <v>61</v>
      </c>
      <c r="J8479" s="35">
        <v>3615</v>
      </c>
      <c r="K8479" s="36">
        <v>37154.65</v>
      </c>
      <c r="L8479" s="36">
        <v>11217.983329999999</v>
      </c>
      <c r="M8479" s="35"/>
      <c r="N8479" s="35" t="s">
        <v>318</v>
      </c>
    </row>
    <row r="8480" spans="1:14" x14ac:dyDescent="0.2">
      <c r="A8480" s="35" t="s">
        <v>410</v>
      </c>
      <c r="B8480" s="35" t="s">
        <v>381</v>
      </c>
      <c r="C8480" s="35" t="s">
        <v>24</v>
      </c>
      <c r="D8480" s="35" t="s">
        <v>59</v>
      </c>
      <c r="E8480" s="35" t="s">
        <v>171</v>
      </c>
      <c r="F8480" s="35" t="s">
        <v>109</v>
      </c>
      <c r="G8480" s="35">
        <v>4240</v>
      </c>
      <c r="H8480" s="35">
        <v>3516</v>
      </c>
      <c r="I8480" s="35">
        <v>125</v>
      </c>
      <c r="J8480" s="35">
        <v>3391</v>
      </c>
      <c r="K8480" s="36">
        <v>34866.483330000003</v>
      </c>
      <c r="L8480" s="36">
        <v>8954.0833299999995</v>
      </c>
      <c r="M8480" s="35"/>
      <c r="N8480" s="35" t="s">
        <v>318</v>
      </c>
    </row>
    <row r="8481" spans="1:14" x14ac:dyDescent="0.2">
      <c r="A8481" s="35" t="s">
        <v>410</v>
      </c>
      <c r="B8481" s="35" t="s">
        <v>382</v>
      </c>
      <c r="C8481" s="35" t="s">
        <v>13</v>
      </c>
      <c r="D8481" s="35" t="s">
        <v>59</v>
      </c>
      <c r="E8481" s="35" t="s">
        <v>171</v>
      </c>
      <c r="F8481" s="35" t="s">
        <v>109</v>
      </c>
      <c r="G8481" s="35">
        <v>4218</v>
      </c>
      <c r="H8481" s="35">
        <v>3501</v>
      </c>
      <c r="I8481" s="35">
        <v>19</v>
      </c>
      <c r="J8481" s="35">
        <v>3482</v>
      </c>
      <c r="K8481" s="36">
        <v>35738.15</v>
      </c>
      <c r="L8481" s="36">
        <v>10137.916670000001</v>
      </c>
      <c r="M8481" s="35"/>
      <c r="N8481" s="35" t="s">
        <v>318</v>
      </c>
    </row>
    <row r="8482" spans="1:14" x14ac:dyDescent="0.2">
      <c r="A8482" s="35" t="s">
        <v>410</v>
      </c>
      <c r="B8482" s="35" t="s">
        <v>383</v>
      </c>
      <c r="C8482" s="35" t="s">
        <v>65</v>
      </c>
      <c r="D8482" s="35" t="s">
        <v>59</v>
      </c>
      <c r="E8482" s="35" t="s">
        <v>171</v>
      </c>
      <c r="F8482" s="35" t="s">
        <v>109</v>
      </c>
      <c r="G8482" s="35">
        <v>4241</v>
      </c>
      <c r="H8482" s="35">
        <v>3566</v>
      </c>
      <c r="I8482" s="35">
        <v>36</v>
      </c>
      <c r="J8482" s="35">
        <v>3530</v>
      </c>
      <c r="K8482" s="36">
        <v>36065.483330000003</v>
      </c>
      <c r="L8482" s="36">
        <v>10103.583329999999</v>
      </c>
      <c r="M8482" s="35"/>
      <c r="N8482" s="35" t="s">
        <v>318</v>
      </c>
    </row>
    <row r="8483" spans="1:14" x14ac:dyDescent="0.2">
      <c r="A8483" s="35" t="s">
        <v>410</v>
      </c>
      <c r="B8483" s="35" t="s">
        <v>384</v>
      </c>
      <c r="C8483" s="35" t="s">
        <v>14</v>
      </c>
      <c r="D8483" s="35" t="s">
        <v>59</v>
      </c>
      <c r="E8483" s="35" t="s">
        <v>171</v>
      </c>
      <c r="F8483" s="35" t="s">
        <v>109</v>
      </c>
      <c r="G8483" s="35">
        <v>4081</v>
      </c>
      <c r="H8483" s="35">
        <v>3441</v>
      </c>
      <c r="I8483" s="35">
        <v>35</v>
      </c>
      <c r="J8483" s="35">
        <v>3406</v>
      </c>
      <c r="K8483" s="36">
        <v>34827.899169999997</v>
      </c>
      <c r="L8483" s="36">
        <v>9749.0341700000008</v>
      </c>
      <c r="M8483" s="35"/>
      <c r="N8483" s="35" t="s">
        <v>318</v>
      </c>
    </row>
    <row r="8484" spans="1:14" x14ac:dyDescent="0.2">
      <c r="A8484" s="35" t="s">
        <v>410</v>
      </c>
      <c r="B8484" s="35" t="s">
        <v>385</v>
      </c>
      <c r="C8484" s="35" t="s">
        <v>11</v>
      </c>
      <c r="D8484" s="35" t="s">
        <v>59</v>
      </c>
      <c r="E8484" s="35" t="s">
        <v>171</v>
      </c>
      <c r="F8484" s="35" t="s">
        <v>109</v>
      </c>
      <c r="G8484" s="35">
        <v>2944</v>
      </c>
      <c r="H8484" s="35">
        <v>2443</v>
      </c>
      <c r="I8484" s="35">
        <v>51</v>
      </c>
      <c r="J8484" s="35">
        <v>2392</v>
      </c>
      <c r="K8484" s="36">
        <v>24322.533329999998</v>
      </c>
      <c r="L8484" s="36">
        <v>5512.8333300000004</v>
      </c>
      <c r="M8484" s="35"/>
      <c r="N8484" s="35" t="s">
        <v>318</v>
      </c>
    </row>
    <row r="8485" spans="1:14" x14ac:dyDescent="0.2">
      <c r="A8485" s="35" t="s">
        <v>410</v>
      </c>
      <c r="B8485" s="35" t="s">
        <v>386</v>
      </c>
      <c r="C8485" s="35" t="s">
        <v>60</v>
      </c>
      <c r="D8485" s="35" t="s">
        <v>59</v>
      </c>
      <c r="E8485" s="35" t="s">
        <v>171</v>
      </c>
      <c r="F8485" s="35" t="s">
        <v>109</v>
      </c>
      <c r="G8485" s="35">
        <v>3161</v>
      </c>
      <c r="H8485" s="35">
        <v>2582</v>
      </c>
      <c r="I8485" s="35">
        <v>7</v>
      </c>
      <c r="J8485" s="35">
        <v>2575</v>
      </c>
      <c r="K8485" s="36">
        <v>26232.154999999999</v>
      </c>
      <c r="L8485" s="36">
        <v>6777.5116699999999</v>
      </c>
      <c r="M8485" s="35"/>
      <c r="N8485" s="35" t="s">
        <v>318</v>
      </c>
    </row>
    <row r="8486" spans="1:14" x14ac:dyDescent="0.2">
      <c r="A8486" s="35" t="s">
        <v>410</v>
      </c>
      <c r="B8486" s="35" t="s">
        <v>375</v>
      </c>
      <c r="C8486" s="35" t="s">
        <v>10</v>
      </c>
      <c r="D8486" s="35" t="s">
        <v>221</v>
      </c>
      <c r="E8486" s="35" t="s">
        <v>246</v>
      </c>
      <c r="F8486" s="35" t="s">
        <v>109</v>
      </c>
      <c r="G8486" s="35">
        <v>1550</v>
      </c>
      <c r="H8486" s="35">
        <v>1357</v>
      </c>
      <c r="I8486" s="35">
        <v>32</v>
      </c>
      <c r="J8486" s="35">
        <v>1325</v>
      </c>
      <c r="K8486" s="36">
        <v>12603.495000000001</v>
      </c>
      <c r="L8486" s="36">
        <v>2743.87167</v>
      </c>
      <c r="M8486" s="35"/>
      <c r="N8486" s="35" t="s">
        <v>319</v>
      </c>
    </row>
    <row r="8487" spans="1:14" x14ac:dyDescent="0.2">
      <c r="A8487" s="35" t="s">
        <v>410</v>
      </c>
      <c r="B8487" s="35" t="s">
        <v>376</v>
      </c>
      <c r="C8487" s="35" t="s">
        <v>33</v>
      </c>
      <c r="D8487" s="35" t="s">
        <v>221</v>
      </c>
      <c r="E8487" s="35" t="s">
        <v>246</v>
      </c>
      <c r="F8487" s="35" t="s">
        <v>109</v>
      </c>
      <c r="G8487" s="35">
        <v>1481</v>
      </c>
      <c r="H8487" s="35">
        <v>1306</v>
      </c>
      <c r="I8487" s="35">
        <v>32</v>
      </c>
      <c r="J8487" s="35">
        <v>1274</v>
      </c>
      <c r="K8487" s="36">
        <v>12137.35333</v>
      </c>
      <c r="L8487" s="36">
        <v>2440.3633300000001</v>
      </c>
      <c r="M8487" s="35"/>
      <c r="N8487" s="35" t="s">
        <v>319</v>
      </c>
    </row>
    <row r="8488" spans="1:14" x14ac:dyDescent="0.2">
      <c r="A8488" s="35" t="s">
        <v>410</v>
      </c>
      <c r="B8488" s="35" t="s">
        <v>377</v>
      </c>
      <c r="C8488" s="35" t="s">
        <v>79</v>
      </c>
      <c r="D8488" s="35" t="s">
        <v>221</v>
      </c>
      <c r="E8488" s="35" t="s">
        <v>246</v>
      </c>
      <c r="F8488" s="35" t="s">
        <v>109</v>
      </c>
      <c r="G8488" s="35">
        <v>1671</v>
      </c>
      <c r="H8488" s="35">
        <v>1498</v>
      </c>
      <c r="I8488" s="35">
        <v>80</v>
      </c>
      <c r="J8488" s="35">
        <v>1418</v>
      </c>
      <c r="K8488" s="36">
        <v>13604.13</v>
      </c>
      <c r="L8488" s="36">
        <v>3537.0866700000001</v>
      </c>
      <c r="M8488" s="35"/>
      <c r="N8488" s="35" t="s">
        <v>319</v>
      </c>
    </row>
    <row r="8489" spans="1:14" x14ac:dyDescent="0.2">
      <c r="A8489" s="35" t="s">
        <v>410</v>
      </c>
      <c r="B8489" s="35" t="s">
        <v>378</v>
      </c>
      <c r="C8489" s="35" t="s">
        <v>58</v>
      </c>
      <c r="D8489" s="35" t="s">
        <v>221</v>
      </c>
      <c r="E8489" s="35" t="s">
        <v>246</v>
      </c>
      <c r="F8489" s="35" t="s">
        <v>109</v>
      </c>
      <c r="G8489" s="35">
        <v>1707</v>
      </c>
      <c r="H8489" s="35">
        <v>1486</v>
      </c>
      <c r="I8489" s="35">
        <v>45</v>
      </c>
      <c r="J8489" s="35">
        <v>1441</v>
      </c>
      <c r="K8489" s="36">
        <v>13900.733329999999</v>
      </c>
      <c r="L8489" s="36">
        <v>3552.6</v>
      </c>
      <c r="M8489" s="35"/>
      <c r="N8489" s="35" t="s">
        <v>319</v>
      </c>
    </row>
    <row r="8490" spans="1:14" x14ac:dyDescent="0.2">
      <c r="A8490" s="35" t="s">
        <v>410</v>
      </c>
      <c r="B8490" s="35" t="s">
        <v>379</v>
      </c>
      <c r="C8490" s="35" t="s">
        <v>36</v>
      </c>
      <c r="D8490" s="35" t="s">
        <v>221</v>
      </c>
      <c r="E8490" s="35" t="s">
        <v>246</v>
      </c>
      <c r="F8490" s="35" t="s">
        <v>109</v>
      </c>
      <c r="G8490" s="35">
        <v>2011</v>
      </c>
      <c r="H8490" s="35">
        <v>1758</v>
      </c>
      <c r="I8490" s="35">
        <v>82</v>
      </c>
      <c r="J8490" s="35">
        <v>1676</v>
      </c>
      <c r="K8490" s="36">
        <v>15938.801670000001</v>
      </c>
      <c r="L8490" s="36">
        <v>4231.9483300000002</v>
      </c>
      <c r="M8490" s="35"/>
      <c r="N8490" s="35" t="s">
        <v>319</v>
      </c>
    </row>
    <row r="8491" spans="1:14" x14ac:dyDescent="0.2">
      <c r="A8491" s="35" t="s">
        <v>410</v>
      </c>
      <c r="B8491" s="35" t="s">
        <v>380</v>
      </c>
      <c r="C8491" s="35" t="s">
        <v>44</v>
      </c>
      <c r="D8491" s="35" t="s">
        <v>221</v>
      </c>
      <c r="E8491" s="35" t="s">
        <v>246</v>
      </c>
      <c r="F8491" s="35" t="s">
        <v>109</v>
      </c>
      <c r="G8491" s="35">
        <v>1983</v>
      </c>
      <c r="H8491" s="35">
        <v>1712</v>
      </c>
      <c r="I8491" s="35">
        <v>37</v>
      </c>
      <c r="J8491" s="35">
        <v>1675</v>
      </c>
      <c r="K8491" s="36">
        <v>15707.25583</v>
      </c>
      <c r="L8491" s="36">
        <v>3263.0941699999998</v>
      </c>
      <c r="M8491" s="35"/>
      <c r="N8491" s="35" t="s">
        <v>319</v>
      </c>
    </row>
    <row r="8492" spans="1:14" x14ac:dyDescent="0.2">
      <c r="A8492" s="35" t="s">
        <v>410</v>
      </c>
      <c r="B8492" s="35" t="s">
        <v>381</v>
      </c>
      <c r="C8492" s="35" t="s">
        <v>24</v>
      </c>
      <c r="D8492" s="35" t="s">
        <v>221</v>
      </c>
      <c r="E8492" s="35" t="s">
        <v>246</v>
      </c>
      <c r="F8492" s="35" t="s">
        <v>109</v>
      </c>
      <c r="G8492" s="35">
        <v>2127</v>
      </c>
      <c r="H8492" s="35">
        <v>1749</v>
      </c>
      <c r="I8492" s="35">
        <v>132</v>
      </c>
      <c r="J8492" s="35">
        <v>1617</v>
      </c>
      <c r="K8492" s="36">
        <v>15781.008330000001</v>
      </c>
      <c r="L8492" s="36">
        <v>3838.4916699999999</v>
      </c>
      <c r="M8492" s="35"/>
      <c r="N8492" s="35" t="s">
        <v>319</v>
      </c>
    </row>
    <row r="8493" spans="1:14" x14ac:dyDescent="0.2">
      <c r="A8493" s="35" t="s">
        <v>410</v>
      </c>
      <c r="B8493" s="35" t="s">
        <v>382</v>
      </c>
      <c r="C8493" s="35" t="s">
        <v>13</v>
      </c>
      <c r="D8493" s="35" t="s">
        <v>221</v>
      </c>
      <c r="E8493" s="35" t="s">
        <v>246</v>
      </c>
      <c r="F8493" s="35" t="s">
        <v>109</v>
      </c>
      <c r="G8493" s="35">
        <v>1754</v>
      </c>
      <c r="H8493" s="35">
        <v>1428</v>
      </c>
      <c r="I8493" s="35">
        <v>54</v>
      </c>
      <c r="J8493" s="35">
        <v>1374</v>
      </c>
      <c r="K8493" s="36">
        <v>13178.62</v>
      </c>
      <c r="L8493" s="36">
        <v>2643.23</v>
      </c>
      <c r="M8493" s="35"/>
      <c r="N8493" s="35" t="s">
        <v>319</v>
      </c>
    </row>
    <row r="8494" spans="1:14" x14ac:dyDescent="0.2">
      <c r="A8494" s="35" t="s">
        <v>410</v>
      </c>
      <c r="B8494" s="35" t="s">
        <v>383</v>
      </c>
      <c r="C8494" s="35" t="s">
        <v>65</v>
      </c>
      <c r="D8494" s="35" t="s">
        <v>221</v>
      </c>
      <c r="E8494" s="35" t="s">
        <v>246</v>
      </c>
      <c r="F8494" s="35" t="s">
        <v>109</v>
      </c>
      <c r="G8494" s="35">
        <v>1830</v>
      </c>
      <c r="H8494" s="35">
        <v>1622</v>
      </c>
      <c r="I8494" s="35">
        <v>32</v>
      </c>
      <c r="J8494" s="35">
        <v>1590</v>
      </c>
      <c r="K8494" s="36">
        <v>14943.12833</v>
      </c>
      <c r="L8494" s="36">
        <v>2939.7883299999999</v>
      </c>
      <c r="M8494" s="35"/>
      <c r="N8494" s="35" t="s">
        <v>319</v>
      </c>
    </row>
    <row r="8495" spans="1:14" x14ac:dyDescent="0.2">
      <c r="A8495" s="35" t="s">
        <v>410</v>
      </c>
      <c r="B8495" s="35" t="s">
        <v>384</v>
      </c>
      <c r="C8495" s="35" t="s">
        <v>14</v>
      </c>
      <c r="D8495" s="35" t="s">
        <v>221</v>
      </c>
      <c r="E8495" s="35" t="s">
        <v>246</v>
      </c>
      <c r="F8495" s="35" t="s">
        <v>109</v>
      </c>
      <c r="G8495" s="35">
        <v>1829</v>
      </c>
      <c r="H8495" s="35">
        <v>1631</v>
      </c>
      <c r="I8495" s="35">
        <v>83</v>
      </c>
      <c r="J8495" s="35">
        <v>1548</v>
      </c>
      <c r="K8495" s="36">
        <v>14911.41</v>
      </c>
      <c r="L8495" s="36">
        <v>3288.8566700000001</v>
      </c>
      <c r="M8495" s="35"/>
      <c r="N8495" s="35" t="s">
        <v>319</v>
      </c>
    </row>
    <row r="8496" spans="1:14" x14ac:dyDescent="0.2">
      <c r="A8496" s="35" t="s">
        <v>410</v>
      </c>
      <c r="B8496" s="35" t="s">
        <v>385</v>
      </c>
      <c r="C8496" s="35" t="s">
        <v>11</v>
      </c>
      <c r="D8496" s="35" t="s">
        <v>221</v>
      </c>
      <c r="E8496" s="35" t="s">
        <v>246</v>
      </c>
      <c r="F8496" s="35" t="s">
        <v>109</v>
      </c>
      <c r="G8496" s="35">
        <v>1621</v>
      </c>
      <c r="H8496" s="35">
        <v>1449</v>
      </c>
      <c r="I8496" s="35">
        <v>22</v>
      </c>
      <c r="J8496" s="35">
        <v>1427</v>
      </c>
      <c r="K8496" s="36">
        <v>13338.5</v>
      </c>
      <c r="L8496" s="36">
        <v>2837.1666700000001</v>
      </c>
      <c r="M8496" s="35"/>
      <c r="N8496" s="35" t="s">
        <v>319</v>
      </c>
    </row>
    <row r="8497" spans="1:14" x14ac:dyDescent="0.2">
      <c r="A8497" s="35" t="s">
        <v>410</v>
      </c>
      <c r="B8497" s="35" t="s">
        <v>386</v>
      </c>
      <c r="C8497" s="35" t="s">
        <v>60</v>
      </c>
      <c r="D8497" s="35" t="s">
        <v>221</v>
      </c>
      <c r="E8497" s="35" t="s">
        <v>246</v>
      </c>
      <c r="F8497" s="35" t="s">
        <v>109</v>
      </c>
      <c r="G8497" s="35">
        <v>1556</v>
      </c>
      <c r="H8497" s="35">
        <v>1365</v>
      </c>
      <c r="I8497" s="35">
        <v>16</v>
      </c>
      <c r="J8497" s="35">
        <v>1349</v>
      </c>
      <c r="K8497" s="36">
        <v>12616.096670000001</v>
      </c>
      <c r="L8497" s="36">
        <v>2590.53667</v>
      </c>
      <c r="M8497" s="35"/>
      <c r="N8497" s="35" t="s">
        <v>319</v>
      </c>
    </row>
    <row r="8498" spans="1:14" x14ac:dyDescent="0.2">
      <c r="A8498" s="35" t="s">
        <v>410</v>
      </c>
      <c r="B8498" s="35" t="s">
        <v>375</v>
      </c>
      <c r="C8498" s="35" t="s">
        <v>10</v>
      </c>
      <c r="D8498" s="35" t="s">
        <v>29</v>
      </c>
      <c r="E8498" s="35" t="s">
        <v>247</v>
      </c>
      <c r="F8498" s="35" t="s">
        <v>109</v>
      </c>
      <c r="G8498" s="35">
        <v>11300</v>
      </c>
      <c r="H8498" s="35">
        <v>9517</v>
      </c>
      <c r="I8498" s="35">
        <v>43</v>
      </c>
      <c r="J8498" s="35">
        <v>9474</v>
      </c>
      <c r="K8498" s="36">
        <v>105966.94167</v>
      </c>
      <c r="L8498" s="36">
        <v>30320.708330000001</v>
      </c>
      <c r="M8498" s="35"/>
      <c r="N8498" s="35" t="s">
        <v>320</v>
      </c>
    </row>
    <row r="8499" spans="1:14" x14ac:dyDescent="0.2">
      <c r="A8499" s="35" t="s">
        <v>410</v>
      </c>
      <c r="B8499" s="35" t="s">
        <v>376</v>
      </c>
      <c r="C8499" s="35" t="s">
        <v>33</v>
      </c>
      <c r="D8499" s="35" t="s">
        <v>29</v>
      </c>
      <c r="E8499" s="35" t="s">
        <v>247</v>
      </c>
      <c r="F8499" s="35" t="s">
        <v>109</v>
      </c>
      <c r="G8499" s="35">
        <v>10696</v>
      </c>
      <c r="H8499" s="35">
        <v>9095</v>
      </c>
      <c r="I8499" s="35">
        <v>14</v>
      </c>
      <c r="J8499" s="35">
        <v>9081</v>
      </c>
      <c r="K8499" s="36">
        <v>100049.52833</v>
      </c>
      <c r="L8499" s="36">
        <v>28274.12167</v>
      </c>
      <c r="M8499" s="35"/>
      <c r="N8499" s="35" t="s">
        <v>320</v>
      </c>
    </row>
    <row r="8500" spans="1:14" x14ac:dyDescent="0.2">
      <c r="A8500" s="35" t="s">
        <v>410</v>
      </c>
      <c r="B8500" s="35" t="s">
        <v>377</v>
      </c>
      <c r="C8500" s="35" t="s">
        <v>79</v>
      </c>
      <c r="D8500" s="35" t="s">
        <v>29</v>
      </c>
      <c r="E8500" s="35" t="s">
        <v>247</v>
      </c>
      <c r="F8500" s="35" t="s">
        <v>109</v>
      </c>
      <c r="G8500" s="35">
        <v>12532</v>
      </c>
      <c r="H8500" s="35">
        <v>10698</v>
      </c>
      <c r="I8500" s="35">
        <v>31</v>
      </c>
      <c r="J8500" s="35">
        <v>10667</v>
      </c>
      <c r="K8500" s="36">
        <v>119245.52667000001</v>
      </c>
      <c r="L8500" s="36">
        <v>36463.523330000004</v>
      </c>
      <c r="M8500" s="35"/>
      <c r="N8500" s="35" t="s">
        <v>320</v>
      </c>
    </row>
    <row r="8501" spans="1:14" x14ac:dyDescent="0.2">
      <c r="A8501" s="35" t="s">
        <v>410</v>
      </c>
      <c r="B8501" s="35" t="s">
        <v>378</v>
      </c>
      <c r="C8501" s="35" t="s">
        <v>58</v>
      </c>
      <c r="D8501" s="35" t="s">
        <v>29</v>
      </c>
      <c r="E8501" s="35" t="s">
        <v>247</v>
      </c>
      <c r="F8501" s="35" t="s">
        <v>109</v>
      </c>
      <c r="G8501" s="35">
        <v>14021</v>
      </c>
      <c r="H8501" s="35">
        <v>11902</v>
      </c>
      <c r="I8501" s="35">
        <v>32</v>
      </c>
      <c r="J8501" s="35">
        <v>11870</v>
      </c>
      <c r="K8501" s="36">
        <v>130455.1375</v>
      </c>
      <c r="L8501" s="36">
        <v>43977.645830000001</v>
      </c>
      <c r="M8501" s="35"/>
      <c r="N8501" s="35" t="s">
        <v>320</v>
      </c>
    </row>
    <row r="8502" spans="1:14" x14ac:dyDescent="0.2">
      <c r="A8502" s="35" t="s">
        <v>410</v>
      </c>
      <c r="B8502" s="35" t="s">
        <v>379</v>
      </c>
      <c r="C8502" s="35" t="s">
        <v>36</v>
      </c>
      <c r="D8502" s="35" t="s">
        <v>29</v>
      </c>
      <c r="E8502" s="35" t="s">
        <v>247</v>
      </c>
      <c r="F8502" s="35" t="s">
        <v>109</v>
      </c>
      <c r="G8502" s="35">
        <v>14535</v>
      </c>
      <c r="H8502" s="35">
        <v>12328</v>
      </c>
      <c r="I8502" s="35">
        <v>24</v>
      </c>
      <c r="J8502" s="35">
        <v>12304</v>
      </c>
      <c r="K8502" s="36">
        <v>134589.06</v>
      </c>
      <c r="L8502" s="36">
        <v>42619.406669999997</v>
      </c>
      <c r="M8502" s="35"/>
      <c r="N8502" s="35" t="s">
        <v>320</v>
      </c>
    </row>
    <row r="8503" spans="1:14" x14ac:dyDescent="0.2">
      <c r="A8503" s="35" t="s">
        <v>410</v>
      </c>
      <c r="B8503" s="35" t="s">
        <v>380</v>
      </c>
      <c r="C8503" s="35" t="s">
        <v>44</v>
      </c>
      <c r="D8503" s="35" t="s">
        <v>29</v>
      </c>
      <c r="E8503" s="35" t="s">
        <v>247</v>
      </c>
      <c r="F8503" s="35" t="s">
        <v>109</v>
      </c>
      <c r="G8503" s="35">
        <v>14683</v>
      </c>
      <c r="H8503" s="35">
        <v>12293</v>
      </c>
      <c r="I8503" s="35">
        <v>13</v>
      </c>
      <c r="J8503" s="35">
        <v>12280</v>
      </c>
      <c r="K8503" s="36">
        <v>132932.77166999999</v>
      </c>
      <c r="L8503" s="36">
        <v>38703.894999999997</v>
      </c>
      <c r="M8503" s="35"/>
      <c r="N8503" s="35" t="s">
        <v>320</v>
      </c>
    </row>
    <row r="8504" spans="1:14" x14ac:dyDescent="0.2">
      <c r="A8504" s="35" t="s">
        <v>410</v>
      </c>
      <c r="B8504" s="35" t="s">
        <v>381</v>
      </c>
      <c r="C8504" s="35" t="s">
        <v>24</v>
      </c>
      <c r="D8504" s="35" t="s">
        <v>29</v>
      </c>
      <c r="E8504" s="35" t="s">
        <v>247</v>
      </c>
      <c r="F8504" s="35" t="s">
        <v>109</v>
      </c>
      <c r="G8504" s="35">
        <v>15202</v>
      </c>
      <c r="H8504" s="35">
        <v>12564</v>
      </c>
      <c r="I8504" s="35">
        <v>18</v>
      </c>
      <c r="J8504" s="35">
        <v>12546</v>
      </c>
      <c r="K8504" s="36">
        <v>138604.47500000001</v>
      </c>
      <c r="L8504" s="36">
        <v>44555.658329999998</v>
      </c>
      <c r="M8504" s="35"/>
      <c r="N8504" s="35" t="s">
        <v>320</v>
      </c>
    </row>
    <row r="8505" spans="1:14" x14ac:dyDescent="0.2">
      <c r="A8505" s="35" t="s">
        <v>410</v>
      </c>
      <c r="B8505" s="35" t="s">
        <v>382</v>
      </c>
      <c r="C8505" s="35" t="s">
        <v>13</v>
      </c>
      <c r="D8505" s="35" t="s">
        <v>29</v>
      </c>
      <c r="E8505" s="35" t="s">
        <v>247</v>
      </c>
      <c r="F8505" s="35" t="s">
        <v>109</v>
      </c>
      <c r="G8505" s="35">
        <v>15456</v>
      </c>
      <c r="H8505" s="35">
        <v>12895</v>
      </c>
      <c r="I8505" s="35">
        <v>13</v>
      </c>
      <c r="J8505" s="35">
        <v>12882</v>
      </c>
      <c r="K8505" s="36">
        <v>141730.54667000001</v>
      </c>
      <c r="L8505" s="36">
        <v>43104.086669999997</v>
      </c>
      <c r="M8505" s="35"/>
      <c r="N8505" s="35" t="s">
        <v>320</v>
      </c>
    </row>
    <row r="8506" spans="1:14" x14ac:dyDescent="0.2">
      <c r="A8506" s="35" t="s">
        <v>410</v>
      </c>
      <c r="B8506" s="35" t="s">
        <v>383</v>
      </c>
      <c r="C8506" s="35" t="s">
        <v>65</v>
      </c>
      <c r="D8506" s="35" t="s">
        <v>29</v>
      </c>
      <c r="E8506" s="35" t="s">
        <v>247</v>
      </c>
      <c r="F8506" s="35" t="s">
        <v>109</v>
      </c>
      <c r="G8506" s="35">
        <v>14671</v>
      </c>
      <c r="H8506" s="35">
        <v>12369</v>
      </c>
      <c r="I8506" s="35">
        <v>7</v>
      </c>
      <c r="J8506" s="35">
        <v>12362</v>
      </c>
      <c r="K8506" s="36">
        <v>133262.62417</v>
      </c>
      <c r="L8506" s="36">
        <v>37626.942499999997</v>
      </c>
      <c r="M8506" s="35"/>
      <c r="N8506" s="35" t="s">
        <v>320</v>
      </c>
    </row>
    <row r="8507" spans="1:14" x14ac:dyDescent="0.2">
      <c r="A8507" s="35" t="s">
        <v>410</v>
      </c>
      <c r="B8507" s="35" t="s">
        <v>384</v>
      </c>
      <c r="C8507" s="35" t="s">
        <v>14</v>
      </c>
      <c r="D8507" s="35" t="s">
        <v>29</v>
      </c>
      <c r="E8507" s="35" t="s">
        <v>247</v>
      </c>
      <c r="F8507" s="35" t="s">
        <v>109</v>
      </c>
      <c r="G8507" s="35">
        <v>14146</v>
      </c>
      <c r="H8507" s="35">
        <v>11987</v>
      </c>
      <c r="I8507" s="35">
        <v>38</v>
      </c>
      <c r="J8507" s="35">
        <v>11949</v>
      </c>
      <c r="K8507" s="36">
        <v>132429.39833</v>
      </c>
      <c r="L8507" s="36">
        <v>38770.41833</v>
      </c>
      <c r="M8507" s="35"/>
      <c r="N8507" s="35" t="s">
        <v>320</v>
      </c>
    </row>
    <row r="8508" spans="1:14" x14ac:dyDescent="0.2">
      <c r="A8508" s="35" t="s">
        <v>410</v>
      </c>
      <c r="B8508" s="35" t="s">
        <v>385</v>
      </c>
      <c r="C8508" s="35" t="s">
        <v>11</v>
      </c>
      <c r="D8508" s="35" t="s">
        <v>29</v>
      </c>
      <c r="E8508" s="35" t="s">
        <v>247</v>
      </c>
      <c r="F8508" s="35" t="s">
        <v>109</v>
      </c>
      <c r="G8508" s="35">
        <v>11326</v>
      </c>
      <c r="H8508" s="35">
        <v>9607</v>
      </c>
      <c r="I8508" s="35">
        <v>30</v>
      </c>
      <c r="J8508" s="35">
        <v>9577</v>
      </c>
      <c r="K8508" s="36">
        <v>105712.44083000001</v>
      </c>
      <c r="L8508" s="36">
        <v>26303.409169999999</v>
      </c>
      <c r="M8508" s="35"/>
      <c r="N8508" s="35" t="s">
        <v>320</v>
      </c>
    </row>
    <row r="8509" spans="1:14" x14ac:dyDescent="0.2">
      <c r="A8509" s="35" t="s">
        <v>410</v>
      </c>
      <c r="B8509" s="35" t="s">
        <v>386</v>
      </c>
      <c r="C8509" s="35" t="s">
        <v>60</v>
      </c>
      <c r="D8509" s="35" t="s">
        <v>29</v>
      </c>
      <c r="E8509" s="35" t="s">
        <v>247</v>
      </c>
      <c r="F8509" s="35" t="s">
        <v>109</v>
      </c>
      <c r="G8509" s="35">
        <v>12073</v>
      </c>
      <c r="H8509" s="35">
        <v>10159</v>
      </c>
      <c r="I8509" s="35">
        <v>13</v>
      </c>
      <c r="J8509" s="35">
        <v>10146</v>
      </c>
      <c r="K8509" s="36">
        <v>110109.77</v>
      </c>
      <c r="L8509" s="36">
        <v>27285.24667</v>
      </c>
      <c r="M8509" s="35"/>
      <c r="N8509" s="35" t="s">
        <v>320</v>
      </c>
    </row>
    <row r="8510" spans="1:14" x14ac:dyDescent="0.2">
      <c r="A8510" s="35" t="s">
        <v>410</v>
      </c>
      <c r="B8510" s="35" t="s">
        <v>375</v>
      </c>
      <c r="C8510" s="35" t="s">
        <v>10</v>
      </c>
      <c r="D8510" s="35" t="s">
        <v>35</v>
      </c>
      <c r="E8510" s="35" t="s">
        <v>172</v>
      </c>
      <c r="F8510" s="35" t="s">
        <v>109</v>
      </c>
      <c r="G8510" s="35">
        <v>2313</v>
      </c>
      <c r="H8510" s="35">
        <v>1969</v>
      </c>
      <c r="I8510" s="35">
        <v>18</v>
      </c>
      <c r="J8510" s="35">
        <v>1951</v>
      </c>
      <c r="K8510" s="36">
        <v>21975.181670000002</v>
      </c>
      <c r="L8510" s="36">
        <v>4460.4849999999997</v>
      </c>
      <c r="M8510" s="35"/>
      <c r="N8510" s="35" t="s">
        <v>321</v>
      </c>
    </row>
    <row r="8511" spans="1:14" x14ac:dyDescent="0.2">
      <c r="A8511" s="35" t="s">
        <v>410</v>
      </c>
      <c r="B8511" s="35" t="s">
        <v>376</v>
      </c>
      <c r="C8511" s="35" t="s">
        <v>33</v>
      </c>
      <c r="D8511" s="35" t="s">
        <v>35</v>
      </c>
      <c r="E8511" s="35" t="s">
        <v>172</v>
      </c>
      <c r="F8511" s="35" t="s">
        <v>109</v>
      </c>
      <c r="G8511" s="35">
        <v>2282</v>
      </c>
      <c r="H8511" s="35">
        <v>1963</v>
      </c>
      <c r="I8511" s="35">
        <v>22</v>
      </c>
      <c r="J8511" s="35">
        <v>1941</v>
      </c>
      <c r="K8511" s="36">
        <v>21887.1875</v>
      </c>
      <c r="L8511" s="36">
        <v>4718.9125000000004</v>
      </c>
      <c r="M8511" s="35"/>
      <c r="N8511" s="35" t="s">
        <v>321</v>
      </c>
    </row>
    <row r="8512" spans="1:14" x14ac:dyDescent="0.2">
      <c r="A8512" s="35" t="s">
        <v>410</v>
      </c>
      <c r="B8512" s="35" t="s">
        <v>377</v>
      </c>
      <c r="C8512" s="35" t="s">
        <v>79</v>
      </c>
      <c r="D8512" s="35" t="s">
        <v>35</v>
      </c>
      <c r="E8512" s="35" t="s">
        <v>172</v>
      </c>
      <c r="F8512" s="35" t="s">
        <v>109</v>
      </c>
      <c r="G8512" s="35">
        <v>2763</v>
      </c>
      <c r="H8512" s="35">
        <v>2378</v>
      </c>
      <c r="I8512" s="35">
        <v>26</v>
      </c>
      <c r="J8512" s="35">
        <v>2352</v>
      </c>
      <c r="K8512" s="36">
        <v>26456.881669999999</v>
      </c>
      <c r="L8512" s="36">
        <v>7629.3683300000002</v>
      </c>
      <c r="M8512" s="35"/>
      <c r="N8512" s="35" t="s">
        <v>321</v>
      </c>
    </row>
    <row r="8513" spans="1:14" x14ac:dyDescent="0.2">
      <c r="A8513" s="35" t="s">
        <v>410</v>
      </c>
      <c r="B8513" s="35" t="s">
        <v>378</v>
      </c>
      <c r="C8513" s="35" t="s">
        <v>58</v>
      </c>
      <c r="D8513" s="35" t="s">
        <v>35</v>
      </c>
      <c r="E8513" s="35" t="s">
        <v>172</v>
      </c>
      <c r="F8513" s="35" t="s">
        <v>109</v>
      </c>
      <c r="G8513" s="35">
        <v>4067</v>
      </c>
      <c r="H8513" s="35">
        <v>3444</v>
      </c>
      <c r="I8513" s="35">
        <v>36</v>
      </c>
      <c r="J8513" s="35">
        <v>3408</v>
      </c>
      <c r="K8513" s="36">
        <v>38315.491670000003</v>
      </c>
      <c r="L8513" s="36">
        <v>12847.424999999999</v>
      </c>
      <c r="M8513" s="35"/>
      <c r="N8513" s="35" t="s">
        <v>321</v>
      </c>
    </row>
    <row r="8514" spans="1:14" x14ac:dyDescent="0.2">
      <c r="A8514" s="35" t="s">
        <v>410</v>
      </c>
      <c r="B8514" s="35" t="s">
        <v>379</v>
      </c>
      <c r="C8514" s="35" t="s">
        <v>36</v>
      </c>
      <c r="D8514" s="35" t="s">
        <v>35</v>
      </c>
      <c r="E8514" s="35" t="s">
        <v>172</v>
      </c>
      <c r="F8514" s="35" t="s">
        <v>109</v>
      </c>
      <c r="G8514" s="35">
        <v>4617</v>
      </c>
      <c r="H8514" s="35">
        <v>3917</v>
      </c>
      <c r="I8514" s="35">
        <v>53</v>
      </c>
      <c r="J8514" s="35">
        <v>3864</v>
      </c>
      <c r="K8514" s="36">
        <v>43589.483330000003</v>
      </c>
      <c r="L8514" s="36">
        <v>20319.150000000001</v>
      </c>
      <c r="M8514" s="35"/>
      <c r="N8514" s="35" t="s">
        <v>321</v>
      </c>
    </row>
    <row r="8515" spans="1:14" x14ac:dyDescent="0.2">
      <c r="A8515" s="35" t="s">
        <v>410</v>
      </c>
      <c r="B8515" s="35" t="s">
        <v>380</v>
      </c>
      <c r="C8515" s="35" t="s">
        <v>44</v>
      </c>
      <c r="D8515" s="35" t="s">
        <v>35</v>
      </c>
      <c r="E8515" s="35" t="s">
        <v>172</v>
      </c>
      <c r="F8515" s="35" t="s">
        <v>109</v>
      </c>
      <c r="G8515" s="35">
        <v>4827</v>
      </c>
      <c r="H8515" s="35">
        <v>3988</v>
      </c>
      <c r="I8515" s="35">
        <v>42</v>
      </c>
      <c r="J8515" s="35">
        <v>3946</v>
      </c>
      <c r="K8515" s="36">
        <v>44648.889170000002</v>
      </c>
      <c r="L8515" s="36">
        <v>25671.377499999999</v>
      </c>
      <c r="M8515" s="35"/>
      <c r="N8515" s="35" t="s">
        <v>321</v>
      </c>
    </row>
    <row r="8516" spans="1:14" x14ac:dyDescent="0.2">
      <c r="A8516" s="35" t="s">
        <v>410</v>
      </c>
      <c r="B8516" s="35" t="s">
        <v>381</v>
      </c>
      <c r="C8516" s="35" t="s">
        <v>24</v>
      </c>
      <c r="D8516" s="35" t="s">
        <v>35</v>
      </c>
      <c r="E8516" s="35" t="s">
        <v>172</v>
      </c>
      <c r="F8516" s="35" t="s">
        <v>109</v>
      </c>
      <c r="G8516" s="35">
        <v>5136</v>
      </c>
      <c r="H8516" s="35">
        <v>4278</v>
      </c>
      <c r="I8516" s="35">
        <v>50</v>
      </c>
      <c r="J8516" s="35">
        <v>4228</v>
      </c>
      <c r="K8516" s="36">
        <v>47964.847500000003</v>
      </c>
      <c r="L8516" s="36">
        <v>27516.08583</v>
      </c>
      <c r="M8516" s="35"/>
      <c r="N8516" s="35" t="s">
        <v>321</v>
      </c>
    </row>
    <row r="8517" spans="1:14" x14ac:dyDescent="0.2">
      <c r="A8517" s="35" t="s">
        <v>410</v>
      </c>
      <c r="B8517" s="35" t="s">
        <v>382</v>
      </c>
      <c r="C8517" s="35" t="s">
        <v>13</v>
      </c>
      <c r="D8517" s="35" t="s">
        <v>35</v>
      </c>
      <c r="E8517" s="35" t="s">
        <v>172</v>
      </c>
      <c r="F8517" s="35" t="s">
        <v>109</v>
      </c>
      <c r="G8517" s="35">
        <v>5169</v>
      </c>
      <c r="H8517" s="35">
        <v>4341</v>
      </c>
      <c r="I8517" s="35">
        <v>99</v>
      </c>
      <c r="J8517" s="35">
        <v>4242</v>
      </c>
      <c r="K8517" s="36">
        <v>48118.913330000003</v>
      </c>
      <c r="L8517" s="36">
        <v>27355.25333</v>
      </c>
      <c r="M8517" s="35"/>
      <c r="N8517" s="35" t="s">
        <v>321</v>
      </c>
    </row>
    <row r="8518" spans="1:14" x14ac:dyDescent="0.2">
      <c r="A8518" s="35" t="s">
        <v>410</v>
      </c>
      <c r="B8518" s="35" t="s">
        <v>383</v>
      </c>
      <c r="C8518" s="35" t="s">
        <v>65</v>
      </c>
      <c r="D8518" s="35" t="s">
        <v>35</v>
      </c>
      <c r="E8518" s="35" t="s">
        <v>172</v>
      </c>
      <c r="F8518" s="35" t="s">
        <v>109</v>
      </c>
      <c r="G8518" s="35">
        <v>4629</v>
      </c>
      <c r="H8518" s="35">
        <v>3910</v>
      </c>
      <c r="I8518" s="35">
        <v>49</v>
      </c>
      <c r="J8518" s="35">
        <v>3861</v>
      </c>
      <c r="K8518" s="36">
        <v>43519.211669999997</v>
      </c>
      <c r="L8518" s="36">
        <v>24974.005000000001</v>
      </c>
      <c r="M8518" s="35"/>
      <c r="N8518" s="35" t="s">
        <v>321</v>
      </c>
    </row>
    <row r="8519" spans="1:14" x14ac:dyDescent="0.2">
      <c r="A8519" s="35" t="s">
        <v>410</v>
      </c>
      <c r="B8519" s="35" t="s">
        <v>384</v>
      </c>
      <c r="C8519" s="35" t="s">
        <v>14</v>
      </c>
      <c r="D8519" s="35" t="s">
        <v>35</v>
      </c>
      <c r="E8519" s="35" t="s">
        <v>172</v>
      </c>
      <c r="F8519" s="35" t="s">
        <v>109</v>
      </c>
      <c r="G8519" s="35">
        <v>4388</v>
      </c>
      <c r="H8519" s="35">
        <v>3741</v>
      </c>
      <c r="I8519" s="35">
        <v>42</v>
      </c>
      <c r="J8519" s="35">
        <v>3699</v>
      </c>
      <c r="K8519" s="36">
        <v>41685.051670000001</v>
      </c>
      <c r="L8519" s="36">
        <v>18538.748329999999</v>
      </c>
      <c r="M8519" s="35"/>
      <c r="N8519" s="35" t="s">
        <v>321</v>
      </c>
    </row>
    <row r="8520" spans="1:14" x14ac:dyDescent="0.2">
      <c r="A8520" s="35" t="s">
        <v>410</v>
      </c>
      <c r="B8520" s="35" t="s">
        <v>385</v>
      </c>
      <c r="C8520" s="35" t="s">
        <v>11</v>
      </c>
      <c r="D8520" s="35" t="s">
        <v>35</v>
      </c>
      <c r="E8520" s="35" t="s">
        <v>172</v>
      </c>
      <c r="F8520" s="35" t="s">
        <v>109</v>
      </c>
      <c r="G8520" s="35">
        <v>2697</v>
      </c>
      <c r="H8520" s="35">
        <v>2221</v>
      </c>
      <c r="I8520" s="35">
        <v>24</v>
      </c>
      <c r="J8520" s="35">
        <v>2197</v>
      </c>
      <c r="K8520" s="36">
        <v>24777.08167</v>
      </c>
      <c r="L8520" s="36">
        <v>6491.9516700000004</v>
      </c>
      <c r="M8520" s="35"/>
      <c r="N8520" s="35" t="s">
        <v>321</v>
      </c>
    </row>
    <row r="8521" spans="1:14" x14ac:dyDescent="0.2">
      <c r="A8521" s="35" t="s">
        <v>410</v>
      </c>
      <c r="B8521" s="35" t="s">
        <v>386</v>
      </c>
      <c r="C8521" s="35" t="s">
        <v>60</v>
      </c>
      <c r="D8521" s="35" t="s">
        <v>35</v>
      </c>
      <c r="E8521" s="35" t="s">
        <v>172</v>
      </c>
      <c r="F8521" s="35" t="s">
        <v>109</v>
      </c>
      <c r="G8521" s="35">
        <v>2885</v>
      </c>
      <c r="H8521" s="35">
        <v>2355</v>
      </c>
      <c r="I8521" s="35">
        <v>38</v>
      </c>
      <c r="J8521" s="35">
        <v>2317</v>
      </c>
      <c r="K8521" s="36">
        <v>26051.920829999999</v>
      </c>
      <c r="L8521" s="36">
        <v>5808.1291700000002</v>
      </c>
      <c r="M8521" s="35"/>
      <c r="N8521" s="35" t="s">
        <v>321</v>
      </c>
    </row>
    <row r="8522" spans="1:14" x14ac:dyDescent="0.2">
      <c r="A8522" s="35" t="s">
        <v>410</v>
      </c>
      <c r="B8522" s="35" t="s">
        <v>375</v>
      </c>
      <c r="C8522" s="35" t="s">
        <v>10</v>
      </c>
      <c r="D8522" s="35" t="s">
        <v>140</v>
      </c>
      <c r="E8522" s="35" t="s">
        <v>160</v>
      </c>
      <c r="F8522" s="35" t="s">
        <v>149</v>
      </c>
      <c r="G8522" s="35">
        <v>733</v>
      </c>
      <c r="H8522" s="35">
        <v>577</v>
      </c>
      <c r="I8522" s="35">
        <v>1</v>
      </c>
      <c r="J8522" s="35">
        <v>576</v>
      </c>
      <c r="K8522" s="36">
        <v>6512.7916699999996</v>
      </c>
      <c r="L8522" s="36">
        <v>1529.4916700000001</v>
      </c>
      <c r="M8522" s="35"/>
      <c r="N8522" s="35" t="s">
        <v>322</v>
      </c>
    </row>
    <row r="8523" spans="1:14" x14ac:dyDescent="0.2">
      <c r="A8523" s="35" t="s">
        <v>410</v>
      </c>
      <c r="B8523" s="35" t="s">
        <v>376</v>
      </c>
      <c r="C8523" s="35" t="s">
        <v>33</v>
      </c>
      <c r="D8523" s="35" t="s">
        <v>140</v>
      </c>
      <c r="E8523" s="35" t="s">
        <v>160</v>
      </c>
      <c r="F8523" s="35" t="s">
        <v>149</v>
      </c>
      <c r="G8523" s="35">
        <v>712</v>
      </c>
      <c r="H8523" s="35">
        <v>509</v>
      </c>
      <c r="I8523" s="35">
        <v>5</v>
      </c>
      <c r="J8523" s="35">
        <v>504</v>
      </c>
      <c r="K8523" s="36">
        <v>5681.2516699999996</v>
      </c>
      <c r="L8523" s="36">
        <v>1119.7149999999999</v>
      </c>
      <c r="M8523" s="35"/>
      <c r="N8523" s="35" t="s">
        <v>322</v>
      </c>
    </row>
    <row r="8524" spans="1:14" x14ac:dyDescent="0.2">
      <c r="A8524" s="35" t="s">
        <v>410</v>
      </c>
      <c r="B8524" s="35" t="s">
        <v>377</v>
      </c>
      <c r="C8524" s="35" t="s">
        <v>79</v>
      </c>
      <c r="D8524" s="35" t="s">
        <v>140</v>
      </c>
      <c r="E8524" s="35" t="s">
        <v>160</v>
      </c>
      <c r="F8524" s="35" t="s">
        <v>149</v>
      </c>
      <c r="G8524" s="35">
        <v>855</v>
      </c>
      <c r="H8524" s="35">
        <v>612</v>
      </c>
      <c r="I8524" s="35">
        <v>2</v>
      </c>
      <c r="J8524" s="35">
        <v>610</v>
      </c>
      <c r="K8524" s="36">
        <v>6903.2533299999996</v>
      </c>
      <c r="L8524" s="36">
        <v>1399.38</v>
      </c>
      <c r="M8524" s="35"/>
      <c r="N8524" s="35" t="s">
        <v>322</v>
      </c>
    </row>
    <row r="8525" spans="1:14" x14ac:dyDescent="0.2">
      <c r="A8525" s="35" t="s">
        <v>410</v>
      </c>
      <c r="B8525" s="35" t="s">
        <v>378</v>
      </c>
      <c r="C8525" s="35" t="s">
        <v>58</v>
      </c>
      <c r="D8525" s="35" t="s">
        <v>140</v>
      </c>
      <c r="E8525" s="35" t="s">
        <v>160</v>
      </c>
      <c r="F8525" s="35" t="s">
        <v>149</v>
      </c>
      <c r="G8525" s="35">
        <v>1050</v>
      </c>
      <c r="H8525" s="35">
        <v>776</v>
      </c>
      <c r="I8525" s="35">
        <v>2</v>
      </c>
      <c r="J8525" s="35">
        <v>774</v>
      </c>
      <c r="K8525" s="36">
        <v>8959.6458299999995</v>
      </c>
      <c r="L8525" s="36">
        <v>1826.0208299999999</v>
      </c>
      <c r="M8525" s="35"/>
      <c r="N8525" s="35" t="s">
        <v>322</v>
      </c>
    </row>
    <row r="8526" spans="1:14" x14ac:dyDescent="0.2">
      <c r="A8526" s="35" t="s">
        <v>410</v>
      </c>
      <c r="B8526" s="35" t="s">
        <v>379</v>
      </c>
      <c r="C8526" s="35" t="s">
        <v>36</v>
      </c>
      <c r="D8526" s="35" t="s">
        <v>140</v>
      </c>
      <c r="E8526" s="35" t="s">
        <v>160</v>
      </c>
      <c r="F8526" s="35" t="s">
        <v>149</v>
      </c>
      <c r="G8526" s="35">
        <v>1162</v>
      </c>
      <c r="H8526" s="35">
        <v>882</v>
      </c>
      <c r="I8526" s="35">
        <v>1</v>
      </c>
      <c r="J8526" s="35">
        <v>881</v>
      </c>
      <c r="K8526" s="36">
        <v>10199.9</v>
      </c>
      <c r="L8526" s="36">
        <v>1891.5833299999999</v>
      </c>
      <c r="M8526" s="35"/>
      <c r="N8526" s="35" t="s">
        <v>322</v>
      </c>
    </row>
    <row r="8527" spans="1:14" x14ac:dyDescent="0.2">
      <c r="A8527" s="35" t="s">
        <v>410</v>
      </c>
      <c r="B8527" s="35" t="s">
        <v>380</v>
      </c>
      <c r="C8527" s="35" t="s">
        <v>44</v>
      </c>
      <c r="D8527" s="35" t="s">
        <v>140</v>
      </c>
      <c r="E8527" s="35" t="s">
        <v>160</v>
      </c>
      <c r="F8527" s="35" t="s">
        <v>149</v>
      </c>
      <c r="G8527" s="35">
        <v>1343</v>
      </c>
      <c r="H8527" s="35">
        <v>892</v>
      </c>
      <c r="I8527" s="35">
        <v>0</v>
      </c>
      <c r="J8527" s="35">
        <v>892</v>
      </c>
      <c r="K8527" s="36">
        <v>10180.506670000001</v>
      </c>
      <c r="L8527" s="36">
        <v>1973.01</v>
      </c>
      <c r="M8527" s="35"/>
      <c r="N8527" s="35" t="s">
        <v>322</v>
      </c>
    </row>
    <row r="8528" spans="1:14" x14ac:dyDescent="0.2">
      <c r="A8528" s="35" t="s">
        <v>410</v>
      </c>
      <c r="B8528" s="35" t="s">
        <v>381</v>
      </c>
      <c r="C8528" s="35" t="s">
        <v>24</v>
      </c>
      <c r="D8528" s="35" t="s">
        <v>140</v>
      </c>
      <c r="E8528" s="35" t="s">
        <v>160</v>
      </c>
      <c r="F8528" s="35" t="s">
        <v>149</v>
      </c>
      <c r="G8528" s="35">
        <v>1289</v>
      </c>
      <c r="H8528" s="35">
        <v>969</v>
      </c>
      <c r="I8528" s="35">
        <v>4</v>
      </c>
      <c r="J8528" s="35">
        <v>965</v>
      </c>
      <c r="K8528" s="36">
        <v>10925.065000000001</v>
      </c>
      <c r="L8528" s="36">
        <v>2005.7183299999999</v>
      </c>
      <c r="M8528" s="35"/>
      <c r="N8528" s="35" t="s">
        <v>322</v>
      </c>
    </row>
    <row r="8529" spans="1:14" x14ac:dyDescent="0.2">
      <c r="A8529" s="35" t="s">
        <v>410</v>
      </c>
      <c r="B8529" s="35" t="s">
        <v>382</v>
      </c>
      <c r="C8529" s="35" t="s">
        <v>13</v>
      </c>
      <c r="D8529" s="35" t="s">
        <v>140</v>
      </c>
      <c r="E8529" s="35" t="s">
        <v>160</v>
      </c>
      <c r="F8529" s="35" t="s">
        <v>149</v>
      </c>
      <c r="G8529" s="35">
        <v>1253</v>
      </c>
      <c r="H8529" s="35">
        <v>954</v>
      </c>
      <c r="I8529" s="35">
        <v>2</v>
      </c>
      <c r="J8529" s="35">
        <v>952</v>
      </c>
      <c r="K8529" s="36">
        <v>10833.901669999999</v>
      </c>
      <c r="L8529" s="36">
        <v>1783.4649999999999</v>
      </c>
      <c r="M8529" s="35"/>
      <c r="N8529" s="35" t="s">
        <v>322</v>
      </c>
    </row>
    <row r="8530" spans="1:14" x14ac:dyDescent="0.2">
      <c r="A8530" s="35" t="s">
        <v>410</v>
      </c>
      <c r="B8530" s="35" t="s">
        <v>383</v>
      </c>
      <c r="C8530" s="35" t="s">
        <v>65</v>
      </c>
      <c r="D8530" s="35" t="s">
        <v>140</v>
      </c>
      <c r="E8530" s="35" t="s">
        <v>160</v>
      </c>
      <c r="F8530" s="35" t="s">
        <v>149</v>
      </c>
      <c r="G8530" s="35">
        <v>1193</v>
      </c>
      <c r="H8530" s="35">
        <v>930</v>
      </c>
      <c r="I8530" s="35">
        <v>3</v>
      </c>
      <c r="J8530" s="35">
        <v>927</v>
      </c>
      <c r="K8530" s="36">
        <v>10614.96</v>
      </c>
      <c r="L8530" s="36">
        <v>1998.8233299999999</v>
      </c>
      <c r="M8530" s="35"/>
      <c r="N8530" s="35" t="s">
        <v>322</v>
      </c>
    </row>
    <row r="8531" spans="1:14" x14ac:dyDescent="0.2">
      <c r="A8531" s="35" t="s">
        <v>410</v>
      </c>
      <c r="B8531" s="35" t="s">
        <v>384</v>
      </c>
      <c r="C8531" s="35" t="s">
        <v>14</v>
      </c>
      <c r="D8531" s="35" t="s">
        <v>140</v>
      </c>
      <c r="E8531" s="35" t="s">
        <v>160</v>
      </c>
      <c r="F8531" s="35" t="s">
        <v>149</v>
      </c>
      <c r="G8531" s="35">
        <v>1127</v>
      </c>
      <c r="H8531" s="35">
        <v>854</v>
      </c>
      <c r="I8531" s="35">
        <v>3</v>
      </c>
      <c r="J8531" s="35">
        <v>851</v>
      </c>
      <c r="K8531" s="36">
        <v>9793.0083300000006</v>
      </c>
      <c r="L8531" s="36">
        <v>1989.89167</v>
      </c>
      <c r="M8531" s="35"/>
      <c r="N8531" s="35" t="s">
        <v>322</v>
      </c>
    </row>
    <row r="8532" spans="1:14" x14ac:dyDescent="0.2">
      <c r="A8532" s="35" t="s">
        <v>410</v>
      </c>
      <c r="B8532" s="35" t="s">
        <v>385</v>
      </c>
      <c r="C8532" s="35" t="s">
        <v>11</v>
      </c>
      <c r="D8532" s="35" t="s">
        <v>140</v>
      </c>
      <c r="E8532" s="35" t="s">
        <v>160</v>
      </c>
      <c r="F8532" s="35" t="s">
        <v>149</v>
      </c>
      <c r="G8532" s="35">
        <v>859</v>
      </c>
      <c r="H8532" s="35">
        <v>576</v>
      </c>
      <c r="I8532" s="35">
        <v>0</v>
      </c>
      <c r="J8532" s="35">
        <v>576</v>
      </c>
      <c r="K8532" s="36">
        <v>6567.4549999999999</v>
      </c>
      <c r="L8532" s="36">
        <v>1323.81167</v>
      </c>
      <c r="M8532" s="35"/>
      <c r="N8532" s="35" t="s">
        <v>322</v>
      </c>
    </row>
    <row r="8533" spans="1:14" x14ac:dyDescent="0.2">
      <c r="A8533" s="35" t="s">
        <v>410</v>
      </c>
      <c r="B8533" s="35" t="s">
        <v>386</v>
      </c>
      <c r="C8533" s="35" t="s">
        <v>60</v>
      </c>
      <c r="D8533" s="35" t="s">
        <v>140</v>
      </c>
      <c r="E8533" s="35" t="s">
        <v>160</v>
      </c>
      <c r="F8533" s="35" t="s">
        <v>149</v>
      </c>
      <c r="G8533" s="35">
        <v>786</v>
      </c>
      <c r="H8533" s="35">
        <v>642</v>
      </c>
      <c r="I8533" s="35">
        <v>4</v>
      </c>
      <c r="J8533" s="35">
        <v>638</v>
      </c>
      <c r="K8533" s="36">
        <v>7279.1925000000001</v>
      </c>
      <c r="L8533" s="36">
        <v>1651.1575</v>
      </c>
      <c r="M8533" s="35"/>
      <c r="N8533" s="35" t="s">
        <v>322</v>
      </c>
    </row>
    <row r="8534" spans="1:14" x14ac:dyDescent="0.2">
      <c r="A8534" s="35" t="s">
        <v>410</v>
      </c>
      <c r="B8534" s="35" t="s">
        <v>375</v>
      </c>
      <c r="C8534" s="35" t="s">
        <v>10</v>
      </c>
      <c r="D8534" s="35" t="s">
        <v>74</v>
      </c>
      <c r="E8534" s="35" t="s">
        <v>173</v>
      </c>
      <c r="F8534" s="35" t="s">
        <v>126</v>
      </c>
      <c r="G8534" s="35">
        <v>4282</v>
      </c>
      <c r="H8534" s="35">
        <v>3534</v>
      </c>
      <c r="I8534" s="35">
        <v>25</v>
      </c>
      <c r="J8534" s="35">
        <v>3509</v>
      </c>
      <c r="K8534" s="36">
        <v>40223.19917</v>
      </c>
      <c r="L8534" s="36">
        <v>11062.43417</v>
      </c>
      <c r="M8534" s="35"/>
      <c r="N8534" s="35" t="s">
        <v>323</v>
      </c>
    </row>
    <row r="8535" spans="1:14" x14ac:dyDescent="0.2">
      <c r="A8535" s="35" t="s">
        <v>410</v>
      </c>
      <c r="B8535" s="35" t="s">
        <v>376</v>
      </c>
      <c r="C8535" s="35" t="s">
        <v>33</v>
      </c>
      <c r="D8535" s="35" t="s">
        <v>74</v>
      </c>
      <c r="E8535" s="35" t="s">
        <v>173</v>
      </c>
      <c r="F8535" s="35" t="s">
        <v>126</v>
      </c>
      <c r="G8535" s="35">
        <v>4273</v>
      </c>
      <c r="H8535" s="35">
        <v>3558</v>
      </c>
      <c r="I8535" s="35">
        <v>20</v>
      </c>
      <c r="J8535" s="35">
        <v>3538</v>
      </c>
      <c r="K8535" s="36">
        <v>39160.890829999997</v>
      </c>
      <c r="L8535" s="36">
        <v>9979.0758299999998</v>
      </c>
      <c r="M8535" s="35"/>
      <c r="N8535" s="35" t="s">
        <v>323</v>
      </c>
    </row>
    <row r="8536" spans="1:14" x14ac:dyDescent="0.2">
      <c r="A8536" s="35" t="s">
        <v>410</v>
      </c>
      <c r="B8536" s="35" t="s">
        <v>377</v>
      </c>
      <c r="C8536" s="35" t="s">
        <v>79</v>
      </c>
      <c r="D8536" s="35" t="s">
        <v>74</v>
      </c>
      <c r="E8536" s="35" t="s">
        <v>173</v>
      </c>
      <c r="F8536" s="35" t="s">
        <v>126</v>
      </c>
      <c r="G8536" s="35">
        <v>5095</v>
      </c>
      <c r="H8536" s="35">
        <v>4256</v>
      </c>
      <c r="I8536" s="35">
        <v>38</v>
      </c>
      <c r="J8536" s="35">
        <v>4218</v>
      </c>
      <c r="K8536" s="36">
        <v>46595.044170000001</v>
      </c>
      <c r="L8536" s="36">
        <v>10664.489170000001</v>
      </c>
      <c r="M8536" s="35"/>
      <c r="N8536" s="35" t="s">
        <v>323</v>
      </c>
    </row>
    <row r="8537" spans="1:14" x14ac:dyDescent="0.2">
      <c r="A8537" s="35" t="s">
        <v>410</v>
      </c>
      <c r="B8537" s="35" t="s">
        <v>378</v>
      </c>
      <c r="C8537" s="35" t="s">
        <v>58</v>
      </c>
      <c r="D8537" s="35" t="s">
        <v>74</v>
      </c>
      <c r="E8537" s="35" t="s">
        <v>173</v>
      </c>
      <c r="F8537" s="35" t="s">
        <v>126</v>
      </c>
      <c r="G8537" s="35">
        <v>5493</v>
      </c>
      <c r="H8537" s="35">
        <v>4663</v>
      </c>
      <c r="I8537" s="35">
        <v>0</v>
      </c>
      <c r="J8537" s="35">
        <v>4663</v>
      </c>
      <c r="K8537" s="36">
        <v>50628.828329999997</v>
      </c>
      <c r="L8537" s="36">
        <v>11424.254999999999</v>
      </c>
      <c r="M8537" s="35"/>
      <c r="N8537" s="35" t="s">
        <v>323</v>
      </c>
    </row>
    <row r="8538" spans="1:14" x14ac:dyDescent="0.2">
      <c r="A8538" s="35" t="s">
        <v>410</v>
      </c>
      <c r="B8538" s="35" t="s">
        <v>379</v>
      </c>
      <c r="C8538" s="35" t="s">
        <v>36</v>
      </c>
      <c r="D8538" s="35" t="s">
        <v>74</v>
      </c>
      <c r="E8538" s="35" t="s">
        <v>173</v>
      </c>
      <c r="F8538" s="35" t="s">
        <v>126</v>
      </c>
      <c r="G8538" s="35">
        <v>6175</v>
      </c>
      <c r="H8538" s="35">
        <v>5275</v>
      </c>
      <c r="I8538" s="35">
        <v>122</v>
      </c>
      <c r="J8538" s="35">
        <v>5153</v>
      </c>
      <c r="K8538" s="36">
        <v>55608.762499999997</v>
      </c>
      <c r="L8538" s="36">
        <v>13277.62083</v>
      </c>
      <c r="M8538" s="35"/>
      <c r="N8538" s="35" t="s">
        <v>323</v>
      </c>
    </row>
    <row r="8539" spans="1:14" x14ac:dyDescent="0.2">
      <c r="A8539" s="35" t="s">
        <v>410</v>
      </c>
      <c r="B8539" s="35" t="s">
        <v>380</v>
      </c>
      <c r="C8539" s="35" t="s">
        <v>44</v>
      </c>
      <c r="D8539" s="35" t="s">
        <v>74</v>
      </c>
      <c r="E8539" s="35" t="s">
        <v>173</v>
      </c>
      <c r="F8539" s="35" t="s">
        <v>126</v>
      </c>
      <c r="G8539" s="35">
        <v>6808</v>
      </c>
      <c r="H8539" s="35">
        <v>5681</v>
      </c>
      <c r="I8539" s="35">
        <v>0</v>
      </c>
      <c r="J8539" s="35">
        <v>5681</v>
      </c>
      <c r="K8539" s="36">
        <v>61244.938329999997</v>
      </c>
      <c r="L8539" s="36">
        <v>16111.01167</v>
      </c>
      <c r="M8539" s="35"/>
      <c r="N8539" s="35" t="s">
        <v>323</v>
      </c>
    </row>
    <row r="8540" spans="1:14" x14ac:dyDescent="0.2">
      <c r="A8540" s="35" t="s">
        <v>410</v>
      </c>
      <c r="B8540" s="35" t="s">
        <v>381</v>
      </c>
      <c r="C8540" s="35" t="s">
        <v>24</v>
      </c>
      <c r="D8540" s="35" t="s">
        <v>74</v>
      </c>
      <c r="E8540" s="35" t="s">
        <v>173</v>
      </c>
      <c r="F8540" s="35" t="s">
        <v>126</v>
      </c>
      <c r="G8540" s="35">
        <v>6895</v>
      </c>
      <c r="H8540" s="35">
        <v>5672</v>
      </c>
      <c r="I8540" s="35">
        <v>0</v>
      </c>
      <c r="J8540" s="35">
        <v>5672</v>
      </c>
      <c r="K8540" s="36">
        <v>60173.5625</v>
      </c>
      <c r="L8540" s="36">
        <v>13919.97083</v>
      </c>
      <c r="M8540" s="35"/>
      <c r="N8540" s="35" t="s">
        <v>323</v>
      </c>
    </row>
    <row r="8541" spans="1:14" x14ac:dyDescent="0.2">
      <c r="A8541" s="35" t="s">
        <v>410</v>
      </c>
      <c r="B8541" s="35" t="s">
        <v>382</v>
      </c>
      <c r="C8541" s="35" t="s">
        <v>13</v>
      </c>
      <c r="D8541" s="35" t="s">
        <v>74</v>
      </c>
      <c r="E8541" s="35" t="s">
        <v>173</v>
      </c>
      <c r="F8541" s="35" t="s">
        <v>126</v>
      </c>
      <c r="G8541" s="35">
        <v>6840</v>
      </c>
      <c r="H8541" s="35">
        <v>5703</v>
      </c>
      <c r="I8541" s="35">
        <v>0</v>
      </c>
      <c r="J8541" s="35">
        <v>5703</v>
      </c>
      <c r="K8541" s="36">
        <v>63317.289169999996</v>
      </c>
      <c r="L8541" s="36">
        <v>13325.14417</v>
      </c>
      <c r="M8541" s="35"/>
      <c r="N8541" s="35" t="s">
        <v>323</v>
      </c>
    </row>
    <row r="8542" spans="1:14" x14ac:dyDescent="0.2">
      <c r="A8542" s="35" t="s">
        <v>410</v>
      </c>
      <c r="B8542" s="35" t="s">
        <v>383</v>
      </c>
      <c r="C8542" s="35" t="s">
        <v>65</v>
      </c>
      <c r="D8542" s="35" t="s">
        <v>74</v>
      </c>
      <c r="E8542" s="35" t="s">
        <v>173</v>
      </c>
      <c r="F8542" s="35" t="s">
        <v>126</v>
      </c>
      <c r="G8542" s="35">
        <v>6887</v>
      </c>
      <c r="H8542" s="35">
        <v>5739</v>
      </c>
      <c r="I8542" s="35">
        <v>0</v>
      </c>
      <c r="J8542" s="35">
        <v>5739</v>
      </c>
      <c r="K8542" s="36">
        <v>64399.514999999999</v>
      </c>
      <c r="L8542" s="36">
        <v>16157.60167</v>
      </c>
      <c r="M8542" s="35"/>
      <c r="N8542" s="35" t="s">
        <v>323</v>
      </c>
    </row>
    <row r="8543" spans="1:14" x14ac:dyDescent="0.2">
      <c r="A8543" s="35" t="s">
        <v>410</v>
      </c>
      <c r="B8543" s="35" t="s">
        <v>384</v>
      </c>
      <c r="C8543" s="35" t="s">
        <v>14</v>
      </c>
      <c r="D8543" s="35" t="s">
        <v>74</v>
      </c>
      <c r="E8543" s="35" t="s">
        <v>173</v>
      </c>
      <c r="F8543" s="35" t="s">
        <v>126</v>
      </c>
      <c r="G8543" s="35">
        <v>6363</v>
      </c>
      <c r="H8543" s="35">
        <v>5351</v>
      </c>
      <c r="I8543" s="35">
        <v>0</v>
      </c>
      <c r="J8543" s="35">
        <v>5351</v>
      </c>
      <c r="K8543" s="36">
        <v>61482.786670000001</v>
      </c>
      <c r="L8543" s="36">
        <v>13876.54667</v>
      </c>
      <c r="M8543" s="35"/>
      <c r="N8543" s="35" t="s">
        <v>323</v>
      </c>
    </row>
    <row r="8544" spans="1:14" x14ac:dyDescent="0.2">
      <c r="A8544" s="35" t="s">
        <v>410</v>
      </c>
      <c r="B8544" s="35" t="s">
        <v>385</v>
      </c>
      <c r="C8544" s="35" t="s">
        <v>11</v>
      </c>
      <c r="D8544" s="35" t="s">
        <v>74</v>
      </c>
      <c r="E8544" s="35" t="s">
        <v>173</v>
      </c>
      <c r="F8544" s="35" t="s">
        <v>126</v>
      </c>
      <c r="G8544" s="35">
        <v>5430</v>
      </c>
      <c r="H8544" s="35">
        <v>4567</v>
      </c>
      <c r="I8544" s="35">
        <v>0</v>
      </c>
      <c r="J8544" s="35">
        <v>4567</v>
      </c>
      <c r="K8544" s="36">
        <v>52818.013330000002</v>
      </c>
      <c r="L8544" s="36">
        <v>14985.336670000001</v>
      </c>
      <c r="M8544" s="35"/>
      <c r="N8544" s="35" t="s">
        <v>323</v>
      </c>
    </row>
    <row r="8545" spans="1:14" x14ac:dyDescent="0.2">
      <c r="A8545" s="35" t="s">
        <v>410</v>
      </c>
      <c r="B8545" s="35" t="s">
        <v>386</v>
      </c>
      <c r="C8545" s="35" t="s">
        <v>60</v>
      </c>
      <c r="D8545" s="35" t="s">
        <v>74</v>
      </c>
      <c r="E8545" s="35" t="s">
        <v>173</v>
      </c>
      <c r="F8545" s="35" t="s">
        <v>126</v>
      </c>
      <c r="G8545" s="35">
        <v>5682</v>
      </c>
      <c r="H8545" s="35">
        <v>4805</v>
      </c>
      <c r="I8545" s="35">
        <v>0</v>
      </c>
      <c r="J8545" s="35">
        <v>4805</v>
      </c>
      <c r="K8545" s="36">
        <v>55571.352500000001</v>
      </c>
      <c r="L8545" s="36">
        <v>19574.514169999999</v>
      </c>
      <c r="M8545" s="35"/>
      <c r="N8545" s="35" t="s">
        <v>323</v>
      </c>
    </row>
    <row r="8546" spans="1:14" x14ac:dyDescent="0.2">
      <c r="A8546" s="35" t="s">
        <v>410</v>
      </c>
      <c r="B8546" s="35" t="s">
        <v>375</v>
      </c>
      <c r="C8546" s="35" t="s">
        <v>10</v>
      </c>
      <c r="D8546" s="35" t="s">
        <v>429</v>
      </c>
      <c r="E8546" s="35" t="s">
        <v>430</v>
      </c>
      <c r="F8546" s="35" t="s">
        <v>431</v>
      </c>
      <c r="G8546" s="35"/>
      <c r="H8546" s="35"/>
      <c r="I8546" s="35"/>
      <c r="J8546" s="35"/>
      <c r="K8546" s="36"/>
      <c r="L8546" s="36"/>
      <c r="M8546" s="35" t="s">
        <v>348</v>
      </c>
      <c r="N8546" s="35" t="s">
        <v>432</v>
      </c>
    </row>
    <row r="8547" spans="1:14" x14ac:dyDescent="0.2">
      <c r="A8547" s="35" t="s">
        <v>410</v>
      </c>
      <c r="B8547" s="35" t="s">
        <v>376</v>
      </c>
      <c r="C8547" s="35" t="s">
        <v>33</v>
      </c>
      <c r="D8547" s="35" t="s">
        <v>429</v>
      </c>
      <c r="E8547" s="35" t="s">
        <v>430</v>
      </c>
      <c r="F8547" s="35" t="s">
        <v>431</v>
      </c>
      <c r="G8547" s="35"/>
      <c r="H8547" s="35"/>
      <c r="I8547" s="35"/>
      <c r="J8547" s="35"/>
      <c r="K8547" s="36"/>
      <c r="L8547" s="36"/>
      <c r="M8547" s="35" t="s">
        <v>348</v>
      </c>
      <c r="N8547" s="35" t="s">
        <v>432</v>
      </c>
    </row>
    <row r="8548" spans="1:14" x14ac:dyDescent="0.2">
      <c r="A8548" s="35" t="s">
        <v>410</v>
      </c>
      <c r="B8548" s="35" t="s">
        <v>377</v>
      </c>
      <c r="C8548" s="35" t="s">
        <v>79</v>
      </c>
      <c r="D8548" s="35" t="s">
        <v>429</v>
      </c>
      <c r="E8548" s="35" t="s">
        <v>430</v>
      </c>
      <c r="F8548" s="35" t="s">
        <v>431</v>
      </c>
      <c r="G8548" s="35"/>
      <c r="H8548" s="35"/>
      <c r="I8548" s="35"/>
      <c r="J8548" s="35"/>
      <c r="K8548" s="36"/>
      <c r="L8548" s="36"/>
      <c r="M8548" s="35" t="s">
        <v>348</v>
      </c>
      <c r="N8548" s="35" t="s">
        <v>432</v>
      </c>
    </row>
    <row r="8549" spans="1:14" x14ac:dyDescent="0.2">
      <c r="A8549" s="35" t="s">
        <v>410</v>
      </c>
      <c r="B8549" s="35" t="s">
        <v>378</v>
      </c>
      <c r="C8549" s="35" t="s">
        <v>58</v>
      </c>
      <c r="D8549" s="35" t="s">
        <v>429</v>
      </c>
      <c r="E8549" s="35" t="s">
        <v>430</v>
      </c>
      <c r="F8549" s="35" t="s">
        <v>431</v>
      </c>
      <c r="G8549" s="35"/>
      <c r="H8549" s="35"/>
      <c r="I8549" s="35"/>
      <c r="J8549" s="35"/>
      <c r="K8549" s="36"/>
      <c r="L8549" s="36"/>
      <c r="M8549" s="35" t="s">
        <v>348</v>
      </c>
      <c r="N8549" s="35" t="s">
        <v>432</v>
      </c>
    </row>
    <row r="8550" spans="1:14" x14ac:dyDescent="0.2">
      <c r="A8550" s="35" t="s">
        <v>410</v>
      </c>
      <c r="B8550" s="35" t="s">
        <v>379</v>
      </c>
      <c r="C8550" s="35" t="s">
        <v>36</v>
      </c>
      <c r="D8550" s="35" t="s">
        <v>429</v>
      </c>
      <c r="E8550" s="35" t="s">
        <v>430</v>
      </c>
      <c r="F8550" s="35" t="s">
        <v>431</v>
      </c>
      <c r="G8550" s="35"/>
      <c r="H8550" s="35"/>
      <c r="I8550" s="35"/>
      <c r="J8550" s="35"/>
      <c r="K8550" s="36"/>
      <c r="L8550" s="36"/>
      <c r="M8550" s="35" t="s">
        <v>348</v>
      </c>
      <c r="N8550" s="35" t="s">
        <v>432</v>
      </c>
    </row>
    <row r="8551" spans="1:14" x14ac:dyDescent="0.2">
      <c r="A8551" s="35" t="s">
        <v>410</v>
      </c>
      <c r="B8551" s="35" t="s">
        <v>380</v>
      </c>
      <c r="C8551" s="35" t="s">
        <v>44</v>
      </c>
      <c r="D8551" s="35" t="s">
        <v>429</v>
      </c>
      <c r="E8551" s="35" t="s">
        <v>430</v>
      </c>
      <c r="F8551" s="35" t="s">
        <v>431</v>
      </c>
      <c r="G8551" s="35"/>
      <c r="H8551" s="35"/>
      <c r="I8551" s="35"/>
      <c r="J8551" s="35"/>
      <c r="K8551" s="36"/>
      <c r="L8551" s="36"/>
      <c r="M8551" s="35" t="s">
        <v>348</v>
      </c>
      <c r="N8551" s="35" t="s">
        <v>432</v>
      </c>
    </row>
    <row r="8552" spans="1:14" x14ac:dyDescent="0.2">
      <c r="A8552" s="35" t="s">
        <v>410</v>
      </c>
      <c r="B8552" s="35" t="s">
        <v>381</v>
      </c>
      <c r="C8552" s="35" t="s">
        <v>24</v>
      </c>
      <c r="D8552" s="35" t="s">
        <v>429</v>
      </c>
      <c r="E8552" s="35" t="s">
        <v>430</v>
      </c>
      <c r="F8552" s="35" t="s">
        <v>431</v>
      </c>
      <c r="G8552" s="35"/>
      <c r="H8552" s="35"/>
      <c r="I8552" s="35"/>
      <c r="J8552" s="35"/>
      <c r="K8552" s="36"/>
      <c r="L8552" s="36"/>
      <c r="M8552" s="35" t="s">
        <v>348</v>
      </c>
      <c r="N8552" s="35" t="s">
        <v>432</v>
      </c>
    </row>
    <row r="8553" spans="1:14" x14ac:dyDescent="0.2">
      <c r="A8553" s="35" t="s">
        <v>410</v>
      </c>
      <c r="B8553" s="35" t="s">
        <v>382</v>
      </c>
      <c r="C8553" s="35" t="s">
        <v>13</v>
      </c>
      <c r="D8553" s="35" t="s">
        <v>429</v>
      </c>
      <c r="E8553" s="35" t="s">
        <v>430</v>
      </c>
      <c r="F8553" s="35" t="s">
        <v>431</v>
      </c>
      <c r="G8553" s="35"/>
      <c r="H8553" s="35"/>
      <c r="I8553" s="35"/>
      <c r="J8553" s="35"/>
      <c r="K8553" s="36"/>
      <c r="L8553" s="36"/>
      <c r="M8553" s="35" t="s">
        <v>348</v>
      </c>
      <c r="N8553" s="35" t="s">
        <v>432</v>
      </c>
    </row>
    <row r="8554" spans="1:14" x14ac:dyDescent="0.2">
      <c r="A8554" s="35" t="s">
        <v>410</v>
      </c>
      <c r="B8554" s="35" t="s">
        <v>383</v>
      </c>
      <c r="C8554" s="35" t="s">
        <v>65</v>
      </c>
      <c r="D8554" s="35" t="s">
        <v>429</v>
      </c>
      <c r="E8554" s="35" t="s">
        <v>430</v>
      </c>
      <c r="F8554" s="35" t="s">
        <v>431</v>
      </c>
      <c r="G8554" s="35"/>
      <c r="H8554" s="35"/>
      <c r="I8554" s="35"/>
      <c r="J8554" s="35"/>
      <c r="K8554" s="36"/>
      <c r="L8554" s="36"/>
      <c r="M8554" s="35" t="s">
        <v>348</v>
      </c>
      <c r="N8554" s="35" t="s">
        <v>432</v>
      </c>
    </row>
    <row r="8555" spans="1:14" x14ac:dyDescent="0.2">
      <c r="A8555" s="35" t="s">
        <v>410</v>
      </c>
      <c r="B8555" s="35" t="s">
        <v>384</v>
      </c>
      <c r="C8555" s="35" t="s">
        <v>14</v>
      </c>
      <c r="D8555" s="35" t="s">
        <v>429</v>
      </c>
      <c r="E8555" s="35" t="s">
        <v>430</v>
      </c>
      <c r="F8555" s="35" t="s">
        <v>431</v>
      </c>
      <c r="G8555" s="35"/>
      <c r="H8555" s="35"/>
      <c r="I8555" s="35"/>
      <c r="J8555" s="35"/>
      <c r="K8555" s="36"/>
      <c r="L8555" s="36"/>
      <c r="M8555" s="35" t="s">
        <v>348</v>
      </c>
      <c r="N8555" s="35" t="s">
        <v>432</v>
      </c>
    </row>
    <row r="8556" spans="1:14" x14ac:dyDescent="0.2">
      <c r="A8556" s="35" t="s">
        <v>410</v>
      </c>
      <c r="B8556" s="35" t="s">
        <v>385</v>
      </c>
      <c r="C8556" s="35" t="s">
        <v>11</v>
      </c>
      <c r="D8556" s="35" t="s">
        <v>429</v>
      </c>
      <c r="E8556" s="35" t="s">
        <v>430</v>
      </c>
      <c r="F8556" s="35" t="s">
        <v>431</v>
      </c>
      <c r="G8556" s="35"/>
      <c r="H8556" s="35"/>
      <c r="I8556" s="35"/>
      <c r="J8556" s="35"/>
      <c r="K8556" s="36"/>
      <c r="L8556" s="36"/>
      <c r="M8556" s="35" t="s">
        <v>348</v>
      </c>
      <c r="N8556" s="35" t="s">
        <v>432</v>
      </c>
    </row>
    <row r="8557" spans="1:14" x14ac:dyDescent="0.2">
      <c r="A8557" s="35" t="s">
        <v>410</v>
      </c>
      <c r="B8557" s="35" t="s">
        <v>386</v>
      </c>
      <c r="C8557" s="35" t="s">
        <v>60</v>
      </c>
      <c r="D8557" s="35" t="s">
        <v>429</v>
      </c>
      <c r="E8557" s="35" t="s">
        <v>430</v>
      </c>
      <c r="F8557" s="35" t="s">
        <v>431</v>
      </c>
      <c r="G8557" s="35"/>
      <c r="H8557" s="35"/>
      <c r="I8557" s="35"/>
      <c r="J8557" s="35"/>
      <c r="K8557" s="36"/>
      <c r="L8557" s="36"/>
      <c r="M8557" s="35" t="s">
        <v>348</v>
      </c>
      <c r="N8557" s="35" t="s">
        <v>432</v>
      </c>
    </row>
    <row r="8558" spans="1:14" x14ac:dyDescent="0.2">
      <c r="A8558" s="35" t="s">
        <v>410</v>
      </c>
      <c r="B8558" s="35" t="s">
        <v>375</v>
      </c>
      <c r="C8558" s="35" t="s">
        <v>10</v>
      </c>
      <c r="D8558" s="35" t="s">
        <v>1</v>
      </c>
      <c r="E8558" s="35" t="s">
        <v>117</v>
      </c>
      <c r="F8558" s="35" t="s">
        <v>117</v>
      </c>
      <c r="G8558" s="35">
        <v>2852</v>
      </c>
      <c r="H8558" s="35">
        <v>1743</v>
      </c>
      <c r="I8558" s="35">
        <v>74</v>
      </c>
      <c r="J8558" s="35">
        <v>1669</v>
      </c>
      <c r="K8558" s="36">
        <v>17950.267500000002</v>
      </c>
      <c r="L8558" s="36">
        <v>6864.3158299999996</v>
      </c>
      <c r="M8558" s="35"/>
      <c r="N8558" s="35" t="s">
        <v>324</v>
      </c>
    </row>
    <row r="8559" spans="1:14" x14ac:dyDescent="0.2">
      <c r="A8559" s="35" t="s">
        <v>410</v>
      </c>
      <c r="B8559" s="35" t="s">
        <v>376</v>
      </c>
      <c r="C8559" s="35" t="s">
        <v>33</v>
      </c>
      <c r="D8559" s="35" t="s">
        <v>1</v>
      </c>
      <c r="E8559" s="35" t="s">
        <v>117</v>
      </c>
      <c r="F8559" s="35" t="s">
        <v>117</v>
      </c>
      <c r="G8559" s="35">
        <v>2811</v>
      </c>
      <c r="H8559" s="35">
        <v>1758</v>
      </c>
      <c r="I8559" s="35">
        <v>57</v>
      </c>
      <c r="J8559" s="35">
        <v>1701</v>
      </c>
      <c r="K8559" s="36">
        <v>18300.60583</v>
      </c>
      <c r="L8559" s="36">
        <v>6705.2441699999999</v>
      </c>
      <c r="M8559" s="35"/>
      <c r="N8559" s="35" t="s">
        <v>324</v>
      </c>
    </row>
    <row r="8560" spans="1:14" x14ac:dyDescent="0.2">
      <c r="A8560" s="35" t="s">
        <v>410</v>
      </c>
      <c r="B8560" s="35" t="s">
        <v>377</v>
      </c>
      <c r="C8560" s="35" t="s">
        <v>79</v>
      </c>
      <c r="D8560" s="35" t="s">
        <v>1</v>
      </c>
      <c r="E8560" s="35" t="s">
        <v>117</v>
      </c>
      <c r="F8560" s="35" t="s">
        <v>117</v>
      </c>
      <c r="G8560" s="35">
        <v>3134</v>
      </c>
      <c r="H8560" s="35">
        <v>2142</v>
      </c>
      <c r="I8560" s="35">
        <v>49</v>
      </c>
      <c r="J8560" s="35">
        <v>2093</v>
      </c>
      <c r="K8560" s="36">
        <v>22490.605</v>
      </c>
      <c r="L8560" s="36">
        <v>7573.6116700000002</v>
      </c>
      <c r="M8560" s="35"/>
      <c r="N8560" s="35" t="s">
        <v>324</v>
      </c>
    </row>
    <row r="8561" spans="1:14" x14ac:dyDescent="0.2">
      <c r="A8561" s="35" t="s">
        <v>410</v>
      </c>
      <c r="B8561" s="35" t="s">
        <v>378</v>
      </c>
      <c r="C8561" s="35" t="s">
        <v>58</v>
      </c>
      <c r="D8561" s="35" t="s">
        <v>1</v>
      </c>
      <c r="E8561" s="35" t="s">
        <v>117</v>
      </c>
      <c r="F8561" s="35" t="s">
        <v>117</v>
      </c>
      <c r="G8561" s="35">
        <v>3973</v>
      </c>
      <c r="H8561" s="35">
        <v>2508</v>
      </c>
      <c r="I8561" s="35">
        <v>67</v>
      </c>
      <c r="J8561" s="35">
        <v>2441</v>
      </c>
      <c r="K8561" s="36">
        <v>26180.596669999999</v>
      </c>
      <c r="L8561" s="36">
        <v>9525.5366699999995</v>
      </c>
      <c r="M8561" s="35"/>
      <c r="N8561" s="35" t="s">
        <v>324</v>
      </c>
    </row>
    <row r="8562" spans="1:14" x14ac:dyDescent="0.2">
      <c r="A8562" s="35" t="s">
        <v>410</v>
      </c>
      <c r="B8562" s="35" t="s">
        <v>379</v>
      </c>
      <c r="C8562" s="35" t="s">
        <v>36</v>
      </c>
      <c r="D8562" s="35" t="s">
        <v>1</v>
      </c>
      <c r="E8562" s="35" t="s">
        <v>117</v>
      </c>
      <c r="F8562" s="35" t="s">
        <v>117</v>
      </c>
      <c r="G8562" s="35">
        <v>4143</v>
      </c>
      <c r="H8562" s="35">
        <v>2659</v>
      </c>
      <c r="I8562" s="35">
        <v>85</v>
      </c>
      <c r="J8562" s="35">
        <v>2574</v>
      </c>
      <c r="K8562" s="36">
        <v>27689.341670000002</v>
      </c>
      <c r="L8562" s="36">
        <v>11016.241669999999</v>
      </c>
      <c r="M8562" s="35"/>
      <c r="N8562" s="35" t="s">
        <v>324</v>
      </c>
    </row>
    <row r="8563" spans="1:14" x14ac:dyDescent="0.2">
      <c r="A8563" s="35" t="s">
        <v>410</v>
      </c>
      <c r="B8563" s="35" t="s">
        <v>380</v>
      </c>
      <c r="C8563" s="35" t="s">
        <v>44</v>
      </c>
      <c r="D8563" s="35" t="s">
        <v>1</v>
      </c>
      <c r="E8563" s="35" t="s">
        <v>117</v>
      </c>
      <c r="F8563" s="35" t="s">
        <v>117</v>
      </c>
      <c r="G8563" s="35">
        <v>4095</v>
      </c>
      <c r="H8563" s="35">
        <v>2612</v>
      </c>
      <c r="I8563" s="35">
        <v>79</v>
      </c>
      <c r="J8563" s="35">
        <v>2533</v>
      </c>
      <c r="K8563" s="36">
        <v>27343.016670000001</v>
      </c>
      <c r="L8563" s="36">
        <v>9961.7999999999993</v>
      </c>
      <c r="M8563" s="35"/>
      <c r="N8563" s="35" t="s">
        <v>324</v>
      </c>
    </row>
    <row r="8564" spans="1:14" x14ac:dyDescent="0.2">
      <c r="A8564" s="35" t="s">
        <v>410</v>
      </c>
      <c r="B8564" s="35" t="s">
        <v>381</v>
      </c>
      <c r="C8564" s="35" t="s">
        <v>24</v>
      </c>
      <c r="D8564" s="35" t="s">
        <v>1</v>
      </c>
      <c r="E8564" s="35" t="s">
        <v>117</v>
      </c>
      <c r="F8564" s="35" t="s">
        <v>117</v>
      </c>
      <c r="G8564" s="35">
        <v>4283</v>
      </c>
      <c r="H8564" s="35">
        <v>2738</v>
      </c>
      <c r="I8564" s="35">
        <v>75</v>
      </c>
      <c r="J8564" s="35">
        <v>2663</v>
      </c>
      <c r="K8564" s="36">
        <v>28823.118330000001</v>
      </c>
      <c r="L8564" s="36">
        <v>12091.065000000001</v>
      </c>
      <c r="M8564" s="35"/>
      <c r="N8564" s="35" t="s">
        <v>324</v>
      </c>
    </row>
    <row r="8565" spans="1:14" x14ac:dyDescent="0.2">
      <c r="A8565" s="35" t="s">
        <v>410</v>
      </c>
      <c r="B8565" s="35" t="s">
        <v>382</v>
      </c>
      <c r="C8565" s="35" t="s">
        <v>13</v>
      </c>
      <c r="D8565" s="35" t="s">
        <v>1</v>
      </c>
      <c r="E8565" s="35" t="s">
        <v>117</v>
      </c>
      <c r="F8565" s="35" t="s">
        <v>117</v>
      </c>
      <c r="G8565" s="35">
        <v>4275</v>
      </c>
      <c r="H8565" s="35">
        <v>2715</v>
      </c>
      <c r="I8565" s="35">
        <v>73</v>
      </c>
      <c r="J8565" s="35">
        <v>2642</v>
      </c>
      <c r="K8565" s="36">
        <v>28455.166669999999</v>
      </c>
      <c r="L8565" s="36">
        <v>10555.866669999999</v>
      </c>
      <c r="M8565" s="35"/>
      <c r="N8565" s="35" t="s">
        <v>324</v>
      </c>
    </row>
    <row r="8566" spans="1:14" x14ac:dyDescent="0.2">
      <c r="A8566" s="35" t="s">
        <v>410</v>
      </c>
      <c r="B8566" s="35" t="s">
        <v>383</v>
      </c>
      <c r="C8566" s="35" t="s">
        <v>65</v>
      </c>
      <c r="D8566" s="35" t="s">
        <v>1</v>
      </c>
      <c r="E8566" s="35" t="s">
        <v>117</v>
      </c>
      <c r="F8566" s="35" t="s">
        <v>117</v>
      </c>
      <c r="G8566" s="35">
        <v>4048</v>
      </c>
      <c r="H8566" s="35">
        <v>2557</v>
      </c>
      <c r="I8566" s="35">
        <v>77</v>
      </c>
      <c r="J8566" s="35">
        <v>2480</v>
      </c>
      <c r="K8566" s="36">
        <v>26765.775000000001</v>
      </c>
      <c r="L8566" s="36">
        <v>9589.6916700000002</v>
      </c>
      <c r="M8566" s="35"/>
      <c r="N8566" s="35" t="s">
        <v>324</v>
      </c>
    </row>
    <row r="8567" spans="1:14" x14ac:dyDescent="0.2">
      <c r="A8567" s="35" t="s">
        <v>410</v>
      </c>
      <c r="B8567" s="35" t="s">
        <v>384</v>
      </c>
      <c r="C8567" s="35" t="s">
        <v>14</v>
      </c>
      <c r="D8567" s="35" t="s">
        <v>1</v>
      </c>
      <c r="E8567" s="35" t="s">
        <v>117</v>
      </c>
      <c r="F8567" s="35" t="s">
        <v>117</v>
      </c>
      <c r="G8567" s="35">
        <v>4204</v>
      </c>
      <c r="H8567" s="35">
        <v>2738</v>
      </c>
      <c r="I8567" s="35">
        <v>89</v>
      </c>
      <c r="J8567" s="35">
        <v>2649</v>
      </c>
      <c r="K8567" s="36">
        <v>28774.931670000002</v>
      </c>
      <c r="L8567" s="36">
        <v>12405.584999999999</v>
      </c>
      <c r="M8567" s="35"/>
      <c r="N8567" s="35" t="s">
        <v>324</v>
      </c>
    </row>
    <row r="8568" spans="1:14" x14ac:dyDescent="0.2">
      <c r="A8568" s="35" t="s">
        <v>410</v>
      </c>
      <c r="B8568" s="35" t="s">
        <v>385</v>
      </c>
      <c r="C8568" s="35" t="s">
        <v>11</v>
      </c>
      <c r="D8568" s="35" t="s">
        <v>1</v>
      </c>
      <c r="E8568" s="35" t="s">
        <v>117</v>
      </c>
      <c r="F8568" s="35" t="s">
        <v>117</v>
      </c>
      <c r="G8568" s="35">
        <v>3374</v>
      </c>
      <c r="H8568" s="35">
        <v>2176</v>
      </c>
      <c r="I8568" s="35">
        <v>70</v>
      </c>
      <c r="J8568" s="35">
        <v>2106</v>
      </c>
      <c r="K8568" s="36">
        <v>22834.133330000001</v>
      </c>
      <c r="L8568" s="36">
        <v>7963.05</v>
      </c>
      <c r="M8568" s="35"/>
      <c r="N8568" s="35" t="s">
        <v>324</v>
      </c>
    </row>
    <row r="8569" spans="1:14" x14ac:dyDescent="0.2">
      <c r="A8569" s="35" t="s">
        <v>410</v>
      </c>
      <c r="B8569" s="35" t="s">
        <v>386</v>
      </c>
      <c r="C8569" s="35" t="s">
        <v>60</v>
      </c>
      <c r="D8569" s="35" t="s">
        <v>1</v>
      </c>
      <c r="E8569" s="35" t="s">
        <v>117</v>
      </c>
      <c r="F8569" s="35" t="s">
        <v>117</v>
      </c>
      <c r="G8569" s="35">
        <v>3354</v>
      </c>
      <c r="H8569" s="35">
        <v>2165</v>
      </c>
      <c r="I8569" s="35">
        <v>60</v>
      </c>
      <c r="J8569" s="35">
        <v>2105</v>
      </c>
      <c r="K8569" s="36">
        <v>22791.23833</v>
      </c>
      <c r="L8569" s="36">
        <v>6427.0783300000003</v>
      </c>
      <c r="M8569" s="35"/>
      <c r="N8569" s="35" t="s">
        <v>324</v>
      </c>
    </row>
    <row r="8570" spans="1:14" x14ac:dyDescent="0.2">
      <c r="A8570" s="35" t="s">
        <v>410</v>
      </c>
      <c r="B8570" s="35" t="s">
        <v>375</v>
      </c>
      <c r="C8570" s="35" t="s">
        <v>10</v>
      </c>
      <c r="D8570" s="35" t="s">
        <v>30</v>
      </c>
      <c r="E8570" s="35" t="s">
        <v>42</v>
      </c>
      <c r="F8570" s="35" t="s">
        <v>121</v>
      </c>
      <c r="G8570" s="35">
        <v>8261</v>
      </c>
      <c r="H8570" s="35">
        <v>7116</v>
      </c>
      <c r="I8570" s="35">
        <v>0</v>
      </c>
      <c r="J8570" s="35">
        <v>7116</v>
      </c>
      <c r="K8570" s="36">
        <v>78779.37917</v>
      </c>
      <c r="L8570" s="36">
        <v>20477.287499999999</v>
      </c>
      <c r="M8570" s="35"/>
      <c r="N8570" s="35" t="s">
        <v>325</v>
      </c>
    </row>
    <row r="8571" spans="1:14" x14ac:dyDescent="0.2">
      <c r="A8571" s="35" t="s">
        <v>410</v>
      </c>
      <c r="B8571" s="35" t="s">
        <v>376</v>
      </c>
      <c r="C8571" s="35" t="s">
        <v>33</v>
      </c>
      <c r="D8571" s="35" t="s">
        <v>30</v>
      </c>
      <c r="E8571" s="35" t="s">
        <v>42</v>
      </c>
      <c r="F8571" s="35" t="s">
        <v>121</v>
      </c>
      <c r="G8571" s="35">
        <v>7960</v>
      </c>
      <c r="H8571" s="35">
        <v>6876</v>
      </c>
      <c r="I8571" s="35">
        <v>0</v>
      </c>
      <c r="J8571" s="35">
        <v>6876</v>
      </c>
      <c r="K8571" s="36">
        <v>75453.324999999997</v>
      </c>
      <c r="L8571" s="36">
        <v>17880.591670000002</v>
      </c>
      <c r="M8571" s="35"/>
      <c r="N8571" s="35" t="s">
        <v>325</v>
      </c>
    </row>
    <row r="8572" spans="1:14" x14ac:dyDescent="0.2">
      <c r="A8572" s="35" t="s">
        <v>410</v>
      </c>
      <c r="B8572" s="35" t="s">
        <v>377</v>
      </c>
      <c r="C8572" s="35" t="s">
        <v>79</v>
      </c>
      <c r="D8572" s="35" t="s">
        <v>30</v>
      </c>
      <c r="E8572" s="35" t="s">
        <v>42</v>
      </c>
      <c r="F8572" s="35" t="s">
        <v>121</v>
      </c>
      <c r="G8572" s="35">
        <v>9472</v>
      </c>
      <c r="H8572" s="35">
        <v>8142</v>
      </c>
      <c r="I8572" s="35">
        <v>0</v>
      </c>
      <c r="J8572" s="35">
        <v>8142</v>
      </c>
      <c r="K8572" s="36">
        <v>89846.430829999998</v>
      </c>
      <c r="L8572" s="36">
        <v>20435.052500000002</v>
      </c>
      <c r="M8572" s="35"/>
      <c r="N8572" s="35" t="s">
        <v>325</v>
      </c>
    </row>
    <row r="8573" spans="1:14" x14ac:dyDescent="0.2">
      <c r="A8573" s="35" t="s">
        <v>410</v>
      </c>
      <c r="B8573" s="35" t="s">
        <v>378</v>
      </c>
      <c r="C8573" s="35" t="s">
        <v>58</v>
      </c>
      <c r="D8573" s="35" t="s">
        <v>30</v>
      </c>
      <c r="E8573" s="35" t="s">
        <v>42</v>
      </c>
      <c r="F8573" s="35" t="s">
        <v>121</v>
      </c>
      <c r="G8573" s="35">
        <v>10782</v>
      </c>
      <c r="H8573" s="35">
        <v>9121</v>
      </c>
      <c r="I8573" s="35">
        <v>0</v>
      </c>
      <c r="J8573" s="35">
        <v>9121</v>
      </c>
      <c r="K8573" s="36">
        <v>101351.46833</v>
      </c>
      <c r="L8573" s="36">
        <v>26070.181670000002</v>
      </c>
      <c r="M8573" s="35"/>
      <c r="N8573" s="35" t="s">
        <v>325</v>
      </c>
    </row>
    <row r="8574" spans="1:14" x14ac:dyDescent="0.2">
      <c r="A8574" s="35" t="s">
        <v>410</v>
      </c>
      <c r="B8574" s="35" t="s">
        <v>379</v>
      </c>
      <c r="C8574" s="35" t="s">
        <v>36</v>
      </c>
      <c r="D8574" s="35" t="s">
        <v>30</v>
      </c>
      <c r="E8574" s="35" t="s">
        <v>42</v>
      </c>
      <c r="F8574" s="35" t="s">
        <v>121</v>
      </c>
      <c r="G8574" s="35">
        <v>11516</v>
      </c>
      <c r="H8574" s="35">
        <v>9824</v>
      </c>
      <c r="I8574" s="35">
        <v>0</v>
      </c>
      <c r="J8574" s="35">
        <v>9824</v>
      </c>
      <c r="K8574" s="36">
        <v>109166.75667</v>
      </c>
      <c r="L8574" s="36">
        <v>28825.626670000001</v>
      </c>
      <c r="M8574" s="35"/>
      <c r="N8574" s="35" t="s">
        <v>325</v>
      </c>
    </row>
    <row r="8575" spans="1:14" x14ac:dyDescent="0.2">
      <c r="A8575" s="35" t="s">
        <v>410</v>
      </c>
      <c r="B8575" s="35" t="s">
        <v>380</v>
      </c>
      <c r="C8575" s="35" t="s">
        <v>44</v>
      </c>
      <c r="D8575" s="35" t="s">
        <v>30</v>
      </c>
      <c r="E8575" s="35" t="s">
        <v>42</v>
      </c>
      <c r="F8575" s="35" t="s">
        <v>121</v>
      </c>
      <c r="G8575" s="35">
        <v>11655</v>
      </c>
      <c r="H8575" s="35">
        <v>9832</v>
      </c>
      <c r="I8575" s="35">
        <v>1</v>
      </c>
      <c r="J8575" s="35">
        <v>9831</v>
      </c>
      <c r="K8575" s="36">
        <v>108962.8475</v>
      </c>
      <c r="L8575" s="36">
        <v>30276.302500000002</v>
      </c>
      <c r="M8575" s="35"/>
      <c r="N8575" s="35" t="s">
        <v>325</v>
      </c>
    </row>
    <row r="8576" spans="1:14" x14ac:dyDescent="0.2">
      <c r="A8576" s="35" t="s">
        <v>410</v>
      </c>
      <c r="B8576" s="35" t="s">
        <v>381</v>
      </c>
      <c r="C8576" s="35" t="s">
        <v>24</v>
      </c>
      <c r="D8576" s="35" t="s">
        <v>30</v>
      </c>
      <c r="E8576" s="35" t="s">
        <v>42</v>
      </c>
      <c r="F8576" s="35" t="s">
        <v>121</v>
      </c>
      <c r="G8576" s="35">
        <v>12062</v>
      </c>
      <c r="H8576" s="35">
        <v>9992</v>
      </c>
      <c r="I8576" s="35">
        <v>0</v>
      </c>
      <c r="J8576" s="35">
        <v>9992</v>
      </c>
      <c r="K8576" s="36">
        <v>110873.43</v>
      </c>
      <c r="L8576" s="36">
        <v>27272.186669999999</v>
      </c>
      <c r="M8576" s="35"/>
      <c r="N8576" s="35" t="s">
        <v>325</v>
      </c>
    </row>
    <row r="8577" spans="1:14" x14ac:dyDescent="0.2">
      <c r="A8577" s="35" t="s">
        <v>410</v>
      </c>
      <c r="B8577" s="35" t="s">
        <v>382</v>
      </c>
      <c r="C8577" s="35" t="s">
        <v>13</v>
      </c>
      <c r="D8577" s="35" t="s">
        <v>30</v>
      </c>
      <c r="E8577" s="35" t="s">
        <v>42</v>
      </c>
      <c r="F8577" s="35" t="s">
        <v>121</v>
      </c>
      <c r="G8577" s="35">
        <v>12091</v>
      </c>
      <c r="H8577" s="35">
        <v>10224</v>
      </c>
      <c r="I8577" s="35">
        <v>0</v>
      </c>
      <c r="J8577" s="35">
        <v>10224</v>
      </c>
      <c r="K8577" s="36">
        <v>113420.52916999999</v>
      </c>
      <c r="L8577" s="36">
        <v>24871.62083</v>
      </c>
      <c r="M8577" s="35"/>
      <c r="N8577" s="35" t="s">
        <v>325</v>
      </c>
    </row>
    <row r="8578" spans="1:14" x14ac:dyDescent="0.2">
      <c r="A8578" s="35" t="s">
        <v>410</v>
      </c>
      <c r="B8578" s="35" t="s">
        <v>383</v>
      </c>
      <c r="C8578" s="35" t="s">
        <v>65</v>
      </c>
      <c r="D8578" s="35" t="s">
        <v>30</v>
      </c>
      <c r="E8578" s="35" t="s">
        <v>42</v>
      </c>
      <c r="F8578" s="35" t="s">
        <v>121</v>
      </c>
      <c r="G8578" s="35">
        <v>11865</v>
      </c>
      <c r="H8578" s="35">
        <v>10070</v>
      </c>
      <c r="I8578" s="35">
        <v>0</v>
      </c>
      <c r="J8578" s="35">
        <v>10070</v>
      </c>
      <c r="K8578" s="36">
        <v>111846.77167</v>
      </c>
      <c r="L8578" s="36">
        <v>26237.361669999998</v>
      </c>
      <c r="M8578" s="35"/>
      <c r="N8578" s="35" t="s">
        <v>325</v>
      </c>
    </row>
    <row r="8579" spans="1:14" x14ac:dyDescent="0.2">
      <c r="A8579" s="35" t="s">
        <v>410</v>
      </c>
      <c r="B8579" s="35" t="s">
        <v>384</v>
      </c>
      <c r="C8579" s="35" t="s">
        <v>14</v>
      </c>
      <c r="D8579" s="35" t="s">
        <v>30</v>
      </c>
      <c r="E8579" s="35" t="s">
        <v>42</v>
      </c>
      <c r="F8579" s="35" t="s">
        <v>121</v>
      </c>
      <c r="G8579" s="35">
        <v>11717</v>
      </c>
      <c r="H8579" s="35">
        <v>10027</v>
      </c>
      <c r="I8579" s="35">
        <v>0</v>
      </c>
      <c r="J8579" s="35">
        <v>10027</v>
      </c>
      <c r="K8579" s="36">
        <v>111341.74417000001</v>
      </c>
      <c r="L8579" s="36">
        <v>30503.189170000001</v>
      </c>
      <c r="M8579" s="35"/>
      <c r="N8579" s="35" t="s">
        <v>325</v>
      </c>
    </row>
    <row r="8580" spans="1:14" x14ac:dyDescent="0.2">
      <c r="A8580" s="35" t="s">
        <v>410</v>
      </c>
      <c r="B8580" s="35" t="s">
        <v>385</v>
      </c>
      <c r="C8580" s="35" t="s">
        <v>11</v>
      </c>
      <c r="D8580" s="35" t="s">
        <v>30</v>
      </c>
      <c r="E8580" s="35" t="s">
        <v>42</v>
      </c>
      <c r="F8580" s="35" t="s">
        <v>121</v>
      </c>
      <c r="G8580" s="35">
        <v>9592</v>
      </c>
      <c r="H8580" s="35">
        <v>8334</v>
      </c>
      <c r="I8580" s="35">
        <v>0</v>
      </c>
      <c r="J8580" s="35">
        <v>8334</v>
      </c>
      <c r="K8580" s="36">
        <v>92447.69</v>
      </c>
      <c r="L8580" s="36">
        <v>23565.443329999998</v>
      </c>
      <c r="M8580" s="35"/>
      <c r="N8580" s="35" t="s">
        <v>325</v>
      </c>
    </row>
    <row r="8581" spans="1:14" x14ac:dyDescent="0.2">
      <c r="A8581" s="35" t="s">
        <v>410</v>
      </c>
      <c r="B8581" s="35" t="s">
        <v>386</v>
      </c>
      <c r="C8581" s="35" t="s">
        <v>60</v>
      </c>
      <c r="D8581" s="35" t="s">
        <v>30</v>
      </c>
      <c r="E8581" s="35" t="s">
        <v>42</v>
      </c>
      <c r="F8581" s="35" t="s">
        <v>121</v>
      </c>
      <c r="G8581" s="35">
        <v>9746</v>
      </c>
      <c r="H8581" s="35">
        <v>8482</v>
      </c>
      <c r="I8581" s="35">
        <v>0</v>
      </c>
      <c r="J8581" s="35">
        <v>8482</v>
      </c>
      <c r="K8581" s="36">
        <v>94122.282500000001</v>
      </c>
      <c r="L8581" s="36">
        <v>26422.05083</v>
      </c>
      <c r="M8581" s="35"/>
      <c r="N8581" s="35" t="s">
        <v>325</v>
      </c>
    </row>
    <row r="8582" spans="1:14" x14ac:dyDescent="0.2">
      <c r="A8582" s="35" t="s">
        <v>410</v>
      </c>
      <c r="B8582" s="35" t="s">
        <v>375</v>
      </c>
      <c r="C8582" s="35" t="s">
        <v>10</v>
      </c>
      <c r="D8582" s="35" t="s">
        <v>227</v>
      </c>
      <c r="E8582" s="35" t="s">
        <v>228</v>
      </c>
      <c r="F8582" s="35" t="s">
        <v>118</v>
      </c>
      <c r="G8582" s="35">
        <v>1276</v>
      </c>
      <c r="H8582" s="35">
        <v>1133</v>
      </c>
      <c r="I8582" s="35">
        <v>51</v>
      </c>
      <c r="J8582" s="35">
        <v>1082</v>
      </c>
      <c r="K8582" s="36">
        <v>12125.833329999999</v>
      </c>
      <c r="L8582" s="36">
        <v>1929.4</v>
      </c>
      <c r="M8582" s="35"/>
      <c r="N8582" s="35" t="s">
        <v>326</v>
      </c>
    </row>
    <row r="8583" spans="1:14" x14ac:dyDescent="0.2">
      <c r="A8583" s="35" t="s">
        <v>410</v>
      </c>
      <c r="B8583" s="35" t="s">
        <v>376</v>
      </c>
      <c r="C8583" s="35" t="s">
        <v>33</v>
      </c>
      <c r="D8583" s="35" t="s">
        <v>227</v>
      </c>
      <c r="E8583" s="35" t="s">
        <v>228</v>
      </c>
      <c r="F8583" s="35" t="s">
        <v>118</v>
      </c>
      <c r="G8583" s="35">
        <v>1378</v>
      </c>
      <c r="H8583" s="35">
        <v>1234</v>
      </c>
      <c r="I8583" s="35">
        <v>39</v>
      </c>
      <c r="J8583" s="35">
        <v>1195</v>
      </c>
      <c r="K8583" s="36">
        <v>13447.196669999999</v>
      </c>
      <c r="L8583" s="36">
        <v>1841.62</v>
      </c>
      <c r="M8583" s="35"/>
      <c r="N8583" s="35" t="s">
        <v>326</v>
      </c>
    </row>
    <row r="8584" spans="1:14" x14ac:dyDescent="0.2">
      <c r="A8584" s="35" t="s">
        <v>410</v>
      </c>
      <c r="B8584" s="35" t="s">
        <v>377</v>
      </c>
      <c r="C8584" s="35" t="s">
        <v>79</v>
      </c>
      <c r="D8584" s="35" t="s">
        <v>227</v>
      </c>
      <c r="E8584" s="35" t="s">
        <v>228</v>
      </c>
      <c r="F8584" s="35" t="s">
        <v>118</v>
      </c>
      <c r="G8584" s="35">
        <v>2000</v>
      </c>
      <c r="H8584" s="35">
        <v>1819</v>
      </c>
      <c r="I8584" s="35">
        <v>49</v>
      </c>
      <c r="J8584" s="35">
        <v>1770</v>
      </c>
      <c r="K8584" s="36">
        <v>19883.158329999998</v>
      </c>
      <c r="L8584" s="36">
        <v>3563.7416699999999</v>
      </c>
      <c r="M8584" s="35"/>
      <c r="N8584" s="35" t="s">
        <v>326</v>
      </c>
    </row>
    <row r="8585" spans="1:14" x14ac:dyDescent="0.2">
      <c r="A8585" s="35" t="s">
        <v>410</v>
      </c>
      <c r="B8585" s="35" t="s">
        <v>378</v>
      </c>
      <c r="C8585" s="35" t="s">
        <v>58</v>
      </c>
      <c r="D8585" s="35" t="s">
        <v>227</v>
      </c>
      <c r="E8585" s="35" t="s">
        <v>228</v>
      </c>
      <c r="F8585" s="35" t="s">
        <v>118</v>
      </c>
      <c r="G8585" s="35">
        <v>3465</v>
      </c>
      <c r="H8585" s="35">
        <v>3066</v>
      </c>
      <c r="I8585" s="35">
        <v>49</v>
      </c>
      <c r="J8585" s="35">
        <v>3017</v>
      </c>
      <c r="K8585" s="36">
        <v>33978.518329999999</v>
      </c>
      <c r="L8585" s="36">
        <v>5769.4483300000002</v>
      </c>
      <c r="M8585" s="35"/>
      <c r="N8585" s="35" t="s">
        <v>326</v>
      </c>
    </row>
    <row r="8586" spans="1:14" x14ac:dyDescent="0.2">
      <c r="A8586" s="35" t="s">
        <v>410</v>
      </c>
      <c r="B8586" s="35" t="s">
        <v>379</v>
      </c>
      <c r="C8586" s="35" t="s">
        <v>36</v>
      </c>
      <c r="D8586" s="35" t="s">
        <v>227</v>
      </c>
      <c r="E8586" s="35" t="s">
        <v>228</v>
      </c>
      <c r="F8586" s="35" t="s">
        <v>118</v>
      </c>
      <c r="G8586" s="35">
        <v>3878</v>
      </c>
      <c r="H8586" s="35">
        <v>3448</v>
      </c>
      <c r="I8586" s="35">
        <v>52</v>
      </c>
      <c r="J8586" s="35">
        <v>3396</v>
      </c>
      <c r="K8586" s="36">
        <v>38163.785000000003</v>
      </c>
      <c r="L8586" s="36">
        <v>5876.8649999999998</v>
      </c>
      <c r="M8586" s="35"/>
      <c r="N8586" s="35" t="s">
        <v>326</v>
      </c>
    </row>
    <row r="8587" spans="1:14" x14ac:dyDescent="0.2">
      <c r="A8587" s="35" t="s">
        <v>410</v>
      </c>
      <c r="B8587" s="35" t="s">
        <v>380</v>
      </c>
      <c r="C8587" s="35" t="s">
        <v>44</v>
      </c>
      <c r="D8587" s="35" t="s">
        <v>227</v>
      </c>
      <c r="E8587" s="35" t="s">
        <v>228</v>
      </c>
      <c r="F8587" s="35" t="s">
        <v>118</v>
      </c>
      <c r="G8587" s="35">
        <v>3942</v>
      </c>
      <c r="H8587" s="35">
        <v>3490</v>
      </c>
      <c r="I8587" s="35">
        <v>63</v>
      </c>
      <c r="J8587" s="35">
        <v>3427</v>
      </c>
      <c r="K8587" s="36">
        <v>38531.599999999999</v>
      </c>
      <c r="L8587" s="36">
        <v>6173.48333</v>
      </c>
      <c r="M8587" s="35"/>
      <c r="N8587" s="35" t="s">
        <v>326</v>
      </c>
    </row>
    <row r="8588" spans="1:14" x14ac:dyDescent="0.2">
      <c r="A8588" s="35" t="s">
        <v>410</v>
      </c>
      <c r="B8588" s="35" t="s">
        <v>381</v>
      </c>
      <c r="C8588" s="35" t="s">
        <v>24</v>
      </c>
      <c r="D8588" s="35" t="s">
        <v>227</v>
      </c>
      <c r="E8588" s="35" t="s">
        <v>228</v>
      </c>
      <c r="F8588" s="35" t="s">
        <v>118</v>
      </c>
      <c r="G8588" s="35">
        <v>4433</v>
      </c>
      <c r="H8588" s="35">
        <v>3968</v>
      </c>
      <c r="I8588" s="35">
        <v>76</v>
      </c>
      <c r="J8588" s="35">
        <v>3892</v>
      </c>
      <c r="K8588" s="36">
        <v>43619.59</v>
      </c>
      <c r="L8588" s="36">
        <v>5905.9933300000002</v>
      </c>
      <c r="M8588" s="35"/>
      <c r="N8588" s="35" t="s">
        <v>326</v>
      </c>
    </row>
    <row r="8589" spans="1:14" x14ac:dyDescent="0.2">
      <c r="A8589" s="35" t="s">
        <v>410</v>
      </c>
      <c r="B8589" s="35" t="s">
        <v>382</v>
      </c>
      <c r="C8589" s="35" t="s">
        <v>13</v>
      </c>
      <c r="D8589" s="35" t="s">
        <v>227</v>
      </c>
      <c r="E8589" s="35" t="s">
        <v>228</v>
      </c>
      <c r="F8589" s="35" t="s">
        <v>118</v>
      </c>
      <c r="G8589" s="35">
        <v>4340</v>
      </c>
      <c r="H8589" s="35">
        <v>3905</v>
      </c>
      <c r="I8589" s="35">
        <v>76</v>
      </c>
      <c r="J8589" s="35">
        <v>3829</v>
      </c>
      <c r="K8589" s="36">
        <v>43285.99</v>
      </c>
      <c r="L8589" s="36">
        <v>6154.1433299999999</v>
      </c>
      <c r="M8589" s="35"/>
      <c r="N8589" s="35" t="s">
        <v>326</v>
      </c>
    </row>
    <row r="8590" spans="1:14" x14ac:dyDescent="0.2">
      <c r="A8590" s="35" t="s">
        <v>410</v>
      </c>
      <c r="B8590" s="35" t="s">
        <v>383</v>
      </c>
      <c r="C8590" s="35" t="s">
        <v>65</v>
      </c>
      <c r="D8590" s="35" t="s">
        <v>227</v>
      </c>
      <c r="E8590" s="35" t="s">
        <v>228</v>
      </c>
      <c r="F8590" s="35" t="s">
        <v>118</v>
      </c>
      <c r="G8590" s="35">
        <v>3976</v>
      </c>
      <c r="H8590" s="35">
        <v>3532</v>
      </c>
      <c r="I8590" s="35">
        <v>65</v>
      </c>
      <c r="J8590" s="35">
        <v>3467</v>
      </c>
      <c r="K8590" s="36">
        <v>38990.024169999997</v>
      </c>
      <c r="L8590" s="36">
        <v>5275.37583</v>
      </c>
      <c r="M8590" s="35"/>
      <c r="N8590" s="35" t="s">
        <v>326</v>
      </c>
    </row>
    <row r="8591" spans="1:14" x14ac:dyDescent="0.2">
      <c r="A8591" s="35" t="s">
        <v>410</v>
      </c>
      <c r="B8591" s="35" t="s">
        <v>384</v>
      </c>
      <c r="C8591" s="35" t="s">
        <v>14</v>
      </c>
      <c r="D8591" s="35" t="s">
        <v>227</v>
      </c>
      <c r="E8591" s="35" t="s">
        <v>228</v>
      </c>
      <c r="F8591" s="35" t="s">
        <v>118</v>
      </c>
      <c r="G8591" s="35">
        <v>3739</v>
      </c>
      <c r="H8591" s="35">
        <v>3327</v>
      </c>
      <c r="I8591" s="35">
        <v>57</v>
      </c>
      <c r="J8591" s="35">
        <v>3270</v>
      </c>
      <c r="K8591" s="36">
        <v>36857.218330000003</v>
      </c>
      <c r="L8591" s="36">
        <v>5239.6316699999998</v>
      </c>
      <c r="M8591" s="35"/>
      <c r="N8591" s="35" t="s">
        <v>326</v>
      </c>
    </row>
    <row r="8592" spans="1:14" x14ac:dyDescent="0.2">
      <c r="A8592" s="35" t="s">
        <v>410</v>
      </c>
      <c r="B8592" s="35" t="s">
        <v>385</v>
      </c>
      <c r="C8592" s="35" t="s">
        <v>11</v>
      </c>
      <c r="D8592" s="35" t="s">
        <v>227</v>
      </c>
      <c r="E8592" s="35" t="s">
        <v>228</v>
      </c>
      <c r="F8592" s="35" t="s">
        <v>118</v>
      </c>
      <c r="G8592" s="35">
        <v>1684</v>
      </c>
      <c r="H8592" s="35">
        <v>1509</v>
      </c>
      <c r="I8592" s="35">
        <v>48</v>
      </c>
      <c r="J8592" s="35">
        <v>1461</v>
      </c>
      <c r="K8592" s="36">
        <v>16435.25333</v>
      </c>
      <c r="L8592" s="36">
        <v>2833.5133300000002</v>
      </c>
      <c r="M8592" s="35"/>
      <c r="N8592" s="35" t="s">
        <v>326</v>
      </c>
    </row>
    <row r="8593" spans="1:14" x14ac:dyDescent="0.2">
      <c r="A8593" s="35" t="s">
        <v>410</v>
      </c>
      <c r="B8593" s="35" t="s">
        <v>386</v>
      </c>
      <c r="C8593" s="35" t="s">
        <v>60</v>
      </c>
      <c r="D8593" s="35" t="s">
        <v>227</v>
      </c>
      <c r="E8593" s="35" t="s">
        <v>228</v>
      </c>
      <c r="F8593" s="35" t="s">
        <v>118</v>
      </c>
      <c r="G8593" s="35">
        <v>1486</v>
      </c>
      <c r="H8593" s="35">
        <v>1304</v>
      </c>
      <c r="I8593" s="35">
        <v>31</v>
      </c>
      <c r="J8593" s="35">
        <v>1273</v>
      </c>
      <c r="K8593" s="36">
        <v>14375.45333</v>
      </c>
      <c r="L8593" s="36">
        <v>2461.5466700000002</v>
      </c>
      <c r="M8593" s="35"/>
      <c r="N8593" s="35" t="s">
        <v>326</v>
      </c>
    </row>
    <row r="8594" spans="1:14" x14ac:dyDescent="0.2">
      <c r="A8594" s="35" t="s">
        <v>410</v>
      </c>
      <c r="B8594" s="35" t="s">
        <v>375</v>
      </c>
      <c r="C8594" s="35" t="s">
        <v>10</v>
      </c>
      <c r="D8594" s="35" t="s">
        <v>28</v>
      </c>
      <c r="E8594" s="35" t="s">
        <v>75</v>
      </c>
      <c r="F8594" s="35" t="s">
        <v>118</v>
      </c>
      <c r="G8594" s="35">
        <v>3457</v>
      </c>
      <c r="H8594" s="35">
        <v>2839</v>
      </c>
      <c r="I8594" s="35">
        <v>10</v>
      </c>
      <c r="J8594" s="35">
        <v>2829</v>
      </c>
      <c r="K8594" s="36">
        <v>33953.018329999999</v>
      </c>
      <c r="L8594" s="36">
        <v>9328.0816699999996</v>
      </c>
      <c r="M8594" s="35"/>
      <c r="N8594" s="35" t="s">
        <v>327</v>
      </c>
    </row>
    <row r="8595" spans="1:14" x14ac:dyDescent="0.2">
      <c r="A8595" s="35" t="s">
        <v>410</v>
      </c>
      <c r="B8595" s="35" t="s">
        <v>376</v>
      </c>
      <c r="C8595" s="35" t="s">
        <v>33</v>
      </c>
      <c r="D8595" s="35" t="s">
        <v>28</v>
      </c>
      <c r="E8595" s="35" t="s">
        <v>75</v>
      </c>
      <c r="F8595" s="35" t="s">
        <v>118</v>
      </c>
      <c r="G8595" s="35">
        <v>3552</v>
      </c>
      <c r="H8595" s="35">
        <v>2954</v>
      </c>
      <c r="I8595" s="35">
        <v>9</v>
      </c>
      <c r="J8595" s="35">
        <v>2945</v>
      </c>
      <c r="K8595" s="36">
        <v>35268.449999999997</v>
      </c>
      <c r="L8595" s="36">
        <v>8036.3333300000004</v>
      </c>
      <c r="M8595" s="35"/>
      <c r="N8595" s="35" t="s">
        <v>327</v>
      </c>
    </row>
    <row r="8596" spans="1:14" x14ac:dyDescent="0.2">
      <c r="A8596" s="35" t="s">
        <v>410</v>
      </c>
      <c r="B8596" s="35" t="s">
        <v>377</v>
      </c>
      <c r="C8596" s="35" t="s">
        <v>79</v>
      </c>
      <c r="D8596" s="35" t="s">
        <v>28</v>
      </c>
      <c r="E8596" s="35" t="s">
        <v>75</v>
      </c>
      <c r="F8596" s="35" t="s">
        <v>118</v>
      </c>
      <c r="G8596" s="35">
        <v>4213</v>
      </c>
      <c r="H8596" s="35">
        <v>3522</v>
      </c>
      <c r="I8596" s="35">
        <v>15</v>
      </c>
      <c r="J8596" s="35">
        <v>3507</v>
      </c>
      <c r="K8596" s="36">
        <v>41584.983330000003</v>
      </c>
      <c r="L8596" s="36">
        <v>9887.7999999999993</v>
      </c>
      <c r="M8596" s="35"/>
      <c r="N8596" s="35" t="s">
        <v>327</v>
      </c>
    </row>
    <row r="8597" spans="1:14" x14ac:dyDescent="0.2">
      <c r="A8597" s="35" t="s">
        <v>410</v>
      </c>
      <c r="B8597" s="35" t="s">
        <v>378</v>
      </c>
      <c r="C8597" s="35" t="s">
        <v>58</v>
      </c>
      <c r="D8597" s="35" t="s">
        <v>28</v>
      </c>
      <c r="E8597" s="35" t="s">
        <v>75</v>
      </c>
      <c r="F8597" s="35" t="s">
        <v>118</v>
      </c>
      <c r="G8597" s="35">
        <v>4856</v>
      </c>
      <c r="H8597" s="35">
        <v>4022</v>
      </c>
      <c r="I8597" s="35">
        <v>17</v>
      </c>
      <c r="J8597" s="35">
        <v>4005</v>
      </c>
      <c r="K8597" s="36">
        <v>47323.324999999997</v>
      </c>
      <c r="L8597" s="36">
        <v>13559.025</v>
      </c>
      <c r="M8597" s="35"/>
      <c r="N8597" s="35" t="s">
        <v>327</v>
      </c>
    </row>
    <row r="8598" spans="1:14" x14ac:dyDescent="0.2">
      <c r="A8598" s="35" t="s">
        <v>410</v>
      </c>
      <c r="B8598" s="35" t="s">
        <v>379</v>
      </c>
      <c r="C8598" s="35" t="s">
        <v>36</v>
      </c>
      <c r="D8598" s="35" t="s">
        <v>28</v>
      </c>
      <c r="E8598" s="35" t="s">
        <v>75</v>
      </c>
      <c r="F8598" s="35" t="s">
        <v>118</v>
      </c>
      <c r="G8598" s="35">
        <v>5102</v>
      </c>
      <c r="H8598" s="35">
        <v>4244</v>
      </c>
      <c r="I8598" s="35">
        <v>17</v>
      </c>
      <c r="J8598" s="35">
        <v>4227</v>
      </c>
      <c r="K8598" s="36">
        <v>49318.830829999999</v>
      </c>
      <c r="L8598" s="36">
        <v>13896.9025</v>
      </c>
      <c r="M8598" s="35"/>
      <c r="N8598" s="35" t="s">
        <v>327</v>
      </c>
    </row>
    <row r="8599" spans="1:14" x14ac:dyDescent="0.2">
      <c r="A8599" s="35" t="s">
        <v>410</v>
      </c>
      <c r="B8599" s="35" t="s">
        <v>380</v>
      </c>
      <c r="C8599" s="35" t="s">
        <v>44</v>
      </c>
      <c r="D8599" s="35" t="s">
        <v>28</v>
      </c>
      <c r="E8599" s="35" t="s">
        <v>75</v>
      </c>
      <c r="F8599" s="35" t="s">
        <v>118</v>
      </c>
      <c r="G8599" s="35">
        <v>5280</v>
      </c>
      <c r="H8599" s="35">
        <v>4394</v>
      </c>
      <c r="I8599" s="35">
        <v>28</v>
      </c>
      <c r="J8599" s="35">
        <v>4366</v>
      </c>
      <c r="K8599" s="36">
        <v>50954.6</v>
      </c>
      <c r="L8599" s="36">
        <v>14125.55</v>
      </c>
      <c r="M8599" s="35"/>
      <c r="N8599" s="35" t="s">
        <v>327</v>
      </c>
    </row>
    <row r="8600" spans="1:14" x14ac:dyDescent="0.2">
      <c r="A8600" s="35" t="s">
        <v>410</v>
      </c>
      <c r="B8600" s="35" t="s">
        <v>381</v>
      </c>
      <c r="C8600" s="35" t="s">
        <v>24</v>
      </c>
      <c r="D8600" s="35" t="s">
        <v>28</v>
      </c>
      <c r="E8600" s="35" t="s">
        <v>75</v>
      </c>
      <c r="F8600" s="35" t="s">
        <v>118</v>
      </c>
      <c r="G8600" s="35">
        <v>5587</v>
      </c>
      <c r="H8600" s="35">
        <v>4594</v>
      </c>
      <c r="I8600" s="35">
        <v>28</v>
      </c>
      <c r="J8600" s="35">
        <v>4566</v>
      </c>
      <c r="K8600" s="36">
        <v>53166.18333</v>
      </c>
      <c r="L8600" s="36">
        <v>13334.05</v>
      </c>
      <c r="M8600" s="35"/>
      <c r="N8600" s="35" t="s">
        <v>327</v>
      </c>
    </row>
    <row r="8601" spans="1:14" x14ac:dyDescent="0.2">
      <c r="A8601" s="35" t="s">
        <v>410</v>
      </c>
      <c r="B8601" s="35" t="s">
        <v>382</v>
      </c>
      <c r="C8601" s="35" t="s">
        <v>13</v>
      </c>
      <c r="D8601" s="35" t="s">
        <v>28</v>
      </c>
      <c r="E8601" s="35" t="s">
        <v>75</v>
      </c>
      <c r="F8601" s="35" t="s">
        <v>118</v>
      </c>
      <c r="G8601" s="35">
        <v>5602</v>
      </c>
      <c r="H8601" s="35">
        <v>4611</v>
      </c>
      <c r="I8601" s="35">
        <v>27</v>
      </c>
      <c r="J8601" s="35">
        <v>4584</v>
      </c>
      <c r="K8601" s="36">
        <v>53748.906669999997</v>
      </c>
      <c r="L8601" s="36">
        <v>14370.71</v>
      </c>
      <c r="M8601" s="35"/>
      <c r="N8601" s="35" t="s">
        <v>327</v>
      </c>
    </row>
    <row r="8602" spans="1:14" x14ac:dyDescent="0.2">
      <c r="A8602" s="35" t="s">
        <v>410</v>
      </c>
      <c r="B8602" s="35" t="s">
        <v>383</v>
      </c>
      <c r="C8602" s="35" t="s">
        <v>65</v>
      </c>
      <c r="D8602" s="35" t="s">
        <v>28</v>
      </c>
      <c r="E8602" s="35" t="s">
        <v>75</v>
      </c>
      <c r="F8602" s="35" t="s">
        <v>118</v>
      </c>
      <c r="G8602" s="35">
        <v>5338</v>
      </c>
      <c r="H8602" s="35">
        <v>4407</v>
      </c>
      <c r="I8602" s="35">
        <v>28</v>
      </c>
      <c r="J8602" s="35">
        <v>4379</v>
      </c>
      <c r="K8602" s="36">
        <v>51432.15</v>
      </c>
      <c r="L8602" s="36">
        <v>13830.833329999999</v>
      </c>
      <c r="M8602" s="35"/>
      <c r="N8602" s="35" t="s">
        <v>327</v>
      </c>
    </row>
    <row r="8603" spans="1:14" x14ac:dyDescent="0.2">
      <c r="A8603" s="35" t="s">
        <v>410</v>
      </c>
      <c r="B8603" s="35" t="s">
        <v>384</v>
      </c>
      <c r="C8603" s="35" t="s">
        <v>14</v>
      </c>
      <c r="D8603" s="35" t="s">
        <v>28</v>
      </c>
      <c r="E8603" s="35" t="s">
        <v>75</v>
      </c>
      <c r="F8603" s="35" t="s">
        <v>118</v>
      </c>
      <c r="G8603" s="35">
        <v>5129</v>
      </c>
      <c r="H8603" s="35">
        <v>4250</v>
      </c>
      <c r="I8603" s="35">
        <v>30</v>
      </c>
      <c r="J8603" s="35">
        <v>4220</v>
      </c>
      <c r="K8603" s="36">
        <v>50011.908329999998</v>
      </c>
      <c r="L8603" s="36">
        <v>14168.19167</v>
      </c>
      <c r="M8603" s="35"/>
      <c r="N8603" s="35" t="s">
        <v>327</v>
      </c>
    </row>
    <row r="8604" spans="1:14" x14ac:dyDescent="0.2">
      <c r="A8604" s="35" t="s">
        <v>410</v>
      </c>
      <c r="B8604" s="35" t="s">
        <v>385</v>
      </c>
      <c r="C8604" s="35" t="s">
        <v>11</v>
      </c>
      <c r="D8604" s="35" t="s">
        <v>28</v>
      </c>
      <c r="E8604" s="35" t="s">
        <v>75</v>
      </c>
      <c r="F8604" s="35" t="s">
        <v>118</v>
      </c>
      <c r="G8604" s="35">
        <v>4011</v>
      </c>
      <c r="H8604" s="35">
        <v>3377</v>
      </c>
      <c r="I8604" s="35">
        <v>21</v>
      </c>
      <c r="J8604" s="35">
        <v>3356</v>
      </c>
      <c r="K8604" s="36">
        <v>39879.599999999999</v>
      </c>
      <c r="L8604" s="36">
        <v>10308.4</v>
      </c>
      <c r="M8604" s="35"/>
      <c r="N8604" s="35" t="s">
        <v>327</v>
      </c>
    </row>
    <row r="8605" spans="1:14" x14ac:dyDescent="0.2">
      <c r="A8605" s="35" t="s">
        <v>410</v>
      </c>
      <c r="B8605" s="35" t="s">
        <v>386</v>
      </c>
      <c r="C8605" s="35" t="s">
        <v>60</v>
      </c>
      <c r="D8605" s="35" t="s">
        <v>28</v>
      </c>
      <c r="E8605" s="35" t="s">
        <v>75</v>
      </c>
      <c r="F8605" s="35" t="s">
        <v>118</v>
      </c>
      <c r="G8605" s="35">
        <v>4229</v>
      </c>
      <c r="H8605" s="35">
        <v>3538</v>
      </c>
      <c r="I8605" s="35">
        <v>8</v>
      </c>
      <c r="J8605" s="35">
        <v>3530</v>
      </c>
      <c r="K8605" s="36">
        <v>42020.32</v>
      </c>
      <c r="L8605" s="36">
        <v>11425.14667</v>
      </c>
      <c r="M8605" s="35"/>
      <c r="N8605" s="35" t="s">
        <v>327</v>
      </c>
    </row>
    <row r="8606" spans="1:14" x14ac:dyDescent="0.2">
      <c r="A8606" s="35" t="s">
        <v>410</v>
      </c>
      <c r="B8606" s="35" t="s">
        <v>375</v>
      </c>
      <c r="C8606" s="35" t="s">
        <v>10</v>
      </c>
      <c r="D8606" s="35" t="s">
        <v>37</v>
      </c>
      <c r="E8606" s="35" t="s">
        <v>187</v>
      </c>
      <c r="F8606" s="35" t="s">
        <v>118</v>
      </c>
      <c r="G8606" s="35">
        <v>8566</v>
      </c>
      <c r="H8606" s="35">
        <v>7054</v>
      </c>
      <c r="I8606" s="35">
        <v>9</v>
      </c>
      <c r="J8606" s="35">
        <v>7045</v>
      </c>
      <c r="K8606" s="36">
        <v>89641.018330000006</v>
      </c>
      <c r="L8606" s="36">
        <v>38388.815000000002</v>
      </c>
      <c r="M8606" s="35"/>
      <c r="N8606" s="35" t="s">
        <v>328</v>
      </c>
    </row>
    <row r="8607" spans="1:14" x14ac:dyDescent="0.2">
      <c r="A8607" s="35" t="s">
        <v>410</v>
      </c>
      <c r="B8607" s="35" t="s">
        <v>376</v>
      </c>
      <c r="C8607" s="35" t="s">
        <v>33</v>
      </c>
      <c r="D8607" s="35" t="s">
        <v>37</v>
      </c>
      <c r="E8607" s="35" t="s">
        <v>187</v>
      </c>
      <c r="F8607" s="35" t="s">
        <v>118</v>
      </c>
      <c r="G8607" s="35">
        <v>8143</v>
      </c>
      <c r="H8607" s="35">
        <v>6731</v>
      </c>
      <c r="I8607" s="35">
        <v>17</v>
      </c>
      <c r="J8607" s="35">
        <v>6714</v>
      </c>
      <c r="K8607" s="36">
        <v>86202.56667</v>
      </c>
      <c r="L8607" s="36">
        <v>40178.56667</v>
      </c>
      <c r="M8607" s="35"/>
      <c r="N8607" s="35" t="s">
        <v>328</v>
      </c>
    </row>
    <row r="8608" spans="1:14" x14ac:dyDescent="0.2">
      <c r="A8608" s="35" t="s">
        <v>410</v>
      </c>
      <c r="B8608" s="35" t="s">
        <v>377</v>
      </c>
      <c r="C8608" s="35" t="s">
        <v>79</v>
      </c>
      <c r="D8608" s="35" t="s">
        <v>37</v>
      </c>
      <c r="E8608" s="35" t="s">
        <v>187</v>
      </c>
      <c r="F8608" s="35" t="s">
        <v>118</v>
      </c>
      <c r="G8608" s="35">
        <v>9359</v>
      </c>
      <c r="H8608" s="35">
        <v>7771</v>
      </c>
      <c r="I8608" s="35">
        <v>23</v>
      </c>
      <c r="J8608" s="35">
        <v>7748</v>
      </c>
      <c r="K8608" s="36">
        <v>100247.29416999999</v>
      </c>
      <c r="L8608" s="36">
        <v>46235.955829999999</v>
      </c>
      <c r="M8608" s="35"/>
      <c r="N8608" s="35" t="s">
        <v>328</v>
      </c>
    </row>
    <row r="8609" spans="1:14" x14ac:dyDescent="0.2">
      <c r="A8609" s="35" t="s">
        <v>410</v>
      </c>
      <c r="B8609" s="35" t="s">
        <v>378</v>
      </c>
      <c r="C8609" s="35" t="s">
        <v>58</v>
      </c>
      <c r="D8609" s="35" t="s">
        <v>37</v>
      </c>
      <c r="E8609" s="35" t="s">
        <v>187</v>
      </c>
      <c r="F8609" s="35" t="s">
        <v>118</v>
      </c>
      <c r="G8609" s="35">
        <v>9693</v>
      </c>
      <c r="H8609" s="35">
        <v>7700</v>
      </c>
      <c r="I8609" s="35">
        <v>36</v>
      </c>
      <c r="J8609" s="35">
        <v>7664</v>
      </c>
      <c r="K8609" s="36">
        <v>99549.184999999998</v>
      </c>
      <c r="L8609" s="36">
        <v>45111.998330000002</v>
      </c>
      <c r="M8609" s="35"/>
      <c r="N8609" s="35" t="s">
        <v>328</v>
      </c>
    </row>
    <row r="8610" spans="1:14" x14ac:dyDescent="0.2">
      <c r="A8610" s="35" t="s">
        <v>410</v>
      </c>
      <c r="B8610" s="35" t="s">
        <v>379</v>
      </c>
      <c r="C8610" s="35" t="s">
        <v>36</v>
      </c>
      <c r="D8610" s="35" t="s">
        <v>37</v>
      </c>
      <c r="E8610" s="35" t="s">
        <v>187</v>
      </c>
      <c r="F8610" s="35" t="s">
        <v>118</v>
      </c>
      <c r="G8610" s="35">
        <v>10213</v>
      </c>
      <c r="H8610" s="35">
        <v>8175</v>
      </c>
      <c r="I8610" s="35">
        <v>33</v>
      </c>
      <c r="J8610" s="35">
        <v>8142</v>
      </c>
      <c r="K8610" s="36">
        <v>107683.68583</v>
      </c>
      <c r="L8610" s="36">
        <v>40529.030830000003</v>
      </c>
      <c r="M8610" s="35"/>
      <c r="N8610" s="35" t="s">
        <v>328</v>
      </c>
    </row>
    <row r="8611" spans="1:14" x14ac:dyDescent="0.2">
      <c r="A8611" s="35" t="s">
        <v>410</v>
      </c>
      <c r="B8611" s="35" t="s">
        <v>380</v>
      </c>
      <c r="C8611" s="35" t="s">
        <v>44</v>
      </c>
      <c r="D8611" s="35" t="s">
        <v>37</v>
      </c>
      <c r="E8611" s="35" t="s">
        <v>187</v>
      </c>
      <c r="F8611" s="35" t="s">
        <v>118</v>
      </c>
      <c r="G8611" s="35">
        <v>10094</v>
      </c>
      <c r="H8611" s="35">
        <v>7993</v>
      </c>
      <c r="I8611" s="35">
        <v>56</v>
      </c>
      <c r="J8611" s="35">
        <v>7937</v>
      </c>
      <c r="K8611" s="36">
        <v>106454.9325</v>
      </c>
      <c r="L8611" s="36">
        <v>39760.717499999999</v>
      </c>
      <c r="M8611" s="35"/>
      <c r="N8611" s="35" t="s">
        <v>328</v>
      </c>
    </row>
    <row r="8612" spans="1:14" x14ac:dyDescent="0.2">
      <c r="A8612" s="35" t="s">
        <v>410</v>
      </c>
      <c r="B8612" s="35" t="s">
        <v>381</v>
      </c>
      <c r="C8612" s="35" t="s">
        <v>24</v>
      </c>
      <c r="D8612" s="35" t="s">
        <v>37</v>
      </c>
      <c r="E8612" s="35" t="s">
        <v>187</v>
      </c>
      <c r="F8612" s="35" t="s">
        <v>118</v>
      </c>
      <c r="G8612" s="35">
        <v>10568</v>
      </c>
      <c r="H8612" s="35">
        <v>8254</v>
      </c>
      <c r="I8612" s="35">
        <v>27</v>
      </c>
      <c r="J8612" s="35">
        <v>8227</v>
      </c>
      <c r="K8612" s="36">
        <v>111218.715</v>
      </c>
      <c r="L8612" s="36">
        <v>47535.535000000003</v>
      </c>
      <c r="M8612" s="35"/>
      <c r="N8612" s="35" t="s">
        <v>328</v>
      </c>
    </row>
    <row r="8613" spans="1:14" x14ac:dyDescent="0.2">
      <c r="A8613" s="35" t="s">
        <v>410</v>
      </c>
      <c r="B8613" s="35" t="s">
        <v>382</v>
      </c>
      <c r="C8613" s="35" t="s">
        <v>13</v>
      </c>
      <c r="D8613" s="35" t="s">
        <v>37</v>
      </c>
      <c r="E8613" s="35" t="s">
        <v>187</v>
      </c>
      <c r="F8613" s="35" t="s">
        <v>118</v>
      </c>
      <c r="G8613" s="35">
        <v>10610</v>
      </c>
      <c r="H8613" s="35">
        <v>8420</v>
      </c>
      <c r="I8613" s="35">
        <v>43</v>
      </c>
      <c r="J8613" s="35">
        <v>8377</v>
      </c>
      <c r="K8613" s="36">
        <v>113446.68333</v>
      </c>
      <c r="L8613" s="36">
        <v>45922.516669999997</v>
      </c>
      <c r="M8613" s="35"/>
      <c r="N8613" s="35" t="s">
        <v>328</v>
      </c>
    </row>
    <row r="8614" spans="1:14" x14ac:dyDescent="0.2">
      <c r="A8614" s="35" t="s">
        <v>410</v>
      </c>
      <c r="B8614" s="35" t="s">
        <v>383</v>
      </c>
      <c r="C8614" s="35" t="s">
        <v>65</v>
      </c>
      <c r="D8614" s="35" t="s">
        <v>37</v>
      </c>
      <c r="E8614" s="35" t="s">
        <v>187</v>
      </c>
      <c r="F8614" s="35" t="s">
        <v>118</v>
      </c>
      <c r="G8614" s="35">
        <v>10087</v>
      </c>
      <c r="H8614" s="35">
        <v>8019</v>
      </c>
      <c r="I8614" s="35">
        <v>29</v>
      </c>
      <c r="J8614" s="35">
        <v>7990</v>
      </c>
      <c r="K8614" s="36">
        <v>109222.27916999999</v>
      </c>
      <c r="L8614" s="36">
        <v>42215.237500000003</v>
      </c>
      <c r="M8614" s="35"/>
      <c r="N8614" s="35" t="s">
        <v>328</v>
      </c>
    </row>
    <row r="8615" spans="1:14" x14ac:dyDescent="0.2">
      <c r="A8615" s="35" t="s">
        <v>410</v>
      </c>
      <c r="B8615" s="35" t="s">
        <v>384</v>
      </c>
      <c r="C8615" s="35" t="s">
        <v>14</v>
      </c>
      <c r="D8615" s="35" t="s">
        <v>37</v>
      </c>
      <c r="E8615" s="35" t="s">
        <v>187</v>
      </c>
      <c r="F8615" s="35" t="s">
        <v>118</v>
      </c>
      <c r="G8615" s="35">
        <v>10203</v>
      </c>
      <c r="H8615" s="35">
        <v>8181</v>
      </c>
      <c r="I8615" s="35">
        <v>19</v>
      </c>
      <c r="J8615" s="35">
        <v>8162</v>
      </c>
      <c r="K8615" s="36">
        <v>107966.85333</v>
      </c>
      <c r="L8615" s="36">
        <v>41431.86333</v>
      </c>
      <c r="M8615" s="35"/>
      <c r="N8615" s="35" t="s">
        <v>328</v>
      </c>
    </row>
    <row r="8616" spans="1:14" x14ac:dyDescent="0.2">
      <c r="A8616" s="35" t="s">
        <v>410</v>
      </c>
      <c r="B8616" s="35" t="s">
        <v>385</v>
      </c>
      <c r="C8616" s="35" t="s">
        <v>11</v>
      </c>
      <c r="D8616" s="35" t="s">
        <v>37</v>
      </c>
      <c r="E8616" s="35" t="s">
        <v>187</v>
      </c>
      <c r="F8616" s="35" t="s">
        <v>118</v>
      </c>
      <c r="G8616" s="35">
        <v>8914</v>
      </c>
      <c r="H8616" s="35">
        <v>7371</v>
      </c>
      <c r="I8616" s="35">
        <v>20</v>
      </c>
      <c r="J8616" s="35">
        <v>7351</v>
      </c>
      <c r="K8616" s="36">
        <v>96294.725000000006</v>
      </c>
      <c r="L8616" s="36">
        <v>40599.525000000001</v>
      </c>
      <c r="M8616" s="35"/>
      <c r="N8616" s="35" t="s">
        <v>328</v>
      </c>
    </row>
    <row r="8617" spans="1:14" x14ac:dyDescent="0.2">
      <c r="A8617" s="35" t="s">
        <v>410</v>
      </c>
      <c r="B8617" s="35" t="s">
        <v>386</v>
      </c>
      <c r="C8617" s="35" t="s">
        <v>60</v>
      </c>
      <c r="D8617" s="35" t="s">
        <v>37</v>
      </c>
      <c r="E8617" s="35" t="s">
        <v>187</v>
      </c>
      <c r="F8617" s="35" t="s">
        <v>118</v>
      </c>
      <c r="G8617" s="35">
        <v>9027</v>
      </c>
      <c r="H8617" s="35">
        <v>7513</v>
      </c>
      <c r="I8617" s="35">
        <v>36</v>
      </c>
      <c r="J8617" s="35">
        <v>7477</v>
      </c>
      <c r="K8617" s="36">
        <v>99614.666670000006</v>
      </c>
      <c r="L8617" s="36">
        <v>41386.666669999999</v>
      </c>
      <c r="M8617" s="35"/>
      <c r="N8617" s="35" t="s">
        <v>328</v>
      </c>
    </row>
    <row r="8618" spans="1:14" x14ac:dyDescent="0.2">
      <c r="A8618" s="35" t="s">
        <v>410</v>
      </c>
      <c r="B8618" s="35" t="s">
        <v>375</v>
      </c>
      <c r="C8618" s="35" t="s">
        <v>10</v>
      </c>
      <c r="D8618" s="35" t="s">
        <v>141</v>
      </c>
      <c r="E8618" s="35" t="s">
        <v>248</v>
      </c>
      <c r="F8618" s="35" t="s">
        <v>150</v>
      </c>
      <c r="G8618" s="35">
        <v>4496</v>
      </c>
      <c r="H8618" s="35">
        <v>3215</v>
      </c>
      <c r="I8618" s="35">
        <v>97</v>
      </c>
      <c r="J8618" s="35">
        <v>3118</v>
      </c>
      <c r="K8618" s="36">
        <v>34424.856670000001</v>
      </c>
      <c r="L8618" s="36">
        <v>8230.26</v>
      </c>
      <c r="M8618" s="35"/>
      <c r="N8618" s="35" t="s">
        <v>329</v>
      </c>
    </row>
    <row r="8619" spans="1:14" x14ac:dyDescent="0.2">
      <c r="A8619" s="35" t="s">
        <v>410</v>
      </c>
      <c r="B8619" s="35" t="s">
        <v>376</v>
      </c>
      <c r="C8619" s="35" t="s">
        <v>33</v>
      </c>
      <c r="D8619" s="35" t="s">
        <v>141</v>
      </c>
      <c r="E8619" s="35" t="s">
        <v>248</v>
      </c>
      <c r="F8619" s="35" t="s">
        <v>150</v>
      </c>
      <c r="G8619" s="35">
        <v>4161</v>
      </c>
      <c r="H8619" s="35">
        <v>3023</v>
      </c>
      <c r="I8619" s="35">
        <v>22</v>
      </c>
      <c r="J8619" s="35">
        <v>3001</v>
      </c>
      <c r="K8619" s="36">
        <v>30413.615829999999</v>
      </c>
      <c r="L8619" s="36">
        <v>8113.0341699999999</v>
      </c>
      <c r="M8619" s="35"/>
      <c r="N8619" s="35" t="s">
        <v>329</v>
      </c>
    </row>
    <row r="8620" spans="1:14" x14ac:dyDescent="0.2">
      <c r="A8620" s="35" t="s">
        <v>410</v>
      </c>
      <c r="B8620" s="35" t="s">
        <v>377</v>
      </c>
      <c r="C8620" s="35" t="s">
        <v>79</v>
      </c>
      <c r="D8620" s="35" t="s">
        <v>141</v>
      </c>
      <c r="E8620" s="35" t="s">
        <v>248</v>
      </c>
      <c r="F8620" s="35" t="s">
        <v>150</v>
      </c>
      <c r="G8620" s="35">
        <v>4919</v>
      </c>
      <c r="H8620" s="35">
        <v>3548</v>
      </c>
      <c r="I8620" s="35">
        <v>68</v>
      </c>
      <c r="J8620" s="35">
        <v>3480</v>
      </c>
      <c r="K8620" s="36">
        <v>37181.461669999997</v>
      </c>
      <c r="L8620" s="36">
        <v>9321.6383299999998</v>
      </c>
      <c r="M8620" s="35"/>
      <c r="N8620" s="35" t="s">
        <v>329</v>
      </c>
    </row>
    <row r="8621" spans="1:14" x14ac:dyDescent="0.2">
      <c r="A8621" s="35" t="s">
        <v>410</v>
      </c>
      <c r="B8621" s="35" t="s">
        <v>378</v>
      </c>
      <c r="C8621" s="35" t="s">
        <v>58</v>
      </c>
      <c r="D8621" s="35" t="s">
        <v>141</v>
      </c>
      <c r="E8621" s="35" t="s">
        <v>248</v>
      </c>
      <c r="F8621" s="35" t="s">
        <v>150</v>
      </c>
      <c r="G8621" s="35">
        <v>5299</v>
      </c>
      <c r="H8621" s="35">
        <v>3791</v>
      </c>
      <c r="I8621" s="35">
        <v>24</v>
      </c>
      <c r="J8621" s="35">
        <v>3767</v>
      </c>
      <c r="K8621" s="36">
        <v>39037.041669999999</v>
      </c>
      <c r="L8621" s="36">
        <v>9283.4416700000002</v>
      </c>
      <c r="M8621" s="35"/>
      <c r="N8621" s="35" t="s">
        <v>329</v>
      </c>
    </row>
    <row r="8622" spans="1:14" x14ac:dyDescent="0.2">
      <c r="A8622" s="35" t="s">
        <v>410</v>
      </c>
      <c r="B8622" s="35" t="s">
        <v>379</v>
      </c>
      <c r="C8622" s="35" t="s">
        <v>36</v>
      </c>
      <c r="D8622" s="35" t="s">
        <v>141</v>
      </c>
      <c r="E8622" s="35" t="s">
        <v>248</v>
      </c>
      <c r="F8622" s="35" t="s">
        <v>150</v>
      </c>
      <c r="G8622" s="35">
        <v>5417</v>
      </c>
      <c r="H8622" s="35">
        <v>3898</v>
      </c>
      <c r="I8622" s="35">
        <v>118</v>
      </c>
      <c r="J8622" s="35">
        <v>3780</v>
      </c>
      <c r="K8622" s="36">
        <v>41333.114170000001</v>
      </c>
      <c r="L8622" s="36">
        <v>10130.68583</v>
      </c>
      <c r="M8622" s="35"/>
      <c r="N8622" s="35" t="s">
        <v>329</v>
      </c>
    </row>
    <row r="8623" spans="1:14" x14ac:dyDescent="0.2">
      <c r="A8623" s="35" t="s">
        <v>410</v>
      </c>
      <c r="B8623" s="35" t="s">
        <v>380</v>
      </c>
      <c r="C8623" s="35" t="s">
        <v>44</v>
      </c>
      <c r="D8623" s="35" t="s">
        <v>141</v>
      </c>
      <c r="E8623" s="35" t="s">
        <v>248</v>
      </c>
      <c r="F8623" s="35" t="s">
        <v>150</v>
      </c>
      <c r="G8623" s="35">
        <v>5498</v>
      </c>
      <c r="H8623" s="35">
        <v>3930</v>
      </c>
      <c r="I8623" s="35">
        <v>76</v>
      </c>
      <c r="J8623" s="35">
        <v>3854</v>
      </c>
      <c r="K8623" s="36">
        <v>40918.51</v>
      </c>
      <c r="L8623" s="36">
        <v>9259.6733299999996</v>
      </c>
      <c r="M8623" s="35"/>
      <c r="N8623" s="35" t="s">
        <v>329</v>
      </c>
    </row>
    <row r="8624" spans="1:14" x14ac:dyDescent="0.2">
      <c r="A8624" s="35" t="s">
        <v>410</v>
      </c>
      <c r="B8624" s="35" t="s">
        <v>381</v>
      </c>
      <c r="C8624" s="35" t="s">
        <v>24</v>
      </c>
      <c r="D8624" s="35" t="s">
        <v>141</v>
      </c>
      <c r="E8624" s="35" t="s">
        <v>248</v>
      </c>
      <c r="F8624" s="35" t="s">
        <v>150</v>
      </c>
      <c r="G8624" s="35">
        <v>6043</v>
      </c>
      <c r="H8624" s="35">
        <v>4246</v>
      </c>
      <c r="I8624" s="35">
        <v>139</v>
      </c>
      <c r="J8624" s="35">
        <v>4107</v>
      </c>
      <c r="K8624" s="36">
        <v>42884.718330000003</v>
      </c>
      <c r="L8624" s="36">
        <v>10430.598330000001</v>
      </c>
      <c r="M8624" s="35"/>
      <c r="N8624" s="35" t="s">
        <v>329</v>
      </c>
    </row>
    <row r="8625" spans="1:14" x14ac:dyDescent="0.2">
      <c r="A8625" s="35" t="s">
        <v>410</v>
      </c>
      <c r="B8625" s="35" t="s">
        <v>382</v>
      </c>
      <c r="C8625" s="35" t="s">
        <v>13</v>
      </c>
      <c r="D8625" s="35" t="s">
        <v>141</v>
      </c>
      <c r="E8625" s="35" t="s">
        <v>248</v>
      </c>
      <c r="F8625" s="35" t="s">
        <v>150</v>
      </c>
      <c r="G8625" s="35">
        <v>6187</v>
      </c>
      <c r="H8625" s="35">
        <v>4368</v>
      </c>
      <c r="I8625" s="35">
        <v>179</v>
      </c>
      <c r="J8625" s="35">
        <v>4189</v>
      </c>
      <c r="K8625" s="36">
        <v>42941.83167</v>
      </c>
      <c r="L8625" s="36">
        <v>10734.434999999999</v>
      </c>
      <c r="M8625" s="35"/>
      <c r="N8625" s="35" t="s">
        <v>329</v>
      </c>
    </row>
    <row r="8626" spans="1:14" x14ac:dyDescent="0.2">
      <c r="A8626" s="35" t="s">
        <v>410</v>
      </c>
      <c r="B8626" s="35" t="s">
        <v>383</v>
      </c>
      <c r="C8626" s="35" t="s">
        <v>65</v>
      </c>
      <c r="D8626" s="35" t="s">
        <v>141</v>
      </c>
      <c r="E8626" s="35" t="s">
        <v>248</v>
      </c>
      <c r="F8626" s="35" t="s">
        <v>150</v>
      </c>
      <c r="G8626" s="35">
        <v>5914</v>
      </c>
      <c r="H8626" s="35">
        <v>4195</v>
      </c>
      <c r="I8626" s="35">
        <v>134</v>
      </c>
      <c r="J8626" s="35">
        <v>4061</v>
      </c>
      <c r="K8626" s="36">
        <v>41136.41833</v>
      </c>
      <c r="L8626" s="36">
        <v>9145.8316699999996</v>
      </c>
      <c r="M8626" s="35"/>
      <c r="N8626" s="35" t="s">
        <v>329</v>
      </c>
    </row>
    <row r="8627" spans="1:14" x14ac:dyDescent="0.2">
      <c r="A8627" s="35" t="s">
        <v>410</v>
      </c>
      <c r="B8627" s="35" t="s">
        <v>384</v>
      </c>
      <c r="C8627" s="35" t="s">
        <v>14</v>
      </c>
      <c r="D8627" s="35" t="s">
        <v>141</v>
      </c>
      <c r="E8627" s="35" t="s">
        <v>248</v>
      </c>
      <c r="F8627" s="35" t="s">
        <v>150</v>
      </c>
      <c r="G8627" s="35">
        <v>5811</v>
      </c>
      <c r="H8627" s="35">
        <v>4138</v>
      </c>
      <c r="I8627" s="35">
        <v>98</v>
      </c>
      <c r="J8627" s="35">
        <v>4040</v>
      </c>
      <c r="K8627" s="36">
        <v>43246.36</v>
      </c>
      <c r="L8627" s="36">
        <v>11528.92333</v>
      </c>
      <c r="M8627" s="35"/>
      <c r="N8627" s="35" t="s">
        <v>329</v>
      </c>
    </row>
    <row r="8628" spans="1:14" x14ac:dyDescent="0.2">
      <c r="A8628" s="35" t="s">
        <v>410</v>
      </c>
      <c r="B8628" s="35" t="s">
        <v>385</v>
      </c>
      <c r="C8628" s="35" t="s">
        <v>11</v>
      </c>
      <c r="D8628" s="35" t="s">
        <v>141</v>
      </c>
      <c r="E8628" s="35" t="s">
        <v>248</v>
      </c>
      <c r="F8628" s="35" t="s">
        <v>150</v>
      </c>
      <c r="G8628" s="35">
        <v>4937</v>
      </c>
      <c r="H8628" s="35">
        <v>3501</v>
      </c>
      <c r="I8628" s="35">
        <v>30</v>
      </c>
      <c r="J8628" s="35">
        <v>3471</v>
      </c>
      <c r="K8628" s="36">
        <v>35819.599170000001</v>
      </c>
      <c r="L8628" s="36">
        <v>8297.8841699999994</v>
      </c>
      <c r="M8628" s="35"/>
      <c r="N8628" s="35" t="s">
        <v>329</v>
      </c>
    </row>
    <row r="8629" spans="1:14" x14ac:dyDescent="0.2">
      <c r="A8629" s="35" t="s">
        <v>410</v>
      </c>
      <c r="B8629" s="35" t="s">
        <v>386</v>
      </c>
      <c r="C8629" s="35" t="s">
        <v>60</v>
      </c>
      <c r="D8629" s="35" t="s">
        <v>141</v>
      </c>
      <c r="E8629" s="35" t="s">
        <v>248</v>
      </c>
      <c r="F8629" s="35" t="s">
        <v>150</v>
      </c>
      <c r="G8629" s="35">
        <v>5155</v>
      </c>
      <c r="H8629" s="35">
        <v>3655</v>
      </c>
      <c r="I8629" s="35">
        <v>132</v>
      </c>
      <c r="J8629" s="35">
        <v>3523</v>
      </c>
      <c r="K8629" s="36">
        <v>36846.427499999998</v>
      </c>
      <c r="L8629" s="36">
        <v>9502.53917</v>
      </c>
      <c r="M8629" s="35"/>
      <c r="N8629" s="35" t="s">
        <v>329</v>
      </c>
    </row>
    <row r="8630" spans="1:14" x14ac:dyDescent="0.2">
      <c r="A8630" s="35" t="s">
        <v>410</v>
      </c>
      <c r="B8630" s="35" t="s">
        <v>375</v>
      </c>
      <c r="C8630" s="35" t="s">
        <v>10</v>
      </c>
      <c r="D8630" s="35" t="s">
        <v>45</v>
      </c>
      <c r="E8630" s="35" t="s">
        <v>83</v>
      </c>
      <c r="F8630" s="35" t="s">
        <v>123</v>
      </c>
      <c r="G8630" s="35">
        <v>7122</v>
      </c>
      <c r="H8630" s="35">
        <v>6065</v>
      </c>
      <c r="I8630" s="35">
        <v>0</v>
      </c>
      <c r="J8630" s="35">
        <v>6065</v>
      </c>
      <c r="K8630" s="36">
        <v>72980.483330000003</v>
      </c>
      <c r="L8630" s="36">
        <v>24210.533329999998</v>
      </c>
      <c r="M8630" s="35"/>
      <c r="N8630" s="35" t="s">
        <v>330</v>
      </c>
    </row>
    <row r="8631" spans="1:14" x14ac:dyDescent="0.2">
      <c r="A8631" s="35" t="s">
        <v>410</v>
      </c>
      <c r="B8631" s="35" t="s">
        <v>376</v>
      </c>
      <c r="C8631" s="35" t="s">
        <v>33</v>
      </c>
      <c r="D8631" s="35" t="s">
        <v>45</v>
      </c>
      <c r="E8631" s="35" t="s">
        <v>83</v>
      </c>
      <c r="F8631" s="35" t="s">
        <v>123</v>
      </c>
      <c r="G8631" s="35">
        <v>7079</v>
      </c>
      <c r="H8631" s="35">
        <v>6091</v>
      </c>
      <c r="I8631" s="35">
        <v>0</v>
      </c>
      <c r="J8631" s="35">
        <v>6091</v>
      </c>
      <c r="K8631" s="36">
        <v>73752.157500000001</v>
      </c>
      <c r="L8631" s="36">
        <v>23917.342499999999</v>
      </c>
      <c r="M8631" s="35"/>
      <c r="N8631" s="35" t="s">
        <v>330</v>
      </c>
    </row>
    <row r="8632" spans="1:14" x14ac:dyDescent="0.2">
      <c r="A8632" s="35" t="s">
        <v>410</v>
      </c>
      <c r="B8632" s="35" t="s">
        <v>377</v>
      </c>
      <c r="C8632" s="35" t="s">
        <v>79</v>
      </c>
      <c r="D8632" s="35" t="s">
        <v>45</v>
      </c>
      <c r="E8632" s="35" t="s">
        <v>83</v>
      </c>
      <c r="F8632" s="35" t="s">
        <v>123</v>
      </c>
      <c r="G8632" s="35">
        <v>7909</v>
      </c>
      <c r="H8632" s="35">
        <v>6746</v>
      </c>
      <c r="I8632" s="35">
        <v>0</v>
      </c>
      <c r="J8632" s="35">
        <v>6746</v>
      </c>
      <c r="K8632" s="36">
        <v>82575.041670000006</v>
      </c>
      <c r="L8632" s="36">
        <v>24866.841670000002</v>
      </c>
      <c r="M8632" s="35"/>
      <c r="N8632" s="35" t="s">
        <v>330</v>
      </c>
    </row>
    <row r="8633" spans="1:14" x14ac:dyDescent="0.2">
      <c r="A8633" s="35" t="s">
        <v>410</v>
      </c>
      <c r="B8633" s="35" t="s">
        <v>378</v>
      </c>
      <c r="C8633" s="35" t="s">
        <v>58</v>
      </c>
      <c r="D8633" s="35" t="s">
        <v>45</v>
      </c>
      <c r="E8633" s="35" t="s">
        <v>83</v>
      </c>
      <c r="F8633" s="35" t="s">
        <v>123</v>
      </c>
      <c r="G8633" s="35">
        <v>7155</v>
      </c>
      <c r="H8633" s="35">
        <v>5993</v>
      </c>
      <c r="I8633" s="35">
        <v>0</v>
      </c>
      <c r="J8633" s="35">
        <v>5993</v>
      </c>
      <c r="K8633" s="36">
        <v>73316.68333</v>
      </c>
      <c r="L8633" s="36">
        <v>17617.150000000001</v>
      </c>
      <c r="M8633" s="35"/>
      <c r="N8633" s="35" t="s">
        <v>330</v>
      </c>
    </row>
    <row r="8634" spans="1:14" x14ac:dyDescent="0.2">
      <c r="A8634" s="35" t="s">
        <v>410</v>
      </c>
      <c r="B8634" s="35" t="s">
        <v>379</v>
      </c>
      <c r="C8634" s="35" t="s">
        <v>36</v>
      </c>
      <c r="D8634" s="35" t="s">
        <v>45</v>
      </c>
      <c r="E8634" s="35" t="s">
        <v>83</v>
      </c>
      <c r="F8634" s="35" t="s">
        <v>123</v>
      </c>
      <c r="G8634" s="35">
        <v>7301</v>
      </c>
      <c r="H8634" s="35">
        <v>6030</v>
      </c>
      <c r="I8634" s="35">
        <v>0</v>
      </c>
      <c r="J8634" s="35">
        <v>6030</v>
      </c>
      <c r="K8634" s="36">
        <v>73544.640830000004</v>
      </c>
      <c r="L8634" s="36">
        <v>18139.7425</v>
      </c>
      <c r="M8634" s="35"/>
      <c r="N8634" s="35" t="s">
        <v>330</v>
      </c>
    </row>
    <row r="8635" spans="1:14" x14ac:dyDescent="0.2">
      <c r="A8635" s="35" t="s">
        <v>410</v>
      </c>
      <c r="B8635" s="35" t="s">
        <v>380</v>
      </c>
      <c r="C8635" s="35" t="s">
        <v>44</v>
      </c>
      <c r="D8635" s="35" t="s">
        <v>45</v>
      </c>
      <c r="E8635" s="35" t="s">
        <v>83</v>
      </c>
      <c r="F8635" s="35" t="s">
        <v>123</v>
      </c>
      <c r="G8635" s="35">
        <v>7361</v>
      </c>
      <c r="H8635" s="35">
        <v>6088</v>
      </c>
      <c r="I8635" s="35">
        <v>0</v>
      </c>
      <c r="J8635" s="35">
        <v>6088</v>
      </c>
      <c r="K8635" s="36">
        <v>73211.520000000004</v>
      </c>
      <c r="L8635" s="36">
        <v>20350.580000000002</v>
      </c>
      <c r="M8635" s="35"/>
      <c r="N8635" s="35" t="s">
        <v>330</v>
      </c>
    </row>
    <row r="8636" spans="1:14" x14ac:dyDescent="0.2">
      <c r="A8636" s="35" t="s">
        <v>410</v>
      </c>
      <c r="B8636" s="35" t="s">
        <v>381</v>
      </c>
      <c r="C8636" s="35" t="s">
        <v>24</v>
      </c>
      <c r="D8636" s="35" t="s">
        <v>45</v>
      </c>
      <c r="E8636" s="35" t="s">
        <v>83</v>
      </c>
      <c r="F8636" s="35" t="s">
        <v>123</v>
      </c>
      <c r="G8636" s="35">
        <v>7783</v>
      </c>
      <c r="H8636" s="35">
        <v>6400</v>
      </c>
      <c r="I8636" s="35">
        <v>0</v>
      </c>
      <c r="J8636" s="35">
        <v>6400</v>
      </c>
      <c r="K8636" s="36">
        <v>77449.125</v>
      </c>
      <c r="L8636" s="36">
        <v>20224.724999999999</v>
      </c>
      <c r="M8636" s="35"/>
      <c r="N8636" s="35" t="s">
        <v>330</v>
      </c>
    </row>
    <row r="8637" spans="1:14" x14ac:dyDescent="0.2">
      <c r="A8637" s="35" t="s">
        <v>410</v>
      </c>
      <c r="B8637" s="35" t="s">
        <v>382</v>
      </c>
      <c r="C8637" s="35" t="s">
        <v>13</v>
      </c>
      <c r="D8637" s="35" t="s">
        <v>45</v>
      </c>
      <c r="E8637" s="35" t="s">
        <v>83</v>
      </c>
      <c r="F8637" s="35" t="s">
        <v>123</v>
      </c>
      <c r="G8637" s="35">
        <v>7565</v>
      </c>
      <c r="H8637" s="35">
        <v>6263</v>
      </c>
      <c r="I8637" s="35">
        <v>0</v>
      </c>
      <c r="J8637" s="35">
        <v>6263</v>
      </c>
      <c r="K8637" s="36">
        <v>75522.068329999995</v>
      </c>
      <c r="L8637" s="36">
        <v>17822.865000000002</v>
      </c>
      <c r="M8637" s="35"/>
      <c r="N8637" s="35" t="s">
        <v>330</v>
      </c>
    </row>
    <row r="8638" spans="1:14" x14ac:dyDescent="0.2">
      <c r="A8638" s="35" t="s">
        <v>410</v>
      </c>
      <c r="B8638" s="35" t="s">
        <v>383</v>
      </c>
      <c r="C8638" s="35" t="s">
        <v>65</v>
      </c>
      <c r="D8638" s="35" t="s">
        <v>45</v>
      </c>
      <c r="E8638" s="35" t="s">
        <v>83</v>
      </c>
      <c r="F8638" s="35" t="s">
        <v>123</v>
      </c>
      <c r="G8638" s="35">
        <v>7468</v>
      </c>
      <c r="H8638" s="35">
        <v>6229</v>
      </c>
      <c r="I8638" s="35">
        <v>0</v>
      </c>
      <c r="J8638" s="35">
        <v>6229</v>
      </c>
      <c r="K8638" s="36">
        <v>73912.29333</v>
      </c>
      <c r="L8638" s="36">
        <v>19035.59</v>
      </c>
      <c r="M8638" s="35"/>
      <c r="N8638" s="35" t="s">
        <v>330</v>
      </c>
    </row>
    <row r="8639" spans="1:14" x14ac:dyDescent="0.2">
      <c r="A8639" s="35" t="s">
        <v>410</v>
      </c>
      <c r="B8639" s="35" t="s">
        <v>384</v>
      </c>
      <c r="C8639" s="35" t="s">
        <v>14</v>
      </c>
      <c r="D8639" s="35" t="s">
        <v>45</v>
      </c>
      <c r="E8639" s="35" t="s">
        <v>83</v>
      </c>
      <c r="F8639" s="35" t="s">
        <v>123</v>
      </c>
      <c r="G8639" s="35">
        <v>7283</v>
      </c>
      <c r="H8639" s="35">
        <v>6022</v>
      </c>
      <c r="I8639" s="35">
        <v>0</v>
      </c>
      <c r="J8639" s="35">
        <v>6022</v>
      </c>
      <c r="K8639" s="36">
        <v>73032.43333</v>
      </c>
      <c r="L8639" s="36">
        <v>20893.68333</v>
      </c>
      <c r="M8639" s="35"/>
      <c r="N8639" s="35" t="s">
        <v>330</v>
      </c>
    </row>
    <row r="8640" spans="1:14" x14ac:dyDescent="0.2">
      <c r="A8640" s="35" t="s">
        <v>410</v>
      </c>
      <c r="B8640" s="35" t="s">
        <v>385</v>
      </c>
      <c r="C8640" s="35" t="s">
        <v>11</v>
      </c>
      <c r="D8640" s="35" t="s">
        <v>45</v>
      </c>
      <c r="E8640" s="35" t="s">
        <v>83</v>
      </c>
      <c r="F8640" s="35" t="s">
        <v>123</v>
      </c>
      <c r="G8640" s="35">
        <v>5904</v>
      </c>
      <c r="H8640" s="35">
        <v>4873</v>
      </c>
      <c r="I8640" s="35">
        <v>0</v>
      </c>
      <c r="J8640" s="35">
        <v>4873</v>
      </c>
      <c r="K8640" s="36">
        <v>58162.7</v>
      </c>
      <c r="L8640" s="36">
        <v>13422.766670000001</v>
      </c>
      <c r="M8640" s="35"/>
      <c r="N8640" s="35" t="s">
        <v>330</v>
      </c>
    </row>
    <row r="8641" spans="1:14" x14ac:dyDescent="0.2">
      <c r="A8641" s="35" t="s">
        <v>410</v>
      </c>
      <c r="B8641" s="35" t="s">
        <v>386</v>
      </c>
      <c r="C8641" s="35" t="s">
        <v>60</v>
      </c>
      <c r="D8641" s="35" t="s">
        <v>45</v>
      </c>
      <c r="E8641" s="35" t="s">
        <v>83</v>
      </c>
      <c r="F8641" s="35" t="s">
        <v>123</v>
      </c>
      <c r="G8641" s="35">
        <v>7218</v>
      </c>
      <c r="H8641" s="35">
        <v>6157</v>
      </c>
      <c r="I8641" s="35">
        <v>0</v>
      </c>
      <c r="J8641" s="35">
        <v>6157</v>
      </c>
      <c r="K8641" s="36">
        <v>73796.246669999993</v>
      </c>
      <c r="L8641" s="36">
        <v>22460.436669999999</v>
      </c>
      <c r="M8641" s="35"/>
      <c r="N8641" s="35" t="s">
        <v>330</v>
      </c>
    </row>
    <row r="8642" spans="1:14" x14ac:dyDescent="0.2">
      <c r="A8642" s="37" t="s">
        <v>410</v>
      </c>
      <c r="B8642" s="37" t="s">
        <v>375</v>
      </c>
      <c r="C8642" s="37" t="s">
        <v>10</v>
      </c>
      <c r="D8642" s="37" t="s">
        <v>85</v>
      </c>
      <c r="E8642" s="37" t="s">
        <v>174</v>
      </c>
      <c r="F8642" s="37" t="s">
        <v>123</v>
      </c>
      <c r="G8642" s="37">
        <v>9711</v>
      </c>
      <c r="H8642" s="37">
        <v>8363</v>
      </c>
      <c r="I8642" s="37">
        <v>32</v>
      </c>
      <c r="J8642" s="37">
        <v>8331</v>
      </c>
      <c r="K8642" s="38">
        <v>100410.41333</v>
      </c>
      <c r="L8642" s="38">
        <v>30429.82</v>
      </c>
      <c r="N8642" s="37" t="s">
        <v>331</v>
      </c>
    </row>
    <row r="8643" spans="1:14" x14ac:dyDescent="0.2">
      <c r="A8643" s="37" t="s">
        <v>410</v>
      </c>
      <c r="B8643" s="37" t="s">
        <v>376</v>
      </c>
      <c r="C8643" s="37" t="s">
        <v>33</v>
      </c>
      <c r="D8643" s="37" t="s">
        <v>85</v>
      </c>
      <c r="E8643" s="37" t="s">
        <v>174</v>
      </c>
      <c r="F8643" s="37" t="s">
        <v>123</v>
      </c>
      <c r="G8643" s="37">
        <v>9023</v>
      </c>
      <c r="H8643" s="37">
        <v>7847</v>
      </c>
      <c r="I8643" s="37">
        <v>1</v>
      </c>
      <c r="J8643" s="37">
        <v>7846</v>
      </c>
      <c r="K8643" s="38">
        <v>93447.534169999999</v>
      </c>
      <c r="L8643" s="38">
        <v>23887.56583</v>
      </c>
      <c r="N8643" s="37" t="s">
        <v>331</v>
      </c>
    </row>
    <row r="8644" spans="1:14" x14ac:dyDescent="0.2">
      <c r="A8644" s="37" t="s">
        <v>410</v>
      </c>
      <c r="B8644" s="37" t="s">
        <v>377</v>
      </c>
      <c r="C8644" s="37" t="s">
        <v>79</v>
      </c>
      <c r="D8644" s="37" t="s">
        <v>85</v>
      </c>
      <c r="E8644" s="37" t="s">
        <v>174</v>
      </c>
      <c r="F8644" s="37" t="s">
        <v>123</v>
      </c>
      <c r="G8644" s="37">
        <v>10446</v>
      </c>
      <c r="H8644" s="37">
        <v>9066</v>
      </c>
      <c r="I8644" s="37">
        <v>60</v>
      </c>
      <c r="J8644" s="37">
        <v>9006</v>
      </c>
      <c r="K8644" s="38">
        <v>107832.41499999999</v>
      </c>
      <c r="L8644" s="38">
        <v>27172.701669999999</v>
      </c>
      <c r="N8644" s="37" t="s">
        <v>331</v>
      </c>
    </row>
    <row r="8645" spans="1:14" x14ac:dyDescent="0.2">
      <c r="A8645" s="37" t="s">
        <v>410</v>
      </c>
      <c r="B8645" s="37" t="s">
        <v>378</v>
      </c>
      <c r="C8645" s="37" t="s">
        <v>58</v>
      </c>
      <c r="D8645" s="37" t="s">
        <v>85</v>
      </c>
      <c r="E8645" s="37" t="s">
        <v>174</v>
      </c>
      <c r="F8645" s="37" t="s">
        <v>123</v>
      </c>
      <c r="G8645" s="37">
        <v>11164</v>
      </c>
      <c r="H8645" s="37">
        <v>9566</v>
      </c>
      <c r="I8645" s="37">
        <v>20</v>
      </c>
      <c r="J8645" s="37">
        <v>9546</v>
      </c>
      <c r="K8645" s="38">
        <v>115495.67167</v>
      </c>
      <c r="L8645" s="38">
        <v>34085.945</v>
      </c>
      <c r="N8645" s="37" t="s">
        <v>331</v>
      </c>
    </row>
    <row r="8646" spans="1:14" x14ac:dyDescent="0.2">
      <c r="A8646" s="37" t="s">
        <v>410</v>
      </c>
      <c r="B8646" s="37" t="s">
        <v>379</v>
      </c>
      <c r="C8646" s="37" t="s">
        <v>36</v>
      </c>
      <c r="D8646" s="37" t="s">
        <v>85</v>
      </c>
      <c r="E8646" s="37" t="s">
        <v>174</v>
      </c>
      <c r="F8646" s="37" t="s">
        <v>123</v>
      </c>
      <c r="G8646" s="37">
        <v>12023</v>
      </c>
      <c r="H8646" s="37">
        <v>10349</v>
      </c>
      <c r="I8646" s="37">
        <v>1</v>
      </c>
      <c r="J8646" s="37">
        <v>10348</v>
      </c>
      <c r="K8646" s="38">
        <v>125854.45166999999</v>
      </c>
      <c r="L8646" s="38">
        <v>36327.764999999999</v>
      </c>
      <c r="N8646" s="37" t="s">
        <v>331</v>
      </c>
    </row>
    <row r="8647" spans="1:14" x14ac:dyDescent="0.2">
      <c r="A8647" s="37" t="s">
        <v>410</v>
      </c>
      <c r="B8647" s="37" t="s">
        <v>380</v>
      </c>
      <c r="C8647" s="37" t="s">
        <v>44</v>
      </c>
      <c r="D8647" s="37" t="s">
        <v>85</v>
      </c>
      <c r="E8647" s="37" t="s">
        <v>174</v>
      </c>
      <c r="F8647" s="37" t="s">
        <v>123</v>
      </c>
      <c r="G8647" s="37">
        <v>12097</v>
      </c>
      <c r="H8647" s="37">
        <v>10241</v>
      </c>
      <c r="I8647" s="37">
        <v>1</v>
      </c>
      <c r="J8647" s="37">
        <v>10240</v>
      </c>
      <c r="K8647" s="38">
        <v>125118.33917000001</v>
      </c>
      <c r="L8647" s="38">
        <v>36856.244169999998</v>
      </c>
      <c r="N8647" s="37" t="s">
        <v>331</v>
      </c>
    </row>
    <row r="8648" spans="1:14" x14ac:dyDescent="0.2">
      <c r="A8648" s="37" t="s">
        <v>410</v>
      </c>
      <c r="B8648" s="37" t="s">
        <v>381</v>
      </c>
      <c r="C8648" s="37" t="s">
        <v>24</v>
      </c>
      <c r="D8648" s="37" t="s">
        <v>85</v>
      </c>
      <c r="E8648" s="37" t="s">
        <v>174</v>
      </c>
      <c r="F8648" s="37" t="s">
        <v>123</v>
      </c>
      <c r="G8648" s="37">
        <v>12617</v>
      </c>
      <c r="H8648" s="37">
        <v>10598</v>
      </c>
      <c r="I8648" s="37">
        <v>2</v>
      </c>
      <c r="J8648" s="37">
        <v>10596</v>
      </c>
      <c r="K8648" s="38">
        <v>129520.32333</v>
      </c>
      <c r="L8648" s="38">
        <v>39547.026669999999</v>
      </c>
      <c r="N8648" s="37" t="s">
        <v>331</v>
      </c>
    </row>
    <row r="8649" spans="1:14" x14ac:dyDescent="0.2">
      <c r="A8649" s="37" t="s">
        <v>410</v>
      </c>
      <c r="B8649" s="37" t="s">
        <v>382</v>
      </c>
      <c r="C8649" s="37" t="s">
        <v>13</v>
      </c>
      <c r="D8649" s="37" t="s">
        <v>85</v>
      </c>
      <c r="E8649" s="37" t="s">
        <v>174</v>
      </c>
      <c r="F8649" s="37" t="s">
        <v>123</v>
      </c>
      <c r="G8649" s="37">
        <v>12621</v>
      </c>
      <c r="H8649" s="37">
        <v>10656</v>
      </c>
      <c r="I8649" s="37">
        <v>10</v>
      </c>
      <c r="J8649" s="37">
        <v>10646</v>
      </c>
      <c r="K8649" s="38">
        <v>129463.245</v>
      </c>
      <c r="L8649" s="38">
        <v>33664.355000000003</v>
      </c>
      <c r="N8649" s="37" t="s">
        <v>331</v>
      </c>
    </row>
    <row r="8650" spans="1:14" x14ac:dyDescent="0.2">
      <c r="A8650" s="37" t="s">
        <v>410</v>
      </c>
      <c r="B8650" s="37" t="s">
        <v>383</v>
      </c>
      <c r="C8650" s="37" t="s">
        <v>65</v>
      </c>
      <c r="D8650" s="37" t="s">
        <v>85</v>
      </c>
      <c r="E8650" s="37" t="s">
        <v>174</v>
      </c>
      <c r="F8650" s="37" t="s">
        <v>123</v>
      </c>
      <c r="G8650" s="37">
        <v>12192</v>
      </c>
      <c r="H8650" s="37">
        <v>10391</v>
      </c>
      <c r="I8650" s="37">
        <v>4</v>
      </c>
      <c r="J8650" s="37">
        <v>10387</v>
      </c>
      <c r="K8650" s="38">
        <v>126297.43583</v>
      </c>
      <c r="L8650" s="38">
        <v>37461.714169999999</v>
      </c>
      <c r="N8650" s="37" t="s">
        <v>331</v>
      </c>
    </row>
    <row r="8651" spans="1:14" x14ac:dyDescent="0.2">
      <c r="A8651" s="37" t="s">
        <v>410</v>
      </c>
      <c r="B8651" s="37" t="s">
        <v>384</v>
      </c>
      <c r="C8651" s="37" t="s">
        <v>14</v>
      </c>
      <c r="D8651" s="37" t="s">
        <v>85</v>
      </c>
      <c r="E8651" s="37" t="s">
        <v>174</v>
      </c>
      <c r="F8651" s="37" t="s">
        <v>123</v>
      </c>
      <c r="G8651" s="37">
        <v>12275</v>
      </c>
      <c r="H8651" s="37">
        <v>10543</v>
      </c>
      <c r="I8651" s="37">
        <v>5</v>
      </c>
      <c r="J8651" s="37">
        <v>10538</v>
      </c>
      <c r="K8651" s="38">
        <v>129088.29917</v>
      </c>
      <c r="L8651" s="38">
        <v>39624.18417</v>
      </c>
      <c r="N8651" s="37" t="s">
        <v>331</v>
      </c>
    </row>
    <row r="8652" spans="1:14" x14ac:dyDescent="0.2">
      <c r="A8652" s="37" t="s">
        <v>410</v>
      </c>
      <c r="B8652" s="37" t="s">
        <v>385</v>
      </c>
      <c r="C8652" s="37" t="s">
        <v>11</v>
      </c>
      <c r="D8652" s="37" t="s">
        <v>85</v>
      </c>
      <c r="E8652" s="37" t="s">
        <v>174</v>
      </c>
      <c r="F8652" s="37" t="s">
        <v>123</v>
      </c>
      <c r="G8652" s="37">
        <v>10062</v>
      </c>
      <c r="H8652" s="37">
        <v>8802</v>
      </c>
      <c r="I8652" s="37">
        <v>6</v>
      </c>
      <c r="J8652" s="37">
        <v>8796</v>
      </c>
      <c r="K8652" s="38">
        <v>105301.55250000001</v>
      </c>
      <c r="L8652" s="38">
        <v>27799.297500000001</v>
      </c>
      <c r="N8652" s="37" t="s">
        <v>331</v>
      </c>
    </row>
    <row r="8653" spans="1:14" x14ac:dyDescent="0.2">
      <c r="A8653" s="37" t="s">
        <v>410</v>
      </c>
      <c r="B8653" s="37" t="s">
        <v>386</v>
      </c>
      <c r="C8653" s="37" t="s">
        <v>60</v>
      </c>
      <c r="D8653" s="37" t="s">
        <v>85</v>
      </c>
      <c r="E8653" s="37" t="s">
        <v>174</v>
      </c>
      <c r="F8653" s="37" t="s">
        <v>123</v>
      </c>
      <c r="G8653" s="37">
        <v>10588</v>
      </c>
      <c r="H8653" s="37">
        <v>9244</v>
      </c>
      <c r="I8653" s="37">
        <v>1</v>
      </c>
      <c r="J8653" s="37">
        <v>9243</v>
      </c>
      <c r="K8653" s="38">
        <v>110172.34083</v>
      </c>
      <c r="L8653" s="38">
        <v>32802.959170000002</v>
      </c>
      <c r="N8653" s="37" t="s">
        <v>331</v>
      </c>
    </row>
    <row r="8654" spans="1:14" x14ac:dyDescent="0.2">
      <c r="A8654" s="37" t="s">
        <v>410</v>
      </c>
      <c r="B8654" s="37" t="s">
        <v>375</v>
      </c>
      <c r="C8654" s="37" t="s">
        <v>10</v>
      </c>
      <c r="D8654" s="37" t="s">
        <v>433</v>
      </c>
      <c r="E8654" s="37" t="s">
        <v>434</v>
      </c>
      <c r="F8654" s="37" t="s">
        <v>336</v>
      </c>
      <c r="M8654" s="37" t="s">
        <v>348</v>
      </c>
      <c r="N8654" s="37" t="s">
        <v>435</v>
      </c>
    </row>
    <row r="8655" spans="1:14" x14ac:dyDescent="0.2">
      <c r="A8655" s="37" t="s">
        <v>410</v>
      </c>
      <c r="B8655" s="37" t="s">
        <v>376</v>
      </c>
      <c r="C8655" s="37" t="s">
        <v>33</v>
      </c>
      <c r="D8655" s="37" t="s">
        <v>433</v>
      </c>
      <c r="E8655" s="37" t="s">
        <v>434</v>
      </c>
      <c r="F8655" s="37" t="s">
        <v>336</v>
      </c>
      <c r="M8655" s="37" t="s">
        <v>348</v>
      </c>
      <c r="N8655" s="37" t="s">
        <v>435</v>
      </c>
    </row>
    <row r="8656" spans="1:14" x14ac:dyDescent="0.2">
      <c r="A8656" s="37" t="s">
        <v>410</v>
      </c>
      <c r="B8656" s="37" t="s">
        <v>377</v>
      </c>
      <c r="C8656" s="37" t="s">
        <v>79</v>
      </c>
      <c r="D8656" s="37" t="s">
        <v>433</v>
      </c>
      <c r="E8656" s="37" t="s">
        <v>434</v>
      </c>
      <c r="F8656" s="37" t="s">
        <v>336</v>
      </c>
      <c r="M8656" s="37" t="s">
        <v>348</v>
      </c>
      <c r="N8656" s="37" t="s">
        <v>435</v>
      </c>
    </row>
    <row r="8657" spans="1:14" x14ac:dyDescent="0.2">
      <c r="A8657" s="37" t="s">
        <v>410</v>
      </c>
      <c r="B8657" s="37" t="s">
        <v>378</v>
      </c>
      <c r="C8657" s="37" t="s">
        <v>58</v>
      </c>
      <c r="D8657" s="37" t="s">
        <v>433</v>
      </c>
      <c r="E8657" s="37" t="s">
        <v>434</v>
      </c>
      <c r="F8657" s="37" t="s">
        <v>336</v>
      </c>
      <c r="M8657" s="37" t="s">
        <v>348</v>
      </c>
      <c r="N8657" s="37" t="s">
        <v>435</v>
      </c>
    </row>
    <row r="8658" spans="1:14" x14ac:dyDescent="0.2">
      <c r="A8658" s="37" t="s">
        <v>410</v>
      </c>
      <c r="B8658" s="37" t="s">
        <v>379</v>
      </c>
      <c r="C8658" s="37" t="s">
        <v>36</v>
      </c>
      <c r="D8658" s="37" t="s">
        <v>433</v>
      </c>
      <c r="E8658" s="37" t="s">
        <v>434</v>
      </c>
      <c r="F8658" s="37" t="s">
        <v>336</v>
      </c>
      <c r="M8658" s="37" t="s">
        <v>348</v>
      </c>
      <c r="N8658" s="37" t="s">
        <v>435</v>
      </c>
    </row>
    <row r="8659" spans="1:14" x14ac:dyDescent="0.2">
      <c r="A8659" s="37" t="s">
        <v>410</v>
      </c>
      <c r="B8659" s="37" t="s">
        <v>380</v>
      </c>
      <c r="C8659" s="37" t="s">
        <v>44</v>
      </c>
      <c r="D8659" s="37" t="s">
        <v>433</v>
      </c>
      <c r="E8659" s="37" t="s">
        <v>434</v>
      </c>
      <c r="F8659" s="37" t="s">
        <v>336</v>
      </c>
      <c r="M8659" s="37" t="s">
        <v>348</v>
      </c>
      <c r="N8659" s="37" t="s">
        <v>435</v>
      </c>
    </row>
    <row r="8660" spans="1:14" x14ac:dyDescent="0.2">
      <c r="A8660" s="37" t="s">
        <v>410</v>
      </c>
      <c r="B8660" s="37" t="s">
        <v>381</v>
      </c>
      <c r="C8660" s="37" t="s">
        <v>24</v>
      </c>
      <c r="D8660" s="37" t="s">
        <v>433</v>
      </c>
      <c r="E8660" s="37" t="s">
        <v>434</v>
      </c>
      <c r="F8660" s="37" t="s">
        <v>336</v>
      </c>
      <c r="M8660" s="37" t="s">
        <v>348</v>
      </c>
      <c r="N8660" s="37" t="s">
        <v>435</v>
      </c>
    </row>
    <row r="8661" spans="1:14" x14ac:dyDescent="0.2">
      <c r="A8661" s="37" t="s">
        <v>410</v>
      </c>
      <c r="B8661" s="37" t="s">
        <v>382</v>
      </c>
      <c r="C8661" s="37" t="s">
        <v>13</v>
      </c>
      <c r="D8661" s="37" t="s">
        <v>433</v>
      </c>
      <c r="E8661" s="37" t="s">
        <v>434</v>
      </c>
      <c r="F8661" s="37" t="s">
        <v>336</v>
      </c>
      <c r="M8661" s="37" t="s">
        <v>348</v>
      </c>
      <c r="N8661" s="37" t="s">
        <v>435</v>
      </c>
    </row>
    <row r="8662" spans="1:14" x14ac:dyDescent="0.2">
      <c r="A8662" s="37" t="s">
        <v>410</v>
      </c>
      <c r="B8662" s="37" t="s">
        <v>383</v>
      </c>
      <c r="C8662" s="37" t="s">
        <v>65</v>
      </c>
      <c r="D8662" s="37" t="s">
        <v>433</v>
      </c>
      <c r="E8662" s="37" t="s">
        <v>434</v>
      </c>
      <c r="F8662" s="37" t="s">
        <v>336</v>
      </c>
      <c r="M8662" s="37" t="s">
        <v>348</v>
      </c>
      <c r="N8662" s="37" t="s">
        <v>435</v>
      </c>
    </row>
    <row r="8663" spans="1:14" x14ac:dyDescent="0.2">
      <c r="A8663" s="37" t="s">
        <v>410</v>
      </c>
      <c r="B8663" s="37" t="s">
        <v>384</v>
      </c>
      <c r="C8663" s="37" t="s">
        <v>14</v>
      </c>
      <c r="D8663" s="37" t="s">
        <v>433</v>
      </c>
      <c r="E8663" s="37" t="s">
        <v>434</v>
      </c>
      <c r="F8663" s="37" t="s">
        <v>336</v>
      </c>
      <c r="M8663" s="37" t="s">
        <v>348</v>
      </c>
      <c r="N8663" s="37" t="s">
        <v>435</v>
      </c>
    </row>
    <row r="8664" spans="1:14" x14ac:dyDescent="0.2">
      <c r="A8664" s="37" t="s">
        <v>410</v>
      </c>
      <c r="B8664" s="37" t="s">
        <v>385</v>
      </c>
      <c r="C8664" s="37" t="s">
        <v>11</v>
      </c>
      <c r="D8664" s="37" t="s">
        <v>433</v>
      </c>
      <c r="E8664" s="37" t="s">
        <v>434</v>
      </c>
      <c r="F8664" s="37" t="s">
        <v>336</v>
      </c>
      <c r="M8664" s="37" t="s">
        <v>348</v>
      </c>
      <c r="N8664" s="37" t="s">
        <v>435</v>
      </c>
    </row>
    <row r="8665" spans="1:14" x14ac:dyDescent="0.2">
      <c r="A8665" s="37" t="s">
        <v>410</v>
      </c>
      <c r="B8665" s="37" t="s">
        <v>386</v>
      </c>
      <c r="C8665" s="37" t="s">
        <v>60</v>
      </c>
      <c r="D8665" s="37" t="s">
        <v>433</v>
      </c>
      <c r="E8665" s="37" t="s">
        <v>434</v>
      </c>
      <c r="F8665" s="37" t="s">
        <v>336</v>
      </c>
      <c r="M8665" s="37" t="s">
        <v>348</v>
      </c>
      <c r="N8665" s="37" t="s">
        <v>435</v>
      </c>
    </row>
    <row r="8666" spans="1:14" x14ac:dyDescent="0.2">
      <c r="A8666" s="37" t="s">
        <v>410</v>
      </c>
      <c r="B8666" s="37" t="s">
        <v>375</v>
      </c>
      <c r="C8666" s="37" t="s">
        <v>10</v>
      </c>
      <c r="D8666" s="37" t="s">
        <v>436</v>
      </c>
      <c r="E8666" s="37" t="s">
        <v>437</v>
      </c>
      <c r="F8666" s="37" t="s">
        <v>336</v>
      </c>
      <c r="M8666" s="37" t="s">
        <v>348</v>
      </c>
      <c r="N8666" s="37" t="s">
        <v>438</v>
      </c>
    </row>
    <row r="8667" spans="1:14" x14ac:dyDescent="0.2">
      <c r="A8667" s="37" t="s">
        <v>410</v>
      </c>
      <c r="B8667" s="37" t="s">
        <v>376</v>
      </c>
      <c r="C8667" s="37" t="s">
        <v>33</v>
      </c>
      <c r="D8667" s="37" t="s">
        <v>436</v>
      </c>
      <c r="E8667" s="37" t="s">
        <v>437</v>
      </c>
      <c r="F8667" s="37" t="s">
        <v>336</v>
      </c>
      <c r="M8667" s="37" t="s">
        <v>348</v>
      </c>
      <c r="N8667" s="37" t="s">
        <v>438</v>
      </c>
    </row>
    <row r="8668" spans="1:14" x14ac:dyDescent="0.2">
      <c r="A8668" s="37" t="s">
        <v>410</v>
      </c>
      <c r="B8668" s="37" t="s">
        <v>377</v>
      </c>
      <c r="C8668" s="37" t="s">
        <v>79</v>
      </c>
      <c r="D8668" s="37" t="s">
        <v>436</v>
      </c>
      <c r="E8668" s="37" t="s">
        <v>437</v>
      </c>
      <c r="F8668" s="37" t="s">
        <v>336</v>
      </c>
      <c r="M8668" s="37" t="s">
        <v>348</v>
      </c>
      <c r="N8668" s="37" t="s">
        <v>438</v>
      </c>
    </row>
    <row r="8669" spans="1:14" x14ac:dyDescent="0.2">
      <c r="A8669" s="37" t="s">
        <v>410</v>
      </c>
      <c r="B8669" s="37" t="s">
        <v>378</v>
      </c>
      <c r="C8669" s="37" t="s">
        <v>58</v>
      </c>
      <c r="D8669" s="37" t="s">
        <v>436</v>
      </c>
      <c r="E8669" s="37" t="s">
        <v>437</v>
      </c>
      <c r="F8669" s="37" t="s">
        <v>336</v>
      </c>
      <c r="M8669" s="37" t="s">
        <v>348</v>
      </c>
      <c r="N8669" s="37" t="s">
        <v>438</v>
      </c>
    </row>
    <row r="8670" spans="1:14" x14ac:dyDescent="0.2">
      <c r="A8670" s="37" t="s">
        <v>410</v>
      </c>
      <c r="B8670" s="37" t="s">
        <v>379</v>
      </c>
      <c r="C8670" s="37" t="s">
        <v>36</v>
      </c>
      <c r="D8670" s="37" t="s">
        <v>436</v>
      </c>
      <c r="E8670" s="37" t="s">
        <v>437</v>
      </c>
      <c r="F8670" s="37" t="s">
        <v>336</v>
      </c>
      <c r="M8670" s="37" t="s">
        <v>348</v>
      </c>
      <c r="N8670" s="37" t="s">
        <v>438</v>
      </c>
    </row>
    <row r="8671" spans="1:14" x14ac:dyDescent="0.2">
      <c r="A8671" s="37" t="s">
        <v>410</v>
      </c>
      <c r="B8671" s="37" t="s">
        <v>380</v>
      </c>
      <c r="C8671" s="37" t="s">
        <v>44</v>
      </c>
      <c r="D8671" s="37" t="s">
        <v>436</v>
      </c>
      <c r="E8671" s="37" t="s">
        <v>437</v>
      </c>
      <c r="F8671" s="37" t="s">
        <v>336</v>
      </c>
      <c r="M8671" s="37" t="s">
        <v>348</v>
      </c>
      <c r="N8671" s="37" t="s">
        <v>438</v>
      </c>
    </row>
    <row r="8672" spans="1:14" x14ac:dyDescent="0.2">
      <c r="A8672" s="37" t="s">
        <v>410</v>
      </c>
      <c r="B8672" s="37" t="s">
        <v>381</v>
      </c>
      <c r="C8672" s="37" t="s">
        <v>24</v>
      </c>
      <c r="D8672" s="37" t="s">
        <v>436</v>
      </c>
      <c r="E8672" s="37" t="s">
        <v>437</v>
      </c>
      <c r="F8672" s="37" t="s">
        <v>336</v>
      </c>
      <c r="M8672" s="37" t="s">
        <v>348</v>
      </c>
      <c r="N8672" s="37" t="s">
        <v>438</v>
      </c>
    </row>
    <row r="8673" spans="1:14" x14ac:dyDescent="0.2">
      <c r="A8673" s="37" t="s">
        <v>410</v>
      </c>
      <c r="B8673" s="37" t="s">
        <v>382</v>
      </c>
      <c r="C8673" s="37" t="s">
        <v>13</v>
      </c>
      <c r="D8673" s="37" t="s">
        <v>436</v>
      </c>
      <c r="E8673" s="37" t="s">
        <v>437</v>
      </c>
      <c r="F8673" s="37" t="s">
        <v>336</v>
      </c>
      <c r="M8673" s="37" t="s">
        <v>348</v>
      </c>
      <c r="N8673" s="37" t="s">
        <v>438</v>
      </c>
    </row>
    <row r="8674" spans="1:14" x14ac:dyDescent="0.2">
      <c r="A8674" s="37" t="s">
        <v>410</v>
      </c>
      <c r="B8674" s="37" t="s">
        <v>383</v>
      </c>
      <c r="C8674" s="37" t="s">
        <v>65</v>
      </c>
      <c r="D8674" s="37" t="s">
        <v>436</v>
      </c>
      <c r="E8674" s="37" t="s">
        <v>437</v>
      </c>
      <c r="F8674" s="37" t="s">
        <v>336</v>
      </c>
      <c r="M8674" s="37" t="s">
        <v>348</v>
      </c>
      <c r="N8674" s="37" t="s">
        <v>438</v>
      </c>
    </row>
    <row r="8675" spans="1:14" x14ac:dyDescent="0.2">
      <c r="A8675" s="37" t="s">
        <v>410</v>
      </c>
      <c r="B8675" s="37" t="s">
        <v>384</v>
      </c>
      <c r="C8675" s="37" t="s">
        <v>14</v>
      </c>
      <c r="D8675" s="37" t="s">
        <v>436</v>
      </c>
      <c r="E8675" s="37" t="s">
        <v>437</v>
      </c>
      <c r="F8675" s="37" t="s">
        <v>336</v>
      </c>
      <c r="M8675" s="37" t="s">
        <v>348</v>
      </c>
      <c r="N8675" s="37" t="s">
        <v>438</v>
      </c>
    </row>
    <row r="8676" spans="1:14" x14ac:dyDescent="0.2">
      <c r="A8676" s="37" t="s">
        <v>410</v>
      </c>
      <c r="B8676" s="37" t="s">
        <v>385</v>
      </c>
      <c r="C8676" s="37" t="s">
        <v>11</v>
      </c>
      <c r="D8676" s="37" t="s">
        <v>436</v>
      </c>
      <c r="E8676" s="37" t="s">
        <v>437</v>
      </c>
      <c r="F8676" s="37" t="s">
        <v>336</v>
      </c>
      <c r="M8676" s="37" t="s">
        <v>348</v>
      </c>
      <c r="N8676" s="37" t="s">
        <v>438</v>
      </c>
    </row>
    <row r="8677" spans="1:14" x14ac:dyDescent="0.2">
      <c r="A8677" s="37" t="s">
        <v>410</v>
      </c>
      <c r="B8677" s="37" t="s">
        <v>386</v>
      </c>
      <c r="C8677" s="37" t="s">
        <v>60</v>
      </c>
      <c r="D8677" s="37" t="s">
        <v>436</v>
      </c>
      <c r="E8677" s="37" t="s">
        <v>437</v>
      </c>
      <c r="F8677" s="37" t="s">
        <v>336</v>
      </c>
      <c r="M8677" s="37" t="s">
        <v>348</v>
      </c>
      <c r="N8677" s="37" t="s">
        <v>438</v>
      </c>
    </row>
    <row r="8678" spans="1:14" x14ac:dyDescent="0.2">
      <c r="A8678" s="37" t="s">
        <v>410</v>
      </c>
      <c r="B8678" s="37" t="s">
        <v>375</v>
      </c>
      <c r="C8678" s="37" t="s">
        <v>10</v>
      </c>
      <c r="D8678" s="37" t="s">
        <v>334</v>
      </c>
      <c r="E8678" s="37" t="s">
        <v>400</v>
      </c>
      <c r="F8678" s="37" t="s">
        <v>336</v>
      </c>
      <c r="G8678" s="37">
        <v>21406</v>
      </c>
      <c r="H8678" s="37">
        <v>14310</v>
      </c>
      <c r="I8678" s="37">
        <v>54</v>
      </c>
      <c r="J8678" s="37">
        <v>14256</v>
      </c>
      <c r="K8678" s="38">
        <v>193571.22</v>
      </c>
      <c r="L8678" s="38">
        <v>52418.38</v>
      </c>
      <c r="N8678" s="37" t="s">
        <v>401</v>
      </c>
    </row>
    <row r="8679" spans="1:14" x14ac:dyDescent="0.2">
      <c r="A8679" s="37" t="s">
        <v>410</v>
      </c>
      <c r="B8679" s="37" t="s">
        <v>376</v>
      </c>
      <c r="C8679" s="37" t="s">
        <v>33</v>
      </c>
      <c r="D8679" s="37" t="s">
        <v>334</v>
      </c>
      <c r="E8679" s="37" t="s">
        <v>400</v>
      </c>
      <c r="F8679" s="37" t="s">
        <v>336</v>
      </c>
      <c r="G8679" s="37">
        <v>18387</v>
      </c>
      <c r="H8679" s="37">
        <v>12177</v>
      </c>
      <c r="I8679" s="37">
        <v>204</v>
      </c>
      <c r="J8679" s="37">
        <v>11973</v>
      </c>
      <c r="K8679" s="38">
        <v>161694.13250000001</v>
      </c>
      <c r="L8679" s="38">
        <v>51394.984170000003</v>
      </c>
      <c r="N8679" s="37" t="s">
        <v>401</v>
      </c>
    </row>
    <row r="8680" spans="1:14" x14ac:dyDescent="0.2">
      <c r="A8680" s="37" t="s">
        <v>410</v>
      </c>
      <c r="B8680" s="37" t="s">
        <v>377</v>
      </c>
      <c r="C8680" s="37" t="s">
        <v>79</v>
      </c>
      <c r="D8680" s="37" t="s">
        <v>334</v>
      </c>
      <c r="E8680" s="37" t="s">
        <v>400</v>
      </c>
      <c r="F8680" s="37" t="s">
        <v>336</v>
      </c>
      <c r="G8680" s="37">
        <v>20934</v>
      </c>
      <c r="H8680" s="37">
        <v>13945</v>
      </c>
      <c r="I8680" s="37">
        <v>78</v>
      </c>
      <c r="J8680" s="37">
        <v>13867</v>
      </c>
      <c r="K8680" s="38">
        <v>189373.32667000001</v>
      </c>
      <c r="L8680" s="38">
        <v>51493.156669999997</v>
      </c>
      <c r="N8680" s="37" t="s">
        <v>401</v>
      </c>
    </row>
    <row r="8681" spans="1:14" x14ac:dyDescent="0.2">
      <c r="A8681" s="37" t="s">
        <v>410</v>
      </c>
      <c r="B8681" s="37" t="s">
        <v>378</v>
      </c>
      <c r="C8681" s="37" t="s">
        <v>58</v>
      </c>
      <c r="D8681" s="37" t="s">
        <v>334</v>
      </c>
      <c r="E8681" s="37" t="s">
        <v>400</v>
      </c>
      <c r="F8681" s="37" t="s">
        <v>336</v>
      </c>
      <c r="G8681" s="37">
        <v>22369</v>
      </c>
      <c r="H8681" s="37">
        <v>14901</v>
      </c>
      <c r="I8681" s="37">
        <v>41</v>
      </c>
      <c r="J8681" s="37">
        <v>14860</v>
      </c>
      <c r="K8681" s="38">
        <v>202665.65</v>
      </c>
      <c r="L8681" s="38">
        <v>66796.483330000003</v>
      </c>
      <c r="N8681" s="37" t="s">
        <v>401</v>
      </c>
    </row>
    <row r="8682" spans="1:14" x14ac:dyDescent="0.2">
      <c r="A8682" s="37" t="s">
        <v>410</v>
      </c>
      <c r="B8682" s="37" t="s">
        <v>379</v>
      </c>
      <c r="C8682" s="37" t="s">
        <v>36</v>
      </c>
      <c r="D8682" s="37" t="s">
        <v>334</v>
      </c>
      <c r="E8682" s="37" t="s">
        <v>400</v>
      </c>
      <c r="F8682" s="37" t="s">
        <v>336</v>
      </c>
      <c r="G8682" s="37">
        <v>23255</v>
      </c>
      <c r="H8682" s="37">
        <v>15318</v>
      </c>
      <c r="I8682" s="37">
        <v>352</v>
      </c>
      <c r="J8682" s="37">
        <v>14966</v>
      </c>
      <c r="K8682" s="38">
        <v>204815.24583</v>
      </c>
      <c r="L8682" s="38">
        <v>63600.970829999998</v>
      </c>
      <c r="N8682" s="37" t="s">
        <v>401</v>
      </c>
    </row>
    <row r="8683" spans="1:14" x14ac:dyDescent="0.2">
      <c r="A8683" s="37" t="s">
        <v>410</v>
      </c>
      <c r="B8683" s="37" t="s">
        <v>380</v>
      </c>
      <c r="C8683" s="37" t="s">
        <v>44</v>
      </c>
      <c r="D8683" s="37" t="s">
        <v>334</v>
      </c>
      <c r="E8683" s="37" t="s">
        <v>400</v>
      </c>
      <c r="F8683" s="37" t="s">
        <v>336</v>
      </c>
      <c r="G8683" s="37">
        <v>23607</v>
      </c>
      <c r="H8683" s="37">
        <v>15686</v>
      </c>
      <c r="I8683" s="37">
        <v>97</v>
      </c>
      <c r="J8683" s="37">
        <v>15589</v>
      </c>
      <c r="K8683" s="38">
        <v>213144.56333</v>
      </c>
      <c r="L8683" s="38">
        <v>62333.803330000002</v>
      </c>
      <c r="N8683" s="37" t="s">
        <v>401</v>
      </c>
    </row>
    <row r="8684" spans="1:14" x14ac:dyDescent="0.2">
      <c r="A8684" s="37" t="s">
        <v>410</v>
      </c>
      <c r="B8684" s="37" t="s">
        <v>381</v>
      </c>
      <c r="C8684" s="37" t="s">
        <v>24</v>
      </c>
      <c r="D8684" s="37" t="s">
        <v>334</v>
      </c>
      <c r="E8684" s="37" t="s">
        <v>400</v>
      </c>
      <c r="F8684" s="37" t="s">
        <v>336</v>
      </c>
      <c r="G8684" s="37">
        <v>25288</v>
      </c>
      <c r="H8684" s="37">
        <v>16771</v>
      </c>
      <c r="I8684" s="37">
        <v>60</v>
      </c>
      <c r="J8684" s="37">
        <v>16711</v>
      </c>
      <c r="K8684" s="38">
        <v>227126.82582999999</v>
      </c>
      <c r="L8684" s="38">
        <v>71541.357499999998</v>
      </c>
      <c r="N8684" s="37" t="s">
        <v>401</v>
      </c>
    </row>
    <row r="8685" spans="1:14" x14ac:dyDescent="0.2">
      <c r="A8685" s="37" t="s">
        <v>410</v>
      </c>
      <c r="B8685" s="37" t="s">
        <v>382</v>
      </c>
      <c r="C8685" s="37" t="s">
        <v>13</v>
      </c>
      <c r="D8685" s="37" t="s">
        <v>334</v>
      </c>
      <c r="E8685" s="37" t="s">
        <v>400</v>
      </c>
      <c r="F8685" s="37" t="s">
        <v>336</v>
      </c>
      <c r="G8685" s="37">
        <v>25568</v>
      </c>
      <c r="H8685" s="37">
        <v>16853</v>
      </c>
      <c r="I8685" s="37">
        <v>31</v>
      </c>
      <c r="J8685" s="37">
        <v>16822</v>
      </c>
      <c r="K8685" s="38">
        <v>227905.69833000001</v>
      </c>
      <c r="L8685" s="38">
        <v>76894.018330000006</v>
      </c>
      <c r="N8685" s="37" t="s">
        <v>401</v>
      </c>
    </row>
    <row r="8686" spans="1:14" x14ac:dyDescent="0.2">
      <c r="A8686" s="37" t="s">
        <v>410</v>
      </c>
      <c r="B8686" s="37" t="s">
        <v>383</v>
      </c>
      <c r="C8686" s="37" t="s">
        <v>65</v>
      </c>
      <c r="D8686" s="37" t="s">
        <v>334</v>
      </c>
      <c r="E8686" s="37" t="s">
        <v>400</v>
      </c>
      <c r="F8686" s="37" t="s">
        <v>336</v>
      </c>
      <c r="G8686" s="37">
        <v>24233</v>
      </c>
      <c r="H8686" s="37">
        <v>16074</v>
      </c>
      <c r="I8686" s="37">
        <v>92</v>
      </c>
      <c r="J8686" s="37">
        <v>15982</v>
      </c>
      <c r="K8686" s="38">
        <v>216874.965</v>
      </c>
      <c r="L8686" s="38">
        <v>71202.051670000001</v>
      </c>
      <c r="N8686" s="37" t="s">
        <v>401</v>
      </c>
    </row>
    <row r="8687" spans="1:14" x14ac:dyDescent="0.2">
      <c r="A8687" s="37" t="s">
        <v>410</v>
      </c>
      <c r="B8687" s="37" t="s">
        <v>384</v>
      </c>
      <c r="C8687" s="37" t="s">
        <v>14</v>
      </c>
      <c r="D8687" s="37" t="s">
        <v>334</v>
      </c>
      <c r="E8687" s="37" t="s">
        <v>400</v>
      </c>
      <c r="F8687" s="37" t="s">
        <v>336</v>
      </c>
      <c r="G8687" s="37">
        <v>24216</v>
      </c>
      <c r="H8687" s="37">
        <v>16219</v>
      </c>
      <c r="I8687" s="37">
        <v>55</v>
      </c>
      <c r="J8687" s="37">
        <v>16164</v>
      </c>
      <c r="K8687" s="38">
        <v>221629.58916999999</v>
      </c>
      <c r="L8687" s="38">
        <v>77633.277499999997</v>
      </c>
      <c r="N8687" s="37" t="s">
        <v>401</v>
      </c>
    </row>
    <row r="8688" spans="1:14" x14ac:dyDescent="0.2">
      <c r="A8688" s="37" t="s">
        <v>410</v>
      </c>
      <c r="B8688" s="37" t="s">
        <v>385</v>
      </c>
      <c r="C8688" s="37" t="s">
        <v>11</v>
      </c>
      <c r="D8688" s="37" t="s">
        <v>334</v>
      </c>
      <c r="E8688" s="37" t="s">
        <v>400</v>
      </c>
      <c r="F8688" s="37" t="s">
        <v>336</v>
      </c>
      <c r="G8688" s="37">
        <v>22315</v>
      </c>
      <c r="H8688" s="37">
        <v>14749</v>
      </c>
      <c r="I8688" s="37">
        <v>84</v>
      </c>
      <c r="J8688" s="37">
        <v>14665</v>
      </c>
      <c r="K8688" s="38">
        <v>202606.27499999999</v>
      </c>
      <c r="L8688" s="38">
        <v>62284.008329999997</v>
      </c>
      <c r="N8688" s="37" t="s">
        <v>401</v>
      </c>
    </row>
    <row r="8689" spans="1:14" x14ac:dyDescent="0.2">
      <c r="A8689" s="37" t="s">
        <v>410</v>
      </c>
      <c r="B8689" s="37" t="s">
        <v>386</v>
      </c>
      <c r="C8689" s="37" t="s">
        <v>60</v>
      </c>
      <c r="D8689" s="37" t="s">
        <v>334</v>
      </c>
      <c r="E8689" s="37" t="s">
        <v>400</v>
      </c>
      <c r="F8689" s="37" t="s">
        <v>336</v>
      </c>
      <c r="G8689" s="37">
        <v>22737</v>
      </c>
      <c r="H8689" s="37">
        <v>15063</v>
      </c>
      <c r="I8689" s="37">
        <v>11</v>
      </c>
      <c r="J8689" s="37">
        <v>15052</v>
      </c>
      <c r="K8689" s="38">
        <v>208245.35167</v>
      </c>
      <c r="L8689" s="38">
        <v>61521.83167</v>
      </c>
      <c r="N8689" s="37" t="s">
        <v>401</v>
      </c>
    </row>
    <row r="8690" spans="1:14" x14ac:dyDescent="0.2">
      <c r="A8690" s="37" t="s">
        <v>410</v>
      </c>
      <c r="B8690" s="37" t="s">
        <v>375</v>
      </c>
      <c r="C8690" s="37" t="s">
        <v>10</v>
      </c>
      <c r="D8690" s="37" t="s">
        <v>142</v>
      </c>
      <c r="E8690" s="37" t="s">
        <v>161</v>
      </c>
      <c r="F8690" s="37" t="s">
        <v>151</v>
      </c>
      <c r="G8690" s="37">
        <v>718</v>
      </c>
      <c r="H8690" s="37">
        <v>383</v>
      </c>
      <c r="I8690" s="37">
        <v>14</v>
      </c>
      <c r="J8690" s="37">
        <v>369</v>
      </c>
      <c r="K8690" s="38">
        <v>4016.2458299999998</v>
      </c>
      <c r="L8690" s="38">
        <v>1137.3875</v>
      </c>
      <c r="N8690" s="37" t="s">
        <v>332</v>
      </c>
    </row>
    <row r="8691" spans="1:14" x14ac:dyDescent="0.2">
      <c r="A8691" s="37" t="s">
        <v>410</v>
      </c>
      <c r="B8691" s="37" t="s">
        <v>376</v>
      </c>
      <c r="C8691" s="37" t="s">
        <v>33</v>
      </c>
      <c r="D8691" s="37" t="s">
        <v>142</v>
      </c>
      <c r="E8691" s="37" t="s">
        <v>161</v>
      </c>
      <c r="F8691" s="37" t="s">
        <v>151</v>
      </c>
      <c r="G8691" s="37">
        <v>772</v>
      </c>
      <c r="H8691" s="37">
        <v>351</v>
      </c>
      <c r="I8691" s="37">
        <v>23</v>
      </c>
      <c r="J8691" s="37">
        <v>328</v>
      </c>
      <c r="K8691" s="38">
        <v>3575.5766699999999</v>
      </c>
      <c r="L8691" s="38">
        <v>835.44</v>
      </c>
      <c r="N8691" s="37" t="s">
        <v>332</v>
      </c>
    </row>
    <row r="8692" spans="1:14" x14ac:dyDescent="0.2">
      <c r="A8692" s="37" t="s">
        <v>410</v>
      </c>
      <c r="B8692" s="37" t="s">
        <v>377</v>
      </c>
      <c r="C8692" s="37" t="s">
        <v>79</v>
      </c>
      <c r="D8692" s="37" t="s">
        <v>142</v>
      </c>
      <c r="E8692" s="37" t="s">
        <v>161</v>
      </c>
      <c r="F8692" s="37" t="s">
        <v>151</v>
      </c>
      <c r="G8692" s="37">
        <v>891</v>
      </c>
      <c r="H8692" s="37">
        <v>429</v>
      </c>
      <c r="I8692" s="37">
        <v>18</v>
      </c>
      <c r="J8692" s="37">
        <v>411</v>
      </c>
      <c r="K8692" s="38">
        <v>4439.5216700000001</v>
      </c>
      <c r="L8692" s="38">
        <v>1103.8283300000001</v>
      </c>
      <c r="N8692" s="37" t="s">
        <v>332</v>
      </c>
    </row>
    <row r="8693" spans="1:14" x14ac:dyDescent="0.2">
      <c r="A8693" s="37" t="s">
        <v>410</v>
      </c>
      <c r="B8693" s="37" t="s">
        <v>378</v>
      </c>
      <c r="C8693" s="37" t="s">
        <v>58</v>
      </c>
      <c r="D8693" s="37" t="s">
        <v>142</v>
      </c>
      <c r="E8693" s="37" t="s">
        <v>161</v>
      </c>
      <c r="F8693" s="37" t="s">
        <v>151</v>
      </c>
      <c r="G8693" s="37">
        <v>1071</v>
      </c>
      <c r="H8693" s="37">
        <v>544</v>
      </c>
      <c r="I8693" s="37">
        <v>26</v>
      </c>
      <c r="J8693" s="37">
        <v>518</v>
      </c>
      <c r="K8693" s="38">
        <v>5600.1116700000002</v>
      </c>
      <c r="L8693" s="38">
        <v>1325.7383299999999</v>
      </c>
      <c r="N8693" s="37" t="s">
        <v>332</v>
      </c>
    </row>
    <row r="8694" spans="1:14" x14ac:dyDescent="0.2">
      <c r="A8694" s="37" t="s">
        <v>410</v>
      </c>
      <c r="B8694" s="37" t="s">
        <v>379</v>
      </c>
      <c r="C8694" s="37" t="s">
        <v>36</v>
      </c>
      <c r="D8694" s="37" t="s">
        <v>142</v>
      </c>
      <c r="E8694" s="37" t="s">
        <v>161</v>
      </c>
      <c r="F8694" s="37" t="s">
        <v>151</v>
      </c>
      <c r="G8694" s="37">
        <v>1209</v>
      </c>
      <c r="H8694" s="37">
        <v>606</v>
      </c>
      <c r="I8694" s="37">
        <v>32</v>
      </c>
      <c r="J8694" s="37">
        <v>574</v>
      </c>
      <c r="K8694" s="38">
        <v>6171.4316699999999</v>
      </c>
      <c r="L8694" s="38">
        <v>1542.335</v>
      </c>
      <c r="N8694" s="37" t="s">
        <v>332</v>
      </c>
    </row>
    <row r="8695" spans="1:14" x14ac:dyDescent="0.2">
      <c r="A8695" s="37" t="s">
        <v>410</v>
      </c>
      <c r="B8695" s="37" t="s">
        <v>380</v>
      </c>
      <c r="C8695" s="37" t="s">
        <v>44</v>
      </c>
      <c r="D8695" s="37" t="s">
        <v>142</v>
      </c>
      <c r="E8695" s="37" t="s">
        <v>161</v>
      </c>
      <c r="F8695" s="37" t="s">
        <v>151</v>
      </c>
      <c r="G8695" s="37">
        <v>1671</v>
      </c>
      <c r="H8695" s="37">
        <v>890</v>
      </c>
      <c r="I8695" s="37">
        <v>9</v>
      </c>
      <c r="J8695" s="37">
        <v>881</v>
      </c>
      <c r="K8695" s="38">
        <v>9123.8308300000008</v>
      </c>
      <c r="L8695" s="38">
        <v>2149.33583</v>
      </c>
      <c r="N8695" s="37" t="s">
        <v>332</v>
      </c>
    </row>
    <row r="8696" spans="1:14" x14ac:dyDescent="0.2">
      <c r="A8696" s="37" t="s">
        <v>410</v>
      </c>
      <c r="B8696" s="37" t="s">
        <v>381</v>
      </c>
      <c r="C8696" s="37" t="s">
        <v>24</v>
      </c>
      <c r="D8696" s="37" t="s">
        <v>142</v>
      </c>
      <c r="E8696" s="37" t="s">
        <v>161</v>
      </c>
      <c r="F8696" s="37" t="s">
        <v>151</v>
      </c>
      <c r="G8696" s="37">
        <v>1702</v>
      </c>
      <c r="H8696" s="37">
        <v>1004</v>
      </c>
      <c r="I8696" s="37">
        <v>12</v>
      </c>
      <c r="J8696" s="37">
        <v>992</v>
      </c>
      <c r="K8696" s="38">
        <v>10401.354170000001</v>
      </c>
      <c r="L8696" s="38">
        <v>2451.2291700000001</v>
      </c>
      <c r="N8696" s="37" t="s">
        <v>332</v>
      </c>
    </row>
    <row r="8697" spans="1:14" x14ac:dyDescent="0.2">
      <c r="A8697" s="37" t="s">
        <v>410</v>
      </c>
      <c r="B8697" s="37" t="s">
        <v>382</v>
      </c>
      <c r="C8697" s="37" t="s">
        <v>13</v>
      </c>
      <c r="D8697" s="37" t="s">
        <v>142</v>
      </c>
      <c r="E8697" s="37" t="s">
        <v>161</v>
      </c>
      <c r="F8697" s="37" t="s">
        <v>151</v>
      </c>
      <c r="G8697" s="37">
        <v>1764</v>
      </c>
      <c r="H8697" s="37">
        <v>1011</v>
      </c>
      <c r="I8697" s="37">
        <v>22</v>
      </c>
      <c r="J8697" s="37">
        <v>989</v>
      </c>
      <c r="K8697" s="38">
        <v>10437.836670000001</v>
      </c>
      <c r="L8697" s="38">
        <v>2011.9133300000001</v>
      </c>
      <c r="N8697" s="37" t="s">
        <v>332</v>
      </c>
    </row>
    <row r="8698" spans="1:14" x14ac:dyDescent="0.2">
      <c r="A8698" s="37" t="s">
        <v>410</v>
      </c>
      <c r="B8698" s="37" t="s">
        <v>383</v>
      </c>
      <c r="C8698" s="37" t="s">
        <v>65</v>
      </c>
      <c r="D8698" s="37" t="s">
        <v>142</v>
      </c>
      <c r="E8698" s="37" t="s">
        <v>161</v>
      </c>
      <c r="F8698" s="37" t="s">
        <v>151</v>
      </c>
      <c r="G8698" s="37">
        <v>1501</v>
      </c>
      <c r="H8698" s="37">
        <v>837</v>
      </c>
      <c r="I8698" s="37">
        <v>21</v>
      </c>
      <c r="J8698" s="37">
        <v>816</v>
      </c>
      <c r="K8698" s="38">
        <v>8721.3850000000002</v>
      </c>
      <c r="L8698" s="38">
        <v>1784.2483299999999</v>
      </c>
      <c r="N8698" s="37" t="s">
        <v>332</v>
      </c>
    </row>
    <row r="8699" spans="1:14" x14ac:dyDescent="0.2">
      <c r="A8699" s="37" t="s">
        <v>410</v>
      </c>
      <c r="B8699" s="37" t="s">
        <v>384</v>
      </c>
      <c r="C8699" s="37" t="s">
        <v>14</v>
      </c>
      <c r="D8699" s="37" t="s">
        <v>142</v>
      </c>
      <c r="E8699" s="37" t="s">
        <v>161</v>
      </c>
      <c r="F8699" s="37" t="s">
        <v>151</v>
      </c>
      <c r="G8699" s="37">
        <v>1121</v>
      </c>
      <c r="H8699" s="37">
        <v>665</v>
      </c>
      <c r="I8699" s="37">
        <v>16</v>
      </c>
      <c r="J8699" s="37">
        <v>649</v>
      </c>
      <c r="K8699" s="38">
        <v>7078.3683300000002</v>
      </c>
      <c r="L8699" s="38">
        <v>1664.1983299999999</v>
      </c>
      <c r="N8699" s="37" t="s">
        <v>332</v>
      </c>
    </row>
    <row r="8700" spans="1:14" x14ac:dyDescent="0.2">
      <c r="A8700" s="37" t="s">
        <v>410</v>
      </c>
      <c r="B8700" s="37" t="s">
        <v>385</v>
      </c>
      <c r="C8700" s="37" t="s">
        <v>11</v>
      </c>
      <c r="D8700" s="37" t="s">
        <v>142</v>
      </c>
      <c r="E8700" s="37" t="s">
        <v>161</v>
      </c>
      <c r="F8700" s="37" t="s">
        <v>151</v>
      </c>
      <c r="G8700" s="37">
        <v>980</v>
      </c>
      <c r="H8700" s="37">
        <v>612</v>
      </c>
      <c r="I8700" s="37">
        <v>13</v>
      </c>
      <c r="J8700" s="37">
        <v>599</v>
      </c>
      <c r="K8700" s="38">
        <v>6599.1783299999997</v>
      </c>
      <c r="L8700" s="38">
        <v>1349.9216699999999</v>
      </c>
      <c r="N8700" s="37" t="s">
        <v>332</v>
      </c>
    </row>
    <row r="8701" spans="1:14" x14ac:dyDescent="0.2">
      <c r="A8701" s="37" t="s">
        <v>410</v>
      </c>
      <c r="B8701" s="37" t="s">
        <v>386</v>
      </c>
      <c r="C8701" s="37" t="s">
        <v>60</v>
      </c>
      <c r="D8701" s="37" t="s">
        <v>142</v>
      </c>
      <c r="E8701" s="37" t="s">
        <v>161</v>
      </c>
      <c r="F8701" s="37" t="s">
        <v>151</v>
      </c>
      <c r="G8701" s="37">
        <v>977</v>
      </c>
      <c r="H8701" s="37">
        <v>672</v>
      </c>
      <c r="I8701" s="37">
        <v>21</v>
      </c>
      <c r="J8701" s="37">
        <v>651</v>
      </c>
      <c r="K8701" s="38">
        <v>7208.3824999999997</v>
      </c>
      <c r="L8701" s="38">
        <v>1540.95083</v>
      </c>
      <c r="N8701" s="37" t="s">
        <v>332</v>
      </c>
    </row>
    <row r="8702" spans="1:14" x14ac:dyDescent="0.2">
      <c r="A8702" s="37" t="s">
        <v>410</v>
      </c>
      <c r="B8702" s="37" t="s">
        <v>375</v>
      </c>
      <c r="C8702" s="37" t="s">
        <v>10</v>
      </c>
      <c r="D8702" s="37" t="s">
        <v>422</v>
      </c>
      <c r="E8702" s="37" t="s">
        <v>423</v>
      </c>
      <c r="F8702" s="37" t="s">
        <v>424</v>
      </c>
      <c r="M8702" s="37" t="s">
        <v>348</v>
      </c>
      <c r="N8702" s="37" t="s">
        <v>425</v>
      </c>
    </row>
    <row r="8703" spans="1:14" x14ac:dyDescent="0.2">
      <c r="A8703" s="37" t="s">
        <v>410</v>
      </c>
      <c r="B8703" s="37" t="s">
        <v>376</v>
      </c>
      <c r="C8703" s="37" t="s">
        <v>33</v>
      </c>
      <c r="D8703" s="37" t="s">
        <v>422</v>
      </c>
      <c r="E8703" s="37" t="s">
        <v>423</v>
      </c>
      <c r="F8703" s="37" t="s">
        <v>424</v>
      </c>
      <c r="M8703" s="37" t="s">
        <v>348</v>
      </c>
      <c r="N8703" s="37" t="s">
        <v>425</v>
      </c>
    </row>
    <row r="8704" spans="1:14" x14ac:dyDescent="0.2">
      <c r="A8704" s="37" t="s">
        <v>410</v>
      </c>
      <c r="B8704" s="37" t="s">
        <v>377</v>
      </c>
      <c r="C8704" s="37" t="s">
        <v>79</v>
      </c>
      <c r="D8704" s="37" t="s">
        <v>422</v>
      </c>
      <c r="E8704" s="37" t="s">
        <v>423</v>
      </c>
      <c r="F8704" s="37" t="s">
        <v>424</v>
      </c>
      <c r="M8704" s="37" t="s">
        <v>348</v>
      </c>
      <c r="N8704" s="37" t="s">
        <v>425</v>
      </c>
    </row>
    <row r="8705" spans="1:14" x14ac:dyDescent="0.2">
      <c r="A8705" s="37" t="s">
        <v>410</v>
      </c>
      <c r="B8705" s="37" t="s">
        <v>378</v>
      </c>
      <c r="C8705" s="37" t="s">
        <v>58</v>
      </c>
      <c r="D8705" s="37" t="s">
        <v>422</v>
      </c>
      <c r="E8705" s="37" t="s">
        <v>423</v>
      </c>
      <c r="F8705" s="37" t="s">
        <v>424</v>
      </c>
      <c r="M8705" s="37" t="s">
        <v>348</v>
      </c>
      <c r="N8705" s="37" t="s">
        <v>425</v>
      </c>
    </row>
    <row r="8706" spans="1:14" x14ac:dyDescent="0.2">
      <c r="A8706" s="37" t="s">
        <v>410</v>
      </c>
      <c r="B8706" s="37" t="s">
        <v>379</v>
      </c>
      <c r="C8706" s="37" t="s">
        <v>36</v>
      </c>
      <c r="D8706" s="37" t="s">
        <v>422</v>
      </c>
      <c r="E8706" s="37" t="s">
        <v>423</v>
      </c>
      <c r="F8706" s="37" t="s">
        <v>424</v>
      </c>
      <c r="M8706" s="37" t="s">
        <v>348</v>
      </c>
      <c r="N8706" s="37" t="s">
        <v>425</v>
      </c>
    </row>
    <row r="8707" spans="1:14" x14ac:dyDescent="0.2">
      <c r="A8707" s="37" t="s">
        <v>410</v>
      </c>
      <c r="B8707" s="37" t="s">
        <v>380</v>
      </c>
      <c r="C8707" s="37" t="s">
        <v>44</v>
      </c>
      <c r="D8707" s="37" t="s">
        <v>422</v>
      </c>
      <c r="E8707" s="37" t="s">
        <v>423</v>
      </c>
      <c r="F8707" s="37" t="s">
        <v>424</v>
      </c>
      <c r="M8707" s="37" t="s">
        <v>348</v>
      </c>
      <c r="N8707" s="37" t="s">
        <v>425</v>
      </c>
    </row>
    <row r="8708" spans="1:14" x14ac:dyDescent="0.2">
      <c r="A8708" s="37" t="s">
        <v>410</v>
      </c>
      <c r="B8708" s="37" t="s">
        <v>381</v>
      </c>
      <c r="C8708" s="37" t="s">
        <v>24</v>
      </c>
      <c r="D8708" s="37" t="s">
        <v>422</v>
      </c>
      <c r="E8708" s="37" t="s">
        <v>423</v>
      </c>
      <c r="F8708" s="37" t="s">
        <v>424</v>
      </c>
      <c r="M8708" s="37" t="s">
        <v>348</v>
      </c>
      <c r="N8708" s="37" t="s">
        <v>425</v>
      </c>
    </row>
    <row r="8709" spans="1:14" x14ac:dyDescent="0.2">
      <c r="A8709" s="37" t="s">
        <v>410</v>
      </c>
      <c r="B8709" s="37" t="s">
        <v>382</v>
      </c>
      <c r="C8709" s="37" t="s">
        <v>13</v>
      </c>
      <c r="D8709" s="37" t="s">
        <v>422</v>
      </c>
      <c r="E8709" s="37" t="s">
        <v>423</v>
      </c>
      <c r="F8709" s="37" t="s">
        <v>424</v>
      </c>
      <c r="M8709" s="37" t="s">
        <v>348</v>
      </c>
      <c r="N8709" s="37" t="s">
        <v>425</v>
      </c>
    </row>
    <row r="8710" spans="1:14" x14ac:dyDescent="0.2">
      <c r="A8710" s="37" t="s">
        <v>410</v>
      </c>
      <c r="B8710" s="37" t="s">
        <v>383</v>
      </c>
      <c r="C8710" s="37" t="s">
        <v>65</v>
      </c>
      <c r="D8710" s="37" t="s">
        <v>422</v>
      </c>
      <c r="E8710" s="37" t="s">
        <v>423</v>
      </c>
      <c r="F8710" s="37" t="s">
        <v>424</v>
      </c>
      <c r="M8710" s="37" t="s">
        <v>348</v>
      </c>
      <c r="N8710" s="37" t="s">
        <v>425</v>
      </c>
    </row>
    <row r="8711" spans="1:14" x14ac:dyDescent="0.2">
      <c r="A8711" s="37" t="s">
        <v>410</v>
      </c>
      <c r="B8711" s="37" t="s">
        <v>384</v>
      </c>
      <c r="C8711" s="37" t="s">
        <v>14</v>
      </c>
      <c r="D8711" s="37" t="s">
        <v>422</v>
      </c>
      <c r="E8711" s="37" t="s">
        <v>423</v>
      </c>
      <c r="F8711" s="37" t="s">
        <v>424</v>
      </c>
      <c r="M8711" s="37" t="s">
        <v>348</v>
      </c>
      <c r="N8711" s="37" t="s">
        <v>425</v>
      </c>
    </row>
    <row r="8712" spans="1:14" x14ac:dyDescent="0.2">
      <c r="A8712" s="37" t="s">
        <v>410</v>
      </c>
      <c r="B8712" s="37" t="s">
        <v>385</v>
      </c>
      <c r="C8712" s="37" t="s">
        <v>11</v>
      </c>
      <c r="D8712" s="37" t="s">
        <v>422</v>
      </c>
      <c r="E8712" s="37" t="s">
        <v>423</v>
      </c>
      <c r="F8712" s="37" t="s">
        <v>424</v>
      </c>
      <c r="G8712" s="37">
        <v>363</v>
      </c>
      <c r="H8712" s="37">
        <v>182</v>
      </c>
      <c r="I8712" s="37">
        <v>182</v>
      </c>
      <c r="J8712" s="37">
        <v>0</v>
      </c>
      <c r="M8712" s="37" t="s">
        <v>370</v>
      </c>
      <c r="N8712" s="37" t="s">
        <v>425</v>
      </c>
    </row>
    <row r="8713" spans="1:14" x14ac:dyDescent="0.2">
      <c r="A8713" s="37" t="s">
        <v>410</v>
      </c>
      <c r="B8713" s="37" t="s">
        <v>386</v>
      </c>
      <c r="C8713" s="37" t="s">
        <v>60</v>
      </c>
      <c r="D8713" s="37" t="s">
        <v>422</v>
      </c>
      <c r="E8713" s="37" t="s">
        <v>423</v>
      </c>
      <c r="F8713" s="37" t="s">
        <v>424</v>
      </c>
      <c r="G8713" s="37">
        <v>396</v>
      </c>
      <c r="H8713" s="37">
        <v>205</v>
      </c>
      <c r="I8713" s="37">
        <v>205</v>
      </c>
      <c r="J8713" s="37">
        <v>0</v>
      </c>
      <c r="M8713" s="37" t="s">
        <v>370</v>
      </c>
      <c r="N8713" s="37" t="s">
        <v>425</v>
      </c>
    </row>
    <row r="8714" spans="1:14" x14ac:dyDescent="0.2">
      <c r="A8714" s="37" t="s">
        <v>410</v>
      </c>
      <c r="B8714" s="37" t="s">
        <v>375</v>
      </c>
      <c r="C8714" s="37" t="s">
        <v>10</v>
      </c>
      <c r="D8714" s="37" t="s">
        <v>439</v>
      </c>
      <c r="E8714" s="37" t="s">
        <v>440</v>
      </c>
      <c r="F8714" s="37" t="s">
        <v>424</v>
      </c>
      <c r="M8714" s="37" t="s">
        <v>348</v>
      </c>
      <c r="N8714" s="37" t="s">
        <v>441</v>
      </c>
    </row>
    <row r="8715" spans="1:14" x14ac:dyDescent="0.2">
      <c r="A8715" s="37" t="s">
        <v>410</v>
      </c>
      <c r="B8715" s="37" t="s">
        <v>376</v>
      </c>
      <c r="C8715" s="37" t="s">
        <v>33</v>
      </c>
      <c r="D8715" s="37" t="s">
        <v>439</v>
      </c>
      <c r="E8715" s="37" t="s">
        <v>440</v>
      </c>
      <c r="F8715" s="37" t="s">
        <v>424</v>
      </c>
      <c r="M8715" s="37" t="s">
        <v>348</v>
      </c>
      <c r="N8715" s="37" t="s">
        <v>441</v>
      </c>
    </row>
    <row r="8716" spans="1:14" x14ac:dyDescent="0.2">
      <c r="A8716" s="37" t="s">
        <v>410</v>
      </c>
      <c r="B8716" s="37" t="s">
        <v>377</v>
      </c>
      <c r="C8716" s="37" t="s">
        <v>79</v>
      </c>
      <c r="D8716" s="37" t="s">
        <v>439</v>
      </c>
      <c r="E8716" s="37" t="s">
        <v>440</v>
      </c>
      <c r="F8716" s="37" t="s">
        <v>424</v>
      </c>
      <c r="M8716" s="37" t="s">
        <v>348</v>
      </c>
      <c r="N8716" s="37" t="s">
        <v>441</v>
      </c>
    </row>
    <row r="8717" spans="1:14" x14ac:dyDescent="0.2">
      <c r="A8717" s="37" t="s">
        <v>410</v>
      </c>
      <c r="B8717" s="37" t="s">
        <v>378</v>
      </c>
      <c r="C8717" s="37" t="s">
        <v>58</v>
      </c>
      <c r="D8717" s="37" t="s">
        <v>439</v>
      </c>
      <c r="E8717" s="37" t="s">
        <v>440</v>
      </c>
      <c r="F8717" s="37" t="s">
        <v>424</v>
      </c>
      <c r="M8717" s="37" t="s">
        <v>348</v>
      </c>
      <c r="N8717" s="37" t="s">
        <v>441</v>
      </c>
    </row>
    <row r="8718" spans="1:14" x14ac:dyDescent="0.2">
      <c r="A8718" s="37" t="s">
        <v>410</v>
      </c>
      <c r="B8718" s="37" t="s">
        <v>379</v>
      </c>
      <c r="C8718" s="37" t="s">
        <v>36</v>
      </c>
      <c r="D8718" s="37" t="s">
        <v>439</v>
      </c>
      <c r="E8718" s="37" t="s">
        <v>440</v>
      </c>
      <c r="F8718" s="37" t="s">
        <v>424</v>
      </c>
      <c r="M8718" s="37" t="s">
        <v>348</v>
      </c>
      <c r="N8718" s="37" t="s">
        <v>441</v>
      </c>
    </row>
    <row r="8719" spans="1:14" x14ac:dyDescent="0.2">
      <c r="A8719" s="37" t="s">
        <v>410</v>
      </c>
      <c r="B8719" s="37" t="s">
        <v>380</v>
      </c>
      <c r="C8719" s="37" t="s">
        <v>44</v>
      </c>
      <c r="D8719" s="37" t="s">
        <v>439</v>
      </c>
      <c r="E8719" s="37" t="s">
        <v>440</v>
      </c>
      <c r="F8719" s="37" t="s">
        <v>424</v>
      </c>
      <c r="M8719" s="37" t="s">
        <v>348</v>
      </c>
      <c r="N8719" s="37" t="s">
        <v>441</v>
      </c>
    </row>
    <row r="8720" spans="1:14" x14ac:dyDescent="0.2">
      <c r="A8720" s="37" t="s">
        <v>410</v>
      </c>
      <c r="B8720" s="37" t="s">
        <v>381</v>
      </c>
      <c r="C8720" s="37" t="s">
        <v>24</v>
      </c>
      <c r="D8720" s="37" t="s">
        <v>439</v>
      </c>
      <c r="E8720" s="37" t="s">
        <v>440</v>
      </c>
      <c r="F8720" s="37" t="s">
        <v>424</v>
      </c>
      <c r="G8720" s="37">
        <v>687</v>
      </c>
      <c r="H8720" s="37">
        <v>553</v>
      </c>
      <c r="I8720" s="37">
        <v>553</v>
      </c>
      <c r="J8720" s="37">
        <v>0</v>
      </c>
      <c r="M8720" s="37" t="s">
        <v>370</v>
      </c>
      <c r="N8720" s="37" t="s">
        <v>441</v>
      </c>
    </row>
    <row r="8721" spans="1:14" x14ac:dyDescent="0.2">
      <c r="A8721" s="37" t="s">
        <v>410</v>
      </c>
      <c r="B8721" s="37" t="s">
        <v>382</v>
      </c>
      <c r="C8721" s="37" t="s">
        <v>13</v>
      </c>
      <c r="D8721" s="37" t="s">
        <v>439</v>
      </c>
      <c r="E8721" s="37" t="s">
        <v>440</v>
      </c>
      <c r="F8721" s="37" t="s">
        <v>424</v>
      </c>
      <c r="G8721" s="37">
        <v>810</v>
      </c>
      <c r="H8721" s="37">
        <v>678</v>
      </c>
      <c r="I8721" s="37">
        <v>678</v>
      </c>
      <c r="J8721" s="37">
        <v>0</v>
      </c>
      <c r="M8721" s="37" t="s">
        <v>370</v>
      </c>
      <c r="N8721" s="37" t="s">
        <v>441</v>
      </c>
    </row>
    <row r="8722" spans="1:14" x14ac:dyDescent="0.2">
      <c r="A8722" s="37" t="s">
        <v>410</v>
      </c>
      <c r="B8722" s="37" t="s">
        <v>383</v>
      </c>
      <c r="C8722" s="37" t="s">
        <v>65</v>
      </c>
      <c r="D8722" s="37" t="s">
        <v>439</v>
      </c>
      <c r="E8722" s="37" t="s">
        <v>440</v>
      </c>
      <c r="F8722" s="37" t="s">
        <v>424</v>
      </c>
      <c r="M8722" s="37" t="s">
        <v>348</v>
      </c>
      <c r="N8722" s="37" t="s">
        <v>441</v>
      </c>
    </row>
    <row r="8723" spans="1:14" x14ac:dyDescent="0.2">
      <c r="A8723" s="37" t="s">
        <v>410</v>
      </c>
      <c r="B8723" s="37" t="s">
        <v>384</v>
      </c>
      <c r="C8723" s="37" t="s">
        <v>14</v>
      </c>
      <c r="D8723" s="37" t="s">
        <v>439</v>
      </c>
      <c r="E8723" s="37" t="s">
        <v>440</v>
      </c>
      <c r="F8723" s="37" t="s">
        <v>424</v>
      </c>
      <c r="M8723" s="37" t="s">
        <v>348</v>
      </c>
      <c r="N8723" s="37" t="s">
        <v>441</v>
      </c>
    </row>
    <row r="8724" spans="1:14" x14ac:dyDescent="0.2">
      <c r="A8724" s="37" t="s">
        <v>410</v>
      </c>
      <c r="B8724" s="37" t="s">
        <v>385</v>
      </c>
      <c r="C8724" s="37" t="s">
        <v>11</v>
      </c>
      <c r="D8724" s="37" t="s">
        <v>439</v>
      </c>
      <c r="E8724" s="37" t="s">
        <v>440</v>
      </c>
      <c r="F8724" s="37" t="s">
        <v>424</v>
      </c>
      <c r="M8724" s="37" t="s">
        <v>348</v>
      </c>
      <c r="N8724" s="37" t="s">
        <v>441</v>
      </c>
    </row>
    <row r="8725" spans="1:14" x14ac:dyDescent="0.2">
      <c r="A8725" s="37" t="s">
        <v>410</v>
      </c>
      <c r="B8725" s="37" t="s">
        <v>386</v>
      </c>
      <c r="C8725" s="37" t="s">
        <v>60</v>
      </c>
      <c r="D8725" s="37" t="s">
        <v>439</v>
      </c>
      <c r="E8725" s="37" t="s">
        <v>440</v>
      </c>
      <c r="F8725" s="37" t="s">
        <v>424</v>
      </c>
      <c r="M8725" s="37" t="s">
        <v>348</v>
      </c>
      <c r="N8725" s="37" t="s">
        <v>441</v>
      </c>
    </row>
    <row r="8726" spans="1:14" x14ac:dyDescent="0.2">
      <c r="A8726" s="37" t="s">
        <v>410</v>
      </c>
      <c r="B8726" s="37" t="s">
        <v>375</v>
      </c>
      <c r="C8726" s="37" t="s">
        <v>10</v>
      </c>
      <c r="D8726" s="37" t="s">
        <v>442</v>
      </c>
      <c r="E8726" s="37" t="s">
        <v>443</v>
      </c>
      <c r="F8726" s="37" t="s">
        <v>424</v>
      </c>
      <c r="M8726" s="37" t="s">
        <v>348</v>
      </c>
      <c r="N8726" s="37" t="s">
        <v>444</v>
      </c>
    </row>
    <row r="8727" spans="1:14" x14ac:dyDescent="0.2">
      <c r="A8727" s="37" t="s">
        <v>410</v>
      </c>
      <c r="B8727" s="37" t="s">
        <v>376</v>
      </c>
      <c r="C8727" s="37" t="s">
        <v>33</v>
      </c>
      <c r="D8727" s="37" t="s">
        <v>442</v>
      </c>
      <c r="E8727" s="37" t="s">
        <v>443</v>
      </c>
      <c r="F8727" s="37" t="s">
        <v>424</v>
      </c>
      <c r="M8727" s="37" t="s">
        <v>348</v>
      </c>
      <c r="N8727" s="37" t="s">
        <v>444</v>
      </c>
    </row>
    <row r="8728" spans="1:14" x14ac:dyDescent="0.2">
      <c r="A8728" s="37" t="s">
        <v>410</v>
      </c>
      <c r="B8728" s="37" t="s">
        <v>377</v>
      </c>
      <c r="C8728" s="37" t="s">
        <v>79</v>
      </c>
      <c r="D8728" s="37" t="s">
        <v>442</v>
      </c>
      <c r="E8728" s="37" t="s">
        <v>443</v>
      </c>
      <c r="F8728" s="37" t="s">
        <v>424</v>
      </c>
      <c r="M8728" s="37" t="s">
        <v>348</v>
      </c>
      <c r="N8728" s="37" t="s">
        <v>444</v>
      </c>
    </row>
    <row r="8729" spans="1:14" x14ac:dyDescent="0.2">
      <c r="A8729" s="37" t="s">
        <v>410</v>
      </c>
      <c r="B8729" s="37" t="s">
        <v>378</v>
      </c>
      <c r="C8729" s="37" t="s">
        <v>58</v>
      </c>
      <c r="D8729" s="37" t="s">
        <v>442</v>
      </c>
      <c r="E8729" s="37" t="s">
        <v>443</v>
      </c>
      <c r="F8729" s="37" t="s">
        <v>424</v>
      </c>
      <c r="M8729" s="37" t="s">
        <v>348</v>
      </c>
      <c r="N8729" s="37" t="s">
        <v>444</v>
      </c>
    </row>
    <row r="8730" spans="1:14" x14ac:dyDescent="0.2">
      <c r="A8730" s="37" t="s">
        <v>410</v>
      </c>
      <c r="B8730" s="37" t="s">
        <v>379</v>
      </c>
      <c r="C8730" s="37" t="s">
        <v>36</v>
      </c>
      <c r="D8730" s="37" t="s">
        <v>442</v>
      </c>
      <c r="E8730" s="37" t="s">
        <v>443</v>
      </c>
      <c r="F8730" s="37" t="s">
        <v>424</v>
      </c>
      <c r="M8730" s="37" t="s">
        <v>348</v>
      </c>
      <c r="N8730" s="37" t="s">
        <v>444</v>
      </c>
    </row>
    <row r="8731" spans="1:14" x14ac:dyDescent="0.2">
      <c r="A8731" s="37" t="s">
        <v>410</v>
      </c>
      <c r="B8731" s="37" t="s">
        <v>380</v>
      </c>
      <c r="C8731" s="37" t="s">
        <v>44</v>
      </c>
      <c r="D8731" s="37" t="s">
        <v>442</v>
      </c>
      <c r="E8731" s="37" t="s">
        <v>443</v>
      </c>
      <c r="F8731" s="37" t="s">
        <v>424</v>
      </c>
      <c r="M8731" s="37" t="s">
        <v>348</v>
      </c>
      <c r="N8731" s="37" t="s">
        <v>444</v>
      </c>
    </row>
    <row r="8732" spans="1:14" x14ac:dyDescent="0.2">
      <c r="A8732" s="37" t="s">
        <v>410</v>
      </c>
      <c r="B8732" s="37" t="s">
        <v>381</v>
      </c>
      <c r="C8732" s="37" t="s">
        <v>24</v>
      </c>
      <c r="D8732" s="37" t="s">
        <v>442</v>
      </c>
      <c r="E8732" s="37" t="s">
        <v>443</v>
      </c>
      <c r="F8732" s="37" t="s">
        <v>424</v>
      </c>
      <c r="G8732" s="37">
        <v>2558</v>
      </c>
      <c r="H8732" s="37">
        <v>1683</v>
      </c>
      <c r="I8732" s="37">
        <v>1683</v>
      </c>
      <c r="J8732" s="37">
        <v>0</v>
      </c>
      <c r="M8732" s="37" t="s">
        <v>370</v>
      </c>
      <c r="N8732" s="37" t="s">
        <v>444</v>
      </c>
    </row>
    <row r="8733" spans="1:14" x14ac:dyDescent="0.2">
      <c r="A8733" s="37" t="s">
        <v>410</v>
      </c>
      <c r="B8733" s="37" t="s">
        <v>382</v>
      </c>
      <c r="C8733" s="37" t="s">
        <v>13</v>
      </c>
      <c r="D8733" s="37" t="s">
        <v>442</v>
      </c>
      <c r="E8733" s="37" t="s">
        <v>443</v>
      </c>
      <c r="F8733" s="37" t="s">
        <v>424</v>
      </c>
      <c r="G8733" s="37">
        <v>2662</v>
      </c>
      <c r="H8733" s="37">
        <v>1745</v>
      </c>
      <c r="I8733" s="37">
        <v>1745</v>
      </c>
      <c r="J8733" s="37">
        <v>0</v>
      </c>
      <c r="M8733" s="37" t="s">
        <v>370</v>
      </c>
      <c r="N8733" s="37" t="s">
        <v>444</v>
      </c>
    </row>
    <row r="8734" spans="1:14" x14ac:dyDescent="0.2">
      <c r="A8734" s="37" t="s">
        <v>410</v>
      </c>
      <c r="B8734" s="37" t="s">
        <v>383</v>
      </c>
      <c r="C8734" s="37" t="s">
        <v>65</v>
      </c>
      <c r="D8734" s="37" t="s">
        <v>442</v>
      </c>
      <c r="E8734" s="37" t="s">
        <v>443</v>
      </c>
      <c r="F8734" s="37" t="s">
        <v>424</v>
      </c>
      <c r="M8734" s="37" t="s">
        <v>348</v>
      </c>
      <c r="N8734" s="37" t="s">
        <v>444</v>
      </c>
    </row>
    <row r="8735" spans="1:14" x14ac:dyDescent="0.2">
      <c r="A8735" s="37" t="s">
        <v>410</v>
      </c>
      <c r="B8735" s="37" t="s">
        <v>384</v>
      </c>
      <c r="C8735" s="37" t="s">
        <v>14</v>
      </c>
      <c r="D8735" s="37" t="s">
        <v>442</v>
      </c>
      <c r="E8735" s="37" t="s">
        <v>443</v>
      </c>
      <c r="F8735" s="37" t="s">
        <v>424</v>
      </c>
      <c r="M8735" s="37" t="s">
        <v>348</v>
      </c>
      <c r="N8735" s="37" t="s">
        <v>444</v>
      </c>
    </row>
    <row r="8736" spans="1:14" x14ac:dyDescent="0.2">
      <c r="A8736" s="37" t="s">
        <v>410</v>
      </c>
      <c r="B8736" s="37" t="s">
        <v>385</v>
      </c>
      <c r="C8736" s="37" t="s">
        <v>11</v>
      </c>
      <c r="D8736" s="37" t="s">
        <v>442</v>
      </c>
      <c r="E8736" s="37" t="s">
        <v>443</v>
      </c>
      <c r="F8736" s="37" t="s">
        <v>424</v>
      </c>
      <c r="M8736" s="37" t="s">
        <v>348</v>
      </c>
      <c r="N8736" s="37" t="s">
        <v>444</v>
      </c>
    </row>
    <row r="8737" spans="1:14" x14ac:dyDescent="0.2">
      <c r="A8737" s="37" t="s">
        <v>410</v>
      </c>
      <c r="B8737" s="37" t="s">
        <v>386</v>
      </c>
      <c r="C8737" s="37" t="s">
        <v>60</v>
      </c>
      <c r="D8737" s="37" t="s">
        <v>442</v>
      </c>
      <c r="E8737" s="37" t="s">
        <v>443</v>
      </c>
      <c r="F8737" s="37" t="s">
        <v>424</v>
      </c>
      <c r="M8737" s="37" t="s">
        <v>348</v>
      </c>
      <c r="N8737" s="37" t="s">
        <v>444</v>
      </c>
    </row>
    <row r="8738" spans="1:14" x14ac:dyDescent="0.2">
      <c r="A8738" s="37" t="s">
        <v>445</v>
      </c>
      <c r="B8738" s="37" t="s">
        <v>375</v>
      </c>
      <c r="C8738" s="37" t="s">
        <v>10</v>
      </c>
      <c r="D8738" s="37" t="s">
        <v>412</v>
      </c>
      <c r="E8738" s="37" t="s">
        <v>413</v>
      </c>
      <c r="F8738" s="37" t="s">
        <v>414</v>
      </c>
      <c r="G8738" s="37">
        <v>1846</v>
      </c>
      <c r="H8738" s="37">
        <v>1273</v>
      </c>
      <c r="I8738" s="37">
        <v>4</v>
      </c>
      <c r="J8738" s="37">
        <v>1269</v>
      </c>
      <c r="K8738" s="38">
        <v>13983.42333</v>
      </c>
      <c r="L8738" s="38">
        <v>2951.6433299999999</v>
      </c>
      <c r="N8738" s="37" t="s">
        <v>415</v>
      </c>
    </row>
    <row r="8739" spans="1:14" x14ac:dyDescent="0.2">
      <c r="A8739" s="37" t="s">
        <v>445</v>
      </c>
      <c r="B8739" s="37" t="s">
        <v>376</v>
      </c>
      <c r="C8739" s="37" t="s">
        <v>33</v>
      </c>
      <c r="D8739" s="37" t="s">
        <v>412</v>
      </c>
      <c r="E8739" s="37" t="s">
        <v>413</v>
      </c>
      <c r="F8739" s="37" t="s">
        <v>414</v>
      </c>
      <c r="G8739" s="37">
        <v>1770</v>
      </c>
      <c r="H8739" s="37">
        <v>1247</v>
      </c>
      <c r="I8739" s="37">
        <v>14</v>
      </c>
      <c r="J8739" s="37">
        <v>1233</v>
      </c>
      <c r="K8739" s="38">
        <v>13417.754999999999</v>
      </c>
      <c r="L8739" s="38">
        <v>3235.41167</v>
      </c>
      <c r="N8739" s="37" t="s">
        <v>415</v>
      </c>
    </row>
    <row r="8740" spans="1:14" x14ac:dyDescent="0.2">
      <c r="A8740" s="37" t="s">
        <v>445</v>
      </c>
      <c r="B8740" s="37" t="s">
        <v>377</v>
      </c>
      <c r="C8740" s="37" t="s">
        <v>79</v>
      </c>
      <c r="D8740" s="37" t="s">
        <v>412</v>
      </c>
      <c r="E8740" s="37" t="s">
        <v>413</v>
      </c>
      <c r="F8740" s="37" t="s">
        <v>414</v>
      </c>
      <c r="G8740" s="37">
        <v>2058</v>
      </c>
      <c r="H8740" s="37">
        <v>1472</v>
      </c>
      <c r="I8740" s="37">
        <v>63</v>
      </c>
      <c r="J8740" s="37">
        <v>1409</v>
      </c>
      <c r="K8740" s="38">
        <v>15221.02</v>
      </c>
      <c r="L8740" s="38">
        <v>4019.74667</v>
      </c>
      <c r="N8740" s="37" t="s">
        <v>415</v>
      </c>
    </row>
    <row r="8741" spans="1:14" x14ac:dyDescent="0.2">
      <c r="A8741" s="37" t="s">
        <v>445</v>
      </c>
      <c r="B8741" s="37" t="s">
        <v>378</v>
      </c>
      <c r="C8741" s="37" t="s">
        <v>58</v>
      </c>
      <c r="D8741" s="37" t="s">
        <v>412</v>
      </c>
      <c r="E8741" s="37" t="s">
        <v>413</v>
      </c>
      <c r="F8741" s="37" t="s">
        <v>414</v>
      </c>
      <c r="G8741" s="37">
        <v>2272</v>
      </c>
      <c r="H8741" s="37">
        <v>1634</v>
      </c>
      <c r="I8741" s="37">
        <v>29</v>
      </c>
      <c r="J8741" s="37">
        <v>1605</v>
      </c>
      <c r="K8741" s="38">
        <v>17585.676670000001</v>
      </c>
      <c r="L8741" s="38">
        <v>4088.59</v>
      </c>
      <c r="N8741" s="37" t="s">
        <v>415</v>
      </c>
    </row>
    <row r="8742" spans="1:14" x14ac:dyDescent="0.2">
      <c r="A8742" s="37" t="s">
        <v>445</v>
      </c>
      <c r="B8742" s="37" t="s">
        <v>379</v>
      </c>
      <c r="C8742" s="37" t="s">
        <v>36</v>
      </c>
      <c r="D8742" s="37" t="s">
        <v>412</v>
      </c>
      <c r="E8742" s="37" t="s">
        <v>413</v>
      </c>
      <c r="F8742" s="37" t="s">
        <v>414</v>
      </c>
      <c r="G8742" s="37">
        <v>2527</v>
      </c>
      <c r="H8742" s="37">
        <v>1846</v>
      </c>
      <c r="I8742" s="37">
        <v>63</v>
      </c>
      <c r="J8742" s="37">
        <v>1783</v>
      </c>
      <c r="K8742" s="38">
        <v>19176.666669999999</v>
      </c>
      <c r="L8742" s="38">
        <v>4083.8666699999999</v>
      </c>
      <c r="N8742" s="37" t="s">
        <v>415</v>
      </c>
    </row>
    <row r="8743" spans="1:14" x14ac:dyDescent="0.2">
      <c r="A8743" s="37" t="s">
        <v>445</v>
      </c>
      <c r="B8743" s="37" t="s">
        <v>380</v>
      </c>
      <c r="C8743" s="37" t="s">
        <v>44</v>
      </c>
      <c r="D8743" s="37" t="s">
        <v>412</v>
      </c>
      <c r="E8743" s="37" t="s">
        <v>413</v>
      </c>
      <c r="F8743" s="37" t="s">
        <v>414</v>
      </c>
      <c r="G8743" s="37">
        <v>3055</v>
      </c>
      <c r="H8743" s="37">
        <v>2217</v>
      </c>
      <c r="I8743" s="37">
        <v>74</v>
      </c>
      <c r="J8743" s="37">
        <v>2143</v>
      </c>
      <c r="K8743" s="38">
        <v>23152.569169999999</v>
      </c>
      <c r="L8743" s="38">
        <v>4065.2141700000002</v>
      </c>
      <c r="N8743" s="37" t="s">
        <v>415</v>
      </c>
    </row>
    <row r="8744" spans="1:14" x14ac:dyDescent="0.2">
      <c r="A8744" s="37" t="s">
        <v>445</v>
      </c>
      <c r="B8744" s="37" t="s">
        <v>381</v>
      </c>
      <c r="C8744" s="37" t="s">
        <v>24</v>
      </c>
      <c r="D8744" s="37" t="s">
        <v>412</v>
      </c>
      <c r="E8744" s="37" t="s">
        <v>413</v>
      </c>
      <c r="F8744" s="37" t="s">
        <v>414</v>
      </c>
      <c r="G8744" s="37">
        <v>3351</v>
      </c>
      <c r="H8744" s="37">
        <v>2459</v>
      </c>
      <c r="I8744" s="37">
        <v>135</v>
      </c>
      <c r="J8744" s="37">
        <v>2324</v>
      </c>
      <c r="K8744" s="38">
        <v>25325.924999999999</v>
      </c>
      <c r="L8744" s="38">
        <v>6996.7250000000004</v>
      </c>
      <c r="N8744" s="37" t="s">
        <v>415</v>
      </c>
    </row>
    <row r="8745" spans="1:14" x14ac:dyDescent="0.2">
      <c r="A8745" s="37" t="s">
        <v>445</v>
      </c>
      <c r="B8745" s="37" t="s">
        <v>382</v>
      </c>
      <c r="C8745" s="37" t="s">
        <v>13</v>
      </c>
      <c r="D8745" s="37" t="s">
        <v>412</v>
      </c>
      <c r="E8745" s="37" t="s">
        <v>413</v>
      </c>
      <c r="F8745" s="37" t="s">
        <v>414</v>
      </c>
      <c r="G8745" s="37">
        <v>3374</v>
      </c>
      <c r="H8745" s="37">
        <v>2437</v>
      </c>
      <c r="I8745" s="37">
        <v>55</v>
      </c>
      <c r="J8745" s="37">
        <v>2382</v>
      </c>
      <c r="K8745" s="38">
        <v>25621.041669999999</v>
      </c>
      <c r="L8745" s="38">
        <v>5246.3249999999998</v>
      </c>
      <c r="N8745" s="37" t="s">
        <v>415</v>
      </c>
    </row>
    <row r="8746" spans="1:14" x14ac:dyDescent="0.2">
      <c r="A8746" s="37" t="s">
        <v>445</v>
      </c>
      <c r="B8746" s="37" t="s">
        <v>383</v>
      </c>
      <c r="C8746" s="37" t="s">
        <v>65</v>
      </c>
      <c r="D8746" s="37" t="s">
        <v>412</v>
      </c>
      <c r="E8746" s="37" t="s">
        <v>413</v>
      </c>
      <c r="F8746" s="37" t="s">
        <v>414</v>
      </c>
      <c r="N8746" s="37" t="s">
        <v>415</v>
      </c>
    </row>
    <row r="8747" spans="1:14" x14ac:dyDescent="0.2">
      <c r="A8747" s="37" t="s">
        <v>445</v>
      </c>
      <c r="B8747" s="37" t="s">
        <v>384</v>
      </c>
      <c r="C8747" s="37" t="s">
        <v>14</v>
      </c>
      <c r="D8747" s="37" t="s">
        <v>412</v>
      </c>
      <c r="E8747" s="37" t="s">
        <v>413</v>
      </c>
      <c r="F8747" s="37" t="s">
        <v>414</v>
      </c>
      <c r="N8747" s="37" t="s">
        <v>415</v>
      </c>
    </row>
    <row r="8748" spans="1:14" x14ac:dyDescent="0.2">
      <c r="A8748" s="37" t="s">
        <v>445</v>
      </c>
      <c r="B8748" s="37" t="s">
        <v>385</v>
      </c>
      <c r="C8748" s="37" t="s">
        <v>11</v>
      </c>
      <c r="D8748" s="37" t="s">
        <v>412</v>
      </c>
      <c r="E8748" s="37" t="s">
        <v>413</v>
      </c>
      <c r="F8748" s="37" t="s">
        <v>414</v>
      </c>
      <c r="N8748" s="37" t="s">
        <v>415</v>
      </c>
    </row>
    <row r="8749" spans="1:14" x14ac:dyDescent="0.2">
      <c r="A8749" s="37" t="s">
        <v>445</v>
      </c>
      <c r="B8749" s="37" t="s">
        <v>386</v>
      </c>
      <c r="C8749" s="37" t="s">
        <v>60</v>
      </c>
      <c r="D8749" s="37" t="s">
        <v>412</v>
      </c>
      <c r="E8749" s="37" t="s">
        <v>413</v>
      </c>
      <c r="F8749" s="37" t="s">
        <v>414</v>
      </c>
      <c r="N8749" s="37" t="s">
        <v>415</v>
      </c>
    </row>
    <row r="8750" spans="1:14" x14ac:dyDescent="0.2">
      <c r="A8750" s="37" t="s">
        <v>445</v>
      </c>
      <c r="B8750" s="37" t="s">
        <v>375</v>
      </c>
      <c r="C8750" s="37" t="s">
        <v>10</v>
      </c>
      <c r="D8750" s="37" t="s">
        <v>5</v>
      </c>
      <c r="E8750" s="37" t="s">
        <v>90</v>
      </c>
      <c r="F8750" s="37" t="s">
        <v>114</v>
      </c>
      <c r="G8750" s="37">
        <v>7260</v>
      </c>
      <c r="H8750" s="37">
        <v>5586</v>
      </c>
      <c r="I8750" s="37">
        <v>42</v>
      </c>
      <c r="J8750" s="37">
        <v>5544</v>
      </c>
      <c r="K8750" s="38">
        <v>62565.60583</v>
      </c>
      <c r="L8750" s="38">
        <v>11819.34417</v>
      </c>
      <c r="N8750" s="37" t="s">
        <v>218</v>
      </c>
    </row>
    <row r="8751" spans="1:14" x14ac:dyDescent="0.2">
      <c r="A8751" s="37" t="s">
        <v>445</v>
      </c>
      <c r="B8751" s="37" t="s">
        <v>376</v>
      </c>
      <c r="C8751" s="37" t="s">
        <v>33</v>
      </c>
      <c r="D8751" s="37" t="s">
        <v>5</v>
      </c>
      <c r="E8751" s="37" t="s">
        <v>90</v>
      </c>
      <c r="F8751" s="37" t="s">
        <v>114</v>
      </c>
      <c r="G8751" s="37">
        <v>7135</v>
      </c>
      <c r="H8751" s="37">
        <v>5555</v>
      </c>
      <c r="I8751" s="37">
        <v>296</v>
      </c>
      <c r="J8751" s="37">
        <v>5259</v>
      </c>
      <c r="K8751" s="38">
        <v>60602.915829999998</v>
      </c>
      <c r="L8751" s="38">
        <v>13246.067499999999</v>
      </c>
      <c r="N8751" s="37" t="s">
        <v>218</v>
      </c>
    </row>
    <row r="8752" spans="1:14" x14ac:dyDescent="0.2">
      <c r="A8752" s="37" t="s">
        <v>445</v>
      </c>
      <c r="B8752" s="37" t="s">
        <v>377</v>
      </c>
      <c r="C8752" s="37" t="s">
        <v>79</v>
      </c>
      <c r="D8752" s="37" t="s">
        <v>5</v>
      </c>
      <c r="E8752" s="37" t="s">
        <v>90</v>
      </c>
      <c r="F8752" s="37" t="s">
        <v>114</v>
      </c>
      <c r="G8752" s="37">
        <v>7906</v>
      </c>
      <c r="H8752" s="37">
        <v>6197</v>
      </c>
      <c r="I8752" s="37">
        <v>28</v>
      </c>
      <c r="J8752" s="37">
        <v>6169</v>
      </c>
      <c r="K8752" s="38">
        <v>69514.137499999997</v>
      </c>
      <c r="L8752" s="38">
        <v>13972.229170000001</v>
      </c>
      <c r="N8752" s="37" t="s">
        <v>218</v>
      </c>
    </row>
    <row r="8753" spans="1:14" x14ac:dyDescent="0.2">
      <c r="A8753" s="37" t="s">
        <v>445</v>
      </c>
      <c r="B8753" s="37" t="s">
        <v>378</v>
      </c>
      <c r="C8753" s="37" t="s">
        <v>58</v>
      </c>
      <c r="D8753" s="37" t="s">
        <v>5</v>
      </c>
      <c r="E8753" s="37" t="s">
        <v>90</v>
      </c>
      <c r="F8753" s="37" t="s">
        <v>114</v>
      </c>
      <c r="G8753" s="37">
        <v>8691</v>
      </c>
      <c r="H8753" s="37">
        <v>6892</v>
      </c>
      <c r="I8753" s="37">
        <v>33</v>
      </c>
      <c r="J8753" s="37">
        <v>6859</v>
      </c>
      <c r="K8753" s="38">
        <v>81150.705000000002</v>
      </c>
      <c r="L8753" s="38">
        <v>18414.51167</v>
      </c>
      <c r="N8753" s="37" t="s">
        <v>218</v>
      </c>
    </row>
    <row r="8754" spans="1:14" x14ac:dyDescent="0.2">
      <c r="A8754" s="37" t="s">
        <v>445</v>
      </c>
      <c r="B8754" s="37" t="s">
        <v>379</v>
      </c>
      <c r="C8754" s="37" t="s">
        <v>36</v>
      </c>
      <c r="D8754" s="37" t="s">
        <v>5</v>
      </c>
      <c r="E8754" s="37" t="s">
        <v>90</v>
      </c>
      <c r="F8754" s="37" t="s">
        <v>114</v>
      </c>
      <c r="G8754" s="37">
        <v>9277</v>
      </c>
      <c r="H8754" s="37">
        <v>7199</v>
      </c>
      <c r="I8754" s="37">
        <v>25</v>
      </c>
      <c r="J8754" s="37">
        <v>7174</v>
      </c>
      <c r="K8754" s="38">
        <v>82832.945829999997</v>
      </c>
      <c r="L8754" s="38">
        <v>17940.154170000002</v>
      </c>
      <c r="N8754" s="37" t="s">
        <v>218</v>
      </c>
    </row>
    <row r="8755" spans="1:14" x14ac:dyDescent="0.2">
      <c r="A8755" s="37" t="s">
        <v>445</v>
      </c>
      <c r="B8755" s="37" t="s">
        <v>380</v>
      </c>
      <c r="C8755" s="37" t="s">
        <v>44</v>
      </c>
      <c r="D8755" s="37" t="s">
        <v>5</v>
      </c>
      <c r="E8755" s="37" t="s">
        <v>90</v>
      </c>
      <c r="F8755" s="37" t="s">
        <v>114</v>
      </c>
      <c r="G8755" s="37">
        <v>9091</v>
      </c>
      <c r="H8755" s="37">
        <v>7028</v>
      </c>
      <c r="I8755" s="37">
        <v>1</v>
      </c>
      <c r="J8755" s="37">
        <v>7027</v>
      </c>
      <c r="K8755" s="38">
        <v>78877.604170000006</v>
      </c>
      <c r="L8755" s="38">
        <v>16148.0625</v>
      </c>
      <c r="N8755" s="37" t="s">
        <v>218</v>
      </c>
    </row>
    <row r="8756" spans="1:14" x14ac:dyDescent="0.2">
      <c r="A8756" s="37" t="s">
        <v>445</v>
      </c>
      <c r="B8756" s="37" t="s">
        <v>381</v>
      </c>
      <c r="C8756" s="37" t="s">
        <v>24</v>
      </c>
      <c r="D8756" s="37" t="s">
        <v>5</v>
      </c>
      <c r="E8756" s="37" t="s">
        <v>90</v>
      </c>
      <c r="F8756" s="37" t="s">
        <v>114</v>
      </c>
      <c r="G8756" s="37">
        <v>9934</v>
      </c>
      <c r="H8756" s="37">
        <v>7607</v>
      </c>
      <c r="I8756" s="37">
        <v>68</v>
      </c>
      <c r="J8756" s="37">
        <v>7539</v>
      </c>
      <c r="K8756" s="38">
        <v>85422.549169999998</v>
      </c>
      <c r="L8756" s="38">
        <v>17386.150829999999</v>
      </c>
      <c r="N8756" s="37" t="s">
        <v>218</v>
      </c>
    </row>
    <row r="8757" spans="1:14" x14ac:dyDescent="0.2">
      <c r="A8757" s="37" t="s">
        <v>445</v>
      </c>
      <c r="B8757" s="37" t="s">
        <v>382</v>
      </c>
      <c r="C8757" s="37" t="s">
        <v>13</v>
      </c>
      <c r="D8757" s="37" t="s">
        <v>5</v>
      </c>
      <c r="E8757" s="37" t="s">
        <v>90</v>
      </c>
      <c r="F8757" s="37" t="s">
        <v>114</v>
      </c>
      <c r="G8757" s="37">
        <v>9464</v>
      </c>
      <c r="H8757" s="37">
        <v>7279</v>
      </c>
      <c r="I8757" s="37">
        <v>14</v>
      </c>
      <c r="J8757" s="37">
        <v>7265</v>
      </c>
      <c r="K8757" s="38">
        <v>84356.363329999993</v>
      </c>
      <c r="L8757" s="38">
        <v>16295.77</v>
      </c>
      <c r="N8757" s="37" t="s">
        <v>218</v>
      </c>
    </row>
    <row r="8758" spans="1:14" x14ac:dyDescent="0.2">
      <c r="A8758" s="37" t="s">
        <v>445</v>
      </c>
      <c r="B8758" s="37" t="s">
        <v>383</v>
      </c>
      <c r="C8758" s="37" t="s">
        <v>65</v>
      </c>
      <c r="D8758" s="37" t="s">
        <v>5</v>
      </c>
      <c r="E8758" s="37" t="s">
        <v>90</v>
      </c>
      <c r="F8758" s="37" t="s">
        <v>114</v>
      </c>
      <c r="N8758" s="37" t="s">
        <v>218</v>
      </c>
    </row>
    <row r="8759" spans="1:14" x14ac:dyDescent="0.2">
      <c r="A8759" s="37" t="s">
        <v>445</v>
      </c>
      <c r="B8759" s="37" t="s">
        <v>384</v>
      </c>
      <c r="C8759" s="37" t="s">
        <v>14</v>
      </c>
      <c r="D8759" s="37" t="s">
        <v>5</v>
      </c>
      <c r="E8759" s="37" t="s">
        <v>90</v>
      </c>
      <c r="F8759" s="37" t="s">
        <v>114</v>
      </c>
      <c r="N8759" s="37" t="s">
        <v>218</v>
      </c>
    </row>
    <row r="8760" spans="1:14" x14ac:dyDescent="0.2">
      <c r="A8760" s="37" t="s">
        <v>445</v>
      </c>
      <c r="B8760" s="37" t="s">
        <v>385</v>
      </c>
      <c r="C8760" s="37" t="s">
        <v>11</v>
      </c>
      <c r="D8760" s="37" t="s">
        <v>5</v>
      </c>
      <c r="E8760" s="37" t="s">
        <v>90</v>
      </c>
      <c r="F8760" s="37" t="s">
        <v>114</v>
      </c>
      <c r="N8760" s="37" t="s">
        <v>218</v>
      </c>
    </row>
    <row r="8761" spans="1:14" x14ac:dyDescent="0.2">
      <c r="A8761" s="37" t="s">
        <v>445</v>
      </c>
      <c r="B8761" s="37" t="s">
        <v>386</v>
      </c>
      <c r="C8761" s="37" t="s">
        <v>60</v>
      </c>
      <c r="D8761" s="37" t="s">
        <v>5</v>
      </c>
      <c r="E8761" s="37" t="s">
        <v>90</v>
      </c>
      <c r="F8761" s="37" t="s">
        <v>114</v>
      </c>
      <c r="N8761" s="37" t="s">
        <v>218</v>
      </c>
    </row>
    <row r="8762" spans="1:14" x14ac:dyDescent="0.2">
      <c r="A8762" s="37" t="s">
        <v>445</v>
      </c>
      <c r="B8762" s="37" t="s">
        <v>375</v>
      </c>
      <c r="C8762" s="37" t="s">
        <v>10</v>
      </c>
      <c r="D8762" s="37" t="s">
        <v>192</v>
      </c>
      <c r="E8762" s="37" t="s">
        <v>416</v>
      </c>
      <c r="F8762" s="37" t="s">
        <v>114</v>
      </c>
      <c r="G8762" s="37">
        <v>2883</v>
      </c>
      <c r="H8762" s="37">
        <v>2032</v>
      </c>
      <c r="I8762" s="37">
        <v>38</v>
      </c>
      <c r="J8762" s="37">
        <v>1994</v>
      </c>
      <c r="K8762" s="38">
        <v>21676.70667</v>
      </c>
      <c r="L8762" s="38">
        <v>3832.79333</v>
      </c>
      <c r="N8762" s="37" t="s">
        <v>417</v>
      </c>
    </row>
    <row r="8763" spans="1:14" x14ac:dyDescent="0.2">
      <c r="A8763" s="37" t="s">
        <v>445</v>
      </c>
      <c r="B8763" s="37" t="s">
        <v>376</v>
      </c>
      <c r="C8763" s="37" t="s">
        <v>33</v>
      </c>
      <c r="D8763" s="37" t="s">
        <v>192</v>
      </c>
      <c r="E8763" s="37" t="s">
        <v>416</v>
      </c>
      <c r="F8763" s="37" t="s">
        <v>114</v>
      </c>
      <c r="G8763" s="37">
        <v>3054</v>
      </c>
      <c r="H8763" s="37">
        <v>2167</v>
      </c>
      <c r="I8763" s="37">
        <v>46</v>
      </c>
      <c r="J8763" s="37">
        <v>2121</v>
      </c>
      <c r="K8763" s="38">
        <v>23318.133330000001</v>
      </c>
      <c r="L8763" s="38">
        <v>4185.25</v>
      </c>
      <c r="N8763" s="37" t="s">
        <v>417</v>
      </c>
    </row>
    <row r="8764" spans="1:14" x14ac:dyDescent="0.2">
      <c r="A8764" s="37" t="s">
        <v>445</v>
      </c>
      <c r="B8764" s="37" t="s">
        <v>377</v>
      </c>
      <c r="C8764" s="37" t="s">
        <v>79</v>
      </c>
      <c r="D8764" s="37" t="s">
        <v>192</v>
      </c>
      <c r="E8764" s="37" t="s">
        <v>416</v>
      </c>
      <c r="F8764" s="37" t="s">
        <v>114</v>
      </c>
      <c r="G8764" s="37">
        <v>3646</v>
      </c>
      <c r="H8764" s="37">
        <v>2411</v>
      </c>
      <c r="I8764" s="37">
        <v>43</v>
      </c>
      <c r="J8764" s="37">
        <v>2368</v>
      </c>
      <c r="K8764" s="38">
        <v>26021.936669999999</v>
      </c>
      <c r="L8764" s="38">
        <v>3853.4133299999999</v>
      </c>
      <c r="N8764" s="37" t="s">
        <v>417</v>
      </c>
    </row>
    <row r="8765" spans="1:14" x14ac:dyDescent="0.2">
      <c r="A8765" s="37" t="s">
        <v>445</v>
      </c>
      <c r="B8765" s="37" t="s">
        <v>378</v>
      </c>
      <c r="C8765" s="37" t="s">
        <v>58</v>
      </c>
      <c r="D8765" s="37" t="s">
        <v>192</v>
      </c>
      <c r="E8765" s="37" t="s">
        <v>416</v>
      </c>
      <c r="F8765" s="37" t="s">
        <v>114</v>
      </c>
      <c r="G8765" s="37">
        <v>4196</v>
      </c>
      <c r="H8765" s="37">
        <v>2918</v>
      </c>
      <c r="I8765" s="37">
        <v>38</v>
      </c>
      <c r="J8765" s="37">
        <v>2880</v>
      </c>
      <c r="K8765" s="38">
        <v>32069.755829999998</v>
      </c>
      <c r="L8765" s="38">
        <v>4964.1108299999996</v>
      </c>
      <c r="N8765" s="37" t="s">
        <v>417</v>
      </c>
    </row>
    <row r="8766" spans="1:14" x14ac:dyDescent="0.2">
      <c r="A8766" s="37" t="s">
        <v>445</v>
      </c>
      <c r="B8766" s="37" t="s">
        <v>379</v>
      </c>
      <c r="C8766" s="37" t="s">
        <v>36</v>
      </c>
      <c r="D8766" s="37" t="s">
        <v>192</v>
      </c>
      <c r="E8766" s="37" t="s">
        <v>416</v>
      </c>
      <c r="F8766" s="37" t="s">
        <v>114</v>
      </c>
      <c r="G8766" s="37">
        <v>4082</v>
      </c>
      <c r="H8766" s="37">
        <v>2921</v>
      </c>
      <c r="I8766" s="37">
        <v>70</v>
      </c>
      <c r="J8766" s="37">
        <v>2851</v>
      </c>
      <c r="K8766" s="38">
        <v>31417.633330000001</v>
      </c>
      <c r="L8766" s="38">
        <v>5028.9666699999998</v>
      </c>
      <c r="N8766" s="37" t="s">
        <v>417</v>
      </c>
    </row>
    <row r="8767" spans="1:14" x14ac:dyDescent="0.2">
      <c r="A8767" s="37" t="s">
        <v>445</v>
      </c>
      <c r="B8767" s="37" t="s">
        <v>380</v>
      </c>
      <c r="C8767" s="37" t="s">
        <v>44</v>
      </c>
      <c r="D8767" s="37" t="s">
        <v>192</v>
      </c>
      <c r="E8767" s="37" t="s">
        <v>416</v>
      </c>
      <c r="F8767" s="37" t="s">
        <v>114</v>
      </c>
      <c r="G8767" s="37">
        <v>4090</v>
      </c>
      <c r="H8767" s="37">
        <v>2843</v>
      </c>
      <c r="I8767" s="37">
        <v>74</v>
      </c>
      <c r="J8767" s="37">
        <v>2769</v>
      </c>
      <c r="K8767" s="38">
        <v>30247.904999999999</v>
      </c>
      <c r="L8767" s="38">
        <v>5119.4616699999997</v>
      </c>
      <c r="N8767" s="37" t="s">
        <v>417</v>
      </c>
    </row>
    <row r="8768" spans="1:14" x14ac:dyDescent="0.2">
      <c r="A8768" s="37" t="s">
        <v>445</v>
      </c>
      <c r="B8768" s="37" t="s">
        <v>381</v>
      </c>
      <c r="C8768" s="37" t="s">
        <v>24</v>
      </c>
      <c r="D8768" s="37" t="s">
        <v>192</v>
      </c>
      <c r="E8768" s="37" t="s">
        <v>416</v>
      </c>
      <c r="F8768" s="37" t="s">
        <v>114</v>
      </c>
      <c r="G8768" s="37">
        <v>4334</v>
      </c>
      <c r="H8768" s="37">
        <v>3025</v>
      </c>
      <c r="I8768" s="37">
        <v>60</v>
      </c>
      <c r="J8768" s="37">
        <v>2965</v>
      </c>
      <c r="K8768" s="38">
        <v>32839.97</v>
      </c>
      <c r="L8768" s="38">
        <v>4929.83</v>
      </c>
      <c r="N8768" s="37" t="s">
        <v>417</v>
      </c>
    </row>
    <row r="8769" spans="1:14" x14ac:dyDescent="0.2">
      <c r="A8769" s="37" t="s">
        <v>445</v>
      </c>
      <c r="B8769" s="37" t="s">
        <v>382</v>
      </c>
      <c r="C8769" s="37" t="s">
        <v>13</v>
      </c>
      <c r="D8769" s="37" t="s">
        <v>192</v>
      </c>
      <c r="E8769" s="37" t="s">
        <v>416</v>
      </c>
      <c r="F8769" s="37" t="s">
        <v>114</v>
      </c>
      <c r="G8769" s="37">
        <v>4285</v>
      </c>
      <c r="H8769" s="37">
        <v>2973</v>
      </c>
      <c r="I8769" s="37">
        <v>22</v>
      </c>
      <c r="J8769" s="37">
        <v>2951</v>
      </c>
      <c r="K8769" s="38">
        <v>32552.584999999999</v>
      </c>
      <c r="L8769" s="38">
        <v>4651.8149999999996</v>
      </c>
      <c r="N8769" s="37" t="s">
        <v>417</v>
      </c>
    </row>
    <row r="8770" spans="1:14" x14ac:dyDescent="0.2">
      <c r="A8770" s="37" t="s">
        <v>445</v>
      </c>
      <c r="B8770" s="37" t="s">
        <v>383</v>
      </c>
      <c r="C8770" s="37" t="s">
        <v>65</v>
      </c>
      <c r="D8770" s="37" t="s">
        <v>192</v>
      </c>
      <c r="E8770" s="37" t="s">
        <v>416</v>
      </c>
      <c r="F8770" s="37" t="s">
        <v>114</v>
      </c>
      <c r="N8770" s="37" t="s">
        <v>417</v>
      </c>
    </row>
    <row r="8771" spans="1:14" x14ac:dyDescent="0.2">
      <c r="A8771" s="37" t="s">
        <v>445</v>
      </c>
      <c r="B8771" s="37" t="s">
        <v>384</v>
      </c>
      <c r="C8771" s="37" t="s">
        <v>14</v>
      </c>
      <c r="D8771" s="37" t="s">
        <v>192</v>
      </c>
      <c r="E8771" s="37" t="s">
        <v>416</v>
      </c>
      <c r="F8771" s="37" t="s">
        <v>114</v>
      </c>
      <c r="N8771" s="37" t="s">
        <v>417</v>
      </c>
    </row>
    <row r="8772" spans="1:14" x14ac:dyDescent="0.2">
      <c r="A8772" s="37" t="s">
        <v>445</v>
      </c>
      <c r="B8772" s="37" t="s">
        <v>385</v>
      </c>
      <c r="C8772" s="37" t="s">
        <v>11</v>
      </c>
      <c r="D8772" s="37" t="s">
        <v>192</v>
      </c>
      <c r="E8772" s="37" t="s">
        <v>416</v>
      </c>
      <c r="F8772" s="37" t="s">
        <v>114</v>
      </c>
      <c r="N8772" s="37" t="s">
        <v>417</v>
      </c>
    </row>
    <row r="8773" spans="1:14" x14ac:dyDescent="0.2">
      <c r="A8773" s="37" t="s">
        <v>445</v>
      </c>
      <c r="B8773" s="37" t="s">
        <v>386</v>
      </c>
      <c r="C8773" s="37" t="s">
        <v>60</v>
      </c>
      <c r="D8773" s="37" t="s">
        <v>192</v>
      </c>
      <c r="E8773" s="37" t="s">
        <v>416</v>
      </c>
      <c r="F8773" s="37" t="s">
        <v>114</v>
      </c>
      <c r="N8773" s="37" t="s">
        <v>417</v>
      </c>
    </row>
    <row r="8774" spans="1:14" x14ac:dyDescent="0.2">
      <c r="A8774" s="37" t="s">
        <v>445</v>
      </c>
      <c r="B8774" s="37" t="s">
        <v>375</v>
      </c>
      <c r="C8774" s="37" t="s">
        <v>10</v>
      </c>
      <c r="D8774" s="37" t="s">
        <v>21</v>
      </c>
      <c r="E8774" s="37" t="s">
        <v>249</v>
      </c>
      <c r="F8774" s="37" t="s">
        <v>115</v>
      </c>
      <c r="G8774" s="37">
        <v>6181</v>
      </c>
      <c r="H8774" s="37">
        <v>5279</v>
      </c>
      <c r="I8774" s="37">
        <v>0</v>
      </c>
      <c r="J8774" s="37">
        <v>5279</v>
      </c>
      <c r="K8774" s="38">
        <v>61137.616670000003</v>
      </c>
      <c r="L8774" s="38">
        <v>14253.583329999999</v>
      </c>
      <c r="N8774" s="37" t="s">
        <v>250</v>
      </c>
    </row>
    <row r="8775" spans="1:14" x14ac:dyDescent="0.2">
      <c r="A8775" s="37" t="s">
        <v>445</v>
      </c>
      <c r="B8775" s="37" t="s">
        <v>376</v>
      </c>
      <c r="C8775" s="37" t="s">
        <v>33</v>
      </c>
      <c r="D8775" s="37" t="s">
        <v>21</v>
      </c>
      <c r="E8775" s="37" t="s">
        <v>249</v>
      </c>
      <c r="F8775" s="37" t="s">
        <v>115</v>
      </c>
      <c r="G8775" s="37">
        <v>6176</v>
      </c>
      <c r="H8775" s="37">
        <v>5312</v>
      </c>
      <c r="I8775" s="37">
        <v>0</v>
      </c>
      <c r="J8775" s="37">
        <v>5312</v>
      </c>
      <c r="K8775" s="38">
        <v>60402.945</v>
      </c>
      <c r="L8775" s="38">
        <v>13295.038329999999</v>
      </c>
      <c r="N8775" s="37" t="s">
        <v>250</v>
      </c>
    </row>
    <row r="8776" spans="1:14" x14ac:dyDescent="0.2">
      <c r="A8776" s="37" t="s">
        <v>445</v>
      </c>
      <c r="B8776" s="37" t="s">
        <v>377</v>
      </c>
      <c r="C8776" s="37" t="s">
        <v>79</v>
      </c>
      <c r="D8776" s="37" t="s">
        <v>21</v>
      </c>
      <c r="E8776" s="37" t="s">
        <v>249</v>
      </c>
      <c r="F8776" s="37" t="s">
        <v>115</v>
      </c>
      <c r="G8776" s="37">
        <v>7343</v>
      </c>
      <c r="H8776" s="37">
        <v>6364</v>
      </c>
      <c r="I8776" s="37">
        <v>0</v>
      </c>
      <c r="J8776" s="37">
        <v>6364</v>
      </c>
      <c r="K8776" s="38">
        <v>75585.444170000002</v>
      </c>
      <c r="L8776" s="38">
        <v>15523.18917</v>
      </c>
      <c r="N8776" s="37" t="s">
        <v>250</v>
      </c>
    </row>
    <row r="8777" spans="1:14" x14ac:dyDescent="0.2">
      <c r="A8777" s="37" t="s">
        <v>445</v>
      </c>
      <c r="B8777" s="37" t="s">
        <v>378</v>
      </c>
      <c r="C8777" s="37" t="s">
        <v>58</v>
      </c>
      <c r="D8777" s="37" t="s">
        <v>21</v>
      </c>
      <c r="E8777" s="37" t="s">
        <v>249</v>
      </c>
      <c r="F8777" s="37" t="s">
        <v>115</v>
      </c>
      <c r="G8777" s="37">
        <v>7922</v>
      </c>
      <c r="H8777" s="37">
        <v>6805</v>
      </c>
      <c r="I8777" s="37">
        <v>0</v>
      </c>
      <c r="J8777" s="37">
        <v>6805</v>
      </c>
      <c r="K8777" s="38">
        <v>79682.797500000001</v>
      </c>
      <c r="L8777" s="38">
        <v>16540.135829999999</v>
      </c>
      <c r="N8777" s="37" t="s">
        <v>250</v>
      </c>
    </row>
    <row r="8778" spans="1:14" x14ac:dyDescent="0.2">
      <c r="A8778" s="37" t="s">
        <v>445</v>
      </c>
      <c r="B8778" s="37" t="s">
        <v>379</v>
      </c>
      <c r="C8778" s="37" t="s">
        <v>36</v>
      </c>
      <c r="D8778" s="37" t="s">
        <v>21</v>
      </c>
      <c r="E8778" s="37" t="s">
        <v>249</v>
      </c>
      <c r="F8778" s="37" t="s">
        <v>115</v>
      </c>
      <c r="G8778" s="37">
        <v>8607</v>
      </c>
      <c r="H8778" s="37">
        <v>7422</v>
      </c>
      <c r="I8778" s="37">
        <v>0</v>
      </c>
      <c r="J8778" s="37">
        <v>7422</v>
      </c>
      <c r="K8778" s="38">
        <v>88397.119170000005</v>
      </c>
      <c r="L8778" s="38">
        <v>15341.66417</v>
      </c>
      <c r="N8778" s="37" t="s">
        <v>250</v>
      </c>
    </row>
    <row r="8779" spans="1:14" x14ac:dyDescent="0.2">
      <c r="A8779" s="37" t="s">
        <v>445</v>
      </c>
      <c r="B8779" s="37" t="s">
        <v>380</v>
      </c>
      <c r="C8779" s="37" t="s">
        <v>44</v>
      </c>
      <c r="D8779" s="37" t="s">
        <v>21</v>
      </c>
      <c r="E8779" s="37" t="s">
        <v>249</v>
      </c>
      <c r="F8779" s="37" t="s">
        <v>115</v>
      </c>
      <c r="G8779" s="37">
        <v>8529</v>
      </c>
      <c r="H8779" s="37">
        <v>7239</v>
      </c>
      <c r="I8779" s="37">
        <v>0</v>
      </c>
      <c r="J8779" s="37">
        <v>7239</v>
      </c>
      <c r="K8779" s="38">
        <v>85585.463329999999</v>
      </c>
      <c r="L8779" s="38">
        <v>16154.086670000001</v>
      </c>
      <c r="N8779" s="37" t="s">
        <v>250</v>
      </c>
    </row>
    <row r="8780" spans="1:14" x14ac:dyDescent="0.2">
      <c r="A8780" s="37" t="s">
        <v>445</v>
      </c>
      <c r="B8780" s="37" t="s">
        <v>381</v>
      </c>
      <c r="C8780" s="37" t="s">
        <v>24</v>
      </c>
      <c r="D8780" s="37" t="s">
        <v>21</v>
      </c>
      <c r="E8780" s="37" t="s">
        <v>249</v>
      </c>
      <c r="F8780" s="37" t="s">
        <v>115</v>
      </c>
      <c r="G8780" s="37">
        <v>8519</v>
      </c>
      <c r="H8780" s="37">
        <v>7187</v>
      </c>
      <c r="I8780" s="37">
        <v>0</v>
      </c>
      <c r="J8780" s="37">
        <v>7187</v>
      </c>
      <c r="K8780" s="38">
        <v>85300.563330000004</v>
      </c>
      <c r="L8780" s="38">
        <v>17927.436669999999</v>
      </c>
      <c r="N8780" s="37" t="s">
        <v>250</v>
      </c>
    </row>
    <row r="8781" spans="1:14" x14ac:dyDescent="0.2">
      <c r="A8781" s="37" t="s">
        <v>445</v>
      </c>
      <c r="B8781" s="37" t="s">
        <v>382</v>
      </c>
      <c r="C8781" s="37" t="s">
        <v>13</v>
      </c>
      <c r="D8781" s="37" t="s">
        <v>21</v>
      </c>
      <c r="E8781" s="37" t="s">
        <v>249</v>
      </c>
      <c r="F8781" s="37" t="s">
        <v>115</v>
      </c>
      <c r="G8781" s="37">
        <v>8328</v>
      </c>
      <c r="H8781" s="37">
        <v>7051</v>
      </c>
      <c r="I8781" s="37">
        <v>0</v>
      </c>
      <c r="J8781" s="37">
        <v>7051</v>
      </c>
      <c r="K8781" s="38">
        <v>82743.633329999997</v>
      </c>
      <c r="L8781" s="38">
        <v>14466.6</v>
      </c>
      <c r="N8781" s="37" t="s">
        <v>250</v>
      </c>
    </row>
    <row r="8782" spans="1:14" x14ac:dyDescent="0.2">
      <c r="A8782" s="37" t="s">
        <v>445</v>
      </c>
      <c r="B8782" s="37" t="s">
        <v>383</v>
      </c>
      <c r="C8782" s="37" t="s">
        <v>65</v>
      </c>
      <c r="D8782" s="37" t="s">
        <v>21</v>
      </c>
      <c r="E8782" s="37" t="s">
        <v>249</v>
      </c>
      <c r="F8782" s="37" t="s">
        <v>115</v>
      </c>
      <c r="N8782" s="37" t="s">
        <v>250</v>
      </c>
    </row>
    <row r="8783" spans="1:14" x14ac:dyDescent="0.2">
      <c r="A8783" s="37" t="s">
        <v>445</v>
      </c>
      <c r="B8783" s="37" t="s">
        <v>384</v>
      </c>
      <c r="C8783" s="37" t="s">
        <v>14</v>
      </c>
      <c r="D8783" s="37" t="s">
        <v>21</v>
      </c>
      <c r="E8783" s="37" t="s">
        <v>249</v>
      </c>
      <c r="F8783" s="37" t="s">
        <v>115</v>
      </c>
      <c r="N8783" s="37" t="s">
        <v>250</v>
      </c>
    </row>
    <row r="8784" spans="1:14" x14ac:dyDescent="0.2">
      <c r="A8784" s="37" t="s">
        <v>445</v>
      </c>
      <c r="B8784" s="37" t="s">
        <v>385</v>
      </c>
      <c r="C8784" s="37" t="s">
        <v>11</v>
      </c>
      <c r="D8784" s="37" t="s">
        <v>21</v>
      </c>
      <c r="E8784" s="37" t="s">
        <v>249</v>
      </c>
      <c r="F8784" s="37" t="s">
        <v>115</v>
      </c>
      <c r="N8784" s="37" t="s">
        <v>250</v>
      </c>
    </row>
    <row r="8785" spans="1:14" x14ac:dyDescent="0.2">
      <c r="A8785" s="37" t="s">
        <v>445</v>
      </c>
      <c r="B8785" s="37" t="s">
        <v>386</v>
      </c>
      <c r="C8785" s="37" t="s">
        <v>60</v>
      </c>
      <c r="D8785" s="37" t="s">
        <v>21</v>
      </c>
      <c r="E8785" s="37" t="s">
        <v>249</v>
      </c>
      <c r="F8785" s="37" t="s">
        <v>115</v>
      </c>
      <c r="N8785" s="37" t="s">
        <v>250</v>
      </c>
    </row>
    <row r="8786" spans="1:14" x14ac:dyDescent="0.2">
      <c r="A8786" s="37" t="s">
        <v>445</v>
      </c>
      <c r="B8786" s="37" t="s">
        <v>375</v>
      </c>
      <c r="C8786" s="37" t="s">
        <v>10</v>
      </c>
      <c r="D8786" s="37" t="s">
        <v>225</v>
      </c>
      <c r="E8786" s="37" t="s">
        <v>226</v>
      </c>
      <c r="F8786" s="37" t="s">
        <v>115</v>
      </c>
      <c r="G8786" s="37">
        <v>265</v>
      </c>
      <c r="H8786" s="37">
        <v>209</v>
      </c>
      <c r="I8786" s="37">
        <v>23</v>
      </c>
      <c r="J8786" s="37">
        <v>186</v>
      </c>
      <c r="K8786" s="38">
        <v>2107.5133300000002</v>
      </c>
      <c r="L8786" s="38">
        <v>444.92</v>
      </c>
      <c r="N8786" s="37" t="s">
        <v>251</v>
      </c>
    </row>
    <row r="8787" spans="1:14" x14ac:dyDescent="0.2">
      <c r="A8787" s="37" t="s">
        <v>445</v>
      </c>
      <c r="B8787" s="37" t="s">
        <v>376</v>
      </c>
      <c r="C8787" s="37" t="s">
        <v>33</v>
      </c>
      <c r="D8787" s="37" t="s">
        <v>225</v>
      </c>
      <c r="E8787" s="37" t="s">
        <v>226</v>
      </c>
      <c r="F8787" s="37" t="s">
        <v>115</v>
      </c>
      <c r="G8787" s="37">
        <v>327</v>
      </c>
      <c r="H8787" s="37">
        <v>252</v>
      </c>
      <c r="I8787" s="37">
        <v>29</v>
      </c>
      <c r="J8787" s="37">
        <v>223</v>
      </c>
      <c r="K8787" s="38">
        <v>2397.2608300000002</v>
      </c>
      <c r="L8787" s="38">
        <v>438.15582999999998</v>
      </c>
      <c r="N8787" s="37" t="s">
        <v>251</v>
      </c>
    </row>
    <row r="8788" spans="1:14" x14ac:dyDescent="0.2">
      <c r="A8788" s="37" t="s">
        <v>445</v>
      </c>
      <c r="B8788" s="37" t="s">
        <v>377</v>
      </c>
      <c r="C8788" s="37" t="s">
        <v>79</v>
      </c>
      <c r="D8788" s="37" t="s">
        <v>225</v>
      </c>
      <c r="E8788" s="37" t="s">
        <v>226</v>
      </c>
      <c r="F8788" s="37" t="s">
        <v>115</v>
      </c>
      <c r="G8788" s="37">
        <v>358</v>
      </c>
      <c r="H8788" s="37">
        <v>270</v>
      </c>
      <c r="I8788" s="37">
        <v>50</v>
      </c>
      <c r="J8788" s="37">
        <v>220</v>
      </c>
      <c r="K8788" s="38">
        <v>2449.6633299999999</v>
      </c>
      <c r="L8788" s="38">
        <v>396.98667</v>
      </c>
      <c r="N8788" s="37" t="s">
        <v>251</v>
      </c>
    </row>
    <row r="8789" spans="1:14" x14ac:dyDescent="0.2">
      <c r="A8789" s="37" t="s">
        <v>445</v>
      </c>
      <c r="B8789" s="37" t="s">
        <v>378</v>
      </c>
      <c r="C8789" s="37" t="s">
        <v>58</v>
      </c>
      <c r="D8789" s="37" t="s">
        <v>225</v>
      </c>
      <c r="E8789" s="37" t="s">
        <v>226</v>
      </c>
      <c r="F8789" s="37" t="s">
        <v>115</v>
      </c>
      <c r="G8789" s="37">
        <v>359</v>
      </c>
      <c r="H8789" s="37">
        <v>291</v>
      </c>
      <c r="I8789" s="37">
        <v>47</v>
      </c>
      <c r="J8789" s="37">
        <v>244</v>
      </c>
      <c r="K8789" s="38">
        <v>2662.87</v>
      </c>
      <c r="L8789" s="38">
        <v>522.03</v>
      </c>
      <c r="N8789" s="37" t="s">
        <v>251</v>
      </c>
    </row>
    <row r="8790" spans="1:14" x14ac:dyDescent="0.2">
      <c r="A8790" s="37" t="s">
        <v>445</v>
      </c>
      <c r="B8790" s="37" t="s">
        <v>379</v>
      </c>
      <c r="C8790" s="37" t="s">
        <v>36</v>
      </c>
      <c r="D8790" s="37" t="s">
        <v>225</v>
      </c>
      <c r="E8790" s="37" t="s">
        <v>226</v>
      </c>
      <c r="F8790" s="37" t="s">
        <v>115</v>
      </c>
      <c r="G8790" s="37">
        <v>502</v>
      </c>
      <c r="H8790" s="37">
        <v>410</v>
      </c>
      <c r="I8790" s="37">
        <v>57</v>
      </c>
      <c r="J8790" s="37">
        <v>353</v>
      </c>
      <c r="K8790" s="38">
        <v>3937.1516700000002</v>
      </c>
      <c r="L8790" s="38">
        <v>651.51499999999999</v>
      </c>
      <c r="N8790" s="37" t="s">
        <v>251</v>
      </c>
    </row>
    <row r="8791" spans="1:14" x14ac:dyDescent="0.2">
      <c r="A8791" s="37" t="s">
        <v>445</v>
      </c>
      <c r="B8791" s="37" t="s">
        <v>380</v>
      </c>
      <c r="C8791" s="37" t="s">
        <v>44</v>
      </c>
      <c r="D8791" s="37" t="s">
        <v>225</v>
      </c>
      <c r="E8791" s="37" t="s">
        <v>226</v>
      </c>
      <c r="F8791" s="37" t="s">
        <v>115</v>
      </c>
      <c r="G8791" s="37">
        <v>412</v>
      </c>
      <c r="H8791" s="37">
        <v>347</v>
      </c>
      <c r="I8791" s="37">
        <v>55</v>
      </c>
      <c r="J8791" s="37">
        <v>292</v>
      </c>
      <c r="K8791" s="38">
        <v>3368.2649999999999</v>
      </c>
      <c r="L8791" s="38">
        <v>541.55166999999994</v>
      </c>
      <c r="N8791" s="37" t="s">
        <v>251</v>
      </c>
    </row>
    <row r="8792" spans="1:14" x14ac:dyDescent="0.2">
      <c r="A8792" s="37" t="s">
        <v>445</v>
      </c>
      <c r="B8792" s="37" t="s">
        <v>381</v>
      </c>
      <c r="C8792" s="37" t="s">
        <v>24</v>
      </c>
      <c r="D8792" s="37" t="s">
        <v>225</v>
      </c>
      <c r="E8792" s="37" t="s">
        <v>226</v>
      </c>
      <c r="F8792" s="37" t="s">
        <v>115</v>
      </c>
      <c r="G8792" s="37">
        <v>455</v>
      </c>
      <c r="H8792" s="37">
        <v>374</v>
      </c>
      <c r="I8792" s="37">
        <v>60</v>
      </c>
      <c r="J8792" s="37">
        <v>314</v>
      </c>
      <c r="K8792" s="38">
        <v>3599.25</v>
      </c>
      <c r="L8792" s="38">
        <v>617.25</v>
      </c>
      <c r="N8792" s="37" t="s">
        <v>251</v>
      </c>
    </row>
    <row r="8793" spans="1:14" x14ac:dyDescent="0.2">
      <c r="A8793" s="37" t="s">
        <v>445</v>
      </c>
      <c r="B8793" s="37" t="s">
        <v>382</v>
      </c>
      <c r="C8793" s="37" t="s">
        <v>13</v>
      </c>
      <c r="D8793" s="37" t="s">
        <v>225</v>
      </c>
      <c r="E8793" s="37" t="s">
        <v>226</v>
      </c>
      <c r="F8793" s="37" t="s">
        <v>115</v>
      </c>
      <c r="M8793" s="37" t="s">
        <v>348</v>
      </c>
      <c r="N8793" s="37" t="s">
        <v>251</v>
      </c>
    </row>
    <row r="8794" spans="1:14" x14ac:dyDescent="0.2">
      <c r="A8794" s="37" t="s">
        <v>445</v>
      </c>
      <c r="B8794" s="37" t="s">
        <v>383</v>
      </c>
      <c r="C8794" s="37" t="s">
        <v>65</v>
      </c>
      <c r="D8794" s="37" t="s">
        <v>225</v>
      </c>
      <c r="E8794" s="37" t="s">
        <v>226</v>
      </c>
      <c r="F8794" s="37" t="s">
        <v>115</v>
      </c>
      <c r="N8794" s="37" t="s">
        <v>251</v>
      </c>
    </row>
    <row r="8795" spans="1:14" x14ac:dyDescent="0.2">
      <c r="A8795" s="37" t="s">
        <v>445</v>
      </c>
      <c r="B8795" s="37" t="s">
        <v>384</v>
      </c>
      <c r="C8795" s="37" t="s">
        <v>14</v>
      </c>
      <c r="D8795" s="37" t="s">
        <v>225</v>
      </c>
      <c r="E8795" s="37" t="s">
        <v>226</v>
      </c>
      <c r="F8795" s="37" t="s">
        <v>115</v>
      </c>
      <c r="N8795" s="37" t="s">
        <v>251</v>
      </c>
    </row>
    <row r="8796" spans="1:14" x14ac:dyDescent="0.2">
      <c r="A8796" s="37" t="s">
        <v>445</v>
      </c>
      <c r="B8796" s="37" t="s">
        <v>385</v>
      </c>
      <c r="C8796" s="37" t="s">
        <v>11</v>
      </c>
      <c r="D8796" s="37" t="s">
        <v>225</v>
      </c>
      <c r="E8796" s="37" t="s">
        <v>226</v>
      </c>
      <c r="F8796" s="37" t="s">
        <v>115</v>
      </c>
      <c r="N8796" s="37" t="s">
        <v>251</v>
      </c>
    </row>
    <row r="8797" spans="1:14" x14ac:dyDescent="0.2">
      <c r="A8797" s="37" t="s">
        <v>445</v>
      </c>
      <c r="B8797" s="37" t="s">
        <v>386</v>
      </c>
      <c r="C8797" s="37" t="s">
        <v>60</v>
      </c>
      <c r="D8797" s="37" t="s">
        <v>225</v>
      </c>
      <c r="E8797" s="37" t="s">
        <v>226</v>
      </c>
      <c r="F8797" s="37" t="s">
        <v>115</v>
      </c>
      <c r="N8797" s="37" t="s">
        <v>251</v>
      </c>
    </row>
    <row r="8798" spans="1:14" x14ac:dyDescent="0.2">
      <c r="A8798" s="37" t="s">
        <v>445</v>
      </c>
      <c r="B8798" s="37" t="s">
        <v>375</v>
      </c>
      <c r="C8798" s="37" t="s">
        <v>10</v>
      </c>
      <c r="D8798" s="37" t="s">
        <v>199</v>
      </c>
      <c r="E8798" s="37" t="s">
        <v>200</v>
      </c>
      <c r="F8798" s="37" t="s">
        <v>115</v>
      </c>
      <c r="G8798" s="37">
        <v>105</v>
      </c>
      <c r="H8798" s="37">
        <v>34</v>
      </c>
      <c r="I8798" s="37">
        <v>34</v>
      </c>
      <c r="J8798" s="37">
        <v>0</v>
      </c>
      <c r="M8798" s="37" t="s">
        <v>370</v>
      </c>
      <c r="N8798" s="37" t="s">
        <v>252</v>
      </c>
    </row>
    <row r="8799" spans="1:14" x14ac:dyDescent="0.2">
      <c r="A8799" s="37" t="s">
        <v>445</v>
      </c>
      <c r="B8799" s="37" t="s">
        <v>376</v>
      </c>
      <c r="C8799" s="37" t="s">
        <v>33</v>
      </c>
      <c r="D8799" s="37" t="s">
        <v>199</v>
      </c>
      <c r="E8799" s="37" t="s">
        <v>200</v>
      </c>
      <c r="F8799" s="37" t="s">
        <v>115</v>
      </c>
      <c r="G8799" s="37">
        <v>128</v>
      </c>
      <c r="H8799" s="37">
        <v>32</v>
      </c>
      <c r="I8799" s="37">
        <v>32</v>
      </c>
      <c r="J8799" s="37">
        <v>0</v>
      </c>
      <c r="M8799" s="37" t="s">
        <v>370</v>
      </c>
      <c r="N8799" s="37" t="s">
        <v>252</v>
      </c>
    </row>
    <row r="8800" spans="1:14" x14ac:dyDescent="0.2">
      <c r="A8800" s="37" t="s">
        <v>445</v>
      </c>
      <c r="B8800" s="37" t="s">
        <v>377</v>
      </c>
      <c r="C8800" s="37" t="s">
        <v>79</v>
      </c>
      <c r="D8800" s="37" t="s">
        <v>199</v>
      </c>
      <c r="E8800" s="37" t="s">
        <v>200</v>
      </c>
      <c r="F8800" s="37" t="s">
        <v>115</v>
      </c>
      <c r="G8800" s="37">
        <v>258</v>
      </c>
      <c r="H8800" s="37">
        <v>39</v>
      </c>
      <c r="I8800" s="37">
        <v>39</v>
      </c>
      <c r="J8800" s="37">
        <v>0</v>
      </c>
      <c r="M8800" s="37" t="s">
        <v>370</v>
      </c>
      <c r="N8800" s="37" t="s">
        <v>252</v>
      </c>
    </row>
    <row r="8801" spans="1:14" x14ac:dyDescent="0.2">
      <c r="A8801" s="37" t="s">
        <v>445</v>
      </c>
      <c r="B8801" s="37" t="s">
        <v>378</v>
      </c>
      <c r="C8801" s="37" t="s">
        <v>58</v>
      </c>
      <c r="D8801" s="37" t="s">
        <v>199</v>
      </c>
      <c r="E8801" s="37" t="s">
        <v>200</v>
      </c>
      <c r="F8801" s="37" t="s">
        <v>115</v>
      </c>
      <c r="G8801" s="37">
        <v>269</v>
      </c>
      <c r="H8801" s="37">
        <v>36</v>
      </c>
      <c r="I8801" s="37">
        <v>36</v>
      </c>
      <c r="J8801" s="37">
        <v>0</v>
      </c>
      <c r="M8801" s="37" t="s">
        <v>370</v>
      </c>
      <c r="N8801" s="37" t="s">
        <v>252</v>
      </c>
    </row>
    <row r="8802" spans="1:14" x14ac:dyDescent="0.2">
      <c r="A8802" s="37" t="s">
        <v>445</v>
      </c>
      <c r="B8802" s="37" t="s">
        <v>379</v>
      </c>
      <c r="C8802" s="37" t="s">
        <v>36</v>
      </c>
      <c r="D8802" s="37" t="s">
        <v>199</v>
      </c>
      <c r="E8802" s="37" t="s">
        <v>200</v>
      </c>
      <c r="F8802" s="37" t="s">
        <v>115</v>
      </c>
      <c r="G8802" s="37">
        <v>363</v>
      </c>
      <c r="H8802" s="37">
        <v>52</v>
      </c>
      <c r="I8802" s="37">
        <v>52</v>
      </c>
      <c r="J8802" s="37">
        <v>0</v>
      </c>
      <c r="M8802" s="37" t="s">
        <v>370</v>
      </c>
      <c r="N8802" s="37" t="s">
        <v>252</v>
      </c>
    </row>
    <row r="8803" spans="1:14" x14ac:dyDescent="0.2">
      <c r="A8803" s="37" t="s">
        <v>445</v>
      </c>
      <c r="B8803" s="37" t="s">
        <v>380</v>
      </c>
      <c r="C8803" s="37" t="s">
        <v>44</v>
      </c>
      <c r="D8803" s="37" t="s">
        <v>199</v>
      </c>
      <c r="E8803" s="37" t="s">
        <v>200</v>
      </c>
      <c r="F8803" s="37" t="s">
        <v>115</v>
      </c>
      <c r="G8803" s="37">
        <v>303</v>
      </c>
      <c r="H8803" s="37">
        <v>28</v>
      </c>
      <c r="I8803" s="37">
        <v>28</v>
      </c>
      <c r="J8803" s="37">
        <v>0</v>
      </c>
      <c r="M8803" s="37" t="s">
        <v>370</v>
      </c>
      <c r="N8803" s="37" t="s">
        <v>252</v>
      </c>
    </row>
    <row r="8804" spans="1:14" x14ac:dyDescent="0.2">
      <c r="A8804" s="37" t="s">
        <v>445</v>
      </c>
      <c r="B8804" s="37" t="s">
        <v>381</v>
      </c>
      <c r="C8804" s="37" t="s">
        <v>24</v>
      </c>
      <c r="D8804" s="37" t="s">
        <v>199</v>
      </c>
      <c r="E8804" s="37" t="s">
        <v>200</v>
      </c>
      <c r="F8804" s="37" t="s">
        <v>115</v>
      </c>
      <c r="G8804" s="37">
        <v>414</v>
      </c>
      <c r="H8804" s="37">
        <v>41</v>
      </c>
      <c r="I8804" s="37">
        <v>41</v>
      </c>
      <c r="J8804" s="37">
        <v>0</v>
      </c>
      <c r="M8804" s="37" t="s">
        <v>370</v>
      </c>
      <c r="N8804" s="37" t="s">
        <v>252</v>
      </c>
    </row>
    <row r="8805" spans="1:14" x14ac:dyDescent="0.2">
      <c r="A8805" s="37" t="s">
        <v>445</v>
      </c>
      <c r="B8805" s="37" t="s">
        <v>382</v>
      </c>
      <c r="C8805" s="37" t="s">
        <v>13</v>
      </c>
      <c r="D8805" s="37" t="s">
        <v>199</v>
      </c>
      <c r="E8805" s="37" t="s">
        <v>200</v>
      </c>
      <c r="F8805" s="37" t="s">
        <v>115</v>
      </c>
      <c r="G8805" s="37">
        <v>309</v>
      </c>
      <c r="H8805" s="37">
        <v>36</v>
      </c>
      <c r="I8805" s="37">
        <v>36</v>
      </c>
      <c r="J8805" s="37">
        <v>0</v>
      </c>
      <c r="M8805" s="37" t="s">
        <v>370</v>
      </c>
      <c r="N8805" s="37" t="s">
        <v>252</v>
      </c>
    </row>
    <row r="8806" spans="1:14" x14ac:dyDescent="0.2">
      <c r="A8806" s="37" t="s">
        <v>445</v>
      </c>
      <c r="B8806" s="37" t="s">
        <v>383</v>
      </c>
      <c r="C8806" s="37" t="s">
        <v>65</v>
      </c>
      <c r="D8806" s="37" t="s">
        <v>199</v>
      </c>
      <c r="E8806" s="37" t="s">
        <v>200</v>
      </c>
      <c r="F8806" s="37" t="s">
        <v>115</v>
      </c>
      <c r="N8806" s="37" t="s">
        <v>252</v>
      </c>
    </row>
    <row r="8807" spans="1:14" x14ac:dyDescent="0.2">
      <c r="A8807" s="37" t="s">
        <v>445</v>
      </c>
      <c r="B8807" s="37" t="s">
        <v>384</v>
      </c>
      <c r="C8807" s="37" t="s">
        <v>14</v>
      </c>
      <c r="D8807" s="37" t="s">
        <v>199</v>
      </c>
      <c r="E8807" s="37" t="s">
        <v>200</v>
      </c>
      <c r="F8807" s="37" t="s">
        <v>115</v>
      </c>
      <c r="N8807" s="37" t="s">
        <v>252</v>
      </c>
    </row>
    <row r="8808" spans="1:14" x14ac:dyDescent="0.2">
      <c r="A8808" s="37" t="s">
        <v>445</v>
      </c>
      <c r="B8808" s="37" t="s">
        <v>385</v>
      </c>
      <c r="C8808" s="37" t="s">
        <v>11</v>
      </c>
      <c r="D8808" s="37" t="s">
        <v>199</v>
      </c>
      <c r="E8808" s="37" t="s">
        <v>200</v>
      </c>
      <c r="F8808" s="37" t="s">
        <v>115</v>
      </c>
      <c r="N8808" s="37" t="s">
        <v>252</v>
      </c>
    </row>
    <row r="8809" spans="1:14" x14ac:dyDescent="0.2">
      <c r="A8809" s="37" t="s">
        <v>445</v>
      </c>
      <c r="B8809" s="37" t="s">
        <v>386</v>
      </c>
      <c r="C8809" s="37" t="s">
        <v>60</v>
      </c>
      <c r="D8809" s="37" t="s">
        <v>199</v>
      </c>
      <c r="E8809" s="37" t="s">
        <v>200</v>
      </c>
      <c r="F8809" s="37" t="s">
        <v>115</v>
      </c>
      <c r="N8809" s="37" t="s">
        <v>252</v>
      </c>
    </row>
    <row r="8810" spans="1:14" x14ac:dyDescent="0.2">
      <c r="A8810" s="37" t="s">
        <v>445</v>
      </c>
      <c r="B8810" s="37" t="s">
        <v>375</v>
      </c>
      <c r="C8810" s="37" t="s">
        <v>10</v>
      </c>
      <c r="D8810" s="37" t="s">
        <v>26</v>
      </c>
      <c r="E8810" s="37" t="s">
        <v>9</v>
      </c>
      <c r="F8810" s="37" t="s">
        <v>115</v>
      </c>
      <c r="G8810" s="37">
        <v>15617</v>
      </c>
      <c r="H8810" s="37">
        <v>13776</v>
      </c>
      <c r="I8810" s="37">
        <v>24</v>
      </c>
      <c r="J8810" s="37">
        <v>13752</v>
      </c>
      <c r="K8810" s="38">
        <v>176323.59166999999</v>
      </c>
      <c r="L8810" s="38">
        <v>40099.291669999999</v>
      </c>
      <c r="N8810" s="37" t="s">
        <v>253</v>
      </c>
    </row>
    <row r="8811" spans="1:14" x14ac:dyDescent="0.2">
      <c r="A8811" s="37" t="s">
        <v>445</v>
      </c>
      <c r="B8811" s="37" t="s">
        <v>376</v>
      </c>
      <c r="C8811" s="37" t="s">
        <v>33</v>
      </c>
      <c r="D8811" s="37" t="s">
        <v>26</v>
      </c>
      <c r="E8811" s="37" t="s">
        <v>9</v>
      </c>
      <c r="F8811" s="37" t="s">
        <v>115</v>
      </c>
      <c r="G8811" s="37">
        <v>14664</v>
      </c>
      <c r="H8811" s="37">
        <v>12954</v>
      </c>
      <c r="I8811" s="37">
        <v>129</v>
      </c>
      <c r="J8811" s="37">
        <v>12825</v>
      </c>
      <c r="K8811" s="38">
        <v>163788.02583</v>
      </c>
      <c r="L8811" s="38">
        <v>40689.890829999997</v>
      </c>
      <c r="N8811" s="37" t="s">
        <v>253</v>
      </c>
    </row>
    <row r="8812" spans="1:14" x14ac:dyDescent="0.2">
      <c r="A8812" s="37" t="s">
        <v>445</v>
      </c>
      <c r="B8812" s="37" t="s">
        <v>377</v>
      </c>
      <c r="C8812" s="37" t="s">
        <v>79</v>
      </c>
      <c r="D8812" s="37" t="s">
        <v>26</v>
      </c>
      <c r="E8812" s="37" t="s">
        <v>9</v>
      </c>
      <c r="F8812" s="37" t="s">
        <v>115</v>
      </c>
      <c r="G8812" s="37">
        <v>17442</v>
      </c>
      <c r="H8812" s="37">
        <v>15566</v>
      </c>
      <c r="I8812" s="37">
        <v>11</v>
      </c>
      <c r="J8812" s="37">
        <v>15555</v>
      </c>
      <c r="K8812" s="38">
        <v>199147.47</v>
      </c>
      <c r="L8812" s="38">
        <v>45193.696669999998</v>
      </c>
      <c r="N8812" s="37" t="s">
        <v>253</v>
      </c>
    </row>
    <row r="8813" spans="1:14" x14ac:dyDescent="0.2">
      <c r="A8813" s="37" t="s">
        <v>445</v>
      </c>
      <c r="B8813" s="37" t="s">
        <v>378</v>
      </c>
      <c r="C8813" s="37" t="s">
        <v>58</v>
      </c>
      <c r="D8813" s="37" t="s">
        <v>26</v>
      </c>
      <c r="E8813" s="37" t="s">
        <v>9</v>
      </c>
      <c r="F8813" s="37" t="s">
        <v>115</v>
      </c>
      <c r="G8813" s="37">
        <v>17315</v>
      </c>
      <c r="H8813" s="37">
        <v>15497</v>
      </c>
      <c r="I8813" s="37">
        <v>33</v>
      </c>
      <c r="J8813" s="37">
        <v>15464</v>
      </c>
      <c r="K8813" s="38">
        <v>201193.50750000001</v>
      </c>
      <c r="L8813" s="38">
        <v>44442.80917</v>
      </c>
      <c r="N8813" s="37" t="s">
        <v>253</v>
      </c>
    </row>
    <row r="8814" spans="1:14" x14ac:dyDescent="0.2">
      <c r="A8814" s="37" t="s">
        <v>445</v>
      </c>
      <c r="B8814" s="37" t="s">
        <v>379</v>
      </c>
      <c r="C8814" s="37" t="s">
        <v>36</v>
      </c>
      <c r="D8814" s="37" t="s">
        <v>26</v>
      </c>
      <c r="E8814" s="37" t="s">
        <v>9</v>
      </c>
      <c r="F8814" s="37" t="s">
        <v>115</v>
      </c>
      <c r="G8814" s="37">
        <v>20690</v>
      </c>
      <c r="H8814" s="37">
        <v>18435</v>
      </c>
      <c r="I8814" s="37">
        <v>62</v>
      </c>
      <c r="J8814" s="37">
        <v>18373</v>
      </c>
      <c r="K8814" s="38">
        <v>232854.81</v>
      </c>
      <c r="L8814" s="38">
        <v>50818.69</v>
      </c>
      <c r="N8814" s="37" t="s">
        <v>253</v>
      </c>
    </row>
    <row r="8815" spans="1:14" x14ac:dyDescent="0.2">
      <c r="A8815" s="37" t="s">
        <v>445</v>
      </c>
      <c r="B8815" s="37" t="s">
        <v>380</v>
      </c>
      <c r="C8815" s="37" t="s">
        <v>44</v>
      </c>
      <c r="D8815" s="37" t="s">
        <v>26</v>
      </c>
      <c r="E8815" s="37" t="s">
        <v>9</v>
      </c>
      <c r="F8815" s="37" t="s">
        <v>115</v>
      </c>
      <c r="G8815" s="37">
        <v>19689</v>
      </c>
      <c r="H8815" s="37">
        <v>17349</v>
      </c>
      <c r="I8815" s="37">
        <v>46</v>
      </c>
      <c r="J8815" s="37">
        <v>17303</v>
      </c>
      <c r="K8815" s="38">
        <v>217395.20000000001</v>
      </c>
      <c r="L8815" s="38">
        <v>45822.15</v>
      </c>
      <c r="N8815" s="37" t="s">
        <v>253</v>
      </c>
    </row>
    <row r="8816" spans="1:14" x14ac:dyDescent="0.2">
      <c r="A8816" s="37" t="s">
        <v>445</v>
      </c>
      <c r="B8816" s="37" t="s">
        <v>381</v>
      </c>
      <c r="C8816" s="37" t="s">
        <v>24</v>
      </c>
      <c r="D8816" s="37" t="s">
        <v>26</v>
      </c>
      <c r="E8816" s="37" t="s">
        <v>9</v>
      </c>
      <c r="F8816" s="37" t="s">
        <v>115</v>
      </c>
      <c r="G8816" s="37">
        <v>20636</v>
      </c>
      <c r="H8816" s="37">
        <v>18134</v>
      </c>
      <c r="I8816" s="37">
        <v>78</v>
      </c>
      <c r="J8816" s="37">
        <v>18056</v>
      </c>
      <c r="K8816" s="38">
        <v>227132.06333</v>
      </c>
      <c r="L8816" s="38">
        <v>44357.88667</v>
      </c>
      <c r="N8816" s="37" t="s">
        <v>253</v>
      </c>
    </row>
    <row r="8817" spans="1:14" x14ac:dyDescent="0.2">
      <c r="A8817" s="37" t="s">
        <v>445</v>
      </c>
      <c r="B8817" s="37" t="s">
        <v>382</v>
      </c>
      <c r="C8817" s="37" t="s">
        <v>13</v>
      </c>
      <c r="D8817" s="37" t="s">
        <v>26</v>
      </c>
      <c r="E8817" s="37" t="s">
        <v>9</v>
      </c>
      <c r="F8817" s="37" t="s">
        <v>115</v>
      </c>
      <c r="G8817" s="37">
        <v>20489</v>
      </c>
      <c r="H8817" s="37">
        <v>17961</v>
      </c>
      <c r="I8817" s="37">
        <v>56</v>
      </c>
      <c r="J8817" s="37">
        <v>17905</v>
      </c>
      <c r="K8817" s="38">
        <v>228868.67167000001</v>
      </c>
      <c r="L8817" s="38">
        <v>50483.328329999997</v>
      </c>
      <c r="N8817" s="37" t="s">
        <v>253</v>
      </c>
    </row>
    <row r="8818" spans="1:14" x14ac:dyDescent="0.2">
      <c r="A8818" s="37" t="s">
        <v>445</v>
      </c>
      <c r="B8818" s="37" t="s">
        <v>383</v>
      </c>
      <c r="C8818" s="37" t="s">
        <v>65</v>
      </c>
      <c r="D8818" s="37" t="s">
        <v>26</v>
      </c>
      <c r="E8818" s="37" t="s">
        <v>9</v>
      </c>
      <c r="F8818" s="37" t="s">
        <v>115</v>
      </c>
      <c r="N8818" s="37" t="s">
        <v>253</v>
      </c>
    </row>
    <row r="8819" spans="1:14" x14ac:dyDescent="0.2">
      <c r="A8819" s="37" t="s">
        <v>445</v>
      </c>
      <c r="B8819" s="37" t="s">
        <v>384</v>
      </c>
      <c r="C8819" s="37" t="s">
        <v>14</v>
      </c>
      <c r="D8819" s="37" t="s">
        <v>26</v>
      </c>
      <c r="E8819" s="37" t="s">
        <v>9</v>
      </c>
      <c r="F8819" s="37" t="s">
        <v>115</v>
      </c>
      <c r="N8819" s="37" t="s">
        <v>253</v>
      </c>
    </row>
    <row r="8820" spans="1:14" x14ac:dyDescent="0.2">
      <c r="A8820" s="37" t="s">
        <v>445</v>
      </c>
      <c r="B8820" s="37" t="s">
        <v>385</v>
      </c>
      <c r="C8820" s="37" t="s">
        <v>11</v>
      </c>
      <c r="D8820" s="37" t="s">
        <v>26</v>
      </c>
      <c r="E8820" s="37" t="s">
        <v>9</v>
      </c>
      <c r="F8820" s="37" t="s">
        <v>115</v>
      </c>
      <c r="N8820" s="37" t="s">
        <v>253</v>
      </c>
    </row>
    <row r="8821" spans="1:14" x14ac:dyDescent="0.2">
      <c r="A8821" s="37" t="s">
        <v>445</v>
      </c>
      <c r="B8821" s="37" t="s">
        <v>386</v>
      </c>
      <c r="C8821" s="37" t="s">
        <v>60</v>
      </c>
      <c r="D8821" s="37" t="s">
        <v>26</v>
      </c>
      <c r="E8821" s="37" t="s">
        <v>9</v>
      </c>
      <c r="F8821" s="37" t="s">
        <v>115</v>
      </c>
      <c r="N8821" s="37" t="s">
        <v>253</v>
      </c>
    </row>
    <row r="8822" spans="1:14" x14ac:dyDescent="0.2">
      <c r="A8822" s="37" t="s">
        <v>445</v>
      </c>
      <c r="B8822" s="37" t="s">
        <v>375</v>
      </c>
      <c r="C8822" s="37" t="s">
        <v>10</v>
      </c>
      <c r="D8822" s="37" t="s">
        <v>217</v>
      </c>
      <c r="E8822" s="37" t="s">
        <v>448</v>
      </c>
      <c r="F8822" s="37" t="s">
        <v>115</v>
      </c>
      <c r="G8822" s="37">
        <v>564</v>
      </c>
      <c r="H8822" s="37">
        <v>198</v>
      </c>
      <c r="I8822" s="37">
        <v>45</v>
      </c>
      <c r="J8822" s="37">
        <v>153</v>
      </c>
      <c r="K8822" s="38">
        <v>1790.75333</v>
      </c>
      <c r="L8822" s="38">
        <v>428.61333000000002</v>
      </c>
      <c r="N8822" s="37" t="s">
        <v>449</v>
      </c>
    </row>
    <row r="8823" spans="1:14" x14ac:dyDescent="0.2">
      <c r="A8823" s="37" t="s">
        <v>445</v>
      </c>
      <c r="B8823" s="37" t="s">
        <v>376</v>
      </c>
      <c r="C8823" s="37" t="s">
        <v>33</v>
      </c>
      <c r="D8823" s="37" t="s">
        <v>217</v>
      </c>
      <c r="E8823" s="37" t="s">
        <v>448</v>
      </c>
      <c r="F8823" s="37" t="s">
        <v>115</v>
      </c>
      <c r="G8823" s="37">
        <v>555</v>
      </c>
      <c r="H8823" s="37">
        <v>202</v>
      </c>
      <c r="I8823" s="37">
        <v>62</v>
      </c>
      <c r="J8823" s="37">
        <v>140</v>
      </c>
      <c r="K8823" s="38">
        <v>1636.6366700000001</v>
      </c>
      <c r="L8823" s="38">
        <v>429.11333000000002</v>
      </c>
      <c r="N8823" s="37" t="s">
        <v>449</v>
      </c>
    </row>
    <row r="8824" spans="1:14" x14ac:dyDescent="0.2">
      <c r="A8824" s="37" t="s">
        <v>445</v>
      </c>
      <c r="B8824" s="37" t="s">
        <v>377</v>
      </c>
      <c r="C8824" s="37" t="s">
        <v>79</v>
      </c>
      <c r="D8824" s="37" t="s">
        <v>217</v>
      </c>
      <c r="E8824" s="37" t="s">
        <v>448</v>
      </c>
      <c r="F8824" s="37" t="s">
        <v>115</v>
      </c>
      <c r="G8824" s="37">
        <v>892</v>
      </c>
      <c r="H8824" s="37">
        <v>204</v>
      </c>
      <c r="I8824" s="37">
        <v>71</v>
      </c>
      <c r="J8824" s="37">
        <v>133</v>
      </c>
      <c r="K8824" s="38">
        <v>1608.7925</v>
      </c>
      <c r="L8824" s="38">
        <v>379.97417000000002</v>
      </c>
      <c r="N8824" s="37" t="s">
        <v>449</v>
      </c>
    </row>
    <row r="8825" spans="1:14" x14ac:dyDescent="0.2">
      <c r="A8825" s="37" t="s">
        <v>445</v>
      </c>
      <c r="B8825" s="37" t="s">
        <v>378</v>
      </c>
      <c r="C8825" s="37" t="s">
        <v>58</v>
      </c>
      <c r="D8825" s="37" t="s">
        <v>217</v>
      </c>
      <c r="E8825" s="37" t="s">
        <v>448</v>
      </c>
      <c r="F8825" s="37" t="s">
        <v>115</v>
      </c>
      <c r="G8825" s="37">
        <v>1007</v>
      </c>
      <c r="H8825" s="37">
        <v>286</v>
      </c>
      <c r="I8825" s="37">
        <v>95</v>
      </c>
      <c r="J8825" s="37">
        <v>191</v>
      </c>
      <c r="K8825" s="38">
        <v>2301.3016699999998</v>
      </c>
      <c r="L8825" s="38">
        <v>375.93167</v>
      </c>
      <c r="N8825" s="37" t="s">
        <v>449</v>
      </c>
    </row>
    <row r="8826" spans="1:14" x14ac:dyDescent="0.2">
      <c r="A8826" s="37" t="s">
        <v>445</v>
      </c>
      <c r="B8826" s="37" t="s">
        <v>379</v>
      </c>
      <c r="C8826" s="37" t="s">
        <v>36</v>
      </c>
      <c r="D8826" s="37" t="s">
        <v>217</v>
      </c>
      <c r="E8826" s="37" t="s">
        <v>448</v>
      </c>
      <c r="F8826" s="37" t="s">
        <v>115</v>
      </c>
      <c r="G8826" s="37">
        <v>1202</v>
      </c>
      <c r="H8826" s="37">
        <v>361</v>
      </c>
      <c r="I8826" s="37">
        <v>119</v>
      </c>
      <c r="J8826" s="37">
        <v>242</v>
      </c>
      <c r="K8826" s="38">
        <v>2908.0025000000001</v>
      </c>
      <c r="L8826" s="38">
        <v>559.44749999999999</v>
      </c>
      <c r="N8826" s="37" t="s">
        <v>449</v>
      </c>
    </row>
    <row r="8827" spans="1:14" x14ac:dyDescent="0.2">
      <c r="A8827" s="37" t="s">
        <v>445</v>
      </c>
      <c r="B8827" s="37" t="s">
        <v>380</v>
      </c>
      <c r="C8827" s="37" t="s">
        <v>44</v>
      </c>
      <c r="D8827" s="37" t="s">
        <v>217</v>
      </c>
      <c r="E8827" s="37" t="s">
        <v>448</v>
      </c>
      <c r="F8827" s="37" t="s">
        <v>115</v>
      </c>
      <c r="G8827" s="37">
        <v>1218</v>
      </c>
      <c r="H8827" s="37">
        <v>394</v>
      </c>
      <c r="I8827" s="37">
        <v>96</v>
      </c>
      <c r="J8827" s="37">
        <v>298</v>
      </c>
      <c r="K8827" s="38">
        <v>3598.5766699999999</v>
      </c>
      <c r="L8827" s="38">
        <v>606.47333000000003</v>
      </c>
      <c r="N8827" s="37" t="s">
        <v>449</v>
      </c>
    </row>
    <row r="8828" spans="1:14" x14ac:dyDescent="0.2">
      <c r="A8828" s="37" t="s">
        <v>445</v>
      </c>
      <c r="B8828" s="37" t="s">
        <v>381</v>
      </c>
      <c r="C8828" s="37" t="s">
        <v>24</v>
      </c>
      <c r="D8828" s="37" t="s">
        <v>217</v>
      </c>
      <c r="E8828" s="37" t="s">
        <v>448</v>
      </c>
      <c r="F8828" s="37" t="s">
        <v>115</v>
      </c>
      <c r="G8828" s="37">
        <v>1273</v>
      </c>
      <c r="H8828" s="37">
        <v>374</v>
      </c>
      <c r="I8828" s="37">
        <v>91</v>
      </c>
      <c r="J8828" s="37">
        <v>283</v>
      </c>
      <c r="K8828" s="38">
        <v>3418.085</v>
      </c>
      <c r="L8828" s="38">
        <v>671.29832999999996</v>
      </c>
      <c r="N8828" s="37" t="s">
        <v>449</v>
      </c>
    </row>
    <row r="8829" spans="1:14" x14ac:dyDescent="0.2">
      <c r="A8829" s="37" t="s">
        <v>445</v>
      </c>
      <c r="B8829" s="37" t="s">
        <v>382</v>
      </c>
      <c r="C8829" s="37" t="s">
        <v>13</v>
      </c>
      <c r="D8829" s="37" t="s">
        <v>217</v>
      </c>
      <c r="E8829" s="37" t="s">
        <v>448</v>
      </c>
      <c r="F8829" s="37" t="s">
        <v>115</v>
      </c>
      <c r="G8829" s="37">
        <v>1165</v>
      </c>
      <c r="H8829" s="37">
        <v>300</v>
      </c>
      <c r="I8829" s="37">
        <v>84</v>
      </c>
      <c r="J8829" s="37">
        <v>216</v>
      </c>
      <c r="K8829" s="38">
        <v>2606.3008300000001</v>
      </c>
      <c r="L8829" s="38">
        <v>393.36583000000002</v>
      </c>
      <c r="N8829" s="37" t="s">
        <v>449</v>
      </c>
    </row>
    <row r="8830" spans="1:14" x14ac:dyDescent="0.2">
      <c r="A8830" s="37" t="s">
        <v>445</v>
      </c>
      <c r="B8830" s="37" t="s">
        <v>383</v>
      </c>
      <c r="C8830" s="37" t="s">
        <v>65</v>
      </c>
      <c r="D8830" s="37" t="s">
        <v>217</v>
      </c>
      <c r="E8830" s="37" t="s">
        <v>448</v>
      </c>
      <c r="F8830" s="37" t="s">
        <v>115</v>
      </c>
      <c r="N8830" s="37" t="s">
        <v>449</v>
      </c>
    </row>
    <row r="8831" spans="1:14" x14ac:dyDescent="0.2">
      <c r="A8831" s="37" t="s">
        <v>445</v>
      </c>
      <c r="B8831" s="37" t="s">
        <v>384</v>
      </c>
      <c r="C8831" s="37" t="s">
        <v>14</v>
      </c>
      <c r="D8831" s="37" t="s">
        <v>217</v>
      </c>
      <c r="E8831" s="37" t="s">
        <v>448</v>
      </c>
      <c r="F8831" s="37" t="s">
        <v>115</v>
      </c>
      <c r="N8831" s="37" t="s">
        <v>449</v>
      </c>
    </row>
    <row r="8832" spans="1:14" x14ac:dyDescent="0.2">
      <c r="A8832" s="37" t="s">
        <v>445</v>
      </c>
      <c r="B8832" s="37" t="s">
        <v>385</v>
      </c>
      <c r="C8832" s="37" t="s">
        <v>11</v>
      </c>
      <c r="D8832" s="37" t="s">
        <v>217</v>
      </c>
      <c r="E8832" s="37" t="s">
        <v>448</v>
      </c>
      <c r="F8832" s="37" t="s">
        <v>115</v>
      </c>
      <c r="N8832" s="37" t="s">
        <v>449</v>
      </c>
    </row>
    <row r="8833" spans="1:14" x14ac:dyDescent="0.2">
      <c r="A8833" s="37" t="s">
        <v>445</v>
      </c>
      <c r="B8833" s="37" t="s">
        <v>386</v>
      </c>
      <c r="C8833" s="37" t="s">
        <v>60</v>
      </c>
      <c r="D8833" s="37" t="s">
        <v>217</v>
      </c>
      <c r="E8833" s="37" t="s">
        <v>448</v>
      </c>
      <c r="F8833" s="37" t="s">
        <v>115</v>
      </c>
      <c r="N8833" s="37" t="s">
        <v>449</v>
      </c>
    </row>
    <row r="8834" spans="1:14" x14ac:dyDescent="0.2">
      <c r="A8834" s="37" t="s">
        <v>445</v>
      </c>
      <c r="B8834" s="37" t="s">
        <v>375</v>
      </c>
      <c r="C8834" s="37" t="s">
        <v>10</v>
      </c>
      <c r="D8834" s="37" t="s">
        <v>25</v>
      </c>
      <c r="E8834" s="37" t="s">
        <v>7</v>
      </c>
      <c r="F8834" s="37" t="s">
        <v>115</v>
      </c>
      <c r="G8834" s="37">
        <v>3886</v>
      </c>
      <c r="H8834" s="37">
        <v>3268</v>
      </c>
      <c r="I8834" s="37">
        <v>50</v>
      </c>
      <c r="J8834" s="37">
        <v>3218</v>
      </c>
      <c r="K8834" s="38">
        <v>39960.964169999999</v>
      </c>
      <c r="L8834" s="38">
        <v>9647.1358299999993</v>
      </c>
      <c r="N8834" s="37" t="s">
        <v>255</v>
      </c>
    </row>
    <row r="8835" spans="1:14" x14ac:dyDescent="0.2">
      <c r="A8835" s="37" t="s">
        <v>445</v>
      </c>
      <c r="B8835" s="37" t="s">
        <v>376</v>
      </c>
      <c r="C8835" s="37" t="s">
        <v>33</v>
      </c>
      <c r="D8835" s="37" t="s">
        <v>25</v>
      </c>
      <c r="E8835" s="37" t="s">
        <v>7</v>
      </c>
      <c r="F8835" s="37" t="s">
        <v>115</v>
      </c>
      <c r="G8835" s="37">
        <v>3992</v>
      </c>
      <c r="H8835" s="37">
        <v>3399</v>
      </c>
      <c r="I8835" s="37">
        <v>54</v>
      </c>
      <c r="J8835" s="37">
        <v>3345</v>
      </c>
      <c r="K8835" s="38">
        <v>41253.346669999999</v>
      </c>
      <c r="L8835" s="38">
        <v>7020.42</v>
      </c>
      <c r="N8835" s="37" t="s">
        <v>255</v>
      </c>
    </row>
    <row r="8836" spans="1:14" x14ac:dyDescent="0.2">
      <c r="A8836" s="37" t="s">
        <v>445</v>
      </c>
      <c r="B8836" s="37" t="s">
        <v>377</v>
      </c>
      <c r="C8836" s="37" t="s">
        <v>79</v>
      </c>
      <c r="D8836" s="37" t="s">
        <v>25</v>
      </c>
      <c r="E8836" s="37" t="s">
        <v>7</v>
      </c>
      <c r="F8836" s="37" t="s">
        <v>115</v>
      </c>
      <c r="G8836" s="37">
        <v>5062</v>
      </c>
      <c r="H8836" s="37">
        <v>4197</v>
      </c>
      <c r="I8836" s="37">
        <v>97</v>
      </c>
      <c r="J8836" s="37">
        <v>4100</v>
      </c>
      <c r="K8836" s="38">
        <v>50876.541669999999</v>
      </c>
      <c r="L8836" s="38">
        <v>10322.825000000001</v>
      </c>
      <c r="N8836" s="37" t="s">
        <v>255</v>
      </c>
    </row>
    <row r="8837" spans="1:14" x14ac:dyDescent="0.2">
      <c r="A8837" s="37" t="s">
        <v>445</v>
      </c>
      <c r="B8837" s="37" t="s">
        <v>378</v>
      </c>
      <c r="C8837" s="37" t="s">
        <v>58</v>
      </c>
      <c r="D8837" s="37" t="s">
        <v>25</v>
      </c>
      <c r="E8837" s="37" t="s">
        <v>7</v>
      </c>
      <c r="F8837" s="37" t="s">
        <v>115</v>
      </c>
      <c r="G8837" s="37">
        <v>5156</v>
      </c>
      <c r="H8837" s="37">
        <v>4242</v>
      </c>
      <c r="I8837" s="37">
        <v>113</v>
      </c>
      <c r="J8837" s="37">
        <v>4129</v>
      </c>
      <c r="K8837" s="38">
        <v>49534.061670000003</v>
      </c>
      <c r="L8837" s="38">
        <v>8373.2549999999992</v>
      </c>
      <c r="N8837" s="37" t="s">
        <v>255</v>
      </c>
    </row>
    <row r="8838" spans="1:14" x14ac:dyDescent="0.2">
      <c r="A8838" s="37" t="s">
        <v>445</v>
      </c>
      <c r="B8838" s="37" t="s">
        <v>379</v>
      </c>
      <c r="C8838" s="37" t="s">
        <v>36</v>
      </c>
      <c r="D8838" s="37" t="s">
        <v>25</v>
      </c>
      <c r="E8838" s="37" t="s">
        <v>7</v>
      </c>
      <c r="F8838" s="37" t="s">
        <v>115</v>
      </c>
      <c r="G8838" s="37">
        <v>5830</v>
      </c>
      <c r="H8838" s="37">
        <v>4708</v>
      </c>
      <c r="I8838" s="37">
        <v>67</v>
      </c>
      <c r="J8838" s="37">
        <v>4641</v>
      </c>
      <c r="K8838" s="38">
        <v>57004.179170000003</v>
      </c>
      <c r="L8838" s="38">
        <v>10493.887500000001</v>
      </c>
      <c r="N8838" s="37" t="s">
        <v>255</v>
      </c>
    </row>
    <row r="8839" spans="1:14" x14ac:dyDescent="0.2">
      <c r="A8839" s="37" t="s">
        <v>445</v>
      </c>
      <c r="B8839" s="37" t="s">
        <v>380</v>
      </c>
      <c r="C8839" s="37" t="s">
        <v>44</v>
      </c>
      <c r="D8839" s="37" t="s">
        <v>25</v>
      </c>
      <c r="E8839" s="37" t="s">
        <v>7</v>
      </c>
      <c r="F8839" s="37" t="s">
        <v>115</v>
      </c>
      <c r="G8839" s="37">
        <v>5596</v>
      </c>
      <c r="H8839" s="37">
        <v>4507</v>
      </c>
      <c r="I8839" s="37">
        <v>187</v>
      </c>
      <c r="J8839" s="37">
        <v>4320</v>
      </c>
      <c r="K8839" s="38">
        <v>52289.892500000002</v>
      </c>
      <c r="L8839" s="38">
        <v>10542.32417</v>
      </c>
      <c r="N8839" s="37" t="s">
        <v>255</v>
      </c>
    </row>
    <row r="8840" spans="1:14" x14ac:dyDescent="0.2">
      <c r="A8840" s="37" t="s">
        <v>445</v>
      </c>
      <c r="B8840" s="37" t="s">
        <v>381</v>
      </c>
      <c r="C8840" s="37" t="s">
        <v>24</v>
      </c>
      <c r="D8840" s="37" t="s">
        <v>25</v>
      </c>
      <c r="E8840" s="37" t="s">
        <v>7</v>
      </c>
      <c r="F8840" s="37" t="s">
        <v>115</v>
      </c>
      <c r="G8840" s="37">
        <v>5940</v>
      </c>
      <c r="H8840" s="37">
        <v>4780</v>
      </c>
      <c r="I8840" s="37">
        <v>999</v>
      </c>
      <c r="J8840" s="37">
        <v>3781</v>
      </c>
      <c r="K8840" s="38">
        <v>46843.576670000002</v>
      </c>
      <c r="L8840" s="38">
        <v>8986.5566699999999</v>
      </c>
      <c r="N8840" s="37" t="s">
        <v>255</v>
      </c>
    </row>
    <row r="8841" spans="1:14" x14ac:dyDescent="0.2">
      <c r="A8841" s="37" t="s">
        <v>445</v>
      </c>
      <c r="B8841" s="37" t="s">
        <v>382</v>
      </c>
      <c r="C8841" s="37" t="s">
        <v>13</v>
      </c>
      <c r="D8841" s="37" t="s">
        <v>25</v>
      </c>
      <c r="E8841" s="37" t="s">
        <v>7</v>
      </c>
      <c r="F8841" s="37" t="s">
        <v>115</v>
      </c>
      <c r="G8841" s="37">
        <v>5894</v>
      </c>
      <c r="H8841" s="37">
        <v>4722</v>
      </c>
      <c r="I8841" s="37">
        <v>106</v>
      </c>
      <c r="J8841" s="37">
        <v>4616</v>
      </c>
      <c r="K8841" s="38">
        <v>57488.457499999997</v>
      </c>
      <c r="L8841" s="38">
        <v>10438.659170000001</v>
      </c>
      <c r="N8841" s="37" t="s">
        <v>255</v>
      </c>
    </row>
    <row r="8842" spans="1:14" x14ac:dyDescent="0.2">
      <c r="A8842" s="37" t="s">
        <v>445</v>
      </c>
      <c r="B8842" s="37" t="s">
        <v>383</v>
      </c>
      <c r="C8842" s="37" t="s">
        <v>65</v>
      </c>
      <c r="D8842" s="37" t="s">
        <v>25</v>
      </c>
      <c r="E8842" s="37" t="s">
        <v>7</v>
      </c>
      <c r="F8842" s="37" t="s">
        <v>115</v>
      </c>
      <c r="N8842" s="37" t="s">
        <v>255</v>
      </c>
    </row>
    <row r="8843" spans="1:14" x14ac:dyDescent="0.2">
      <c r="A8843" s="37" t="s">
        <v>445</v>
      </c>
      <c r="B8843" s="37" t="s">
        <v>384</v>
      </c>
      <c r="C8843" s="37" t="s">
        <v>14</v>
      </c>
      <c r="D8843" s="37" t="s">
        <v>25</v>
      </c>
      <c r="E8843" s="37" t="s">
        <v>7</v>
      </c>
      <c r="F8843" s="37" t="s">
        <v>115</v>
      </c>
      <c r="N8843" s="37" t="s">
        <v>255</v>
      </c>
    </row>
    <row r="8844" spans="1:14" x14ac:dyDescent="0.2">
      <c r="A8844" s="37" t="s">
        <v>445</v>
      </c>
      <c r="B8844" s="37" t="s">
        <v>385</v>
      </c>
      <c r="C8844" s="37" t="s">
        <v>11</v>
      </c>
      <c r="D8844" s="37" t="s">
        <v>25</v>
      </c>
      <c r="E8844" s="37" t="s">
        <v>7</v>
      </c>
      <c r="F8844" s="37" t="s">
        <v>115</v>
      </c>
      <c r="N8844" s="37" t="s">
        <v>255</v>
      </c>
    </row>
    <row r="8845" spans="1:14" x14ac:dyDescent="0.2">
      <c r="A8845" s="37" t="s">
        <v>445</v>
      </c>
      <c r="B8845" s="37" t="s">
        <v>386</v>
      </c>
      <c r="C8845" s="37" t="s">
        <v>60</v>
      </c>
      <c r="D8845" s="37" t="s">
        <v>25</v>
      </c>
      <c r="E8845" s="37" t="s">
        <v>7</v>
      </c>
      <c r="F8845" s="37" t="s">
        <v>115</v>
      </c>
      <c r="N8845" s="37" t="s">
        <v>255</v>
      </c>
    </row>
    <row r="8846" spans="1:14" x14ac:dyDescent="0.2">
      <c r="A8846" s="37" t="s">
        <v>445</v>
      </c>
      <c r="B8846" s="37" t="s">
        <v>375</v>
      </c>
      <c r="C8846" s="37" t="s">
        <v>10</v>
      </c>
      <c r="D8846" s="37" t="s">
        <v>82</v>
      </c>
      <c r="E8846" s="37" t="s">
        <v>162</v>
      </c>
      <c r="F8846" s="37" t="s">
        <v>115</v>
      </c>
      <c r="G8846" s="37">
        <v>3577</v>
      </c>
      <c r="H8846" s="37">
        <v>1793</v>
      </c>
      <c r="I8846" s="37">
        <v>89</v>
      </c>
      <c r="J8846" s="37">
        <v>1704</v>
      </c>
      <c r="K8846" s="38">
        <v>21479.53</v>
      </c>
      <c r="L8846" s="38">
        <v>3406.1533300000001</v>
      </c>
      <c r="N8846" s="37" t="s">
        <v>256</v>
      </c>
    </row>
    <row r="8847" spans="1:14" x14ac:dyDescent="0.2">
      <c r="A8847" s="37" t="s">
        <v>445</v>
      </c>
      <c r="B8847" s="37" t="s">
        <v>376</v>
      </c>
      <c r="C8847" s="37" t="s">
        <v>33</v>
      </c>
      <c r="D8847" s="37" t="s">
        <v>82</v>
      </c>
      <c r="E8847" s="37" t="s">
        <v>162</v>
      </c>
      <c r="F8847" s="37" t="s">
        <v>115</v>
      </c>
      <c r="G8847" s="37">
        <v>3524</v>
      </c>
      <c r="H8847" s="37">
        <v>1810</v>
      </c>
      <c r="I8847" s="37">
        <v>86</v>
      </c>
      <c r="J8847" s="37">
        <v>1724</v>
      </c>
      <c r="K8847" s="38">
        <v>21582.663329999999</v>
      </c>
      <c r="L8847" s="38">
        <v>3509.43667</v>
      </c>
      <c r="N8847" s="37" t="s">
        <v>256</v>
      </c>
    </row>
    <row r="8848" spans="1:14" x14ac:dyDescent="0.2">
      <c r="A8848" s="37" t="s">
        <v>445</v>
      </c>
      <c r="B8848" s="37" t="s">
        <v>377</v>
      </c>
      <c r="C8848" s="37" t="s">
        <v>79</v>
      </c>
      <c r="D8848" s="37" t="s">
        <v>82</v>
      </c>
      <c r="E8848" s="37" t="s">
        <v>162</v>
      </c>
      <c r="F8848" s="37" t="s">
        <v>115</v>
      </c>
      <c r="G8848" s="37">
        <v>4231</v>
      </c>
      <c r="H8848" s="37">
        <v>2206</v>
      </c>
      <c r="I8848" s="37">
        <v>86</v>
      </c>
      <c r="J8848" s="37">
        <v>2120</v>
      </c>
      <c r="K8848" s="38">
        <v>25901.05833</v>
      </c>
      <c r="L8848" s="38">
        <v>3755.2916700000001</v>
      </c>
      <c r="N8848" s="37" t="s">
        <v>256</v>
      </c>
    </row>
    <row r="8849" spans="1:14" x14ac:dyDescent="0.2">
      <c r="A8849" s="37" t="s">
        <v>445</v>
      </c>
      <c r="B8849" s="37" t="s">
        <v>378</v>
      </c>
      <c r="C8849" s="37" t="s">
        <v>58</v>
      </c>
      <c r="D8849" s="37" t="s">
        <v>82</v>
      </c>
      <c r="E8849" s="37" t="s">
        <v>162</v>
      </c>
      <c r="F8849" s="37" t="s">
        <v>115</v>
      </c>
      <c r="G8849" s="37">
        <v>4603</v>
      </c>
      <c r="H8849" s="37">
        <v>2170</v>
      </c>
      <c r="I8849" s="37">
        <v>129</v>
      </c>
      <c r="J8849" s="37">
        <v>2041</v>
      </c>
      <c r="K8849" s="38">
        <v>24881.35</v>
      </c>
      <c r="L8849" s="38">
        <v>3449.5</v>
      </c>
      <c r="N8849" s="37" t="s">
        <v>256</v>
      </c>
    </row>
    <row r="8850" spans="1:14" x14ac:dyDescent="0.2">
      <c r="A8850" s="37" t="s">
        <v>445</v>
      </c>
      <c r="B8850" s="37" t="s">
        <v>379</v>
      </c>
      <c r="C8850" s="37" t="s">
        <v>36</v>
      </c>
      <c r="D8850" s="37" t="s">
        <v>82</v>
      </c>
      <c r="E8850" s="37" t="s">
        <v>162</v>
      </c>
      <c r="F8850" s="37" t="s">
        <v>115</v>
      </c>
      <c r="G8850" s="37">
        <v>4923</v>
      </c>
      <c r="H8850" s="37">
        <v>2456</v>
      </c>
      <c r="I8850" s="37">
        <v>133</v>
      </c>
      <c r="J8850" s="37">
        <v>2323</v>
      </c>
      <c r="K8850" s="38">
        <v>27863.733329999999</v>
      </c>
      <c r="L8850" s="38">
        <v>4386.1166700000003</v>
      </c>
      <c r="N8850" s="37" t="s">
        <v>256</v>
      </c>
    </row>
    <row r="8851" spans="1:14" x14ac:dyDescent="0.2">
      <c r="A8851" s="37" t="s">
        <v>445</v>
      </c>
      <c r="B8851" s="37" t="s">
        <v>380</v>
      </c>
      <c r="C8851" s="37" t="s">
        <v>44</v>
      </c>
      <c r="D8851" s="37" t="s">
        <v>82</v>
      </c>
      <c r="E8851" s="37" t="s">
        <v>162</v>
      </c>
      <c r="F8851" s="37" t="s">
        <v>115</v>
      </c>
      <c r="G8851" s="37">
        <v>5100</v>
      </c>
      <c r="H8851" s="37">
        <v>2525</v>
      </c>
      <c r="I8851" s="37">
        <v>149</v>
      </c>
      <c r="J8851" s="37">
        <v>2376</v>
      </c>
      <c r="K8851" s="38">
        <v>28464.038329999999</v>
      </c>
      <c r="L8851" s="38">
        <v>4284.1949999999997</v>
      </c>
      <c r="N8851" s="37" t="s">
        <v>256</v>
      </c>
    </row>
    <row r="8852" spans="1:14" x14ac:dyDescent="0.2">
      <c r="A8852" s="37" t="s">
        <v>445</v>
      </c>
      <c r="B8852" s="37" t="s">
        <v>381</v>
      </c>
      <c r="C8852" s="37" t="s">
        <v>24</v>
      </c>
      <c r="D8852" s="37" t="s">
        <v>82</v>
      </c>
      <c r="E8852" s="37" t="s">
        <v>162</v>
      </c>
      <c r="F8852" s="37" t="s">
        <v>115</v>
      </c>
      <c r="G8852" s="37">
        <v>5741</v>
      </c>
      <c r="H8852" s="37">
        <v>2752</v>
      </c>
      <c r="I8852" s="37">
        <v>126</v>
      </c>
      <c r="J8852" s="37">
        <v>2626</v>
      </c>
      <c r="K8852" s="38">
        <v>31258.86333</v>
      </c>
      <c r="L8852" s="38">
        <v>4868.3866699999999</v>
      </c>
      <c r="N8852" s="37" t="s">
        <v>256</v>
      </c>
    </row>
    <row r="8853" spans="1:14" x14ac:dyDescent="0.2">
      <c r="A8853" s="37" t="s">
        <v>445</v>
      </c>
      <c r="B8853" s="37" t="s">
        <v>382</v>
      </c>
      <c r="C8853" s="37" t="s">
        <v>13</v>
      </c>
      <c r="D8853" s="37" t="s">
        <v>82</v>
      </c>
      <c r="E8853" s="37" t="s">
        <v>162</v>
      </c>
      <c r="F8853" s="37" t="s">
        <v>115</v>
      </c>
      <c r="G8853" s="37">
        <v>5752</v>
      </c>
      <c r="H8853" s="37">
        <v>2812</v>
      </c>
      <c r="I8853" s="37">
        <v>118</v>
      </c>
      <c r="J8853" s="37">
        <v>2694</v>
      </c>
      <c r="K8853" s="38">
        <v>32765.986669999998</v>
      </c>
      <c r="L8853" s="38">
        <v>5040.31333</v>
      </c>
      <c r="N8853" s="37" t="s">
        <v>256</v>
      </c>
    </row>
    <row r="8854" spans="1:14" x14ac:dyDescent="0.2">
      <c r="A8854" s="37" t="s">
        <v>445</v>
      </c>
      <c r="B8854" s="37" t="s">
        <v>383</v>
      </c>
      <c r="C8854" s="37" t="s">
        <v>65</v>
      </c>
      <c r="D8854" s="37" t="s">
        <v>82</v>
      </c>
      <c r="E8854" s="37" t="s">
        <v>162</v>
      </c>
      <c r="F8854" s="37" t="s">
        <v>115</v>
      </c>
      <c r="N8854" s="37" t="s">
        <v>256</v>
      </c>
    </row>
    <row r="8855" spans="1:14" x14ac:dyDescent="0.2">
      <c r="A8855" s="37" t="s">
        <v>445</v>
      </c>
      <c r="B8855" s="37" t="s">
        <v>384</v>
      </c>
      <c r="C8855" s="37" t="s">
        <v>14</v>
      </c>
      <c r="D8855" s="37" t="s">
        <v>82</v>
      </c>
      <c r="E8855" s="37" t="s">
        <v>162</v>
      </c>
      <c r="F8855" s="37" t="s">
        <v>115</v>
      </c>
      <c r="N8855" s="37" t="s">
        <v>256</v>
      </c>
    </row>
    <row r="8856" spans="1:14" x14ac:dyDescent="0.2">
      <c r="A8856" s="37" t="s">
        <v>445</v>
      </c>
      <c r="B8856" s="37" t="s">
        <v>385</v>
      </c>
      <c r="C8856" s="37" t="s">
        <v>11</v>
      </c>
      <c r="D8856" s="37" t="s">
        <v>82</v>
      </c>
      <c r="E8856" s="37" t="s">
        <v>162</v>
      </c>
      <c r="F8856" s="37" t="s">
        <v>115</v>
      </c>
      <c r="N8856" s="37" t="s">
        <v>256</v>
      </c>
    </row>
    <row r="8857" spans="1:14" x14ac:dyDescent="0.2">
      <c r="A8857" s="37" t="s">
        <v>445</v>
      </c>
      <c r="B8857" s="37" t="s">
        <v>386</v>
      </c>
      <c r="C8857" s="37" t="s">
        <v>60</v>
      </c>
      <c r="D8857" s="37" t="s">
        <v>82</v>
      </c>
      <c r="E8857" s="37" t="s">
        <v>162</v>
      </c>
      <c r="F8857" s="37" t="s">
        <v>115</v>
      </c>
      <c r="N8857" s="37" t="s">
        <v>256</v>
      </c>
    </row>
    <row r="8858" spans="1:14" x14ac:dyDescent="0.2">
      <c r="A8858" s="37" t="s">
        <v>445</v>
      </c>
      <c r="B8858" s="37" t="s">
        <v>375</v>
      </c>
      <c r="C8858" s="37" t="s">
        <v>10</v>
      </c>
      <c r="D8858" s="37" t="s">
        <v>19</v>
      </c>
      <c r="E8858" s="37" t="s">
        <v>88</v>
      </c>
      <c r="F8858" s="37" t="s">
        <v>115</v>
      </c>
      <c r="G8858" s="37">
        <v>4958</v>
      </c>
      <c r="H8858" s="37">
        <v>4165</v>
      </c>
      <c r="I8858" s="37">
        <v>16</v>
      </c>
      <c r="J8858" s="37">
        <v>4149</v>
      </c>
      <c r="K8858" s="38">
        <v>49539.07</v>
      </c>
      <c r="L8858" s="38">
        <v>7349.56333</v>
      </c>
      <c r="N8858" s="37" t="s">
        <v>257</v>
      </c>
    </row>
    <row r="8859" spans="1:14" x14ac:dyDescent="0.2">
      <c r="A8859" s="37" t="s">
        <v>445</v>
      </c>
      <c r="B8859" s="37" t="s">
        <v>376</v>
      </c>
      <c r="C8859" s="37" t="s">
        <v>33</v>
      </c>
      <c r="D8859" s="37" t="s">
        <v>19</v>
      </c>
      <c r="E8859" s="37" t="s">
        <v>88</v>
      </c>
      <c r="F8859" s="37" t="s">
        <v>115</v>
      </c>
      <c r="G8859" s="37">
        <v>4696</v>
      </c>
      <c r="H8859" s="37">
        <v>4009</v>
      </c>
      <c r="I8859" s="37">
        <v>8</v>
      </c>
      <c r="J8859" s="37">
        <v>4001</v>
      </c>
      <c r="K8859" s="38">
        <v>48146.546670000003</v>
      </c>
      <c r="L8859" s="38">
        <v>7088.2866700000004</v>
      </c>
      <c r="N8859" s="37" t="s">
        <v>257</v>
      </c>
    </row>
    <row r="8860" spans="1:14" x14ac:dyDescent="0.2">
      <c r="A8860" s="37" t="s">
        <v>445</v>
      </c>
      <c r="B8860" s="37" t="s">
        <v>377</v>
      </c>
      <c r="C8860" s="37" t="s">
        <v>79</v>
      </c>
      <c r="D8860" s="37" t="s">
        <v>19</v>
      </c>
      <c r="E8860" s="37" t="s">
        <v>88</v>
      </c>
      <c r="F8860" s="37" t="s">
        <v>115</v>
      </c>
      <c r="G8860" s="37">
        <v>5887</v>
      </c>
      <c r="H8860" s="37">
        <v>5046</v>
      </c>
      <c r="I8860" s="37">
        <v>13</v>
      </c>
      <c r="J8860" s="37">
        <v>5033</v>
      </c>
      <c r="K8860" s="38">
        <v>60220.410830000001</v>
      </c>
      <c r="L8860" s="38">
        <v>8470.6391700000004</v>
      </c>
      <c r="N8860" s="37" t="s">
        <v>257</v>
      </c>
    </row>
    <row r="8861" spans="1:14" x14ac:dyDescent="0.2">
      <c r="A8861" s="37" t="s">
        <v>445</v>
      </c>
      <c r="B8861" s="37" t="s">
        <v>378</v>
      </c>
      <c r="C8861" s="37" t="s">
        <v>58</v>
      </c>
      <c r="D8861" s="37" t="s">
        <v>19</v>
      </c>
      <c r="E8861" s="37" t="s">
        <v>88</v>
      </c>
      <c r="F8861" s="37" t="s">
        <v>115</v>
      </c>
      <c r="G8861" s="37">
        <v>6519</v>
      </c>
      <c r="H8861" s="37">
        <v>5520</v>
      </c>
      <c r="I8861" s="37">
        <v>6</v>
      </c>
      <c r="J8861" s="37">
        <v>5514</v>
      </c>
      <c r="K8861" s="38">
        <v>67713.69167</v>
      </c>
      <c r="L8861" s="38">
        <v>8887.7749999999996</v>
      </c>
      <c r="N8861" s="37" t="s">
        <v>257</v>
      </c>
    </row>
    <row r="8862" spans="1:14" x14ac:dyDescent="0.2">
      <c r="A8862" s="37" t="s">
        <v>445</v>
      </c>
      <c r="B8862" s="37" t="s">
        <v>379</v>
      </c>
      <c r="C8862" s="37" t="s">
        <v>36</v>
      </c>
      <c r="D8862" s="37" t="s">
        <v>19</v>
      </c>
      <c r="E8862" s="37" t="s">
        <v>88</v>
      </c>
      <c r="F8862" s="37" t="s">
        <v>115</v>
      </c>
      <c r="G8862" s="37">
        <v>7251</v>
      </c>
      <c r="H8862" s="37">
        <v>6041</v>
      </c>
      <c r="I8862" s="37">
        <v>16</v>
      </c>
      <c r="J8862" s="37">
        <v>6025</v>
      </c>
      <c r="K8862" s="38">
        <v>72951.235830000005</v>
      </c>
      <c r="L8862" s="38">
        <v>10623.997499999999</v>
      </c>
      <c r="N8862" s="37" t="s">
        <v>257</v>
      </c>
    </row>
    <row r="8863" spans="1:14" x14ac:dyDescent="0.2">
      <c r="A8863" s="37" t="s">
        <v>445</v>
      </c>
      <c r="B8863" s="37" t="s">
        <v>380</v>
      </c>
      <c r="C8863" s="37" t="s">
        <v>44</v>
      </c>
      <c r="D8863" s="37" t="s">
        <v>19</v>
      </c>
      <c r="E8863" s="37" t="s">
        <v>88</v>
      </c>
      <c r="F8863" s="37" t="s">
        <v>115</v>
      </c>
      <c r="G8863" s="37">
        <v>7125</v>
      </c>
      <c r="H8863" s="37">
        <v>5956</v>
      </c>
      <c r="I8863" s="37">
        <v>11</v>
      </c>
      <c r="J8863" s="37">
        <v>5945</v>
      </c>
      <c r="K8863" s="38">
        <v>70568.12083</v>
      </c>
      <c r="L8863" s="38">
        <v>9989.1458299999995</v>
      </c>
      <c r="N8863" s="37" t="s">
        <v>257</v>
      </c>
    </row>
    <row r="8864" spans="1:14" x14ac:dyDescent="0.2">
      <c r="A8864" s="37" t="s">
        <v>445</v>
      </c>
      <c r="B8864" s="37" t="s">
        <v>381</v>
      </c>
      <c r="C8864" s="37" t="s">
        <v>24</v>
      </c>
      <c r="D8864" s="37" t="s">
        <v>19</v>
      </c>
      <c r="E8864" s="37" t="s">
        <v>88</v>
      </c>
      <c r="F8864" s="37" t="s">
        <v>115</v>
      </c>
      <c r="G8864" s="37">
        <v>7850</v>
      </c>
      <c r="H8864" s="37">
        <v>6501</v>
      </c>
      <c r="I8864" s="37">
        <v>7</v>
      </c>
      <c r="J8864" s="37">
        <v>6494</v>
      </c>
      <c r="K8864" s="38">
        <v>77783.533330000006</v>
      </c>
      <c r="L8864" s="38">
        <v>12314.15</v>
      </c>
      <c r="N8864" s="37" t="s">
        <v>257</v>
      </c>
    </row>
    <row r="8865" spans="1:14" x14ac:dyDescent="0.2">
      <c r="A8865" s="37" t="s">
        <v>445</v>
      </c>
      <c r="B8865" s="37" t="s">
        <v>382</v>
      </c>
      <c r="C8865" s="37" t="s">
        <v>13</v>
      </c>
      <c r="D8865" s="37" t="s">
        <v>19</v>
      </c>
      <c r="E8865" s="37" t="s">
        <v>88</v>
      </c>
      <c r="F8865" s="37" t="s">
        <v>115</v>
      </c>
      <c r="G8865" s="37">
        <v>7931</v>
      </c>
      <c r="H8865" s="37">
        <v>6502</v>
      </c>
      <c r="I8865" s="37">
        <v>19</v>
      </c>
      <c r="J8865" s="37">
        <v>6483</v>
      </c>
      <c r="K8865" s="38">
        <v>77859.069170000002</v>
      </c>
      <c r="L8865" s="38">
        <v>12566.047500000001</v>
      </c>
      <c r="N8865" s="37" t="s">
        <v>257</v>
      </c>
    </row>
    <row r="8866" spans="1:14" x14ac:dyDescent="0.2">
      <c r="A8866" s="37" t="s">
        <v>445</v>
      </c>
      <c r="B8866" s="37" t="s">
        <v>383</v>
      </c>
      <c r="C8866" s="37" t="s">
        <v>65</v>
      </c>
      <c r="D8866" s="37" t="s">
        <v>19</v>
      </c>
      <c r="E8866" s="37" t="s">
        <v>88</v>
      </c>
      <c r="F8866" s="37" t="s">
        <v>115</v>
      </c>
      <c r="N8866" s="37" t="s">
        <v>257</v>
      </c>
    </row>
    <row r="8867" spans="1:14" x14ac:dyDescent="0.2">
      <c r="A8867" s="37" t="s">
        <v>445</v>
      </c>
      <c r="B8867" s="37" t="s">
        <v>384</v>
      </c>
      <c r="C8867" s="37" t="s">
        <v>14</v>
      </c>
      <c r="D8867" s="37" t="s">
        <v>19</v>
      </c>
      <c r="E8867" s="37" t="s">
        <v>88</v>
      </c>
      <c r="F8867" s="37" t="s">
        <v>115</v>
      </c>
      <c r="N8867" s="37" t="s">
        <v>257</v>
      </c>
    </row>
    <row r="8868" spans="1:14" x14ac:dyDescent="0.2">
      <c r="A8868" s="37" t="s">
        <v>445</v>
      </c>
      <c r="B8868" s="37" t="s">
        <v>385</v>
      </c>
      <c r="C8868" s="37" t="s">
        <v>11</v>
      </c>
      <c r="D8868" s="37" t="s">
        <v>19</v>
      </c>
      <c r="E8868" s="37" t="s">
        <v>88</v>
      </c>
      <c r="F8868" s="37" t="s">
        <v>115</v>
      </c>
      <c r="N8868" s="37" t="s">
        <v>257</v>
      </c>
    </row>
    <row r="8869" spans="1:14" x14ac:dyDescent="0.2">
      <c r="A8869" s="37" t="s">
        <v>445</v>
      </c>
      <c r="B8869" s="37" t="s">
        <v>386</v>
      </c>
      <c r="C8869" s="37" t="s">
        <v>60</v>
      </c>
      <c r="D8869" s="37" t="s">
        <v>19</v>
      </c>
      <c r="E8869" s="37" t="s">
        <v>88</v>
      </c>
      <c r="F8869" s="37" t="s">
        <v>115</v>
      </c>
      <c r="N8869" s="37" t="s">
        <v>257</v>
      </c>
    </row>
    <row r="8870" spans="1:14" x14ac:dyDescent="0.2">
      <c r="A8870" s="37" t="s">
        <v>445</v>
      </c>
      <c r="B8870" s="37" t="s">
        <v>375</v>
      </c>
      <c r="C8870" s="37" t="s">
        <v>10</v>
      </c>
      <c r="D8870" s="37" t="s">
        <v>77</v>
      </c>
      <c r="E8870" s="37" t="s">
        <v>69</v>
      </c>
      <c r="F8870" s="37" t="s">
        <v>115</v>
      </c>
      <c r="G8870" s="37">
        <v>11009</v>
      </c>
      <c r="H8870" s="37">
        <v>9767</v>
      </c>
      <c r="I8870" s="37">
        <v>0</v>
      </c>
      <c r="J8870" s="37">
        <v>9767</v>
      </c>
      <c r="K8870" s="38">
        <v>112446.145</v>
      </c>
      <c r="L8870" s="38">
        <v>24541.571670000001</v>
      </c>
      <c r="N8870" s="37" t="s">
        <v>258</v>
      </c>
    </row>
    <row r="8871" spans="1:14" x14ac:dyDescent="0.2">
      <c r="A8871" s="37" t="s">
        <v>445</v>
      </c>
      <c r="B8871" s="37" t="s">
        <v>376</v>
      </c>
      <c r="C8871" s="37" t="s">
        <v>33</v>
      </c>
      <c r="D8871" s="37" t="s">
        <v>77</v>
      </c>
      <c r="E8871" s="37" t="s">
        <v>69</v>
      </c>
      <c r="F8871" s="37" t="s">
        <v>115</v>
      </c>
      <c r="G8871" s="37">
        <v>10642</v>
      </c>
      <c r="H8871" s="37">
        <v>9400</v>
      </c>
      <c r="I8871" s="37">
        <v>0</v>
      </c>
      <c r="J8871" s="37">
        <v>9400</v>
      </c>
      <c r="K8871" s="38">
        <v>108226.03</v>
      </c>
      <c r="L8871" s="38">
        <v>23480.67</v>
      </c>
      <c r="N8871" s="37" t="s">
        <v>258</v>
      </c>
    </row>
    <row r="8872" spans="1:14" x14ac:dyDescent="0.2">
      <c r="A8872" s="37" t="s">
        <v>445</v>
      </c>
      <c r="B8872" s="37" t="s">
        <v>377</v>
      </c>
      <c r="C8872" s="37" t="s">
        <v>79</v>
      </c>
      <c r="D8872" s="37" t="s">
        <v>77</v>
      </c>
      <c r="E8872" s="37" t="s">
        <v>69</v>
      </c>
      <c r="F8872" s="37" t="s">
        <v>115</v>
      </c>
      <c r="G8872" s="37">
        <v>12401</v>
      </c>
      <c r="H8872" s="37">
        <v>11035</v>
      </c>
      <c r="I8872" s="37">
        <v>0</v>
      </c>
      <c r="J8872" s="37">
        <v>11035</v>
      </c>
      <c r="K8872" s="38">
        <v>127196.7525</v>
      </c>
      <c r="L8872" s="38">
        <v>26073.48083</v>
      </c>
      <c r="N8872" s="37" t="s">
        <v>258</v>
      </c>
    </row>
    <row r="8873" spans="1:14" x14ac:dyDescent="0.2">
      <c r="A8873" s="37" t="s">
        <v>445</v>
      </c>
      <c r="B8873" s="37" t="s">
        <v>378</v>
      </c>
      <c r="C8873" s="37" t="s">
        <v>58</v>
      </c>
      <c r="D8873" s="37" t="s">
        <v>77</v>
      </c>
      <c r="E8873" s="37" t="s">
        <v>69</v>
      </c>
      <c r="F8873" s="37" t="s">
        <v>115</v>
      </c>
      <c r="G8873" s="37">
        <v>11964</v>
      </c>
      <c r="H8873" s="37">
        <v>10612</v>
      </c>
      <c r="I8873" s="37">
        <v>0</v>
      </c>
      <c r="J8873" s="37">
        <v>10612</v>
      </c>
      <c r="K8873" s="38">
        <v>121945.18583</v>
      </c>
      <c r="L8873" s="38">
        <v>25739.73083</v>
      </c>
      <c r="N8873" s="37" t="s">
        <v>258</v>
      </c>
    </row>
    <row r="8874" spans="1:14" x14ac:dyDescent="0.2">
      <c r="A8874" s="37" t="s">
        <v>445</v>
      </c>
      <c r="B8874" s="37" t="s">
        <v>379</v>
      </c>
      <c r="C8874" s="37" t="s">
        <v>36</v>
      </c>
      <c r="D8874" s="37" t="s">
        <v>77</v>
      </c>
      <c r="E8874" s="37" t="s">
        <v>69</v>
      </c>
      <c r="F8874" s="37" t="s">
        <v>115</v>
      </c>
      <c r="G8874" s="37">
        <v>13601</v>
      </c>
      <c r="H8874" s="37">
        <v>11967</v>
      </c>
      <c r="I8874" s="37">
        <v>0</v>
      </c>
      <c r="J8874" s="37">
        <v>11967</v>
      </c>
      <c r="K8874" s="38">
        <v>138476.55583</v>
      </c>
      <c r="L8874" s="38">
        <v>33022.110829999998</v>
      </c>
      <c r="N8874" s="37" t="s">
        <v>258</v>
      </c>
    </row>
    <row r="8875" spans="1:14" x14ac:dyDescent="0.2">
      <c r="A8875" s="37" t="s">
        <v>445</v>
      </c>
      <c r="B8875" s="37" t="s">
        <v>380</v>
      </c>
      <c r="C8875" s="37" t="s">
        <v>44</v>
      </c>
      <c r="D8875" s="37" t="s">
        <v>77</v>
      </c>
      <c r="E8875" s="37" t="s">
        <v>69</v>
      </c>
      <c r="F8875" s="37" t="s">
        <v>115</v>
      </c>
      <c r="G8875" s="37">
        <v>14484</v>
      </c>
      <c r="H8875" s="37">
        <v>12599</v>
      </c>
      <c r="I8875" s="37">
        <v>0</v>
      </c>
      <c r="J8875" s="37">
        <v>12599</v>
      </c>
      <c r="K8875" s="38">
        <v>145412.28667</v>
      </c>
      <c r="L8875" s="38">
        <v>35341.446669999998</v>
      </c>
      <c r="N8875" s="37" t="s">
        <v>258</v>
      </c>
    </row>
    <row r="8876" spans="1:14" x14ac:dyDescent="0.2">
      <c r="A8876" s="37" t="s">
        <v>445</v>
      </c>
      <c r="B8876" s="37" t="s">
        <v>381</v>
      </c>
      <c r="C8876" s="37" t="s">
        <v>24</v>
      </c>
      <c r="D8876" s="37" t="s">
        <v>77</v>
      </c>
      <c r="E8876" s="37" t="s">
        <v>69</v>
      </c>
      <c r="F8876" s="37" t="s">
        <v>115</v>
      </c>
      <c r="G8876" s="37">
        <v>15127</v>
      </c>
      <c r="H8876" s="37">
        <v>13196</v>
      </c>
      <c r="I8876" s="37">
        <v>0</v>
      </c>
      <c r="J8876" s="37">
        <v>13196</v>
      </c>
      <c r="K8876" s="38">
        <v>153000.34333</v>
      </c>
      <c r="L8876" s="38">
        <v>36690.239999999998</v>
      </c>
      <c r="N8876" s="37" t="s">
        <v>258</v>
      </c>
    </row>
    <row r="8877" spans="1:14" x14ac:dyDescent="0.2">
      <c r="A8877" s="37" t="s">
        <v>445</v>
      </c>
      <c r="B8877" s="37" t="s">
        <v>382</v>
      </c>
      <c r="C8877" s="37" t="s">
        <v>13</v>
      </c>
      <c r="D8877" s="37" t="s">
        <v>77</v>
      </c>
      <c r="E8877" s="37" t="s">
        <v>69</v>
      </c>
      <c r="F8877" s="37" t="s">
        <v>115</v>
      </c>
      <c r="G8877" s="37">
        <v>14985</v>
      </c>
      <c r="H8877" s="37">
        <v>12982</v>
      </c>
      <c r="I8877" s="37">
        <v>0</v>
      </c>
      <c r="J8877" s="37">
        <v>12982</v>
      </c>
      <c r="K8877" s="38">
        <v>150064.18333</v>
      </c>
      <c r="L8877" s="38">
        <v>34153.166669999999</v>
      </c>
      <c r="N8877" s="37" t="s">
        <v>258</v>
      </c>
    </row>
    <row r="8878" spans="1:14" x14ac:dyDescent="0.2">
      <c r="A8878" s="37" t="s">
        <v>445</v>
      </c>
      <c r="B8878" s="37" t="s">
        <v>383</v>
      </c>
      <c r="C8878" s="37" t="s">
        <v>65</v>
      </c>
      <c r="D8878" s="37" t="s">
        <v>77</v>
      </c>
      <c r="E8878" s="37" t="s">
        <v>69</v>
      </c>
      <c r="F8878" s="37" t="s">
        <v>115</v>
      </c>
      <c r="N8878" s="37" t="s">
        <v>258</v>
      </c>
    </row>
    <row r="8879" spans="1:14" x14ac:dyDescent="0.2">
      <c r="A8879" s="37" t="s">
        <v>445</v>
      </c>
      <c r="B8879" s="37" t="s">
        <v>384</v>
      </c>
      <c r="C8879" s="37" t="s">
        <v>14</v>
      </c>
      <c r="D8879" s="37" t="s">
        <v>77</v>
      </c>
      <c r="E8879" s="37" t="s">
        <v>69</v>
      </c>
      <c r="F8879" s="37" t="s">
        <v>115</v>
      </c>
      <c r="N8879" s="37" t="s">
        <v>258</v>
      </c>
    </row>
    <row r="8880" spans="1:14" x14ac:dyDescent="0.2">
      <c r="A8880" s="37" t="s">
        <v>445</v>
      </c>
      <c r="B8880" s="37" t="s">
        <v>385</v>
      </c>
      <c r="C8880" s="37" t="s">
        <v>11</v>
      </c>
      <c r="D8880" s="37" t="s">
        <v>77</v>
      </c>
      <c r="E8880" s="37" t="s">
        <v>69</v>
      </c>
      <c r="F8880" s="37" t="s">
        <v>115</v>
      </c>
      <c r="N8880" s="37" t="s">
        <v>258</v>
      </c>
    </row>
    <row r="8881" spans="1:14" x14ac:dyDescent="0.2">
      <c r="A8881" s="37" t="s">
        <v>445</v>
      </c>
      <c r="B8881" s="37" t="s">
        <v>386</v>
      </c>
      <c r="C8881" s="37" t="s">
        <v>60</v>
      </c>
      <c r="D8881" s="37" t="s">
        <v>77</v>
      </c>
      <c r="E8881" s="37" t="s">
        <v>69</v>
      </c>
      <c r="F8881" s="37" t="s">
        <v>115</v>
      </c>
      <c r="N8881" s="37" t="s">
        <v>258</v>
      </c>
    </row>
    <row r="8882" spans="1:14" x14ac:dyDescent="0.2">
      <c r="A8882" s="37" t="s">
        <v>445</v>
      </c>
      <c r="B8882" s="37" t="s">
        <v>375</v>
      </c>
      <c r="C8882" s="37" t="s">
        <v>10</v>
      </c>
      <c r="D8882" s="37" t="s">
        <v>34</v>
      </c>
      <c r="E8882" s="37" t="s">
        <v>163</v>
      </c>
      <c r="F8882" s="37" t="s">
        <v>115</v>
      </c>
      <c r="G8882" s="37">
        <v>1728</v>
      </c>
      <c r="H8882" s="37">
        <v>912</v>
      </c>
      <c r="I8882" s="37">
        <v>17</v>
      </c>
      <c r="J8882" s="37">
        <v>895</v>
      </c>
      <c r="K8882" s="38">
        <v>10370.12167</v>
      </c>
      <c r="L8882" s="38">
        <v>2249.2950000000001</v>
      </c>
      <c r="N8882" s="37" t="s">
        <v>259</v>
      </c>
    </row>
    <row r="8883" spans="1:14" x14ac:dyDescent="0.2">
      <c r="A8883" s="37" t="s">
        <v>445</v>
      </c>
      <c r="B8883" s="37" t="s">
        <v>376</v>
      </c>
      <c r="C8883" s="37" t="s">
        <v>33</v>
      </c>
      <c r="D8883" s="37" t="s">
        <v>34</v>
      </c>
      <c r="E8883" s="37" t="s">
        <v>163</v>
      </c>
      <c r="F8883" s="37" t="s">
        <v>115</v>
      </c>
      <c r="G8883" s="37">
        <v>1574</v>
      </c>
      <c r="H8883" s="37">
        <v>886</v>
      </c>
      <c r="I8883" s="37">
        <v>21</v>
      </c>
      <c r="J8883" s="37">
        <v>865</v>
      </c>
      <c r="K8883" s="38">
        <v>10194.16</v>
      </c>
      <c r="L8883" s="38">
        <v>2022.99</v>
      </c>
      <c r="N8883" s="37" t="s">
        <v>259</v>
      </c>
    </row>
    <row r="8884" spans="1:14" x14ac:dyDescent="0.2">
      <c r="A8884" s="37" t="s">
        <v>445</v>
      </c>
      <c r="B8884" s="37" t="s">
        <v>377</v>
      </c>
      <c r="C8884" s="37" t="s">
        <v>79</v>
      </c>
      <c r="D8884" s="37" t="s">
        <v>34</v>
      </c>
      <c r="E8884" s="37" t="s">
        <v>163</v>
      </c>
      <c r="F8884" s="37" t="s">
        <v>115</v>
      </c>
      <c r="G8884" s="37">
        <v>2463</v>
      </c>
      <c r="H8884" s="37">
        <v>1081</v>
      </c>
      <c r="I8884" s="37">
        <v>20</v>
      </c>
      <c r="J8884" s="37">
        <v>1061</v>
      </c>
      <c r="K8884" s="38">
        <v>12512.34</v>
      </c>
      <c r="L8884" s="38">
        <v>2473.3266699999999</v>
      </c>
      <c r="N8884" s="37" t="s">
        <v>259</v>
      </c>
    </row>
    <row r="8885" spans="1:14" x14ac:dyDescent="0.2">
      <c r="A8885" s="37" t="s">
        <v>445</v>
      </c>
      <c r="B8885" s="37" t="s">
        <v>378</v>
      </c>
      <c r="C8885" s="37" t="s">
        <v>58</v>
      </c>
      <c r="D8885" s="37" t="s">
        <v>34</v>
      </c>
      <c r="E8885" s="37" t="s">
        <v>163</v>
      </c>
      <c r="F8885" s="37" t="s">
        <v>115</v>
      </c>
      <c r="G8885" s="37">
        <v>2371</v>
      </c>
      <c r="H8885" s="37">
        <v>1078</v>
      </c>
      <c r="I8885" s="37">
        <v>25</v>
      </c>
      <c r="J8885" s="37">
        <v>1053</v>
      </c>
      <c r="K8885" s="38">
        <v>12453.38083</v>
      </c>
      <c r="L8885" s="38">
        <v>2295.58583</v>
      </c>
      <c r="N8885" s="37" t="s">
        <v>259</v>
      </c>
    </row>
    <row r="8886" spans="1:14" x14ac:dyDescent="0.2">
      <c r="A8886" s="37" t="s">
        <v>445</v>
      </c>
      <c r="B8886" s="37" t="s">
        <v>379</v>
      </c>
      <c r="C8886" s="37" t="s">
        <v>36</v>
      </c>
      <c r="D8886" s="37" t="s">
        <v>34</v>
      </c>
      <c r="E8886" s="37" t="s">
        <v>163</v>
      </c>
      <c r="F8886" s="37" t="s">
        <v>115</v>
      </c>
      <c r="G8886" s="37">
        <v>2572</v>
      </c>
      <c r="H8886" s="37">
        <v>1278</v>
      </c>
      <c r="I8886" s="37">
        <v>39</v>
      </c>
      <c r="J8886" s="37">
        <v>1239</v>
      </c>
      <c r="K8886" s="38">
        <v>14794.102500000001</v>
      </c>
      <c r="L8886" s="38">
        <v>2832.9308299999998</v>
      </c>
      <c r="N8886" s="37" t="s">
        <v>259</v>
      </c>
    </row>
    <row r="8887" spans="1:14" x14ac:dyDescent="0.2">
      <c r="A8887" s="37" t="s">
        <v>445</v>
      </c>
      <c r="B8887" s="37" t="s">
        <v>380</v>
      </c>
      <c r="C8887" s="37" t="s">
        <v>44</v>
      </c>
      <c r="D8887" s="37" t="s">
        <v>34</v>
      </c>
      <c r="E8887" s="37" t="s">
        <v>163</v>
      </c>
      <c r="F8887" s="37" t="s">
        <v>115</v>
      </c>
      <c r="G8887" s="37">
        <v>2390</v>
      </c>
      <c r="H8887" s="37">
        <v>1134</v>
      </c>
      <c r="I8887" s="37">
        <v>36</v>
      </c>
      <c r="J8887" s="37">
        <v>1098</v>
      </c>
      <c r="K8887" s="38">
        <v>13029.553330000001</v>
      </c>
      <c r="L8887" s="38">
        <v>2262.4133299999999</v>
      </c>
      <c r="N8887" s="37" t="s">
        <v>259</v>
      </c>
    </row>
    <row r="8888" spans="1:14" x14ac:dyDescent="0.2">
      <c r="A8888" s="37" t="s">
        <v>445</v>
      </c>
      <c r="B8888" s="37" t="s">
        <v>381</v>
      </c>
      <c r="C8888" s="37" t="s">
        <v>24</v>
      </c>
      <c r="D8888" s="37" t="s">
        <v>34</v>
      </c>
      <c r="E8888" s="37" t="s">
        <v>163</v>
      </c>
      <c r="F8888" s="37" t="s">
        <v>115</v>
      </c>
      <c r="G8888" s="37">
        <v>2582</v>
      </c>
      <c r="H8888" s="37">
        <v>1164</v>
      </c>
      <c r="I8888" s="37">
        <v>28</v>
      </c>
      <c r="J8888" s="37">
        <v>1136</v>
      </c>
      <c r="K8888" s="38">
        <v>13476.65083</v>
      </c>
      <c r="L8888" s="38">
        <v>2324.4491699999999</v>
      </c>
      <c r="N8888" s="37" t="s">
        <v>259</v>
      </c>
    </row>
    <row r="8889" spans="1:14" x14ac:dyDescent="0.2">
      <c r="A8889" s="37" t="s">
        <v>445</v>
      </c>
      <c r="B8889" s="37" t="s">
        <v>382</v>
      </c>
      <c r="C8889" s="37" t="s">
        <v>13</v>
      </c>
      <c r="D8889" s="37" t="s">
        <v>34</v>
      </c>
      <c r="E8889" s="37" t="s">
        <v>163</v>
      </c>
      <c r="F8889" s="37" t="s">
        <v>115</v>
      </c>
      <c r="G8889" s="37">
        <v>2682</v>
      </c>
      <c r="H8889" s="37">
        <v>1222</v>
      </c>
      <c r="I8889" s="37">
        <v>35</v>
      </c>
      <c r="J8889" s="37">
        <v>1187</v>
      </c>
      <c r="K8889" s="38">
        <v>13930.194170000001</v>
      </c>
      <c r="L8889" s="38">
        <v>2357.8891699999999</v>
      </c>
      <c r="N8889" s="37" t="s">
        <v>259</v>
      </c>
    </row>
    <row r="8890" spans="1:14" x14ac:dyDescent="0.2">
      <c r="A8890" s="37" t="s">
        <v>445</v>
      </c>
      <c r="B8890" s="37" t="s">
        <v>383</v>
      </c>
      <c r="C8890" s="37" t="s">
        <v>65</v>
      </c>
      <c r="D8890" s="37" t="s">
        <v>34</v>
      </c>
      <c r="E8890" s="37" t="s">
        <v>163</v>
      </c>
      <c r="F8890" s="37" t="s">
        <v>115</v>
      </c>
      <c r="N8890" s="37" t="s">
        <v>259</v>
      </c>
    </row>
    <row r="8891" spans="1:14" x14ac:dyDescent="0.2">
      <c r="A8891" s="37" t="s">
        <v>445</v>
      </c>
      <c r="B8891" s="37" t="s">
        <v>384</v>
      </c>
      <c r="C8891" s="37" t="s">
        <v>14</v>
      </c>
      <c r="D8891" s="37" t="s">
        <v>34</v>
      </c>
      <c r="E8891" s="37" t="s">
        <v>163</v>
      </c>
      <c r="F8891" s="37" t="s">
        <v>115</v>
      </c>
      <c r="N8891" s="37" t="s">
        <v>259</v>
      </c>
    </row>
    <row r="8892" spans="1:14" x14ac:dyDescent="0.2">
      <c r="A8892" s="37" t="s">
        <v>445</v>
      </c>
      <c r="B8892" s="37" t="s">
        <v>385</v>
      </c>
      <c r="C8892" s="37" t="s">
        <v>11</v>
      </c>
      <c r="D8892" s="37" t="s">
        <v>34</v>
      </c>
      <c r="E8892" s="37" t="s">
        <v>163</v>
      </c>
      <c r="F8892" s="37" t="s">
        <v>115</v>
      </c>
      <c r="N8892" s="37" t="s">
        <v>259</v>
      </c>
    </row>
    <row r="8893" spans="1:14" x14ac:dyDescent="0.2">
      <c r="A8893" s="37" t="s">
        <v>445</v>
      </c>
      <c r="B8893" s="37" t="s">
        <v>386</v>
      </c>
      <c r="C8893" s="37" t="s">
        <v>60</v>
      </c>
      <c r="D8893" s="37" t="s">
        <v>34</v>
      </c>
      <c r="E8893" s="37" t="s">
        <v>163</v>
      </c>
      <c r="F8893" s="37" t="s">
        <v>115</v>
      </c>
      <c r="N8893" s="37" t="s">
        <v>259</v>
      </c>
    </row>
    <row r="8894" spans="1:14" x14ac:dyDescent="0.2">
      <c r="A8894" s="37" t="s">
        <v>445</v>
      </c>
      <c r="B8894" s="37" t="s">
        <v>375</v>
      </c>
      <c r="C8894" s="37" t="s">
        <v>10</v>
      </c>
      <c r="D8894" s="37" t="s">
        <v>128</v>
      </c>
      <c r="E8894" s="37" t="s">
        <v>183</v>
      </c>
      <c r="F8894" s="37" t="s">
        <v>115</v>
      </c>
      <c r="G8894" s="37">
        <v>2531</v>
      </c>
      <c r="H8894" s="37">
        <v>854</v>
      </c>
      <c r="I8894" s="37">
        <v>35</v>
      </c>
      <c r="J8894" s="37">
        <v>819</v>
      </c>
      <c r="K8894" s="38">
        <v>9227.1075000000001</v>
      </c>
      <c r="L8894" s="38">
        <v>1680.4425000000001</v>
      </c>
      <c r="N8894" s="37" t="s">
        <v>260</v>
      </c>
    </row>
    <row r="8895" spans="1:14" x14ac:dyDescent="0.2">
      <c r="A8895" s="37" t="s">
        <v>445</v>
      </c>
      <c r="B8895" s="37" t="s">
        <v>376</v>
      </c>
      <c r="C8895" s="37" t="s">
        <v>33</v>
      </c>
      <c r="D8895" s="37" t="s">
        <v>128</v>
      </c>
      <c r="E8895" s="37" t="s">
        <v>183</v>
      </c>
      <c r="F8895" s="37" t="s">
        <v>115</v>
      </c>
      <c r="G8895" s="37">
        <v>2461</v>
      </c>
      <c r="H8895" s="37">
        <v>807</v>
      </c>
      <c r="I8895" s="37">
        <v>37</v>
      </c>
      <c r="J8895" s="37">
        <v>770</v>
      </c>
      <c r="K8895" s="38">
        <v>8717.07</v>
      </c>
      <c r="L8895" s="38">
        <v>1724.58</v>
      </c>
      <c r="N8895" s="37" t="s">
        <v>260</v>
      </c>
    </row>
    <row r="8896" spans="1:14" x14ac:dyDescent="0.2">
      <c r="A8896" s="37" t="s">
        <v>445</v>
      </c>
      <c r="B8896" s="37" t="s">
        <v>377</v>
      </c>
      <c r="C8896" s="37" t="s">
        <v>79</v>
      </c>
      <c r="D8896" s="37" t="s">
        <v>128</v>
      </c>
      <c r="E8896" s="37" t="s">
        <v>183</v>
      </c>
      <c r="F8896" s="37" t="s">
        <v>115</v>
      </c>
      <c r="G8896" s="37">
        <v>2873</v>
      </c>
      <c r="H8896" s="37">
        <v>986</v>
      </c>
      <c r="I8896" s="37">
        <v>39</v>
      </c>
      <c r="J8896" s="37">
        <v>947</v>
      </c>
      <c r="K8896" s="38">
        <v>10624.28083</v>
      </c>
      <c r="L8896" s="38">
        <v>1646.01917</v>
      </c>
      <c r="N8896" s="37" t="s">
        <v>260</v>
      </c>
    </row>
    <row r="8897" spans="1:14" x14ac:dyDescent="0.2">
      <c r="A8897" s="37" t="s">
        <v>445</v>
      </c>
      <c r="B8897" s="37" t="s">
        <v>378</v>
      </c>
      <c r="C8897" s="37" t="s">
        <v>58</v>
      </c>
      <c r="D8897" s="37" t="s">
        <v>128</v>
      </c>
      <c r="E8897" s="37" t="s">
        <v>183</v>
      </c>
      <c r="F8897" s="37" t="s">
        <v>115</v>
      </c>
      <c r="G8897" s="37">
        <v>3012</v>
      </c>
      <c r="H8897" s="37">
        <v>1050</v>
      </c>
      <c r="I8897" s="37">
        <v>46</v>
      </c>
      <c r="J8897" s="37">
        <v>1004</v>
      </c>
      <c r="K8897" s="38">
        <v>11339.13917</v>
      </c>
      <c r="L8897" s="38">
        <v>1898.3775000000001</v>
      </c>
      <c r="N8897" s="37" t="s">
        <v>260</v>
      </c>
    </row>
    <row r="8898" spans="1:14" x14ac:dyDescent="0.2">
      <c r="A8898" s="37" t="s">
        <v>445</v>
      </c>
      <c r="B8898" s="37" t="s">
        <v>379</v>
      </c>
      <c r="C8898" s="37" t="s">
        <v>36</v>
      </c>
      <c r="D8898" s="37" t="s">
        <v>128</v>
      </c>
      <c r="E8898" s="37" t="s">
        <v>183</v>
      </c>
      <c r="F8898" s="37" t="s">
        <v>115</v>
      </c>
      <c r="G8898" s="37">
        <v>3116</v>
      </c>
      <c r="H8898" s="37">
        <v>1204</v>
      </c>
      <c r="I8898" s="37">
        <v>72</v>
      </c>
      <c r="J8898" s="37">
        <v>1132</v>
      </c>
      <c r="K8898" s="38">
        <v>12727.990830000001</v>
      </c>
      <c r="L8898" s="38">
        <v>1956.12583</v>
      </c>
      <c r="N8898" s="37" t="s">
        <v>260</v>
      </c>
    </row>
    <row r="8899" spans="1:14" x14ac:dyDescent="0.2">
      <c r="A8899" s="37" t="s">
        <v>445</v>
      </c>
      <c r="B8899" s="37" t="s">
        <v>380</v>
      </c>
      <c r="C8899" s="37" t="s">
        <v>44</v>
      </c>
      <c r="D8899" s="37" t="s">
        <v>128</v>
      </c>
      <c r="E8899" s="37" t="s">
        <v>183</v>
      </c>
      <c r="F8899" s="37" t="s">
        <v>115</v>
      </c>
      <c r="G8899" s="37">
        <v>3053</v>
      </c>
      <c r="H8899" s="37">
        <v>1063</v>
      </c>
      <c r="I8899" s="37">
        <v>46</v>
      </c>
      <c r="J8899" s="37">
        <v>1017</v>
      </c>
      <c r="K8899" s="38">
        <v>11377.555</v>
      </c>
      <c r="L8899" s="38">
        <v>1859.2283299999999</v>
      </c>
      <c r="N8899" s="37" t="s">
        <v>260</v>
      </c>
    </row>
    <row r="8900" spans="1:14" x14ac:dyDescent="0.2">
      <c r="A8900" s="37" t="s">
        <v>445</v>
      </c>
      <c r="B8900" s="37" t="s">
        <v>381</v>
      </c>
      <c r="C8900" s="37" t="s">
        <v>24</v>
      </c>
      <c r="D8900" s="37" t="s">
        <v>128</v>
      </c>
      <c r="E8900" s="37" t="s">
        <v>183</v>
      </c>
      <c r="F8900" s="37" t="s">
        <v>115</v>
      </c>
      <c r="G8900" s="37">
        <v>3188</v>
      </c>
      <c r="H8900" s="37">
        <v>1136</v>
      </c>
      <c r="I8900" s="37">
        <v>44</v>
      </c>
      <c r="J8900" s="37">
        <v>1092</v>
      </c>
      <c r="K8900" s="38">
        <v>12224.395829999999</v>
      </c>
      <c r="L8900" s="38">
        <v>2110.2541700000002</v>
      </c>
      <c r="N8900" s="37" t="s">
        <v>260</v>
      </c>
    </row>
    <row r="8901" spans="1:14" x14ac:dyDescent="0.2">
      <c r="A8901" s="37" t="s">
        <v>445</v>
      </c>
      <c r="B8901" s="37" t="s">
        <v>382</v>
      </c>
      <c r="C8901" s="37" t="s">
        <v>13</v>
      </c>
      <c r="D8901" s="37" t="s">
        <v>128</v>
      </c>
      <c r="E8901" s="37" t="s">
        <v>183</v>
      </c>
      <c r="F8901" s="37" t="s">
        <v>115</v>
      </c>
      <c r="M8901" s="37" t="s">
        <v>348</v>
      </c>
      <c r="N8901" s="37" t="s">
        <v>260</v>
      </c>
    </row>
    <row r="8902" spans="1:14" x14ac:dyDescent="0.2">
      <c r="A8902" s="37" t="s">
        <v>445</v>
      </c>
      <c r="B8902" s="37" t="s">
        <v>383</v>
      </c>
      <c r="C8902" s="37" t="s">
        <v>65</v>
      </c>
      <c r="D8902" s="37" t="s">
        <v>128</v>
      </c>
      <c r="E8902" s="37" t="s">
        <v>183</v>
      </c>
      <c r="F8902" s="37" t="s">
        <v>115</v>
      </c>
      <c r="N8902" s="37" t="s">
        <v>260</v>
      </c>
    </row>
    <row r="8903" spans="1:14" x14ac:dyDescent="0.2">
      <c r="A8903" s="37" t="s">
        <v>445</v>
      </c>
      <c r="B8903" s="37" t="s">
        <v>384</v>
      </c>
      <c r="C8903" s="37" t="s">
        <v>14</v>
      </c>
      <c r="D8903" s="37" t="s">
        <v>128</v>
      </c>
      <c r="E8903" s="37" t="s">
        <v>183</v>
      </c>
      <c r="F8903" s="37" t="s">
        <v>115</v>
      </c>
      <c r="N8903" s="37" t="s">
        <v>260</v>
      </c>
    </row>
    <row r="8904" spans="1:14" x14ac:dyDescent="0.2">
      <c r="A8904" s="37" t="s">
        <v>445</v>
      </c>
      <c r="B8904" s="37" t="s">
        <v>385</v>
      </c>
      <c r="C8904" s="37" t="s">
        <v>11</v>
      </c>
      <c r="D8904" s="37" t="s">
        <v>128</v>
      </c>
      <c r="E8904" s="37" t="s">
        <v>183</v>
      </c>
      <c r="F8904" s="37" t="s">
        <v>115</v>
      </c>
      <c r="N8904" s="37" t="s">
        <v>260</v>
      </c>
    </row>
    <row r="8905" spans="1:14" x14ac:dyDescent="0.2">
      <c r="A8905" s="37" t="s">
        <v>445</v>
      </c>
      <c r="B8905" s="37" t="s">
        <v>386</v>
      </c>
      <c r="C8905" s="37" t="s">
        <v>60</v>
      </c>
      <c r="D8905" s="37" t="s">
        <v>128</v>
      </c>
      <c r="E8905" s="37" t="s">
        <v>183</v>
      </c>
      <c r="F8905" s="37" t="s">
        <v>115</v>
      </c>
      <c r="N8905" s="37" t="s">
        <v>260</v>
      </c>
    </row>
    <row r="8906" spans="1:14" x14ac:dyDescent="0.2">
      <c r="A8906" s="37" t="s">
        <v>445</v>
      </c>
      <c r="B8906" s="37" t="s">
        <v>375</v>
      </c>
      <c r="C8906" s="37" t="s">
        <v>10</v>
      </c>
      <c r="D8906" s="37" t="s">
        <v>205</v>
      </c>
      <c r="E8906" s="37" t="s">
        <v>211</v>
      </c>
      <c r="F8906" s="37" t="s">
        <v>115</v>
      </c>
      <c r="G8906" s="37">
        <v>112</v>
      </c>
      <c r="H8906" s="37">
        <v>73</v>
      </c>
      <c r="I8906" s="37">
        <v>34</v>
      </c>
      <c r="J8906" s="37">
        <v>39</v>
      </c>
      <c r="K8906" s="38">
        <v>420.94</v>
      </c>
      <c r="L8906" s="38">
        <v>211.66</v>
      </c>
      <c r="N8906" s="37" t="s">
        <v>261</v>
      </c>
    </row>
    <row r="8907" spans="1:14" x14ac:dyDescent="0.2">
      <c r="A8907" s="37" t="s">
        <v>445</v>
      </c>
      <c r="B8907" s="37" t="s">
        <v>376</v>
      </c>
      <c r="C8907" s="37" t="s">
        <v>33</v>
      </c>
      <c r="D8907" s="37" t="s">
        <v>205</v>
      </c>
      <c r="E8907" s="37" t="s">
        <v>211</v>
      </c>
      <c r="F8907" s="37" t="s">
        <v>115</v>
      </c>
      <c r="G8907" s="37">
        <v>124</v>
      </c>
      <c r="H8907" s="37">
        <v>82</v>
      </c>
      <c r="I8907" s="37">
        <v>31</v>
      </c>
      <c r="J8907" s="37">
        <v>51</v>
      </c>
      <c r="K8907" s="38">
        <v>556.98333000000002</v>
      </c>
      <c r="L8907" s="38">
        <v>190.56666999999999</v>
      </c>
      <c r="N8907" s="37" t="s">
        <v>261</v>
      </c>
    </row>
    <row r="8908" spans="1:14" x14ac:dyDescent="0.2">
      <c r="A8908" s="37" t="s">
        <v>445</v>
      </c>
      <c r="B8908" s="37" t="s">
        <v>377</v>
      </c>
      <c r="C8908" s="37" t="s">
        <v>79</v>
      </c>
      <c r="D8908" s="37" t="s">
        <v>205</v>
      </c>
      <c r="E8908" s="37" t="s">
        <v>211</v>
      </c>
      <c r="F8908" s="37" t="s">
        <v>115</v>
      </c>
      <c r="G8908" s="37">
        <v>169</v>
      </c>
      <c r="H8908" s="37">
        <v>123</v>
      </c>
      <c r="I8908" s="37">
        <v>60</v>
      </c>
      <c r="J8908" s="37">
        <v>63</v>
      </c>
      <c r="K8908" s="38">
        <v>686.18332999999996</v>
      </c>
      <c r="L8908" s="38">
        <v>163.85</v>
      </c>
      <c r="N8908" s="37" t="s">
        <v>261</v>
      </c>
    </row>
    <row r="8909" spans="1:14" x14ac:dyDescent="0.2">
      <c r="A8909" s="37" t="s">
        <v>445</v>
      </c>
      <c r="B8909" s="37" t="s">
        <v>378</v>
      </c>
      <c r="C8909" s="37" t="s">
        <v>58</v>
      </c>
      <c r="D8909" s="37" t="s">
        <v>205</v>
      </c>
      <c r="E8909" s="37" t="s">
        <v>211</v>
      </c>
      <c r="F8909" s="37" t="s">
        <v>115</v>
      </c>
      <c r="G8909" s="37">
        <v>228</v>
      </c>
      <c r="H8909" s="37">
        <v>187</v>
      </c>
      <c r="I8909" s="37">
        <v>138</v>
      </c>
      <c r="J8909" s="37">
        <v>49</v>
      </c>
      <c r="K8909" s="38">
        <v>526.42499999999995</v>
      </c>
      <c r="L8909" s="38">
        <v>124.84166999999999</v>
      </c>
      <c r="N8909" s="37" t="s">
        <v>261</v>
      </c>
    </row>
    <row r="8910" spans="1:14" x14ac:dyDescent="0.2">
      <c r="A8910" s="37" t="s">
        <v>445</v>
      </c>
      <c r="B8910" s="37" t="s">
        <v>379</v>
      </c>
      <c r="C8910" s="37" t="s">
        <v>36</v>
      </c>
      <c r="D8910" s="37" t="s">
        <v>205</v>
      </c>
      <c r="E8910" s="37" t="s">
        <v>211</v>
      </c>
      <c r="F8910" s="37" t="s">
        <v>115</v>
      </c>
      <c r="G8910" s="37">
        <v>239</v>
      </c>
      <c r="H8910" s="37">
        <v>189</v>
      </c>
      <c r="I8910" s="37">
        <v>110</v>
      </c>
      <c r="J8910" s="37">
        <v>79</v>
      </c>
      <c r="K8910" s="38">
        <v>853.13</v>
      </c>
      <c r="L8910" s="38">
        <v>181.27</v>
      </c>
      <c r="N8910" s="37" t="s">
        <v>261</v>
      </c>
    </row>
    <row r="8911" spans="1:14" x14ac:dyDescent="0.2">
      <c r="A8911" s="37" t="s">
        <v>445</v>
      </c>
      <c r="B8911" s="37" t="s">
        <v>380</v>
      </c>
      <c r="C8911" s="37" t="s">
        <v>44</v>
      </c>
      <c r="D8911" s="37" t="s">
        <v>205</v>
      </c>
      <c r="E8911" s="37" t="s">
        <v>211</v>
      </c>
      <c r="F8911" s="37" t="s">
        <v>115</v>
      </c>
      <c r="G8911" s="37">
        <v>267</v>
      </c>
      <c r="H8911" s="37">
        <v>204</v>
      </c>
      <c r="I8911" s="37">
        <v>115</v>
      </c>
      <c r="J8911" s="37">
        <v>89</v>
      </c>
      <c r="K8911" s="38">
        <v>960.96833000000004</v>
      </c>
      <c r="L8911" s="38">
        <v>227.63167000000001</v>
      </c>
      <c r="N8911" s="37" t="s">
        <v>261</v>
      </c>
    </row>
    <row r="8912" spans="1:14" x14ac:dyDescent="0.2">
      <c r="A8912" s="37" t="s">
        <v>445</v>
      </c>
      <c r="B8912" s="37" t="s">
        <v>381</v>
      </c>
      <c r="C8912" s="37" t="s">
        <v>24</v>
      </c>
      <c r="D8912" s="37" t="s">
        <v>205</v>
      </c>
      <c r="E8912" s="37" t="s">
        <v>211</v>
      </c>
      <c r="F8912" s="37" t="s">
        <v>115</v>
      </c>
      <c r="G8912" s="37">
        <v>281</v>
      </c>
      <c r="H8912" s="37">
        <v>211</v>
      </c>
      <c r="I8912" s="37">
        <v>175</v>
      </c>
      <c r="J8912" s="37">
        <v>36</v>
      </c>
      <c r="K8912" s="38">
        <v>402.36</v>
      </c>
      <c r="L8912" s="38">
        <v>55.17333</v>
      </c>
      <c r="N8912" s="37" t="s">
        <v>261</v>
      </c>
    </row>
    <row r="8913" spans="1:14" x14ac:dyDescent="0.2">
      <c r="A8913" s="37" t="s">
        <v>445</v>
      </c>
      <c r="B8913" s="37" t="s">
        <v>382</v>
      </c>
      <c r="C8913" s="37" t="s">
        <v>13</v>
      </c>
      <c r="D8913" s="37" t="s">
        <v>205</v>
      </c>
      <c r="E8913" s="37" t="s">
        <v>211</v>
      </c>
      <c r="F8913" s="37" t="s">
        <v>115</v>
      </c>
      <c r="G8913" s="37">
        <v>276</v>
      </c>
      <c r="H8913" s="37">
        <v>211</v>
      </c>
      <c r="I8913" s="37">
        <v>134</v>
      </c>
      <c r="J8913" s="37">
        <v>77</v>
      </c>
      <c r="K8913" s="38">
        <v>822.38333</v>
      </c>
      <c r="L8913" s="38">
        <v>213.23333</v>
      </c>
      <c r="N8913" s="37" t="s">
        <v>261</v>
      </c>
    </row>
    <row r="8914" spans="1:14" x14ac:dyDescent="0.2">
      <c r="A8914" s="37" t="s">
        <v>445</v>
      </c>
      <c r="B8914" s="37" t="s">
        <v>383</v>
      </c>
      <c r="C8914" s="37" t="s">
        <v>65</v>
      </c>
      <c r="D8914" s="37" t="s">
        <v>205</v>
      </c>
      <c r="E8914" s="37" t="s">
        <v>211</v>
      </c>
      <c r="F8914" s="37" t="s">
        <v>115</v>
      </c>
      <c r="N8914" s="37" t="s">
        <v>261</v>
      </c>
    </row>
    <row r="8915" spans="1:14" x14ac:dyDescent="0.2">
      <c r="A8915" s="37" t="s">
        <v>445</v>
      </c>
      <c r="B8915" s="37" t="s">
        <v>384</v>
      </c>
      <c r="C8915" s="37" t="s">
        <v>14</v>
      </c>
      <c r="D8915" s="37" t="s">
        <v>205</v>
      </c>
      <c r="E8915" s="37" t="s">
        <v>211</v>
      </c>
      <c r="F8915" s="37" t="s">
        <v>115</v>
      </c>
      <c r="N8915" s="37" t="s">
        <v>261</v>
      </c>
    </row>
    <row r="8916" spans="1:14" x14ac:dyDescent="0.2">
      <c r="A8916" s="37" t="s">
        <v>445</v>
      </c>
      <c r="B8916" s="37" t="s">
        <v>385</v>
      </c>
      <c r="C8916" s="37" t="s">
        <v>11</v>
      </c>
      <c r="D8916" s="37" t="s">
        <v>205</v>
      </c>
      <c r="E8916" s="37" t="s">
        <v>211</v>
      </c>
      <c r="F8916" s="37" t="s">
        <v>115</v>
      </c>
      <c r="N8916" s="37" t="s">
        <v>261</v>
      </c>
    </row>
    <row r="8917" spans="1:14" x14ac:dyDescent="0.2">
      <c r="A8917" s="37" t="s">
        <v>445</v>
      </c>
      <c r="B8917" s="37" t="s">
        <v>386</v>
      </c>
      <c r="C8917" s="37" t="s">
        <v>60</v>
      </c>
      <c r="D8917" s="37" t="s">
        <v>205</v>
      </c>
      <c r="E8917" s="37" t="s">
        <v>211</v>
      </c>
      <c r="F8917" s="37" t="s">
        <v>115</v>
      </c>
      <c r="N8917" s="37" t="s">
        <v>261</v>
      </c>
    </row>
    <row r="8918" spans="1:14" x14ac:dyDescent="0.2">
      <c r="A8918" s="37" t="s">
        <v>445</v>
      </c>
      <c r="B8918" s="37" t="s">
        <v>375</v>
      </c>
      <c r="C8918" s="37" t="s">
        <v>10</v>
      </c>
      <c r="D8918" s="37" t="s">
        <v>68</v>
      </c>
      <c r="E8918" s="37" t="s">
        <v>8</v>
      </c>
      <c r="F8918" s="37" t="s">
        <v>115</v>
      </c>
      <c r="G8918" s="37">
        <v>3124</v>
      </c>
      <c r="H8918" s="37">
        <v>1992</v>
      </c>
      <c r="I8918" s="37">
        <v>0</v>
      </c>
      <c r="J8918" s="37">
        <v>1992</v>
      </c>
      <c r="K8918" s="38">
        <v>22957.43333</v>
      </c>
      <c r="L8918" s="38">
        <v>4290.7833300000002</v>
      </c>
      <c r="N8918" s="37" t="s">
        <v>262</v>
      </c>
    </row>
    <row r="8919" spans="1:14" x14ac:dyDescent="0.2">
      <c r="A8919" s="37" t="s">
        <v>445</v>
      </c>
      <c r="B8919" s="37" t="s">
        <v>376</v>
      </c>
      <c r="C8919" s="37" t="s">
        <v>33</v>
      </c>
      <c r="D8919" s="37" t="s">
        <v>68</v>
      </c>
      <c r="E8919" s="37" t="s">
        <v>8</v>
      </c>
      <c r="F8919" s="37" t="s">
        <v>115</v>
      </c>
      <c r="G8919" s="37">
        <v>2934</v>
      </c>
      <c r="H8919" s="37">
        <v>1930</v>
      </c>
      <c r="I8919" s="37">
        <v>0</v>
      </c>
      <c r="J8919" s="37">
        <v>1930</v>
      </c>
      <c r="K8919" s="38">
        <v>22343.75</v>
      </c>
      <c r="L8919" s="38">
        <v>3736.01667</v>
      </c>
      <c r="N8919" s="37" t="s">
        <v>262</v>
      </c>
    </row>
    <row r="8920" spans="1:14" x14ac:dyDescent="0.2">
      <c r="A8920" s="37" t="s">
        <v>445</v>
      </c>
      <c r="B8920" s="37" t="s">
        <v>377</v>
      </c>
      <c r="C8920" s="37" t="s">
        <v>79</v>
      </c>
      <c r="D8920" s="37" t="s">
        <v>68</v>
      </c>
      <c r="E8920" s="37" t="s">
        <v>8</v>
      </c>
      <c r="F8920" s="37" t="s">
        <v>115</v>
      </c>
      <c r="G8920" s="37">
        <v>3761</v>
      </c>
      <c r="H8920" s="37">
        <v>2450</v>
      </c>
      <c r="I8920" s="37">
        <v>0</v>
      </c>
      <c r="J8920" s="37">
        <v>2450</v>
      </c>
      <c r="K8920" s="38">
        <v>29020.3</v>
      </c>
      <c r="L8920" s="38">
        <v>4199.1499999999996</v>
      </c>
      <c r="N8920" s="37" t="s">
        <v>262</v>
      </c>
    </row>
    <row r="8921" spans="1:14" x14ac:dyDescent="0.2">
      <c r="A8921" s="37" t="s">
        <v>445</v>
      </c>
      <c r="B8921" s="37" t="s">
        <v>378</v>
      </c>
      <c r="C8921" s="37" t="s">
        <v>58</v>
      </c>
      <c r="D8921" s="37" t="s">
        <v>68</v>
      </c>
      <c r="E8921" s="37" t="s">
        <v>8</v>
      </c>
      <c r="F8921" s="37" t="s">
        <v>115</v>
      </c>
      <c r="G8921" s="37">
        <v>3837</v>
      </c>
      <c r="H8921" s="37">
        <v>2515</v>
      </c>
      <c r="I8921" s="37">
        <v>0</v>
      </c>
      <c r="J8921" s="37">
        <v>2515</v>
      </c>
      <c r="K8921" s="38">
        <v>30276.631669999999</v>
      </c>
      <c r="L8921" s="38">
        <v>4041.3016699999998</v>
      </c>
      <c r="N8921" s="37" t="s">
        <v>262</v>
      </c>
    </row>
    <row r="8922" spans="1:14" x14ac:dyDescent="0.2">
      <c r="A8922" s="37" t="s">
        <v>445</v>
      </c>
      <c r="B8922" s="37" t="s">
        <v>379</v>
      </c>
      <c r="C8922" s="37" t="s">
        <v>36</v>
      </c>
      <c r="D8922" s="37" t="s">
        <v>68</v>
      </c>
      <c r="E8922" s="37" t="s">
        <v>8</v>
      </c>
      <c r="F8922" s="37" t="s">
        <v>115</v>
      </c>
      <c r="G8922" s="37">
        <v>4585</v>
      </c>
      <c r="H8922" s="37">
        <v>2987</v>
      </c>
      <c r="I8922" s="37">
        <v>0</v>
      </c>
      <c r="J8922" s="37">
        <v>2987</v>
      </c>
      <c r="K8922" s="38">
        <v>35426.550000000003</v>
      </c>
      <c r="L8922" s="38">
        <v>5341.2833300000002</v>
      </c>
      <c r="N8922" s="37" t="s">
        <v>262</v>
      </c>
    </row>
    <row r="8923" spans="1:14" x14ac:dyDescent="0.2">
      <c r="A8923" s="37" t="s">
        <v>445</v>
      </c>
      <c r="B8923" s="37" t="s">
        <v>380</v>
      </c>
      <c r="C8923" s="37" t="s">
        <v>44</v>
      </c>
      <c r="D8923" s="37" t="s">
        <v>68</v>
      </c>
      <c r="E8923" s="37" t="s">
        <v>8</v>
      </c>
      <c r="F8923" s="37" t="s">
        <v>115</v>
      </c>
      <c r="G8923" s="37">
        <v>4529</v>
      </c>
      <c r="H8923" s="37">
        <v>2893</v>
      </c>
      <c r="I8923" s="37">
        <v>0</v>
      </c>
      <c r="J8923" s="37">
        <v>2893</v>
      </c>
      <c r="K8923" s="38">
        <v>33628.704169999997</v>
      </c>
      <c r="L8923" s="38">
        <v>4937.4791699999996</v>
      </c>
      <c r="N8923" s="37" t="s">
        <v>262</v>
      </c>
    </row>
    <row r="8924" spans="1:14" x14ac:dyDescent="0.2">
      <c r="A8924" s="37" t="s">
        <v>445</v>
      </c>
      <c r="B8924" s="37" t="s">
        <v>381</v>
      </c>
      <c r="C8924" s="37" t="s">
        <v>24</v>
      </c>
      <c r="D8924" s="37" t="s">
        <v>68</v>
      </c>
      <c r="E8924" s="37" t="s">
        <v>8</v>
      </c>
      <c r="F8924" s="37" t="s">
        <v>115</v>
      </c>
      <c r="G8924" s="37">
        <v>4515</v>
      </c>
      <c r="H8924" s="37">
        <v>2862</v>
      </c>
      <c r="I8924" s="37">
        <v>0</v>
      </c>
      <c r="J8924" s="37">
        <v>2862</v>
      </c>
      <c r="K8924" s="38">
        <v>33286.184999999998</v>
      </c>
      <c r="L8924" s="38">
        <v>4721.9983300000004</v>
      </c>
      <c r="N8924" s="37" t="s">
        <v>262</v>
      </c>
    </row>
    <row r="8925" spans="1:14" x14ac:dyDescent="0.2">
      <c r="A8925" s="37" t="s">
        <v>445</v>
      </c>
      <c r="B8925" s="37" t="s">
        <v>382</v>
      </c>
      <c r="C8925" s="37" t="s">
        <v>13</v>
      </c>
      <c r="D8925" s="37" t="s">
        <v>68</v>
      </c>
      <c r="E8925" s="37" t="s">
        <v>8</v>
      </c>
      <c r="F8925" s="37" t="s">
        <v>115</v>
      </c>
      <c r="G8925" s="37">
        <v>4639</v>
      </c>
      <c r="H8925" s="37">
        <v>2969</v>
      </c>
      <c r="I8925" s="37">
        <v>19</v>
      </c>
      <c r="J8925" s="37">
        <v>2950</v>
      </c>
      <c r="K8925" s="38">
        <v>34559.80083</v>
      </c>
      <c r="L8925" s="38">
        <v>4521.8991699999997</v>
      </c>
      <c r="N8925" s="37" t="s">
        <v>262</v>
      </c>
    </row>
    <row r="8926" spans="1:14" x14ac:dyDescent="0.2">
      <c r="A8926" s="37" t="s">
        <v>445</v>
      </c>
      <c r="B8926" s="37" t="s">
        <v>383</v>
      </c>
      <c r="C8926" s="37" t="s">
        <v>65</v>
      </c>
      <c r="D8926" s="37" t="s">
        <v>68</v>
      </c>
      <c r="E8926" s="37" t="s">
        <v>8</v>
      </c>
      <c r="F8926" s="37" t="s">
        <v>115</v>
      </c>
      <c r="N8926" s="37" t="s">
        <v>262</v>
      </c>
    </row>
    <row r="8927" spans="1:14" x14ac:dyDescent="0.2">
      <c r="A8927" s="37" t="s">
        <v>445</v>
      </c>
      <c r="B8927" s="37" t="s">
        <v>384</v>
      </c>
      <c r="C8927" s="37" t="s">
        <v>14</v>
      </c>
      <c r="D8927" s="37" t="s">
        <v>68</v>
      </c>
      <c r="E8927" s="37" t="s">
        <v>8</v>
      </c>
      <c r="F8927" s="37" t="s">
        <v>115</v>
      </c>
      <c r="N8927" s="37" t="s">
        <v>262</v>
      </c>
    </row>
    <row r="8928" spans="1:14" x14ac:dyDescent="0.2">
      <c r="A8928" s="37" t="s">
        <v>445</v>
      </c>
      <c r="B8928" s="37" t="s">
        <v>385</v>
      </c>
      <c r="C8928" s="37" t="s">
        <v>11</v>
      </c>
      <c r="D8928" s="37" t="s">
        <v>68</v>
      </c>
      <c r="E8928" s="37" t="s">
        <v>8</v>
      </c>
      <c r="F8928" s="37" t="s">
        <v>115</v>
      </c>
      <c r="N8928" s="37" t="s">
        <v>262</v>
      </c>
    </row>
    <row r="8929" spans="1:14" x14ac:dyDescent="0.2">
      <c r="A8929" s="37" t="s">
        <v>445</v>
      </c>
      <c r="B8929" s="37" t="s">
        <v>386</v>
      </c>
      <c r="C8929" s="37" t="s">
        <v>60</v>
      </c>
      <c r="D8929" s="37" t="s">
        <v>68</v>
      </c>
      <c r="E8929" s="37" t="s">
        <v>8</v>
      </c>
      <c r="F8929" s="37" t="s">
        <v>115</v>
      </c>
      <c r="N8929" s="37" t="s">
        <v>262</v>
      </c>
    </row>
    <row r="8930" spans="1:14" x14ac:dyDescent="0.2">
      <c r="A8930" s="37" t="s">
        <v>445</v>
      </c>
      <c r="B8930" s="37" t="s">
        <v>375</v>
      </c>
      <c r="C8930" s="37" t="s">
        <v>10</v>
      </c>
      <c r="D8930" s="37" t="s">
        <v>426</v>
      </c>
      <c r="E8930" s="37" t="s">
        <v>427</v>
      </c>
      <c r="F8930" s="37" t="s">
        <v>115</v>
      </c>
      <c r="M8930" s="37" t="s">
        <v>348</v>
      </c>
      <c r="N8930" s="37" t="s">
        <v>428</v>
      </c>
    </row>
    <row r="8931" spans="1:14" x14ac:dyDescent="0.2">
      <c r="A8931" s="37" t="s">
        <v>445</v>
      </c>
      <c r="B8931" s="37" t="s">
        <v>376</v>
      </c>
      <c r="C8931" s="37" t="s">
        <v>33</v>
      </c>
      <c r="D8931" s="37" t="s">
        <v>426</v>
      </c>
      <c r="E8931" s="37" t="s">
        <v>427</v>
      </c>
      <c r="F8931" s="37" t="s">
        <v>115</v>
      </c>
      <c r="M8931" s="37" t="s">
        <v>348</v>
      </c>
      <c r="N8931" s="37" t="s">
        <v>428</v>
      </c>
    </row>
    <row r="8932" spans="1:14" x14ac:dyDescent="0.2">
      <c r="A8932" s="37" t="s">
        <v>445</v>
      </c>
      <c r="B8932" s="37" t="s">
        <v>377</v>
      </c>
      <c r="C8932" s="37" t="s">
        <v>79</v>
      </c>
      <c r="D8932" s="37" t="s">
        <v>426</v>
      </c>
      <c r="E8932" s="37" t="s">
        <v>427</v>
      </c>
      <c r="F8932" s="37" t="s">
        <v>115</v>
      </c>
      <c r="M8932" s="37" t="s">
        <v>348</v>
      </c>
      <c r="N8932" s="37" t="s">
        <v>428</v>
      </c>
    </row>
    <row r="8933" spans="1:14" x14ac:dyDescent="0.2">
      <c r="A8933" s="37" t="s">
        <v>445</v>
      </c>
      <c r="B8933" s="37" t="s">
        <v>378</v>
      </c>
      <c r="C8933" s="37" t="s">
        <v>58</v>
      </c>
      <c r="D8933" s="37" t="s">
        <v>426</v>
      </c>
      <c r="E8933" s="37" t="s">
        <v>427</v>
      </c>
      <c r="F8933" s="37" t="s">
        <v>115</v>
      </c>
      <c r="M8933" s="37" t="s">
        <v>348</v>
      </c>
      <c r="N8933" s="37" t="s">
        <v>428</v>
      </c>
    </row>
    <row r="8934" spans="1:14" x14ac:dyDescent="0.2">
      <c r="A8934" s="37" t="s">
        <v>445</v>
      </c>
      <c r="B8934" s="37" t="s">
        <v>379</v>
      </c>
      <c r="C8934" s="37" t="s">
        <v>36</v>
      </c>
      <c r="D8934" s="37" t="s">
        <v>426</v>
      </c>
      <c r="E8934" s="37" t="s">
        <v>427</v>
      </c>
      <c r="F8934" s="37" t="s">
        <v>115</v>
      </c>
      <c r="M8934" s="37" t="s">
        <v>348</v>
      </c>
      <c r="N8934" s="37" t="s">
        <v>428</v>
      </c>
    </row>
    <row r="8935" spans="1:14" x14ac:dyDescent="0.2">
      <c r="A8935" s="37" t="s">
        <v>445</v>
      </c>
      <c r="B8935" s="37" t="s">
        <v>380</v>
      </c>
      <c r="C8935" s="37" t="s">
        <v>44</v>
      </c>
      <c r="D8935" s="37" t="s">
        <v>426</v>
      </c>
      <c r="E8935" s="37" t="s">
        <v>427</v>
      </c>
      <c r="F8935" s="37" t="s">
        <v>115</v>
      </c>
      <c r="M8935" s="37" t="s">
        <v>348</v>
      </c>
      <c r="N8935" s="37" t="s">
        <v>428</v>
      </c>
    </row>
    <row r="8936" spans="1:14" x14ac:dyDescent="0.2">
      <c r="A8936" s="37" t="s">
        <v>445</v>
      </c>
      <c r="B8936" s="37" t="s">
        <v>381</v>
      </c>
      <c r="C8936" s="37" t="s">
        <v>24</v>
      </c>
      <c r="D8936" s="37" t="s">
        <v>426</v>
      </c>
      <c r="E8936" s="37" t="s">
        <v>427</v>
      </c>
      <c r="F8936" s="37" t="s">
        <v>115</v>
      </c>
      <c r="M8936" s="37" t="s">
        <v>348</v>
      </c>
      <c r="N8936" s="37" t="s">
        <v>428</v>
      </c>
    </row>
    <row r="8937" spans="1:14" x14ac:dyDescent="0.2">
      <c r="A8937" s="37" t="s">
        <v>445</v>
      </c>
      <c r="B8937" s="37" t="s">
        <v>382</v>
      </c>
      <c r="C8937" s="37" t="s">
        <v>13</v>
      </c>
      <c r="D8937" s="37" t="s">
        <v>426</v>
      </c>
      <c r="E8937" s="37" t="s">
        <v>427</v>
      </c>
      <c r="F8937" s="37" t="s">
        <v>115</v>
      </c>
      <c r="M8937" s="37" t="s">
        <v>348</v>
      </c>
      <c r="N8937" s="37" t="s">
        <v>428</v>
      </c>
    </row>
    <row r="8938" spans="1:14" x14ac:dyDescent="0.2">
      <c r="A8938" s="37" t="s">
        <v>445</v>
      </c>
      <c r="B8938" s="37" t="s">
        <v>383</v>
      </c>
      <c r="C8938" s="37" t="s">
        <v>65</v>
      </c>
      <c r="D8938" s="37" t="s">
        <v>426</v>
      </c>
      <c r="E8938" s="37" t="s">
        <v>427</v>
      </c>
      <c r="F8938" s="37" t="s">
        <v>115</v>
      </c>
      <c r="N8938" s="37" t="s">
        <v>428</v>
      </c>
    </row>
    <row r="8939" spans="1:14" x14ac:dyDescent="0.2">
      <c r="A8939" s="37" t="s">
        <v>445</v>
      </c>
      <c r="B8939" s="37" t="s">
        <v>384</v>
      </c>
      <c r="C8939" s="37" t="s">
        <v>14</v>
      </c>
      <c r="D8939" s="37" t="s">
        <v>426</v>
      </c>
      <c r="E8939" s="37" t="s">
        <v>427</v>
      </c>
      <c r="F8939" s="37" t="s">
        <v>115</v>
      </c>
      <c r="N8939" s="37" t="s">
        <v>428</v>
      </c>
    </row>
    <row r="8940" spans="1:14" x14ac:dyDescent="0.2">
      <c r="A8940" s="37" t="s">
        <v>445</v>
      </c>
      <c r="B8940" s="37" t="s">
        <v>385</v>
      </c>
      <c r="C8940" s="37" t="s">
        <v>11</v>
      </c>
      <c r="D8940" s="37" t="s">
        <v>426</v>
      </c>
      <c r="E8940" s="37" t="s">
        <v>427</v>
      </c>
      <c r="F8940" s="37" t="s">
        <v>115</v>
      </c>
      <c r="N8940" s="37" t="s">
        <v>428</v>
      </c>
    </row>
    <row r="8941" spans="1:14" x14ac:dyDescent="0.2">
      <c r="A8941" s="37" t="s">
        <v>445</v>
      </c>
      <c r="B8941" s="37" t="s">
        <v>386</v>
      </c>
      <c r="C8941" s="37" t="s">
        <v>60</v>
      </c>
      <c r="D8941" s="37" t="s">
        <v>426</v>
      </c>
      <c r="E8941" s="37" t="s">
        <v>427</v>
      </c>
      <c r="F8941" s="37" t="s">
        <v>115</v>
      </c>
      <c r="N8941" s="37" t="s">
        <v>428</v>
      </c>
    </row>
    <row r="8942" spans="1:14" x14ac:dyDescent="0.2">
      <c r="A8942" s="37" t="s">
        <v>445</v>
      </c>
      <c r="B8942" s="37" t="s">
        <v>375</v>
      </c>
      <c r="C8942" s="37" t="s">
        <v>10</v>
      </c>
      <c r="D8942" s="37" t="s">
        <v>129</v>
      </c>
      <c r="E8942" s="37" t="s">
        <v>152</v>
      </c>
      <c r="F8942" s="37" t="s">
        <v>115</v>
      </c>
      <c r="G8942" s="37">
        <v>1699</v>
      </c>
      <c r="H8942" s="37">
        <v>985</v>
      </c>
      <c r="I8942" s="37">
        <v>80</v>
      </c>
      <c r="J8942" s="37">
        <v>905</v>
      </c>
      <c r="K8942" s="38">
        <v>10412.15667</v>
      </c>
      <c r="L8942" s="38">
        <v>1968.9266700000001</v>
      </c>
      <c r="N8942" s="37" t="s">
        <v>263</v>
      </c>
    </row>
    <row r="8943" spans="1:14" x14ac:dyDescent="0.2">
      <c r="A8943" s="37" t="s">
        <v>445</v>
      </c>
      <c r="B8943" s="37" t="s">
        <v>376</v>
      </c>
      <c r="C8943" s="37" t="s">
        <v>33</v>
      </c>
      <c r="D8943" s="37" t="s">
        <v>129</v>
      </c>
      <c r="E8943" s="37" t="s">
        <v>152</v>
      </c>
      <c r="F8943" s="37" t="s">
        <v>115</v>
      </c>
      <c r="G8943" s="37">
        <v>1751</v>
      </c>
      <c r="H8943" s="37">
        <v>1049</v>
      </c>
      <c r="I8943" s="37">
        <v>102</v>
      </c>
      <c r="J8943" s="37">
        <v>947</v>
      </c>
      <c r="K8943" s="38">
        <v>10901.92167</v>
      </c>
      <c r="L8943" s="38">
        <v>2270.395</v>
      </c>
      <c r="N8943" s="37" t="s">
        <v>263</v>
      </c>
    </row>
    <row r="8944" spans="1:14" x14ac:dyDescent="0.2">
      <c r="A8944" s="37" t="s">
        <v>445</v>
      </c>
      <c r="B8944" s="37" t="s">
        <v>377</v>
      </c>
      <c r="C8944" s="37" t="s">
        <v>79</v>
      </c>
      <c r="D8944" s="37" t="s">
        <v>129</v>
      </c>
      <c r="E8944" s="37" t="s">
        <v>152</v>
      </c>
      <c r="F8944" s="37" t="s">
        <v>115</v>
      </c>
      <c r="G8944" s="37">
        <v>2578</v>
      </c>
      <c r="H8944" s="37">
        <v>1302</v>
      </c>
      <c r="I8944" s="37">
        <v>139</v>
      </c>
      <c r="J8944" s="37">
        <v>1163</v>
      </c>
      <c r="K8944" s="38">
        <v>13265.82583</v>
      </c>
      <c r="L8944" s="38">
        <v>2437.0075000000002</v>
      </c>
      <c r="N8944" s="37" t="s">
        <v>263</v>
      </c>
    </row>
    <row r="8945" spans="1:14" x14ac:dyDescent="0.2">
      <c r="A8945" s="37" t="s">
        <v>445</v>
      </c>
      <c r="B8945" s="37" t="s">
        <v>378</v>
      </c>
      <c r="C8945" s="37" t="s">
        <v>58</v>
      </c>
      <c r="D8945" s="37" t="s">
        <v>129</v>
      </c>
      <c r="E8945" s="37" t="s">
        <v>152</v>
      </c>
      <c r="F8945" s="37" t="s">
        <v>115</v>
      </c>
      <c r="G8945" s="37">
        <v>2750</v>
      </c>
      <c r="H8945" s="37">
        <v>1369</v>
      </c>
      <c r="I8945" s="37">
        <v>246</v>
      </c>
      <c r="J8945" s="37">
        <v>1123</v>
      </c>
      <c r="K8945" s="38">
        <v>12347.00333</v>
      </c>
      <c r="L8945" s="38">
        <v>2529.5966699999999</v>
      </c>
      <c r="N8945" s="37" t="s">
        <v>263</v>
      </c>
    </row>
    <row r="8946" spans="1:14" x14ac:dyDescent="0.2">
      <c r="A8946" s="37" t="s">
        <v>445</v>
      </c>
      <c r="B8946" s="37" t="s">
        <v>379</v>
      </c>
      <c r="C8946" s="37" t="s">
        <v>36</v>
      </c>
      <c r="D8946" s="37" t="s">
        <v>129</v>
      </c>
      <c r="E8946" s="37" t="s">
        <v>152</v>
      </c>
      <c r="F8946" s="37" t="s">
        <v>115</v>
      </c>
      <c r="G8946" s="37">
        <v>3111</v>
      </c>
      <c r="H8946" s="37">
        <v>1398</v>
      </c>
      <c r="I8946" s="37">
        <v>116</v>
      </c>
      <c r="J8946" s="37">
        <v>1282</v>
      </c>
      <c r="K8946" s="38">
        <v>14298.350829999999</v>
      </c>
      <c r="L8946" s="38">
        <v>2412.4491699999999</v>
      </c>
      <c r="N8946" s="37" t="s">
        <v>263</v>
      </c>
    </row>
    <row r="8947" spans="1:14" x14ac:dyDescent="0.2">
      <c r="A8947" s="37" t="s">
        <v>445</v>
      </c>
      <c r="B8947" s="37" t="s">
        <v>380</v>
      </c>
      <c r="C8947" s="37" t="s">
        <v>44</v>
      </c>
      <c r="D8947" s="37" t="s">
        <v>129</v>
      </c>
      <c r="E8947" s="37" t="s">
        <v>152</v>
      </c>
      <c r="F8947" s="37" t="s">
        <v>115</v>
      </c>
      <c r="G8947" s="37">
        <v>2953</v>
      </c>
      <c r="H8947" s="37">
        <v>1447</v>
      </c>
      <c r="I8947" s="37">
        <v>71</v>
      </c>
      <c r="J8947" s="37">
        <v>1376</v>
      </c>
      <c r="K8947" s="38">
        <v>15594.12</v>
      </c>
      <c r="L8947" s="38">
        <v>2455.6966699999998</v>
      </c>
      <c r="N8947" s="37" t="s">
        <v>263</v>
      </c>
    </row>
    <row r="8948" spans="1:14" x14ac:dyDescent="0.2">
      <c r="A8948" s="37" t="s">
        <v>445</v>
      </c>
      <c r="B8948" s="37" t="s">
        <v>381</v>
      </c>
      <c r="C8948" s="37" t="s">
        <v>24</v>
      </c>
      <c r="D8948" s="37" t="s">
        <v>129</v>
      </c>
      <c r="E8948" s="37" t="s">
        <v>152</v>
      </c>
      <c r="F8948" s="37" t="s">
        <v>115</v>
      </c>
      <c r="G8948" s="37">
        <v>3367</v>
      </c>
      <c r="H8948" s="37">
        <v>1360</v>
      </c>
      <c r="I8948" s="37">
        <v>28</v>
      </c>
      <c r="J8948" s="37">
        <v>1332</v>
      </c>
      <c r="K8948" s="38">
        <v>15222.76583</v>
      </c>
      <c r="L8948" s="38">
        <v>2594.0341699999999</v>
      </c>
      <c r="N8948" s="37" t="s">
        <v>263</v>
      </c>
    </row>
    <row r="8949" spans="1:14" x14ac:dyDescent="0.2">
      <c r="A8949" s="37" t="s">
        <v>445</v>
      </c>
      <c r="B8949" s="37" t="s">
        <v>382</v>
      </c>
      <c r="C8949" s="37" t="s">
        <v>13</v>
      </c>
      <c r="D8949" s="37" t="s">
        <v>129</v>
      </c>
      <c r="E8949" s="37" t="s">
        <v>152</v>
      </c>
      <c r="F8949" s="37" t="s">
        <v>115</v>
      </c>
      <c r="G8949" s="37">
        <v>3292</v>
      </c>
      <c r="H8949" s="37">
        <v>1355</v>
      </c>
      <c r="I8949" s="37">
        <v>87</v>
      </c>
      <c r="J8949" s="37">
        <v>1268</v>
      </c>
      <c r="K8949" s="38">
        <v>14535.55083</v>
      </c>
      <c r="L8949" s="38">
        <v>2285.1158300000002</v>
      </c>
      <c r="N8949" s="37" t="s">
        <v>263</v>
      </c>
    </row>
    <row r="8950" spans="1:14" x14ac:dyDescent="0.2">
      <c r="A8950" s="37" t="s">
        <v>445</v>
      </c>
      <c r="B8950" s="37" t="s">
        <v>383</v>
      </c>
      <c r="C8950" s="37" t="s">
        <v>65</v>
      </c>
      <c r="D8950" s="37" t="s">
        <v>129</v>
      </c>
      <c r="E8950" s="37" t="s">
        <v>152</v>
      </c>
      <c r="F8950" s="37" t="s">
        <v>115</v>
      </c>
      <c r="N8950" s="37" t="s">
        <v>263</v>
      </c>
    </row>
    <row r="8951" spans="1:14" x14ac:dyDescent="0.2">
      <c r="A8951" s="37" t="s">
        <v>445</v>
      </c>
      <c r="B8951" s="37" t="s">
        <v>384</v>
      </c>
      <c r="C8951" s="37" t="s">
        <v>14</v>
      </c>
      <c r="D8951" s="37" t="s">
        <v>129</v>
      </c>
      <c r="E8951" s="37" t="s">
        <v>152</v>
      </c>
      <c r="F8951" s="37" t="s">
        <v>115</v>
      </c>
      <c r="N8951" s="37" t="s">
        <v>263</v>
      </c>
    </row>
    <row r="8952" spans="1:14" x14ac:dyDescent="0.2">
      <c r="A8952" s="37" t="s">
        <v>445</v>
      </c>
      <c r="B8952" s="37" t="s">
        <v>385</v>
      </c>
      <c r="C8952" s="37" t="s">
        <v>11</v>
      </c>
      <c r="D8952" s="37" t="s">
        <v>129</v>
      </c>
      <c r="E8952" s="37" t="s">
        <v>152</v>
      </c>
      <c r="F8952" s="37" t="s">
        <v>115</v>
      </c>
      <c r="N8952" s="37" t="s">
        <v>263</v>
      </c>
    </row>
    <row r="8953" spans="1:14" x14ac:dyDescent="0.2">
      <c r="A8953" s="37" t="s">
        <v>445</v>
      </c>
      <c r="B8953" s="37" t="s">
        <v>386</v>
      </c>
      <c r="C8953" s="37" t="s">
        <v>60</v>
      </c>
      <c r="D8953" s="37" t="s">
        <v>129</v>
      </c>
      <c r="E8953" s="37" t="s">
        <v>152</v>
      </c>
      <c r="F8953" s="37" t="s">
        <v>115</v>
      </c>
      <c r="N8953" s="37" t="s">
        <v>263</v>
      </c>
    </row>
    <row r="8954" spans="1:14" x14ac:dyDescent="0.2">
      <c r="A8954" s="37" t="s">
        <v>445</v>
      </c>
      <c r="B8954" s="37" t="s">
        <v>375</v>
      </c>
      <c r="C8954" s="37" t="s">
        <v>10</v>
      </c>
      <c r="D8954" s="37" t="s">
        <v>197</v>
      </c>
      <c r="E8954" s="37" t="s">
        <v>198</v>
      </c>
      <c r="F8954" s="37" t="s">
        <v>115</v>
      </c>
      <c r="G8954" s="37">
        <v>986</v>
      </c>
      <c r="H8954" s="37">
        <v>538</v>
      </c>
      <c r="I8954" s="37">
        <v>19</v>
      </c>
      <c r="J8954" s="37">
        <v>519</v>
      </c>
      <c r="K8954" s="38">
        <v>5879.7174999999997</v>
      </c>
      <c r="L8954" s="38">
        <v>1532.1324999999999</v>
      </c>
      <c r="N8954" s="37" t="s">
        <v>264</v>
      </c>
    </row>
    <row r="8955" spans="1:14" x14ac:dyDescent="0.2">
      <c r="A8955" s="37" t="s">
        <v>445</v>
      </c>
      <c r="B8955" s="37" t="s">
        <v>376</v>
      </c>
      <c r="C8955" s="37" t="s">
        <v>33</v>
      </c>
      <c r="D8955" s="37" t="s">
        <v>197</v>
      </c>
      <c r="E8955" s="37" t="s">
        <v>198</v>
      </c>
      <c r="F8955" s="37" t="s">
        <v>115</v>
      </c>
      <c r="G8955" s="37">
        <v>1083</v>
      </c>
      <c r="H8955" s="37">
        <v>554</v>
      </c>
      <c r="I8955" s="37">
        <v>55</v>
      </c>
      <c r="J8955" s="37">
        <v>499</v>
      </c>
      <c r="K8955" s="38">
        <v>5531.415</v>
      </c>
      <c r="L8955" s="38">
        <v>1370.4349999999999</v>
      </c>
      <c r="N8955" s="37" t="s">
        <v>264</v>
      </c>
    </row>
    <row r="8956" spans="1:14" x14ac:dyDescent="0.2">
      <c r="A8956" s="37" t="s">
        <v>445</v>
      </c>
      <c r="B8956" s="37" t="s">
        <v>377</v>
      </c>
      <c r="C8956" s="37" t="s">
        <v>79</v>
      </c>
      <c r="D8956" s="37" t="s">
        <v>197</v>
      </c>
      <c r="E8956" s="37" t="s">
        <v>198</v>
      </c>
      <c r="F8956" s="37" t="s">
        <v>115</v>
      </c>
      <c r="G8956" s="37">
        <v>1482</v>
      </c>
      <c r="H8956" s="37">
        <v>697</v>
      </c>
      <c r="I8956" s="37">
        <v>23</v>
      </c>
      <c r="J8956" s="37">
        <v>674</v>
      </c>
      <c r="K8956" s="38">
        <v>7891.1233300000004</v>
      </c>
      <c r="L8956" s="38">
        <v>1721.97667</v>
      </c>
      <c r="N8956" s="37" t="s">
        <v>264</v>
      </c>
    </row>
    <row r="8957" spans="1:14" x14ac:dyDescent="0.2">
      <c r="A8957" s="37" t="s">
        <v>445</v>
      </c>
      <c r="B8957" s="37" t="s">
        <v>378</v>
      </c>
      <c r="C8957" s="37" t="s">
        <v>58</v>
      </c>
      <c r="D8957" s="37" t="s">
        <v>197</v>
      </c>
      <c r="E8957" s="37" t="s">
        <v>198</v>
      </c>
      <c r="F8957" s="37" t="s">
        <v>115</v>
      </c>
      <c r="G8957" s="37">
        <v>1412</v>
      </c>
      <c r="H8957" s="37">
        <v>660</v>
      </c>
      <c r="I8957" s="37">
        <v>42</v>
      </c>
      <c r="J8957" s="37">
        <v>618</v>
      </c>
      <c r="K8957" s="38">
        <v>7106.47667</v>
      </c>
      <c r="L8957" s="38">
        <v>1256.47333</v>
      </c>
      <c r="N8957" s="37" t="s">
        <v>264</v>
      </c>
    </row>
    <row r="8958" spans="1:14" x14ac:dyDescent="0.2">
      <c r="A8958" s="37" t="s">
        <v>445</v>
      </c>
      <c r="B8958" s="37" t="s">
        <v>379</v>
      </c>
      <c r="C8958" s="37" t="s">
        <v>36</v>
      </c>
      <c r="D8958" s="37" t="s">
        <v>197</v>
      </c>
      <c r="E8958" s="37" t="s">
        <v>198</v>
      </c>
      <c r="F8958" s="37" t="s">
        <v>115</v>
      </c>
      <c r="G8958" s="37">
        <v>1541</v>
      </c>
      <c r="H8958" s="37">
        <v>733</v>
      </c>
      <c r="I8958" s="37">
        <v>53</v>
      </c>
      <c r="J8958" s="37">
        <v>680</v>
      </c>
      <c r="K8958" s="38">
        <v>7879.7133299999996</v>
      </c>
      <c r="L8958" s="38">
        <v>1171.25333</v>
      </c>
      <c r="N8958" s="37" t="s">
        <v>264</v>
      </c>
    </row>
    <row r="8959" spans="1:14" x14ac:dyDescent="0.2">
      <c r="A8959" s="37" t="s">
        <v>445</v>
      </c>
      <c r="B8959" s="37" t="s">
        <v>380</v>
      </c>
      <c r="C8959" s="37" t="s">
        <v>44</v>
      </c>
      <c r="D8959" s="37" t="s">
        <v>197</v>
      </c>
      <c r="E8959" s="37" t="s">
        <v>198</v>
      </c>
      <c r="F8959" s="37" t="s">
        <v>115</v>
      </c>
      <c r="G8959" s="37">
        <v>1764</v>
      </c>
      <c r="H8959" s="37">
        <v>788</v>
      </c>
      <c r="I8959" s="37">
        <v>58</v>
      </c>
      <c r="J8959" s="37">
        <v>730</v>
      </c>
      <c r="K8959" s="38">
        <v>8457.2591699999994</v>
      </c>
      <c r="L8959" s="38">
        <v>1742.8575000000001</v>
      </c>
      <c r="N8959" s="37" t="s">
        <v>264</v>
      </c>
    </row>
    <row r="8960" spans="1:14" x14ac:dyDescent="0.2">
      <c r="A8960" s="37" t="s">
        <v>445</v>
      </c>
      <c r="B8960" s="37" t="s">
        <v>381</v>
      </c>
      <c r="C8960" s="37" t="s">
        <v>24</v>
      </c>
      <c r="D8960" s="37" t="s">
        <v>197</v>
      </c>
      <c r="E8960" s="37" t="s">
        <v>198</v>
      </c>
      <c r="F8960" s="37" t="s">
        <v>115</v>
      </c>
      <c r="G8960" s="37">
        <v>1566</v>
      </c>
      <c r="H8960" s="37">
        <v>783</v>
      </c>
      <c r="I8960" s="37">
        <v>27</v>
      </c>
      <c r="J8960" s="37">
        <v>756</v>
      </c>
      <c r="K8960" s="38">
        <v>8948.65</v>
      </c>
      <c r="L8960" s="38">
        <v>1922.0666699999999</v>
      </c>
      <c r="N8960" s="37" t="s">
        <v>264</v>
      </c>
    </row>
    <row r="8961" spans="1:14" x14ac:dyDescent="0.2">
      <c r="A8961" s="37" t="s">
        <v>445</v>
      </c>
      <c r="B8961" s="37" t="s">
        <v>382</v>
      </c>
      <c r="C8961" s="37" t="s">
        <v>13</v>
      </c>
      <c r="D8961" s="37" t="s">
        <v>197</v>
      </c>
      <c r="E8961" s="37" t="s">
        <v>198</v>
      </c>
      <c r="F8961" s="37" t="s">
        <v>115</v>
      </c>
      <c r="G8961" s="37">
        <v>1503</v>
      </c>
      <c r="H8961" s="37">
        <v>707</v>
      </c>
      <c r="I8961" s="37">
        <v>66</v>
      </c>
      <c r="J8961" s="37">
        <v>641</v>
      </c>
      <c r="K8961" s="38">
        <v>7387.9033300000001</v>
      </c>
      <c r="L8961" s="38">
        <v>1513.76333</v>
      </c>
      <c r="N8961" s="37" t="s">
        <v>264</v>
      </c>
    </row>
    <row r="8962" spans="1:14" x14ac:dyDescent="0.2">
      <c r="A8962" s="37" t="s">
        <v>445</v>
      </c>
      <c r="B8962" s="37" t="s">
        <v>383</v>
      </c>
      <c r="C8962" s="37" t="s">
        <v>65</v>
      </c>
      <c r="D8962" s="37" t="s">
        <v>197</v>
      </c>
      <c r="E8962" s="37" t="s">
        <v>198</v>
      </c>
      <c r="F8962" s="37" t="s">
        <v>115</v>
      </c>
      <c r="N8962" s="37" t="s">
        <v>264</v>
      </c>
    </row>
    <row r="8963" spans="1:14" x14ac:dyDescent="0.2">
      <c r="A8963" s="37" t="s">
        <v>445</v>
      </c>
      <c r="B8963" s="37" t="s">
        <v>384</v>
      </c>
      <c r="C8963" s="37" t="s">
        <v>14</v>
      </c>
      <c r="D8963" s="37" t="s">
        <v>197</v>
      </c>
      <c r="E8963" s="37" t="s">
        <v>198</v>
      </c>
      <c r="F8963" s="37" t="s">
        <v>115</v>
      </c>
      <c r="N8963" s="37" t="s">
        <v>264</v>
      </c>
    </row>
    <row r="8964" spans="1:14" x14ac:dyDescent="0.2">
      <c r="A8964" s="37" t="s">
        <v>445</v>
      </c>
      <c r="B8964" s="37" t="s">
        <v>385</v>
      </c>
      <c r="C8964" s="37" t="s">
        <v>11</v>
      </c>
      <c r="D8964" s="37" t="s">
        <v>197</v>
      </c>
      <c r="E8964" s="37" t="s">
        <v>198</v>
      </c>
      <c r="F8964" s="37" t="s">
        <v>115</v>
      </c>
      <c r="N8964" s="37" t="s">
        <v>264</v>
      </c>
    </row>
    <row r="8965" spans="1:14" x14ac:dyDescent="0.2">
      <c r="A8965" s="37" t="s">
        <v>445</v>
      </c>
      <c r="B8965" s="37" t="s">
        <v>386</v>
      </c>
      <c r="C8965" s="37" t="s">
        <v>60</v>
      </c>
      <c r="D8965" s="37" t="s">
        <v>197</v>
      </c>
      <c r="E8965" s="37" t="s">
        <v>198</v>
      </c>
      <c r="F8965" s="37" t="s">
        <v>115</v>
      </c>
      <c r="N8965" s="37" t="s">
        <v>264</v>
      </c>
    </row>
    <row r="8966" spans="1:14" x14ac:dyDescent="0.2">
      <c r="A8966" s="37" t="s">
        <v>445</v>
      </c>
      <c r="B8966" s="37" t="s">
        <v>375</v>
      </c>
      <c r="C8966" s="37" t="s">
        <v>10</v>
      </c>
      <c r="D8966" s="37" t="s">
        <v>130</v>
      </c>
      <c r="E8966" s="37" t="s">
        <v>153</v>
      </c>
      <c r="F8966" s="37" t="s">
        <v>144</v>
      </c>
      <c r="G8966" s="37">
        <v>1508</v>
      </c>
      <c r="H8966" s="37">
        <v>800</v>
      </c>
      <c r="I8966" s="37">
        <v>3</v>
      </c>
      <c r="J8966" s="37">
        <v>797</v>
      </c>
      <c r="K8966" s="38">
        <v>8119.7</v>
      </c>
      <c r="L8966" s="38">
        <v>1805.8833299999999</v>
      </c>
      <c r="N8966" s="37" t="s">
        <v>265</v>
      </c>
    </row>
    <row r="8967" spans="1:14" x14ac:dyDescent="0.2">
      <c r="A8967" s="37" t="s">
        <v>445</v>
      </c>
      <c r="B8967" s="37" t="s">
        <v>376</v>
      </c>
      <c r="C8967" s="37" t="s">
        <v>33</v>
      </c>
      <c r="D8967" s="37" t="s">
        <v>130</v>
      </c>
      <c r="E8967" s="37" t="s">
        <v>153</v>
      </c>
      <c r="F8967" s="37" t="s">
        <v>144</v>
      </c>
      <c r="G8967" s="37">
        <v>1447</v>
      </c>
      <c r="H8967" s="37">
        <v>766</v>
      </c>
      <c r="I8967" s="37">
        <v>6</v>
      </c>
      <c r="J8967" s="37">
        <v>760</v>
      </c>
      <c r="K8967" s="38">
        <v>8042.1025</v>
      </c>
      <c r="L8967" s="38">
        <v>1723.0641700000001</v>
      </c>
      <c r="N8967" s="37" t="s">
        <v>265</v>
      </c>
    </row>
    <row r="8968" spans="1:14" x14ac:dyDescent="0.2">
      <c r="A8968" s="37" t="s">
        <v>445</v>
      </c>
      <c r="B8968" s="37" t="s">
        <v>377</v>
      </c>
      <c r="C8968" s="37" t="s">
        <v>79</v>
      </c>
      <c r="D8968" s="37" t="s">
        <v>130</v>
      </c>
      <c r="E8968" s="37" t="s">
        <v>153</v>
      </c>
      <c r="F8968" s="37" t="s">
        <v>144</v>
      </c>
      <c r="G8968" s="37">
        <v>1734</v>
      </c>
      <c r="H8968" s="37">
        <v>866</v>
      </c>
      <c r="I8968" s="37">
        <v>17</v>
      </c>
      <c r="J8968" s="37">
        <v>849</v>
      </c>
      <c r="K8968" s="38">
        <v>9852.3141699999996</v>
      </c>
      <c r="L8968" s="38">
        <v>1800.28583</v>
      </c>
      <c r="N8968" s="37" t="s">
        <v>265</v>
      </c>
    </row>
    <row r="8969" spans="1:14" x14ac:dyDescent="0.2">
      <c r="A8969" s="37" t="s">
        <v>445</v>
      </c>
      <c r="B8969" s="37" t="s">
        <v>378</v>
      </c>
      <c r="C8969" s="37" t="s">
        <v>58</v>
      </c>
      <c r="D8969" s="37" t="s">
        <v>130</v>
      </c>
      <c r="E8969" s="37" t="s">
        <v>153</v>
      </c>
      <c r="F8969" s="37" t="s">
        <v>144</v>
      </c>
      <c r="G8969" s="37">
        <v>1810</v>
      </c>
      <c r="H8969" s="37">
        <v>870</v>
      </c>
      <c r="I8969" s="37">
        <v>18</v>
      </c>
      <c r="J8969" s="37">
        <v>852</v>
      </c>
      <c r="K8969" s="38">
        <v>9319.2833300000002</v>
      </c>
      <c r="L8969" s="38">
        <v>1932.5666699999999</v>
      </c>
      <c r="N8969" s="37" t="s">
        <v>265</v>
      </c>
    </row>
    <row r="8970" spans="1:14" x14ac:dyDescent="0.2">
      <c r="A8970" s="37" t="s">
        <v>445</v>
      </c>
      <c r="B8970" s="37" t="s">
        <v>379</v>
      </c>
      <c r="C8970" s="37" t="s">
        <v>36</v>
      </c>
      <c r="D8970" s="37" t="s">
        <v>130</v>
      </c>
      <c r="E8970" s="37" t="s">
        <v>153</v>
      </c>
      <c r="F8970" s="37" t="s">
        <v>144</v>
      </c>
      <c r="G8970" s="37">
        <v>2006</v>
      </c>
      <c r="H8970" s="37">
        <v>1008</v>
      </c>
      <c r="I8970" s="37">
        <v>39</v>
      </c>
      <c r="J8970" s="37">
        <v>969</v>
      </c>
      <c r="K8970" s="38">
        <v>10742.18333</v>
      </c>
      <c r="L8970" s="38">
        <v>1709.8</v>
      </c>
      <c r="N8970" s="37" t="s">
        <v>265</v>
      </c>
    </row>
    <row r="8971" spans="1:14" x14ac:dyDescent="0.2">
      <c r="A8971" s="37" t="s">
        <v>445</v>
      </c>
      <c r="B8971" s="37" t="s">
        <v>380</v>
      </c>
      <c r="C8971" s="37" t="s">
        <v>44</v>
      </c>
      <c r="D8971" s="37" t="s">
        <v>130</v>
      </c>
      <c r="E8971" s="37" t="s">
        <v>153</v>
      </c>
      <c r="F8971" s="37" t="s">
        <v>144</v>
      </c>
      <c r="G8971" s="37">
        <v>1980</v>
      </c>
      <c r="H8971" s="37">
        <v>971</v>
      </c>
      <c r="I8971" s="37">
        <v>43</v>
      </c>
      <c r="J8971" s="37">
        <v>928</v>
      </c>
      <c r="K8971" s="38">
        <v>10208.266670000001</v>
      </c>
      <c r="L8971" s="38">
        <v>1419.3666700000001</v>
      </c>
      <c r="N8971" s="37" t="s">
        <v>265</v>
      </c>
    </row>
    <row r="8972" spans="1:14" x14ac:dyDescent="0.2">
      <c r="A8972" s="37" t="s">
        <v>445</v>
      </c>
      <c r="B8972" s="37" t="s">
        <v>381</v>
      </c>
      <c r="C8972" s="37" t="s">
        <v>24</v>
      </c>
      <c r="D8972" s="37" t="s">
        <v>130</v>
      </c>
      <c r="E8972" s="37" t="s">
        <v>153</v>
      </c>
      <c r="F8972" s="37" t="s">
        <v>144</v>
      </c>
      <c r="G8972" s="37">
        <v>2045</v>
      </c>
      <c r="H8972" s="37">
        <v>995</v>
      </c>
      <c r="I8972" s="37">
        <v>28</v>
      </c>
      <c r="J8972" s="37">
        <v>967</v>
      </c>
      <c r="K8972" s="38">
        <v>10381.670829999999</v>
      </c>
      <c r="L8972" s="38">
        <v>1642.9625000000001</v>
      </c>
      <c r="N8972" s="37" t="s">
        <v>265</v>
      </c>
    </row>
    <row r="8973" spans="1:14" x14ac:dyDescent="0.2">
      <c r="A8973" s="37" t="s">
        <v>445</v>
      </c>
      <c r="B8973" s="37" t="s">
        <v>382</v>
      </c>
      <c r="C8973" s="37" t="s">
        <v>13</v>
      </c>
      <c r="D8973" s="37" t="s">
        <v>130</v>
      </c>
      <c r="E8973" s="37" t="s">
        <v>153</v>
      </c>
      <c r="F8973" s="37" t="s">
        <v>144</v>
      </c>
      <c r="G8973" s="37">
        <v>2020</v>
      </c>
      <c r="H8973" s="37">
        <v>998</v>
      </c>
      <c r="I8973" s="37">
        <v>53</v>
      </c>
      <c r="J8973" s="37">
        <v>945</v>
      </c>
      <c r="K8973" s="38">
        <v>10621.18333</v>
      </c>
      <c r="L8973" s="38">
        <v>1649.71667</v>
      </c>
      <c r="N8973" s="37" t="s">
        <v>265</v>
      </c>
    </row>
    <row r="8974" spans="1:14" x14ac:dyDescent="0.2">
      <c r="A8974" s="37" t="s">
        <v>445</v>
      </c>
      <c r="B8974" s="37" t="s">
        <v>383</v>
      </c>
      <c r="C8974" s="37" t="s">
        <v>65</v>
      </c>
      <c r="D8974" s="37" t="s">
        <v>130</v>
      </c>
      <c r="E8974" s="37" t="s">
        <v>153</v>
      </c>
      <c r="F8974" s="37" t="s">
        <v>144</v>
      </c>
      <c r="N8974" s="37" t="s">
        <v>265</v>
      </c>
    </row>
    <row r="8975" spans="1:14" x14ac:dyDescent="0.2">
      <c r="A8975" s="37" t="s">
        <v>445</v>
      </c>
      <c r="B8975" s="37" t="s">
        <v>384</v>
      </c>
      <c r="C8975" s="37" t="s">
        <v>14</v>
      </c>
      <c r="D8975" s="37" t="s">
        <v>130</v>
      </c>
      <c r="E8975" s="37" t="s">
        <v>153</v>
      </c>
      <c r="F8975" s="37" t="s">
        <v>144</v>
      </c>
      <c r="N8975" s="37" t="s">
        <v>265</v>
      </c>
    </row>
    <row r="8976" spans="1:14" x14ac:dyDescent="0.2">
      <c r="A8976" s="37" t="s">
        <v>445</v>
      </c>
      <c r="B8976" s="37" t="s">
        <v>385</v>
      </c>
      <c r="C8976" s="37" t="s">
        <v>11</v>
      </c>
      <c r="D8976" s="37" t="s">
        <v>130</v>
      </c>
      <c r="E8976" s="37" t="s">
        <v>153</v>
      </c>
      <c r="F8976" s="37" t="s">
        <v>144</v>
      </c>
      <c r="N8976" s="37" t="s">
        <v>265</v>
      </c>
    </row>
    <row r="8977" spans="1:14" x14ac:dyDescent="0.2">
      <c r="A8977" s="37" t="s">
        <v>445</v>
      </c>
      <c r="B8977" s="37" t="s">
        <v>386</v>
      </c>
      <c r="C8977" s="37" t="s">
        <v>60</v>
      </c>
      <c r="D8977" s="37" t="s">
        <v>130</v>
      </c>
      <c r="E8977" s="37" t="s">
        <v>153</v>
      </c>
      <c r="F8977" s="37" t="s">
        <v>144</v>
      </c>
      <c r="N8977" s="37" t="s">
        <v>265</v>
      </c>
    </row>
    <row r="8978" spans="1:14" x14ac:dyDescent="0.2">
      <c r="A8978" s="37" t="s">
        <v>445</v>
      </c>
      <c r="B8978" s="37" t="s">
        <v>375</v>
      </c>
      <c r="C8978" s="37" t="s">
        <v>10</v>
      </c>
      <c r="D8978" s="37" t="s">
        <v>53</v>
      </c>
      <c r="E8978" s="37" t="s">
        <v>230</v>
      </c>
      <c r="F8978" s="37" t="s">
        <v>127</v>
      </c>
      <c r="G8978" s="37">
        <v>6302</v>
      </c>
      <c r="H8978" s="37">
        <v>4231</v>
      </c>
      <c r="I8978" s="37">
        <v>79</v>
      </c>
      <c r="J8978" s="37">
        <v>4152</v>
      </c>
      <c r="K8978" s="38">
        <v>44352.623330000002</v>
      </c>
      <c r="L8978" s="38">
        <v>11255.09333</v>
      </c>
      <c r="N8978" s="37" t="s">
        <v>266</v>
      </c>
    </row>
    <row r="8979" spans="1:14" x14ac:dyDescent="0.2">
      <c r="A8979" s="37" t="s">
        <v>445</v>
      </c>
      <c r="B8979" s="37" t="s">
        <v>376</v>
      </c>
      <c r="C8979" s="37" t="s">
        <v>33</v>
      </c>
      <c r="D8979" s="37" t="s">
        <v>53</v>
      </c>
      <c r="E8979" s="37" t="s">
        <v>230</v>
      </c>
      <c r="F8979" s="37" t="s">
        <v>127</v>
      </c>
      <c r="G8979" s="37">
        <v>5865</v>
      </c>
      <c r="H8979" s="37">
        <v>3963</v>
      </c>
      <c r="I8979" s="37">
        <v>139</v>
      </c>
      <c r="J8979" s="37">
        <v>3824</v>
      </c>
      <c r="K8979" s="38">
        <v>41765.50333</v>
      </c>
      <c r="L8979" s="38">
        <v>10038.846670000001</v>
      </c>
      <c r="N8979" s="37" t="s">
        <v>266</v>
      </c>
    </row>
    <row r="8980" spans="1:14" x14ac:dyDescent="0.2">
      <c r="A8980" s="37" t="s">
        <v>445</v>
      </c>
      <c r="B8980" s="37" t="s">
        <v>377</v>
      </c>
      <c r="C8980" s="37" t="s">
        <v>79</v>
      </c>
      <c r="D8980" s="37" t="s">
        <v>53</v>
      </c>
      <c r="E8980" s="37" t="s">
        <v>230</v>
      </c>
      <c r="F8980" s="37" t="s">
        <v>127</v>
      </c>
      <c r="G8980" s="37">
        <v>6613</v>
      </c>
      <c r="H8980" s="37">
        <v>4471</v>
      </c>
      <c r="I8980" s="37">
        <v>74</v>
      </c>
      <c r="J8980" s="37">
        <v>4397</v>
      </c>
      <c r="K8980" s="38">
        <v>49189.124170000003</v>
      </c>
      <c r="L8980" s="38">
        <v>10473.35917</v>
      </c>
      <c r="N8980" s="37" t="s">
        <v>266</v>
      </c>
    </row>
    <row r="8981" spans="1:14" x14ac:dyDescent="0.2">
      <c r="A8981" s="37" t="s">
        <v>445</v>
      </c>
      <c r="B8981" s="37" t="s">
        <v>378</v>
      </c>
      <c r="C8981" s="37" t="s">
        <v>58</v>
      </c>
      <c r="D8981" s="37" t="s">
        <v>53</v>
      </c>
      <c r="E8981" s="37" t="s">
        <v>230</v>
      </c>
      <c r="F8981" s="37" t="s">
        <v>127</v>
      </c>
      <c r="G8981" s="37">
        <v>6610</v>
      </c>
      <c r="H8981" s="37">
        <v>4418</v>
      </c>
      <c r="I8981" s="37">
        <v>122</v>
      </c>
      <c r="J8981" s="37">
        <v>4296</v>
      </c>
      <c r="K8981" s="38">
        <v>46501.57</v>
      </c>
      <c r="L8981" s="38">
        <v>10702.663329999999</v>
      </c>
      <c r="N8981" s="37" t="s">
        <v>266</v>
      </c>
    </row>
    <row r="8982" spans="1:14" x14ac:dyDescent="0.2">
      <c r="A8982" s="37" t="s">
        <v>445</v>
      </c>
      <c r="B8982" s="37" t="s">
        <v>379</v>
      </c>
      <c r="C8982" s="37" t="s">
        <v>36</v>
      </c>
      <c r="D8982" s="37" t="s">
        <v>53</v>
      </c>
      <c r="E8982" s="37" t="s">
        <v>230</v>
      </c>
      <c r="F8982" s="37" t="s">
        <v>127</v>
      </c>
      <c r="G8982" s="37">
        <v>6907</v>
      </c>
      <c r="H8982" s="37">
        <v>4543</v>
      </c>
      <c r="I8982" s="37">
        <v>322</v>
      </c>
      <c r="J8982" s="37">
        <v>4221</v>
      </c>
      <c r="K8982" s="38">
        <v>47139.99</v>
      </c>
      <c r="L8982" s="38">
        <v>9283.9266700000007</v>
      </c>
      <c r="N8982" s="37" t="s">
        <v>266</v>
      </c>
    </row>
    <row r="8983" spans="1:14" x14ac:dyDescent="0.2">
      <c r="A8983" s="37" t="s">
        <v>445</v>
      </c>
      <c r="B8983" s="37" t="s">
        <v>380</v>
      </c>
      <c r="C8983" s="37" t="s">
        <v>44</v>
      </c>
      <c r="D8983" s="37" t="s">
        <v>53</v>
      </c>
      <c r="E8983" s="37" t="s">
        <v>230</v>
      </c>
      <c r="F8983" s="37" t="s">
        <v>127</v>
      </c>
      <c r="G8983" s="37">
        <v>6783</v>
      </c>
      <c r="H8983" s="37">
        <v>4335</v>
      </c>
      <c r="I8983" s="37">
        <v>56</v>
      </c>
      <c r="J8983" s="37">
        <v>4279</v>
      </c>
      <c r="K8983" s="38">
        <v>48455.597500000003</v>
      </c>
      <c r="L8983" s="38">
        <v>9326.1858300000004</v>
      </c>
      <c r="N8983" s="37" t="s">
        <v>266</v>
      </c>
    </row>
    <row r="8984" spans="1:14" x14ac:dyDescent="0.2">
      <c r="A8984" s="37" t="s">
        <v>445</v>
      </c>
      <c r="B8984" s="37" t="s">
        <v>381</v>
      </c>
      <c r="C8984" s="37" t="s">
        <v>24</v>
      </c>
      <c r="D8984" s="37" t="s">
        <v>53</v>
      </c>
      <c r="E8984" s="37" t="s">
        <v>230</v>
      </c>
      <c r="F8984" s="37" t="s">
        <v>127</v>
      </c>
      <c r="G8984" s="37">
        <v>6910</v>
      </c>
      <c r="H8984" s="37">
        <v>4451</v>
      </c>
      <c r="I8984" s="37">
        <v>29</v>
      </c>
      <c r="J8984" s="37">
        <v>4422</v>
      </c>
      <c r="K8984" s="38">
        <v>48977.595829999998</v>
      </c>
      <c r="L8984" s="38">
        <v>9842.0375000000004</v>
      </c>
      <c r="N8984" s="37" t="s">
        <v>266</v>
      </c>
    </row>
    <row r="8985" spans="1:14" x14ac:dyDescent="0.2">
      <c r="A8985" s="37" t="s">
        <v>445</v>
      </c>
      <c r="B8985" s="37" t="s">
        <v>382</v>
      </c>
      <c r="C8985" s="37" t="s">
        <v>13</v>
      </c>
      <c r="D8985" s="37" t="s">
        <v>53</v>
      </c>
      <c r="E8985" s="37" t="s">
        <v>230</v>
      </c>
      <c r="F8985" s="37" t="s">
        <v>127</v>
      </c>
      <c r="G8985" s="37">
        <v>7066</v>
      </c>
      <c r="H8985" s="37">
        <v>4621</v>
      </c>
      <c r="I8985" s="37">
        <v>24</v>
      </c>
      <c r="J8985" s="37">
        <v>4597</v>
      </c>
      <c r="K8985" s="38">
        <v>52331.500829999997</v>
      </c>
      <c r="L8985" s="38">
        <v>10081.06583</v>
      </c>
      <c r="N8985" s="37" t="s">
        <v>266</v>
      </c>
    </row>
    <row r="8986" spans="1:14" x14ac:dyDescent="0.2">
      <c r="A8986" s="37" t="s">
        <v>445</v>
      </c>
      <c r="B8986" s="37" t="s">
        <v>383</v>
      </c>
      <c r="C8986" s="37" t="s">
        <v>65</v>
      </c>
      <c r="D8986" s="37" t="s">
        <v>53</v>
      </c>
      <c r="E8986" s="37" t="s">
        <v>230</v>
      </c>
      <c r="F8986" s="37" t="s">
        <v>127</v>
      </c>
      <c r="N8986" s="37" t="s">
        <v>266</v>
      </c>
    </row>
    <row r="8987" spans="1:14" x14ac:dyDescent="0.2">
      <c r="A8987" s="37" t="s">
        <v>445</v>
      </c>
      <c r="B8987" s="37" t="s">
        <v>384</v>
      </c>
      <c r="C8987" s="37" t="s">
        <v>14</v>
      </c>
      <c r="D8987" s="37" t="s">
        <v>53</v>
      </c>
      <c r="E8987" s="37" t="s">
        <v>230</v>
      </c>
      <c r="F8987" s="37" t="s">
        <v>127</v>
      </c>
      <c r="N8987" s="37" t="s">
        <v>266</v>
      </c>
    </row>
    <row r="8988" spans="1:14" x14ac:dyDescent="0.2">
      <c r="A8988" s="37" t="s">
        <v>445</v>
      </c>
      <c r="B8988" s="37" t="s">
        <v>385</v>
      </c>
      <c r="C8988" s="37" t="s">
        <v>11</v>
      </c>
      <c r="D8988" s="37" t="s">
        <v>53</v>
      </c>
      <c r="E8988" s="37" t="s">
        <v>230</v>
      </c>
      <c r="F8988" s="37" t="s">
        <v>127</v>
      </c>
      <c r="N8988" s="37" t="s">
        <v>266</v>
      </c>
    </row>
    <row r="8989" spans="1:14" x14ac:dyDescent="0.2">
      <c r="A8989" s="37" t="s">
        <v>445</v>
      </c>
      <c r="B8989" s="37" t="s">
        <v>386</v>
      </c>
      <c r="C8989" s="37" t="s">
        <v>60</v>
      </c>
      <c r="D8989" s="37" t="s">
        <v>53</v>
      </c>
      <c r="E8989" s="37" t="s">
        <v>230</v>
      </c>
      <c r="F8989" s="37" t="s">
        <v>127</v>
      </c>
      <c r="N8989" s="37" t="s">
        <v>266</v>
      </c>
    </row>
    <row r="8990" spans="1:14" x14ac:dyDescent="0.2">
      <c r="A8990" s="37" t="s">
        <v>445</v>
      </c>
      <c r="B8990" s="37" t="s">
        <v>375</v>
      </c>
      <c r="C8990" s="37" t="s">
        <v>10</v>
      </c>
      <c r="D8990" s="37" t="s">
        <v>55</v>
      </c>
      <c r="E8990" s="37" t="s">
        <v>66</v>
      </c>
      <c r="F8990" s="37" t="s">
        <v>116</v>
      </c>
      <c r="G8990" s="37">
        <v>3106</v>
      </c>
      <c r="H8990" s="37">
        <v>2619</v>
      </c>
      <c r="I8990" s="37">
        <v>7</v>
      </c>
      <c r="J8990" s="37">
        <v>2612</v>
      </c>
      <c r="K8990" s="38">
        <v>32914.219169999997</v>
      </c>
      <c r="L8990" s="38">
        <v>6526.2308300000004</v>
      </c>
      <c r="N8990" s="37" t="s">
        <v>267</v>
      </c>
    </row>
    <row r="8991" spans="1:14" x14ac:dyDescent="0.2">
      <c r="A8991" s="37" t="s">
        <v>445</v>
      </c>
      <c r="B8991" s="37" t="s">
        <v>376</v>
      </c>
      <c r="C8991" s="37" t="s">
        <v>33</v>
      </c>
      <c r="D8991" s="37" t="s">
        <v>55</v>
      </c>
      <c r="E8991" s="37" t="s">
        <v>66</v>
      </c>
      <c r="F8991" s="37" t="s">
        <v>116</v>
      </c>
      <c r="G8991" s="37">
        <v>3225</v>
      </c>
      <c r="H8991" s="37">
        <v>2757</v>
      </c>
      <c r="I8991" s="37">
        <v>6</v>
      </c>
      <c r="J8991" s="37">
        <v>2751</v>
      </c>
      <c r="K8991" s="38">
        <v>34601.693330000002</v>
      </c>
      <c r="L8991" s="38">
        <v>5784.39</v>
      </c>
      <c r="N8991" s="37" t="s">
        <v>267</v>
      </c>
    </row>
    <row r="8992" spans="1:14" x14ac:dyDescent="0.2">
      <c r="A8992" s="37" t="s">
        <v>445</v>
      </c>
      <c r="B8992" s="37" t="s">
        <v>377</v>
      </c>
      <c r="C8992" s="37" t="s">
        <v>79</v>
      </c>
      <c r="D8992" s="37" t="s">
        <v>55</v>
      </c>
      <c r="E8992" s="37" t="s">
        <v>66</v>
      </c>
      <c r="F8992" s="37" t="s">
        <v>116</v>
      </c>
      <c r="G8992" s="37">
        <v>3899</v>
      </c>
      <c r="H8992" s="37">
        <v>3260</v>
      </c>
      <c r="I8992" s="37">
        <v>2</v>
      </c>
      <c r="J8992" s="37">
        <v>3258</v>
      </c>
      <c r="K8992" s="38">
        <v>40928.050000000003</v>
      </c>
      <c r="L8992" s="38">
        <v>8055.7833300000002</v>
      </c>
      <c r="N8992" s="37" t="s">
        <v>267</v>
      </c>
    </row>
    <row r="8993" spans="1:14" x14ac:dyDescent="0.2">
      <c r="A8993" s="37" t="s">
        <v>445</v>
      </c>
      <c r="B8993" s="37" t="s">
        <v>378</v>
      </c>
      <c r="C8993" s="37" t="s">
        <v>58</v>
      </c>
      <c r="D8993" s="37" t="s">
        <v>55</v>
      </c>
      <c r="E8993" s="37" t="s">
        <v>66</v>
      </c>
      <c r="F8993" s="37" t="s">
        <v>116</v>
      </c>
      <c r="G8993" s="37">
        <v>4098</v>
      </c>
      <c r="H8993" s="37">
        <v>3224</v>
      </c>
      <c r="I8993" s="37">
        <v>4</v>
      </c>
      <c r="J8993" s="37">
        <v>3220</v>
      </c>
      <c r="K8993" s="38">
        <v>41024.666669999999</v>
      </c>
      <c r="L8993" s="38">
        <v>8049.1166700000003</v>
      </c>
      <c r="N8993" s="37" t="s">
        <v>267</v>
      </c>
    </row>
    <row r="8994" spans="1:14" x14ac:dyDescent="0.2">
      <c r="A8994" s="37" t="s">
        <v>445</v>
      </c>
      <c r="B8994" s="37" t="s">
        <v>379</v>
      </c>
      <c r="C8994" s="37" t="s">
        <v>36</v>
      </c>
      <c r="D8994" s="37" t="s">
        <v>55</v>
      </c>
      <c r="E8994" s="37" t="s">
        <v>66</v>
      </c>
      <c r="F8994" s="37" t="s">
        <v>116</v>
      </c>
      <c r="G8994" s="37">
        <v>4781</v>
      </c>
      <c r="H8994" s="37">
        <v>3577</v>
      </c>
      <c r="I8994" s="37">
        <v>4</v>
      </c>
      <c r="J8994" s="37">
        <v>3573</v>
      </c>
      <c r="K8994" s="38">
        <v>44648.508329999997</v>
      </c>
      <c r="L8994" s="38">
        <v>9778.8583299999991</v>
      </c>
      <c r="N8994" s="37" t="s">
        <v>267</v>
      </c>
    </row>
    <row r="8995" spans="1:14" x14ac:dyDescent="0.2">
      <c r="A8995" s="37" t="s">
        <v>445</v>
      </c>
      <c r="B8995" s="37" t="s">
        <v>380</v>
      </c>
      <c r="C8995" s="37" t="s">
        <v>44</v>
      </c>
      <c r="D8995" s="37" t="s">
        <v>55</v>
      </c>
      <c r="E8995" s="37" t="s">
        <v>66</v>
      </c>
      <c r="F8995" s="37" t="s">
        <v>116</v>
      </c>
      <c r="G8995" s="37">
        <v>4878</v>
      </c>
      <c r="H8995" s="37">
        <v>3544</v>
      </c>
      <c r="I8995" s="37">
        <v>12</v>
      </c>
      <c r="J8995" s="37">
        <v>3532</v>
      </c>
      <c r="K8995" s="38">
        <v>44620.338329999999</v>
      </c>
      <c r="L8995" s="38">
        <v>9578.4116699999995</v>
      </c>
      <c r="N8995" s="37" t="s">
        <v>267</v>
      </c>
    </row>
    <row r="8996" spans="1:14" x14ac:dyDescent="0.2">
      <c r="A8996" s="37" t="s">
        <v>445</v>
      </c>
      <c r="B8996" s="37" t="s">
        <v>381</v>
      </c>
      <c r="C8996" s="37" t="s">
        <v>24</v>
      </c>
      <c r="D8996" s="37" t="s">
        <v>55</v>
      </c>
      <c r="E8996" s="37" t="s">
        <v>66</v>
      </c>
      <c r="F8996" s="37" t="s">
        <v>116</v>
      </c>
      <c r="G8996" s="37">
        <v>5192</v>
      </c>
      <c r="H8996" s="37">
        <v>3767</v>
      </c>
      <c r="I8996" s="37">
        <v>2</v>
      </c>
      <c r="J8996" s="37">
        <v>3765</v>
      </c>
      <c r="K8996" s="38">
        <v>44871.31667</v>
      </c>
      <c r="L8996" s="38">
        <v>10135.31667</v>
      </c>
      <c r="N8996" s="37" t="s">
        <v>267</v>
      </c>
    </row>
    <row r="8997" spans="1:14" x14ac:dyDescent="0.2">
      <c r="A8997" s="37" t="s">
        <v>445</v>
      </c>
      <c r="B8997" s="37" t="s">
        <v>382</v>
      </c>
      <c r="C8997" s="37" t="s">
        <v>13</v>
      </c>
      <c r="D8997" s="37" t="s">
        <v>55</v>
      </c>
      <c r="E8997" s="37" t="s">
        <v>66</v>
      </c>
      <c r="F8997" s="37" t="s">
        <v>116</v>
      </c>
      <c r="G8997" s="37">
        <v>5194</v>
      </c>
      <c r="H8997" s="37">
        <v>3780</v>
      </c>
      <c r="I8997" s="37">
        <v>7</v>
      </c>
      <c r="J8997" s="37">
        <v>3773</v>
      </c>
      <c r="K8997" s="38">
        <v>46555.276669999999</v>
      </c>
      <c r="L8997" s="38">
        <v>9642.3066699999999</v>
      </c>
      <c r="N8997" s="37" t="s">
        <v>267</v>
      </c>
    </row>
    <row r="8998" spans="1:14" x14ac:dyDescent="0.2">
      <c r="A8998" s="37" t="s">
        <v>445</v>
      </c>
      <c r="B8998" s="37" t="s">
        <v>383</v>
      </c>
      <c r="C8998" s="37" t="s">
        <v>65</v>
      </c>
      <c r="D8998" s="37" t="s">
        <v>55</v>
      </c>
      <c r="E8998" s="37" t="s">
        <v>66</v>
      </c>
      <c r="F8998" s="37" t="s">
        <v>116</v>
      </c>
      <c r="N8998" s="37" t="s">
        <v>267</v>
      </c>
    </row>
    <row r="8999" spans="1:14" x14ac:dyDescent="0.2">
      <c r="A8999" s="37" t="s">
        <v>445</v>
      </c>
      <c r="B8999" s="37" t="s">
        <v>384</v>
      </c>
      <c r="C8999" s="37" t="s">
        <v>14</v>
      </c>
      <c r="D8999" s="37" t="s">
        <v>55</v>
      </c>
      <c r="E8999" s="37" t="s">
        <v>66</v>
      </c>
      <c r="F8999" s="37" t="s">
        <v>116</v>
      </c>
      <c r="N8999" s="37" t="s">
        <v>267</v>
      </c>
    </row>
    <row r="9000" spans="1:14" x14ac:dyDescent="0.2">
      <c r="A9000" s="37" t="s">
        <v>445</v>
      </c>
      <c r="B9000" s="37" t="s">
        <v>385</v>
      </c>
      <c r="C9000" s="37" t="s">
        <v>11</v>
      </c>
      <c r="D9000" s="37" t="s">
        <v>55</v>
      </c>
      <c r="E9000" s="37" t="s">
        <v>66</v>
      </c>
      <c r="F9000" s="37" t="s">
        <v>116</v>
      </c>
      <c r="N9000" s="37" t="s">
        <v>267</v>
      </c>
    </row>
    <row r="9001" spans="1:14" x14ac:dyDescent="0.2">
      <c r="A9001" s="37" t="s">
        <v>445</v>
      </c>
      <c r="B9001" s="37" t="s">
        <v>386</v>
      </c>
      <c r="C9001" s="37" t="s">
        <v>60</v>
      </c>
      <c r="D9001" s="37" t="s">
        <v>55</v>
      </c>
      <c r="E9001" s="37" t="s">
        <v>66</v>
      </c>
      <c r="F9001" s="37" t="s">
        <v>116</v>
      </c>
      <c r="N9001" s="37" t="s">
        <v>267</v>
      </c>
    </row>
    <row r="9002" spans="1:14" x14ac:dyDescent="0.2">
      <c r="A9002" s="37" t="s">
        <v>445</v>
      </c>
      <c r="B9002" s="37" t="s">
        <v>375</v>
      </c>
      <c r="C9002" s="37" t="s">
        <v>10</v>
      </c>
      <c r="D9002" s="37" t="s">
        <v>18</v>
      </c>
      <c r="E9002" s="37" t="s">
        <v>50</v>
      </c>
      <c r="F9002" s="37" t="s">
        <v>116</v>
      </c>
      <c r="G9002" s="37">
        <v>6733</v>
      </c>
      <c r="H9002" s="37">
        <v>5421</v>
      </c>
      <c r="I9002" s="37">
        <v>34</v>
      </c>
      <c r="J9002" s="37">
        <v>5387</v>
      </c>
      <c r="K9002" s="38">
        <v>65407.67583</v>
      </c>
      <c r="L9002" s="38">
        <v>18185.924169999998</v>
      </c>
      <c r="N9002" s="37" t="s">
        <v>268</v>
      </c>
    </row>
    <row r="9003" spans="1:14" x14ac:dyDescent="0.2">
      <c r="A9003" s="37" t="s">
        <v>445</v>
      </c>
      <c r="B9003" s="37" t="s">
        <v>376</v>
      </c>
      <c r="C9003" s="37" t="s">
        <v>33</v>
      </c>
      <c r="D9003" s="37" t="s">
        <v>18</v>
      </c>
      <c r="E9003" s="37" t="s">
        <v>50</v>
      </c>
      <c r="F9003" s="37" t="s">
        <v>116</v>
      </c>
      <c r="G9003" s="37">
        <v>6715</v>
      </c>
      <c r="H9003" s="37">
        <v>5383</v>
      </c>
      <c r="I9003" s="37">
        <v>5</v>
      </c>
      <c r="J9003" s="37">
        <v>5378</v>
      </c>
      <c r="K9003" s="38">
        <v>65340.233330000003</v>
      </c>
      <c r="L9003" s="38">
        <v>18787.150000000001</v>
      </c>
      <c r="N9003" s="37" t="s">
        <v>268</v>
      </c>
    </row>
    <row r="9004" spans="1:14" x14ac:dyDescent="0.2">
      <c r="A9004" s="37" t="s">
        <v>445</v>
      </c>
      <c r="B9004" s="37" t="s">
        <v>377</v>
      </c>
      <c r="C9004" s="37" t="s">
        <v>79</v>
      </c>
      <c r="D9004" s="37" t="s">
        <v>18</v>
      </c>
      <c r="E9004" s="37" t="s">
        <v>50</v>
      </c>
      <c r="F9004" s="37" t="s">
        <v>116</v>
      </c>
      <c r="G9004" s="37">
        <v>7763</v>
      </c>
      <c r="H9004" s="37">
        <v>6227</v>
      </c>
      <c r="I9004" s="37">
        <v>100</v>
      </c>
      <c r="J9004" s="37">
        <v>6127</v>
      </c>
      <c r="K9004" s="38">
        <v>75093.118329999998</v>
      </c>
      <c r="L9004" s="38">
        <v>20847.498329999999</v>
      </c>
      <c r="N9004" s="37" t="s">
        <v>268</v>
      </c>
    </row>
    <row r="9005" spans="1:14" x14ac:dyDescent="0.2">
      <c r="A9005" s="37" t="s">
        <v>445</v>
      </c>
      <c r="B9005" s="37" t="s">
        <v>378</v>
      </c>
      <c r="C9005" s="37" t="s">
        <v>58</v>
      </c>
      <c r="D9005" s="37" t="s">
        <v>18</v>
      </c>
      <c r="E9005" s="37" t="s">
        <v>50</v>
      </c>
      <c r="F9005" s="37" t="s">
        <v>116</v>
      </c>
      <c r="G9005" s="37">
        <v>8420</v>
      </c>
      <c r="H9005" s="37">
        <v>6602</v>
      </c>
      <c r="I9005" s="37">
        <v>59</v>
      </c>
      <c r="J9005" s="37">
        <v>6543</v>
      </c>
      <c r="K9005" s="38">
        <v>80430.776670000007</v>
      </c>
      <c r="L9005" s="38">
        <v>21461.606670000001</v>
      </c>
      <c r="N9005" s="37" t="s">
        <v>268</v>
      </c>
    </row>
    <row r="9006" spans="1:14" x14ac:dyDescent="0.2">
      <c r="A9006" s="37" t="s">
        <v>445</v>
      </c>
      <c r="B9006" s="37" t="s">
        <v>379</v>
      </c>
      <c r="C9006" s="37" t="s">
        <v>36</v>
      </c>
      <c r="D9006" s="37" t="s">
        <v>18</v>
      </c>
      <c r="E9006" s="37" t="s">
        <v>50</v>
      </c>
      <c r="F9006" s="37" t="s">
        <v>116</v>
      </c>
      <c r="G9006" s="37">
        <v>9457</v>
      </c>
      <c r="H9006" s="37">
        <v>7161</v>
      </c>
      <c r="I9006" s="37">
        <v>10</v>
      </c>
      <c r="J9006" s="37">
        <v>7151</v>
      </c>
      <c r="K9006" s="38">
        <v>87849.37</v>
      </c>
      <c r="L9006" s="38">
        <v>26388.413329999999</v>
      </c>
      <c r="N9006" s="37" t="s">
        <v>268</v>
      </c>
    </row>
    <row r="9007" spans="1:14" x14ac:dyDescent="0.2">
      <c r="A9007" s="37" t="s">
        <v>445</v>
      </c>
      <c r="B9007" s="37" t="s">
        <v>380</v>
      </c>
      <c r="C9007" s="37" t="s">
        <v>44</v>
      </c>
      <c r="D9007" s="37" t="s">
        <v>18</v>
      </c>
      <c r="E9007" s="37" t="s">
        <v>50</v>
      </c>
      <c r="F9007" s="37" t="s">
        <v>116</v>
      </c>
      <c r="G9007" s="37">
        <v>9645</v>
      </c>
      <c r="H9007" s="37">
        <v>7068</v>
      </c>
      <c r="I9007" s="37">
        <v>23</v>
      </c>
      <c r="J9007" s="37">
        <v>7045</v>
      </c>
      <c r="K9007" s="38">
        <v>86891.390830000004</v>
      </c>
      <c r="L9007" s="38">
        <v>24404.67583</v>
      </c>
      <c r="N9007" s="37" t="s">
        <v>268</v>
      </c>
    </row>
    <row r="9008" spans="1:14" x14ac:dyDescent="0.2">
      <c r="A9008" s="37" t="s">
        <v>445</v>
      </c>
      <c r="B9008" s="37" t="s">
        <v>381</v>
      </c>
      <c r="C9008" s="37" t="s">
        <v>24</v>
      </c>
      <c r="D9008" s="37" t="s">
        <v>18</v>
      </c>
      <c r="E9008" s="37" t="s">
        <v>50</v>
      </c>
      <c r="F9008" s="37" t="s">
        <v>116</v>
      </c>
      <c r="G9008" s="37">
        <v>10346</v>
      </c>
      <c r="H9008" s="37">
        <v>7563</v>
      </c>
      <c r="I9008" s="37">
        <v>24</v>
      </c>
      <c r="J9008" s="37">
        <v>7539</v>
      </c>
      <c r="K9008" s="38">
        <v>92913.110830000005</v>
      </c>
      <c r="L9008" s="38">
        <v>30775.339169999999</v>
      </c>
      <c r="N9008" s="37" t="s">
        <v>268</v>
      </c>
    </row>
    <row r="9009" spans="1:14" x14ac:dyDescent="0.2">
      <c r="A9009" s="37" t="s">
        <v>445</v>
      </c>
      <c r="B9009" s="37" t="s">
        <v>382</v>
      </c>
      <c r="C9009" s="37" t="s">
        <v>13</v>
      </c>
      <c r="D9009" s="37" t="s">
        <v>18</v>
      </c>
      <c r="E9009" s="37" t="s">
        <v>50</v>
      </c>
      <c r="F9009" s="37" t="s">
        <v>116</v>
      </c>
      <c r="G9009" s="37">
        <v>10479</v>
      </c>
      <c r="H9009" s="37">
        <v>7577</v>
      </c>
      <c r="I9009" s="37">
        <v>10</v>
      </c>
      <c r="J9009" s="37">
        <v>7567</v>
      </c>
      <c r="K9009" s="38">
        <v>93384.834170000002</v>
      </c>
      <c r="L9009" s="38">
        <v>27291.165830000002</v>
      </c>
      <c r="N9009" s="37" t="s">
        <v>268</v>
      </c>
    </row>
    <row r="9010" spans="1:14" x14ac:dyDescent="0.2">
      <c r="A9010" s="37" t="s">
        <v>445</v>
      </c>
      <c r="B9010" s="37" t="s">
        <v>383</v>
      </c>
      <c r="C9010" s="37" t="s">
        <v>65</v>
      </c>
      <c r="D9010" s="37" t="s">
        <v>18</v>
      </c>
      <c r="E9010" s="37" t="s">
        <v>50</v>
      </c>
      <c r="F9010" s="37" t="s">
        <v>116</v>
      </c>
      <c r="G9010" s="37">
        <v>9750</v>
      </c>
      <c r="H9010" s="37">
        <v>6845</v>
      </c>
      <c r="I9010" s="37">
        <v>17</v>
      </c>
      <c r="J9010" s="37">
        <v>6828</v>
      </c>
      <c r="K9010" s="38">
        <v>84781.955000000002</v>
      </c>
      <c r="L9010" s="38">
        <v>23420.611669999998</v>
      </c>
      <c r="N9010" s="37" t="s">
        <v>268</v>
      </c>
    </row>
    <row r="9011" spans="1:14" x14ac:dyDescent="0.2">
      <c r="A9011" s="37" t="s">
        <v>445</v>
      </c>
      <c r="B9011" s="37" t="s">
        <v>384</v>
      </c>
      <c r="C9011" s="37" t="s">
        <v>14</v>
      </c>
      <c r="D9011" s="37" t="s">
        <v>18</v>
      </c>
      <c r="E9011" s="37" t="s">
        <v>50</v>
      </c>
      <c r="F9011" s="37" t="s">
        <v>116</v>
      </c>
      <c r="N9011" s="37" t="s">
        <v>268</v>
      </c>
    </row>
    <row r="9012" spans="1:14" x14ac:dyDescent="0.2">
      <c r="A9012" s="37" t="s">
        <v>445</v>
      </c>
      <c r="B9012" s="37" t="s">
        <v>385</v>
      </c>
      <c r="C9012" s="37" t="s">
        <v>11</v>
      </c>
      <c r="D9012" s="37" t="s">
        <v>18</v>
      </c>
      <c r="E9012" s="37" t="s">
        <v>50</v>
      </c>
      <c r="F9012" s="37" t="s">
        <v>116</v>
      </c>
      <c r="N9012" s="37" t="s">
        <v>268</v>
      </c>
    </row>
    <row r="9013" spans="1:14" x14ac:dyDescent="0.2">
      <c r="A9013" s="37" t="s">
        <v>445</v>
      </c>
      <c r="B9013" s="37" t="s">
        <v>386</v>
      </c>
      <c r="C9013" s="37" t="s">
        <v>60</v>
      </c>
      <c r="D9013" s="37" t="s">
        <v>18</v>
      </c>
      <c r="E9013" s="37" t="s">
        <v>50</v>
      </c>
      <c r="F9013" s="37" t="s">
        <v>116</v>
      </c>
      <c r="N9013" s="37" t="s">
        <v>268</v>
      </c>
    </row>
    <row r="9014" spans="1:14" x14ac:dyDescent="0.2">
      <c r="A9014" s="37" t="s">
        <v>445</v>
      </c>
      <c r="B9014" s="37" t="s">
        <v>375</v>
      </c>
      <c r="C9014" s="37" t="s">
        <v>10</v>
      </c>
      <c r="D9014" s="37" t="s">
        <v>80</v>
      </c>
      <c r="E9014" s="37" t="s">
        <v>164</v>
      </c>
      <c r="F9014" s="37" t="s">
        <v>116</v>
      </c>
      <c r="G9014" s="37">
        <v>2204</v>
      </c>
      <c r="H9014" s="37">
        <v>1792</v>
      </c>
      <c r="I9014" s="37">
        <v>1</v>
      </c>
      <c r="J9014" s="37">
        <v>1791</v>
      </c>
      <c r="K9014" s="38">
        <v>21052.686669999999</v>
      </c>
      <c r="L9014" s="38">
        <v>4205.7133299999996</v>
      </c>
      <c r="N9014" s="37" t="s">
        <v>269</v>
      </c>
    </row>
    <row r="9015" spans="1:14" x14ac:dyDescent="0.2">
      <c r="A9015" s="37" t="s">
        <v>445</v>
      </c>
      <c r="B9015" s="37" t="s">
        <v>376</v>
      </c>
      <c r="C9015" s="37" t="s">
        <v>33</v>
      </c>
      <c r="D9015" s="37" t="s">
        <v>80</v>
      </c>
      <c r="E9015" s="37" t="s">
        <v>164</v>
      </c>
      <c r="F9015" s="37" t="s">
        <v>116</v>
      </c>
      <c r="G9015" s="37">
        <v>2475</v>
      </c>
      <c r="H9015" s="37">
        <v>2003</v>
      </c>
      <c r="I9015" s="37">
        <v>0</v>
      </c>
      <c r="J9015" s="37">
        <v>2003</v>
      </c>
      <c r="K9015" s="38">
        <v>23434.729169999999</v>
      </c>
      <c r="L9015" s="38">
        <v>4626.5375000000004</v>
      </c>
      <c r="N9015" s="37" t="s">
        <v>269</v>
      </c>
    </row>
    <row r="9016" spans="1:14" x14ac:dyDescent="0.2">
      <c r="A9016" s="37" t="s">
        <v>445</v>
      </c>
      <c r="B9016" s="37" t="s">
        <v>377</v>
      </c>
      <c r="C9016" s="37" t="s">
        <v>79</v>
      </c>
      <c r="D9016" s="37" t="s">
        <v>80</v>
      </c>
      <c r="E9016" s="37" t="s">
        <v>164</v>
      </c>
      <c r="F9016" s="37" t="s">
        <v>116</v>
      </c>
      <c r="G9016" s="37">
        <v>3009</v>
      </c>
      <c r="H9016" s="37">
        <v>2409</v>
      </c>
      <c r="I9016" s="37">
        <v>0</v>
      </c>
      <c r="J9016" s="37">
        <v>2409</v>
      </c>
      <c r="K9016" s="38">
        <v>28249.06667</v>
      </c>
      <c r="L9016" s="38">
        <v>5740.85</v>
      </c>
      <c r="N9016" s="37" t="s">
        <v>269</v>
      </c>
    </row>
    <row r="9017" spans="1:14" x14ac:dyDescent="0.2">
      <c r="A9017" s="37" t="s">
        <v>445</v>
      </c>
      <c r="B9017" s="37" t="s">
        <v>378</v>
      </c>
      <c r="C9017" s="37" t="s">
        <v>58</v>
      </c>
      <c r="D9017" s="37" t="s">
        <v>80</v>
      </c>
      <c r="E9017" s="37" t="s">
        <v>164</v>
      </c>
      <c r="F9017" s="37" t="s">
        <v>116</v>
      </c>
      <c r="G9017" s="37">
        <v>3237</v>
      </c>
      <c r="H9017" s="37">
        <v>2409</v>
      </c>
      <c r="I9017" s="37">
        <v>0</v>
      </c>
      <c r="J9017" s="37">
        <v>2409</v>
      </c>
      <c r="K9017" s="38">
        <v>28279.608329999999</v>
      </c>
      <c r="L9017" s="38">
        <v>5346.4416700000002</v>
      </c>
      <c r="N9017" s="37" t="s">
        <v>269</v>
      </c>
    </row>
    <row r="9018" spans="1:14" x14ac:dyDescent="0.2">
      <c r="A9018" s="37" t="s">
        <v>445</v>
      </c>
      <c r="B9018" s="37" t="s">
        <v>379</v>
      </c>
      <c r="C9018" s="37" t="s">
        <v>36</v>
      </c>
      <c r="D9018" s="37" t="s">
        <v>80</v>
      </c>
      <c r="E9018" s="37" t="s">
        <v>164</v>
      </c>
      <c r="F9018" s="37" t="s">
        <v>116</v>
      </c>
      <c r="G9018" s="37">
        <v>3836</v>
      </c>
      <c r="H9018" s="37">
        <v>2745</v>
      </c>
      <c r="I9018" s="37">
        <v>0</v>
      </c>
      <c r="J9018" s="37">
        <v>2745</v>
      </c>
      <c r="K9018" s="38">
        <v>32036.04333</v>
      </c>
      <c r="L9018" s="38">
        <v>6139.7066699999996</v>
      </c>
      <c r="N9018" s="37" t="s">
        <v>269</v>
      </c>
    </row>
    <row r="9019" spans="1:14" x14ac:dyDescent="0.2">
      <c r="A9019" s="37" t="s">
        <v>445</v>
      </c>
      <c r="B9019" s="37" t="s">
        <v>380</v>
      </c>
      <c r="C9019" s="37" t="s">
        <v>44</v>
      </c>
      <c r="D9019" s="37" t="s">
        <v>80</v>
      </c>
      <c r="E9019" s="37" t="s">
        <v>164</v>
      </c>
      <c r="F9019" s="37" t="s">
        <v>116</v>
      </c>
      <c r="G9019" s="37">
        <v>3849</v>
      </c>
      <c r="H9019" s="37">
        <v>2707</v>
      </c>
      <c r="I9019" s="37">
        <v>1</v>
      </c>
      <c r="J9019" s="37">
        <v>2706</v>
      </c>
      <c r="K9019" s="38">
        <v>31901.166669999999</v>
      </c>
      <c r="L9019" s="38">
        <v>6529.55</v>
      </c>
      <c r="N9019" s="37" t="s">
        <v>269</v>
      </c>
    </row>
    <row r="9020" spans="1:14" x14ac:dyDescent="0.2">
      <c r="A9020" s="37" t="s">
        <v>445</v>
      </c>
      <c r="B9020" s="37" t="s">
        <v>381</v>
      </c>
      <c r="C9020" s="37" t="s">
        <v>24</v>
      </c>
      <c r="D9020" s="37" t="s">
        <v>80</v>
      </c>
      <c r="E9020" s="37" t="s">
        <v>164</v>
      </c>
      <c r="F9020" s="37" t="s">
        <v>116</v>
      </c>
      <c r="G9020" s="37">
        <v>4044</v>
      </c>
      <c r="H9020" s="37">
        <v>2838</v>
      </c>
      <c r="I9020" s="37">
        <v>2</v>
      </c>
      <c r="J9020" s="37">
        <v>2836</v>
      </c>
      <c r="K9020" s="38">
        <v>33075.523330000004</v>
      </c>
      <c r="L9020" s="38">
        <v>5567.0766700000004</v>
      </c>
      <c r="N9020" s="37" t="s">
        <v>269</v>
      </c>
    </row>
    <row r="9021" spans="1:14" x14ac:dyDescent="0.2">
      <c r="A9021" s="37" t="s">
        <v>445</v>
      </c>
      <c r="B9021" s="37" t="s">
        <v>382</v>
      </c>
      <c r="C9021" s="37" t="s">
        <v>13</v>
      </c>
      <c r="D9021" s="37" t="s">
        <v>80</v>
      </c>
      <c r="E9021" s="37" t="s">
        <v>164</v>
      </c>
      <c r="F9021" s="37" t="s">
        <v>116</v>
      </c>
      <c r="G9021" s="37">
        <v>3977</v>
      </c>
      <c r="H9021" s="37">
        <v>2799</v>
      </c>
      <c r="I9021" s="37">
        <v>4</v>
      </c>
      <c r="J9021" s="37">
        <v>2795</v>
      </c>
      <c r="K9021" s="38">
        <v>32662.080000000002</v>
      </c>
      <c r="L9021" s="38">
        <v>5652.12</v>
      </c>
      <c r="N9021" s="37" t="s">
        <v>269</v>
      </c>
    </row>
    <row r="9022" spans="1:14" x14ac:dyDescent="0.2">
      <c r="A9022" s="37" t="s">
        <v>445</v>
      </c>
      <c r="B9022" s="37" t="s">
        <v>383</v>
      </c>
      <c r="C9022" s="37" t="s">
        <v>65</v>
      </c>
      <c r="D9022" s="37" t="s">
        <v>80</v>
      </c>
      <c r="E9022" s="37" t="s">
        <v>164</v>
      </c>
      <c r="F9022" s="37" t="s">
        <v>116</v>
      </c>
      <c r="N9022" s="37" t="s">
        <v>269</v>
      </c>
    </row>
    <row r="9023" spans="1:14" x14ac:dyDescent="0.2">
      <c r="A9023" s="37" t="s">
        <v>445</v>
      </c>
      <c r="B9023" s="37" t="s">
        <v>384</v>
      </c>
      <c r="C9023" s="37" t="s">
        <v>14</v>
      </c>
      <c r="D9023" s="37" t="s">
        <v>80</v>
      </c>
      <c r="E9023" s="37" t="s">
        <v>164</v>
      </c>
      <c r="F9023" s="37" t="s">
        <v>116</v>
      </c>
      <c r="N9023" s="37" t="s">
        <v>269</v>
      </c>
    </row>
    <row r="9024" spans="1:14" x14ac:dyDescent="0.2">
      <c r="A9024" s="37" t="s">
        <v>445</v>
      </c>
      <c r="B9024" s="37" t="s">
        <v>385</v>
      </c>
      <c r="C9024" s="37" t="s">
        <v>11</v>
      </c>
      <c r="D9024" s="37" t="s">
        <v>80</v>
      </c>
      <c r="E9024" s="37" t="s">
        <v>164</v>
      </c>
      <c r="F9024" s="37" t="s">
        <v>116</v>
      </c>
      <c r="N9024" s="37" t="s">
        <v>269</v>
      </c>
    </row>
    <row r="9025" spans="1:14" x14ac:dyDescent="0.2">
      <c r="A9025" s="37" t="s">
        <v>445</v>
      </c>
      <c r="B9025" s="37" t="s">
        <v>386</v>
      </c>
      <c r="C9025" s="37" t="s">
        <v>60</v>
      </c>
      <c r="D9025" s="37" t="s">
        <v>80</v>
      </c>
      <c r="E9025" s="37" t="s">
        <v>164</v>
      </c>
      <c r="F9025" s="37" t="s">
        <v>116</v>
      </c>
      <c r="N9025" s="37" t="s">
        <v>269</v>
      </c>
    </row>
    <row r="9026" spans="1:14" x14ac:dyDescent="0.2">
      <c r="A9026" s="37" t="s">
        <v>445</v>
      </c>
      <c r="B9026" s="37" t="s">
        <v>375</v>
      </c>
      <c r="C9026" s="37" t="s">
        <v>10</v>
      </c>
      <c r="D9026" s="37" t="s">
        <v>15</v>
      </c>
      <c r="E9026" s="37" t="s">
        <v>231</v>
      </c>
      <c r="F9026" s="37" t="s">
        <v>116</v>
      </c>
      <c r="G9026" s="37">
        <v>4614</v>
      </c>
      <c r="H9026" s="37">
        <v>3793</v>
      </c>
      <c r="I9026" s="37">
        <v>0</v>
      </c>
      <c r="J9026" s="37">
        <v>3793</v>
      </c>
      <c r="K9026" s="38">
        <v>50485.071669999998</v>
      </c>
      <c r="L9026" s="38">
        <v>11737.028329999999</v>
      </c>
      <c r="N9026" s="37" t="s">
        <v>270</v>
      </c>
    </row>
    <row r="9027" spans="1:14" x14ac:dyDescent="0.2">
      <c r="A9027" s="37" t="s">
        <v>445</v>
      </c>
      <c r="B9027" s="37" t="s">
        <v>376</v>
      </c>
      <c r="C9027" s="37" t="s">
        <v>33</v>
      </c>
      <c r="D9027" s="37" t="s">
        <v>15</v>
      </c>
      <c r="E9027" s="37" t="s">
        <v>231</v>
      </c>
      <c r="F9027" s="37" t="s">
        <v>116</v>
      </c>
      <c r="G9027" s="37">
        <v>4578</v>
      </c>
      <c r="H9027" s="37">
        <v>3780</v>
      </c>
      <c r="I9027" s="37">
        <v>0</v>
      </c>
      <c r="J9027" s="37">
        <v>3780</v>
      </c>
      <c r="K9027" s="38">
        <v>50659.384169999998</v>
      </c>
      <c r="L9027" s="38">
        <v>13610.1325</v>
      </c>
      <c r="N9027" s="37" t="s">
        <v>270</v>
      </c>
    </row>
    <row r="9028" spans="1:14" x14ac:dyDescent="0.2">
      <c r="A9028" s="37" t="s">
        <v>445</v>
      </c>
      <c r="B9028" s="37" t="s">
        <v>377</v>
      </c>
      <c r="C9028" s="37" t="s">
        <v>79</v>
      </c>
      <c r="D9028" s="37" t="s">
        <v>15</v>
      </c>
      <c r="E9028" s="37" t="s">
        <v>231</v>
      </c>
      <c r="F9028" s="37" t="s">
        <v>116</v>
      </c>
      <c r="G9028" s="37">
        <v>5108</v>
      </c>
      <c r="H9028" s="37">
        <v>4035</v>
      </c>
      <c r="I9028" s="37">
        <v>0</v>
      </c>
      <c r="J9028" s="37">
        <v>4035</v>
      </c>
      <c r="K9028" s="38">
        <v>54126.146670000002</v>
      </c>
      <c r="L9028" s="38">
        <v>17023.88667</v>
      </c>
      <c r="N9028" s="37" t="s">
        <v>270</v>
      </c>
    </row>
    <row r="9029" spans="1:14" x14ac:dyDescent="0.2">
      <c r="A9029" s="37" t="s">
        <v>445</v>
      </c>
      <c r="B9029" s="37" t="s">
        <v>378</v>
      </c>
      <c r="C9029" s="37" t="s">
        <v>58</v>
      </c>
      <c r="D9029" s="37" t="s">
        <v>15</v>
      </c>
      <c r="E9029" s="37" t="s">
        <v>231</v>
      </c>
      <c r="F9029" s="37" t="s">
        <v>116</v>
      </c>
      <c r="G9029" s="37">
        <v>5855</v>
      </c>
      <c r="H9029" s="37">
        <v>4446</v>
      </c>
      <c r="I9029" s="37">
        <v>1</v>
      </c>
      <c r="J9029" s="37">
        <v>4445</v>
      </c>
      <c r="K9029" s="38">
        <v>59898.75</v>
      </c>
      <c r="L9029" s="38">
        <v>17285.7</v>
      </c>
      <c r="N9029" s="37" t="s">
        <v>270</v>
      </c>
    </row>
    <row r="9030" spans="1:14" x14ac:dyDescent="0.2">
      <c r="A9030" s="37" t="s">
        <v>445</v>
      </c>
      <c r="B9030" s="37" t="s">
        <v>379</v>
      </c>
      <c r="C9030" s="37" t="s">
        <v>36</v>
      </c>
      <c r="D9030" s="37" t="s">
        <v>15</v>
      </c>
      <c r="E9030" s="37" t="s">
        <v>231</v>
      </c>
      <c r="F9030" s="37" t="s">
        <v>116</v>
      </c>
      <c r="G9030" s="37">
        <v>6570</v>
      </c>
      <c r="H9030" s="37">
        <v>4908</v>
      </c>
      <c r="I9030" s="37">
        <v>0</v>
      </c>
      <c r="J9030" s="37">
        <v>4908</v>
      </c>
      <c r="K9030" s="38">
        <v>65972.738329999993</v>
      </c>
      <c r="L9030" s="38">
        <v>20032.961670000001</v>
      </c>
      <c r="N9030" s="37" t="s">
        <v>270</v>
      </c>
    </row>
    <row r="9031" spans="1:14" x14ac:dyDescent="0.2">
      <c r="A9031" s="37" t="s">
        <v>445</v>
      </c>
      <c r="B9031" s="37" t="s">
        <v>380</v>
      </c>
      <c r="C9031" s="37" t="s">
        <v>44</v>
      </c>
      <c r="D9031" s="37" t="s">
        <v>15</v>
      </c>
      <c r="E9031" s="37" t="s">
        <v>231</v>
      </c>
      <c r="F9031" s="37" t="s">
        <v>116</v>
      </c>
      <c r="G9031" s="37">
        <v>6524</v>
      </c>
      <c r="H9031" s="37">
        <v>4870</v>
      </c>
      <c r="I9031" s="37">
        <v>0</v>
      </c>
      <c r="J9031" s="37">
        <v>4870</v>
      </c>
      <c r="K9031" s="38">
        <v>65494.466670000002</v>
      </c>
      <c r="L9031" s="38">
        <v>22348.166669999999</v>
      </c>
      <c r="N9031" s="37" t="s">
        <v>270</v>
      </c>
    </row>
    <row r="9032" spans="1:14" x14ac:dyDescent="0.2">
      <c r="A9032" s="37" t="s">
        <v>445</v>
      </c>
      <c r="B9032" s="37" t="s">
        <v>381</v>
      </c>
      <c r="C9032" s="37" t="s">
        <v>24</v>
      </c>
      <c r="D9032" s="37" t="s">
        <v>15</v>
      </c>
      <c r="E9032" s="37" t="s">
        <v>231</v>
      </c>
      <c r="F9032" s="37" t="s">
        <v>116</v>
      </c>
      <c r="G9032" s="37">
        <v>6735</v>
      </c>
      <c r="H9032" s="37">
        <v>5014</v>
      </c>
      <c r="I9032" s="37">
        <v>0</v>
      </c>
      <c r="J9032" s="37">
        <v>5014</v>
      </c>
      <c r="K9032" s="38">
        <v>67608.960000000006</v>
      </c>
      <c r="L9032" s="38">
        <v>21643.473330000001</v>
      </c>
      <c r="N9032" s="37" t="s">
        <v>270</v>
      </c>
    </row>
    <row r="9033" spans="1:14" x14ac:dyDescent="0.2">
      <c r="A9033" s="37" t="s">
        <v>445</v>
      </c>
      <c r="B9033" s="37" t="s">
        <v>382</v>
      </c>
      <c r="C9033" s="37" t="s">
        <v>13</v>
      </c>
      <c r="D9033" s="37" t="s">
        <v>15</v>
      </c>
      <c r="E9033" s="37" t="s">
        <v>231</v>
      </c>
      <c r="F9033" s="37" t="s">
        <v>116</v>
      </c>
      <c r="G9033" s="37">
        <v>6440</v>
      </c>
      <c r="H9033" s="37">
        <v>4729</v>
      </c>
      <c r="I9033" s="37">
        <v>0</v>
      </c>
      <c r="J9033" s="37">
        <v>4729</v>
      </c>
      <c r="K9033" s="38">
        <v>63691.266669999997</v>
      </c>
      <c r="L9033" s="38">
        <v>20091.633330000001</v>
      </c>
      <c r="N9033" s="37" t="s">
        <v>270</v>
      </c>
    </row>
    <row r="9034" spans="1:14" x14ac:dyDescent="0.2">
      <c r="A9034" s="37" t="s">
        <v>445</v>
      </c>
      <c r="B9034" s="37" t="s">
        <v>383</v>
      </c>
      <c r="C9034" s="37" t="s">
        <v>65</v>
      </c>
      <c r="D9034" s="37" t="s">
        <v>15</v>
      </c>
      <c r="E9034" s="37" t="s">
        <v>231</v>
      </c>
      <c r="F9034" s="37" t="s">
        <v>116</v>
      </c>
      <c r="G9034" s="37">
        <v>6318</v>
      </c>
      <c r="H9034" s="37">
        <v>4549</v>
      </c>
      <c r="I9034" s="37">
        <v>1</v>
      </c>
      <c r="J9034" s="37">
        <v>4548</v>
      </c>
      <c r="K9034" s="38">
        <v>60547.63667</v>
      </c>
      <c r="L9034" s="38">
        <v>17745.78</v>
      </c>
      <c r="N9034" s="37" t="s">
        <v>270</v>
      </c>
    </row>
    <row r="9035" spans="1:14" x14ac:dyDescent="0.2">
      <c r="A9035" s="37" t="s">
        <v>445</v>
      </c>
      <c r="B9035" s="37" t="s">
        <v>384</v>
      </c>
      <c r="C9035" s="37" t="s">
        <v>14</v>
      </c>
      <c r="D9035" s="37" t="s">
        <v>15</v>
      </c>
      <c r="E9035" s="37" t="s">
        <v>231</v>
      </c>
      <c r="F9035" s="37" t="s">
        <v>116</v>
      </c>
      <c r="N9035" s="37" t="s">
        <v>270</v>
      </c>
    </row>
    <row r="9036" spans="1:14" x14ac:dyDescent="0.2">
      <c r="A9036" s="37" t="s">
        <v>445</v>
      </c>
      <c r="B9036" s="37" t="s">
        <v>385</v>
      </c>
      <c r="C9036" s="37" t="s">
        <v>11</v>
      </c>
      <c r="D9036" s="37" t="s">
        <v>15</v>
      </c>
      <c r="E9036" s="37" t="s">
        <v>231</v>
      </c>
      <c r="F9036" s="37" t="s">
        <v>116</v>
      </c>
      <c r="N9036" s="37" t="s">
        <v>270</v>
      </c>
    </row>
    <row r="9037" spans="1:14" x14ac:dyDescent="0.2">
      <c r="A9037" s="37" t="s">
        <v>445</v>
      </c>
      <c r="B9037" s="37" t="s">
        <v>386</v>
      </c>
      <c r="C9037" s="37" t="s">
        <v>60</v>
      </c>
      <c r="D9037" s="37" t="s">
        <v>15</v>
      </c>
      <c r="E9037" s="37" t="s">
        <v>231</v>
      </c>
      <c r="F9037" s="37" t="s">
        <v>116</v>
      </c>
      <c r="N9037" s="37" t="s">
        <v>270</v>
      </c>
    </row>
    <row r="9038" spans="1:14" x14ac:dyDescent="0.2">
      <c r="A9038" s="37" t="s">
        <v>445</v>
      </c>
      <c r="B9038" s="37" t="s">
        <v>375</v>
      </c>
      <c r="C9038" s="37" t="s">
        <v>10</v>
      </c>
      <c r="D9038" s="37" t="s">
        <v>47</v>
      </c>
      <c r="E9038" s="37" t="s">
        <v>232</v>
      </c>
      <c r="F9038" s="37" t="s">
        <v>116</v>
      </c>
      <c r="G9038" s="37">
        <v>7807</v>
      </c>
      <c r="H9038" s="37">
        <v>6379</v>
      </c>
      <c r="I9038" s="37">
        <v>0</v>
      </c>
      <c r="J9038" s="37">
        <v>6379</v>
      </c>
      <c r="K9038" s="38">
        <v>81097.333329999994</v>
      </c>
      <c r="L9038" s="38">
        <v>17172.150000000001</v>
      </c>
      <c r="N9038" s="37" t="s">
        <v>271</v>
      </c>
    </row>
    <row r="9039" spans="1:14" x14ac:dyDescent="0.2">
      <c r="A9039" s="37" t="s">
        <v>445</v>
      </c>
      <c r="B9039" s="37" t="s">
        <v>376</v>
      </c>
      <c r="C9039" s="37" t="s">
        <v>33</v>
      </c>
      <c r="D9039" s="37" t="s">
        <v>47</v>
      </c>
      <c r="E9039" s="37" t="s">
        <v>232</v>
      </c>
      <c r="F9039" s="37" t="s">
        <v>116</v>
      </c>
      <c r="G9039" s="37">
        <v>8346</v>
      </c>
      <c r="H9039" s="37">
        <v>6842</v>
      </c>
      <c r="I9039" s="37">
        <v>0</v>
      </c>
      <c r="J9039" s="37">
        <v>6842</v>
      </c>
      <c r="K9039" s="38">
        <v>86301.69</v>
      </c>
      <c r="L9039" s="38">
        <v>22706.59333</v>
      </c>
      <c r="N9039" s="37" t="s">
        <v>271</v>
      </c>
    </row>
    <row r="9040" spans="1:14" x14ac:dyDescent="0.2">
      <c r="A9040" s="37" t="s">
        <v>445</v>
      </c>
      <c r="B9040" s="37" t="s">
        <v>377</v>
      </c>
      <c r="C9040" s="37" t="s">
        <v>79</v>
      </c>
      <c r="D9040" s="37" t="s">
        <v>47</v>
      </c>
      <c r="E9040" s="37" t="s">
        <v>232</v>
      </c>
      <c r="F9040" s="37" t="s">
        <v>116</v>
      </c>
      <c r="G9040" s="37">
        <v>9940</v>
      </c>
      <c r="H9040" s="37">
        <v>8088</v>
      </c>
      <c r="I9040" s="37">
        <v>0</v>
      </c>
      <c r="J9040" s="37">
        <v>8088</v>
      </c>
      <c r="K9040" s="38">
        <v>102136.78</v>
      </c>
      <c r="L9040" s="38">
        <v>31144.403330000001</v>
      </c>
      <c r="N9040" s="37" t="s">
        <v>271</v>
      </c>
    </row>
    <row r="9041" spans="1:14" x14ac:dyDescent="0.2">
      <c r="A9041" s="37" t="s">
        <v>445</v>
      </c>
      <c r="B9041" s="37" t="s">
        <v>378</v>
      </c>
      <c r="C9041" s="37" t="s">
        <v>58</v>
      </c>
      <c r="D9041" s="37" t="s">
        <v>47</v>
      </c>
      <c r="E9041" s="37" t="s">
        <v>232</v>
      </c>
      <c r="F9041" s="37" t="s">
        <v>116</v>
      </c>
      <c r="G9041" s="37">
        <v>10856</v>
      </c>
      <c r="H9041" s="37">
        <v>8308</v>
      </c>
      <c r="I9041" s="37">
        <v>0</v>
      </c>
      <c r="J9041" s="37">
        <v>8308</v>
      </c>
      <c r="K9041" s="38">
        <v>104526.31667</v>
      </c>
      <c r="L9041" s="38">
        <v>30603.833330000001</v>
      </c>
      <c r="N9041" s="37" t="s">
        <v>271</v>
      </c>
    </row>
    <row r="9042" spans="1:14" x14ac:dyDescent="0.2">
      <c r="A9042" s="37" t="s">
        <v>445</v>
      </c>
      <c r="B9042" s="37" t="s">
        <v>379</v>
      </c>
      <c r="C9042" s="37" t="s">
        <v>36</v>
      </c>
      <c r="D9042" s="37" t="s">
        <v>47</v>
      </c>
      <c r="E9042" s="37" t="s">
        <v>232</v>
      </c>
      <c r="F9042" s="37" t="s">
        <v>116</v>
      </c>
      <c r="G9042" s="37">
        <v>12114</v>
      </c>
      <c r="H9042" s="37">
        <v>9107</v>
      </c>
      <c r="I9042" s="37">
        <v>0</v>
      </c>
      <c r="J9042" s="37">
        <v>9107</v>
      </c>
      <c r="K9042" s="38">
        <v>114282.06667</v>
      </c>
      <c r="L9042" s="38">
        <v>44793.68333</v>
      </c>
      <c r="N9042" s="37" t="s">
        <v>271</v>
      </c>
    </row>
    <row r="9043" spans="1:14" x14ac:dyDescent="0.2">
      <c r="A9043" s="37" t="s">
        <v>445</v>
      </c>
      <c r="B9043" s="37" t="s">
        <v>380</v>
      </c>
      <c r="C9043" s="37" t="s">
        <v>44</v>
      </c>
      <c r="D9043" s="37" t="s">
        <v>47</v>
      </c>
      <c r="E9043" s="37" t="s">
        <v>232</v>
      </c>
      <c r="F9043" s="37" t="s">
        <v>116</v>
      </c>
      <c r="G9043" s="37">
        <v>12153</v>
      </c>
      <c r="H9043" s="37">
        <v>8945</v>
      </c>
      <c r="I9043" s="37">
        <v>0</v>
      </c>
      <c r="J9043" s="37">
        <v>8945</v>
      </c>
      <c r="K9043" s="38">
        <v>112053.62667</v>
      </c>
      <c r="L9043" s="38">
        <v>47366.69</v>
      </c>
      <c r="N9043" s="37" t="s">
        <v>271</v>
      </c>
    </row>
    <row r="9044" spans="1:14" x14ac:dyDescent="0.2">
      <c r="A9044" s="37" t="s">
        <v>445</v>
      </c>
      <c r="B9044" s="37" t="s">
        <v>381</v>
      </c>
      <c r="C9044" s="37" t="s">
        <v>24</v>
      </c>
      <c r="D9044" s="37" t="s">
        <v>47</v>
      </c>
      <c r="E9044" s="37" t="s">
        <v>232</v>
      </c>
      <c r="F9044" s="37" t="s">
        <v>116</v>
      </c>
      <c r="G9044" s="37">
        <v>13115</v>
      </c>
      <c r="H9044" s="37">
        <v>9615</v>
      </c>
      <c r="I9044" s="37">
        <v>0</v>
      </c>
      <c r="J9044" s="37">
        <v>9615</v>
      </c>
      <c r="K9044" s="38">
        <v>120572.05</v>
      </c>
      <c r="L9044" s="38">
        <v>62621.2</v>
      </c>
      <c r="N9044" s="37" t="s">
        <v>271</v>
      </c>
    </row>
    <row r="9045" spans="1:14" x14ac:dyDescent="0.2">
      <c r="A9045" s="37" t="s">
        <v>445</v>
      </c>
      <c r="B9045" s="37" t="s">
        <v>382</v>
      </c>
      <c r="C9045" s="37" t="s">
        <v>13</v>
      </c>
      <c r="D9045" s="37" t="s">
        <v>47</v>
      </c>
      <c r="E9045" s="37" t="s">
        <v>232</v>
      </c>
      <c r="F9045" s="37" t="s">
        <v>116</v>
      </c>
      <c r="G9045" s="37">
        <v>13366</v>
      </c>
      <c r="H9045" s="37">
        <v>9671</v>
      </c>
      <c r="I9045" s="37">
        <v>0</v>
      </c>
      <c r="J9045" s="37">
        <v>9671</v>
      </c>
      <c r="K9045" s="38">
        <v>120893.75</v>
      </c>
      <c r="L9045" s="38">
        <v>62847.85</v>
      </c>
      <c r="N9045" s="37" t="s">
        <v>271</v>
      </c>
    </row>
    <row r="9046" spans="1:14" x14ac:dyDescent="0.2">
      <c r="A9046" s="37" t="s">
        <v>445</v>
      </c>
      <c r="B9046" s="37" t="s">
        <v>383</v>
      </c>
      <c r="C9046" s="37" t="s">
        <v>65</v>
      </c>
      <c r="D9046" s="37" t="s">
        <v>47</v>
      </c>
      <c r="E9046" s="37" t="s">
        <v>232</v>
      </c>
      <c r="F9046" s="37" t="s">
        <v>116</v>
      </c>
      <c r="N9046" s="37" t="s">
        <v>271</v>
      </c>
    </row>
    <row r="9047" spans="1:14" x14ac:dyDescent="0.2">
      <c r="A9047" s="37" t="s">
        <v>445</v>
      </c>
      <c r="B9047" s="37" t="s">
        <v>384</v>
      </c>
      <c r="C9047" s="37" t="s">
        <v>14</v>
      </c>
      <c r="D9047" s="37" t="s">
        <v>47</v>
      </c>
      <c r="E9047" s="37" t="s">
        <v>232</v>
      </c>
      <c r="F9047" s="37" t="s">
        <v>116</v>
      </c>
      <c r="N9047" s="37" t="s">
        <v>271</v>
      </c>
    </row>
    <row r="9048" spans="1:14" x14ac:dyDescent="0.2">
      <c r="A9048" s="37" t="s">
        <v>445</v>
      </c>
      <c r="B9048" s="37" t="s">
        <v>385</v>
      </c>
      <c r="C9048" s="37" t="s">
        <v>11</v>
      </c>
      <c r="D9048" s="37" t="s">
        <v>47</v>
      </c>
      <c r="E9048" s="37" t="s">
        <v>232</v>
      </c>
      <c r="F9048" s="37" t="s">
        <v>116</v>
      </c>
      <c r="N9048" s="37" t="s">
        <v>271</v>
      </c>
    </row>
    <row r="9049" spans="1:14" x14ac:dyDescent="0.2">
      <c r="A9049" s="37" t="s">
        <v>445</v>
      </c>
      <c r="B9049" s="37" t="s">
        <v>386</v>
      </c>
      <c r="C9049" s="37" t="s">
        <v>60</v>
      </c>
      <c r="D9049" s="37" t="s">
        <v>47</v>
      </c>
      <c r="E9049" s="37" t="s">
        <v>232</v>
      </c>
      <c r="F9049" s="37" t="s">
        <v>116</v>
      </c>
      <c r="N9049" s="37" t="s">
        <v>271</v>
      </c>
    </row>
    <row r="9050" spans="1:14" x14ac:dyDescent="0.2">
      <c r="A9050" s="37" t="s">
        <v>445</v>
      </c>
      <c r="B9050" s="37" t="s">
        <v>375</v>
      </c>
      <c r="C9050" s="37" t="s">
        <v>10</v>
      </c>
      <c r="D9050" s="37" t="s">
        <v>51</v>
      </c>
      <c r="E9050" s="37" t="s">
        <v>233</v>
      </c>
      <c r="F9050" s="37" t="s">
        <v>116</v>
      </c>
      <c r="G9050" s="37">
        <v>1749</v>
      </c>
      <c r="H9050" s="37">
        <v>1703</v>
      </c>
      <c r="I9050" s="37">
        <v>42</v>
      </c>
      <c r="J9050" s="37">
        <v>1661</v>
      </c>
      <c r="K9050" s="38">
        <v>20087.82</v>
      </c>
      <c r="L9050" s="38">
        <v>3652.83</v>
      </c>
      <c r="N9050" s="37" t="s">
        <v>272</v>
      </c>
    </row>
    <row r="9051" spans="1:14" x14ac:dyDescent="0.2">
      <c r="A9051" s="37" t="s">
        <v>445</v>
      </c>
      <c r="B9051" s="37" t="s">
        <v>376</v>
      </c>
      <c r="C9051" s="37" t="s">
        <v>33</v>
      </c>
      <c r="D9051" s="37" t="s">
        <v>51</v>
      </c>
      <c r="E9051" s="37" t="s">
        <v>233</v>
      </c>
      <c r="F9051" s="37" t="s">
        <v>116</v>
      </c>
      <c r="G9051" s="37">
        <v>1896</v>
      </c>
      <c r="H9051" s="37">
        <v>1855</v>
      </c>
      <c r="I9051" s="37">
        <v>51</v>
      </c>
      <c r="J9051" s="37">
        <v>1804</v>
      </c>
      <c r="K9051" s="38">
        <v>21175.006669999999</v>
      </c>
      <c r="L9051" s="38">
        <v>3921.8433300000002</v>
      </c>
      <c r="N9051" s="37" t="s">
        <v>272</v>
      </c>
    </row>
    <row r="9052" spans="1:14" x14ac:dyDescent="0.2">
      <c r="A9052" s="37" t="s">
        <v>445</v>
      </c>
      <c r="B9052" s="37" t="s">
        <v>377</v>
      </c>
      <c r="C9052" s="37" t="s">
        <v>79</v>
      </c>
      <c r="D9052" s="37" t="s">
        <v>51</v>
      </c>
      <c r="E9052" s="37" t="s">
        <v>233</v>
      </c>
      <c r="F9052" s="37" t="s">
        <v>116</v>
      </c>
      <c r="G9052" s="37">
        <v>2223</v>
      </c>
      <c r="H9052" s="37">
        <v>2151</v>
      </c>
      <c r="I9052" s="37">
        <v>93</v>
      </c>
      <c r="J9052" s="37">
        <v>2058</v>
      </c>
      <c r="K9052" s="38">
        <v>23582.564999999999</v>
      </c>
      <c r="L9052" s="38">
        <v>4763.6516700000002</v>
      </c>
      <c r="N9052" s="37" t="s">
        <v>272</v>
      </c>
    </row>
    <row r="9053" spans="1:14" x14ac:dyDescent="0.2">
      <c r="A9053" s="37" t="s">
        <v>445</v>
      </c>
      <c r="B9053" s="37" t="s">
        <v>378</v>
      </c>
      <c r="C9053" s="37" t="s">
        <v>58</v>
      </c>
      <c r="D9053" s="37" t="s">
        <v>51</v>
      </c>
      <c r="E9053" s="37" t="s">
        <v>233</v>
      </c>
      <c r="F9053" s="37" t="s">
        <v>116</v>
      </c>
      <c r="G9053" s="37">
        <v>2052</v>
      </c>
      <c r="H9053" s="37">
        <v>2012</v>
      </c>
      <c r="I9053" s="37">
        <v>99</v>
      </c>
      <c r="J9053" s="37">
        <v>1913</v>
      </c>
      <c r="K9053" s="38">
        <v>22802.49583</v>
      </c>
      <c r="L9053" s="38">
        <v>3375.6541699999998</v>
      </c>
      <c r="N9053" s="37" t="s">
        <v>272</v>
      </c>
    </row>
    <row r="9054" spans="1:14" x14ac:dyDescent="0.2">
      <c r="A9054" s="37" t="s">
        <v>445</v>
      </c>
      <c r="B9054" s="37" t="s">
        <v>379</v>
      </c>
      <c r="C9054" s="37" t="s">
        <v>36</v>
      </c>
      <c r="D9054" s="37" t="s">
        <v>51</v>
      </c>
      <c r="E9054" s="37" t="s">
        <v>233</v>
      </c>
      <c r="F9054" s="37" t="s">
        <v>116</v>
      </c>
      <c r="G9054" s="37">
        <v>2048</v>
      </c>
      <c r="H9054" s="37">
        <v>1993</v>
      </c>
      <c r="I9054" s="37">
        <v>74</v>
      </c>
      <c r="J9054" s="37">
        <v>1919</v>
      </c>
      <c r="K9054" s="38">
        <v>22408.325000000001</v>
      </c>
      <c r="L9054" s="38">
        <v>3224.9083300000002</v>
      </c>
      <c r="N9054" s="37" t="s">
        <v>272</v>
      </c>
    </row>
    <row r="9055" spans="1:14" x14ac:dyDescent="0.2">
      <c r="A9055" s="37" t="s">
        <v>445</v>
      </c>
      <c r="B9055" s="37" t="s">
        <v>380</v>
      </c>
      <c r="C9055" s="37" t="s">
        <v>44</v>
      </c>
      <c r="D9055" s="37" t="s">
        <v>51</v>
      </c>
      <c r="E9055" s="37" t="s">
        <v>233</v>
      </c>
      <c r="F9055" s="37" t="s">
        <v>116</v>
      </c>
      <c r="G9055" s="37">
        <v>2126</v>
      </c>
      <c r="H9055" s="37">
        <v>2058</v>
      </c>
      <c r="I9055" s="37">
        <v>58</v>
      </c>
      <c r="J9055" s="37">
        <v>2000</v>
      </c>
      <c r="K9055" s="38">
        <v>22340.44167</v>
      </c>
      <c r="L9055" s="38">
        <v>3528.7583300000001</v>
      </c>
      <c r="N9055" s="37" t="s">
        <v>272</v>
      </c>
    </row>
    <row r="9056" spans="1:14" x14ac:dyDescent="0.2">
      <c r="A9056" s="37" t="s">
        <v>445</v>
      </c>
      <c r="B9056" s="37" t="s">
        <v>381</v>
      </c>
      <c r="C9056" s="37" t="s">
        <v>24</v>
      </c>
      <c r="D9056" s="37" t="s">
        <v>51</v>
      </c>
      <c r="E9056" s="37" t="s">
        <v>233</v>
      </c>
      <c r="F9056" s="37" t="s">
        <v>116</v>
      </c>
      <c r="G9056" s="37">
        <v>2165</v>
      </c>
      <c r="H9056" s="37">
        <v>2092</v>
      </c>
      <c r="I9056" s="37">
        <v>63</v>
      </c>
      <c r="J9056" s="37">
        <v>2029</v>
      </c>
      <c r="K9056" s="38">
        <v>23563.73833</v>
      </c>
      <c r="L9056" s="38">
        <v>2954.145</v>
      </c>
      <c r="N9056" s="37" t="s">
        <v>272</v>
      </c>
    </row>
    <row r="9057" spans="1:14" x14ac:dyDescent="0.2">
      <c r="A9057" s="37" t="s">
        <v>445</v>
      </c>
      <c r="B9057" s="37" t="s">
        <v>382</v>
      </c>
      <c r="C9057" s="37" t="s">
        <v>13</v>
      </c>
      <c r="D9057" s="37" t="s">
        <v>51</v>
      </c>
      <c r="E9057" s="37" t="s">
        <v>233</v>
      </c>
      <c r="F9057" s="37" t="s">
        <v>116</v>
      </c>
      <c r="M9057" s="37" t="s">
        <v>348</v>
      </c>
      <c r="N9057" s="37" t="s">
        <v>272</v>
      </c>
    </row>
    <row r="9058" spans="1:14" x14ac:dyDescent="0.2">
      <c r="A9058" s="37" t="s">
        <v>445</v>
      </c>
      <c r="B9058" s="37" t="s">
        <v>383</v>
      </c>
      <c r="C9058" s="37" t="s">
        <v>65</v>
      </c>
      <c r="D9058" s="37" t="s">
        <v>51</v>
      </c>
      <c r="E9058" s="37" t="s">
        <v>233</v>
      </c>
      <c r="F9058" s="37" t="s">
        <v>116</v>
      </c>
      <c r="N9058" s="37" t="s">
        <v>272</v>
      </c>
    </row>
    <row r="9059" spans="1:14" x14ac:dyDescent="0.2">
      <c r="A9059" s="37" t="s">
        <v>445</v>
      </c>
      <c r="B9059" s="37" t="s">
        <v>384</v>
      </c>
      <c r="C9059" s="37" t="s">
        <v>14</v>
      </c>
      <c r="D9059" s="37" t="s">
        <v>51</v>
      </c>
      <c r="E9059" s="37" t="s">
        <v>233</v>
      </c>
      <c r="F9059" s="37" t="s">
        <v>116</v>
      </c>
      <c r="N9059" s="37" t="s">
        <v>272</v>
      </c>
    </row>
    <row r="9060" spans="1:14" x14ac:dyDescent="0.2">
      <c r="A9060" s="37" t="s">
        <v>445</v>
      </c>
      <c r="B9060" s="37" t="s">
        <v>385</v>
      </c>
      <c r="C9060" s="37" t="s">
        <v>11</v>
      </c>
      <c r="D9060" s="37" t="s">
        <v>51</v>
      </c>
      <c r="E9060" s="37" t="s">
        <v>233</v>
      </c>
      <c r="F9060" s="37" t="s">
        <v>116</v>
      </c>
      <c r="N9060" s="37" t="s">
        <v>272</v>
      </c>
    </row>
    <row r="9061" spans="1:14" x14ac:dyDescent="0.2">
      <c r="A9061" s="37" t="s">
        <v>445</v>
      </c>
      <c r="B9061" s="37" t="s">
        <v>386</v>
      </c>
      <c r="C9061" s="37" t="s">
        <v>60</v>
      </c>
      <c r="D9061" s="37" t="s">
        <v>51</v>
      </c>
      <c r="E9061" s="37" t="s">
        <v>233</v>
      </c>
      <c r="F9061" s="37" t="s">
        <v>116</v>
      </c>
      <c r="N9061" s="37" t="s">
        <v>272</v>
      </c>
    </row>
    <row r="9062" spans="1:14" x14ac:dyDescent="0.2">
      <c r="A9062" s="37" t="s">
        <v>445</v>
      </c>
      <c r="B9062" s="37" t="s">
        <v>375</v>
      </c>
      <c r="C9062" s="37" t="s">
        <v>10</v>
      </c>
      <c r="D9062" s="37" t="s">
        <v>4</v>
      </c>
      <c r="E9062" s="37" t="s">
        <v>234</v>
      </c>
      <c r="F9062" s="37" t="s">
        <v>116</v>
      </c>
      <c r="G9062" s="37">
        <v>19274</v>
      </c>
      <c r="H9062" s="37">
        <v>16350</v>
      </c>
      <c r="I9062" s="37">
        <v>32</v>
      </c>
      <c r="J9062" s="37">
        <v>16318</v>
      </c>
      <c r="K9062" s="38">
        <v>229420.36416999999</v>
      </c>
      <c r="L9062" s="38">
        <v>99995.735830000005</v>
      </c>
      <c r="N9062" s="37" t="s">
        <v>273</v>
      </c>
    </row>
    <row r="9063" spans="1:14" x14ac:dyDescent="0.2">
      <c r="A9063" s="37" t="s">
        <v>445</v>
      </c>
      <c r="B9063" s="37" t="s">
        <v>376</v>
      </c>
      <c r="C9063" s="37" t="s">
        <v>33</v>
      </c>
      <c r="D9063" s="37" t="s">
        <v>4</v>
      </c>
      <c r="E9063" s="37" t="s">
        <v>234</v>
      </c>
      <c r="F9063" s="37" t="s">
        <v>116</v>
      </c>
      <c r="G9063" s="37">
        <v>17732</v>
      </c>
      <c r="H9063" s="37">
        <v>15575</v>
      </c>
      <c r="I9063" s="37">
        <v>11</v>
      </c>
      <c r="J9063" s="37">
        <v>15564</v>
      </c>
      <c r="K9063" s="38">
        <v>215934.97333000001</v>
      </c>
      <c r="L9063" s="38">
        <v>97105.276670000007</v>
      </c>
      <c r="N9063" s="37" t="s">
        <v>273</v>
      </c>
    </row>
    <row r="9064" spans="1:14" x14ac:dyDescent="0.2">
      <c r="A9064" s="37" t="s">
        <v>445</v>
      </c>
      <c r="B9064" s="37" t="s">
        <v>377</v>
      </c>
      <c r="C9064" s="37" t="s">
        <v>79</v>
      </c>
      <c r="D9064" s="37" t="s">
        <v>4</v>
      </c>
      <c r="E9064" s="37" t="s">
        <v>234</v>
      </c>
      <c r="F9064" s="37" t="s">
        <v>116</v>
      </c>
      <c r="G9064" s="37">
        <v>19371</v>
      </c>
      <c r="H9064" s="37">
        <v>17003</v>
      </c>
      <c r="I9064" s="37">
        <v>65</v>
      </c>
      <c r="J9064" s="37">
        <v>16938</v>
      </c>
      <c r="K9064" s="38">
        <v>234622.18</v>
      </c>
      <c r="L9064" s="38">
        <v>97014.136670000007</v>
      </c>
      <c r="N9064" s="37" t="s">
        <v>273</v>
      </c>
    </row>
    <row r="9065" spans="1:14" x14ac:dyDescent="0.2">
      <c r="A9065" s="37" t="s">
        <v>445</v>
      </c>
      <c r="B9065" s="37" t="s">
        <v>378</v>
      </c>
      <c r="C9065" s="37" t="s">
        <v>58</v>
      </c>
      <c r="D9065" s="37" t="s">
        <v>4</v>
      </c>
      <c r="E9065" s="37" t="s">
        <v>234</v>
      </c>
      <c r="F9065" s="37" t="s">
        <v>116</v>
      </c>
      <c r="G9065" s="37">
        <v>19289</v>
      </c>
      <c r="H9065" s="37">
        <v>16942</v>
      </c>
      <c r="I9065" s="37">
        <v>76</v>
      </c>
      <c r="J9065" s="37">
        <v>16866</v>
      </c>
      <c r="K9065" s="38">
        <v>236792.29332999999</v>
      </c>
      <c r="L9065" s="38">
        <v>95845.623330000002</v>
      </c>
      <c r="N9065" s="37" t="s">
        <v>273</v>
      </c>
    </row>
    <row r="9066" spans="1:14" x14ac:dyDescent="0.2">
      <c r="A9066" s="37" t="s">
        <v>445</v>
      </c>
      <c r="B9066" s="37" t="s">
        <v>379</v>
      </c>
      <c r="C9066" s="37" t="s">
        <v>36</v>
      </c>
      <c r="D9066" s="37" t="s">
        <v>4</v>
      </c>
      <c r="E9066" s="37" t="s">
        <v>234</v>
      </c>
      <c r="F9066" s="37" t="s">
        <v>116</v>
      </c>
      <c r="G9066" s="37">
        <v>20257</v>
      </c>
      <c r="H9066" s="37">
        <v>17151</v>
      </c>
      <c r="I9066" s="37">
        <v>41</v>
      </c>
      <c r="J9066" s="37">
        <v>17110</v>
      </c>
      <c r="K9066" s="38">
        <v>237564.10333000001</v>
      </c>
      <c r="L9066" s="38">
        <v>101027.84667</v>
      </c>
      <c r="N9066" s="37" t="s">
        <v>273</v>
      </c>
    </row>
    <row r="9067" spans="1:14" x14ac:dyDescent="0.2">
      <c r="A9067" s="37" t="s">
        <v>445</v>
      </c>
      <c r="B9067" s="37" t="s">
        <v>380</v>
      </c>
      <c r="C9067" s="37" t="s">
        <v>44</v>
      </c>
      <c r="D9067" s="37" t="s">
        <v>4</v>
      </c>
      <c r="E9067" s="37" t="s">
        <v>234</v>
      </c>
      <c r="F9067" s="37" t="s">
        <v>116</v>
      </c>
      <c r="G9067" s="37">
        <v>19645</v>
      </c>
      <c r="H9067" s="37">
        <v>17092</v>
      </c>
      <c r="I9067" s="37">
        <v>27</v>
      </c>
      <c r="J9067" s="37">
        <v>17065</v>
      </c>
      <c r="K9067" s="38">
        <v>235020.46666999999</v>
      </c>
      <c r="L9067" s="38">
        <v>106777.75</v>
      </c>
      <c r="N9067" s="37" t="s">
        <v>273</v>
      </c>
    </row>
    <row r="9068" spans="1:14" x14ac:dyDescent="0.2">
      <c r="A9068" s="37" t="s">
        <v>445</v>
      </c>
      <c r="B9068" s="37" t="s">
        <v>381</v>
      </c>
      <c r="C9068" s="37" t="s">
        <v>24</v>
      </c>
      <c r="D9068" s="37" t="s">
        <v>4</v>
      </c>
      <c r="E9068" s="37" t="s">
        <v>234</v>
      </c>
      <c r="F9068" s="37" t="s">
        <v>116</v>
      </c>
      <c r="G9068" s="37">
        <v>20563</v>
      </c>
      <c r="H9068" s="37">
        <v>17948</v>
      </c>
      <c r="I9068" s="37">
        <v>92</v>
      </c>
      <c r="J9068" s="37">
        <v>17856</v>
      </c>
      <c r="K9068" s="38">
        <v>248865.53333000001</v>
      </c>
      <c r="L9068" s="38">
        <v>104886.26667</v>
      </c>
      <c r="N9068" s="37" t="s">
        <v>273</v>
      </c>
    </row>
    <row r="9069" spans="1:14" x14ac:dyDescent="0.2">
      <c r="A9069" s="37" t="s">
        <v>445</v>
      </c>
      <c r="B9069" s="37" t="s">
        <v>382</v>
      </c>
      <c r="C9069" s="37" t="s">
        <v>13</v>
      </c>
      <c r="D9069" s="37" t="s">
        <v>4</v>
      </c>
      <c r="E9069" s="37" t="s">
        <v>234</v>
      </c>
      <c r="F9069" s="37" t="s">
        <v>116</v>
      </c>
      <c r="G9069" s="37">
        <v>20576</v>
      </c>
      <c r="H9069" s="37">
        <v>17251</v>
      </c>
      <c r="I9069" s="37">
        <v>46</v>
      </c>
      <c r="J9069" s="37">
        <v>17205</v>
      </c>
      <c r="K9069" s="38">
        <v>239430.18333</v>
      </c>
      <c r="L9069" s="38">
        <v>94460.033330000006</v>
      </c>
      <c r="N9069" s="37" t="s">
        <v>273</v>
      </c>
    </row>
    <row r="9070" spans="1:14" x14ac:dyDescent="0.2">
      <c r="A9070" s="37" t="s">
        <v>445</v>
      </c>
      <c r="B9070" s="37" t="s">
        <v>383</v>
      </c>
      <c r="C9070" s="37" t="s">
        <v>65</v>
      </c>
      <c r="D9070" s="37" t="s">
        <v>4</v>
      </c>
      <c r="E9070" s="37" t="s">
        <v>234</v>
      </c>
      <c r="F9070" s="37" t="s">
        <v>116</v>
      </c>
      <c r="G9070" s="37">
        <v>19428</v>
      </c>
      <c r="H9070" s="37">
        <v>16307</v>
      </c>
      <c r="I9070" s="37">
        <v>9</v>
      </c>
      <c r="J9070" s="37">
        <v>16298</v>
      </c>
      <c r="K9070" s="38">
        <v>220967.48582999999</v>
      </c>
      <c r="L9070" s="38">
        <v>101712.63082999999</v>
      </c>
      <c r="N9070" s="37" t="s">
        <v>273</v>
      </c>
    </row>
    <row r="9071" spans="1:14" x14ac:dyDescent="0.2">
      <c r="A9071" s="37" t="s">
        <v>445</v>
      </c>
      <c r="B9071" s="37" t="s">
        <v>384</v>
      </c>
      <c r="C9071" s="37" t="s">
        <v>14</v>
      </c>
      <c r="D9071" s="37" t="s">
        <v>4</v>
      </c>
      <c r="E9071" s="37" t="s">
        <v>234</v>
      </c>
      <c r="F9071" s="37" t="s">
        <v>116</v>
      </c>
      <c r="N9071" s="37" t="s">
        <v>273</v>
      </c>
    </row>
    <row r="9072" spans="1:14" x14ac:dyDescent="0.2">
      <c r="A9072" s="37" t="s">
        <v>445</v>
      </c>
      <c r="B9072" s="37" t="s">
        <v>385</v>
      </c>
      <c r="C9072" s="37" t="s">
        <v>11</v>
      </c>
      <c r="D9072" s="37" t="s">
        <v>4</v>
      </c>
      <c r="E9072" s="37" t="s">
        <v>234</v>
      </c>
      <c r="F9072" s="37" t="s">
        <v>116</v>
      </c>
      <c r="N9072" s="37" t="s">
        <v>273</v>
      </c>
    </row>
    <row r="9073" spans="1:14" x14ac:dyDescent="0.2">
      <c r="A9073" s="37" t="s">
        <v>445</v>
      </c>
      <c r="B9073" s="37" t="s">
        <v>386</v>
      </c>
      <c r="C9073" s="37" t="s">
        <v>60</v>
      </c>
      <c r="D9073" s="37" t="s">
        <v>4</v>
      </c>
      <c r="E9073" s="37" t="s">
        <v>234</v>
      </c>
      <c r="F9073" s="37" t="s">
        <v>116</v>
      </c>
      <c r="N9073" s="37" t="s">
        <v>273</v>
      </c>
    </row>
    <row r="9074" spans="1:14" x14ac:dyDescent="0.2">
      <c r="A9074" s="37" t="s">
        <v>445</v>
      </c>
      <c r="B9074" s="37" t="s">
        <v>375</v>
      </c>
      <c r="C9074" s="37" t="s">
        <v>10</v>
      </c>
      <c r="D9074" s="37" t="s">
        <v>131</v>
      </c>
      <c r="E9074" s="37" t="s">
        <v>154</v>
      </c>
      <c r="F9074" s="37" t="s">
        <v>116</v>
      </c>
      <c r="G9074" s="37">
        <v>1434</v>
      </c>
      <c r="H9074" s="37">
        <v>1092</v>
      </c>
      <c r="I9074" s="37">
        <v>46</v>
      </c>
      <c r="J9074" s="37">
        <v>1046</v>
      </c>
      <c r="K9074" s="38">
        <v>11838.05</v>
      </c>
      <c r="L9074" s="38">
        <v>1793.6833300000001</v>
      </c>
      <c r="N9074" s="37" t="s">
        <v>274</v>
      </c>
    </row>
    <row r="9075" spans="1:14" x14ac:dyDescent="0.2">
      <c r="A9075" s="37" t="s">
        <v>445</v>
      </c>
      <c r="B9075" s="37" t="s">
        <v>376</v>
      </c>
      <c r="C9075" s="37" t="s">
        <v>33</v>
      </c>
      <c r="D9075" s="37" t="s">
        <v>131</v>
      </c>
      <c r="E9075" s="37" t="s">
        <v>154</v>
      </c>
      <c r="F9075" s="37" t="s">
        <v>116</v>
      </c>
      <c r="G9075" s="37">
        <v>1417</v>
      </c>
      <c r="H9075" s="37">
        <v>1094</v>
      </c>
      <c r="I9075" s="37">
        <v>43</v>
      </c>
      <c r="J9075" s="37">
        <v>1051</v>
      </c>
      <c r="K9075" s="38">
        <v>11806.393330000001</v>
      </c>
      <c r="L9075" s="38">
        <v>1918.3066699999999</v>
      </c>
      <c r="N9075" s="37" t="s">
        <v>274</v>
      </c>
    </row>
    <row r="9076" spans="1:14" x14ac:dyDescent="0.2">
      <c r="A9076" s="37" t="s">
        <v>445</v>
      </c>
      <c r="B9076" s="37" t="s">
        <v>377</v>
      </c>
      <c r="C9076" s="37" t="s">
        <v>79</v>
      </c>
      <c r="D9076" s="37" t="s">
        <v>131</v>
      </c>
      <c r="E9076" s="37" t="s">
        <v>154</v>
      </c>
      <c r="F9076" s="37" t="s">
        <v>116</v>
      </c>
      <c r="G9076" s="37">
        <v>1783</v>
      </c>
      <c r="H9076" s="37">
        <v>1337</v>
      </c>
      <c r="I9076" s="37">
        <v>12</v>
      </c>
      <c r="J9076" s="37">
        <v>1325</v>
      </c>
      <c r="K9076" s="38">
        <v>15738.19167</v>
      </c>
      <c r="L9076" s="38">
        <v>2724.4416700000002</v>
      </c>
      <c r="N9076" s="37" t="s">
        <v>274</v>
      </c>
    </row>
    <row r="9077" spans="1:14" x14ac:dyDescent="0.2">
      <c r="A9077" s="37" t="s">
        <v>445</v>
      </c>
      <c r="B9077" s="37" t="s">
        <v>378</v>
      </c>
      <c r="C9077" s="37" t="s">
        <v>58</v>
      </c>
      <c r="D9077" s="37" t="s">
        <v>131</v>
      </c>
      <c r="E9077" s="37" t="s">
        <v>154</v>
      </c>
      <c r="F9077" s="37" t="s">
        <v>116</v>
      </c>
      <c r="G9077" s="37">
        <v>2021</v>
      </c>
      <c r="H9077" s="37">
        <v>1400</v>
      </c>
      <c r="I9077" s="37">
        <v>44</v>
      </c>
      <c r="J9077" s="37">
        <v>1356</v>
      </c>
      <c r="K9077" s="38">
        <v>15377.9</v>
      </c>
      <c r="L9077" s="38">
        <v>2628</v>
      </c>
      <c r="N9077" s="37" t="s">
        <v>274</v>
      </c>
    </row>
    <row r="9078" spans="1:14" x14ac:dyDescent="0.2">
      <c r="A9078" s="37" t="s">
        <v>445</v>
      </c>
      <c r="B9078" s="37" t="s">
        <v>379</v>
      </c>
      <c r="C9078" s="37" t="s">
        <v>36</v>
      </c>
      <c r="D9078" s="37" t="s">
        <v>131</v>
      </c>
      <c r="E9078" s="37" t="s">
        <v>154</v>
      </c>
      <c r="F9078" s="37" t="s">
        <v>116</v>
      </c>
      <c r="G9078" s="37">
        <v>2392</v>
      </c>
      <c r="H9078" s="37">
        <v>1601</v>
      </c>
      <c r="I9078" s="37">
        <v>47</v>
      </c>
      <c r="J9078" s="37">
        <v>1554</v>
      </c>
      <c r="K9078" s="38">
        <v>17844.62</v>
      </c>
      <c r="L9078" s="38">
        <v>2947.28</v>
      </c>
      <c r="N9078" s="37" t="s">
        <v>274</v>
      </c>
    </row>
    <row r="9079" spans="1:14" x14ac:dyDescent="0.2">
      <c r="A9079" s="37" t="s">
        <v>445</v>
      </c>
      <c r="B9079" s="37" t="s">
        <v>380</v>
      </c>
      <c r="C9079" s="37" t="s">
        <v>44</v>
      </c>
      <c r="D9079" s="37" t="s">
        <v>131</v>
      </c>
      <c r="E9079" s="37" t="s">
        <v>154</v>
      </c>
      <c r="F9079" s="37" t="s">
        <v>116</v>
      </c>
      <c r="G9079" s="37">
        <v>2331</v>
      </c>
      <c r="H9079" s="37">
        <v>1488</v>
      </c>
      <c r="I9079" s="37">
        <v>62</v>
      </c>
      <c r="J9079" s="37">
        <v>1426</v>
      </c>
      <c r="K9079" s="38">
        <v>16628.375</v>
      </c>
      <c r="L9079" s="38">
        <v>2594.7750000000001</v>
      </c>
      <c r="N9079" s="37" t="s">
        <v>274</v>
      </c>
    </row>
    <row r="9080" spans="1:14" x14ac:dyDescent="0.2">
      <c r="A9080" s="37" t="s">
        <v>445</v>
      </c>
      <c r="B9080" s="37" t="s">
        <v>381</v>
      </c>
      <c r="C9080" s="37" t="s">
        <v>24</v>
      </c>
      <c r="D9080" s="37" t="s">
        <v>131</v>
      </c>
      <c r="E9080" s="37" t="s">
        <v>154</v>
      </c>
      <c r="F9080" s="37" t="s">
        <v>116</v>
      </c>
      <c r="G9080" s="37">
        <v>2343</v>
      </c>
      <c r="H9080" s="37">
        <v>1545</v>
      </c>
      <c r="I9080" s="37">
        <v>74</v>
      </c>
      <c r="J9080" s="37">
        <v>1471</v>
      </c>
      <c r="K9080" s="38">
        <v>16651.282500000001</v>
      </c>
      <c r="L9080" s="38">
        <v>2834.18417</v>
      </c>
      <c r="N9080" s="37" t="s">
        <v>274</v>
      </c>
    </row>
    <row r="9081" spans="1:14" x14ac:dyDescent="0.2">
      <c r="A9081" s="37" t="s">
        <v>445</v>
      </c>
      <c r="B9081" s="37" t="s">
        <v>382</v>
      </c>
      <c r="C9081" s="37" t="s">
        <v>13</v>
      </c>
      <c r="D9081" s="37" t="s">
        <v>131</v>
      </c>
      <c r="E9081" s="37" t="s">
        <v>154</v>
      </c>
      <c r="F9081" s="37" t="s">
        <v>116</v>
      </c>
      <c r="G9081" s="37">
        <v>2447</v>
      </c>
      <c r="H9081" s="37">
        <v>1614</v>
      </c>
      <c r="I9081" s="37">
        <v>63</v>
      </c>
      <c r="J9081" s="37">
        <v>1551</v>
      </c>
      <c r="K9081" s="38">
        <v>17715.798330000001</v>
      </c>
      <c r="L9081" s="38">
        <v>2892.9516699999999</v>
      </c>
      <c r="N9081" s="37" t="s">
        <v>274</v>
      </c>
    </row>
    <row r="9082" spans="1:14" x14ac:dyDescent="0.2">
      <c r="A9082" s="37" t="s">
        <v>445</v>
      </c>
      <c r="B9082" s="37" t="s">
        <v>383</v>
      </c>
      <c r="C9082" s="37" t="s">
        <v>65</v>
      </c>
      <c r="D9082" s="37" t="s">
        <v>131</v>
      </c>
      <c r="E9082" s="37" t="s">
        <v>154</v>
      </c>
      <c r="F9082" s="37" t="s">
        <v>116</v>
      </c>
      <c r="N9082" s="37" t="s">
        <v>274</v>
      </c>
    </row>
    <row r="9083" spans="1:14" x14ac:dyDescent="0.2">
      <c r="A9083" s="37" t="s">
        <v>445</v>
      </c>
      <c r="B9083" s="37" t="s">
        <v>384</v>
      </c>
      <c r="C9083" s="37" t="s">
        <v>14</v>
      </c>
      <c r="D9083" s="37" t="s">
        <v>131</v>
      </c>
      <c r="E9083" s="37" t="s">
        <v>154</v>
      </c>
      <c r="F9083" s="37" t="s">
        <v>116</v>
      </c>
      <c r="N9083" s="37" t="s">
        <v>274</v>
      </c>
    </row>
    <row r="9084" spans="1:14" x14ac:dyDescent="0.2">
      <c r="A9084" s="37" t="s">
        <v>445</v>
      </c>
      <c r="B9084" s="37" t="s">
        <v>385</v>
      </c>
      <c r="C9084" s="37" t="s">
        <v>11</v>
      </c>
      <c r="D9084" s="37" t="s">
        <v>131</v>
      </c>
      <c r="E9084" s="37" t="s">
        <v>154</v>
      </c>
      <c r="F9084" s="37" t="s">
        <v>116</v>
      </c>
      <c r="N9084" s="37" t="s">
        <v>274</v>
      </c>
    </row>
    <row r="9085" spans="1:14" x14ac:dyDescent="0.2">
      <c r="A9085" s="37" t="s">
        <v>445</v>
      </c>
      <c r="B9085" s="37" t="s">
        <v>386</v>
      </c>
      <c r="C9085" s="37" t="s">
        <v>60</v>
      </c>
      <c r="D9085" s="37" t="s">
        <v>131</v>
      </c>
      <c r="E9085" s="37" t="s">
        <v>154</v>
      </c>
      <c r="F9085" s="37" t="s">
        <v>116</v>
      </c>
      <c r="N9085" s="37" t="s">
        <v>274</v>
      </c>
    </row>
    <row r="9086" spans="1:14" x14ac:dyDescent="0.2">
      <c r="A9086" s="37" t="s">
        <v>445</v>
      </c>
      <c r="B9086" s="37" t="s">
        <v>375</v>
      </c>
      <c r="C9086" s="37" t="s">
        <v>10</v>
      </c>
      <c r="D9086" s="37" t="s">
        <v>41</v>
      </c>
      <c r="E9086" s="37" t="s">
        <v>22</v>
      </c>
      <c r="F9086" s="37" t="s">
        <v>116</v>
      </c>
      <c r="M9086" s="37" t="s">
        <v>348</v>
      </c>
      <c r="N9086" s="37" t="s">
        <v>275</v>
      </c>
    </row>
    <row r="9087" spans="1:14" x14ac:dyDescent="0.2">
      <c r="A9087" s="37" t="s">
        <v>445</v>
      </c>
      <c r="B9087" s="37" t="s">
        <v>376</v>
      </c>
      <c r="C9087" s="37" t="s">
        <v>33</v>
      </c>
      <c r="D9087" s="37" t="s">
        <v>41</v>
      </c>
      <c r="E9087" s="37" t="s">
        <v>22</v>
      </c>
      <c r="F9087" s="37" t="s">
        <v>116</v>
      </c>
      <c r="M9087" s="37" t="s">
        <v>348</v>
      </c>
      <c r="N9087" s="37" t="s">
        <v>275</v>
      </c>
    </row>
    <row r="9088" spans="1:14" x14ac:dyDescent="0.2">
      <c r="A9088" s="37" t="s">
        <v>445</v>
      </c>
      <c r="B9088" s="37" t="s">
        <v>377</v>
      </c>
      <c r="C9088" s="37" t="s">
        <v>79</v>
      </c>
      <c r="D9088" s="37" t="s">
        <v>41</v>
      </c>
      <c r="E9088" s="37" t="s">
        <v>22</v>
      </c>
      <c r="F9088" s="37" t="s">
        <v>116</v>
      </c>
      <c r="M9088" s="37" t="s">
        <v>348</v>
      </c>
      <c r="N9088" s="37" t="s">
        <v>275</v>
      </c>
    </row>
    <row r="9089" spans="1:14" x14ac:dyDescent="0.2">
      <c r="A9089" s="37" t="s">
        <v>445</v>
      </c>
      <c r="B9089" s="37" t="s">
        <v>378</v>
      </c>
      <c r="C9089" s="37" t="s">
        <v>58</v>
      </c>
      <c r="D9089" s="37" t="s">
        <v>41</v>
      </c>
      <c r="E9089" s="37" t="s">
        <v>22</v>
      </c>
      <c r="F9089" s="37" t="s">
        <v>116</v>
      </c>
      <c r="M9089" s="37" t="s">
        <v>348</v>
      </c>
      <c r="N9089" s="37" t="s">
        <v>275</v>
      </c>
    </row>
    <row r="9090" spans="1:14" x14ac:dyDescent="0.2">
      <c r="A9090" s="37" t="s">
        <v>445</v>
      </c>
      <c r="B9090" s="37" t="s">
        <v>379</v>
      </c>
      <c r="C9090" s="37" t="s">
        <v>36</v>
      </c>
      <c r="D9090" s="37" t="s">
        <v>41</v>
      </c>
      <c r="E9090" s="37" t="s">
        <v>22</v>
      </c>
      <c r="F9090" s="37" t="s">
        <v>116</v>
      </c>
      <c r="M9090" s="37" t="s">
        <v>348</v>
      </c>
      <c r="N9090" s="37" t="s">
        <v>275</v>
      </c>
    </row>
    <row r="9091" spans="1:14" x14ac:dyDescent="0.2">
      <c r="A9091" s="37" t="s">
        <v>445</v>
      </c>
      <c r="B9091" s="37" t="s">
        <v>380</v>
      </c>
      <c r="C9091" s="37" t="s">
        <v>44</v>
      </c>
      <c r="D9091" s="37" t="s">
        <v>41</v>
      </c>
      <c r="E9091" s="37" t="s">
        <v>22</v>
      </c>
      <c r="F9091" s="37" t="s">
        <v>116</v>
      </c>
      <c r="M9091" s="37" t="s">
        <v>348</v>
      </c>
      <c r="N9091" s="37" t="s">
        <v>275</v>
      </c>
    </row>
    <row r="9092" spans="1:14" x14ac:dyDescent="0.2">
      <c r="A9092" s="37" t="s">
        <v>445</v>
      </c>
      <c r="B9092" s="37" t="s">
        <v>381</v>
      </c>
      <c r="C9092" s="37" t="s">
        <v>24</v>
      </c>
      <c r="D9092" s="37" t="s">
        <v>41</v>
      </c>
      <c r="E9092" s="37" t="s">
        <v>22</v>
      </c>
      <c r="F9092" s="37" t="s">
        <v>116</v>
      </c>
      <c r="M9092" s="37" t="s">
        <v>348</v>
      </c>
      <c r="N9092" s="37" t="s">
        <v>275</v>
      </c>
    </row>
    <row r="9093" spans="1:14" x14ac:dyDescent="0.2">
      <c r="A9093" s="37" t="s">
        <v>445</v>
      </c>
      <c r="B9093" s="37" t="s">
        <v>382</v>
      </c>
      <c r="C9093" s="37" t="s">
        <v>13</v>
      </c>
      <c r="D9093" s="37" t="s">
        <v>41</v>
      </c>
      <c r="E9093" s="37" t="s">
        <v>22</v>
      </c>
      <c r="F9093" s="37" t="s">
        <v>116</v>
      </c>
      <c r="M9093" s="37" t="s">
        <v>348</v>
      </c>
      <c r="N9093" s="37" t="s">
        <v>275</v>
      </c>
    </row>
    <row r="9094" spans="1:14" x14ac:dyDescent="0.2">
      <c r="A9094" s="37" t="s">
        <v>445</v>
      </c>
      <c r="B9094" s="37" t="s">
        <v>383</v>
      </c>
      <c r="C9094" s="37" t="s">
        <v>65</v>
      </c>
      <c r="D9094" s="37" t="s">
        <v>41</v>
      </c>
      <c r="E9094" s="37" t="s">
        <v>22</v>
      </c>
      <c r="F9094" s="37" t="s">
        <v>116</v>
      </c>
      <c r="N9094" s="37" t="s">
        <v>275</v>
      </c>
    </row>
    <row r="9095" spans="1:14" x14ac:dyDescent="0.2">
      <c r="A9095" s="37" t="s">
        <v>445</v>
      </c>
      <c r="B9095" s="37" t="s">
        <v>384</v>
      </c>
      <c r="C9095" s="37" t="s">
        <v>14</v>
      </c>
      <c r="D9095" s="37" t="s">
        <v>41</v>
      </c>
      <c r="E9095" s="37" t="s">
        <v>22</v>
      </c>
      <c r="F9095" s="37" t="s">
        <v>116</v>
      </c>
      <c r="N9095" s="37" t="s">
        <v>275</v>
      </c>
    </row>
    <row r="9096" spans="1:14" x14ac:dyDescent="0.2">
      <c r="A9096" s="37" t="s">
        <v>445</v>
      </c>
      <c r="B9096" s="37" t="s">
        <v>385</v>
      </c>
      <c r="C9096" s="37" t="s">
        <v>11</v>
      </c>
      <c r="D9096" s="37" t="s">
        <v>41</v>
      </c>
      <c r="E9096" s="37" t="s">
        <v>22</v>
      </c>
      <c r="F9096" s="37" t="s">
        <v>116</v>
      </c>
      <c r="N9096" s="37" t="s">
        <v>275</v>
      </c>
    </row>
    <row r="9097" spans="1:14" x14ac:dyDescent="0.2">
      <c r="A9097" s="37" t="s">
        <v>445</v>
      </c>
      <c r="B9097" s="37" t="s">
        <v>386</v>
      </c>
      <c r="C9097" s="37" t="s">
        <v>60</v>
      </c>
      <c r="D9097" s="37" t="s">
        <v>41</v>
      </c>
      <c r="E9097" s="37" t="s">
        <v>22</v>
      </c>
      <c r="F9097" s="37" t="s">
        <v>116</v>
      </c>
      <c r="N9097" s="37" t="s">
        <v>275</v>
      </c>
    </row>
    <row r="9098" spans="1:14" x14ac:dyDescent="0.2">
      <c r="A9098" s="37" t="s">
        <v>445</v>
      </c>
      <c r="B9098" s="37" t="s">
        <v>375</v>
      </c>
      <c r="C9098" s="37" t="s">
        <v>10</v>
      </c>
      <c r="D9098" s="37" t="s">
        <v>27</v>
      </c>
      <c r="E9098" s="37" t="s">
        <v>52</v>
      </c>
      <c r="F9098" s="37" t="s">
        <v>116</v>
      </c>
      <c r="M9098" s="37" t="s">
        <v>348</v>
      </c>
      <c r="N9098" s="37" t="s">
        <v>276</v>
      </c>
    </row>
    <row r="9099" spans="1:14" x14ac:dyDescent="0.2">
      <c r="A9099" s="37" t="s">
        <v>445</v>
      </c>
      <c r="B9099" s="37" t="s">
        <v>376</v>
      </c>
      <c r="C9099" s="37" t="s">
        <v>33</v>
      </c>
      <c r="D9099" s="37" t="s">
        <v>27</v>
      </c>
      <c r="E9099" s="37" t="s">
        <v>52</v>
      </c>
      <c r="F9099" s="37" t="s">
        <v>116</v>
      </c>
      <c r="M9099" s="37" t="s">
        <v>348</v>
      </c>
      <c r="N9099" s="37" t="s">
        <v>276</v>
      </c>
    </row>
    <row r="9100" spans="1:14" x14ac:dyDescent="0.2">
      <c r="A9100" s="37" t="s">
        <v>445</v>
      </c>
      <c r="B9100" s="37" t="s">
        <v>377</v>
      </c>
      <c r="C9100" s="37" t="s">
        <v>79</v>
      </c>
      <c r="D9100" s="37" t="s">
        <v>27</v>
      </c>
      <c r="E9100" s="37" t="s">
        <v>52</v>
      </c>
      <c r="F9100" s="37" t="s">
        <v>116</v>
      </c>
      <c r="M9100" s="37" t="s">
        <v>348</v>
      </c>
      <c r="N9100" s="37" t="s">
        <v>276</v>
      </c>
    </row>
    <row r="9101" spans="1:14" x14ac:dyDescent="0.2">
      <c r="A9101" s="37" t="s">
        <v>445</v>
      </c>
      <c r="B9101" s="37" t="s">
        <v>378</v>
      </c>
      <c r="C9101" s="37" t="s">
        <v>58</v>
      </c>
      <c r="D9101" s="37" t="s">
        <v>27</v>
      </c>
      <c r="E9101" s="37" t="s">
        <v>52</v>
      </c>
      <c r="F9101" s="37" t="s">
        <v>116</v>
      </c>
      <c r="M9101" s="37" t="s">
        <v>348</v>
      </c>
      <c r="N9101" s="37" t="s">
        <v>276</v>
      </c>
    </row>
    <row r="9102" spans="1:14" x14ac:dyDescent="0.2">
      <c r="A9102" s="37" t="s">
        <v>445</v>
      </c>
      <c r="B9102" s="37" t="s">
        <v>379</v>
      </c>
      <c r="C9102" s="37" t="s">
        <v>36</v>
      </c>
      <c r="D9102" s="37" t="s">
        <v>27</v>
      </c>
      <c r="E9102" s="37" t="s">
        <v>52</v>
      </c>
      <c r="F9102" s="37" t="s">
        <v>116</v>
      </c>
      <c r="M9102" s="37" t="s">
        <v>348</v>
      </c>
      <c r="N9102" s="37" t="s">
        <v>276</v>
      </c>
    </row>
    <row r="9103" spans="1:14" x14ac:dyDescent="0.2">
      <c r="A9103" s="37" t="s">
        <v>445</v>
      </c>
      <c r="B9103" s="37" t="s">
        <v>380</v>
      </c>
      <c r="C9103" s="37" t="s">
        <v>44</v>
      </c>
      <c r="D9103" s="37" t="s">
        <v>27</v>
      </c>
      <c r="E9103" s="37" t="s">
        <v>52</v>
      </c>
      <c r="F9103" s="37" t="s">
        <v>116</v>
      </c>
      <c r="M9103" s="37" t="s">
        <v>348</v>
      </c>
      <c r="N9103" s="37" t="s">
        <v>276</v>
      </c>
    </row>
    <row r="9104" spans="1:14" x14ac:dyDescent="0.2">
      <c r="A9104" s="37" t="s">
        <v>445</v>
      </c>
      <c r="B9104" s="37" t="s">
        <v>381</v>
      </c>
      <c r="C9104" s="37" t="s">
        <v>24</v>
      </c>
      <c r="D9104" s="37" t="s">
        <v>27</v>
      </c>
      <c r="E9104" s="37" t="s">
        <v>52</v>
      </c>
      <c r="F9104" s="37" t="s">
        <v>116</v>
      </c>
      <c r="M9104" s="37" t="s">
        <v>348</v>
      </c>
      <c r="N9104" s="37" t="s">
        <v>276</v>
      </c>
    </row>
    <row r="9105" spans="1:14" x14ac:dyDescent="0.2">
      <c r="A9105" s="37" t="s">
        <v>445</v>
      </c>
      <c r="B9105" s="37" t="s">
        <v>382</v>
      </c>
      <c r="C9105" s="37" t="s">
        <v>13</v>
      </c>
      <c r="D9105" s="37" t="s">
        <v>27</v>
      </c>
      <c r="E9105" s="37" t="s">
        <v>52</v>
      </c>
      <c r="F9105" s="37" t="s">
        <v>116</v>
      </c>
      <c r="M9105" s="37" t="s">
        <v>348</v>
      </c>
      <c r="N9105" s="37" t="s">
        <v>276</v>
      </c>
    </row>
    <row r="9106" spans="1:14" x14ac:dyDescent="0.2">
      <c r="A9106" s="37" t="s">
        <v>445</v>
      </c>
      <c r="B9106" s="37" t="s">
        <v>383</v>
      </c>
      <c r="C9106" s="37" t="s">
        <v>65</v>
      </c>
      <c r="D9106" s="37" t="s">
        <v>27</v>
      </c>
      <c r="E9106" s="37" t="s">
        <v>52</v>
      </c>
      <c r="F9106" s="37" t="s">
        <v>116</v>
      </c>
      <c r="N9106" s="37" t="s">
        <v>276</v>
      </c>
    </row>
    <row r="9107" spans="1:14" x14ac:dyDescent="0.2">
      <c r="A9107" s="37" t="s">
        <v>445</v>
      </c>
      <c r="B9107" s="37" t="s">
        <v>384</v>
      </c>
      <c r="C9107" s="37" t="s">
        <v>14</v>
      </c>
      <c r="D9107" s="37" t="s">
        <v>27</v>
      </c>
      <c r="E9107" s="37" t="s">
        <v>52</v>
      </c>
      <c r="F9107" s="37" t="s">
        <v>116</v>
      </c>
      <c r="N9107" s="37" t="s">
        <v>276</v>
      </c>
    </row>
    <row r="9108" spans="1:14" x14ac:dyDescent="0.2">
      <c r="A9108" s="37" t="s">
        <v>445</v>
      </c>
      <c r="B9108" s="37" t="s">
        <v>385</v>
      </c>
      <c r="C9108" s="37" t="s">
        <v>11</v>
      </c>
      <c r="D9108" s="37" t="s">
        <v>27</v>
      </c>
      <c r="E9108" s="37" t="s">
        <v>52</v>
      </c>
      <c r="F9108" s="37" t="s">
        <v>116</v>
      </c>
      <c r="N9108" s="37" t="s">
        <v>276</v>
      </c>
    </row>
    <row r="9109" spans="1:14" x14ac:dyDescent="0.2">
      <c r="A9109" s="37" t="s">
        <v>445</v>
      </c>
      <c r="B9109" s="37" t="s">
        <v>386</v>
      </c>
      <c r="C9109" s="37" t="s">
        <v>60</v>
      </c>
      <c r="D9109" s="37" t="s">
        <v>27</v>
      </c>
      <c r="E9109" s="37" t="s">
        <v>52</v>
      </c>
      <c r="F9109" s="37" t="s">
        <v>116</v>
      </c>
      <c r="N9109" s="37" t="s">
        <v>276</v>
      </c>
    </row>
    <row r="9110" spans="1:14" x14ac:dyDescent="0.2">
      <c r="A9110" s="37" t="s">
        <v>445</v>
      </c>
      <c r="B9110" s="37" t="s">
        <v>375</v>
      </c>
      <c r="C9110" s="37" t="s">
        <v>10</v>
      </c>
      <c r="D9110" s="37" t="s">
        <v>31</v>
      </c>
      <c r="E9110" s="37" t="s">
        <v>84</v>
      </c>
      <c r="F9110" s="37" t="s">
        <v>116</v>
      </c>
      <c r="G9110" s="37">
        <v>3856</v>
      </c>
      <c r="H9110" s="37">
        <v>3222</v>
      </c>
      <c r="I9110" s="37">
        <v>3</v>
      </c>
      <c r="J9110" s="37">
        <v>3219</v>
      </c>
      <c r="K9110" s="38">
        <v>38678.442499999997</v>
      </c>
      <c r="L9110" s="38">
        <v>6704.0574999999999</v>
      </c>
      <c r="N9110" s="37" t="s">
        <v>277</v>
      </c>
    </row>
    <row r="9111" spans="1:14" x14ac:dyDescent="0.2">
      <c r="A9111" s="37" t="s">
        <v>445</v>
      </c>
      <c r="B9111" s="37" t="s">
        <v>376</v>
      </c>
      <c r="C9111" s="37" t="s">
        <v>33</v>
      </c>
      <c r="D9111" s="37" t="s">
        <v>31</v>
      </c>
      <c r="E9111" s="37" t="s">
        <v>84</v>
      </c>
      <c r="F9111" s="37" t="s">
        <v>116</v>
      </c>
      <c r="G9111" s="37">
        <v>3932</v>
      </c>
      <c r="H9111" s="37">
        <v>3288</v>
      </c>
      <c r="I9111" s="37">
        <v>2</v>
      </c>
      <c r="J9111" s="37">
        <v>3286</v>
      </c>
      <c r="K9111" s="38">
        <v>39413.86333</v>
      </c>
      <c r="L9111" s="38">
        <v>7434.4033300000001</v>
      </c>
      <c r="N9111" s="37" t="s">
        <v>277</v>
      </c>
    </row>
    <row r="9112" spans="1:14" x14ac:dyDescent="0.2">
      <c r="A9112" s="37" t="s">
        <v>445</v>
      </c>
      <c r="B9112" s="37" t="s">
        <v>377</v>
      </c>
      <c r="C9112" s="37" t="s">
        <v>79</v>
      </c>
      <c r="D9112" s="37" t="s">
        <v>31</v>
      </c>
      <c r="E9112" s="37" t="s">
        <v>84</v>
      </c>
      <c r="F9112" s="37" t="s">
        <v>116</v>
      </c>
      <c r="G9112" s="37">
        <v>4814</v>
      </c>
      <c r="H9112" s="37">
        <v>3996</v>
      </c>
      <c r="I9112" s="37">
        <v>12</v>
      </c>
      <c r="J9112" s="37">
        <v>3984</v>
      </c>
      <c r="K9112" s="38">
        <v>49814.19</v>
      </c>
      <c r="L9112" s="38">
        <v>10343.04333</v>
      </c>
      <c r="N9112" s="37" t="s">
        <v>277</v>
      </c>
    </row>
    <row r="9113" spans="1:14" x14ac:dyDescent="0.2">
      <c r="A9113" s="37" t="s">
        <v>445</v>
      </c>
      <c r="B9113" s="37" t="s">
        <v>378</v>
      </c>
      <c r="C9113" s="37" t="s">
        <v>58</v>
      </c>
      <c r="D9113" s="37" t="s">
        <v>31</v>
      </c>
      <c r="E9113" s="37" t="s">
        <v>84</v>
      </c>
      <c r="F9113" s="37" t="s">
        <v>116</v>
      </c>
      <c r="G9113" s="37">
        <v>5441</v>
      </c>
      <c r="H9113" s="37">
        <v>4392</v>
      </c>
      <c r="I9113" s="37">
        <v>48</v>
      </c>
      <c r="J9113" s="37">
        <v>4344</v>
      </c>
      <c r="K9113" s="38">
        <v>52476.341670000002</v>
      </c>
      <c r="L9113" s="38">
        <v>10207.94167</v>
      </c>
      <c r="N9113" s="37" t="s">
        <v>277</v>
      </c>
    </row>
    <row r="9114" spans="1:14" x14ac:dyDescent="0.2">
      <c r="A9114" s="37" t="s">
        <v>445</v>
      </c>
      <c r="B9114" s="37" t="s">
        <v>379</v>
      </c>
      <c r="C9114" s="37" t="s">
        <v>36</v>
      </c>
      <c r="D9114" s="37" t="s">
        <v>31</v>
      </c>
      <c r="E9114" s="37" t="s">
        <v>84</v>
      </c>
      <c r="F9114" s="37" t="s">
        <v>116</v>
      </c>
      <c r="G9114" s="37">
        <v>6024</v>
      </c>
      <c r="H9114" s="37">
        <v>4841</v>
      </c>
      <c r="I9114" s="37">
        <v>43</v>
      </c>
      <c r="J9114" s="37">
        <v>4798</v>
      </c>
      <c r="K9114" s="38">
        <v>58546.720000000001</v>
      </c>
      <c r="L9114" s="38">
        <v>12133.71333</v>
      </c>
      <c r="N9114" s="37" t="s">
        <v>277</v>
      </c>
    </row>
    <row r="9115" spans="1:14" x14ac:dyDescent="0.2">
      <c r="A9115" s="37" t="s">
        <v>445</v>
      </c>
      <c r="B9115" s="37" t="s">
        <v>380</v>
      </c>
      <c r="C9115" s="37" t="s">
        <v>44</v>
      </c>
      <c r="D9115" s="37" t="s">
        <v>31</v>
      </c>
      <c r="E9115" s="37" t="s">
        <v>84</v>
      </c>
      <c r="F9115" s="37" t="s">
        <v>116</v>
      </c>
      <c r="G9115" s="37">
        <v>6104</v>
      </c>
      <c r="H9115" s="37">
        <v>4863</v>
      </c>
      <c r="I9115" s="37">
        <v>42</v>
      </c>
      <c r="J9115" s="37">
        <v>4821</v>
      </c>
      <c r="K9115" s="38">
        <v>59279.218330000003</v>
      </c>
      <c r="L9115" s="38">
        <v>13097.54833</v>
      </c>
      <c r="N9115" s="37" t="s">
        <v>277</v>
      </c>
    </row>
    <row r="9116" spans="1:14" x14ac:dyDescent="0.2">
      <c r="A9116" s="37" t="s">
        <v>445</v>
      </c>
      <c r="B9116" s="37" t="s">
        <v>381</v>
      </c>
      <c r="C9116" s="37" t="s">
        <v>24</v>
      </c>
      <c r="D9116" s="37" t="s">
        <v>31</v>
      </c>
      <c r="E9116" s="37" t="s">
        <v>84</v>
      </c>
      <c r="F9116" s="37" t="s">
        <v>116</v>
      </c>
      <c r="G9116" s="37">
        <v>6384</v>
      </c>
      <c r="H9116" s="37">
        <v>5072</v>
      </c>
      <c r="I9116" s="37">
        <v>46</v>
      </c>
      <c r="J9116" s="37">
        <v>5026</v>
      </c>
      <c r="K9116" s="38">
        <v>61324.85</v>
      </c>
      <c r="L9116" s="38">
        <v>14284.4</v>
      </c>
      <c r="N9116" s="37" t="s">
        <v>277</v>
      </c>
    </row>
    <row r="9117" spans="1:14" x14ac:dyDescent="0.2">
      <c r="A9117" s="37" t="s">
        <v>445</v>
      </c>
      <c r="B9117" s="37" t="s">
        <v>382</v>
      </c>
      <c r="C9117" s="37" t="s">
        <v>13</v>
      </c>
      <c r="D9117" s="37" t="s">
        <v>31</v>
      </c>
      <c r="E9117" s="37" t="s">
        <v>84</v>
      </c>
      <c r="F9117" s="37" t="s">
        <v>116</v>
      </c>
      <c r="G9117" s="37">
        <v>6264</v>
      </c>
      <c r="H9117" s="37">
        <v>4972</v>
      </c>
      <c r="I9117" s="37">
        <v>49</v>
      </c>
      <c r="J9117" s="37">
        <v>4923</v>
      </c>
      <c r="K9117" s="38">
        <v>60169.134169999998</v>
      </c>
      <c r="L9117" s="38">
        <v>13135.31583</v>
      </c>
      <c r="N9117" s="37" t="s">
        <v>277</v>
      </c>
    </row>
    <row r="9118" spans="1:14" x14ac:dyDescent="0.2">
      <c r="A9118" s="37" t="s">
        <v>445</v>
      </c>
      <c r="B9118" s="37" t="s">
        <v>383</v>
      </c>
      <c r="C9118" s="37" t="s">
        <v>65</v>
      </c>
      <c r="D9118" s="37" t="s">
        <v>31</v>
      </c>
      <c r="E9118" s="37" t="s">
        <v>84</v>
      </c>
      <c r="F9118" s="37" t="s">
        <v>116</v>
      </c>
      <c r="N9118" s="37" t="s">
        <v>277</v>
      </c>
    </row>
    <row r="9119" spans="1:14" x14ac:dyDescent="0.2">
      <c r="A9119" s="37" t="s">
        <v>445</v>
      </c>
      <c r="B9119" s="37" t="s">
        <v>384</v>
      </c>
      <c r="C9119" s="37" t="s">
        <v>14</v>
      </c>
      <c r="D9119" s="37" t="s">
        <v>31</v>
      </c>
      <c r="E9119" s="37" t="s">
        <v>84</v>
      </c>
      <c r="F9119" s="37" t="s">
        <v>116</v>
      </c>
      <c r="N9119" s="37" t="s">
        <v>277</v>
      </c>
    </row>
    <row r="9120" spans="1:14" x14ac:dyDescent="0.2">
      <c r="A9120" s="37" t="s">
        <v>445</v>
      </c>
      <c r="B9120" s="37" t="s">
        <v>385</v>
      </c>
      <c r="C9120" s="37" t="s">
        <v>11</v>
      </c>
      <c r="D9120" s="37" t="s">
        <v>31</v>
      </c>
      <c r="E9120" s="37" t="s">
        <v>84</v>
      </c>
      <c r="F9120" s="37" t="s">
        <v>116</v>
      </c>
      <c r="N9120" s="37" t="s">
        <v>277</v>
      </c>
    </row>
    <row r="9121" spans="1:14" x14ac:dyDescent="0.2">
      <c r="A9121" s="37" t="s">
        <v>445</v>
      </c>
      <c r="B9121" s="37" t="s">
        <v>386</v>
      </c>
      <c r="C9121" s="37" t="s">
        <v>60</v>
      </c>
      <c r="D9121" s="37" t="s">
        <v>31</v>
      </c>
      <c r="E9121" s="37" t="s">
        <v>84</v>
      </c>
      <c r="F9121" s="37" t="s">
        <v>116</v>
      </c>
      <c r="N9121" s="37" t="s">
        <v>277</v>
      </c>
    </row>
    <row r="9122" spans="1:14" x14ac:dyDescent="0.2">
      <c r="A9122" s="37" t="s">
        <v>445</v>
      </c>
      <c r="B9122" s="37" t="s">
        <v>375</v>
      </c>
      <c r="C9122" s="37" t="s">
        <v>10</v>
      </c>
      <c r="D9122" s="37" t="s">
        <v>38</v>
      </c>
      <c r="E9122" s="37" t="s">
        <v>235</v>
      </c>
      <c r="F9122" s="37" t="s">
        <v>116</v>
      </c>
      <c r="G9122" s="37">
        <v>6861</v>
      </c>
      <c r="H9122" s="37">
        <v>5398</v>
      </c>
      <c r="I9122" s="37">
        <v>35</v>
      </c>
      <c r="J9122" s="37">
        <v>5363</v>
      </c>
      <c r="K9122" s="38">
        <v>68265.45</v>
      </c>
      <c r="L9122" s="38">
        <v>12589</v>
      </c>
      <c r="N9122" s="37" t="s">
        <v>278</v>
      </c>
    </row>
    <row r="9123" spans="1:14" x14ac:dyDescent="0.2">
      <c r="A9123" s="37" t="s">
        <v>445</v>
      </c>
      <c r="B9123" s="37" t="s">
        <v>376</v>
      </c>
      <c r="C9123" s="37" t="s">
        <v>33</v>
      </c>
      <c r="D9123" s="37" t="s">
        <v>38</v>
      </c>
      <c r="E9123" s="37" t="s">
        <v>235</v>
      </c>
      <c r="F9123" s="37" t="s">
        <v>116</v>
      </c>
      <c r="G9123" s="37">
        <v>7108</v>
      </c>
      <c r="H9123" s="37">
        <v>5705</v>
      </c>
      <c r="I9123" s="37">
        <v>25</v>
      </c>
      <c r="J9123" s="37">
        <v>5680</v>
      </c>
      <c r="K9123" s="38">
        <v>73137.586670000004</v>
      </c>
      <c r="L9123" s="38">
        <v>15505.39667</v>
      </c>
      <c r="N9123" s="37" t="s">
        <v>278</v>
      </c>
    </row>
    <row r="9124" spans="1:14" x14ac:dyDescent="0.2">
      <c r="A9124" s="37" t="s">
        <v>445</v>
      </c>
      <c r="B9124" s="37" t="s">
        <v>377</v>
      </c>
      <c r="C9124" s="37" t="s">
        <v>79</v>
      </c>
      <c r="D9124" s="37" t="s">
        <v>38</v>
      </c>
      <c r="E9124" s="37" t="s">
        <v>235</v>
      </c>
      <c r="F9124" s="37" t="s">
        <v>116</v>
      </c>
      <c r="G9124" s="37">
        <v>8063</v>
      </c>
      <c r="H9124" s="37">
        <v>6445</v>
      </c>
      <c r="I9124" s="37">
        <v>11</v>
      </c>
      <c r="J9124" s="37">
        <v>6434</v>
      </c>
      <c r="K9124" s="38">
        <v>84130.716669999994</v>
      </c>
      <c r="L9124" s="38">
        <v>23724.31667</v>
      </c>
      <c r="N9124" s="37" t="s">
        <v>278</v>
      </c>
    </row>
    <row r="9125" spans="1:14" x14ac:dyDescent="0.2">
      <c r="A9125" s="37" t="s">
        <v>445</v>
      </c>
      <c r="B9125" s="37" t="s">
        <v>378</v>
      </c>
      <c r="C9125" s="37" t="s">
        <v>58</v>
      </c>
      <c r="D9125" s="37" t="s">
        <v>38</v>
      </c>
      <c r="E9125" s="37" t="s">
        <v>235</v>
      </c>
      <c r="F9125" s="37" t="s">
        <v>116</v>
      </c>
      <c r="G9125" s="37">
        <v>8868</v>
      </c>
      <c r="H9125" s="37">
        <v>6808</v>
      </c>
      <c r="I9125" s="37">
        <v>26</v>
      </c>
      <c r="J9125" s="37">
        <v>6782</v>
      </c>
      <c r="K9125" s="38">
        <v>90795.628330000007</v>
      </c>
      <c r="L9125" s="38">
        <v>18709.338329999999</v>
      </c>
      <c r="N9125" s="37" t="s">
        <v>278</v>
      </c>
    </row>
    <row r="9126" spans="1:14" x14ac:dyDescent="0.2">
      <c r="A9126" s="37" t="s">
        <v>445</v>
      </c>
      <c r="B9126" s="37" t="s">
        <v>379</v>
      </c>
      <c r="C9126" s="37" t="s">
        <v>36</v>
      </c>
      <c r="D9126" s="37" t="s">
        <v>38</v>
      </c>
      <c r="E9126" s="37" t="s">
        <v>235</v>
      </c>
      <c r="F9126" s="37" t="s">
        <v>116</v>
      </c>
      <c r="G9126" s="37">
        <v>9584</v>
      </c>
      <c r="H9126" s="37">
        <v>7228</v>
      </c>
      <c r="I9126" s="37">
        <v>35</v>
      </c>
      <c r="J9126" s="37">
        <v>7193</v>
      </c>
      <c r="K9126" s="38">
        <v>94103.916670000006</v>
      </c>
      <c r="L9126" s="38">
        <v>19386.916669999999</v>
      </c>
      <c r="N9126" s="37" t="s">
        <v>278</v>
      </c>
    </row>
    <row r="9127" spans="1:14" x14ac:dyDescent="0.2">
      <c r="A9127" s="37" t="s">
        <v>445</v>
      </c>
      <c r="B9127" s="37" t="s">
        <v>380</v>
      </c>
      <c r="C9127" s="37" t="s">
        <v>44</v>
      </c>
      <c r="D9127" s="37" t="s">
        <v>38</v>
      </c>
      <c r="E9127" s="37" t="s">
        <v>235</v>
      </c>
      <c r="F9127" s="37" t="s">
        <v>116</v>
      </c>
      <c r="G9127" s="37">
        <v>9530</v>
      </c>
      <c r="H9127" s="37">
        <v>6933</v>
      </c>
      <c r="I9127" s="37">
        <v>51</v>
      </c>
      <c r="J9127" s="37">
        <v>6882</v>
      </c>
      <c r="K9127" s="38">
        <v>87483.716669999994</v>
      </c>
      <c r="L9127" s="38">
        <v>22245.43333</v>
      </c>
      <c r="N9127" s="37" t="s">
        <v>278</v>
      </c>
    </row>
    <row r="9128" spans="1:14" x14ac:dyDescent="0.2">
      <c r="A9128" s="37" t="s">
        <v>445</v>
      </c>
      <c r="B9128" s="37" t="s">
        <v>381</v>
      </c>
      <c r="C9128" s="37" t="s">
        <v>24</v>
      </c>
      <c r="D9128" s="37" t="s">
        <v>38</v>
      </c>
      <c r="E9128" s="37" t="s">
        <v>235</v>
      </c>
      <c r="F9128" s="37" t="s">
        <v>116</v>
      </c>
      <c r="G9128" s="37">
        <v>10248</v>
      </c>
      <c r="H9128" s="37">
        <v>7462</v>
      </c>
      <c r="I9128" s="37">
        <v>28</v>
      </c>
      <c r="J9128" s="37">
        <v>7434</v>
      </c>
      <c r="K9128" s="38">
        <v>99889.31667</v>
      </c>
      <c r="L9128" s="38">
        <v>24691.133330000001</v>
      </c>
      <c r="N9128" s="37" t="s">
        <v>278</v>
      </c>
    </row>
    <row r="9129" spans="1:14" x14ac:dyDescent="0.2">
      <c r="A9129" s="37" t="s">
        <v>445</v>
      </c>
      <c r="B9129" s="37" t="s">
        <v>382</v>
      </c>
      <c r="C9129" s="37" t="s">
        <v>13</v>
      </c>
      <c r="D9129" s="37" t="s">
        <v>38</v>
      </c>
      <c r="E9129" s="37" t="s">
        <v>235</v>
      </c>
      <c r="F9129" s="37" t="s">
        <v>116</v>
      </c>
      <c r="G9129" s="37">
        <v>10289</v>
      </c>
      <c r="H9129" s="37">
        <v>7465</v>
      </c>
      <c r="I9129" s="37">
        <v>41</v>
      </c>
      <c r="J9129" s="37">
        <v>7424</v>
      </c>
      <c r="K9129" s="38">
        <v>98236.69</v>
      </c>
      <c r="L9129" s="38">
        <v>23432.443329999998</v>
      </c>
      <c r="N9129" s="37" t="s">
        <v>278</v>
      </c>
    </row>
    <row r="9130" spans="1:14" x14ac:dyDescent="0.2">
      <c r="A9130" s="37" t="s">
        <v>445</v>
      </c>
      <c r="B9130" s="37" t="s">
        <v>383</v>
      </c>
      <c r="C9130" s="37" t="s">
        <v>65</v>
      </c>
      <c r="D9130" s="37" t="s">
        <v>38</v>
      </c>
      <c r="E9130" s="37" t="s">
        <v>235</v>
      </c>
      <c r="F9130" s="37" t="s">
        <v>116</v>
      </c>
      <c r="N9130" s="37" t="s">
        <v>278</v>
      </c>
    </row>
    <row r="9131" spans="1:14" x14ac:dyDescent="0.2">
      <c r="A9131" s="37" t="s">
        <v>445</v>
      </c>
      <c r="B9131" s="37" t="s">
        <v>384</v>
      </c>
      <c r="C9131" s="37" t="s">
        <v>14</v>
      </c>
      <c r="D9131" s="37" t="s">
        <v>38</v>
      </c>
      <c r="E9131" s="37" t="s">
        <v>235</v>
      </c>
      <c r="F9131" s="37" t="s">
        <v>116</v>
      </c>
      <c r="N9131" s="37" t="s">
        <v>278</v>
      </c>
    </row>
    <row r="9132" spans="1:14" x14ac:dyDescent="0.2">
      <c r="A9132" s="37" t="s">
        <v>445</v>
      </c>
      <c r="B9132" s="37" t="s">
        <v>385</v>
      </c>
      <c r="C9132" s="37" t="s">
        <v>11</v>
      </c>
      <c r="D9132" s="37" t="s">
        <v>38</v>
      </c>
      <c r="E9132" s="37" t="s">
        <v>235</v>
      </c>
      <c r="F9132" s="37" t="s">
        <v>116</v>
      </c>
      <c r="N9132" s="37" t="s">
        <v>278</v>
      </c>
    </row>
    <row r="9133" spans="1:14" x14ac:dyDescent="0.2">
      <c r="A9133" s="37" t="s">
        <v>445</v>
      </c>
      <c r="B9133" s="37" t="s">
        <v>386</v>
      </c>
      <c r="C9133" s="37" t="s">
        <v>60</v>
      </c>
      <c r="D9133" s="37" t="s">
        <v>38</v>
      </c>
      <c r="E9133" s="37" t="s">
        <v>235</v>
      </c>
      <c r="F9133" s="37" t="s">
        <v>116</v>
      </c>
      <c r="N9133" s="37" t="s">
        <v>278</v>
      </c>
    </row>
    <row r="9134" spans="1:14" x14ac:dyDescent="0.2">
      <c r="A9134" s="37" t="s">
        <v>445</v>
      </c>
      <c r="B9134" s="37" t="s">
        <v>375</v>
      </c>
      <c r="C9134" s="37" t="s">
        <v>10</v>
      </c>
      <c r="D9134" s="37" t="s">
        <v>89</v>
      </c>
      <c r="E9134" s="37" t="s">
        <v>236</v>
      </c>
      <c r="F9134" s="37" t="s">
        <v>112</v>
      </c>
      <c r="G9134" s="37">
        <v>16336</v>
      </c>
      <c r="H9134" s="37">
        <v>14287</v>
      </c>
      <c r="I9134" s="37">
        <v>15</v>
      </c>
      <c r="J9134" s="37">
        <v>14272</v>
      </c>
      <c r="K9134" s="38">
        <v>174808.66583000001</v>
      </c>
      <c r="L9134" s="38">
        <v>37795.100830000003</v>
      </c>
      <c r="N9134" s="37" t="s">
        <v>279</v>
      </c>
    </row>
    <row r="9135" spans="1:14" x14ac:dyDescent="0.2">
      <c r="A9135" s="37" t="s">
        <v>445</v>
      </c>
      <c r="B9135" s="37" t="s">
        <v>376</v>
      </c>
      <c r="C9135" s="37" t="s">
        <v>33</v>
      </c>
      <c r="D9135" s="37" t="s">
        <v>89</v>
      </c>
      <c r="E9135" s="37" t="s">
        <v>236</v>
      </c>
      <c r="F9135" s="37" t="s">
        <v>112</v>
      </c>
      <c r="G9135" s="37">
        <v>16903</v>
      </c>
      <c r="H9135" s="37">
        <v>15048</v>
      </c>
      <c r="I9135" s="37">
        <v>33</v>
      </c>
      <c r="J9135" s="37">
        <v>15015</v>
      </c>
      <c r="K9135" s="38">
        <v>181763.14</v>
      </c>
      <c r="L9135" s="38">
        <v>39088.476669999996</v>
      </c>
      <c r="N9135" s="37" t="s">
        <v>279</v>
      </c>
    </row>
    <row r="9136" spans="1:14" x14ac:dyDescent="0.2">
      <c r="A9136" s="37" t="s">
        <v>445</v>
      </c>
      <c r="B9136" s="37" t="s">
        <v>377</v>
      </c>
      <c r="C9136" s="37" t="s">
        <v>79</v>
      </c>
      <c r="D9136" s="37" t="s">
        <v>89</v>
      </c>
      <c r="E9136" s="37" t="s">
        <v>236</v>
      </c>
      <c r="F9136" s="37" t="s">
        <v>112</v>
      </c>
      <c r="G9136" s="37">
        <v>19964</v>
      </c>
      <c r="H9136" s="37">
        <v>17643</v>
      </c>
      <c r="I9136" s="37">
        <v>108</v>
      </c>
      <c r="J9136" s="37">
        <v>17535</v>
      </c>
      <c r="K9136" s="38">
        <v>209313.7</v>
      </c>
      <c r="L9136" s="38">
        <v>41376.06667</v>
      </c>
      <c r="N9136" s="37" t="s">
        <v>279</v>
      </c>
    </row>
    <row r="9137" spans="1:14" x14ac:dyDescent="0.2">
      <c r="A9137" s="37" t="s">
        <v>445</v>
      </c>
      <c r="B9137" s="37" t="s">
        <v>378</v>
      </c>
      <c r="C9137" s="37" t="s">
        <v>58</v>
      </c>
      <c r="D9137" s="37" t="s">
        <v>89</v>
      </c>
      <c r="E9137" s="37" t="s">
        <v>236</v>
      </c>
      <c r="F9137" s="37" t="s">
        <v>112</v>
      </c>
      <c r="G9137" s="37">
        <v>20683</v>
      </c>
      <c r="H9137" s="37">
        <v>18176</v>
      </c>
      <c r="I9137" s="37">
        <v>193</v>
      </c>
      <c r="J9137" s="37">
        <v>17983</v>
      </c>
      <c r="K9137" s="38">
        <v>213606.89582999999</v>
      </c>
      <c r="L9137" s="38">
        <v>39703.837500000001</v>
      </c>
      <c r="N9137" s="37" t="s">
        <v>279</v>
      </c>
    </row>
    <row r="9138" spans="1:14" x14ac:dyDescent="0.2">
      <c r="A9138" s="37" t="s">
        <v>445</v>
      </c>
      <c r="B9138" s="37" t="s">
        <v>379</v>
      </c>
      <c r="C9138" s="37" t="s">
        <v>36</v>
      </c>
      <c r="D9138" s="37" t="s">
        <v>89</v>
      </c>
      <c r="E9138" s="37" t="s">
        <v>236</v>
      </c>
      <c r="F9138" s="37" t="s">
        <v>112</v>
      </c>
      <c r="G9138" s="37">
        <v>21888</v>
      </c>
      <c r="H9138" s="37">
        <v>19052</v>
      </c>
      <c r="I9138" s="37">
        <v>248</v>
      </c>
      <c r="J9138" s="37">
        <v>18804</v>
      </c>
      <c r="K9138" s="38">
        <v>220919.72417</v>
      </c>
      <c r="L9138" s="38">
        <v>35664.042500000003</v>
      </c>
      <c r="N9138" s="37" t="s">
        <v>279</v>
      </c>
    </row>
    <row r="9139" spans="1:14" x14ac:dyDescent="0.2">
      <c r="A9139" s="37" t="s">
        <v>445</v>
      </c>
      <c r="B9139" s="37" t="s">
        <v>380</v>
      </c>
      <c r="C9139" s="37" t="s">
        <v>44</v>
      </c>
      <c r="D9139" s="37" t="s">
        <v>89</v>
      </c>
      <c r="E9139" s="37" t="s">
        <v>236</v>
      </c>
      <c r="F9139" s="37" t="s">
        <v>112</v>
      </c>
      <c r="G9139" s="37">
        <v>21004</v>
      </c>
      <c r="H9139" s="37">
        <v>18291</v>
      </c>
      <c r="I9139" s="37">
        <v>115</v>
      </c>
      <c r="J9139" s="37">
        <v>18176</v>
      </c>
      <c r="K9139" s="38">
        <v>213305.23082999999</v>
      </c>
      <c r="L9139" s="38">
        <v>30613.069169999999</v>
      </c>
      <c r="N9139" s="37" t="s">
        <v>279</v>
      </c>
    </row>
    <row r="9140" spans="1:14" x14ac:dyDescent="0.2">
      <c r="A9140" s="37" t="s">
        <v>445</v>
      </c>
      <c r="B9140" s="37" t="s">
        <v>381</v>
      </c>
      <c r="C9140" s="37" t="s">
        <v>24</v>
      </c>
      <c r="D9140" s="37" t="s">
        <v>89</v>
      </c>
      <c r="E9140" s="37" t="s">
        <v>236</v>
      </c>
      <c r="F9140" s="37" t="s">
        <v>112</v>
      </c>
      <c r="G9140" s="37">
        <v>22029</v>
      </c>
      <c r="H9140" s="37">
        <v>19099</v>
      </c>
      <c r="I9140" s="37">
        <v>177</v>
      </c>
      <c r="J9140" s="37">
        <v>18922</v>
      </c>
      <c r="K9140" s="38">
        <v>222913.71083</v>
      </c>
      <c r="L9140" s="38">
        <v>41199.10583</v>
      </c>
      <c r="N9140" s="37" t="s">
        <v>279</v>
      </c>
    </row>
    <row r="9141" spans="1:14" x14ac:dyDescent="0.2">
      <c r="A9141" s="37" t="s">
        <v>445</v>
      </c>
      <c r="B9141" s="37" t="s">
        <v>382</v>
      </c>
      <c r="C9141" s="37" t="s">
        <v>13</v>
      </c>
      <c r="D9141" s="37" t="s">
        <v>89</v>
      </c>
      <c r="E9141" s="37" t="s">
        <v>236</v>
      </c>
      <c r="F9141" s="37" t="s">
        <v>112</v>
      </c>
      <c r="G9141" s="37">
        <v>22249</v>
      </c>
      <c r="H9141" s="37">
        <v>19319</v>
      </c>
      <c r="I9141" s="37">
        <v>136</v>
      </c>
      <c r="J9141" s="37">
        <v>19183</v>
      </c>
      <c r="K9141" s="38">
        <v>225905.155</v>
      </c>
      <c r="L9141" s="38">
        <v>39288.061670000003</v>
      </c>
      <c r="N9141" s="37" t="s">
        <v>279</v>
      </c>
    </row>
    <row r="9142" spans="1:14" x14ac:dyDescent="0.2">
      <c r="A9142" s="37" t="s">
        <v>445</v>
      </c>
      <c r="B9142" s="37" t="s">
        <v>383</v>
      </c>
      <c r="C9142" s="37" t="s">
        <v>65</v>
      </c>
      <c r="D9142" s="37" t="s">
        <v>89</v>
      </c>
      <c r="E9142" s="37" t="s">
        <v>236</v>
      </c>
      <c r="F9142" s="37" t="s">
        <v>112</v>
      </c>
      <c r="G9142" s="37">
        <v>21432</v>
      </c>
      <c r="H9142" s="37">
        <v>18743</v>
      </c>
      <c r="I9142" s="37">
        <v>24</v>
      </c>
      <c r="J9142" s="37">
        <v>18719</v>
      </c>
      <c r="K9142" s="38">
        <v>224805.66500000001</v>
      </c>
      <c r="L9142" s="38">
        <v>45059.035000000003</v>
      </c>
      <c r="N9142" s="37" t="s">
        <v>279</v>
      </c>
    </row>
    <row r="9143" spans="1:14" x14ac:dyDescent="0.2">
      <c r="A9143" s="37" t="s">
        <v>445</v>
      </c>
      <c r="B9143" s="37" t="s">
        <v>384</v>
      </c>
      <c r="C9143" s="37" t="s">
        <v>14</v>
      </c>
      <c r="D9143" s="37" t="s">
        <v>89</v>
      </c>
      <c r="E9143" s="37" t="s">
        <v>236</v>
      </c>
      <c r="F9143" s="37" t="s">
        <v>112</v>
      </c>
      <c r="N9143" s="37" t="s">
        <v>279</v>
      </c>
    </row>
    <row r="9144" spans="1:14" x14ac:dyDescent="0.2">
      <c r="A9144" s="37" t="s">
        <v>445</v>
      </c>
      <c r="B9144" s="37" t="s">
        <v>385</v>
      </c>
      <c r="C9144" s="37" t="s">
        <v>11</v>
      </c>
      <c r="D9144" s="37" t="s">
        <v>89</v>
      </c>
      <c r="E9144" s="37" t="s">
        <v>236</v>
      </c>
      <c r="F9144" s="37" t="s">
        <v>112</v>
      </c>
      <c r="N9144" s="37" t="s">
        <v>279</v>
      </c>
    </row>
    <row r="9145" spans="1:14" x14ac:dyDescent="0.2">
      <c r="A9145" s="37" t="s">
        <v>445</v>
      </c>
      <c r="B9145" s="37" t="s">
        <v>386</v>
      </c>
      <c r="C9145" s="37" t="s">
        <v>60</v>
      </c>
      <c r="D9145" s="37" t="s">
        <v>89</v>
      </c>
      <c r="E9145" s="37" t="s">
        <v>236</v>
      </c>
      <c r="F9145" s="37" t="s">
        <v>112</v>
      </c>
      <c r="N9145" s="37" t="s">
        <v>279</v>
      </c>
    </row>
    <row r="9146" spans="1:14" x14ac:dyDescent="0.2">
      <c r="A9146" s="37" t="s">
        <v>445</v>
      </c>
      <c r="B9146" s="37" t="s">
        <v>375</v>
      </c>
      <c r="C9146" s="37" t="s">
        <v>10</v>
      </c>
      <c r="D9146" s="37" t="s">
        <v>206</v>
      </c>
      <c r="E9146" s="37" t="s">
        <v>207</v>
      </c>
      <c r="F9146" s="37" t="s">
        <v>125</v>
      </c>
      <c r="G9146" s="37">
        <v>1622</v>
      </c>
      <c r="H9146" s="37">
        <v>638</v>
      </c>
      <c r="I9146" s="37">
        <v>3</v>
      </c>
      <c r="J9146" s="37">
        <v>635</v>
      </c>
      <c r="K9146" s="38">
        <v>6975.7933300000004</v>
      </c>
      <c r="L9146" s="38">
        <v>1492.69</v>
      </c>
      <c r="N9146" s="37" t="s">
        <v>280</v>
      </c>
    </row>
    <row r="9147" spans="1:14" x14ac:dyDescent="0.2">
      <c r="A9147" s="37" t="s">
        <v>445</v>
      </c>
      <c r="B9147" s="37" t="s">
        <v>376</v>
      </c>
      <c r="C9147" s="37" t="s">
        <v>33</v>
      </c>
      <c r="D9147" s="37" t="s">
        <v>206</v>
      </c>
      <c r="E9147" s="37" t="s">
        <v>207</v>
      </c>
      <c r="F9147" s="37" t="s">
        <v>125</v>
      </c>
      <c r="G9147" s="37">
        <v>1419</v>
      </c>
      <c r="H9147" s="37">
        <v>613</v>
      </c>
      <c r="I9147" s="37">
        <v>5</v>
      </c>
      <c r="J9147" s="37">
        <v>608</v>
      </c>
      <c r="K9147" s="38">
        <v>6937.6833299999998</v>
      </c>
      <c r="L9147" s="38">
        <v>1625.21667</v>
      </c>
      <c r="N9147" s="37" t="s">
        <v>280</v>
      </c>
    </row>
    <row r="9148" spans="1:14" x14ac:dyDescent="0.2">
      <c r="A9148" s="37" t="s">
        <v>445</v>
      </c>
      <c r="B9148" s="37" t="s">
        <v>377</v>
      </c>
      <c r="C9148" s="37" t="s">
        <v>79</v>
      </c>
      <c r="D9148" s="37" t="s">
        <v>206</v>
      </c>
      <c r="E9148" s="37" t="s">
        <v>207</v>
      </c>
      <c r="F9148" s="37" t="s">
        <v>125</v>
      </c>
      <c r="G9148" s="37">
        <v>2045</v>
      </c>
      <c r="H9148" s="37">
        <v>780</v>
      </c>
      <c r="I9148" s="37">
        <v>5</v>
      </c>
      <c r="J9148" s="37">
        <v>775</v>
      </c>
      <c r="K9148" s="38">
        <v>8666.9466699999994</v>
      </c>
      <c r="L9148" s="38">
        <v>2033.22</v>
      </c>
      <c r="N9148" s="37" t="s">
        <v>280</v>
      </c>
    </row>
    <row r="9149" spans="1:14" x14ac:dyDescent="0.2">
      <c r="A9149" s="37" t="s">
        <v>445</v>
      </c>
      <c r="B9149" s="37" t="s">
        <v>378</v>
      </c>
      <c r="C9149" s="37" t="s">
        <v>58</v>
      </c>
      <c r="D9149" s="37" t="s">
        <v>206</v>
      </c>
      <c r="E9149" s="37" t="s">
        <v>207</v>
      </c>
      <c r="F9149" s="37" t="s">
        <v>125</v>
      </c>
      <c r="G9149" s="37">
        <v>2336</v>
      </c>
      <c r="H9149" s="37">
        <v>903</v>
      </c>
      <c r="I9149" s="37">
        <v>9</v>
      </c>
      <c r="J9149" s="37">
        <v>894</v>
      </c>
      <c r="K9149" s="38">
        <v>10320.198329999999</v>
      </c>
      <c r="L9149" s="38">
        <v>2329.4349999999999</v>
      </c>
      <c r="N9149" s="37" t="s">
        <v>280</v>
      </c>
    </row>
    <row r="9150" spans="1:14" x14ac:dyDescent="0.2">
      <c r="A9150" s="37" t="s">
        <v>445</v>
      </c>
      <c r="B9150" s="37" t="s">
        <v>379</v>
      </c>
      <c r="C9150" s="37" t="s">
        <v>36</v>
      </c>
      <c r="D9150" s="37" t="s">
        <v>206</v>
      </c>
      <c r="E9150" s="37" t="s">
        <v>207</v>
      </c>
      <c r="F9150" s="37" t="s">
        <v>125</v>
      </c>
      <c r="G9150" s="37">
        <v>2359</v>
      </c>
      <c r="H9150" s="37">
        <v>992</v>
      </c>
      <c r="I9150" s="37">
        <v>9</v>
      </c>
      <c r="J9150" s="37">
        <v>983</v>
      </c>
      <c r="K9150" s="38">
        <v>11273.05</v>
      </c>
      <c r="L9150" s="38">
        <v>2021.48333</v>
      </c>
      <c r="N9150" s="37" t="s">
        <v>280</v>
      </c>
    </row>
    <row r="9151" spans="1:14" x14ac:dyDescent="0.2">
      <c r="A9151" s="37" t="s">
        <v>445</v>
      </c>
      <c r="B9151" s="37" t="s">
        <v>380</v>
      </c>
      <c r="C9151" s="37" t="s">
        <v>44</v>
      </c>
      <c r="D9151" s="37" t="s">
        <v>206</v>
      </c>
      <c r="E9151" s="37" t="s">
        <v>207</v>
      </c>
      <c r="F9151" s="37" t="s">
        <v>125</v>
      </c>
      <c r="G9151" s="37">
        <v>2672</v>
      </c>
      <c r="H9151" s="37">
        <v>1016</v>
      </c>
      <c r="I9151" s="37">
        <v>11</v>
      </c>
      <c r="J9151" s="37">
        <v>1005</v>
      </c>
      <c r="K9151" s="38">
        <v>11677.929169999999</v>
      </c>
      <c r="L9151" s="38">
        <v>2349.0208299999999</v>
      </c>
      <c r="N9151" s="37" t="s">
        <v>280</v>
      </c>
    </row>
    <row r="9152" spans="1:14" x14ac:dyDescent="0.2">
      <c r="A9152" s="37" t="s">
        <v>445</v>
      </c>
      <c r="B9152" s="37" t="s">
        <v>381</v>
      </c>
      <c r="C9152" s="37" t="s">
        <v>24</v>
      </c>
      <c r="D9152" s="37" t="s">
        <v>206</v>
      </c>
      <c r="E9152" s="37" t="s">
        <v>207</v>
      </c>
      <c r="F9152" s="37" t="s">
        <v>125</v>
      </c>
      <c r="G9152" s="37">
        <v>2969</v>
      </c>
      <c r="H9152" s="37">
        <v>1028</v>
      </c>
      <c r="I9152" s="37">
        <v>14</v>
      </c>
      <c r="J9152" s="37">
        <v>1014</v>
      </c>
      <c r="K9152" s="38">
        <v>11339.471670000001</v>
      </c>
      <c r="L9152" s="38">
        <v>1731.62833</v>
      </c>
      <c r="N9152" s="37" t="s">
        <v>280</v>
      </c>
    </row>
    <row r="9153" spans="1:14" x14ac:dyDescent="0.2">
      <c r="A9153" s="37" t="s">
        <v>445</v>
      </c>
      <c r="B9153" s="37" t="s">
        <v>382</v>
      </c>
      <c r="C9153" s="37" t="s">
        <v>13</v>
      </c>
      <c r="D9153" s="37" t="s">
        <v>206</v>
      </c>
      <c r="E9153" s="37" t="s">
        <v>207</v>
      </c>
      <c r="F9153" s="37" t="s">
        <v>125</v>
      </c>
      <c r="G9153" s="37">
        <v>2828</v>
      </c>
      <c r="H9153" s="37">
        <v>1047</v>
      </c>
      <c r="I9153" s="37">
        <v>12</v>
      </c>
      <c r="J9153" s="37">
        <v>1035</v>
      </c>
      <c r="K9153" s="38">
        <v>11586.204170000001</v>
      </c>
      <c r="L9153" s="38">
        <v>2127.2791699999998</v>
      </c>
      <c r="N9153" s="37" t="s">
        <v>280</v>
      </c>
    </row>
    <row r="9154" spans="1:14" x14ac:dyDescent="0.2">
      <c r="A9154" s="37" t="s">
        <v>445</v>
      </c>
      <c r="B9154" s="37" t="s">
        <v>383</v>
      </c>
      <c r="C9154" s="37" t="s">
        <v>65</v>
      </c>
      <c r="D9154" s="37" t="s">
        <v>206</v>
      </c>
      <c r="E9154" s="37" t="s">
        <v>207</v>
      </c>
      <c r="F9154" s="37" t="s">
        <v>125</v>
      </c>
      <c r="N9154" s="37" t="s">
        <v>280</v>
      </c>
    </row>
    <row r="9155" spans="1:14" x14ac:dyDescent="0.2">
      <c r="A9155" s="37" t="s">
        <v>445</v>
      </c>
      <c r="B9155" s="37" t="s">
        <v>384</v>
      </c>
      <c r="C9155" s="37" t="s">
        <v>14</v>
      </c>
      <c r="D9155" s="37" t="s">
        <v>206</v>
      </c>
      <c r="E9155" s="37" t="s">
        <v>207</v>
      </c>
      <c r="F9155" s="37" t="s">
        <v>125</v>
      </c>
      <c r="N9155" s="37" t="s">
        <v>280</v>
      </c>
    </row>
    <row r="9156" spans="1:14" x14ac:dyDescent="0.2">
      <c r="A9156" s="37" t="s">
        <v>445</v>
      </c>
      <c r="B9156" s="37" t="s">
        <v>385</v>
      </c>
      <c r="C9156" s="37" t="s">
        <v>11</v>
      </c>
      <c r="D9156" s="37" t="s">
        <v>206</v>
      </c>
      <c r="E9156" s="37" t="s">
        <v>207</v>
      </c>
      <c r="F9156" s="37" t="s">
        <v>125</v>
      </c>
      <c r="N9156" s="37" t="s">
        <v>280</v>
      </c>
    </row>
    <row r="9157" spans="1:14" x14ac:dyDescent="0.2">
      <c r="A9157" s="37" t="s">
        <v>445</v>
      </c>
      <c r="B9157" s="37" t="s">
        <v>386</v>
      </c>
      <c r="C9157" s="37" t="s">
        <v>60</v>
      </c>
      <c r="D9157" s="37" t="s">
        <v>206</v>
      </c>
      <c r="E9157" s="37" t="s">
        <v>207</v>
      </c>
      <c r="F9157" s="37" t="s">
        <v>125</v>
      </c>
      <c r="N9157" s="37" t="s">
        <v>280</v>
      </c>
    </row>
    <row r="9158" spans="1:14" x14ac:dyDescent="0.2">
      <c r="A9158" s="37" t="s">
        <v>445</v>
      </c>
      <c r="B9158" s="37" t="s">
        <v>375</v>
      </c>
      <c r="C9158" s="37" t="s">
        <v>10</v>
      </c>
      <c r="D9158" s="37" t="s">
        <v>87</v>
      </c>
      <c r="E9158" s="37" t="s">
        <v>81</v>
      </c>
      <c r="F9158" s="37" t="s">
        <v>125</v>
      </c>
      <c r="G9158" s="37">
        <v>9338</v>
      </c>
      <c r="H9158" s="37">
        <v>7579</v>
      </c>
      <c r="I9158" s="37">
        <v>37</v>
      </c>
      <c r="J9158" s="37">
        <v>7542</v>
      </c>
      <c r="K9158" s="38">
        <v>92521.178329999995</v>
      </c>
      <c r="L9158" s="38">
        <v>24200.955000000002</v>
      </c>
      <c r="N9158" s="37" t="s">
        <v>281</v>
      </c>
    </row>
    <row r="9159" spans="1:14" x14ac:dyDescent="0.2">
      <c r="A9159" s="37" t="s">
        <v>445</v>
      </c>
      <c r="B9159" s="37" t="s">
        <v>376</v>
      </c>
      <c r="C9159" s="37" t="s">
        <v>33</v>
      </c>
      <c r="D9159" s="37" t="s">
        <v>87</v>
      </c>
      <c r="E9159" s="37" t="s">
        <v>81</v>
      </c>
      <c r="F9159" s="37" t="s">
        <v>125</v>
      </c>
      <c r="G9159" s="37">
        <v>8647</v>
      </c>
      <c r="H9159" s="37">
        <v>7010</v>
      </c>
      <c r="I9159" s="37">
        <v>102</v>
      </c>
      <c r="J9159" s="37">
        <v>6908</v>
      </c>
      <c r="K9159" s="38">
        <v>84221.286670000001</v>
      </c>
      <c r="L9159" s="38">
        <v>24272.78</v>
      </c>
      <c r="N9159" s="37" t="s">
        <v>281</v>
      </c>
    </row>
    <row r="9160" spans="1:14" x14ac:dyDescent="0.2">
      <c r="A9160" s="37" t="s">
        <v>445</v>
      </c>
      <c r="B9160" s="37" t="s">
        <v>377</v>
      </c>
      <c r="C9160" s="37" t="s">
        <v>79</v>
      </c>
      <c r="D9160" s="37" t="s">
        <v>87</v>
      </c>
      <c r="E9160" s="37" t="s">
        <v>81</v>
      </c>
      <c r="F9160" s="37" t="s">
        <v>125</v>
      </c>
      <c r="G9160" s="37">
        <v>10330</v>
      </c>
      <c r="H9160" s="37">
        <v>8408</v>
      </c>
      <c r="I9160" s="37">
        <v>745</v>
      </c>
      <c r="J9160" s="37">
        <v>7663</v>
      </c>
      <c r="K9160" s="38">
        <v>90990.603329999998</v>
      </c>
      <c r="L9160" s="38">
        <v>30941.33</v>
      </c>
      <c r="N9160" s="37" t="s">
        <v>281</v>
      </c>
    </row>
    <row r="9161" spans="1:14" x14ac:dyDescent="0.2">
      <c r="A9161" s="37" t="s">
        <v>445</v>
      </c>
      <c r="B9161" s="37" t="s">
        <v>378</v>
      </c>
      <c r="C9161" s="37" t="s">
        <v>58</v>
      </c>
      <c r="D9161" s="37" t="s">
        <v>87</v>
      </c>
      <c r="E9161" s="37" t="s">
        <v>81</v>
      </c>
      <c r="F9161" s="37" t="s">
        <v>125</v>
      </c>
      <c r="G9161" s="37">
        <v>10999</v>
      </c>
      <c r="H9161" s="37">
        <v>8696</v>
      </c>
      <c r="I9161" s="37">
        <v>2</v>
      </c>
      <c r="J9161" s="37">
        <v>8694</v>
      </c>
      <c r="K9161" s="38">
        <v>107565.26667</v>
      </c>
      <c r="L9161" s="38">
        <v>38602.516669999997</v>
      </c>
      <c r="N9161" s="37" t="s">
        <v>281</v>
      </c>
    </row>
    <row r="9162" spans="1:14" x14ac:dyDescent="0.2">
      <c r="A9162" s="37" t="s">
        <v>445</v>
      </c>
      <c r="B9162" s="37" t="s">
        <v>379</v>
      </c>
      <c r="C9162" s="37" t="s">
        <v>36</v>
      </c>
      <c r="D9162" s="37" t="s">
        <v>87</v>
      </c>
      <c r="E9162" s="37" t="s">
        <v>81</v>
      </c>
      <c r="F9162" s="37" t="s">
        <v>125</v>
      </c>
      <c r="G9162" s="37">
        <v>12132</v>
      </c>
      <c r="H9162" s="37">
        <v>9674</v>
      </c>
      <c r="I9162" s="37">
        <v>46</v>
      </c>
      <c r="J9162" s="37">
        <v>9628</v>
      </c>
      <c r="K9162" s="38">
        <v>117229.17917</v>
      </c>
      <c r="L9162" s="38">
        <v>38060.62083</v>
      </c>
      <c r="N9162" s="37" t="s">
        <v>281</v>
      </c>
    </row>
    <row r="9163" spans="1:14" x14ac:dyDescent="0.2">
      <c r="A9163" s="37" t="s">
        <v>445</v>
      </c>
      <c r="B9163" s="37" t="s">
        <v>380</v>
      </c>
      <c r="C9163" s="37" t="s">
        <v>44</v>
      </c>
      <c r="D9163" s="37" t="s">
        <v>87</v>
      </c>
      <c r="E9163" s="37" t="s">
        <v>81</v>
      </c>
      <c r="F9163" s="37" t="s">
        <v>125</v>
      </c>
      <c r="G9163" s="37">
        <v>12142</v>
      </c>
      <c r="H9163" s="37">
        <v>9578</v>
      </c>
      <c r="I9163" s="37">
        <v>44</v>
      </c>
      <c r="J9163" s="37">
        <v>9534</v>
      </c>
      <c r="K9163" s="38">
        <v>114719.55417</v>
      </c>
      <c r="L9163" s="38">
        <v>39971.112500000003</v>
      </c>
      <c r="N9163" s="37" t="s">
        <v>281</v>
      </c>
    </row>
    <row r="9164" spans="1:14" x14ac:dyDescent="0.2">
      <c r="A9164" s="37" t="s">
        <v>445</v>
      </c>
      <c r="B9164" s="37" t="s">
        <v>381</v>
      </c>
      <c r="C9164" s="37" t="s">
        <v>24</v>
      </c>
      <c r="D9164" s="37" t="s">
        <v>87</v>
      </c>
      <c r="E9164" s="37" t="s">
        <v>81</v>
      </c>
      <c r="F9164" s="37" t="s">
        <v>125</v>
      </c>
      <c r="G9164" s="37">
        <v>12558</v>
      </c>
      <c r="H9164" s="37">
        <v>9863</v>
      </c>
      <c r="I9164" s="37">
        <v>3</v>
      </c>
      <c r="J9164" s="37">
        <v>9860</v>
      </c>
      <c r="K9164" s="38">
        <v>119737.54</v>
      </c>
      <c r="L9164" s="38">
        <v>40600.476669999996</v>
      </c>
      <c r="N9164" s="37" t="s">
        <v>281</v>
      </c>
    </row>
    <row r="9165" spans="1:14" x14ac:dyDescent="0.2">
      <c r="A9165" s="37" t="s">
        <v>445</v>
      </c>
      <c r="B9165" s="37" t="s">
        <v>382</v>
      </c>
      <c r="C9165" s="37" t="s">
        <v>13</v>
      </c>
      <c r="D9165" s="37" t="s">
        <v>87</v>
      </c>
      <c r="E9165" s="37" t="s">
        <v>81</v>
      </c>
      <c r="F9165" s="37" t="s">
        <v>125</v>
      </c>
      <c r="G9165" s="37">
        <v>12570</v>
      </c>
      <c r="H9165" s="37">
        <v>9849</v>
      </c>
      <c r="I9165" s="37">
        <v>132</v>
      </c>
      <c r="J9165" s="37">
        <v>9717</v>
      </c>
      <c r="K9165" s="38">
        <v>118039.88333</v>
      </c>
      <c r="L9165" s="38">
        <v>38560.116670000003</v>
      </c>
      <c r="N9165" s="37" t="s">
        <v>281</v>
      </c>
    </row>
    <row r="9166" spans="1:14" x14ac:dyDescent="0.2">
      <c r="A9166" s="37" t="s">
        <v>445</v>
      </c>
      <c r="B9166" s="37" t="s">
        <v>383</v>
      </c>
      <c r="C9166" s="37" t="s">
        <v>65</v>
      </c>
      <c r="D9166" s="37" t="s">
        <v>87</v>
      </c>
      <c r="E9166" s="37" t="s">
        <v>81</v>
      </c>
      <c r="F9166" s="37" t="s">
        <v>125</v>
      </c>
      <c r="N9166" s="37" t="s">
        <v>281</v>
      </c>
    </row>
    <row r="9167" spans="1:14" x14ac:dyDescent="0.2">
      <c r="A9167" s="37" t="s">
        <v>445</v>
      </c>
      <c r="B9167" s="37" t="s">
        <v>384</v>
      </c>
      <c r="C9167" s="37" t="s">
        <v>14</v>
      </c>
      <c r="D9167" s="37" t="s">
        <v>87</v>
      </c>
      <c r="E9167" s="37" t="s">
        <v>81</v>
      </c>
      <c r="F9167" s="37" t="s">
        <v>125</v>
      </c>
      <c r="N9167" s="37" t="s">
        <v>281</v>
      </c>
    </row>
    <row r="9168" spans="1:14" x14ac:dyDescent="0.2">
      <c r="A9168" s="37" t="s">
        <v>445</v>
      </c>
      <c r="B9168" s="37" t="s">
        <v>385</v>
      </c>
      <c r="C9168" s="37" t="s">
        <v>11</v>
      </c>
      <c r="D9168" s="37" t="s">
        <v>87</v>
      </c>
      <c r="E9168" s="37" t="s">
        <v>81</v>
      </c>
      <c r="F9168" s="37" t="s">
        <v>125</v>
      </c>
      <c r="N9168" s="37" t="s">
        <v>281</v>
      </c>
    </row>
    <row r="9169" spans="1:14" x14ac:dyDescent="0.2">
      <c r="A9169" s="37" t="s">
        <v>445</v>
      </c>
      <c r="B9169" s="37" t="s">
        <v>386</v>
      </c>
      <c r="C9169" s="37" t="s">
        <v>60</v>
      </c>
      <c r="D9169" s="37" t="s">
        <v>87</v>
      </c>
      <c r="E9169" s="37" t="s">
        <v>81</v>
      </c>
      <c r="F9169" s="37" t="s">
        <v>125</v>
      </c>
      <c r="N9169" s="37" t="s">
        <v>281</v>
      </c>
    </row>
    <row r="9170" spans="1:14" x14ac:dyDescent="0.2">
      <c r="A9170" s="37" t="s">
        <v>445</v>
      </c>
      <c r="B9170" s="37" t="s">
        <v>375</v>
      </c>
      <c r="C9170" s="37" t="s">
        <v>10</v>
      </c>
      <c r="D9170" s="37" t="s">
        <v>64</v>
      </c>
      <c r="E9170" s="37" t="s">
        <v>237</v>
      </c>
      <c r="F9170" s="37" t="s">
        <v>124</v>
      </c>
      <c r="G9170" s="37">
        <v>9368</v>
      </c>
      <c r="H9170" s="37">
        <v>7347</v>
      </c>
      <c r="I9170" s="37">
        <v>60</v>
      </c>
      <c r="J9170" s="37">
        <v>7287</v>
      </c>
      <c r="K9170" s="38">
        <v>85280.992499999993</v>
      </c>
      <c r="L9170" s="38">
        <v>21657.274170000001</v>
      </c>
      <c r="N9170" s="37" t="s">
        <v>282</v>
      </c>
    </row>
    <row r="9171" spans="1:14" x14ac:dyDescent="0.2">
      <c r="A9171" s="37" t="s">
        <v>445</v>
      </c>
      <c r="B9171" s="37" t="s">
        <v>376</v>
      </c>
      <c r="C9171" s="37" t="s">
        <v>33</v>
      </c>
      <c r="D9171" s="37" t="s">
        <v>64</v>
      </c>
      <c r="E9171" s="37" t="s">
        <v>237</v>
      </c>
      <c r="F9171" s="37" t="s">
        <v>124</v>
      </c>
      <c r="G9171" s="37">
        <v>9213</v>
      </c>
      <c r="H9171" s="37">
        <v>7467</v>
      </c>
      <c r="I9171" s="37">
        <v>356</v>
      </c>
      <c r="J9171" s="37">
        <v>7111</v>
      </c>
      <c r="K9171" s="38">
        <v>83627.482499999998</v>
      </c>
      <c r="L9171" s="38">
        <v>23847.584169999998</v>
      </c>
      <c r="N9171" s="37" t="s">
        <v>282</v>
      </c>
    </row>
    <row r="9172" spans="1:14" x14ac:dyDescent="0.2">
      <c r="A9172" s="37" t="s">
        <v>445</v>
      </c>
      <c r="B9172" s="37" t="s">
        <v>377</v>
      </c>
      <c r="C9172" s="37" t="s">
        <v>79</v>
      </c>
      <c r="D9172" s="37" t="s">
        <v>64</v>
      </c>
      <c r="E9172" s="37" t="s">
        <v>237</v>
      </c>
      <c r="F9172" s="37" t="s">
        <v>124</v>
      </c>
      <c r="G9172" s="37">
        <v>10816</v>
      </c>
      <c r="H9172" s="37">
        <v>8751</v>
      </c>
      <c r="I9172" s="37">
        <v>42</v>
      </c>
      <c r="J9172" s="37">
        <v>8709</v>
      </c>
      <c r="K9172" s="38">
        <v>103458.98333</v>
      </c>
      <c r="L9172" s="38">
        <v>24104.383330000001</v>
      </c>
      <c r="N9172" s="37" t="s">
        <v>282</v>
      </c>
    </row>
    <row r="9173" spans="1:14" x14ac:dyDescent="0.2">
      <c r="A9173" s="37" t="s">
        <v>445</v>
      </c>
      <c r="B9173" s="37" t="s">
        <v>378</v>
      </c>
      <c r="C9173" s="37" t="s">
        <v>58</v>
      </c>
      <c r="D9173" s="37" t="s">
        <v>64</v>
      </c>
      <c r="E9173" s="37" t="s">
        <v>237</v>
      </c>
      <c r="F9173" s="37" t="s">
        <v>124</v>
      </c>
      <c r="G9173" s="37">
        <v>11523</v>
      </c>
      <c r="H9173" s="37">
        <v>9179</v>
      </c>
      <c r="I9173" s="37">
        <v>116</v>
      </c>
      <c r="J9173" s="37">
        <v>9063</v>
      </c>
      <c r="K9173" s="38">
        <v>105907.17582999999</v>
      </c>
      <c r="L9173" s="38">
        <v>24615.857499999998</v>
      </c>
      <c r="N9173" s="37" t="s">
        <v>282</v>
      </c>
    </row>
    <row r="9174" spans="1:14" x14ac:dyDescent="0.2">
      <c r="A9174" s="37" t="s">
        <v>445</v>
      </c>
      <c r="B9174" s="37" t="s">
        <v>379</v>
      </c>
      <c r="C9174" s="37" t="s">
        <v>36</v>
      </c>
      <c r="D9174" s="37" t="s">
        <v>64</v>
      </c>
      <c r="E9174" s="37" t="s">
        <v>237</v>
      </c>
      <c r="F9174" s="37" t="s">
        <v>124</v>
      </c>
      <c r="G9174" s="37">
        <v>12403</v>
      </c>
      <c r="H9174" s="37">
        <v>9766</v>
      </c>
      <c r="I9174" s="37">
        <v>51</v>
      </c>
      <c r="J9174" s="37">
        <v>9715</v>
      </c>
      <c r="K9174" s="38">
        <v>114071.23667</v>
      </c>
      <c r="L9174" s="38">
        <v>24397.213329999999</v>
      </c>
      <c r="N9174" s="37" t="s">
        <v>282</v>
      </c>
    </row>
    <row r="9175" spans="1:14" x14ac:dyDescent="0.2">
      <c r="A9175" s="37" t="s">
        <v>445</v>
      </c>
      <c r="B9175" s="37" t="s">
        <v>380</v>
      </c>
      <c r="C9175" s="37" t="s">
        <v>44</v>
      </c>
      <c r="D9175" s="37" t="s">
        <v>64</v>
      </c>
      <c r="E9175" s="37" t="s">
        <v>237</v>
      </c>
      <c r="F9175" s="37" t="s">
        <v>124</v>
      </c>
      <c r="G9175" s="37">
        <v>12464</v>
      </c>
      <c r="H9175" s="37">
        <v>9637</v>
      </c>
      <c r="I9175" s="37">
        <v>25</v>
      </c>
      <c r="J9175" s="37">
        <v>9612</v>
      </c>
      <c r="K9175" s="38">
        <v>113782.33083000001</v>
      </c>
      <c r="L9175" s="38">
        <v>24073.702499999999</v>
      </c>
      <c r="N9175" s="37" t="s">
        <v>282</v>
      </c>
    </row>
    <row r="9176" spans="1:14" x14ac:dyDescent="0.2">
      <c r="A9176" s="37" t="s">
        <v>445</v>
      </c>
      <c r="B9176" s="37" t="s">
        <v>381</v>
      </c>
      <c r="C9176" s="37" t="s">
        <v>24</v>
      </c>
      <c r="D9176" s="37" t="s">
        <v>64</v>
      </c>
      <c r="E9176" s="37" t="s">
        <v>237</v>
      </c>
      <c r="F9176" s="37" t="s">
        <v>124</v>
      </c>
      <c r="G9176" s="37">
        <v>12163</v>
      </c>
      <c r="H9176" s="37">
        <v>9151</v>
      </c>
      <c r="I9176" s="37">
        <v>138</v>
      </c>
      <c r="J9176" s="37">
        <v>9013</v>
      </c>
      <c r="K9176" s="38">
        <v>105988.02833</v>
      </c>
      <c r="L9176" s="38">
        <v>21166.771669999998</v>
      </c>
      <c r="N9176" s="37" t="s">
        <v>282</v>
      </c>
    </row>
    <row r="9177" spans="1:14" x14ac:dyDescent="0.2">
      <c r="A9177" s="37" t="s">
        <v>445</v>
      </c>
      <c r="B9177" s="37" t="s">
        <v>382</v>
      </c>
      <c r="C9177" s="37" t="s">
        <v>13</v>
      </c>
      <c r="D9177" s="37" t="s">
        <v>64</v>
      </c>
      <c r="E9177" s="37" t="s">
        <v>237</v>
      </c>
      <c r="F9177" s="37" t="s">
        <v>124</v>
      </c>
      <c r="G9177" s="37">
        <v>12601</v>
      </c>
      <c r="H9177" s="37">
        <v>9764</v>
      </c>
      <c r="I9177" s="37">
        <v>18</v>
      </c>
      <c r="J9177" s="37">
        <v>9746</v>
      </c>
      <c r="K9177" s="38">
        <v>115632.35333</v>
      </c>
      <c r="L9177" s="38">
        <v>23402.61333</v>
      </c>
      <c r="N9177" s="37" t="s">
        <v>282</v>
      </c>
    </row>
    <row r="9178" spans="1:14" x14ac:dyDescent="0.2">
      <c r="A9178" s="37" t="s">
        <v>445</v>
      </c>
      <c r="B9178" s="37" t="s">
        <v>383</v>
      </c>
      <c r="C9178" s="37" t="s">
        <v>65</v>
      </c>
      <c r="D9178" s="37" t="s">
        <v>64</v>
      </c>
      <c r="E9178" s="37" t="s">
        <v>237</v>
      </c>
      <c r="F9178" s="37" t="s">
        <v>124</v>
      </c>
      <c r="G9178" s="37">
        <v>12534</v>
      </c>
      <c r="H9178" s="37">
        <v>9747</v>
      </c>
      <c r="I9178" s="37">
        <v>109</v>
      </c>
      <c r="J9178" s="37">
        <v>9638</v>
      </c>
      <c r="K9178" s="38">
        <v>114225.95333</v>
      </c>
      <c r="L9178" s="38">
        <v>27673.646669999998</v>
      </c>
      <c r="N9178" s="37" t="s">
        <v>282</v>
      </c>
    </row>
    <row r="9179" spans="1:14" x14ac:dyDescent="0.2">
      <c r="A9179" s="37" t="s">
        <v>445</v>
      </c>
      <c r="B9179" s="37" t="s">
        <v>384</v>
      </c>
      <c r="C9179" s="37" t="s">
        <v>14</v>
      </c>
      <c r="D9179" s="37" t="s">
        <v>64</v>
      </c>
      <c r="E9179" s="37" t="s">
        <v>237</v>
      </c>
      <c r="F9179" s="37" t="s">
        <v>124</v>
      </c>
      <c r="N9179" s="37" t="s">
        <v>282</v>
      </c>
    </row>
    <row r="9180" spans="1:14" x14ac:dyDescent="0.2">
      <c r="A9180" s="37" t="s">
        <v>445</v>
      </c>
      <c r="B9180" s="37" t="s">
        <v>385</v>
      </c>
      <c r="C9180" s="37" t="s">
        <v>11</v>
      </c>
      <c r="D9180" s="37" t="s">
        <v>64</v>
      </c>
      <c r="E9180" s="37" t="s">
        <v>237</v>
      </c>
      <c r="F9180" s="37" t="s">
        <v>124</v>
      </c>
      <c r="N9180" s="37" t="s">
        <v>282</v>
      </c>
    </row>
    <row r="9181" spans="1:14" x14ac:dyDescent="0.2">
      <c r="A9181" s="37" t="s">
        <v>445</v>
      </c>
      <c r="B9181" s="37" t="s">
        <v>386</v>
      </c>
      <c r="C9181" s="37" t="s">
        <v>60</v>
      </c>
      <c r="D9181" s="37" t="s">
        <v>64</v>
      </c>
      <c r="E9181" s="37" t="s">
        <v>237</v>
      </c>
      <c r="F9181" s="37" t="s">
        <v>124</v>
      </c>
      <c r="N9181" s="37" t="s">
        <v>282</v>
      </c>
    </row>
    <row r="9182" spans="1:14" x14ac:dyDescent="0.2">
      <c r="A9182" s="37" t="s">
        <v>445</v>
      </c>
      <c r="B9182" s="37" t="s">
        <v>375</v>
      </c>
      <c r="C9182" s="37" t="s">
        <v>10</v>
      </c>
      <c r="D9182" s="37" t="s">
        <v>49</v>
      </c>
      <c r="E9182" s="37" t="s">
        <v>56</v>
      </c>
      <c r="F9182" s="37" t="s">
        <v>56</v>
      </c>
      <c r="G9182" s="37">
        <v>2507</v>
      </c>
      <c r="H9182" s="37">
        <v>1826</v>
      </c>
      <c r="I9182" s="37">
        <v>0</v>
      </c>
      <c r="J9182" s="37">
        <v>1826</v>
      </c>
      <c r="K9182" s="38">
        <v>20947.716670000002</v>
      </c>
      <c r="L9182" s="38">
        <v>5399.25</v>
      </c>
      <c r="N9182" s="37" t="s">
        <v>283</v>
      </c>
    </row>
    <row r="9183" spans="1:14" x14ac:dyDescent="0.2">
      <c r="A9183" s="37" t="s">
        <v>445</v>
      </c>
      <c r="B9183" s="37" t="s">
        <v>376</v>
      </c>
      <c r="C9183" s="37" t="s">
        <v>33</v>
      </c>
      <c r="D9183" s="37" t="s">
        <v>49</v>
      </c>
      <c r="E9183" s="37" t="s">
        <v>56</v>
      </c>
      <c r="F9183" s="37" t="s">
        <v>56</v>
      </c>
      <c r="G9183" s="37">
        <v>2612</v>
      </c>
      <c r="H9183" s="37">
        <v>1911</v>
      </c>
      <c r="I9183" s="37">
        <v>0</v>
      </c>
      <c r="J9183" s="37">
        <v>1911</v>
      </c>
      <c r="K9183" s="38">
        <v>21975.938330000001</v>
      </c>
      <c r="L9183" s="38">
        <v>5233.9449999999997</v>
      </c>
      <c r="N9183" s="37" t="s">
        <v>283</v>
      </c>
    </row>
    <row r="9184" spans="1:14" x14ac:dyDescent="0.2">
      <c r="A9184" s="37" t="s">
        <v>445</v>
      </c>
      <c r="B9184" s="37" t="s">
        <v>377</v>
      </c>
      <c r="C9184" s="37" t="s">
        <v>79</v>
      </c>
      <c r="D9184" s="37" t="s">
        <v>49</v>
      </c>
      <c r="E9184" s="37" t="s">
        <v>56</v>
      </c>
      <c r="F9184" s="37" t="s">
        <v>56</v>
      </c>
      <c r="G9184" s="37">
        <v>3640</v>
      </c>
      <c r="H9184" s="37">
        <v>2450</v>
      </c>
      <c r="I9184" s="37">
        <v>0</v>
      </c>
      <c r="J9184" s="37">
        <v>2450</v>
      </c>
      <c r="K9184" s="38">
        <v>27989.666669999999</v>
      </c>
      <c r="L9184" s="38">
        <v>5329.8</v>
      </c>
      <c r="N9184" s="37" t="s">
        <v>283</v>
      </c>
    </row>
    <row r="9185" spans="1:14" x14ac:dyDescent="0.2">
      <c r="A9185" s="37" t="s">
        <v>445</v>
      </c>
      <c r="B9185" s="37" t="s">
        <v>378</v>
      </c>
      <c r="C9185" s="37" t="s">
        <v>58</v>
      </c>
      <c r="D9185" s="37" t="s">
        <v>49</v>
      </c>
      <c r="E9185" s="37" t="s">
        <v>56</v>
      </c>
      <c r="F9185" s="37" t="s">
        <v>56</v>
      </c>
      <c r="G9185" s="37">
        <v>3751</v>
      </c>
      <c r="H9185" s="37">
        <v>2506</v>
      </c>
      <c r="I9185" s="37">
        <v>0</v>
      </c>
      <c r="J9185" s="37">
        <v>2506</v>
      </c>
      <c r="K9185" s="38">
        <v>28465.071670000001</v>
      </c>
      <c r="L9185" s="38">
        <v>5292.2616699999999</v>
      </c>
      <c r="N9185" s="37" t="s">
        <v>283</v>
      </c>
    </row>
    <row r="9186" spans="1:14" x14ac:dyDescent="0.2">
      <c r="A9186" s="37" t="s">
        <v>445</v>
      </c>
      <c r="B9186" s="37" t="s">
        <v>379</v>
      </c>
      <c r="C9186" s="37" t="s">
        <v>36</v>
      </c>
      <c r="D9186" s="37" t="s">
        <v>49</v>
      </c>
      <c r="E9186" s="37" t="s">
        <v>56</v>
      </c>
      <c r="F9186" s="37" t="s">
        <v>56</v>
      </c>
      <c r="G9186" s="37">
        <v>3972</v>
      </c>
      <c r="H9186" s="37">
        <v>2684</v>
      </c>
      <c r="I9186" s="37">
        <v>0</v>
      </c>
      <c r="J9186" s="37">
        <v>2684</v>
      </c>
      <c r="K9186" s="38">
        <v>30838.778330000001</v>
      </c>
      <c r="L9186" s="38">
        <v>5483.5883299999996</v>
      </c>
      <c r="N9186" s="37" t="s">
        <v>283</v>
      </c>
    </row>
    <row r="9187" spans="1:14" x14ac:dyDescent="0.2">
      <c r="A9187" s="37" t="s">
        <v>445</v>
      </c>
      <c r="B9187" s="37" t="s">
        <v>380</v>
      </c>
      <c r="C9187" s="37" t="s">
        <v>44</v>
      </c>
      <c r="D9187" s="37" t="s">
        <v>49</v>
      </c>
      <c r="E9187" s="37" t="s">
        <v>56</v>
      </c>
      <c r="F9187" s="37" t="s">
        <v>56</v>
      </c>
      <c r="G9187" s="37">
        <v>3974</v>
      </c>
      <c r="H9187" s="37">
        <v>2760</v>
      </c>
      <c r="I9187" s="37">
        <v>0</v>
      </c>
      <c r="J9187" s="37">
        <v>2760</v>
      </c>
      <c r="K9187" s="38">
        <v>31798.669170000001</v>
      </c>
      <c r="L9187" s="38">
        <v>5626.9308300000002</v>
      </c>
      <c r="N9187" s="37" t="s">
        <v>283</v>
      </c>
    </row>
    <row r="9188" spans="1:14" x14ac:dyDescent="0.2">
      <c r="A9188" s="37" t="s">
        <v>445</v>
      </c>
      <c r="B9188" s="37" t="s">
        <v>381</v>
      </c>
      <c r="C9188" s="37" t="s">
        <v>24</v>
      </c>
      <c r="D9188" s="37" t="s">
        <v>49</v>
      </c>
      <c r="E9188" s="37" t="s">
        <v>56</v>
      </c>
      <c r="F9188" s="37" t="s">
        <v>56</v>
      </c>
      <c r="G9188" s="37">
        <v>4205</v>
      </c>
      <c r="H9188" s="37">
        <v>2666</v>
      </c>
      <c r="I9188" s="37">
        <v>0</v>
      </c>
      <c r="J9188" s="37">
        <v>2666</v>
      </c>
      <c r="K9188" s="38">
        <v>30418.855</v>
      </c>
      <c r="L9188" s="38">
        <v>5353.5783300000003</v>
      </c>
      <c r="N9188" s="37" t="s">
        <v>283</v>
      </c>
    </row>
    <row r="9189" spans="1:14" x14ac:dyDescent="0.2">
      <c r="A9189" s="37" t="s">
        <v>445</v>
      </c>
      <c r="B9189" s="37" t="s">
        <v>382</v>
      </c>
      <c r="C9189" s="37" t="s">
        <v>13</v>
      </c>
      <c r="D9189" s="37" t="s">
        <v>49</v>
      </c>
      <c r="E9189" s="37" t="s">
        <v>56</v>
      </c>
      <c r="F9189" s="37" t="s">
        <v>56</v>
      </c>
      <c r="G9189" s="37">
        <v>3823</v>
      </c>
      <c r="H9189" s="37">
        <v>2554</v>
      </c>
      <c r="I9189" s="37">
        <v>0</v>
      </c>
      <c r="J9189" s="37">
        <v>2554</v>
      </c>
      <c r="K9189" s="38">
        <v>29296.979169999999</v>
      </c>
      <c r="L9189" s="38">
        <v>5128.8041700000003</v>
      </c>
      <c r="N9189" s="37" t="s">
        <v>283</v>
      </c>
    </row>
    <row r="9190" spans="1:14" x14ac:dyDescent="0.2">
      <c r="A9190" s="37" t="s">
        <v>445</v>
      </c>
      <c r="B9190" s="37" t="s">
        <v>383</v>
      </c>
      <c r="C9190" s="37" t="s">
        <v>65</v>
      </c>
      <c r="D9190" s="37" t="s">
        <v>49</v>
      </c>
      <c r="E9190" s="37" t="s">
        <v>56</v>
      </c>
      <c r="F9190" s="37" t="s">
        <v>56</v>
      </c>
      <c r="N9190" s="37" t="s">
        <v>283</v>
      </c>
    </row>
    <row r="9191" spans="1:14" x14ac:dyDescent="0.2">
      <c r="A9191" s="37" t="s">
        <v>445</v>
      </c>
      <c r="B9191" s="37" t="s">
        <v>384</v>
      </c>
      <c r="C9191" s="37" t="s">
        <v>14</v>
      </c>
      <c r="D9191" s="37" t="s">
        <v>49</v>
      </c>
      <c r="E9191" s="37" t="s">
        <v>56</v>
      </c>
      <c r="F9191" s="37" t="s">
        <v>56</v>
      </c>
      <c r="N9191" s="37" t="s">
        <v>283</v>
      </c>
    </row>
    <row r="9192" spans="1:14" x14ac:dyDescent="0.2">
      <c r="A9192" s="37" t="s">
        <v>445</v>
      </c>
      <c r="B9192" s="37" t="s">
        <v>385</v>
      </c>
      <c r="C9192" s="37" t="s">
        <v>11</v>
      </c>
      <c r="D9192" s="37" t="s">
        <v>49</v>
      </c>
      <c r="E9192" s="37" t="s">
        <v>56</v>
      </c>
      <c r="F9192" s="37" t="s">
        <v>56</v>
      </c>
      <c r="N9192" s="37" t="s">
        <v>283</v>
      </c>
    </row>
    <row r="9193" spans="1:14" x14ac:dyDescent="0.2">
      <c r="A9193" s="37" t="s">
        <v>445</v>
      </c>
      <c r="B9193" s="37" t="s">
        <v>386</v>
      </c>
      <c r="C9193" s="37" t="s">
        <v>60</v>
      </c>
      <c r="D9193" s="37" t="s">
        <v>49</v>
      </c>
      <c r="E9193" s="37" t="s">
        <v>56</v>
      </c>
      <c r="F9193" s="37" t="s">
        <v>56</v>
      </c>
      <c r="N9193" s="37" t="s">
        <v>283</v>
      </c>
    </row>
    <row r="9194" spans="1:14" x14ac:dyDescent="0.2">
      <c r="A9194" s="37" t="s">
        <v>445</v>
      </c>
      <c r="B9194" s="37" t="s">
        <v>375</v>
      </c>
      <c r="C9194" s="37" t="s">
        <v>10</v>
      </c>
      <c r="D9194" s="37" t="s">
        <v>387</v>
      </c>
      <c r="E9194" s="37" t="s">
        <v>388</v>
      </c>
      <c r="F9194" s="37" t="s">
        <v>120</v>
      </c>
      <c r="M9194" s="37" t="s">
        <v>373</v>
      </c>
      <c r="N9194" s="37" t="s">
        <v>389</v>
      </c>
    </row>
    <row r="9195" spans="1:14" x14ac:dyDescent="0.2">
      <c r="A9195" s="37" t="s">
        <v>445</v>
      </c>
      <c r="B9195" s="37" t="s">
        <v>376</v>
      </c>
      <c r="C9195" s="37" t="s">
        <v>33</v>
      </c>
      <c r="D9195" s="37" t="s">
        <v>387</v>
      </c>
      <c r="E9195" s="37" t="s">
        <v>388</v>
      </c>
      <c r="F9195" s="37" t="s">
        <v>120</v>
      </c>
      <c r="M9195" s="37" t="s">
        <v>373</v>
      </c>
      <c r="N9195" s="37" t="s">
        <v>389</v>
      </c>
    </row>
    <row r="9196" spans="1:14" x14ac:dyDescent="0.2">
      <c r="A9196" s="37" t="s">
        <v>445</v>
      </c>
      <c r="B9196" s="37" t="s">
        <v>377</v>
      </c>
      <c r="C9196" s="37" t="s">
        <v>79</v>
      </c>
      <c r="D9196" s="37" t="s">
        <v>387</v>
      </c>
      <c r="E9196" s="37" t="s">
        <v>388</v>
      </c>
      <c r="F9196" s="37" t="s">
        <v>120</v>
      </c>
      <c r="M9196" s="37" t="s">
        <v>373</v>
      </c>
      <c r="N9196" s="37" t="s">
        <v>389</v>
      </c>
    </row>
    <row r="9197" spans="1:14" x14ac:dyDescent="0.2">
      <c r="A9197" s="37" t="s">
        <v>445</v>
      </c>
      <c r="B9197" s="37" t="s">
        <v>378</v>
      </c>
      <c r="C9197" s="37" t="s">
        <v>58</v>
      </c>
      <c r="D9197" s="37" t="s">
        <v>387</v>
      </c>
      <c r="E9197" s="37" t="s">
        <v>388</v>
      </c>
      <c r="F9197" s="37" t="s">
        <v>120</v>
      </c>
      <c r="M9197" s="37" t="s">
        <v>373</v>
      </c>
      <c r="N9197" s="37" t="s">
        <v>389</v>
      </c>
    </row>
    <row r="9198" spans="1:14" x14ac:dyDescent="0.2">
      <c r="A9198" s="37" t="s">
        <v>445</v>
      </c>
      <c r="B9198" s="37" t="s">
        <v>379</v>
      </c>
      <c r="C9198" s="37" t="s">
        <v>36</v>
      </c>
      <c r="D9198" s="37" t="s">
        <v>387</v>
      </c>
      <c r="E9198" s="37" t="s">
        <v>388</v>
      </c>
      <c r="F9198" s="37" t="s">
        <v>120</v>
      </c>
      <c r="M9198" s="37" t="s">
        <v>373</v>
      </c>
      <c r="N9198" s="37" t="s">
        <v>389</v>
      </c>
    </row>
    <row r="9199" spans="1:14" x14ac:dyDescent="0.2">
      <c r="A9199" s="37" t="s">
        <v>445</v>
      </c>
      <c r="B9199" s="37" t="s">
        <v>380</v>
      </c>
      <c r="C9199" s="37" t="s">
        <v>44</v>
      </c>
      <c r="D9199" s="37" t="s">
        <v>387</v>
      </c>
      <c r="E9199" s="37" t="s">
        <v>388</v>
      </c>
      <c r="F9199" s="37" t="s">
        <v>120</v>
      </c>
      <c r="M9199" s="37" t="s">
        <v>373</v>
      </c>
      <c r="N9199" s="37" t="s">
        <v>389</v>
      </c>
    </row>
    <row r="9200" spans="1:14" x14ac:dyDescent="0.2">
      <c r="A9200" s="37" t="s">
        <v>445</v>
      </c>
      <c r="B9200" s="37" t="s">
        <v>381</v>
      </c>
      <c r="C9200" s="37" t="s">
        <v>24</v>
      </c>
      <c r="D9200" s="37" t="s">
        <v>387</v>
      </c>
      <c r="E9200" s="37" t="s">
        <v>388</v>
      </c>
      <c r="F9200" s="37" t="s">
        <v>120</v>
      </c>
      <c r="M9200" s="37" t="s">
        <v>373</v>
      </c>
      <c r="N9200" s="37" t="s">
        <v>389</v>
      </c>
    </row>
    <row r="9201" spans="1:14" x14ac:dyDescent="0.2">
      <c r="A9201" s="37" t="s">
        <v>445</v>
      </c>
      <c r="B9201" s="37" t="s">
        <v>382</v>
      </c>
      <c r="C9201" s="37" t="s">
        <v>13</v>
      </c>
      <c r="D9201" s="37" t="s">
        <v>387</v>
      </c>
      <c r="E9201" s="37" t="s">
        <v>388</v>
      </c>
      <c r="F9201" s="37" t="s">
        <v>120</v>
      </c>
      <c r="M9201" s="37" t="s">
        <v>373</v>
      </c>
      <c r="N9201" s="37" t="s">
        <v>389</v>
      </c>
    </row>
    <row r="9202" spans="1:14" x14ac:dyDescent="0.2">
      <c r="A9202" s="37" t="s">
        <v>445</v>
      </c>
      <c r="B9202" s="37" t="s">
        <v>383</v>
      </c>
      <c r="C9202" s="37" t="s">
        <v>65</v>
      </c>
      <c r="D9202" s="37" t="s">
        <v>387</v>
      </c>
      <c r="E9202" s="37" t="s">
        <v>388</v>
      </c>
      <c r="F9202" s="37" t="s">
        <v>120</v>
      </c>
      <c r="N9202" s="37" t="s">
        <v>389</v>
      </c>
    </row>
    <row r="9203" spans="1:14" x14ac:dyDescent="0.2">
      <c r="A9203" s="37" t="s">
        <v>445</v>
      </c>
      <c r="B9203" s="37" t="s">
        <v>384</v>
      </c>
      <c r="C9203" s="37" t="s">
        <v>14</v>
      </c>
      <c r="D9203" s="37" t="s">
        <v>387</v>
      </c>
      <c r="E9203" s="37" t="s">
        <v>388</v>
      </c>
      <c r="F9203" s="37" t="s">
        <v>120</v>
      </c>
      <c r="N9203" s="37" t="s">
        <v>389</v>
      </c>
    </row>
    <row r="9204" spans="1:14" x14ac:dyDescent="0.2">
      <c r="A9204" s="37" t="s">
        <v>445</v>
      </c>
      <c r="B9204" s="37" t="s">
        <v>385</v>
      </c>
      <c r="C9204" s="37" t="s">
        <v>11</v>
      </c>
      <c r="D9204" s="37" t="s">
        <v>387</v>
      </c>
      <c r="E9204" s="37" t="s">
        <v>388</v>
      </c>
      <c r="F9204" s="37" t="s">
        <v>120</v>
      </c>
      <c r="N9204" s="37" t="s">
        <v>389</v>
      </c>
    </row>
    <row r="9205" spans="1:14" x14ac:dyDescent="0.2">
      <c r="A9205" s="37" t="s">
        <v>445</v>
      </c>
      <c r="B9205" s="37" t="s">
        <v>386</v>
      </c>
      <c r="C9205" s="37" t="s">
        <v>60</v>
      </c>
      <c r="D9205" s="37" t="s">
        <v>387</v>
      </c>
      <c r="E9205" s="37" t="s">
        <v>388</v>
      </c>
      <c r="F9205" s="37" t="s">
        <v>120</v>
      </c>
      <c r="N9205" s="37" t="s">
        <v>389</v>
      </c>
    </row>
    <row r="9206" spans="1:14" x14ac:dyDescent="0.2">
      <c r="A9206" s="37" t="s">
        <v>445</v>
      </c>
      <c r="B9206" s="37" t="s">
        <v>375</v>
      </c>
      <c r="C9206" s="37" t="s">
        <v>10</v>
      </c>
      <c r="D9206" s="37" t="s">
        <v>71</v>
      </c>
      <c r="E9206" s="37" t="s">
        <v>238</v>
      </c>
      <c r="F9206" s="37" t="s">
        <v>120</v>
      </c>
      <c r="G9206" s="37">
        <v>7827</v>
      </c>
      <c r="H9206" s="37">
        <v>6999</v>
      </c>
      <c r="I9206" s="37">
        <v>0</v>
      </c>
      <c r="J9206" s="37">
        <v>6999</v>
      </c>
      <c r="K9206" s="38">
        <v>83245.211670000004</v>
      </c>
      <c r="L9206" s="38">
        <v>20071.771669999998</v>
      </c>
      <c r="N9206" s="37" t="s">
        <v>284</v>
      </c>
    </row>
    <row r="9207" spans="1:14" x14ac:dyDescent="0.2">
      <c r="A9207" s="37" t="s">
        <v>445</v>
      </c>
      <c r="B9207" s="37" t="s">
        <v>376</v>
      </c>
      <c r="C9207" s="37" t="s">
        <v>33</v>
      </c>
      <c r="D9207" s="37" t="s">
        <v>71</v>
      </c>
      <c r="E9207" s="37" t="s">
        <v>238</v>
      </c>
      <c r="F9207" s="37" t="s">
        <v>120</v>
      </c>
      <c r="G9207" s="37">
        <v>7462</v>
      </c>
      <c r="H9207" s="37">
        <v>6610</v>
      </c>
      <c r="I9207" s="37">
        <v>0</v>
      </c>
      <c r="J9207" s="37">
        <v>6610</v>
      </c>
      <c r="K9207" s="38">
        <v>79511.097500000003</v>
      </c>
      <c r="L9207" s="38">
        <v>17797.33583</v>
      </c>
      <c r="N9207" s="37" t="s">
        <v>284</v>
      </c>
    </row>
    <row r="9208" spans="1:14" x14ac:dyDescent="0.2">
      <c r="A9208" s="37" t="s">
        <v>445</v>
      </c>
      <c r="B9208" s="37" t="s">
        <v>377</v>
      </c>
      <c r="C9208" s="37" t="s">
        <v>79</v>
      </c>
      <c r="D9208" s="37" t="s">
        <v>71</v>
      </c>
      <c r="E9208" s="37" t="s">
        <v>238</v>
      </c>
      <c r="F9208" s="37" t="s">
        <v>120</v>
      </c>
      <c r="G9208" s="37">
        <v>8863</v>
      </c>
      <c r="H9208" s="37">
        <v>7882</v>
      </c>
      <c r="I9208" s="37">
        <v>0</v>
      </c>
      <c r="J9208" s="37">
        <v>7882</v>
      </c>
      <c r="K9208" s="38">
        <v>97078.961670000004</v>
      </c>
      <c r="L9208" s="38">
        <v>23135.571670000001</v>
      </c>
      <c r="N9208" s="37" t="s">
        <v>284</v>
      </c>
    </row>
    <row r="9209" spans="1:14" x14ac:dyDescent="0.2">
      <c r="A9209" s="37" t="s">
        <v>445</v>
      </c>
      <c r="B9209" s="37" t="s">
        <v>378</v>
      </c>
      <c r="C9209" s="37" t="s">
        <v>58</v>
      </c>
      <c r="D9209" s="37" t="s">
        <v>71</v>
      </c>
      <c r="E9209" s="37" t="s">
        <v>238</v>
      </c>
      <c r="F9209" s="37" t="s">
        <v>120</v>
      </c>
      <c r="G9209" s="37">
        <v>9382</v>
      </c>
      <c r="H9209" s="37">
        <v>8161</v>
      </c>
      <c r="I9209" s="37">
        <v>0</v>
      </c>
      <c r="J9209" s="37">
        <v>8161</v>
      </c>
      <c r="K9209" s="38">
        <v>98413.554999999993</v>
      </c>
      <c r="L9209" s="38">
        <v>19465.945</v>
      </c>
      <c r="N9209" s="37" t="s">
        <v>284</v>
      </c>
    </row>
    <row r="9210" spans="1:14" x14ac:dyDescent="0.2">
      <c r="A9210" s="37" t="s">
        <v>445</v>
      </c>
      <c r="B9210" s="37" t="s">
        <v>379</v>
      </c>
      <c r="C9210" s="37" t="s">
        <v>36</v>
      </c>
      <c r="D9210" s="37" t="s">
        <v>71</v>
      </c>
      <c r="E9210" s="37" t="s">
        <v>238</v>
      </c>
      <c r="F9210" s="37" t="s">
        <v>120</v>
      </c>
      <c r="G9210" s="37">
        <v>10173</v>
      </c>
      <c r="H9210" s="37">
        <v>8769</v>
      </c>
      <c r="I9210" s="37">
        <v>22</v>
      </c>
      <c r="J9210" s="37">
        <v>8747</v>
      </c>
      <c r="K9210" s="38">
        <v>106727.79333</v>
      </c>
      <c r="L9210" s="38">
        <v>20740.490000000002</v>
      </c>
      <c r="N9210" s="37" t="s">
        <v>284</v>
      </c>
    </row>
    <row r="9211" spans="1:14" x14ac:dyDescent="0.2">
      <c r="A9211" s="37" t="s">
        <v>445</v>
      </c>
      <c r="B9211" s="37" t="s">
        <v>380</v>
      </c>
      <c r="C9211" s="37" t="s">
        <v>44</v>
      </c>
      <c r="D9211" s="37" t="s">
        <v>71</v>
      </c>
      <c r="E9211" s="37" t="s">
        <v>238</v>
      </c>
      <c r="F9211" s="37" t="s">
        <v>120</v>
      </c>
      <c r="G9211" s="37">
        <v>10114</v>
      </c>
      <c r="H9211" s="37">
        <v>8474</v>
      </c>
      <c r="I9211" s="37">
        <v>21</v>
      </c>
      <c r="J9211" s="37">
        <v>8453</v>
      </c>
      <c r="K9211" s="38">
        <v>103888.33167</v>
      </c>
      <c r="L9211" s="38">
        <v>19254.818329999998</v>
      </c>
      <c r="N9211" s="37" t="s">
        <v>284</v>
      </c>
    </row>
    <row r="9212" spans="1:14" x14ac:dyDescent="0.2">
      <c r="A9212" s="37" t="s">
        <v>445</v>
      </c>
      <c r="B9212" s="37" t="s">
        <v>381</v>
      </c>
      <c r="C9212" s="37" t="s">
        <v>24</v>
      </c>
      <c r="D9212" s="37" t="s">
        <v>71</v>
      </c>
      <c r="E9212" s="37" t="s">
        <v>238</v>
      </c>
      <c r="F9212" s="37" t="s">
        <v>120</v>
      </c>
      <c r="G9212" s="37">
        <v>9993</v>
      </c>
      <c r="H9212" s="37">
        <v>7870</v>
      </c>
      <c r="I9212" s="37">
        <v>20</v>
      </c>
      <c r="J9212" s="37">
        <v>7850</v>
      </c>
      <c r="K9212" s="38">
        <v>94294.008329999997</v>
      </c>
      <c r="L9212" s="38">
        <v>15569.791670000001</v>
      </c>
      <c r="N9212" s="37" t="s">
        <v>284</v>
      </c>
    </row>
    <row r="9213" spans="1:14" x14ac:dyDescent="0.2">
      <c r="A9213" s="37" t="s">
        <v>445</v>
      </c>
      <c r="B9213" s="37" t="s">
        <v>382</v>
      </c>
      <c r="C9213" s="37" t="s">
        <v>13</v>
      </c>
      <c r="D9213" s="37" t="s">
        <v>71</v>
      </c>
      <c r="E9213" s="37" t="s">
        <v>238</v>
      </c>
      <c r="F9213" s="37" t="s">
        <v>120</v>
      </c>
      <c r="G9213" s="37">
        <v>10270</v>
      </c>
      <c r="H9213" s="37">
        <v>8527</v>
      </c>
      <c r="I9213" s="37">
        <v>28</v>
      </c>
      <c r="J9213" s="37">
        <v>8499</v>
      </c>
      <c r="K9213" s="38">
        <v>103436.91333</v>
      </c>
      <c r="L9213" s="38">
        <v>18302.82</v>
      </c>
      <c r="N9213" s="37" t="s">
        <v>284</v>
      </c>
    </row>
    <row r="9214" spans="1:14" x14ac:dyDescent="0.2">
      <c r="A9214" s="37" t="s">
        <v>445</v>
      </c>
      <c r="B9214" s="37" t="s">
        <v>383</v>
      </c>
      <c r="C9214" s="37" t="s">
        <v>65</v>
      </c>
      <c r="D9214" s="37" t="s">
        <v>71</v>
      </c>
      <c r="E9214" s="37" t="s">
        <v>238</v>
      </c>
      <c r="F9214" s="37" t="s">
        <v>120</v>
      </c>
      <c r="N9214" s="37" t="s">
        <v>284</v>
      </c>
    </row>
    <row r="9215" spans="1:14" x14ac:dyDescent="0.2">
      <c r="A9215" s="37" t="s">
        <v>445</v>
      </c>
      <c r="B9215" s="37" t="s">
        <v>384</v>
      </c>
      <c r="C9215" s="37" t="s">
        <v>14</v>
      </c>
      <c r="D9215" s="37" t="s">
        <v>71</v>
      </c>
      <c r="E9215" s="37" t="s">
        <v>238</v>
      </c>
      <c r="F9215" s="37" t="s">
        <v>120</v>
      </c>
      <c r="N9215" s="37" t="s">
        <v>284</v>
      </c>
    </row>
    <row r="9216" spans="1:14" x14ac:dyDescent="0.2">
      <c r="A9216" s="37" t="s">
        <v>445</v>
      </c>
      <c r="B9216" s="37" t="s">
        <v>385</v>
      </c>
      <c r="C9216" s="37" t="s">
        <v>11</v>
      </c>
      <c r="D9216" s="37" t="s">
        <v>71</v>
      </c>
      <c r="E9216" s="37" t="s">
        <v>238</v>
      </c>
      <c r="F9216" s="37" t="s">
        <v>120</v>
      </c>
      <c r="N9216" s="37" t="s">
        <v>284</v>
      </c>
    </row>
    <row r="9217" spans="1:14" x14ac:dyDescent="0.2">
      <c r="A9217" s="37" t="s">
        <v>445</v>
      </c>
      <c r="B9217" s="37" t="s">
        <v>386</v>
      </c>
      <c r="C9217" s="37" t="s">
        <v>60</v>
      </c>
      <c r="D9217" s="37" t="s">
        <v>71</v>
      </c>
      <c r="E9217" s="37" t="s">
        <v>238</v>
      </c>
      <c r="F9217" s="37" t="s">
        <v>120</v>
      </c>
      <c r="N9217" s="37" t="s">
        <v>284</v>
      </c>
    </row>
    <row r="9218" spans="1:14" x14ac:dyDescent="0.2">
      <c r="A9218" s="37" t="s">
        <v>445</v>
      </c>
      <c r="B9218" s="37" t="s">
        <v>375</v>
      </c>
      <c r="C9218" s="37" t="s">
        <v>10</v>
      </c>
      <c r="D9218" s="37" t="s">
        <v>390</v>
      </c>
      <c r="E9218" s="37" t="s">
        <v>391</v>
      </c>
      <c r="F9218" s="37" t="s">
        <v>120</v>
      </c>
      <c r="M9218" s="37" t="s">
        <v>373</v>
      </c>
      <c r="N9218" s="37" t="s">
        <v>392</v>
      </c>
    </row>
    <row r="9219" spans="1:14" x14ac:dyDescent="0.2">
      <c r="A9219" s="37" t="s">
        <v>445</v>
      </c>
      <c r="B9219" s="37" t="s">
        <v>376</v>
      </c>
      <c r="C9219" s="37" t="s">
        <v>33</v>
      </c>
      <c r="D9219" s="37" t="s">
        <v>390</v>
      </c>
      <c r="E9219" s="37" t="s">
        <v>391</v>
      </c>
      <c r="F9219" s="37" t="s">
        <v>120</v>
      </c>
      <c r="M9219" s="37" t="s">
        <v>373</v>
      </c>
      <c r="N9219" s="37" t="s">
        <v>392</v>
      </c>
    </row>
    <row r="9220" spans="1:14" x14ac:dyDescent="0.2">
      <c r="A9220" s="37" t="s">
        <v>445</v>
      </c>
      <c r="B9220" s="37" t="s">
        <v>377</v>
      </c>
      <c r="C9220" s="37" t="s">
        <v>79</v>
      </c>
      <c r="D9220" s="37" t="s">
        <v>390</v>
      </c>
      <c r="E9220" s="37" t="s">
        <v>391</v>
      </c>
      <c r="F9220" s="37" t="s">
        <v>120</v>
      </c>
      <c r="M9220" s="37" t="s">
        <v>373</v>
      </c>
      <c r="N9220" s="37" t="s">
        <v>392</v>
      </c>
    </row>
    <row r="9221" spans="1:14" x14ac:dyDescent="0.2">
      <c r="A9221" s="37" t="s">
        <v>445</v>
      </c>
      <c r="B9221" s="37" t="s">
        <v>378</v>
      </c>
      <c r="C9221" s="37" t="s">
        <v>58</v>
      </c>
      <c r="D9221" s="37" t="s">
        <v>390</v>
      </c>
      <c r="E9221" s="37" t="s">
        <v>391</v>
      </c>
      <c r="F9221" s="37" t="s">
        <v>120</v>
      </c>
      <c r="M9221" s="37" t="s">
        <v>373</v>
      </c>
      <c r="N9221" s="37" t="s">
        <v>392</v>
      </c>
    </row>
    <row r="9222" spans="1:14" x14ac:dyDescent="0.2">
      <c r="A9222" s="37" t="s">
        <v>445</v>
      </c>
      <c r="B9222" s="37" t="s">
        <v>379</v>
      </c>
      <c r="C9222" s="37" t="s">
        <v>36</v>
      </c>
      <c r="D9222" s="37" t="s">
        <v>390</v>
      </c>
      <c r="E9222" s="37" t="s">
        <v>391</v>
      </c>
      <c r="F9222" s="37" t="s">
        <v>120</v>
      </c>
      <c r="M9222" s="37" t="s">
        <v>373</v>
      </c>
      <c r="N9222" s="37" t="s">
        <v>392</v>
      </c>
    </row>
    <row r="9223" spans="1:14" x14ac:dyDescent="0.2">
      <c r="A9223" s="37" t="s">
        <v>445</v>
      </c>
      <c r="B9223" s="37" t="s">
        <v>380</v>
      </c>
      <c r="C9223" s="37" t="s">
        <v>44</v>
      </c>
      <c r="D9223" s="37" t="s">
        <v>390</v>
      </c>
      <c r="E9223" s="37" t="s">
        <v>391</v>
      </c>
      <c r="F9223" s="37" t="s">
        <v>120</v>
      </c>
      <c r="M9223" s="37" t="s">
        <v>373</v>
      </c>
      <c r="N9223" s="37" t="s">
        <v>392</v>
      </c>
    </row>
    <row r="9224" spans="1:14" x14ac:dyDescent="0.2">
      <c r="A9224" s="37" t="s">
        <v>445</v>
      </c>
      <c r="B9224" s="37" t="s">
        <v>381</v>
      </c>
      <c r="C9224" s="37" t="s">
        <v>24</v>
      </c>
      <c r="D9224" s="37" t="s">
        <v>390</v>
      </c>
      <c r="E9224" s="37" t="s">
        <v>391</v>
      </c>
      <c r="F9224" s="37" t="s">
        <v>120</v>
      </c>
      <c r="M9224" s="37" t="s">
        <v>373</v>
      </c>
      <c r="N9224" s="37" t="s">
        <v>392</v>
      </c>
    </row>
    <row r="9225" spans="1:14" x14ac:dyDescent="0.2">
      <c r="A9225" s="37" t="s">
        <v>445</v>
      </c>
      <c r="B9225" s="37" t="s">
        <v>382</v>
      </c>
      <c r="C9225" s="37" t="s">
        <v>13</v>
      </c>
      <c r="D9225" s="37" t="s">
        <v>390</v>
      </c>
      <c r="E9225" s="37" t="s">
        <v>391</v>
      </c>
      <c r="F9225" s="37" t="s">
        <v>120</v>
      </c>
      <c r="M9225" s="37" t="s">
        <v>373</v>
      </c>
      <c r="N9225" s="37" t="s">
        <v>392</v>
      </c>
    </row>
    <row r="9226" spans="1:14" x14ac:dyDescent="0.2">
      <c r="A9226" s="37" t="s">
        <v>445</v>
      </c>
      <c r="B9226" s="37" t="s">
        <v>383</v>
      </c>
      <c r="C9226" s="37" t="s">
        <v>65</v>
      </c>
      <c r="D9226" s="37" t="s">
        <v>390</v>
      </c>
      <c r="E9226" s="37" t="s">
        <v>391</v>
      </c>
      <c r="F9226" s="37" t="s">
        <v>120</v>
      </c>
      <c r="N9226" s="37" t="s">
        <v>392</v>
      </c>
    </row>
    <row r="9227" spans="1:14" x14ac:dyDescent="0.2">
      <c r="A9227" s="37" t="s">
        <v>445</v>
      </c>
      <c r="B9227" s="37" t="s">
        <v>384</v>
      </c>
      <c r="C9227" s="37" t="s">
        <v>14</v>
      </c>
      <c r="D9227" s="37" t="s">
        <v>390</v>
      </c>
      <c r="E9227" s="37" t="s">
        <v>391</v>
      </c>
      <c r="F9227" s="37" t="s">
        <v>120</v>
      </c>
      <c r="N9227" s="37" t="s">
        <v>392</v>
      </c>
    </row>
    <row r="9228" spans="1:14" x14ac:dyDescent="0.2">
      <c r="A9228" s="37" t="s">
        <v>445</v>
      </c>
      <c r="B9228" s="37" t="s">
        <v>385</v>
      </c>
      <c r="C9228" s="37" t="s">
        <v>11</v>
      </c>
      <c r="D9228" s="37" t="s">
        <v>390</v>
      </c>
      <c r="E9228" s="37" t="s">
        <v>391</v>
      </c>
      <c r="F9228" s="37" t="s">
        <v>120</v>
      </c>
      <c r="N9228" s="37" t="s">
        <v>392</v>
      </c>
    </row>
    <row r="9229" spans="1:14" x14ac:dyDescent="0.2">
      <c r="A9229" s="37" t="s">
        <v>445</v>
      </c>
      <c r="B9229" s="37" t="s">
        <v>386</v>
      </c>
      <c r="C9229" s="37" t="s">
        <v>60</v>
      </c>
      <c r="D9229" s="37" t="s">
        <v>390</v>
      </c>
      <c r="E9229" s="37" t="s">
        <v>391</v>
      </c>
      <c r="F9229" s="37" t="s">
        <v>120</v>
      </c>
      <c r="N9229" s="37" t="s">
        <v>392</v>
      </c>
    </row>
    <row r="9230" spans="1:14" x14ac:dyDescent="0.2">
      <c r="A9230" s="37" t="s">
        <v>445</v>
      </c>
      <c r="B9230" s="37" t="s">
        <v>375</v>
      </c>
      <c r="C9230" s="37" t="s">
        <v>10</v>
      </c>
      <c r="D9230" s="37" t="s">
        <v>393</v>
      </c>
      <c r="E9230" s="37" t="s">
        <v>394</v>
      </c>
      <c r="F9230" s="37" t="s">
        <v>120</v>
      </c>
      <c r="M9230" s="37" t="s">
        <v>373</v>
      </c>
      <c r="N9230" s="37" t="s">
        <v>395</v>
      </c>
    </row>
    <row r="9231" spans="1:14" x14ac:dyDescent="0.2">
      <c r="A9231" s="37" t="s">
        <v>445</v>
      </c>
      <c r="B9231" s="37" t="s">
        <v>376</v>
      </c>
      <c r="C9231" s="37" t="s">
        <v>33</v>
      </c>
      <c r="D9231" s="37" t="s">
        <v>393</v>
      </c>
      <c r="E9231" s="37" t="s">
        <v>394</v>
      </c>
      <c r="F9231" s="37" t="s">
        <v>120</v>
      </c>
      <c r="M9231" s="37" t="s">
        <v>373</v>
      </c>
      <c r="N9231" s="37" t="s">
        <v>395</v>
      </c>
    </row>
    <row r="9232" spans="1:14" x14ac:dyDescent="0.2">
      <c r="A9232" s="37" t="s">
        <v>445</v>
      </c>
      <c r="B9232" s="37" t="s">
        <v>377</v>
      </c>
      <c r="C9232" s="37" t="s">
        <v>79</v>
      </c>
      <c r="D9232" s="37" t="s">
        <v>393</v>
      </c>
      <c r="E9232" s="37" t="s">
        <v>394</v>
      </c>
      <c r="F9232" s="37" t="s">
        <v>120</v>
      </c>
      <c r="M9232" s="37" t="s">
        <v>373</v>
      </c>
      <c r="N9232" s="37" t="s">
        <v>395</v>
      </c>
    </row>
    <row r="9233" spans="1:14" x14ac:dyDescent="0.2">
      <c r="A9233" s="37" t="s">
        <v>445</v>
      </c>
      <c r="B9233" s="37" t="s">
        <v>378</v>
      </c>
      <c r="C9233" s="37" t="s">
        <v>58</v>
      </c>
      <c r="D9233" s="37" t="s">
        <v>393</v>
      </c>
      <c r="E9233" s="37" t="s">
        <v>394</v>
      </c>
      <c r="F9233" s="37" t="s">
        <v>120</v>
      </c>
      <c r="M9233" s="37" t="s">
        <v>373</v>
      </c>
      <c r="N9233" s="37" t="s">
        <v>395</v>
      </c>
    </row>
    <row r="9234" spans="1:14" x14ac:dyDescent="0.2">
      <c r="A9234" s="37" t="s">
        <v>445</v>
      </c>
      <c r="B9234" s="37" t="s">
        <v>379</v>
      </c>
      <c r="C9234" s="37" t="s">
        <v>36</v>
      </c>
      <c r="D9234" s="37" t="s">
        <v>393</v>
      </c>
      <c r="E9234" s="37" t="s">
        <v>394</v>
      </c>
      <c r="F9234" s="37" t="s">
        <v>120</v>
      </c>
      <c r="M9234" s="37" t="s">
        <v>373</v>
      </c>
      <c r="N9234" s="37" t="s">
        <v>395</v>
      </c>
    </row>
    <row r="9235" spans="1:14" x14ac:dyDescent="0.2">
      <c r="A9235" s="37" t="s">
        <v>445</v>
      </c>
      <c r="B9235" s="37" t="s">
        <v>380</v>
      </c>
      <c r="C9235" s="37" t="s">
        <v>44</v>
      </c>
      <c r="D9235" s="37" t="s">
        <v>393</v>
      </c>
      <c r="E9235" s="37" t="s">
        <v>394</v>
      </c>
      <c r="F9235" s="37" t="s">
        <v>120</v>
      </c>
      <c r="M9235" s="37" t="s">
        <v>373</v>
      </c>
      <c r="N9235" s="37" t="s">
        <v>395</v>
      </c>
    </row>
    <row r="9236" spans="1:14" x14ac:dyDescent="0.2">
      <c r="A9236" s="37" t="s">
        <v>445</v>
      </c>
      <c r="B9236" s="37" t="s">
        <v>381</v>
      </c>
      <c r="C9236" s="37" t="s">
        <v>24</v>
      </c>
      <c r="D9236" s="37" t="s">
        <v>393</v>
      </c>
      <c r="E9236" s="37" t="s">
        <v>394</v>
      </c>
      <c r="F9236" s="37" t="s">
        <v>120</v>
      </c>
      <c r="M9236" s="37" t="s">
        <v>373</v>
      </c>
      <c r="N9236" s="37" t="s">
        <v>395</v>
      </c>
    </row>
    <row r="9237" spans="1:14" x14ac:dyDescent="0.2">
      <c r="A9237" s="37" t="s">
        <v>445</v>
      </c>
      <c r="B9237" s="37" t="s">
        <v>382</v>
      </c>
      <c r="C9237" s="37" t="s">
        <v>13</v>
      </c>
      <c r="D9237" s="37" t="s">
        <v>393</v>
      </c>
      <c r="E9237" s="37" t="s">
        <v>394</v>
      </c>
      <c r="F9237" s="37" t="s">
        <v>120</v>
      </c>
      <c r="M9237" s="37" t="s">
        <v>373</v>
      </c>
      <c r="N9237" s="37" t="s">
        <v>395</v>
      </c>
    </row>
    <row r="9238" spans="1:14" x14ac:dyDescent="0.2">
      <c r="A9238" s="37" t="s">
        <v>445</v>
      </c>
      <c r="B9238" s="37" t="s">
        <v>383</v>
      </c>
      <c r="C9238" s="37" t="s">
        <v>65</v>
      </c>
      <c r="D9238" s="37" t="s">
        <v>393</v>
      </c>
      <c r="E9238" s="37" t="s">
        <v>394</v>
      </c>
      <c r="F9238" s="37" t="s">
        <v>120</v>
      </c>
      <c r="N9238" s="37" t="s">
        <v>395</v>
      </c>
    </row>
    <row r="9239" spans="1:14" x14ac:dyDescent="0.2">
      <c r="A9239" s="37" t="s">
        <v>445</v>
      </c>
      <c r="B9239" s="37" t="s">
        <v>384</v>
      </c>
      <c r="C9239" s="37" t="s">
        <v>14</v>
      </c>
      <c r="D9239" s="37" t="s">
        <v>393</v>
      </c>
      <c r="E9239" s="37" t="s">
        <v>394</v>
      </c>
      <c r="F9239" s="37" t="s">
        <v>120</v>
      </c>
      <c r="N9239" s="37" t="s">
        <v>395</v>
      </c>
    </row>
    <row r="9240" spans="1:14" x14ac:dyDescent="0.2">
      <c r="A9240" s="37" t="s">
        <v>445</v>
      </c>
      <c r="B9240" s="37" t="s">
        <v>385</v>
      </c>
      <c r="C9240" s="37" t="s">
        <v>11</v>
      </c>
      <c r="D9240" s="37" t="s">
        <v>393</v>
      </c>
      <c r="E9240" s="37" t="s">
        <v>394</v>
      </c>
      <c r="F9240" s="37" t="s">
        <v>120</v>
      </c>
      <c r="N9240" s="37" t="s">
        <v>395</v>
      </c>
    </row>
    <row r="9241" spans="1:14" x14ac:dyDescent="0.2">
      <c r="A9241" s="37" t="s">
        <v>445</v>
      </c>
      <c r="B9241" s="37" t="s">
        <v>386</v>
      </c>
      <c r="C9241" s="37" t="s">
        <v>60</v>
      </c>
      <c r="D9241" s="37" t="s">
        <v>393</v>
      </c>
      <c r="E9241" s="37" t="s">
        <v>394</v>
      </c>
      <c r="F9241" s="37" t="s">
        <v>120</v>
      </c>
      <c r="N9241" s="37" t="s">
        <v>395</v>
      </c>
    </row>
    <row r="9242" spans="1:14" x14ac:dyDescent="0.2">
      <c r="A9242" s="37" t="s">
        <v>445</v>
      </c>
      <c r="B9242" s="37" t="s">
        <v>375</v>
      </c>
      <c r="C9242" s="37" t="s">
        <v>10</v>
      </c>
      <c r="D9242" s="37" t="s">
        <v>72</v>
      </c>
      <c r="E9242" s="37" t="s">
        <v>450</v>
      </c>
      <c r="F9242" s="37" t="s">
        <v>122</v>
      </c>
      <c r="G9242" s="37">
        <v>7703</v>
      </c>
      <c r="H9242" s="37">
        <v>6073</v>
      </c>
      <c r="I9242" s="37">
        <v>27</v>
      </c>
      <c r="J9242" s="37">
        <v>6046</v>
      </c>
      <c r="K9242" s="38">
        <v>65488.194170000002</v>
      </c>
      <c r="L9242" s="38">
        <v>18986.15583</v>
      </c>
      <c r="N9242" s="37" t="s">
        <v>451</v>
      </c>
    </row>
    <row r="9243" spans="1:14" x14ac:dyDescent="0.2">
      <c r="A9243" s="37" t="s">
        <v>445</v>
      </c>
      <c r="B9243" s="37" t="s">
        <v>376</v>
      </c>
      <c r="C9243" s="37" t="s">
        <v>33</v>
      </c>
      <c r="D9243" s="37" t="s">
        <v>72</v>
      </c>
      <c r="E9243" s="37" t="s">
        <v>450</v>
      </c>
      <c r="F9243" s="37" t="s">
        <v>122</v>
      </c>
      <c r="G9243" s="37">
        <v>7183</v>
      </c>
      <c r="H9243" s="37">
        <v>5713</v>
      </c>
      <c r="I9243" s="37">
        <v>34</v>
      </c>
      <c r="J9243" s="37">
        <v>5679</v>
      </c>
      <c r="K9243" s="38">
        <v>62303.766669999997</v>
      </c>
      <c r="L9243" s="38">
        <v>21759.616669999999</v>
      </c>
      <c r="N9243" s="37" t="s">
        <v>451</v>
      </c>
    </row>
    <row r="9244" spans="1:14" x14ac:dyDescent="0.2">
      <c r="A9244" s="37" t="s">
        <v>445</v>
      </c>
      <c r="B9244" s="37" t="s">
        <v>377</v>
      </c>
      <c r="C9244" s="37" t="s">
        <v>79</v>
      </c>
      <c r="D9244" s="37" t="s">
        <v>72</v>
      </c>
      <c r="E9244" s="37" t="s">
        <v>450</v>
      </c>
      <c r="F9244" s="37" t="s">
        <v>122</v>
      </c>
      <c r="G9244" s="37">
        <v>7871</v>
      </c>
      <c r="H9244" s="37">
        <v>6462</v>
      </c>
      <c r="I9244" s="37">
        <v>0</v>
      </c>
      <c r="J9244" s="37">
        <v>6462</v>
      </c>
      <c r="K9244" s="38">
        <v>70502.315000000002</v>
      </c>
      <c r="L9244" s="38">
        <v>18490.251670000001</v>
      </c>
      <c r="N9244" s="37" t="s">
        <v>451</v>
      </c>
    </row>
    <row r="9245" spans="1:14" x14ac:dyDescent="0.2">
      <c r="A9245" s="37" t="s">
        <v>445</v>
      </c>
      <c r="B9245" s="37" t="s">
        <v>378</v>
      </c>
      <c r="C9245" s="37" t="s">
        <v>58</v>
      </c>
      <c r="D9245" s="37" t="s">
        <v>72</v>
      </c>
      <c r="E9245" s="37" t="s">
        <v>450</v>
      </c>
      <c r="F9245" s="37" t="s">
        <v>122</v>
      </c>
      <c r="G9245" s="37">
        <v>8092</v>
      </c>
      <c r="H9245" s="37">
        <v>6680</v>
      </c>
      <c r="I9245" s="37">
        <v>1</v>
      </c>
      <c r="J9245" s="37">
        <v>6679</v>
      </c>
      <c r="K9245" s="38">
        <v>73566.404999999999</v>
      </c>
      <c r="L9245" s="38">
        <v>22390.51167</v>
      </c>
      <c r="N9245" s="37" t="s">
        <v>451</v>
      </c>
    </row>
    <row r="9246" spans="1:14" x14ac:dyDescent="0.2">
      <c r="A9246" s="37" t="s">
        <v>445</v>
      </c>
      <c r="B9246" s="37" t="s">
        <v>379</v>
      </c>
      <c r="C9246" s="37" t="s">
        <v>36</v>
      </c>
      <c r="D9246" s="37" t="s">
        <v>72</v>
      </c>
      <c r="E9246" s="37" t="s">
        <v>450</v>
      </c>
      <c r="F9246" s="37" t="s">
        <v>122</v>
      </c>
      <c r="G9246" s="37">
        <v>8990</v>
      </c>
      <c r="H9246" s="37">
        <v>7539</v>
      </c>
      <c r="I9246" s="37">
        <v>3</v>
      </c>
      <c r="J9246" s="37">
        <v>7536</v>
      </c>
      <c r="K9246" s="38">
        <v>82562.943329999995</v>
      </c>
      <c r="L9246" s="38">
        <v>20506.27333</v>
      </c>
      <c r="N9246" s="37" t="s">
        <v>451</v>
      </c>
    </row>
    <row r="9247" spans="1:14" x14ac:dyDescent="0.2">
      <c r="A9247" s="37" t="s">
        <v>445</v>
      </c>
      <c r="B9247" s="37" t="s">
        <v>380</v>
      </c>
      <c r="C9247" s="37" t="s">
        <v>44</v>
      </c>
      <c r="D9247" s="37" t="s">
        <v>72</v>
      </c>
      <c r="E9247" s="37" t="s">
        <v>450</v>
      </c>
      <c r="F9247" s="37" t="s">
        <v>122</v>
      </c>
      <c r="G9247" s="37">
        <v>9385</v>
      </c>
      <c r="H9247" s="37">
        <v>7671</v>
      </c>
      <c r="I9247" s="37">
        <v>14</v>
      </c>
      <c r="J9247" s="37">
        <v>7657</v>
      </c>
      <c r="K9247" s="38">
        <v>84035.657500000001</v>
      </c>
      <c r="L9247" s="38">
        <v>23352.92583</v>
      </c>
      <c r="N9247" s="37" t="s">
        <v>451</v>
      </c>
    </row>
    <row r="9248" spans="1:14" x14ac:dyDescent="0.2">
      <c r="A9248" s="37" t="s">
        <v>445</v>
      </c>
      <c r="B9248" s="37" t="s">
        <v>381</v>
      </c>
      <c r="C9248" s="37" t="s">
        <v>24</v>
      </c>
      <c r="D9248" s="37" t="s">
        <v>72</v>
      </c>
      <c r="E9248" s="37" t="s">
        <v>450</v>
      </c>
      <c r="F9248" s="37" t="s">
        <v>122</v>
      </c>
      <c r="G9248" s="37">
        <v>9683</v>
      </c>
      <c r="H9248" s="37">
        <v>7835</v>
      </c>
      <c r="I9248" s="37">
        <v>1</v>
      </c>
      <c r="J9248" s="37">
        <v>7834</v>
      </c>
      <c r="K9248" s="38">
        <v>86603.774999999994</v>
      </c>
      <c r="L9248" s="38">
        <v>23417.825000000001</v>
      </c>
      <c r="N9248" s="37" t="s">
        <v>451</v>
      </c>
    </row>
    <row r="9249" spans="1:14" x14ac:dyDescent="0.2">
      <c r="A9249" s="37" t="s">
        <v>445</v>
      </c>
      <c r="B9249" s="37" t="s">
        <v>382</v>
      </c>
      <c r="C9249" s="37" t="s">
        <v>13</v>
      </c>
      <c r="D9249" s="37" t="s">
        <v>72</v>
      </c>
      <c r="E9249" s="37" t="s">
        <v>450</v>
      </c>
      <c r="F9249" s="37" t="s">
        <v>122</v>
      </c>
      <c r="G9249" s="37">
        <v>9670</v>
      </c>
      <c r="H9249" s="37">
        <v>7837</v>
      </c>
      <c r="I9249" s="37">
        <v>3</v>
      </c>
      <c r="J9249" s="37">
        <v>7834</v>
      </c>
      <c r="K9249" s="38">
        <v>86488.74</v>
      </c>
      <c r="L9249" s="38">
        <v>20996.326669999999</v>
      </c>
      <c r="N9249" s="37" t="s">
        <v>451</v>
      </c>
    </row>
    <row r="9250" spans="1:14" x14ac:dyDescent="0.2">
      <c r="A9250" s="37" t="s">
        <v>445</v>
      </c>
      <c r="B9250" s="37" t="s">
        <v>383</v>
      </c>
      <c r="C9250" s="37" t="s">
        <v>65</v>
      </c>
      <c r="D9250" s="37" t="s">
        <v>72</v>
      </c>
      <c r="E9250" s="37" t="s">
        <v>450</v>
      </c>
      <c r="F9250" s="37" t="s">
        <v>122</v>
      </c>
      <c r="N9250" s="37" t="s">
        <v>451</v>
      </c>
    </row>
    <row r="9251" spans="1:14" x14ac:dyDescent="0.2">
      <c r="A9251" s="37" t="s">
        <v>445</v>
      </c>
      <c r="B9251" s="37" t="s">
        <v>384</v>
      </c>
      <c r="C9251" s="37" t="s">
        <v>14</v>
      </c>
      <c r="D9251" s="37" t="s">
        <v>72</v>
      </c>
      <c r="E9251" s="37" t="s">
        <v>450</v>
      </c>
      <c r="F9251" s="37" t="s">
        <v>122</v>
      </c>
      <c r="N9251" s="37" t="s">
        <v>451</v>
      </c>
    </row>
    <row r="9252" spans="1:14" x14ac:dyDescent="0.2">
      <c r="A9252" s="37" t="s">
        <v>445</v>
      </c>
      <c r="B9252" s="37" t="s">
        <v>385</v>
      </c>
      <c r="C9252" s="37" t="s">
        <v>11</v>
      </c>
      <c r="D9252" s="37" t="s">
        <v>72</v>
      </c>
      <c r="E9252" s="37" t="s">
        <v>450</v>
      </c>
      <c r="F9252" s="37" t="s">
        <v>122</v>
      </c>
      <c r="N9252" s="37" t="s">
        <v>451</v>
      </c>
    </row>
    <row r="9253" spans="1:14" x14ac:dyDescent="0.2">
      <c r="A9253" s="37" t="s">
        <v>445</v>
      </c>
      <c r="B9253" s="37" t="s">
        <v>386</v>
      </c>
      <c r="C9253" s="37" t="s">
        <v>60</v>
      </c>
      <c r="D9253" s="37" t="s">
        <v>72</v>
      </c>
      <c r="E9253" s="37" t="s">
        <v>450</v>
      </c>
      <c r="F9253" s="37" t="s">
        <v>122</v>
      </c>
      <c r="N9253" s="37" t="s">
        <v>451</v>
      </c>
    </row>
    <row r="9254" spans="1:14" x14ac:dyDescent="0.2">
      <c r="A9254" s="37" t="s">
        <v>445</v>
      </c>
      <c r="B9254" s="37" t="s">
        <v>375</v>
      </c>
      <c r="C9254" s="37" t="s">
        <v>10</v>
      </c>
      <c r="D9254" s="37" t="s">
        <v>86</v>
      </c>
      <c r="E9254" s="37" t="s">
        <v>165</v>
      </c>
      <c r="F9254" s="37" t="s">
        <v>113</v>
      </c>
      <c r="G9254" s="37">
        <v>1647</v>
      </c>
      <c r="H9254" s="37">
        <v>1253</v>
      </c>
      <c r="I9254" s="37">
        <v>66</v>
      </c>
      <c r="J9254" s="37">
        <v>1187</v>
      </c>
      <c r="K9254" s="38">
        <v>12202.53333</v>
      </c>
      <c r="L9254" s="38">
        <v>3944.6666700000001</v>
      </c>
      <c r="N9254" s="37" t="s">
        <v>286</v>
      </c>
    </row>
    <row r="9255" spans="1:14" x14ac:dyDescent="0.2">
      <c r="A9255" s="37" t="s">
        <v>445</v>
      </c>
      <c r="B9255" s="37" t="s">
        <v>376</v>
      </c>
      <c r="C9255" s="37" t="s">
        <v>33</v>
      </c>
      <c r="D9255" s="37" t="s">
        <v>86</v>
      </c>
      <c r="E9255" s="37" t="s">
        <v>165</v>
      </c>
      <c r="F9255" s="37" t="s">
        <v>113</v>
      </c>
      <c r="G9255" s="37">
        <v>1679</v>
      </c>
      <c r="H9255" s="37">
        <v>1274</v>
      </c>
      <c r="I9255" s="37">
        <v>63</v>
      </c>
      <c r="J9255" s="37">
        <v>1211</v>
      </c>
      <c r="K9255" s="38">
        <v>12521.758330000001</v>
      </c>
      <c r="L9255" s="38">
        <v>3773.6750000000002</v>
      </c>
      <c r="N9255" s="37" t="s">
        <v>286</v>
      </c>
    </row>
    <row r="9256" spans="1:14" x14ac:dyDescent="0.2">
      <c r="A9256" s="37" t="s">
        <v>445</v>
      </c>
      <c r="B9256" s="37" t="s">
        <v>377</v>
      </c>
      <c r="C9256" s="37" t="s">
        <v>79</v>
      </c>
      <c r="D9256" s="37" t="s">
        <v>86</v>
      </c>
      <c r="E9256" s="37" t="s">
        <v>165</v>
      </c>
      <c r="F9256" s="37" t="s">
        <v>113</v>
      </c>
      <c r="G9256" s="37">
        <v>1926</v>
      </c>
      <c r="H9256" s="37">
        <v>1462</v>
      </c>
      <c r="I9256" s="37">
        <v>34</v>
      </c>
      <c r="J9256" s="37">
        <v>1428</v>
      </c>
      <c r="K9256" s="38">
        <v>14975.313330000001</v>
      </c>
      <c r="L9256" s="38">
        <v>4829.47</v>
      </c>
      <c r="N9256" s="37" t="s">
        <v>286</v>
      </c>
    </row>
    <row r="9257" spans="1:14" x14ac:dyDescent="0.2">
      <c r="A9257" s="37" t="s">
        <v>445</v>
      </c>
      <c r="B9257" s="37" t="s">
        <v>378</v>
      </c>
      <c r="C9257" s="37" t="s">
        <v>58</v>
      </c>
      <c r="D9257" s="37" t="s">
        <v>86</v>
      </c>
      <c r="E9257" s="37" t="s">
        <v>165</v>
      </c>
      <c r="F9257" s="37" t="s">
        <v>113</v>
      </c>
      <c r="G9257" s="37">
        <v>2017</v>
      </c>
      <c r="H9257" s="37">
        <v>1555</v>
      </c>
      <c r="I9257" s="37">
        <v>43</v>
      </c>
      <c r="J9257" s="37">
        <v>1512</v>
      </c>
      <c r="K9257" s="38">
        <v>15617.86333</v>
      </c>
      <c r="L9257" s="38">
        <v>4517.32</v>
      </c>
      <c r="N9257" s="37" t="s">
        <v>286</v>
      </c>
    </row>
    <row r="9258" spans="1:14" x14ac:dyDescent="0.2">
      <c r="A9258" s="37" t="s">
        <v>445</v>
      </c>
      <c r="B9258" s="37" t="s">
        <v>379</v>
      </c>
      <c r="C9258" s="37" t="s">
        <v>36</v>
      </c>
      <c r="D9258" s="37" t="s">
        <v>86</v>
      </c>
      <c r="E9258" s="37" t="s">
        <v>165</v>
      </c>
      <c r="F9258" s="37" t="s">
        <v>113</v>
      </c>
      <c r="G9258" s="37">
        <v>2237</v>
      </c>
      <c r="H9258" s="37">
        <v>1715</v>
      </c>
      <c r="I9258" s="37">
        <v>223</v>
      </c>
      <c r="J9258" s="37">
        <v>1492</v>
      </c>
      <c r="K9258" s="38">
        <v>15846.073329999999</v>
      </c>
      <c r="L9258" s="38">
        <v>4513.8266700000004</v>
      </c>
      <c r="N9258" s="37" t="s">
        <v>286</v>
      </c>
    </row>
    <row r="9259" spans="1:14" x14ac:dyDescent="0.2">
      <c r="A9259" s="37" t="s">
        <v>445</v>
      </c>
      <c r="B9259" s="37" t="s">
        <v>380</v>
      </c>
      <c r="C9259" s="37" t="s">
        <v>44</v>
      </c>
      <c r="D9259" s="37" t="s">
        <v>86</v>
      </c>
      <c r="E9259" s="37" t="s">
        <v>165</v>
      </c>
      <c r="F9259" s="37" t="s">
        <v>113</v>
      </c>
      <c r="G9259" s="37">
        <v>2334</v>
      </c>
      <c r="H9259" s="37">
        <v>1767</v>
      </c>
      <c r="I9259" s="37">
        <v>17</v>
      </c>
      <c r="J9259" s="37">
        <v>1750</v>
      </c>
      <c r="K9259" s="38">
        <v>18510.020830000001</v>
      </c>
      <c r="L9259" s="38">
        <v>5136.57917</v>
      </c>
      <c r="N9259" s="37" t="s">
        <v>286</v>
      </c>
    </row>
    <row r="9260" spans="1:14" x14ac:dyDescent="0.2">
      <c r="A9260" s="37" t="s">
        <v>445</v>
      </c>
      <c r="B9260" s="37" t="s">
        <v>381</v>
      </c>
      <c r="C9260" s="37" t="s">
        <v>24</v>
      </c>
      <c r="D9260" s="37" t="s">
        <v>86</v>
      </c>
      <c r="E9260" s="37" t="s">
        <v>165</v>
      </c>
      <c r="F9260" s="37" t="s">
        <v>113</v>
      </c>
      <c r="G9260" s="37">
        <v>2392</v>
      </c>
      <c r="H9260" s="37">
        <v>1761</v>
      </c>
      <c r="I9260" s="37">
        <v>50</v>
      </c>
      <c r="J9260" s="37">
        <v>1711</v>
      </c>
      <c r="K9260" s="38">
        <v>18329.025829999999</v>
      </c>
      <c r="L9260" s="38">
        <v>4094.12417</v>
      </c>
      <c r="N9260" s="37" t="s">
        <v>286</v>
      </c>
    </row>
    <row r="9261" spans="1:14" x14ac:dyDescent="0.2">
      <c r="A9261" s="37" t="s">
        <v>445</v>
      </c>
      <c r="B9261" s="37" t="s">
        <v>382</v>
      </c>
      <c r="C9261" s="37" t="s">
        <v>13</v>
      </c>
      <c r="D9261" s="37" t="s">
        <v>86</v>
      </c>
      <c r="E9261" s="37" t="s">
        <v>165</v>
      </c>
      <c r="F9261" s="37" t="s">
        <v>113</v>
      </c>
      <c r="G9261" s="37">
        <v>2385</v>
      </c>
      <c r="H9261" s="37">
        <v>1799</v>
      </c>
      <c r="I9261" s="37">
        <v>32</v>
      </c>
      <c r="J9261" s="37">
        <v>1767</v>
      </c>
      <c r="K9261" s="38">
        <v>19364.788329999999</v>
      </c>
      <c r="L9261" s="38">
        <v>4322.3783299999996</v>
      </c>
      <c r="N9261" s="37" t="s">
        <v>286</v>
      </c>
    </row>
    <row r="9262" spans="1:14" x14ac:dyDescent="0.2">
      <c r="A9262" s="37" t="s">
        <v>445</v>
      </c>
      <c r="B9262" s="37" t="s">
        <v>383</v>
      </c>
      <c r="C9262" s="37" t="s">
        <v>65</v>
      </c>
      <c r="D9262" s="37" t="s">
        <v>86</v>
      </c>
      <c r="E9262" s="37" t="s">
        <v>165</v>
      </c>
      <c r="F9262" s="37" t="s">
        <v>113</v>
      </c>
      <c r="N9262" s="37" t="s">
        <v>286</v>
      </c>
    </row>
    <row r="9263" spans="1:14" x14ac:dyDescent="0.2">
      <c r="A9263" s="37" t="s">
        <v>445</v>
      </c>
      <c r="B9263" s="37" t="s">
        <v>384</v>
      </c>
      <c r="C9263" s="37" t="s">
        <v>14</v>
      </c>
      <c r="D9263" s="37" t="s">
        <v>86</v>
      </c>
      <c r="E9263" s="37" t="s">
        <v>165</v>
      </c>
      <c r="F9263" s="37" t="s">
        <v>113</v>
      </c>
      <c r="N9263" s="37" t="s">
        <v>286</v>
      </c>
    </row>
    <row r="9264" spans="1:14" x14ac:dyDescent="0.2">
      <c r="A9264" s="37" t="s">
        <v>445</v>
      </c>
      <c r="B9264" s="37" t="s">
        <v>385</v>
      </c>
      <c r="C9264" s="37" t="s">
        <v>11</v>
      </c>
      <c r="D9264" s="37" t="s">
        <v>86</v>
      </c>
      <c r="E9264" s="37" t="s">
        <v>165</v>
      </c>
      <c r="F9264" s="37" t="s">
        <v>113</v>
      </c>
      <c r="N9264" s="37" t="s">
        <v>286</v>
      </c>
    </row>
    <row r="9265" spans="1:14" x14ac:dyDescent="0.2">
      <c r="A9265" s="37" t="s">
        <v>445</v>
      </c>
      <c r="B9265" s="37" t="s">
        <v>386</v>
      </c>
      <c r="C9265" s="37" t="s">
        <v>60</v>
      </c>
      <c r="D9265" s="37" t="s">
        <v>86</v>
      </c>
      <c r="E9265" s="37" t="s">
        <v>165</v>
      </c>
      <c r="F9265" s="37" t="s">
        <v>113</v>
      </c>
      <c r="N9265" s="37" t="s">
        <v>286</v>
      </c>
    </row>
    <row r="9266" spans="1:14" x14ac:dyDescent="0.2">
      <c r="A9266" s="37" t="s">
        <v>445</v>
      </c>
      <c r="B9266" s="37" t="s">
        <v>375</v>
      </c>
      <c r="C9266" s="37" t="s">
        <v>10</v>
      </c>
      <c r="D9266" s="37" t="s">
        <v>57</v>
      </c>
      <c r="E9266" s="37" t="s">
        <v>240</v>
      </c>
      <c r="F9266" s="37" t="s">
        <v>113</v>
      </c>
      <c r="G9266" s="37">
        <v>6961</v>
      </c>
      <c r="H9266" s="37">
        <v>5745</v>
      </c>
      <c r="I9266" s="37">
        <v>0</v>
      </c>
      <c r="J9266" s="37">
        <v>5745</v>
      </c>
      <c r="K9266" s="38">
        <v>66540.320000000007</v>
      </c>
      <c r="L9266" s="38">
        <v>14642.58</v>
      </c>
      <c r="N9266" s="37" t="s">
        <v>287</v>
      </c>
    </row>
    <row r="9267" spans="1:14" x14ac:dyDescent="0.2">
      <c r="A9267" s="37" t="s">
        <v>445</v>
      </c>
      <c r="B9267" s="37" t="s">
        <v>376</v>
      </c>
      <c r="C9267" s="37" t="s">
        <v>33</v>
      </c>
      <c r="D9267" s="37" t="s">
        <v>57</v>
      </c>
      <c r="E9267" s="37" t="s">
        <v>240</v>
      </c>
      <c r="F9267" s="37" t="s">
        <v>113</v>
      </c>
      <c r="G9267" s="37">
        <v>7060</v>
      </c>
      <c r="H9267" s="37">
        <v>5871</v>
      </c>
      <c r="I9267" s="37">
        <v>29</v>
      </c>
      <c r="J9267" s="37">
        <v>5842</v>
      </c>
      <c r="K9267" s="38">
        <v>69023.297500000001</v>
      </c>
      <c r="L9267" s="38">
        <v>13459.135829999999</v>
      </c>
      <c r="N9267" s="37" t="s">
        <v>287</v>
      </c>
    </row>
    <row r="9268" spans="1:14" x14ac:dyDescent="0.2">
      <c r="A9268" s="37" t="s">
        <v>445</v>
      </c>
      <c r="B9268" s="37" t="s">
        <v>377</v>
      </c>
      <c r="C9268" s="37" t="s">
        <v>79</v>
      </c>
      <c r="D9268" s="37" t="s">
        <v>57</v>
      </c>
      <c r="E9268" s="37" t="s">
        <v>240</v>
      </c>
      <c r="F9268" s="37" t="s">
        <v>113</v>
      </c>
      <c r="G9268" s="37">
        <v>8232</v>
      </c>
      <c r="H9268" s="37">
        <v>6836</v>
      </c>
      <c r="I9268" s="37">
        <v>0</v>
      </c>
      <c r="J9268" s="37">
        <v>6836</v>
      </c>
      <c r="K9268" s="38">
        <v>82569.904169999994</v>
      </c>
      <c r="L9268" s="38">
        <v>15226.395829999999</v>
      </c>
      <c r="N9268" s="37" t="s">
        <v>287</v>
      </c>
    </row>
    <row r="9269" spans="1:14" x14ac:dyDescent="0.2">
      <c r="A9269" s="37" t="s">
        <v>445</v>
      </c>
      <c r="B9269" s="37" t="s">
        <v>378</v>
      </c>
      <c r="C9269" s="37" t="s">
        <v>58</v>
      </c>
      <c r="D9269" s="37" t="s">
        <v>57</v>
      </c>
      <c r="E9269" s="37" t="s">
        <v>240</v>
      </c>
      <c r="F9269" s="37" t="s">
        <v>113</v>
      </c>
      <c r="G9269" s="37">
        <v>8523</v>
      </c>
      <c r="H9269" s="37">
        <v>7008</v>
      </c>
      <c r="I9269" s="37">
        <v>184</v>
      </c>
      <c r="J9269" s="37">
        <v>6824</v>
      </c>
      <c r="K9269" s="38">
        <v>80243.755000000005</v>
      </c>
      <c r="L9269" s="38">
        <v>16403.595000000001</v>
      </c>
      <c r="N9269" s="37" t="s">
        <v>287</v>
      </c>
    </row>
    <row r="9270" spans="1:14" x14ac:dyDescent="0.2">
      <c r="A9270" s="37" t="s">
        <v>445</v>
      </c>
      <c r="B9270" s="37" t="s">
        <v>379</v>
      </c>
      <c r="C9270" s="37" t="s">
        <v>36</v>
      </c>
      <c r="D9270" s="37" t="s">
        <v>57</v>
      </c>
      <c r="E9270" s="37" t="s">
        <v>240</v>
      </c>
      <c r="F9270" s="37" t="s">
        <v>113</v>
      </c>
      <c r="G9270" s="37">
        <v>9194</v>
      </c>
      <c r="H9270" s="37">
        <v>7537</v>
      </c>
      <c r="I9270" s="37">
        <v>0</v>
      </c>
      <c r="J9270" s="37">
        <v>7537</v>
      </c>
      <c r="K9270" s="38">
        <v>91205.026670000007</v>
      </c>
      <c r="L9270" s="38">
        <v>16416.006669999999</v>
      </c>
      <c r="N9270" s="37" t="s">
        <v>287</v>
      </c>
    </row>
    <row r="9271" spans="1:14" x14ac:dyDescent="0.2">
      <c r="A9271" s="37" t="s">
        <v>445</v>
      </c>
      <c r="B9271" s="37" t="s">
        <v>380</v>
      </c>
      <c r="C9271" s="37" t="s">
        <v>44</v>
      </c>
      <c r="D9271" s="37" t="s">
        <v>57</v>
      </c>
      <c r="E9271" s="37" t="s">
        <v>240</v>
      </c>
      <c r="F9271" s="37" t="s">
        <v>113</v>
      </c>
      <c r="G9271" s="37">
        <v>9209</v>
      </c>
      <c r="H9271" s="37">
        <v>7280</v>
      </c>
      <c r="I9271" s="37">
        <v>0</v>
      </c>
      <c r="J9271" s="37">
        <v>7280</v>
      </c>
      <c r="K9271" s="38">
        <v>88070.748330000002</v>
      </c>
      <c r="L9271" s="38">
        <v>14348.934999999999</v>
      </c>
      <c r="N9271" s="37" t="s">
        <v>287</v>
      </c>
    </row>
    <row r="9272" spans="1:14" x14ac:dyDescent="0.2">
      <c r="A9272" s="37" t="s">
        <v>445</v>
      </c>
      <c r="B9272" s="37" t="s">
        <v>381</v>
      </c>
      <c r="C9272" s="37" t="s">
        <v>24</v>
      </c>
      <c r="D9272" s="37" t="s">
        <v>57</v>
      </c>
      <c r="E9272" s="37" t="s">
        <v>240</v>
      </c>
      <c r="F9272" s="37" t="s">
        <v>113</v>
      </c>
      <c r="G9272" s="37">
        <v>8621</v>
      </c>
      <c r="H9272" s="37">
        <v>6591</v>
      </c>
      <c r="I9272" s="37">
        <v>0</v>
      </c>
      <c r="J9272" s="37">
        <v>6591</v>
      </c>
      <c r="K9272" s="38">
        <v>76720.131670000002</v>
      </c>
      <c r="L9272" s="38">
        <v>12514.801670000001</v>
      </c>
      <c r="N9272" s="37" t="s">
        <v>287</v>
      </c>
    </row>
    <row r="9273" spans="1:14" x14ac:dyDescent="0.2">
      <c r="A9273" s="37" t="s">
        <v>445</v>
      </c>
      <c r="B9273" s="37" t="s">
        <v>382</v>
      </c>
      <c r="C9273" s="37" t="s">
        <v>13</v>
      </c>
      <c r="D9273" s="37" t="s">
        <v>57</v>
      </c>
      <c r="E9273" s="37" t="s">
        <v>240</v>
      </c>
      <c r="F9273" s="37" t="s">
        <v>113</v>
      </c>
      <c r="G9273" s="37">
        <v>9293</v>
      </c>
      <c r="H9273" s="37">
        <v>7132</v>
      </c>
      <c r="I9273" s="37">
        <v>0</v>
      </c>
      <c r="J9273" s="37">
        <v>7132</v>
      </c>
      <c r="K9273" s="38">
        <v>85246.49583</v>
      </c>
      <c r="L9273" s="38">
        <v>13620.40417</v>
      </c>
      <c r="N9273" s="37" t="s">
        <v>287</v>
      </c>
    </row>
    <row r="9274" spans="1:14" x14ac:dyDescent="0.2">
      <c r="A9274" s="37" t="s">
        <v>445</v>
      </c>
      <c r="B9274" s="37" t="s">
        <v>383</v>
      </c>
      <c r="C9274" s="37" t="s">
        <v>65</v>
      </c>
      <c r="D9274" s="37" t="s">
        <v>57</v>
      </c>
      <c r="E9274" s="37" t="s">
        <v>240</v>
      </c>
      <c r="F9274" s="37" t="s">
        <v>113</v>
      </c>
      <c r="G9274" s="37">
        <v>9456</v>
      </c>
      <c r="H9274" s="37">
        <v>7675</v>
      </c>
      <c r="I9274" s="37">
        <v>0</v>
      </c>
      <c r="J9274" s="37">
        <v>7675</v>
      </c>
      <c r="K9274" s="38">
        <v>91954.707500000004</v>
      </c>
      <c r="L9274" s="38">
        <v>17263.9925</v>
      </c>
      <c r="N9274" s="37" t="s">
        <v>287</v>
      </c>
    </row>
    <row r="9275" spans="1:14" x14ac:dyDescent="0.2">
      <c r="A9275" s="37" t="s">
        <v>445</v>
      </c>
      <c r="B9275" s="37" t="s">
        <v>384</v>
      </c>
      <c r="C9275" s="37" t="s">
        <v>14</v>
      </c>
      <c r="D9275" s="37" t="s">
        <v>57</v>
      </c>
      <c r="E9275" s="37" t="s">
        <v>240</v>
      </c>
      <c r="F9275" s="37" t="s">
        <v>113</v>
      </c>
      <c r="N9275" s="37" t="s">
        <v>287</v>
      </c>
    </row>
    <row r="9276" spans="1:14" x14ac:dyDescent="0.2">
      <c r="A9276" s="37" t="s">
        <v>445</v>
      </c>
      <c r="B9276" s="37" t="s">
        <v>385</v>
      </c>
      <c r="C9276" s="37" t="s">
        <v>11</v>
      </c>
      <c r="D9276" s="37" t="s">
        <v>57</v>
      </c>
      <c r="E9276" s="37" t="s">
        <v>240</v>
      </c>
      <c r="F9276" s="37" t="s">
        <v>113</v>
      </c>
      <c r="N9276" s="37" t="s">
        <v>287</v>
      </c>
    </row>
    <row r="9277" spans="1:14" x14ac:dyDescent="0.2">
      <c r="A9277" s="37" t="s">
        <v>445</v>
      </c>
      <c r="B9277" s="37" t="s">
        <v>386</v>
      </c>
      <c r="C9277" s="37" t="s">
        <v>60</v>
      </c>
      <c r="D9277" s="37" t="s">
        <v>57</v>
      </c>
      <c r="E9277" s="37" t="s">
        <v>240</v>
      </c>
      <c r="F9277" s="37" t="s">
        <v>113</v>
      </c>
      <c r="N9277" s="37" t="s">
        <v>287</v>
      </c>
    </row>
    <row r="9278" spans="1:14" x14ac:dyDescent="0.2">
      <c r="A9278" s="37" t="s">
        <v>445</v>
      </c>
      <c r="B9278" s="37" t="s">
        <v>375</v>
      </c>
      <c r="C9278" s="37" t="s">
        <v>10</v>
      </c>
      <c r="D9278" s="37" t="s">
        <v>132</v>
      </c>
      <c r="E9278" s="37" t="s">
        <v>155</v>
      </c>
      <c r="F9278" s="37" t="s">
        <v>145</v>
      </c>
      <c r="G9278" s="37">
        <v>2071</v>
      </c>
      <c r="H9278" s="37">
        <v>1358</v>
      </c>
      <c r="I9278" s="37">
        <v>19</v>
      </c>
      <c r="J9278" s="37">
        <v>1339</v>
      </c>
      <c r="K9278" s="38">
        <v>14743.43333</v>
      </c>
      <c r="L9278" s="38">
        <v>3349.25</v>
      </c>
      <c r="N9278" s="37" t="s">
        <v>288</v>
      </c>
    </row>
    <row r="9279" spans="1:14" x14ac:dyDescent="0.2">
      <c r="A9279" s="37" t="s">
        <v>445</v>
      </c>
      <c r="B9279" s="37" t="s">
        <v>376</v>
      </c>
      <c r="C9279" s="37" t="s">
        <v>33</v>
      </c>
      <c r="D9279" s="37" t="s">
        <v>132</v>
      </c>
      <c r="E9279" s="37" t="s">
        <v>155</v>
      </c>
      <c r="F9279" s="37" t="s">
        <v>145</v>
      </c>
      <c r="G9279" s="37">
        <v>1930</v>
      </c>
      <c r="H9279" s="37">
        <v>1291</v>
      </c>
      <c r="I9279" s="37">
        <v>20</v>
      </c>
      <c r="J9279" s="37">
        <v>1271</v>
      </c>
      <c r="K9279" s="38">
        <v>13847.637500000001</v>
      </c>
      <c r="L9279" s="38">
        <v>2946.9791700000001</v>
      </c>
      <c r="N9279" s="37" t="s">
        <v>288</v>
      </c>
    </row>
    <row r="9280" spans="1:14" x14ac:dyDescent="0.2">
      <c r="A9280" s="37" t="s">
        <v>445</v>
      </c>
      <c r="B9280" s="37" t="s">
        <v>377</v>
      </c>
      <c r="C9280" s="37" t="s">
        <v>79</v>
      </c>
      <c r="D9280" s="37" t="s">
        <v>132</v>
      </c>
      <c r="E9280" s="37" t="s">
        <v>155</v>
      </c>
      <c r="F9280" s="37" t="s">
        <v>145</v>
      </c>
      <c r="G9280" s="37">
        <v>2391</v>
      </c>
      <c r="H9280" s="37">
        <v>1632</v>
      </c>
      <c r="I9280" s="37">
        <v>30</v>
      </c>
      <c r="J9280" s="37">
        <v>1602</v>
      </c>
      <c r="K9280" s="38">
        <v>17715.052500000002</v>
      </c>
      <c r="L9280" s="38">
        <v>3296.66417</v>
      </c>
      <c r="N9280" s="37" t="s">
        <v>288</v>
      </c>
    </row>
    <row r="9281" spans="1:14" x14ac:dyDescent="0.2">
      <c r="A9281" s="37" t="s">
        <v>445</v>
      </c>
      <c r="B9281" s="37" t="s">
        <v>378</v>
      </c>
      <c r="C9281" s="37" t="s">
        <v>58</v>
      </c>
      <c r="D9281" s="37" t="s">
        <v>132</v>
      </c>
      <c r="E9281" s="37" t="s">
        <v>155</v>
      </c>
      <c r="F9281" s="37" t="s">
        <v>145</v>
      </c>
      <c r="G9281" s="37">
        <v>2515</v>
      </c>
      <c r="H9281" s="37">
        <v>1659</v>
      </c>
      <c r="I9281" s="37">
        <v>34</v>
      </c>
      <c r="J9281" s="37">
        <v>1625</v>
      </c>
      <c r="K9281" s="38">
        <v>17544.18333</v>
      </c>
      <c r="L9281" s="38">
        <v>3606.3333299999999</v>
      </c>
      <c r="N9281" s="37" t="s">
        <v>288</v>
      </c>
    </row>
    <row r="9282" spans="1:14" x14ac:dyDescent="0.2">
      <c r="A9282" s="37" t="s">
        <v>445</v>
      </c>
      <c r="B9282" s="37" t="s">
        <v>379</v>
      </c>
      <c r="C9282" s="37" t="s">
        <v>36</v>
      </c>
      <c r="D9282" s="37" t="s">
        <v>132</v>
      </c>
      <c r="E9282" s="37" t="s">
        <v>155</v>
      </c>
      <c r="F9282" s="37" t="s">
        <v>145</v>
      </c>
      <c r="G9282" s="37">
        <v>2645</v>
      </c>
      <c r="H9282" s="37">
        <v>1737</v>
      </c>
      <c r="I9282" s="37">
        <v>40</v>
      </c>
      <c r="J9282" s="37">
        <v>1697</v>
      </c>
      <c r="K9282" s="38">
        <v>18388.81667</v>
      </c>
      <c r="L9282" s="38">
        <v>3259.2833300000002</v>
      </c>
      <c r="N9282" s="37" t="s">
        <v>288</v>
      </c>
    </row>
    <row r="9283" spans="1:14" x14ac:dyDescent="0.2">
      <c r="A9283" s="37" t="s">
        <v>445</v>
      </c>
      <c r="B9283" s="37" t="s">
        <v>380</v>
      </c>
      <c r="C9283" s="37" t="s">
        <v>44</v>
      </c>
      <c r="D9283" s="37" t="s">
        <v>132</v>
      </c>
      <c r="E9283" s="37" t="s">
        <v>155</v>
      </c>
      <c r="F9283" s="37" t="s">
        <v>145</v>
      </c>
      <c r="G9283" s="37">
        <v>2639</v>
      </c>
      <c r="H9283" s="37">
        <v>1734</v>
      </c>
      <c r="I9283" s="37">
        <v>34</v>
      </c>
      <c r="J9283" s="37">
        <v>1700</v>
      </c>
      <c r="K9283" s="38">
        <v>18614.692500000001</v>
      </c>
      <c r="L9283" s="38">
        <v>3198.5741699999999</v>
      </c>
      <c r="N9283" s="37" t="s">
        <v>288</v>
      </c>
    </row>
    <row r="9284" spans="1:14" x14ac:dyDescent="0.2">
      <c r="A9284" s="37" t="s">
        <v>445</v>
      </c>
      <c r="B9284" s="37" t="s">
        <v>381</v>
      </c>
      <c r="C9284" s="37" t="s">
        <v>24</v>
      </c>
      <c r="D9284" s="37" t="s">
        <v>132</v>
      </c>
      <c r="E9284" s="37" t="s">
        <v>155</v>
      </c>
      <c r="F9284" s="37" t="s">
        <v>145</v>
      </c>
      <c r="G9284" s="37">
        <v>2844</v>
      </c>
      <c r="H9284" s="37">
        <v>1861</v>
      </c>
      <c r="I9284" s="37">
        <v>22</v>
      </c>
      <c r="J9284" s="37">
        <v>1839</v>
      </c>
      <c r="K9284" s="38">
        <v>19948.983329999999</v>
      </c>
      <c r="L9284" s="38">
        <v>3602.1333300000001</v>
      </c>
      <c r="N9284" s="37" t="s">
        <v>288</v>
      </c>
    </row>
    <row r="9285" spans="1:14" x14ac:dyDescent="0.2">
      <c r="A9285" s="37" t="s">
        <v>445</v>
      </c>
      <c r="B9285" s="37" t="s">
        <v>382</v>
      </c>
      <c r="C9285" s="37" t="s">
        <v>13</v>
      </c>
      <c r="D9285" s="37" t="s">
        <v>132</v>
      </c>
      <c r="E9285" s="37" t="s">
        <v>155</v>
      </c>
      <c r="F9285" s="37" t="s">
        <v>145</v>
      </c>
      <c r="G9285" s="37">
        <v>2815</v>
      </c>
      <c r="H9285" s="37">
        <v>1856</v>
      </c>
      <c r="I9285" s="37">
        <v>25</v>
      </c>
      <c r="J9285" s="37">
        <v>1831</v>
      </c>
      <c r="K9285" s="38">
        <v>20128.875</v>
      </c>
      <c r="L9285" s="38">
        <v>3507.85833</v>
      </c>
      <c r="N9285" s="37" t="s">
        <v>288</v>
      </c>
    </row>
    <row r="9286" spans="1:14" x14ac:dyDescent="0.2">
      <c r="A9286" s="37" t="s">
        <v>445</v>
      </c>
      <c r="B9286" s="37" t="s">
        <v>383</v>
      </c>
      <c r="C9286" s="37" t="s">
        <v>65</v>
      </c>
      <c r="D9286" s="37" t="s">
        <v>132</v>
      </c>
      <c r="E9286" s="37" t="s">
        <v>155</v>
      </c>
      <c r="F9286" s="37" t="s">
        <v>145</v>
      </c>
      <c r="N9286" s="37" t="s">
        <v>288</v>
      </c>
    </row>
    <row r="9287" spans="1:14" x14ac:dyDescent="0.2">
      <c r="A9287" s="37" t="s">
        <v>445</v>
      </c>
      <c r="B9287" s="37" t="s">
        <v>384</v>
      </c>
      <c r="C9287" s="37" t="s">
        <v>14</v>
      </c>
      <c r="D9287" s="37" t="s">
        <v>132</v>
      </c>
      <c r="E9287" s="37" t="s">
        <v>155</v>
      </c>
      <c r="F9287" s="37" t="s">
        <v>145</v>
      </c>
      <c r="N9287" s="37" t="s">
        <v>288</v>
      </c>
    </row>
    <row r="9288" spans="1:14" x14ac:dyDescent="0.2">
      <c r="A9288" s="37" t="s">
        <v>445</v>
      </c>
      <c r="B9288" s="37" t="s">
        <v>385</v>
      </c>
      <c r="C9288" s="37" t="s">
        <v>11</v>
      </c>
      <c r="D9288" s="37" t="s">
        <v>132</v>
      </c>
      <c r="E9288" s="37" t="s">
        <v>155</v>
      </c>
      <c r="F9288" s="37" t="s">
        <v>145</v>
      </c>
      <c r="N9288" s="37" t="s">
        <v>288</v>
      </c>
    </row>
    <row r="9289" spans="1:14" x14ac:dyDescent="0.2">
      <c r="A9289" s="37" t="s">
        <v>445</v>
      </c>
      <c r="B9289" s="37" t="s">
        <v>386</v>
      </c>
      <c r="C9289" s="37" t="s">
        <v>60</v>
      </c>
      <c r="D9289" s="37" t="s">
        <v>132</v>
      </c>
      <c r="E9289" s="37" t="s">
        <v>155</v>
      </c>
      <c r="F9289" s="37" t="s">
        <v>145</v>
      </c>
      <c r="N9289" s="37" t="s">
        <v>288</v>
      </c>
    </row>
    <row r="9290" spans="1:14" x14ac:dyDescent="0.2">
      <c r="A9290" s="37" t="s">
        <v>445</v>
      </c>
      <c r="B9290" s="37" t="s">
        <v>375</v>
      </c>
      <c r="C9290" s="37" t="s">
        <v>10</v>
      </c>
      <c r="D9290" s="37" t="s">
        <v>133</v>
      </c>
      <c r="E9290" s="37" t="s">
        <v>156</v>
      </c>
      <c r="F9290" s="37" t="s">
        <v>146</v>
      </c>
      <c r="M9290" s="37" t="s">
        <v>348</v>
      </c>
      <c r="N9290" s="37" t="s">
        <v>289</v>
      </c>
    </row>
    <row r="9291" spans="1:14" x14ac:dyDescent="0.2">
      <c r="A9291" s="37" t="s">
        <v>445</v>
      </c>
      <c r="B9291" s="37" t="s">
        <v>376</v>
      </c>
      <c r="C9291" s="37" t="s">
        <v>33</v>
      </c>
      <c r="D9291" s="37" t="s">
        <v>133</v>
      </c>
      <c r="E9291" s="37" t="s">
        <v>156</v>
      </c>
      <c r="F9291" s="37" t="s">
        <v>146</v>
      </c>
      <c r="M9291" s="37" t="s">
        <v>348</v>
      </c>
      <c r="N9291" s="37" t="s">
        <v>289</v>
      </c>
    </row>
    <row r="9292" spans="1:14" x14ac:dyDescent="0.2">
      <c r="A9292" s="37" t="s">
        <v>445</v>
      </c>
      <c r="B9292" s="37" t="s">
        <v>377</v>
      </c>
      <c r="C9292" s="37" t="s">
        <v>79</v>
      </c>
      <c r="D9292" s="37" t="s">
        <v>133</v>
      </c>
      <c r="E9292" s="37" t="s">
        <v>156</v>
      </c>
      <c r="F9292" s="37" t="s">
        <v>146</v>
      </c>
      <c r="M9292" s="37" t="s">
        <v>348</v>
      </c>
      <c r="N9292" s="37" t="s">
        <v>289</v>
      </c>
    </row>
    <row r="9293" spans="1:14" x14ac:dyDescent="0.2">
      <c r="A9293" s="37" t="s">
        <v>445</v>
      </c>
      <c r="B9293" s="37" t="s">
        <v>378</v>
      </c>
      <c r="C9293" s="37" t="s">
        <v>58</v>
      </c>
      <c r="D9293" s="37" t="s">
        <v>133</v>
      </c>
      <c r="E9293" s="37" t="s">
        <v>156</v>
      </c>
      <c r="F9293" s="37" t="s">
        <v>146</v>
      </c>
      <c r="M9293" s="37" t="s">
        <v>348</v>
      </c>
      <c r="N9293" s="37" t="s">
        <v>289</v>
      </c>
    </row>
    <row r="9294" spans="1:14" x14ac:dyDescent="0.2">
      <c r="A9294" s="37" t="s">
        <v>445</v>
      </c>
      <c r="B9294" s="37" t="s">
        <v>379</v>
      </c>
      <c r="C9294" s="37" t="s">
        <v>36</v>
      </c>
      <c r="D9294" s="37" t="s">
        <v>133</v>
      </c>
      <c r="E9294" s="37" t="s">
        <v>156</v>
      </c>
      <c r="F9294" s="37" t="s">
        <v>146</v>
      </c>
      <c r="M9294" s="37" t="s">
        <v>348</v>
      </c>
      <c r="N9294" s="37" t="s">
        <v>289</v>
      </c>
    </row>
    <row r="9295" spans="1:14" x14ac:dyDescent="0.2">
      <c r="A9295" s="37" t="s">
        <v>445</v>
      </c>
      <c r="B9295" s="37" t="s">
        <v>380</v>
      </c>
      <c r="C9295" s="37" t="s">
        <v>44</v>
      </c>
      <c r="D9295" s="37" t="s">
        <v>133</v>
      </c>
      <c r="E9295" s="37" t="s">
        <v>156</v>
      </c>
      <c r="F9295" s="37" t="s">
        <v>146</v>
      </c>
      <c r="M9295" s="37" t="s">
        <v>348</v>
      </c>
      <c r="N9295" s="37" t="s">
        <v>289</v>
      </c>
    </row>
    <row r="9296" spans="1:14" x14ac:dyDescent="0.2">
      <c r="A9296" s="37" t="s">
        <v>445</v>
      </c>
      <c r="B9296" s="37" t="s">
        <v>381</v>
      </c>
      <c r="C9296" s="37" t="s">
        <v>24</v>
      </c>
      <c r="D9296" s="37" t="s">
        <v>133</v>
      </c>
      <c r="E9296" s="37" t="s">
        <v>156</v>
      </c>
      <c r="F9296" s="37" t="s">
        <v>146</v>
      </c>
      <c r="M9296" s="37" t="s">
        <v>348</v>
      </c>
      <c r="N9296" s="37" t="s">
        <v>289</v>
      </c>
    </row>
    <row r="9297" spans="1:14" x14ac:dyDescent="0.2">
      <c r="A9297" s="37" t="s">
        <v>445</v>
      </c>
      <c r="B9297" s="37" t="s">
        <v>382</v>
      </c>
      <c r="C9297" s="37" t="s">
        <v>13</v>
      </c>
      <c r="D9297" s="37" t="s">
        <v>133</v>
      </c>
      <c r="E9297" s="37" t="s">
        <v>156</v>
      </c>
      <c r="F9297" s="37" t="s">
        <v>146</v>
      </c>
      <c r="M9297" s="37" t="s">
        <v>348</v>
      </c>
      <c r="N9297" s="37" t="s">
        <v>289</v>
      </c>
    </row>
    <row r="9298" spans="1:14" x14ac:dyDescent="0.2">
      <c r="A9298" s="37" t="s">
        <v>445</v>
      </c>
      <c r="B9298" s="37" t="s">
        <v>383</v>
      </c>
      <c r="C9298" s="37" t="s">
        <v>65</v>
      </c>
      <c r="D9298" s="37" t="s">
        <v>133</v>
      </c>
      <c r="E9298" s="37" t="s">
        <v>156</v>
      </c>
      <c r="F9298" s="37" t="s">
        <v>146</v>
      </c>
      <c r="N9298" s="37" t="s">
        <v>289</v>
      </c>
    </row>
    <row r="9299" spans="1:14" x14ac:dyDescent="0.2">
      <c r="A9299" s="37" t="s">
        <v>445</v>
      </c>
      <c r="B9299" s="37" t="s">
        <v>384</v>
      </c>
      <c r="C9299" s="37" t="s">
        <v>14</v>
      </c>
      <c r="D9299" s="37" t="s">
        <v>133</v>
      </c>
      <c r="E9299" s="37" t="s">
        <v>156</v>
      </c>
      <c r="F9299" s="37" t="s">
        <v>146</v>
      </c>
      <c r="N9299" s="37" t="s">
        <v>289</v>
      </c>
    </row>
    <row r="9300" spans="1:14" x14ac:dyDescent="0.2">
      <c r="A9300" s="37" t="s">
        <v>445</v>
      </c>
      <c r="B9300" s="37" t="s">
        <v>385</v>
      </c>
      <c r="C9300" s="37" t="s">
        <v>11</v>
      </c>
      <c r="D9300" s="37" t="s">
        <v>133</v>
      </c>
      <c r="E9300" s="37" t="s">
        <v>156</v>
      </c>
      <c r="F9300" s="37" t="s">
        <v>146</v>
      </c>
      <c r="N9300" s="37" t="s">
        <v>289</v>
      </c>
    </row>
    <row r="9301" spans="1:14" x14ac:dyDescent="0.2">
      <c r="A9301" s="37" t="s">
        <v>445</v>
      </c>
      <c r="B9301" s="37" t="s">
        <v>386</v>
      </c>
      <c r="C9301" s="37" t="s">
        <v>60</v>
      </c>
      <c r="D9301" s="37" t="s">
        <v>133</v>
      </c>
      <c r="E9301" s="37" t="s">
        <v>156</v>
      </c>
      <c r="F9301" s="37" t="s">
        <v>146</v>
      </c>
      <c r="N9301" s="37" t="s">
        <v>289</v>
      </c>
    </row>
    <row r="9302" spans="1:14" x14ac:dyDescent="0.2">
      <c r="A9302" s="37" t="s">
        <v>445</v>
      </c>
      <c r="B9302" s="37" t="s">
        <v>375</v>
      </c>
      <c r="C9302" s="37" t="s">
        <v>10</v>
      </c>
      <c r="D9302" s="37" t="s">
        <v>201</v>
      </c>
      <c r="E9302" s="37" t="s">
        <v>202</v>
      </c>
      <c r="F9302" s="37" t="s">
        <v>110</v>
      </c>
      <c r="G9302" s="37">
        <v>2091</v>
      </c>
      <c r="H9302" s="37">
        <v>1968</v>
      </c>
      <c r="I9302" s="37">
        <v>1</v>
      </c>
      <c r="J9302" s="37">
        <v>1967</v>
      </c>
      <c r="K9302" s="38">
        <v>24427.06667</v>
      </c>
      <c r="L9302" s="38">
        <v>5471.2833300000002</v>
      </c>
      <c r="N9302" s="37" t="s">
        <v>290</v>
      </c>
    </row>
    <row r="9303" spans="1:14" x14ac:dyDescent="0.2">
      <c r="A9303" s="37" t="s">
        <v>445</v>
      </c>
      <c r="B9303" s="37" t="s">
        <v>376</v>
      </c>
      <c r="C9303" s="37" t="s">
        <v>33</v>
      </c>
      <c r="D9303" s="37" t="s">
        <v>201</v>
      </c>
      <c r="E9303" s="37" t="s">
        <v>202</v>
      </c>
      <c r="F9303" s="37" t="s">
        <v>110</v>
      </c>
      <c r="G9303" s="37">
        <v>2021</v>
      </c>
      <c r="H9303" s="37">
        <v>1899</v>
      </c>
      <c r="I9303" s="37">
        <v>2</v>
      </c>
      <c r="J9303" s="37">
        <v>1897</v>
      </c>
      <c r="K9303" s="38">
        <v>23735.38667</v>
      </c>
      <c r="L9303" s="38">
        <v>5198.8966700000001</v>
      </c>
      <c r="N9303" s="37" t="s">
        <v>290</v>
      </c>
    </row>
    <row r="9304" spans="1:14" x14ac:dyDescent="0.2">
      <c r="A9304" s="37" t="s">
        <v>445</v>
      </c>
      <c r="B9304" s="37" t="s">
        <v>377</v>
      </c>
      <c r="C9304" s="37" t="s">
        <v>79</v>
      </c>
      <c r="D9304" s="37" t="s">
        <v>201</v>
      </c>
      <c r="E9304" s="37" t="s">
        <v>202</v>
      </c>
      <c r="F9304" s="37" t="s">
        <v>110</v>
      </c>
      <c r="G9304" s="37">
        <v>2396</v>
      </c>
      <c r="H9304" s="37">
        <v>2257</v>
      </c>
      <c r="I9304" s="37">
        <v>2</v>
      </c>
      <c r="J9304" s="37">
        <v>2255</v>
      </c>
      <c r="K9304" s="38">
        <v>27978.76</v>
      </c>
      <c r="L9304" s="38">
        <v>6717.44</v>
      </c>
      <c r="N9304" s="37" t="s">
        <v>290</v>
      </c>
    </row>
    <row r="9305" spans="1:14" x14ac:dyDescent="0.2">
      <c r="A9305" s="37" t="s">
        <v>445</v>
      </c>
      <c r="B9305" s="37" t="s">
        <v>378</v>
      </c>
      <c r="C9305" s="37" t="s">
        <v>58</v>
      </c>
      <c r="D9305" s="37" t="s">
        <v>201</v>
      </c>
      <c r="E9305" s="37" t="s">
        <v>202</v>
      </c>
      <c r="F9305" s="37" t="s">
        <v>110</v>
      </c>
      <c r="G9305" s="37">
        <v>2069</v>
      </c>
      <c r="H9305" s="37">
        <v>1969</v>
      </c>
      <c r="I9305" s="37">
        <v>0</v>
      </c>
      <c r="J9305" s="37">
        <v>1969</v>
      </c>
      <c r="K9305" s="38">
        <v>24677.623329999999</v>
      </c>
      <c r="L9305" s="38">
        <v>5145.1766699999998</v>
      </c>
      <c r="N9305" s="37" t="s">
        <v>290</v>
      </c>
    </row>
    <row r="9306" spans="1:14" x14ac:dyDescent="0.2">
      <c r="A9306" s="37" t="s">
        <v>445</v>
      </c>
      <c r="B9306" s="37" t="s">
        <v>379</v>
      </c>
      <c r="C9306" s="37" t="s">
        <v>36</v>
      </c>
      <c r="D9306" s="37" t="s">
        <v>201</v>
      </c>
      <c r="E9306" s="37" t="s">
        <v>202</v>
      </c>
      <c r="F9306" s="37" t="s">
        <v>110</v>
      </c>
      <c r="G9306" s="37">
        <v>2116</v>
      </c>
      <c r="H9306" s="37">
        <v>1991</v>
      </c>
      <c r="I9306" s="37">
        <v>37</v>
      </c>
      <c r="J9306" s="37">
        <v>1954</v>
      </c>
      <c r="K9306" s="38">
        <v>24584.634999999998</v>
      </c>
      <c r="L9306" s="38">
        <v>4700.6816699999999</v>
      </c>
      <c r="N9306" s="37" t="s">
        <v>290</v>
      </c>
    </row>
    <row r="9307" spans="1:14" x14ac:dyDescent="0.2">
      <c r="A9307" s="37" t="s">
        <v>445</v>
      </c>
      <c r="B9307" s="37" t="s">
        <v>380</v>
      </c>
      <c r="C9307" s="37" t="s">
        <v>44</v>
      </c>
      <c r="D9307" s="37" t="s">
        <v>201</v>
      </c>
      <c r="E9307" s="37" t="s">
        <v>202</v>
      </c>
      <c r="F9307" s="37" t="s">
        <v>110</v>
      </c>
      <c r="G9307" s="37">
        <v>2138</v>
      </c>
      <c r="H9307" s="37">
        <v>1986</v>
      </c>
      <c r="I9307" s="37">
        <v>0</v>
      </c>
      <c r="J9307" s="37">
        <v>1986</v>
      </c>
      <c r="K9307" s="38">
        <v>25168.9</v>
      </c>
      <c r="L9307" s="38">
        <v>4675.1166700000003</v>
      </c>
      <c r="N9307" s="37" t="s">
        <v>290</v>
      </c>
    </row>
    <row r="9308" spans="1:14" x14ac:dyDescent="0.2">
      <c r="A9308" s="37" t="s">
        <v>445</v>
      </c>
      <c r="B9308" s="37" t="s">
        <v>381</v>
      </c>
      <c r="C9308" s="37" t="s">
        <v>24</v>
      </c>
      <c r="D9308" s="37" t="s">
        <v>201</v>
      </c>
      <c r="E9308" s="37" t="s">
        <v>202</v>
      </c>
      <c r="F9308" s="37" t="s">
        <v>110</v>
      </c>
      <c r="G9308" s="37">
        <v>2416</v>
      </c>
      <c r="H9308" s="37">
        <v>2297</v>
      </c>
      <c r="I9308" s="37">
        <v>0</v>
      </c>
      <c r="J9308" s="37">
        <v>2297</v>
      </c>
      <c r="K9308" s="38">
        <v>29156.93333</v>
      </c>
      <c r="L9308" s="38">
        <v>5175.1166700000003</v>
      </c>
      <c r="N9308" s="37" t="s">
        <v>290</v>
      </c>
    </row>
    <row r="9309" spans="1:14" x14ac:dyDescent="0.2">
      <c r="A9309" s="37" t="s">
        <v>445</v>
      </c>
      <c r="B9309" s="37" t="s">
        <v>382</v>
      </c>
      <c r="C9309" s="37" t="s">
        <v>13</v>
      </c>
      <c r="D9309" s="37" t="s">
        <v>201</v>
      </c>
      <c r="E9309" s="37" t="s">
        <v>202</v>
      </c>
      <c r="F9309" s="37" t="s">
        <v>110</v>
      </c>
      <c r="G9309" s="37">
        <v>2458</v>
      </c>
      <c r="H9309" s="37">
        <v>2344</v>
      </c>
      <c r="I9309" s="37">
        <v>7</v>
      </c>
      <c r="J9309" s="37">
        <v>2337</v>
      </c>
      <c r="K9309" s="38">
        <v>29796.6175</v>
      </c>
      <c r="L9309" s="38">
        <v>5214.5825000000004</v>
      </c>
      <c r="N9309" s="37" t="s">
        <v>290</v>
      </c>
    </row>
    <row r="9310" spans="1:14" x14ac:dyDescent="0.2">
      <c r="A9310" s="37" t="s">
        <v>445</v>
      </c>
      <c r="B9310" s="37" t="s">
        <v>383</v>
      </c>
      <c r="C9310" s="37" t="s">
        <v>65</v>
      </c>
      <c r="D9310" s="37" t="s">
        <v>201</v>
      </c>
      <c r="E9310" s="37" t="s">
        <v>202</v>
      </c>
      <c r="F9310" s="37" t="s">
        <v>110</v>
      </c>
      <c r="N9310" s="37" t="s">
        <v>290</v>
      </c>
    </row>
    <row r="9311" spans="1:14" x14ac:dyDescent="0.2">
      <c r="A9311" s="37" t="s">
        <v>445</v>
      </c>
      <c r="B9311" s="37" t="s">
        <v>384</v>
      </c>
      <c r="C9311" s="37" t="s">
        <v>14</v>
      </c>
      <c r="D9311" s="37" t="s">
        <v>201</v>
      </c>
      <c r="E9311" s="37" t="s">
        <v>202</v>
      </c>
      <c r="F9311" s="37" t="s">
        <v>110</v>
      </c>
      <c r="N9311" s="37" t="s">
        <v>290</v>
      </c>
    </row>
    <row r="9312" spans="1:14" x14ac:dyDescent="0.2">
      <c r="A9312" s="37" t="s">
        <v>445</v>
      </c>
      <c r="B9312" s="37" t="s">
        <v>385</v>
      </c>
      <c r="C9312" s="37" t="s">
        <v>11</v>
      </c>
      <c r="D9312" s="37" t="s">
        <v>201</v>
      </c>
      <c r="E9312" s="37" t="s">
        <v>202</v>
      </c>
      <c r="F9312" s="37" t="s">
        <v>110</v>
      </c>
      <c r="N9312" s="37" t="s">
        <v>290</v>
      </c>
    </row>
    <row r="9313" spans="1:14" x14ac:dyDescent="0.2">
      <c r="A9313" s="37" t="s">
        <v>445</v>
      </c>
      <c r="B9313" s="37" t="s">
        <v>386</v>
      </c>
      <c r="C9313" s="37" t="s">
        <v>60</v>
      </c>
      <c r="D9313" s="37" t="s">
        <v>201</v>
      </c>
      <c r="E9313" s="37" t="s">
        <v>202</v>
      </c>
      <c r="F9313" s="37" t="s">
        <v>110</v>
      </c>
      <c r="N9313" s="37" t="s">
        <v>290</v>
      </c>
    </row>
    <row r="9314" spans="1:14" x14ac:dyDescent="0.2">
      <c r="A9314" s="37" t="s">
        <v>445</v>
      </c>
      <c r="B9314" s="37" t="s">
        <v>375</v>
      </c>
      <c r="C9314" s="37" t="s">
        <v>10</v>
      </c>
      <c r="D9314" s="37" t="s">
        <v>0</v>
      </c>
      <c r="E9314" s="37" t="s">
        <v>184</v>
      </c>
      <c r="F9314" s="37" t="s">
        <v>110</v>
      </c>
      <c r="G9314" s="37">
        <v>6003</v>
      </c>
      <c r="H9314" s="37">
        <v>4712</v>
      </c>
      <c r="I9314" s="37">
        <v>31</v>
      </c>
      <c r="J9314" s="37">
        <v>4681</v>
      </c>
      <c r="K9314" s="38">
        <v>61258.614999999998</v>
      </c>
      <c r="L9314" s="38">
        <v>14804.31833</v>
      </c>
      <c r="N9314" s="37" t="s">
        <v>291</v>
      </c>
    </row>
    <row r="9315" spans="1:14" x14ac:dyDescent="0.2">
      <c r="A9315" s="37" t="s">
        <v>445</v>
      </c>
      <c r="B9315" s="37" t="s">
        <v>376</v>
      </c>
      <c r="C9315" s="37" t="s">
        <v>33</v>
      </c>
      <c r="D9315" s="37" t="s">
        <v>0</v>
      </c>
      <c r="E9315" s="37" t="s">
        <v>184</v>
      </c>
      <c r="F9315" s="37" t="s">
        <v>110</v>
      </c>
      <c r="G9315" s="37">
        <v>5662</v>
      </c>
      <c r="H9315" s="37">
        <v>4426</v>
      </c>
      <c r="I9315" s="37">
        <v>12</v>
      </c>
      <c r="J9315" s="37">
        <v>4414</v>
      </c>
      <c r="K9315" s="38">
        <v>57876.70667</v>
      </c>
      <c r="L9315" s="38">
        <v>15387.59333</v>
      </c>
      <c r="N9315" s="37" t="s">
        <v>291</v>
      </c>
    </row>
    <row r="9316" spans="1:14" x14ac:dyDescent="0.2">
      <c r="A9316" s="37" t="s">
        <v>445</v>
      </c>
      <c r="B9316" s="37" t="s">
        <v>377</v>
      </c>
      <c r="C9316" s="37" t="s">
        <v>79</v>
      </c>
      <c r="D9316" s="37" t="s">
        <v>0</v>
      </c>
      <c r="E9316" s="37" t="s">
        <v>184</v>
      </c>
      <c r="F9316" s="37" t="s">
        <v>110</v>
      </c>
      <c r="G9316" s="37">
        <v>6448</v>
      </c>
      <c r="H9316" s="37">
        <v>5005</v>
      </c>
      <c r="I9316" s="37">
        <v>80</v>
      </c>
      <c r="J9316" s="37">
        <v>4925</v>
      </c>
      <c r="K9316" s="38">
        <v>62793.008329999997</v>
      </c>
      <c r="L9316" s="38">
        <v>18754.974999999999</v>
      </c>
      <c r="N9316" s="37" t="s">
        <v>291</v>
      </c>
    </row>
    <row r="9317" spans="1:14" x14ac:dyDescent="0.2">
      <c r="A9317" s="37" t="s">
        <v>445</v>
      </c>
      <c r="B9317" s="37" t="s">
        <v>378</v>
      </c>
      <c r="C9317" s="37" t="s">
        <v>58</v>
      </c>
      <c r="D9317" s="37" t="s">
        <v>0</v>
      </c>
      <c r="E9317" s="37" t="s">
        <v>184</v>
      </c>
      <c r="F9317" s="37" t="s">
        <v>110</v>
      </c>
      <c r="G9317" s="37">
        <v>5672</v>
      </c>
      <c r="H9317" s="37">
        <v>4188</v>
      </c>
      <c r="I9317" s="37">
        <v>29</v>
      </c>
      <c r="J9317" s="37">
        <v>4159</v>
      </c>
      <c r="K9317" s="38">
        <v>54498.124170000003</v>
      </c>
      <c r="L9317" s="38">
        <v>13340.692499999999</v>
      </c>
      <c r="N9317" s="37" t="s">
        <v>291</v>
      </c>
    </row>
    <row r="9318" spans="1:14" x14ac:dyDescent="0.2">
      <c r="A9318" s="37" t="s">
        <v>445</v>
      </c>
      <c r="B9318" s="37" t="s">
        <v>379</v>
      </c>
      <c r="C9318" s="37" t="s">
        <v>36</v>
      </c>
      <c r="D9318" s="37" t="s">
        <v>0</v>
      </c>
      <c r="E9318" s="37" t="s">
        <v>184</v>
      </c>
      <c r="F9318" s="37" t="s">
        <v>110</v>
      </c>
      <c r="G9318" s="37">
        <v>5573</v>
      </c>
      <c r="H9318" s="37">
        <v>3946</v>
      </c>
      <c r="I9318" s="37">
        <v>19</v>
      </c>
      <c r="J9318" s="37">
        <v>3927</v>
      </c>
      <c r="K9318" s="38">
        <v>51602.383329999997</v>
      </c>
      <c r="L9318" s="38">
        <v>12086.03333</v>
      </c>
      <c r="N9318" s="37" t="s">
        <v>291</v>
      </c>
    </row>
    <row r="9319" spans="1:14" x14ac:dyDescent="0.2">
      <c r="A9319" s="37" t="s">
        <v>445</v>
      </c>
      <c r="B9319" s="37" t="s">
        <v>380</v>
      </c>
      <c r="C9319" s="37" t="s">
        <v>44</v>
      </c>
      <c r="D9319" s="37" t="s">
        <v>0</v>
      </c>
      <c r="E9319" s="37" t="s">
        <v>184</v>
      </c>
      <c r="F9319" s="37" t="s">
        <v>110</v>
      </c>
      <c r="G9319" s="37">
        <v>5514</v>
      </c>
      <c r="H9319" s="37">
        <v>3977</v>
      </c>
      <c r="I9319" s="37">
        <v>6</v>
      </c>
      <c r="J9319" s="37">
        <v>3971</v>
      </c>
      <c r="K9319" s="38">
        <v>51834.475830000003</v>
      </c>
      <c r="L9319" s="38">
        <v>13056.2575</v>
      </c>
      <c r="N9319" s="37" t="s">
        <v>291</v>
      </c>
    </row>
    <row r="9320" spans="1:14" x14ac:dyDescent="0.2">
      <c r="A9320" s="37" t="s">
        <v>445</v>
      </c>
      <c r="B9320" s="37" t="s">
        <v>381</v>
      </c>
      <c r="C9320" s="37" t="s">
        <v>24</v>
      </c>
      <c r="D9320" s="37" t="s">
        <v>0</v>
      </c>
      <c r="E9320" s="37" t="s">
        <v>184</v>
      </c>
      <c r="F9320" s="37" t="s">
        <v>110</v>
      </c>
      <c r="G9320" s="37">
        <v>6011</v>
      </c>
      <c r="H9320" s="37">
        <v>4420</v>
      </c>
      <c r="I9320" s="37">
        <v>4</v>
      </c>
      <c r="J9320" s="37">
        <v>4416</v>
      </c>
      <c r="K9320" s="38">
        <v>57659.8675</v>
      </c>
      <c r="L9320" s="38">
        <v>13629.8325</v>
      </c>
      <c r="N9320" s="37" t="s">
        <v>291</v>
      </c>
    </row>
    <row r="9321" spans="1:14" x14ac:dyDescent="0.2">
      <c r="A9321" s="37" t="s">
        <v>445</v>
      </c>
      <c r="B9321" s="37" t="s">
        <v>382</v>
      </c>
      <c r="C9321" s="37" t="s">
        <v>13</v>
      </c>
      <c r="D9321" s="37" t="s">
        <v>0</v>
      </c>
      <c r="E9321" s="37" t="s">
        <v>184</v>
      </c>
      <c r="F9321" s="37" t="s">
        <v>110</v>
      </c>
      <c r="G9321" s="37">
        <v>5829</v>
      </c>
      <c r="H9321" s="37">
        <v>4314</v>
      </c>
      <c r="I9321" s="37">
        <v>26</v>
      </c>
      <c r="J9321" s="37">
        <v>4288</v>
      </c>
      <c r="K9321" s="38">
        <v>56173.161670000001</v>
      </c>
      <c r="L9321" s="38">
        <v>12591.12167</v>
      </c>
      <c r="N9321" s="37" t="s">
        <v>291</v>
      </c>
    </row>
    <row r="9322" spans="1:14" x14ac:dyDescent="0.2">
      <c r="A9322" s="37" t="s">
        <v>445</v>
      </c>
      <c r="B9322" s="37" t="s">
        <v>383</v>
      </c>
      <c r="C9322" s="37" t="s">
        <v>65</v>
      </c>
      <c r="D9322" s="37" t="s">
        <v>0</v>
      </c>
      <c r="E9322" s="37" t="s">
        <v>184</v>
      </c>
      <c r="F9322" s="37" t="s">
        <v>110</v>
      </c>
      <c r="N9322" s="37" t="s">
        <v>291</v>
      </c>
    </row>
    <row r="9323" spans="1:14" x14ac:dyDescent="0.2">
      <c r="A9323" s="37" t="s">
        <v>445</v>
      </c>
      <c r="B9323" s="37" t="s">
        <v>384</v>
      </c>
      <c r="C9323" s="37" t="s">
        <v>14</v>
      </c>
      <c r="D9323" s="37" t="s">
        <v>0</v>
      </c>
      <c r="E9323" s="37" t="s">
        <v>184</v>
      </c>
      <c r="F9323" s="37" t="s">
        <v>110</v>
      </c>
      <c r="N9323" s="37" t="s">
        <v>291</v>
      </c>
    </row>
    <row r="9324" spans="1:14" x14ac:dyDescent="0.2">
      <c r="A9324" s="37" t="s">
        <v>445</v>
      </c>
      <c r="B9324" s="37" t="s">
        <v>385</v>
      </c>
      <c r="C9324" s="37" t="s">
        <v>11</v>
      </c>
      <c r="D9324" s="37" t="s">
        <v>0</v>
      </c>
      <c r="E9324" s="37" t="s">
        <v>184</v>
      </c>
      <c r="F9324" s="37" t="s">
        <v>110</v>
      </c>
      <c r="N9324" s="37" t="s">
        <v>291</v>
      </c>
    </row>
    <row r="9325" spans="1:14" x14ac:dyDescent="0.2">
      <c r="A9325" s="37" t="s">
        <v>445</v>
      </c>
      <c r="B9325" s="37" t="s">
        <v>386</v>
      </c>
      <c r="C9325" s="37" t="s">
        <v>60</v>
      </c>
      <c r="D9325" s="37" t="s">
        <v>0</v>
      </c>
      <c r="E9325" s="37" t="s">
        <v>184</v>
      </c>
      <c r="F9325" s="37" t="s">
        <v>110</v>
      </c>
      <c r="N9325" s="37" t="s">
        <v>291</v>
      </c>
    </row>
    <row r="9326" spans="1:14" x14ac:dyDescent="0.2">
      <c r="A9326" s="37" t="s">
        <v>445</v>
      </c>
      <c r="B9326" s="37" t="s">
        <v>375</v>
      </c>
      <c r="C9326" s="37" t="s">
        <v>10</v>
      </c>
      <c r="D9326" s="37" t="s">
        <v>203</v>
      </c>
      <c r="E9326" s="37" t="s">
        <v>204</v>
      </c>
      <c r="F9326" s="37" t="s">
        <v>110</v>
      </c>
      <c r="G9326" s="37">
        <v>2873</v>
      </c>
      <c r="H9326" s="37">
        <v>2674</v>
      </c>
      <c r="I9326" s="37">
        <v>10</v>
      </c>
      <c r="J9326" s="37">
        <v>2664</v>
      </c>
      <c r="K9326" s="38">
        <v>33971.4</v>
      </c>
      <c r="L9326" s="38">
        <v>6650.75</v>
      </c>
      <c r="N9326" s="37" t="s">
        <v>292</v>
      </c>
    </row>
    <row r="9327" spans="1:14" x14ac:dyDescent="0.2">
      <c r="A9327" s="37" t="s">
        <v>445</v>
      </c>
      <c r="B9327" s="37" t="s">
        <v>376</v>
      </c>
      <c r="C9327" s="37" t="s">
        <v>33</v>
      </c>
      <c r="D9327" s="37" t="s">
        <v>203</v>
      </c>
      <c r="E9327" s="37" t="s">
        <v>204</v>
      </c>
      <c r="F9327" s="37" t="s">
        <v>110</v>
      </c>
      <c r="G9327" s="37">
        <v>2737</v>
      </c>
      <c r="H9327" s="37">
        <v>2566</v>
      </c>
      <c r="I9327" s="37">
        <v>4</v>
      </c>
      <c r="J9327" s="37">
        <v>2562</v>
      </c>
      <c r="K9327" s="38">
        <v>33009.489170000001</v>
      </c>
      <c r="L9327" s="38">
        <v>5689.9108299999998</v>
      </c>
      <c r="N9327" s="37" t="s">
        <v>292</v>
      </c>
    </row>
    <row r="9328" spans="1:14" x14ac:dyDescent="0.2">
      <c r="A9328" s="37" t="s">
        <v>445</v>
      </c>
      <c r="B9328" s="37" t="s">
        <v>377</v>
      </c>
      <c r="C9328" s="37" t="s">
        <v>79</v>
      </c>
      <c r="D9328" s="37" t="s">
        <v>203</v>
      </c>
      <c r="E9328" s="37" t="s">
        <v>204</v>
      </c>
      <c r="F9328" s="37" t="s">
        <v>110</v>
      </c>
      <c r="G9328" s="37">
        <v>3127</v>
      </c>
      <c r="H9328" s="37">
        <v>2937</v>
      </c>
      <c r="I9328" s="37">
        <v>14</v>
      </c>
      <c r="J9328" s="37">
        <v>2923</v>
      </c>
      <c r="K9328" s="38">
        <v>37367.079169999997</v>
      </c>
      <c r="L9328" s="38">
        <v>9202.2875000000004</v>
      </c>
      <c r="N9328" s="37" t="s">
        <v>292</v>
      </c>
    </row>
    <row r="9329" spans="1:14" x14ac:dyDescent="0.2">
      <c r="A9329" s="37" t="s">
        <v>445</v>
      </c>
      <c r="B9329" s="37" t="s">
        <v>378</v>
      </c>
      <c r="C9329" s="37" t="s">
        <v>58</v>
      </c>
      <c r="D9329" s="37" t="s">
        <v>203</v>
      </c>
      <c r="E9329" s="37" t="s">
        <v>204</v>
      </c>
      <c r="F9329" s="37" t="s">
        <v>110</v>
      </c>
      <c r="G9329" s="37">
        <v>2781</v>
      </c>
      <c r="H9329" s="37">
        <v>2512</v>
      </c>
      <c r="I9329" s="37">
        <v>11</v>
      </c>
      <c r="J9329" s="37">
        <v>2501</v>
      </c>
      <c r="K9329" s="38">
        <v>32083.083330000001</v>
      </c>
      <c r="L9329" s="38">
        <v>5694.76667</v>
      </c>
      <c r="N9329" s="37" t="s">
        <v>292</v>
      </c>
    </row>
    <row r="9330" spans="1:14" x14ac:dyDescent="0.2">
      <c r="A9330" s="37" t="s">
        <v>445</v>
      </c>
      <c r="B9330" s="37" t="s">
        <v>379</v>
      </c>
      <c r="C9330" s="37" t="s">
        <v>36</v>
      </c>
      <c r="D9330" s="37" t="s">
        <v>203</v>
      </c>
      <c r="E9330" s="37" t="s">
        <v>204</v>
      </c>
      <c r="F9330" s="37" t="s">
        <v>110</v>
      </c>
      <c r="G9330" s="37">
        <v>2790</v>
      </c>
      <c r="H9330" s="37">
        <v>2540</v>
      </c>
      <c r="I9330" s="37">
        <v>6</v>
      </c>
      <c r="J9330" s="37">
        <v>2534</v>
      </c>
      <c r="K9330" s="38">
        <v>32243.509170000001</v>
      </c>
      <c r="L9330" s="38">
        <v>5414.6741700000002</v>
      </c>
      <c r="N9330" s="37" t="s">
        <v>292</v>
      </c>
    </row>
    <row r="9331" spans="1:14" x14ac:dyDescent="0.2">
      <c r="A9331" s="37" t="s">
        <v>445</v>
      </c>
      <c r="B9331" s="37" t="s">
        <v>380</v>
      </c>
      <c r="C9331" s="37" t="s">
        <v>44</v>
      </c>
      <c r="D9331" s="37" t="s">
        <v>203</v>
      </c>
      <c r="E9331" s="37" t="s">
        <v>204</v>
      </c>
      <c r="F9331" s="37" t="s">
        <v>110</v>
      </c>
      <c r="G9331" s="37">
        <v>2823</v>
      </c>
      <c r="H9331" s="37">
        <v>2574</v>
      </c>
      <c r="I9331" s="37">
        <v>1</v>
      </c>
      <c r="J9331" s="37">
        <v>2573</v>
      </c>
      <c r="K9331" s="38">
        <v>32774.370000000003</v>
      </c>
      <c r="L9331" s="38">
        <v>5493.2133299999996</v>
      </c>
      <c r="N9331" s="37" t="s">
        <v>292</v>
      </c>
    </row>
    <row r="9332" spans="1:14" x14ac:dyDescent="0.2">
      <c r="A9332" s="37" t="s">
        <v>445</v>
      </c>
      <c r="B9332" s="37" t="s">
        <v>381</v>
      </c>
      <c r="C9332" s="37" t="s">
        <v>24</v>
      </c>
      <c r="D9332" s="37" t="s">
        <v>203</v>
      </c>
      <c r="E9332" s="37" t="s">
        <v>204</v>
      </c>
      <c r="F9332" s="37" t="s">
        <v>110</v>
      </c>
      <c r="G9332" s="37">
        <v>3135</v>
      </c>
      <c r="H9332" s="37">
        <v>2868</v>
      </c>
      <c r="I9332" s="37">
        <v>9</v>
      </c>
      <c r="J9332" s="37">
        <v>2859</v>
      </c>
      <c r="K9332" s="38">
        <v>36262.800000000003</v>
      </c>
      <c r="L9332" s="38">
        <v>6027.2</v>
      </c>
      <c r="N9332" s="37" t="s">
        <v>292</v>
      </c>
    </row>
    <row r="9333" spans="1:14" x14ac:dyDescent="0.2">
      <c r="A9333" s="37" t="s">
        <v>445</v>
      </c>
      <c r="B9333" s="37" t="s">
        <v>382</v>
      </c>
      <c r="C9333" s="37" t="s">
        <v>13</v>
      </c>
      <c r="D9333" s="37" t="s">
        <v>203</v>
      </c>
      <c r="E9333" s="37" t="s">
        <v>204</v>
      </c>
      <c r="F9333" s="37" t="s">
        <v>110</v>
      </c>
      <c r="G9333" s="37">
        <v>3184</v>
      </c>
      <c r="H9333" s="37">
        <v>2918</v>
      </c>
      <c r="I9333" s="37">
        <v>11</v>
      </c>
      <c r="J9333" s="37">
        <v>2907</v>
      </c>
      <c r="K9333" s="38">
        <v>36798.56667</v>
      </c>
      <c r="L9333" s="38">
        <v>5931.23333</v>
      </c>
      <c r="N9333" s="37" t="s">
        <v>292</v>
      </c>
    </row>
    <row r="9334" spans="1:14" x14ac:dyDescent="0.2">
      <c r="A9334" s="37" t="s">
        <v>445</v>
      </c>
      <c r="B9334" s="37" t="s">
        <v>383</v>
      </c>
      <c r="C9334" s="37" t="s">
        <v>65</v>
      </c>
      <c r="D9334" s="37" t="s">
        <v>203</v>
      </c>
      <c r="E9334" s="37" t="s">
        <v>204</v>
      </c>
      <c r="F9334" s="37" t="s">
        <v>110</v>
      </c>
      <c r="N9334" s="37" t="s">
        <v>292</v>
      </c>
    </row>
    <row r="9335" spans="1:14" x14ac:dyDescent="0.2">
      <c r="A9335" s="37" t="s">
        <v>445</v>
      </c>
      <c r="B9335" s="37" t="s">
        <v>384</v>
      </c>
      <c r="C9335" s="37" t="s">
        <v>14</v>
      </c>
      <c r="D9335" s="37" t="s">
        <v>203</v>
      </c>
      <c r="E9335" s="37" t="s">
        <v>204</v>
      </c>
      <c r="F9335" s="37" t="s">
        <v>110</v>
      </c>
      <c r="N9335" s="37" t="s">
        <v>292</v>
      </c>
    </row>
    <row r="9336" spans="1:14" x14ac:dyDescent="0.2">
      <c r="A9336" s="37" t="s">
        <v>445</v>
      </c>
      <c r="B9336" s="37" t="s">
        <v>385</v>
      </c>
      <c r="C9336" s="37" t="s">
        <v>11</v>
      </c>
      <c r="D9336" s="37" t="s">
        <v>203</v>
      </c>
      <c r="E9336" s="37" t="s">
        <v>204</v>
      </c>
      <c r="F9336" s="37" t="s">
        <v>110</v>
      </c>
      <c r="N9336" s="37" t="s">
        <v>292</v>
      </c>
    </row>
    <row r="9337" spans="1:14" x14ac:dyDescent="0.2">
      <c r="A9337" s="37" t="s">
        <v>445</v>
      </c>
      <c r="B9337" s="37" t="s">
        <v>386</v>
      </c>
      <c r="C9337" s="37" t="s">
        <v>60</v>
      </c>
      <c r="D9337" s="37" t="s">
        <v>203</v>
      </c>
      <c r="E9337" s="37" t="s">
        <v>204</v>
      </c>
      <c r="F9337" s="37" t="s">
        <v>110</v>
      </c>
      <c r="N9337" s="37" t="s">
        <v>292</v>
      </c>
    </row>
    <row r="9338" spans="1:14" x14ac:dyDescent="0.2">
      <c r="A9338" s="37" t="s">
        <v>445</v>
      </c>
      <c r="B9338" s="37" t="s">
        <v>375</v>
      </c>
      <c r="C9338" s="37" t="s">
        <v>10</v>
      </c>
      <c r="D9338" s="37" t="s">
        <v>78</v>
      </c>
      <c r="E9338" s="37" t="s">
        <v>241</v>
      </c>
      <c r="F9338" s="37" t="s">
        <v>110</v>
      </c>
      <c r="G9338" s="37">
        <v>4056</v>
      </c>
      <c r="H9338" s="37">
        <v>3607</v>
      </c>
      <c r="I9338" s="37">
        <v>8</v>
      </c>
      <c r="J9338" s="37">
        <v>3599</v>
      </c>
      <c r="K9338" s="38">
        <v>46322.841670000002</v>
      </c>
      <c r="L9338" s="38">
        <v>10426.44167</v>
      </c>
      <c r="N9338" s="37" t="s">
        <v>293</v>
      </c>
    </row>
    <row r="9339" spans="1:14" x14ac:dyDescent="0.2">
      <c r="A9339" s="37" t="s">
        <v>445</v>
      </c>
      <c r="B9339" s="37" t="s">
        <v>376</v>
      </c>
      <c r="C9339" s="37" t="s">
        <v>33</v>
      </c>
      <c r="D9339" s="37" t="s">
        <v>78</v>
      </c>
      <c r="E9339" s="37" t="s">
        <v>241</v>
      </c>
      <c r="F9339" s="37" t="s">
        <v>110</v>
      </c>
      <c r="G9339" s="37">
        <v>3824</v>
      </c>
      <c r="H9339" s="37">
        <v>3409</v>
      </c>
      <c r="I9339" s="37">
        <v>10</v>
      </c>
      <c r="J9339" s="37">
        <v>3399</v>
      </c>
      <c r="K9339" s="38">
        <v>42931.866670000003</v>
      </c>
      <c r="L9339" s="38">
        <v>10581.78333</v>
      </c>
      <c r="N9339" s="37" t="s">
        <v>293</v>
      </c>
    </row>
    <row r="9340" spans="1:14" x14ac:dyDescent="0.2">
      <c r="A9340" s="37" t="s">
        <v>445</v>
      </c>
      <c r="B9340" s="37" t="s">
        <v>377</v>
      </c>
      <c r="C9340" s="37" t="s">
        <v>79</v>
      </c>
      <c r="D9340" s="37" t="s">
        <v>78</v>
      </c>
      <c r="E9340" s="37" t="s">
        <v>241</v>
      </c>
      <c r="F9340" s="37" t="s">
        <v>110</v>
      </c>
      <c r="G9340" s="37">
        <v>4174</v>
      </c>
      <c r="H9340" s="37">
        <v>3721</v>
      </c>
      <c r="I9340" s="37">
        <v>22</v>
      </c>
      <c r="J9340" s="37">
        <v>3699</v>
      </c>
      <c r="K9340" s="38">
        <v>47771.3</v>
      </c>
      <c r="L9340" s="38">
        <v>12542.616669999999</v>
      </c>
      <c r="N9340" s="37" t="s">
        <v>293</v>
      </c>
    </row>
    <row r="9341" spans="1:14" x14ac:dyDescent="0.2">
      <c r="A9341" s="37" t="s">
        <v>445</v>
      </c>
      <c r="B9341" s="37" t="s">
        <v>378</v>
      </c>
      <c r="C9341" s="37" t="s">
        <v>58</v>
      </c>
      <c r="D9341" s="37" t="s">
        <v>78</v>
      </c>
      <c r="E9341" s="37" t="s">
        <v>241</v>
      </c>
      <c r="F9341" s="37" t="s">
        <v>110</v>
      </c>
      <c r="G9341" s="37">
        <v>3195</v>
      </c>
      <c r="H9341" s="37">
        <v>2710</v>
      </c>
      <c r="I9341" s="37">
        <v>3</v>
      </c>
      <c r="J9341" s="37">
        <v>2707</v>
      </c>
      <c r="K9341" s="38">
        <v>33149.616670000003</v>
      </c>
      <c r="L9341" s="38">
        <v>6002.05</v>
      </c>
      <c r="N9341" s="37" t="s">
        <v>293</v>
      </c>
    </row>
    <row r="9342" spans="1:14" x14ac:dyDescent="0.2">
      <c r="A9342" s="37" t="s">
        <v>445</v>
      </c>
      <c r="B9342" s="37" t="s">
        <v>379</v>
      </c>
      <c r="C9342" s="37" t="s">
        <v>36</v>
      </c>
      <c r="D9342" s="37" t="s">
        <v>78</v>
      </c>
      <c r="E9342" s="37" t="s">
        <v>241</v>
      </c>
      <c r="F9342" s="37" t="s">
        <v>110</v>
      </c>
      <c r="G9342" s="37">
        <v>3052</v>
      </c>
      <c r="H9342" s="37">
        <v>2462</v>
      </c>
      <c r="I9342" s="37">
        <v>10</v>
      </c>
      <c r="J9342" s="37">
        <v>2452</v>
      </c>
      <c r="K9342" s="38">
        <v>30393.31667</v>
      </c>
      <c r="L9342" s="38">
        <v>4898.3333300000004</v>
      </c>
      <c r="N9342" s="37" t="s">
        <v>293</v>
      </c>
    </row>
    <row r="9343" spans="1:14" x14ac:dyDescent="0.2">
      <c r="A9343" s="37" t="s">
        <v>445</v>
      </c>
      <c r="B9343" s="37" t="s">
        <v>380</v>
      </c>
      <c r="C9343" s="37" t="s">
        <v>44</v>
      </c>
      <c r="D9343" s="37" t="s">
        <v>78</v>
      </c>
      <c r="E9343" s="37" t="s">
        <v>241</v>
      </c>
      <c r="F9343" s="37" t="s">
        <v>110</v>
      </c>
      <c r="G9343" s="37">
        <v>2949</v>
      </c>
      <c r="H9343" s="37">
        <v>2359</v>
      </c>
      <c r="I9343" s="37">
        <v>2</v>
      </c>
      <c r="J9343" s="37">
        <v>2357</v>
      </c>
      <c r="K9343" s="38">
        <v>28451.751670000001</v>
      </c>
      <c r="L9343" s="38">
        <v>4940.5316700000003</v>
      </c>
      <c r="N9343" s="37" t="s">
        <v>293</v>
      </c>
    </row>
    <row r="9344" spans="1:14" x14ac:dyDescent="0.2">
      <c r="A9344" s="37" t="s">
        <v>445</v>
      </c>
      <c r="B9344" s="37" t="s">
        <v>381</v>
      </c>
      <c r="C9344" s="37" t="s">
        <v>24</v>
      </c>
      <c r="D9344" s="37" t="s">
        <v>78</v>
      </c>
      <c r="E9344" s="37" t="s">
        <v>241</v>
      </c>
      <c r="F9344" s="37" t="s">
        <v>110</v>
      </c>
      <c r="G9344" s="37">
        <v>3123</v>
      </c>
      <c r="H9344" s="37">
        <v>2534</v>
      </c>
      <c r="I9344" s="37">
        <v>8</v>
      </c>
      <c r="J9344" s="37">
        <v>2526</v>
      </c>
      <c r="K9344" s="38">
        <v>30931.11333</v>
      </c>
      <c r="L9344" s="38">
        <v>5250.6533300000001</v>
      </c>
      <c r="N9344" s="37" t="s">
        <v>293</v>
      </c>
    </row>
    <row r="9345" spans="1:14" x14ac:dyDescent="0.2">
      <c r="A9345" s="37" t="s">
        <v>445</v>
      </c>
      <c r="B9345" s="37" t="s">
        <v>382</v>
      </c>
      <c r="C9345" s="37" t="s">
        <v>13</v>
      </c>
      <c r="D9345" s="37" t="s">
        <v>78</v>
      </c>
      <c r="E9345" s="37" t="s">
        <v>241</v>
      </c>
      <c r="F9345" s="37" t="s">
        <v>110</v>
      </c>
      <c r="G9345" s="37">
        <v>3158</v>
      </c>
      <c r="H9345" s="37">
        <v>2566</v>
      </c>
      <c r="I9345" s="37">
        <v>12</v>
      </c>
      <c r="J9345" s="37">
        <v>2554</v>
      </c>
      <c r="K9345" s="38">
        <v>30943.633330000001</v>
      </c>
      <c r="L9345" s="38">
        <v>5440.85</v>
      </c>
      <c r="N9345" s="37" t="s">
        <v>293</v>
      </c>
    </row>
    <row r="9346" spans="1:14" x14ac:dyDescent="0.2">
      <c r="A9346" s="37" t="s">
        <v>445</v>
      </c>
      <c r="B9346" s="37" t="s">
        <v>383</v>
      </c>
      <c r="C9346" s="37" t="s">
        <v>65</v>
      </c>
      <c r="D9346" s="37" t="s">
        <v>78</v>
      </c>
      <c r="E9346" s="37" t="s">
        <v>241</v>
      </c>
      <c r="F9346" s="37" t="s">
        <v>110</v>
      </c>
      <c r="N9346" s="37" t="s">
        <v>293</v>
      </c>
    </row>
    <row r="9347" spans="1:14" x14ac:dyDescent="0.2">
      <c r="A9347" s="37" t="s">
        <v>445</v>
      </c>
      <c r="B9347" s="37" t="s">
        <v>384</v>
      </c>
      <c r="C9347" s="37" t="s">
        <v>14</v>
      </c>
      <c r="D9347" s="37" t="s">
        <v>78</v>
      </c>
      <c r="E9347" s="37" t="s">
        <v>241</v>
      </c>
      <c r="F9347" s="37" t="s">
        <v>110</v>
      </c>
      <c r="N9347" s="37" t="s">
        <v>293</v>
      </c>
    </row>
    <row r="9348" spans="1:14" x14ac:dyDescent="0.2">
      <c r="A9348" s="37" t="s">
        <v>445</v>
      </c>
      <c r="B9348" s="37" t="s">
        <v>385</v>
      </c>
      <c r="C9348" s="37" t="s">
        <v>11</v>
      </c>
      <c r="D9348" s="37" t="s">
        <v>78</v>
      </c>
      <c r="E9348" s="37" t="s">
        <v>241</v>
      </c>
      <c r="F9348" s="37" t="s">
        <v>110</v>
      </c>
      <c r="N9348" s="37" t="s">
        <v>293</v>
      </c>
    </row>
    <row r="9349" spans="1:14" x14ac:dyDescent="0.2">
      <c r="A9349" s="37" t="s">
        <v>445</v>
      </c>
      <c r="B9349" s="37" t="s">
        <v>386</v>
      </c>
      <c r="C9349" s="37" t="s">
        <v>60</v>
      </c>
      <c r="D9349" s="37" t="s">
        <v>78</v>
      </c>
      <c r="E9349" s="37" t="s">
        <v>241</v>
      </c>
      <c r="F9349" s="37" t="s">
        <v>110</v>
      </c>
      <c r="N9349" s="37" t="s">
        <v>293</v>
      </c>
    </row>
    <row r="9350" spans="1:14" x14ac:dyDescent="0.2">
      <c r="A9350" s="37" t="s">
        <v>445</v>
      </c>
      <c r="B9350" s="37" t="s">
        <v>375</v>
      </c>
      <c r="C9350" s="37" t="s">
        <v>10</v>
      </c>
      <c r="D9350" s="37" t="s">
        <v>61</v>
      </c>
      <c r="E9350" s="37" t="s">
        <v>166</v>
      </c>
      <c r="F9350" s="37" t="s">
        <v>110</v>
      </c>
      <c r="G9350" s="37">
        <v>3296</v>
      </c>
      <c r="H9350" s="37">
        <v>1608</v>
      </c>
      <c r="I9350" s="37">
        <v>0</v>
      </c>
      <c r="J9350" s="37">
        <v>1608</v>
      </c>
      <c r="K9350" s="38">
        <v>17152.7</v>
      </c>
      <c r="L9350" s="38">
        <v>4034.85</v>
      </c>
      <c r="N9350" s="37" t="s">
        <v>294</v>
      </c>
    </row>
    <row r="9351" spans="1:14" x14ac:dyDescent="0.2">
      <c r="A9351" s="37" t="s">
        <v>445</v>
      </c>
      <c r="B9351" s="37" t="s">
        <v>376</v>
      </c>
      <c r="C9351" s="37" t="s">
        <v>33</v>
      </c>
      <c r="D9351" s="37" t="s">
        <v>61</v>
      </c>
      <c r="E9351" s="37" t="s">
        <v>166</v>
      </c>
      <c r="F9351" s="37" t="s">
        <v>110</v>
      </c>
      <c r="G9351" s="37">
        <v>3259</v>
      </c>
      <c r="H9351" s="37">
        <v>1528</v>
      </c>
      <c r="I9351" s="37">
        <v>1</v>
      </c>
      <c r="J9351" s="37">
        <v>1527</v>
      </c>
      <c r="K9351" s="38">
        <v>16598.494999999999</v>
      </c>
      <c r="L9351" s="38">
        <v>3794.355</v>
      </c>
      <c r="N9351" s="37" t="s">
        <v>294</v>
      </c>
    </row>
    <row r="9352" spans="1:14" x14ac:dyDescent="0.2">
      <c r="A9352" s="37" t="s">
        <v>445</v>
      </c>
      <c r="B9352" s="37" t="s">
        <v>377</v>
      </c>
      <c r="C9352" s="37" t="s">
        <v>79</v>
      </c>
      <c r="D9352" s="37" t="s">
        <v>61</v>
      </c>
      <c r="E9352" s="37" t="s">
        <v>166</v>
      </c>
      <c r="F9352" s="37" t="s">
        <v>110</v>
      </c>
      <c r="G9352" s="37">
        <v>3588</v>
      </c>
      <c r="H9352" s="37">
        <v>1769</v>
      </c>
      <c r="I9352" s="37">
        <v>1</v>
      </c>
      <c r="J9352" s="37">
        <v>1768</v>
      </c>
      <c r="K9352" s="38">
        <v>18965.31667</v>
      </c>
      <c r="L9352" s="38">
        <v>4772.73333</v>
      </c>
      <c r="N9352" s="37" t="s">
        <v>294</v>
      </c>
    </row>
    <row r="9353" spans="1:14" x14ac:dyDescent="0.2">
      <c r="A9353" s="37" t="s">
        <v>445</v>
      </c>
      <c r="B9353" s="37" t="s">
        <v>378</v>
      </c>
      <c r="C9353" s="37" t="s">
        <v>58</v>
      </c>
      <c r="D9353" s="37" t="s">
        <v>61</v>
      </c>
      <c r="E9353" s="37" t="s">
        <v>166</v>
      </c>
      <c r="F9353" s="37" t="s">
        <v>110</v>
      </c>
      <c r="G9353" s="37">
        <v>3530</v>
      </c>
      <c r="H9353" s="37">
        <v>1683</v>
      </c>
      <c r="I9353" s="37">
        <v>3</v>
      </c>
      <c r="J9353" s="37">
        <v>1680</v>
      </c>
      <c r="K9353" s="38">
        <v>18080.936669999999</v>
      </c>
      <c r="L9353" s="38">
        <v>4852.2299999999996</v>
      </c>
      <c r="N9353" s="37" t="s">
        <v>294</v>
      </c>
    </row>
    <row r="9354" spans="1:14" x14ac:dyDescent="0.2">
      <c r="A9354" s="37" t="s">
        <v>445</v>
      </c>
      <c r="B9354" s="37" t="s">
        <v>379</v>
      </c>
      <c r="C9354" s="37" t="s">
        <v>36</v>
      </c>
      <c r="D9354" s="37" t="s">
        <v>61</v>
      </c>
      <c r="E9354" s="37" t="s">
        <v>166</v>
      </c>
      <c r="F9354" s="37" t="s">
        <v>110</v>
      </c>
      <c r="G9354" s="37">
        <v>3817</v>
      </c>
      <c r="H9354" s="37">
        <v>1796</v>
      </c>
      <c r="I9354" s="37">
        <v>0</v>
      </c>
      <c r="J9354" s="37">
        <v>1796</v>
      </c>
      <c r="K9354" s="38">
        <v>19177.13667</v>
      </c>
      <c r="L9354" s="38">
        <v>4160.8966700000001</v>
      </c>
      <c r="N9354" s="37" t="s">
        <v>294</v>
      </c>
    </row>
    <row r="9355" spans="1:14" x14ac:dyDescent="0.2">
      <c r="A9355" s="37" t="s">
        <v>445</v>
      </c>
      <c r="B9355" s="37" t="s">
        <v>380</v>
      </c>
      <c r="C9355" s="37" t="s">
        <v>44</v>
      </c>
      <c r="D9355" s="37" t="s">
        <v>61</v>
      </c>
      <c r="E9355" s="37" t="s">
        <v>166</v>
      </c>
      <c r="F9355" s="37" t="s">
        <v>110</v>
      </c>
      <c r="G9355" s="37">
        <v>3680</v>
      </c>
      <c r="H9355" s="37">
        <v>1792</v>
      </c>
      <c r="I9355" s="37">
        <v>1</v>
      </c>
      <c r="J9355" s="37">
        <v>1791</v>
      </c>
      <c r="K9355" s="38">
        <v>18842.091670000002</v>
      </c>
      <c r="L9355" s="38">
        <v>4437.5083299999997</v>
      </c>
      <c r="N9355" s="37" t="s">
        <v>294</v>
      </c>
    </row>
    <row r="9356" spans="1:14" x14ac:dyDescent="0.2">
      <c r="A9356" s="37" t="s">
        <v>445</v>
      </c>
      <c r="B9356" s="37" t="s">
        <v>381</v>
      </c>
      <c r="C9356" s="37" t="s">
        <v>24</v>
      </c>
      <c r="D9356" s="37" t="s">
        <v>61</v>
      </c>
      <c r="E9356" s="37" t="s">
        <v>166</v>
      </c>
      <c r="F9356" s="37" t="s">
        <v>110</v>
      </c>
      <c r="G9356" s="37">
        <v>3971</v>
      </c>
      <c r="H9356" s="37">
        <v>2013</v>
      </c>
      <c r="I9356" s="37">
        <v>2</v>
      </c>
      <c r="J9356" s="37">
        <v>2011</v>
      </c>
      <c r="K9356" s="38">
        <v>21268.044999999998</v>
      </c>
      <c r="L9356" s="38">
        <v>4490.1216700000004</v>
      </c>
      <c r="N9356" s="37" t="s">
        <v>294</v>
      </c>
    </row>
    <row r="9357" spans="1:14" x14ac:dyDescent="0.2">
      <c r="A9357" s="37" t="s">
        <v>445</v>
      </c>
      <c r="B9357" s="37" t="s">
        <v>382</v>
      </c>
      <c r="C9357" s="37" t="s">
        <v>13</v>
      </c>
      <c r="D9357" s="37" t="s">
        <v>61</v>
      </c>
      <c r="E9357" s="37" t="s">
        <v>166</v>
      </c>
      <c r="F9357" s="37" t="s">
        <v>110</v>
      </c>
      <c r="G9357" s="37">
        <v>3894</v>
      </c>
      <c r="H9357" s="37">
        <v>2072</v>
      </c>
      <c r="I9357" s="37">
        <v>2</v>
      </c>
      <c r="J9357" s="37">
        <v>2070</v>
      </c>
      <c r="K9357" s="38">
        <v>22036.389169999999</v>
      </c>
      <c r="L9357" s="38">
        <v>4246.46083</v>
      </c>
      <c r="N9357" s="37" t="s">
        <v>294</v>
      </c>
    </row>
    <row r="9358" spans="1:14" x14ac:dyDescent="0.2">
      <c r="A9358" s="37" t="s">
        <v>445</v>
      </c>
      <c r="B9358" s="37" t="s">
        <v>383</v>
      </c>
      <c r="C9358" s="37" t="s">
        <v>65</v>
      </c>
      <c r="D9358" s="37" t="s">
        <v>61</v>
      </c>
      <c r="E9358" s="37" t="s">
        <v>166</v>
      </c>
      <c r="F9358" s="37" t="s">
        <v>110</v>
      </c>
      <c r="N9358" s="37" t="s">
        <v>294</v>
      </c>
    </row>
    <row r="9359" spans="1:14" x14ac:dyDescent="0.2">
      <c r="A9359" s="37" t="s">
        <v>445</v>
      </c>
      <c r="B9359" s="37" t="s">
        <v>384</v>
      </c>
      <c r="C9359" s="37" t="s">
        <v>14</v>
      </c>
      <c r="D9359" s="37" t="s">
        <v>61</v>
      </c>
      <c r="E9359" s="37" t="s">
        <v>166</v>
      </c>
      <c r="F9359" s="37" t="s">
        <v>110</v>
      </c>
      <c r="N9359" s="37" t="s">
        <v>294</v>
      </c>
    </row>
    <row r="9360" spans="1:14" x14ac:dyDescent="0.2">
      <c r="A9360" s="37" t="s">
        <v>445</v>
      </c>
      <c r="B9360" s="37" t="s">
        <v>385</v>
      </c>
      <c r="C9360" s="37" t="s">
        <v>11</v>
      </c>
      <c r="D9360" s="37" t="s">
        <v>61</v>
      </c>
      <c r="E9360" s="37" t="s">
        <v>166</v>
      </c>
      <c r="F9360" s="37" t="s">
        <v>110</v>
      </c>
      <c r="N9360" s="37" t="s">
        <v>294</v>
      </c>
    </row>
    <row r="9361" spans="1:14" x14ac:dyDescent="0.2">
      <c r="A9361" s="37" t="s">
        <v>445</v>
      </c>
      <c r="B9361" s="37" t="s">
        <v>386</v>
      </c>
      <c r="C9361" s="37" t="s">
        <v>60</v>
      </c>
      <c r="D9361" s="37" t="s">
        <v>61</v>
      </c>
      <c r="E9361" s="37" t="s">
        <v>166</v>
      </c>
      <c r="F9361" s="37" t="s">
        <v>110</v>
      </c>
      <c r="N9361" s="37" t="s">
        <v>294</v>
      </c>
    </row>
    <row r="9362" spans="1:14" x14ac:dyDescent="0.2">
      <c r="A9362" s="37" t="s">
        <v>445</v>
      </c>
      <c r="B9362" s="37" t="s">
        <v>375</v>
      </c>
      <c r="C9362" s="37" t="s">
        <v>10</v>
      </c>
      <c r="D9362" s="37" t="s">
        <v>402</v>
      </c>
      <c r="E9362" s="37" t="s">
        <v>403</v>
      </c>
      <c r="F9362" s="37" t="s">
        <v>404</v>
      </c>
      <c r="G9362" s="37">
        <v>4339</v>
      </c>
      <c r="H9362" s="37">
        <v>3237</v>
      </c>
      <c r="I9362" s="37">
        <v>0</v>
      </c>
      <c r="J9362" s="37">
        <v>3237</v>
      </c>
      <c r="K9362" s="38">
        <v>35165.033329999998</v>
      </c>
      <c r="L9362" s="38">
        <v>12889.366669999999</v>
      </c>
      <c r="N9362" s="37" t="s">
        <v>405</v>
      </c>
    </row>
    <row r="9363" spans="1:14" x14ac:dyDescent="0.2">
      <c r="A9363" s="37" t="s">
        <v>445</v>
      </c>
      <c r="B9363" s="37" t="s">
        <v>376</v>
      </c>
      <c r="C9363" s="37" t="s">
        <v>33</v>
      </c>
      <c r="D9363" s="37" t="s">
        <v>402</v>
      </c>
      <c r="E9363" s="37" t="s">
        <v>403</v>
      </c>
      <c r="F9363" s="37" t="s">
        <v>404</v>
      </c>
      <c r="G9363" s="37">
        <v>3654</v>
      </c>
      <c r="H9363" s="37">
        <v>2745</v>
      </c>
      <c r="I9363" s="37">
        <v>0</v>
      </c>
      <c r="J9363" s="37">
        <v>2745</v>
      </c>
      <c r="K9363" s="38">
        <v>30110.241669999999</v>
      </c>
      <c r="L9363" s="38">
        <v>10912.90833</v>
      </c>
      <c r="N9363" s="37" t="s">
        <v>405</v>
      </c>
    </row>
    <row r="9364" spans="1:14" x14ac:dyDescent="0.2">
      <c r="A9364" s="37" t="s">
        <v>445</v>
      </c>
      <c r="B9364" s="37" t="s">
        <v>377</v>
      </c>
      <c r="C9364" s="37" t="s">
        <v>79</v>
      </c>
      <c r="D9364" s="37" t="s">
        <v>402</v>
      </c>
      <c r="E9364" s="37" t="s">
        <v>403</v>
      </c>
      <c r="F9364" s="37" t="s">
        <v>404</v>
      </c>
      <c r="G9364" s="37">
        <v>3686</v>
      </c>
      <c r="H9364" s="37">
        <v>2836</v>
      </c>
      <c r="I9364" s="37">
        <v>0</v>
      </c>
      <c r="J9364" s="37">
        <v>2836</v>
      </c>
      <c r="K9364" s="38">
        <v>31277.994999999999</v>
      </c>
      <c r="L9364" s="38">
        <v>10244.355</v>
      </c>
      <c r="N9364" s="37" t="s">
        <v>405</v>
      </c>
    </row>
    <row r="9365" spans="1:14" x14ac:dyDescent="0.2">
      <c r="A9365" s="37" t="s">
        <v>445</v>
      </c>
      <c r="B9365" s="37" t="s">
        <v>378</v>
      </c>
      <c r="C9365" s="37" t="s">
        <v>58</v>
      </c>
      <c r="D9365" s="37" t="s">
        <v>402</v>
      </c>
      <c r="E9365" s="37" t="s">
        <v>403</v>
      </c>
      <c r="F9365" s="37" t="s">
        <v>404</v>
      </c>
      <c r="M9365" s="37" t="s">
        <v>348</v>
      </c>
      <c r="N9365" s="37" t="s">
        <v>405</v>
      </c>
    </row>
    <row r="9366" spans="1:14" x14ac:dyDescent="0.2">
      <c r="A9366" s="37" t="s">
        <v>445</v>
      </c>
      <c r="B9366" s="37" t="s">
        <v>379</v>
      </c>
      <c r="C9366" s="37" t="s">
        <v>36</v>
      </c>
      <c r="D9366" s="37" t="s">
        <v>402</v>
      </c>
      <c r="E9366" s="37" t="s">
        <v>403</v>
      </c>
      <c r="F9366" s="37" t="s">
        <v>404</v>
      </c>
      <c r="M9366" s="37" t="s">
        <v>348</v>
      </c>
      <c r="N9366" s="37" t="s">
        <v>405</v>
      </c>
    </row>
    <row r="9367" spans="1:14" x14ac:dyDescent="0.2">
      <c r="A9367" s="37" t="s">
        <v>445</v>
      </c>
      <c r="B9367" s="37" t="s">
        <v>380</v>
      </c>
      <c r="C9367" s="37" t="s">
        <v>44</v>
      </c>
      <c r="D9367" s="37" t="s">
        <v>402</v>
      </c>
      <c r="E9367" s="37" t="s">
        <v>403</v>
      </c>
      <c r="F9367" s="37" t="s">
        <v>404</v>
      </c>
      <c r="M9367" s="37" t="s">
        <v>348</v>
      </c>
      <c r="N9367" s="37" t="s">
        <v>405</v>
      </c>
    </row>
    <row r="9368" spans="1:14" x14ac:dyDescent="0.2">
      <c r="A9368" s="37" t="s">
        <v>445</v>
      </c>
      <c r="B9368" s="37" t="s">
        <v>381</v>
      </c>
      <c r="C9368" s="37" t="s">
        <v>24</v>
      </c>
      <c r="D9368" s="37" t="s">
        <v>402</v>
      </c>
      <c r="E9368" s="37" t="s">
        <v>403</v>
      </c>
      <c r="F9368" s="37" t="s">
        <v>404</v>
      </c>
      <c r="M9368" s="37" t="s">
        <v>348</v>
      </c>
      <c r="N9368" s="37" t="s">
        <v>405</v>
      </c>
    </row>
    <row r="9369" spans="1:14" x14ac:dyDescent="0.2">
      <c r="A9369" s="37" t="s">
        <v>445</v>
      </c>
      <c r="B9369" s="37" t="s">
        <v>382</v>
      </c>
      <c r="C9369" s="37" t="s">
        <v>13</v>
      </c>
      <c r="D9369" s="37" t="s">
        <v>402</v>
      </c>
      <c r="E9369" s="37" t="s">
        <v>403</v>
      </c>
      <c r="F9369" s="37" t="s">
        <v>404</v>
      </c>
      <c r="M9369" s="37" t="s">
        <v>348</v>
      </c>
      <c r="N9369" s="37" t="s">
        <v>405</v>
      </c>
    </row>
    <row r="9370" spans="1:14" x14ac:dyDescent="0.2">
      <c r="A9370" s="37" t="s">
        <v>445</v>
      </c>
      <c r="B9370" s="37" t="s">
        <v>383</v>
      </c>
      <c r="C9370" s="37" t="s">
        <v>65</v>
      </c>
      <c r="D9370" s="37" t="s">
        <v>402</v>
      </c>
      <c r="E9370" s="37" t="s">
        <v>403</v>
      </c>
      <c r="F9370" s="37" t="s">
        <v>404</v>
      </c>
      <c r="N9370" s="37" t="s">
        <v>405</v>
      </c>
    </row>
    <row r="9371" spans="1:14" x14ac:dyDescent="0.2">
      <c r="A9371" s="37" t="s">
        <v>445</v>
      </c>
      <c r="B9371" s="37" t="s">
        <v>384</v>
      </c>
      <c r="C9371" s="37" t="s">
        <v>14</v>
      </c>
      <c r="D9371" s="37" t="s">
        <v>402</v>
      </c>
      <c r="E9371" s="37" t="s">
        <v>403</v>
      </c>
      <c r="F9371" s="37" t="s">
        <v>404</v>
      </c>
      <c r="N9371" s="37" t="s">
        <v>405</v>
      </c>
    </row>
    <row r="9372" spans="1:14" x14ac:dyDescent="0.2">
      <c r="A9372" s="37" t="s">
        <v>445</v>
      </c>
      <c r="B9372" s="37" t="s">
        <v>385</v>
      </c>
      <c r="C9372" s="37" t="s">
        <v>11</v>
      </c>
      <c r="D9372" s="37" t="s">
        <v>402</v>
      </c>
      <c r="E9372" s="37" t="s">
        <v>403</v>
      </c>
      <c r="F9372" s="37" t="s">
        <v>404</v>
      </c>
      <c r="N9372" s="37" t="s">
        <v>405</v>
      </c>
    </row>
    <row r="9373" spans="1:14" x14ac:dyDescent="0.2">
      <c r="A9373" s="37" t="s">
        <v>445</v>
      </c>
      <c r="B9373" s="37" t="s">
        <v>386</v>
      </c>
      <c r="C9373" s="37" t="s">
        <v>60</v>
      </c>
      <c r="D9373" s="37" t="s">
        <v>402</v>
      </c>
      <c r="E9373" s="37" t="s">
        <v>403</v>
      </c>
      <c r="F9373" s="37" t="s">
        <v>404</v>
      </c>
      <c r="N9373" s="37" t="s">
        <v>405</v>
      </c>
    </row>
    <row r="9374" spans="1:14" x14ac:dyDescent="0.2">
      <c r="A9374" s="37" t="s">
        <v>445</v>
      </c>
      <c r="B9374" s="37" t="s">
        <v>375</v>
      </c>
      <c r="C9374" s="37" t="s">
        <v>10</v>
      </c>
      <c r="D9374" s="37" t="s">
        <v>406</v>
      </c>
      <c r="E9374" s="37" t="s">
        <v>452</v>
      </c>
      <c r="F9374" s="37" t="s">
        <v>404</v>
      </c>
      <c r="G9374" s="37">
        <v>3215</v>
      </c>
      <c r="H9374" s="37">
        <v>2720</v>
      </c>
      <c r="I9374" s="37">
        <v>22</v>
      </c>
      <c r="J9374" s="37">
        <v>2698</v>
      </c>
      <c r="K9374" s="38">
        <v>27996.584999999999</v>
      </c>
      <c r="L9374" s="38">
        <v>10270.965</v>
      </c>
      <c r="N9374" s="37" t="s">
        <v>453</v>
      </c>
    </row>
    <row r="9375" spans="1:14" x14ac:dyDescent="0.2">
      <c r="A9375" s="37" t="s">
        <v>445</v>
      </c>
      <c r="B9375" s="37" t="s">
        <v>376</v>
      </c>
      <c r="C9375" s="37" t="s">
        <v>33</v>
      </c>
      <c r="D9375" s="37" t="s">
        <v>406</v>
      </c>
      <c r="E9375" s="37" t="s">
        <v>452</v>
      </c>
      <c r="F9375" s="37" t="s">
        <v>404</v>
      </c>
      <c r="G9375" s="37">
        <v>3171</v>
      </c>
      <c r="H9375" s="37">
        <v>2755</v>
      </c>
      <c r="I9375" s="37">
        <v>20</v>
      </c>
      <c r="J9375" s="37">
        <v>2735</v>
      </c>
      <c r="K9375" s="38">
        <v>28544.304169999999</v>
      </c>
      <c r="L9375" s="38">
        <v>10951.479170000001</v>
      </c>
      <c r="N9375" s="37" t="s">
        <v>453</v>
      </c>
    </row>
    <row r="9376" spans="1:14" x14ac:dyDescent="0.2">
      <c r="A9376" s="37" t="s">
        <v>445</v>
      </c>
      <c r="B9376" s="37" t="s">
        <v>377</v>
      </c>
      <c r="C9376" s="37" t="s">
        <v>79</v>
      </c>
      <c r="D9376" s="37" t="s">
        <v>406</v>
      </c>
      <c r="E9376" s="37" t="s">
        <v>452</v>
      </c>
      <c r="F9376" s="37" t="s">
        <v>404</v>
      </c>
      <c r="G9376" s="37">
        <v>3512</v>
      </c>
      <c r="H9376" s="37">
        <v>3016</v>
      </c>
      <c r="I9376" s="37">
        <v>9</v>
      </c>
      <c r="J9376" s="37">
        <v>3007</v>
      </c>
      <c r="K9376" s="38">
        <v>31492.461670000001</v>
      </c>
      <c r="L9376" s="38">
        <v>11721.83833</v>
      </c>
      <c r="N9376" s="37" t="s">
        <v>453</v>
      </c>
    </row>
    <row r="9377" spans="1:14" x14ac:dyDescent="0.2">
      <c r="A9377" s="37" t="s">
        <v>445</v>
      </c>
      <c r="B9377" s="37" t="s">
        <v>378</v>
      </c>
      <c r="C9377" s="37" t="s">
        <v>58</v>
      </c>
      <c r="D9377" s="37" t="s">
        <v>406</v>
      </c>
      <c r="E9377" s="37" t="s">
        <v>452</v>
      </c>
      <c r="F9377" s="37" t="s">
        <v>404</v>
      </c>
      <c r="M9377" s="37" t="s">
        <v>348</v>
      </c>
      <c r="N9377" s="37" t="s">
        <v>453</v>
      </c>
    </row>
    <row r="9378" spans="1:14" x14ac:dyDescent="0.2">
      <c r="A9378" s="37" t="s">
        <v>445</v>
      </c>
      <c r="B9378" s="37" t="s">
        <v>379</v>
      </c>
      <c r="C9378" s="37" t="s">
        <v>36</v>
      </c>
      <c r="D9378" s="37" t="s">
        <v>406</v>
      </c>
      <c r="E9378" s="37" t="s">
        <v>452</v>
      </c>
      <c r="F9378" s="37" t="s">
        <v>404</v>
      </c>
      <c r="M9378" s="37" t="s">
        <v>348</v>
      </c>
      <c r="N9378" s="37" t="s">
        <v>453</v>
      </c>
    </row>
    <row r="9379" spans="1:14" x14ac:dyDescent="0.2">
      <c r="A9379" s="37" t="s">
        <v>445</v>
      </c>
      <c r="B9379" s="37" t="s">
        <v>380</v>
      </c>
      <c r="C9379" s="37" t="s">
        <v>44</v>
      </c>
      <c r="D9379" s="37" t="s">
        <v>406</v>
      </c>
      <c r="E9379" s="37" t="s">
        <v>452</v>
      </c>
      <c r="F9379" s="37" t="s">
        <v>404</v>
      </c>
      <c r="M9379" s="37" t="s">
        <v>348</v>
      </c>
      <c r="N9379" s="37" t="s">
        <v>453</v>
      </c>
    </row>
    <row r="9380" spans="1:14" x14ac:dyDescent="0.2">
      <c r="A9380" s="37" t="s">
        <v>445</v>
      </c>
      <c r="B9380" s="37" t="s">
        <v>381</v>
      </c>
      <c r="C9380" s="37" t="s">
        <v>24</v>
      </c>
      <c r="D9380" s="37" t="s">
        <v>406</v>
      </c>
      <c r="E9380" s="37" t="s">
        <v>452</v>
      </c>
      <c r="F9380" s="37" t="s">
        <v>404</v>
      </c>
      <c r="M9380" s="37" t="s">
        <v>348</v>
      </c>
      <c r="N9380" s="37" t="s">
        <v>453</v>
      </c>
    </row>
    <row r="9381" spans="1:14" x14ac:dyDescent="0.2">
      <c r="A9381" s="37" t="s">
        <v>445</v>
      </c>
      <c r="B9381" s="37" t="s">
        <v>382</v>
      </c>
      <c r="C9381" s="37" t="s">
        <v>13</v>
      </c>
      <c r="D9381" s="37" t="s">
        <v>406</v>
      </c>
      <c r="E9381" s="37" t="s">
        <v>452</v>
      </c>
      <c r="F9381" s="37" t="s">
        <v>404</v>
      </c>
      <c r="M9381" s="37" t="s">
        <v>348</v>
      </c>
      <c r="N9381" s="37" t="s">
        <v>453</v>
      </c>
    </row>
    <row r="9382" spans="1:14" x14ac:dyDescent="0.2">
      <c r="A9382" s="37" t="s">
        <v>445</v>
      </c>
      <c r="B9382" s="37" t="s">
        <v>383</v>
      </c>
      <c r="C9382" s="37" t="s">
        <v>65</v>
      </c>
      <c r="D9382" s="37" t="s">
        <v>406</v>
      </c>
      <c r="E9382" s="37" t="s">
        <v>452</v>
      </c>
      <c r="F9382" s="37" t="s">
        <v>404</v>
      </c>
      <c r="N9382" s="37" t="s">
        <v>453</v>
      </c>
    </row>
    <row r="9383" spans="1:14" x14ac:dyDescent="0.2">
      <c r="A9383" s="37" t="s">
        <v>445</v>
      </c>
      <c r="B9383" s="37" t="s">
        <v>384</v>
      </c>
      <c r="C9383" s="37" t="s">
        <v>14</v>
      </c>
      <c r="D9383" s="37" t="s">
        <v>406</v>
      </c>
      <c r="E9383" s="37" t="s">
        <v>452</v>
      </c>
      <c r="F9383" s="37" t="s">
        <v>404</v>
      </c>
      <c r="N9383" s="37" t="s">
        <v>453</v>
      </c>
    </row>
    <row r="9384" spans="1:14" x14ac:dyDescent="0.2">
      <c r="A9384" s="37" t="s">
        <v>445</v>
      </c>
      <c r="B9384" s="37" t="s">
        <v>385</v>
      </c>
      <c r="C9384" s="37" t="s">
        <v>11</v>
      </c>
      <c r="D9384" s="37" t="s">
        <v>406</v>
      </c>
      <c r="E9384" s="37" t="s">
        <v>452</v>
      </c>
      <c r="F9384" s="37" t="s">
        <v>404</v>
      </c>
      <c r="N9384" s="37" t="s">
        <v>453</v>
      </c>
    </row>
    <row r="9385" spans="1:14" x14ac:dyDescent="0.2">
      <c r="A9385" s="37" t="s">
        <v>445</v>
      </c>
      <c r="B9385" s="37" t="s">
        <v>386</v>
      </c>
      <c r="C9385" s="37" t="s">
        <v>60</v>
      </c>
      <c r="D9385" s="37" t="s">
        <v>406</v>
      </c>
      <c r="E9385" s="37" t="s">
        <v>452</v>
      </c>
      <c r="F9385" s="37" t="s">
        <v>404</v>
      </c>
      <c r="N9385" s="37" t="s">
        <v>453</v>
      </c>
    </row>
    <row r="9386" spans="1:14" x14ac:dyDescent="0.2">
      <c r="A9386" s="37" t="s">
        <v>445</v>
      </c>
      <c r="B9386" s="37" t="s">
        <v>375</v>
      </c>
      <c r="C9386" s="37" t="s">
        <v>10</v>
      </c>
      <c r="D9386" s="37" t="s">
        <v>134</v>
      </c>
      <c r="E9386" s="37" t="s">
        <v>185</v>
      </c>
      <c r="F9386" s="37" t="s">
        <v>147</v>
      </c>
      <c r="G9386" s="37">
        <v>2620</v>
      </c>
      <c r="H9386" s="37">
        <v>2021</v>
      </c>
      <c r="I9386" s="37">
        <v>2</v>
      </c>
      <c r="J9386" s="37">
        <v>2019</v>
      </c>
      <c r="K9386" s="38">
        <v>21243.643329999999</v>
      </c>
      <c r="L9386" s="38">
        <v>6127.1566700000003</v>
      </c>
      <c r="N9386" s="37" t="s">
        <v>295</v>
      </c>
    </row>
    <row r="9387" spans="1:14" x14ac:dyDescent="0.2">
      <c r="A9387" s="37" t="s">
        <v>445</v>
      </c>
      <c r="B9387" s="37" t="s">
        <v>376</v>
      </c>
      <c r="C9387" s="37" t="s">
        <v>33</v>
      </c>
      <c r="D9387" s="37" t="s">
        <v>134</v>
      </c>
      <c r="E9387" s="37" t="s">
        <v>185</v>
      </c>
      <c r="F9387" s="37" t="s">
        <v>147</v>
      </c>
      <c r="G9387" s="37">
        <v>2489</v>
      </c>
      <c r="H9387" s="37">
        <v>1936</v>
      </c>
      <c r="I9387" s="37">
        <v>32</v>
      </c>
      <c r="J9387" s="37">
        <v>1904</v>
      </c>
      <c r="K9387" s="38">
        <v>20129.54667</v>
      </c>
      <c r="L9387" s="38">
        <v>5486.07</v>
      </c>
      <c r="N9387" s="37" t="s">
        <v>295</v>
      </c>
    </row>
    <row r="9388" spans="1:14" x14ac:dyDescent="0.2">
      <c r="A9388" s="37" t="s">
        <v>445</v>
      </c>
      <c r="B9388" s="37" t="s">
        <v>377</v>
      </c>
      <c r="C9388" s="37" t="s">
        <v>79</v>
      </c>
      <c r="D9388" s="37" t="s">
        <v>134</v>
      </c>
      <c r="E9388" s="37" t="s">
        <v>185</v>
      </c>
      <c r="F9388" s="37" t="s">
        <v>147</v>
      </c>
      <c r="G9388" s="37">
        <v>2662</v>
      </c>
      <c r="H9388" s="37">
        <v>2045</v>
      </c>
      <c r="I9388" s="37">
        <v>59</v>
      </c>
      <c r="J9388" s="37">
        <v>1986</v>
      </c>
      <c r="K9388" s="38">
        <v>20690.03</v>
      </c>
      <c r="L9388" s="38">
        <v>5856.7033300000003</v>
      </c>
      <c r="N9388" s="37" t="s">
        <v>295</v>
      </c>
    </row>
    <row r="9389" spans="1:14" x14ac:dyDescent="0.2">
      <c r="A9389" s="37" t="s">
        <v>445</v>
      </c>
      <c r="B9389" s="37" t="s">
        <v>378</v>
      </c>
      <c r="C9389" s="37" t="s">
        <v>58</v>
      </c>
      <c r="D9389" s="37" t="s">
        <v>134</v>
      </c>
      <c r="E9389" s="37" t="s">
        <v>185</v>
      </c>
      <c r="F9389" s="37" t="s">
        <v>147</v>
      </c>
      <c r="G9389" s="37">
        <v>2805</v>
      </c>
      <c r="H9389" s="37">
        <v>2099</v>
      </c>
      <c r="I9389" s="37">
        <v>11</v>
      </c>
      <c r="J9389" s="37">
        <v>2088</v>
      </c>
      <c r="K9389" s="38">
        <v>22318.368330000001</v>
      </c>
      <c r="L9389" s="38">
        <v>5964.8649999999998</v>
      </c>
      <c r="N9389" s="37" t="s">
        <v>295</v>
      </c>
    </row>
    <row r="9390" spans="1:14" x14ac:dyDescent="0.2">
      <c r="A9390" s="37" t="s">
        <v>445</v>
      </c>
      <c r="B9390" s="37" t="s">
        <v>379</v>
      </c>
      <c r="C9390" s="37" t="s">
        <v>36</v>
      </c>
      <c r="D9390" s="37" t="s">
        <v>134</v>
      </c>
      <c r="E9390" s="37" t="s">
        <v>185</v>
      </c>
      <c r="F9390" s="37" t="s">
        <v>147</v>
      </c>
      <c r="M9390" s="37" t="s">
        <v>348</v>
      </c>
      <c r="N9390" s="37" t="s">
        <v>295</v>
      </c>
    </row>
    <row r="9391" spans="1:14" x14ac:dyDescent="0.2">
      <c r="A9391" s="37" t="s">
        <v>445</v>
      </c>
      <c r="B9391" s="37" t="s">
        <v>380</v>
      </c>
      <c r="C9391" s="37" t="s">
        <v>44</v>
      </c>
      <c r="D9391" s="37" t="s">
        <v>134</v>
      </c>
      <c r="E9391" s="37" t="s">
        <v>185</v>
      </c>
      <c r="F9391" s="37" t="s">
        <v>147</v>
      </c>
      <c r="M9391" s="37" t="s">
        <v>348</v>
      </c>
      <c r="N9391" s="37" t="s">
        <v>295</v>
      </c>
    </row>
    <row r="9392" spans="1:14" x14ac:dyDescent="0.2">
      <c r="A9392" s="37" t="s">
        <v>445</v>
      </c>
      <c r="B9392" s="37" t="s">
        <v>381</v>
      </c>
      <c r="C9392" s="37" t="s">
        <v>24</v>
      </c>
      <c r="D9392" s="37" t="s">
        <v>134</v>
      </c>
      <c r="E9392" s="37" t="s">
        <v>185</v>
      </c>
      <c r="F9392" s="37" t="s">
        <v>147</v>
      </c>
      <c r="M9392" s="37" t="s">
        <v>348</v>
      </c>
      <c r="N9392" s="37" t="s">
        <v>295</v>
      </c>
    </row>
    <row r="9393" spans="1:14" x14ac:dyDescent="0.2">
      <c r="A9393" s="37" t="s">
        <v>445</v>
      </c>
      <c r="B9393" s="37" t="s">
        <v>382</v>
      </c>
      <c r="C9393" s="37" t="s">
        <v>13</v>
      </c>
      <c r="D9393" s="37" t="s">
        <v>134</v>
      </c>
      <c r="E9393" s="37" t="s">
        <v>185</v>
      </c>
      <c r="F9393" s="37" t="s">
        <v>147</v>
      </c>
      <c r="M9393" s="37" t="s">
        <v>348</v>
      </c>
      <c r="N9393" s="37" t="s">
        <v>295</v>
      </c>
    </row>
    <row r="9394" spans="1:14" x14ac:dyDescent="0.2">
      <c r="A9394" s="37" t="s">
        <v>445</v>
      </c>
      <c r="B9394" s="37" t="s">
        <v>383</v>
      </c>
      <c r="C9394" s="37" t="s">
        <v>65</v>
      </c>
      <c r="D9394" s="37" t="s">
        <v>134</v>
      </c>
      <c r="E9394" s="37" t="s">
        <v>185</v>
      </c>
      <c r="F9394" s="37" t="s">
        <v>147</v>
      </c>
      <c r="N9394" s="37" t="s">
        <v>295</v>
      </c>
    </row>
    <row r="9395" spans="1:14" x14ac:dyDescent="0.2">
      <c r="A9395" s="37" t="s">
        <v>445</v>
      </c>
      <c r="B9395" s="37" t="s">
        <v>384</v>
      </c>
      <c r="C9395" s="37" t="s">
        <v>14</v>
      </c>
      <c r="D9395" s="37" t="s">
        <v>134</v>
      </c>
      <c r="E9395" s="37" t="s">
        <v>185</v>
      </c>
      <c r="F9395" s="37" t="s">
        <v>147</v>
      </c>
      <c r="N9395" s="37" t="s">
        <v>295</v>
      </c>
    </row>
    <row r="9396" spans="1:14" x14ac:dyDescent="0.2">
      <c r="A9396" s="37" t="s">
        <v>445</v>
      </c>
      <c r="B9396" s="37" t="s">
        <v>385</v>
      </c>
      <c r="C9396" s="37" t="s">
        <v>11</v>
      </c>
      <c r="D9396" s="37" t="s">
        <v>134</v>
      </c>
      <c r="E9396" s="37" t="s">
        <v>185</v>
      </c>
      <c r="F9396" s="37" t="s">
        <v>147</v>
      </c>
      <c r="N9396" s="37" t="s">
        <v>295</v>
      </c>
    </row>
    <row r="9397" spans="1:14" x14ac:dyDescent="0.2">
      <c r="A9397" s="37" t="s">
        <v>445</v>
      </c>
      <c r="B9397" s="37" t="s">
        <v>386</v>
      </c>
      <c r="C9397" s="37" t="s">
        <v>60</v>
      </c>
      <c r="D9397" s="37" t="s">
        <v>134</v>
      </c>
      <c r="E9397" s="37" t="s">
        <v>185</v>
      </c>
      <c r="F9397" s="37" t="s">
        <v>147</v>
      </c>
      <c r="N9397" s="37" t="s">
        <v>295</v>
      </c>
    </row>
    <row r="9398" spans="1:14" x14ac:dyDescent="0.2">
      <c r="A9398" s="37" t="s">
        <v>445</v>
      </c>
      <c r="B9398" s="37" t="s">
        <v>375</v>
      </c>
      <c r="C9398" s="37" t="s">
        <v>10</v>
      </c>
      <c r="D9398" s="37" t="s">
        <v>213</v>
      </c>
      <c r="E9398" s="37" t="s">
        <v>212</v>
      </c>
      <c r="F9398" s="37" t="s">
        <v>214</v>
      </c>
      <c r="G9398" s="37">
        <v>1784</v>
      </c>
      <c r="H9398" s="37">
        <v>1464</v>
      </c>
      <c r="I9398" s="37">
        <v>0</v>
      </c>
      <c r="J9398" s="37">
        <v>1464</v>
      </c>
      <c r="K9398" s="38">
        <v>16490.740829999999</v>
      </c>
      <c r="L9398" s="38">
        <v>3753.05917</v>
      </c>
      <c r="N9398" s="37" t="s">
        <v>296</v>
      </c>
    </row>
    <row r="9399" spans="1:14" x14ac:dyDescent="0.2">
      <c r="A9399" s="37" t="s">
        <v>445</v>
      </c>
      <c r="B9399" s="37" t="s">
        <v>376</v>
      </c>
      <c r="C9399" s="37" t="s">
        <v>33</v>
      </c>
      <c r="D9399" s="37" t="s">
        <v>213</v>
      </c>
      <c r="E9399" s="37" t="s">
        <v>212</v>
      </c>
      <c r="F9399" s="37" t="s">
        <v>214</v>
      </c>
      <c r="G9399" s="37">
        <v>1633</v>
      </c>
      <c r="H9399" s="37">
        <v>1334</v>
      </c>
      <c r="I9399" s="37">
        <v>0</v>
      </c>
      <c r="J9399" s="37">
        <v>1334</v>
      </c>
      <c r="K9399" s="38">
        <v>14917.6675</v>
      </c>
      <c r="L9399" s="38">
        <v>2960.81583</v>
      </c>
      <c r="N9399" s="37" t="s">
        <v>296</v>
      </c>
    </row>
    <row r="9400" spans="1:14" x14ac:dyDescent="0.2">
      <c r="A9400" s="37" t="s">
        <v>445</v>
      </c>
      <c r="B9400" s="37" t="s">
        <v>377</v>
      </c>
      <c r="C9400" s="37" t="s">
        <v>79</v>
      </c>
      <c r="D9400" s="37" t="s">
        <v>213</v>
      </c>
      <c r="E9400" s="37" t="s">
        <v>212</v>
      </c>
      <c r="F9400" s="37" t="s">
        <v>214</v>
      </c>
      <c r="G9400" s="37">
        <v>1946</v>
      </c>
      <c r="H9400" s="37">
        <v>1526</v>
      </c>
      <c r="I9400" s="37">
        <v>0</v>
      </c>
      <c r="J9400" s="37">
        <v>1526</v>
      </c>
      <c r="K9400" s="38">
        <v>16944.587500000001</v>
      </c>
      <c r="L9400" s="38">
        <v>3930.9458300000001</v>
      </c>
      <c r="N9400" s="37" t="s">
        <v>296</v>
      </c>
    </row>
    <row r="9401" spans="1:14" x14ac:dyDescent="0.2">
      <c r="A9401" s="37" t="s">
        <v>445</v>
      </c>
      <c r="B9401" s="37" t="s">
        <v>378</v>
      </c>
      <c r="C9401" s="37" t="s">
        <v>58</v>
      </c>
      <c r="D9401" s="37" t="s">
        <v>213</v>
      </c>
      <c r="E9401" s="37" t="s">
        <v>212</v>
      </c>
      <c r="F9401" s="37" t="s">
        <v>214</v>
      </c>
      <c r="G9401" s="37">
        <v>2165</v>
      </c>
      <c r="H9401" s="37">
        <v>1706</v>
      </c>
      <c r="I9401" s="37">
        <v>0</v>
      </c>
      <c r="J9401" s="37">
        <v>1706</v>
      </c>
      <c r="K9401" s="38">
        <v>18832.538329999999</v>
      </c>
      <c r="L9401" s="38">
        <v>4305.5450000000001</v>
      </c>
      <c r="N9401" s="37" t="s">
        <v>296</v>
      </c>
    </row>
    <row r="9402" spans="1:14" x14ac:dyDescent="0.2">
      <c r="A9402" s="37" t="s">
        <v>445</v>
      </c>
      <c r="B9402" s="37" t="s">
        <v>379</v>
      </c>
      <c r="C9402" s="37" t="s">
        <v>36</v>
      </c>
      <c r="D9402" s="37" t="s">
        <v>213</v>
      </c>
      <c r="E9402" s="37" t="s">
        <v>212</v>
      </c>
      <c r="F9402" s="37" t="s">
        <v>214</v>
      </c>
      <c r="G9402" s="37">
        <v>2274</v>
      </c>
      <c r="H9402" s="37">
        <v>1795</v>
      </c>
      <c r="I9402" s="37">
        <v>0</v>
      </c>
      <c r="J9402" s="37">
        <v>1795</v>
      </c>
      <c r="K9402" s="38">
        <v>20183.360830000001</v>
      </c>
      <c r="L9402" s="38">
        <v>4965.9058299999997</v>
      </c>
      <c r="N9402" s="37" t="s">
        <v>296</v>
      </c>
    </row>
    <row r="9403" spans="1:14" x14ac:dyDescent="0.2">
      <c r="A9403" s="37" t="s">
        <v>445</v>
      </c>
      <c r="B9403" s="37" t="s">
        <v>380</v>
      </c>
      <c r="C9403" s="37" t="s">
        <v>44</v>
      </c>
      <c r="D9403" s="37" t="s">
        <v>213</v>
      </c>
      <c r="E9403" s="37" t="s">
        <v>212</v>
      </c>
      <c r="F9403" s="37" t="s">
        <v>214</v>
      </c>
      <c r="G9403" s="37">
        <v>2234</v>
      </c>
      <c r="H9403" s="37">
        <v>1731</v>
      </c>
      <c r="I9403" s="37">
        <v>0</v>
      </c>
      <c r="J9403" s="37">
        <v>1731</v>
      </c>
      <c r="K9403" s="38">
        <v>19228.71</v>
      </c>
      <c r="L9403" s="38">
        <v>4337.3733300000004</v>
      </c>
      <c r="N9403" s="37" t="s">
        <v>296</v>
      </c>
    </row>
    <row r="9404" spans="1:14" x14ac:dyDescent="0.2">
      <c r="A9404" s="37" t="s">
        <v>445</v>
      </c>
      <c r="B9404" s="37" t="s">
        <v>381</v>
      </c>
      <c r="C9404" s="37" t="s">
        <v>24</v>
      </c>
      <c r="D9404" s="37" t="s">
        <v>213</v>
      </c>
      <c r="E9404" s="37" t="s">
        <v>212</v>
      </c>
      <c r="F9404" s="37" t="s">
        <v>214</v>
      </c>
      <c r="G9404" s="37">
        <v>2342</v>
      </c>
      <c r="H9404" s="37">
        <v>1819</v>
      </c>
      <c r="I9404" s="37">
        <v>0</v>
      </c>
      <c r="J9404" s="37">
        <v>1819</v>
      </c>
      <c r="K9404" s="38">
        <v>20126.665000000001</v>
      </c>
      <c r="L9404" s="38">
        <v>3689.4516699999999</v>
      </c>
      <c r="N9404" s="37" t="s">
        <v>296</v>
      </c>
    </row>
    <row r="9405" spans="1:14" x14ac:dyDescent="0.2">
      <c r="A9405" s="37" t="s">
        <v>445</v>
      </c>
      <c r="B9405" s="37" t="s">
        <v>382</v>
      </c>
      <c r="C9405" s="37" t="s">
        <v>13</v>
      </c>
      <c r="D9405" s="37" t="s">
        <v>213</v>
      </c>
      <c r="E9405" s="37" t="s">
        <v>212</v>
      </c>
      <c r="F9405" s="37" t="s">
        <v>214</v>
      </c>
      <c r="G9405" s="37">
        <v>2384</v>
      </c>
      <c r="H9405" s="37">
        <v>1782</v>
      </c>
      <c r="I9405" s="37">
        <v>0</v>
      </c>
      <c r="J9405" s="37">
        <v>1782</v>
      </c>
      <c r="K9405" s="38">
        <v>19753.650000000001</v>
      </c>
      <c r="L9405" s="38">
        <v>3518.55</v>
      </c>
      <c r="N9405" s="37" t="s">
        <v>296</v>
      </c>
    </row>
    <row r="9406" spans="1:14" x14ac:dyDescent="0.2">
      <c r="A9406" s="37" t="s">
        <v>445</v>
      </c>
      <c r="B9406" s="37" t="s">
        <v>383</v>
      </c>
      <c r="C9406" s="37" t="s">
        <v>65</v>
      </c>
      <c r="D9406" s="37" t="s">
        <v>213</v>
      </c>
      <c r="E9406" s="37" t="s">
        <v>212</v>
      </c>
      <c r="F9406" s="37" t="s">
        <v>214</v>
      </c>
      <c r="N9406" s="37" t="s">
        <v>296</v>
      </c>
    </row>
    <row r="9407" spans="1:14" x14ac:dyDescent="0.2">
      <c r="A9407" s="37" t="s">
        <v>445</v>
      </c>
      <c r="B9407" s="37" t="s">
        <v>384</v>
      </c>
      <c r="C9407" s="37" t="s">
        <v>14</v>
      </c>
      <c r="D9407" s="37" t="s">
        <v>213</v>
      </c>
      <c r="E9407" s="37" t="s">
        <v>212</v>
      </c>
      <c r="F9407" s="37" t="s">
        <v>214</v>
      </c>
      <c r="N9407" s="37" t="s">
        <v>296</v>
      </c>
    </row>
    <row r="9408" spans="1:14" x14ac:dyDescent="0.2">
      <c r="A9408" s="37" t="s">
        <v>445</v>
      </c>
      <c r="B9408" s="37" t="s">
        <v>385</v>
      </c>
      <c r="C9408" s="37" t="s">
        <v>11</v>
      </c>
      <c r="D9408" s="37" t="s">
        <v>213</v>
      </c>
      <c r="E9408" s="37" t="s">
        <v>212</v>
      </c>
      <c r="F9408" s="37" t="s">
        <v>214</v>
      </c>
      <c r="N9408" s="37" t="s">
        <v>296</v>
      </c>
    </row>
    <row r="9409" spans="1:14" x14ac:dyDescent="0.2">
      <c r="A9409" s="37" t="s">
        <v>445</v>
      </c>
      <c r="B9409" s="37" t="s">
        <v>386</v>
      </c>
      <c r="C9409" s="37" t="s">
        <v>60</v>
      </c>
      <c r="D9409" s="37" t="s">
        <v>213</v>
      </c>
      <c r="E9409" s="37" t="s">
        <v>212</v>
      </c>
      <c r="F9409" s="37" t="s">
        <v>214</v>
      </c>
      <c r="N9409" s="37" t="s">
        <v>296</v>
      </c>
    </row>
    <row r="9410" spans="1:14" x14ac:dyDescent="0.2">
      <c r="A9410" s="37" t="s">
        <v>445</v>
      </c>
      <c r="B9410" s="37" t="s">
        <v>375</v>
      </c>
      <c r="C9410" s="37" t="s">
        <v>10</v>
      </c>
      <c r="D9410" s="37" t="s">
        <v>135</v>
      </c>
      <c r="E9410" s="37" t="s">
        <v>167</v>
      </c>
      <c r="F9410" s="37" t="s">
        <v>110</v>
      </c>
      <c r="G9410" s="37">
        <v>3719</v>
      </c>
      <c r="H9410" s="37">
        <v>3248</v>
      </c>
      <c r="I9410" s="37">
        <v>106</v>
      </c>
      <c r="J9410" s="37">
        <v>3142</v>
      </c>
      <c r="K9410" s="38">
        <v>37381.115830000002</v>
      </c>
      <c r="L9410" s="38">
        <v>7496.3508300000003</v>
      </c>
      <c r="N9410" s="37" t="s">
        <v>297</v>
      </c>
    </row>
    <row r="9411" spans="1:14" x14ac:dyDescent="0.2">
      <c r="A9411" s="37" t="s">
        <v>445</v>
      </c>
      <c r="B9411" s="37" t="s">
        <v>376</v>
      </c>
      <c r="C9411" s="37" t="s">
        <v>33</v>
      </c>
      <c r="D9411" s="37" t="s">
        <v>135</v>
      </c>
      <c r="E9411" s="37" t="s">
        <v>167</v>
      </c>
      <c r="F9411" s="37" t="s">
        <v>110</v>
      </c>
      <c r="G9411" s="37">
        <v>3972</v>
      </c>
      <c r="H9411" s="37">
        <v>3488</v>
      </c>
      <c r="I9411" s="37">
        <v>102</v>
      </c>
      <c r="J9411" s="37">
        <v>3386</v>
      </c>
      <c r="K9411" s="38">
        <v>40154.665000000001</v>
      </c>
      <c r="L9411" s="38">
        <v>8968.7016700000004</v>
      </c>
      <c r="N9411" s="37" t="s">
        <v>297</v>
      </c>
    </row>
    <row r="9412" spans="1:14" x14ac:dyDescent="0.2">
      <c r="A9412" s="37" t="s">
        <v>445</v>
      </c>
      <c r="B9412" s="37" t="s">
        <v>377</v>
      </c>
      <c r="C9412" s="37" t="s">
        <v>79</v>
      </c>
      <c r="D9412" s="37" t="s">
        <v>135</v>
      </c>
      <c r="E9412" s="37" t="s">
        <v>167</v>
      </c>
      <c r="F9412" s="37" t="s">
        <v>110</v>
      </c>
      <c r="G9412" s="37">
        <v>5009</v>
      </c>
      <c r="H9412" s="37">
        <v>4412</v>
      </c>
      <c r="I9412" s="37">
        <v>36</v>
      </c>
      <c r="J9412" s="37">
        <v>4376</v>
      </c>
      <c r="K9412" s="38">
        <v>52656.966670000002</v>
      </c>
      <c r="L9412" s="38">
        <v>12026.71667</v>
      </c>
      <c r="N9412" s="37" t="s">
        <v>297</v>
      </c>
    </row>
    <row r="9413" spans="1:14" x14ac:dyDescent="0.2">
      <c r="A9413" s="37" t="s">
        <v>445</v>
      </c>
      <c r="B9413" s="37" t="s">
        <v>378</v>
      </c>
      <c r="C9413" s="37" t="s">
        <v>58</v>
      </c>
      <c r="D9413" s="37" t="s">
        <v>135</v>
      </c>
      <c r="E9413" s="37" t="s">
        <v>167</v>
      </c>
      <c r="F9413" s="37" t="s">
        <v>110</v>
      </c>
      <c r="G9413" s="37">
        <v>5977</v>
      </c>
      <c r="H9413" s="37">
        <v>4932</v>
      </c>
      <c r="I9413" s="37">
        <v>15</v>
      </c>
      <c r="J9413" s="37">
        <v>4917</v>
      </c>
      <c r="K9413" s="38">
        <v>59718.324999999997</v>
      </c>
      <c r="L9413" s="38">
        <v>14284.025</v>
      </c>
      <c r="N9413" s="37" t="s">
        <v>297</v>
      </c>
    </row>
    <row r="9414" spans="1:14" x14ac:dyDescent="0.2">
      <c r="A9414" s="37" t="s">
        <v>445</v>
      </c>
      <c r="B9414" s="37" t="s">
        <v>379</v>
      </c>
      <c r="C9414" s="37" t="s">
        <v>36</v>
      </c>
      <c r="D9414" s="37" t="s">
        <v>135</v>
      </c>
      <c r="E9414" s="37" t="s">
        <v>167</v>
      </c>
      <c r="F9414" s="37" t="s">
        <v>110</v>
      </c>
      <c r="G9414" s="37">
        <v>6484</v>
      </c>
      <c r="H9414" s="37">
        <v>5267</v>
      </c>
      <c r="I9414" s="37">
        <v>35</v>
      </c>
      <c r="J9414" s="37">
        <v>5232</v>
      </c>
      <c r="K9414" s="38">
        <v>63272.403330000001</v>
      </c>
      <c r="L9414" s="38">
        <v>16323.24667</v>
      </c>
      <c r="N9414" s="37" t="s">
        <v>297</v>
      </c>
    </row>
    <row r="9415" spans="1:14" x14ac:dyDescent="0.2">
      <c r="A9415" s="37" t="s">
        <v>445</v>
      </c>
      <c r="B9415" s="37" t="s">
        <v>380</v>
      </c>
      <c r="C9415" s="37" t="s">
        <v>44</v>
      </c>
      <c r="D9415" s="37" t="s">
        <v>135</v>
      </c>
      <c r="E9415" s="37" t="s">
        <v>167</v>
      </c>
      <c r="F9415" s="37" t="s">
        <v>110</v>
      </c>
      <c r="G9415" s="37">
        <v>6513</v>
      </c>
      <c r="H9415" s="37">
        <v>5282</v>
      </c>
      <c r="I9415" s="37">
        <v>0</v>
      </c>
      <c r="J9415" s="37">
        <v>5282</v>
      </c>
      <c r="K9415" s="38">
        <v>64872.216670000002</v>
      </c>
      <c r="L9415" s="38">
        <v>15218.833329999999</v>
      </c>
      <c r="N9415" s="37" t="s">
        <v>297</v>
      </c>
    </row>
    <row r="9416" spans="1:14" x14ac:dyDescent="0.2">
      <c r="A9416" s="37" t="s">
        <v>445</v>
      </c>
      <c r="B9416" s="37" t="s">
        <v>381</v>
      </c>
      <c r="C9416" s="37" t="s">
        <v>24</v>
      </c>
      <c r="D9416" s="37" t="s">
        <v>135</v>
      </c>
      <c r="E9416" s="37" t="s">
        <v>167</v>
      </c>
      <c r="F9416" s="37" t="s">
        <v>110</v>
      </c>
      <c r="G9416" s="37">
        <v>7075</v>
      </c>
      <c r="H9416" s="37">
        <v>5745</v>
      </c>
      <c r="I9416" s="37">
        <v>5</v>
      </c>
      <c r="J9416" s="37">
        <v>5740</v>
      </c>
      <c r="K9416" s="38">
        <v>70522.351670000004</v>
      </c>
      <c r="L9416" s="38">
        <v>17253.28167</v>
      </c>
      <c r="N9416" s="37" t="s">
        <v>297</v>
      </c>
    </row>
    <row r="9417" spans="1:14" x14ac:dyDescent="0.2">
      <c r="A9417" s="37" t="s">
        <v>445</v>
      </c>
      <c r="B9417" s="37" t="s">
        <v>382</v>
      </c>
      <c r="C9417" s="37" t="s">
        <v>13</v>
      </c>
      <c r="D9417" s="37" t="s">
        <v>135</v>
      </c>
      <c r="E9417" s="37" t="s">
        <v>167</v>
      </c>
      <c r="F9417" s="37" t="s">
        <v>110</v>
      </c>
      <c r="G9417" s="37">
        <v>6986</v>
      </c>
      <c r="H9417" s="37">
        <v>5614</v>
      </c>
      <c r="I9417" s="37">
        <v>19</v>
      </c>
      <c r="J9417" s="37">
        <v>5595</v>
      </c>
      <c r="K9417" s="38">
        <v>68676.45</v>
      </c>
      <c r="L9417" s="38">
        <v>16288.5</v>
      </c>
      <c r="N9417" s="37" t="s">
        <v>297</v>
      </c>
    </row>
    <row r="9418" spans="1:14" x14ac:dyDescent="0.2">
      <c r="A9418" s="37" t="s">
        <v>445</v>
      </c>
      <c r="B9418" s="37" t="s">
        <v>383</v>
      </c>
      <c r="C9418" s="37" t="s">
        <v>65</v>
      </c>
      <c r="D9418" s="37" t="s">
        <v>135</v>
      </c>
      <c r="E9418" s="37" t="s">
        <v>167</v>
      </c>
      <c r="F9418" s="37" t="s">
        <v>110</v>
      </c>
      <c r="N9418" s="37" t="s">
        <v>297</v>
      </c>
    </row>
    <row r="9419" spans="1:14" x14ac:dyDescent="0.2">
      <c r="A9419" s="37" t="s">
        <v>445</v>
      </c>
      <c r="B9419" s="37" t="s">
        <v>384</v>
      </c>
      <c r="C9419" s="37" t="s">
        <v>14</v>
      </c>
      <c r="D9419" s="37" t="s">
        <v>135</v>
      </c>
      <c r="E9419" s="37" t="s">
        <v>167</v>
      </c>
      <c r="F9419" s="37" t="s">
        <v>110</v>
      </c>
      <c r="N9419" s="37" t="s">
        <v>297</v>
      </c>
    </row>
    <row r="9420" spans="1:14" x14ac:dyDescent="0.2">
      <c r="A9420" s="37" t="s">
        <v>445</v>
      </c>
      <c r="B9420" s="37" t="s">
        <v>385</v>
      </c>
      <c r="C9420" s="37" t="s">
        <v>11</v>
      </c>
      <c r="D9420" s="37" t="s">
        <v>135</v>
      </c>
      <c r="E9420" s="37" t="s">
        <v>167</v>
      </c>
      <c r="F9420" s="37" t="s">
        <v>110</v>
      </c>
      <c r="N9420" s="37" t="s">
        <v>297</v>
      </c>
    </row>
    <row r="9421" spans="1:14" x14ac:dyDescent="0.2">
      <c r="A9421" s="37" t="s">
        <v>445</v>
      </c>
      <c r="B9421" s="37" t="s">
        <v>386</v>
      </c>
      <c r="C9421" s="37" t="s">
        <v>60</v>
      </c>
      <c r="D9421" s="37" t="s">
        <v>135</v>
      </c>
      <c r="E9421" s="37" t="s">
        <v>167</v>
      </c>
      <c r="F9421" s="37" t="s">
        <v>110</v>
      </c>
      <c r="N9421" s="37" t="s">
        <v>297</v>
      </c>
    </row>
    <row r="9422" spans="1:14" x14ac:dyDescent="0.2">
      <c r="A9422" s="37" t="s">
        <v>445</v>
      </c>
      <c r="B9422" s="37" t="s">
        <v>375</v>
      </c>
      <c r="C9422" s="37" t="s">
        <v>10</v>
      </c>
      <c r="D9422" s="37" t="s">
        <v>136</v>
      </c>
      <c r="E9422" s="37" t="s">
        <v>157</v>
      </c>
      <c r="F9422" s="37" t="s">
        <v>110</v>
      </c>
      <c r="G9422" s="37">
        <v>1564</v>
      </c>
      <c r="H9422" s="37">
        <v>1224</v>
      </c>
      <c r="I9422" s="37">
        <v>0</v>
      </c>
      <c r="J9422" s="37">
        <v>1224</v>
      </c>
      <c r="K9422" s="38">
        <v>14702.59417</v>
      </c>
      <c r="L9422" s="38">
        <v>3661.35583</v>
      </c>
      <c r="N9422" s="37" t="s">
        <v>298</v>
      </c>
    </row>
    <row r="9423" spans="1:14" x14ac:dyDescent="0.2">
      <c r="A9423" s="37" t="s">
        <v>445</v>
      </c>
      <c r="B9423" s="37" t="s">
        <v>376</v>
      </c>
      <c r="C9423" s="37" t="s">
        <v>33</v>
      </c>
      <c r="D9423" s="37" t="s">
        <v>136</v>
      </c>
      <c r="E9423" s="37" t="s">
        <v>157</v>
      </c>
      <c r="F9423" s="37" t="s">
        <v>110</v>
      </c>
      <c r="G9423" s="37">
        <v>1481</v>
      </c>
      <c r="H9423" s="37">
        <v>1160</v>
      </c>
      <c r="I9423" s="37">
        <v>0</v>
      </c>
      <c r="J9423" s="37">
        <v>1160</v>
      </c>
      <c r="K9423" s="38">
        <v>13888.112499999999</v>
      </c>
      <c r="L9423" s="38">
        <v>3209.7208300000002</v>
      </c>
      <c r="N9423" s="37" t="s">
        <v>298</v>
      </c>
    </row>
    <row r="9424" spans="1:14" x14ac:dyDescent="0.2">
      <c r="A9424" s="37" t="s">
        <v>445</v>
      </c>
      <c r="B9424" s="37" t="s">
        <v>377</v>
      </c>
      <c r="C9424" s="37" t="s">
        <v>79</v>
      </c>
      <c r="D9424" s="37" t="s">
        <v>136</v>
      </c>
      <c r="E9424" s="37" t="s">
        <v>157</v>
      </c>
      <c r="F9424" s="37" t="s">
        <v>110</v>
      </c>
      <c r="G9424" s="37">
        <v>2065</v>
      </c>
      <c r="H9424" s="37">
        <v>1631</v>
      </c>
      <c r="I9424" s="37">
        <v>0</v>
      </c>
      <c r="J9424" s="37">
        <v>1631</v>
      </c>
      <c r="K9424" s="38">
        <v>19264.673330000001</v>
      </c>
      <c r="L9424" s="38">
        <v>3605.36</v>
      </c>
      <c r="N9424" s="37" t="s">
        <v>298</v>
      </c>
    </row>
    <row r="9425" spans="1:14" x14ac:dyDescent="0.2">
      <c r="A9425" s="37" t="s">
        <v>445</v>
      </c>
      <c r="B9425" s="37" t="s">
        <v>378</v>
      </c>
      <c r="C9425" s="37" t="s">
        <v>58</v>
      </c>
      <c r="D9425" s="37" t="s">
        <v>136</v>
      </c>
      <c r="E9425" s="37" t="s">
        <v>157</v>
      </c>
      <c r="F9425" s="37" t="s">
        <v>110</v>
      </c>
      <c r="G9425" s="37">
        <v>2433</v>
      </c>
      <c r="H9425" s="37">
        <v>2002</v>
      </c>
      <c r="I9425" s="37">
        <v>0</v>
      </c>
      <c r="J9425" s="37">
        <v>2002</v>
      </c>
      <c r="K9425" s="38">
        <v>23785.28083</v>
      </c>
      <c r="L9425" s="38">
        <v>4065.2858299999998</v>
      </c>
      <c r="N9425" s="37" t="s">
        <v>298</v>
      </c>
    </row>
    <row r="9426" spans="1:14" x14ac:dyDescent="0.2">
      <c r="A9426" s="37" t="s">
        <v>445</v>
      </c>
      <c r="B9426" s="37" t="s">
        <v>379</v>
      </c>
      <c r="C9426" s="37" t="s">
        <v>36</v>
      </c>
      <c r="D9426" s="37" t="s">
        <v>136</v>
      </c>
      <c r="E9426" s="37" t="s">
        <v>157</v>
      </c>
      <c r="F9426" s="37" t="s">
        <v>110</v>
      </c>
      <c r="G9426" s="37">
        <v>2722</v>
      </c>
      <c r="H9426" s="37">
        <v>2217</v>
      </c>
      <c r="I9426" s="37">
        <v>8</v>
      </c>
      <c r="J9426" s="37">
        <v>2209</v>
      </c>
      <c r="K9426" s="38">
        <v>26326.766670000001</v>
      </c>
      <c r="L9426" s="38">
        <v>4839.8666700000003</v>
      </c>
      <c r="N9426" s="37" t="s">
        <v>298</v>
      </c>
    </row>
    <row r="9427" spans="1:14" x14ac:dyDescent="0.2">
      <c r="A9427" s="37" t="s">
        <v>445</v>
      </c>
      <c r="B9427" s="37" t="s">
        <v>380</v>
      </c>
      <c r="C9427" s="37" t="s">
        <v>44</v>
      </c>
      <c r="D9427" s="37" t="s">
        <v>136</v>
      </c>
      <c r="E9427" s="37" t="s">
        <v>157</v>
      </c>
      <c r="F9427" s="37" t="s">
        <v>110</v>
      </c>
      <c r="G9427" s="37">
        <v>2609</v>
      </c>
      <c r="H9427" s="37">
        <v>2106</v>
      </c>
      <c r="I9427" s="37">
        <v>26</v>
      </c>
      <c r="J9427" s="37">
        <v>2080</v>
      </c>
      <c r="K9427" s="38">
        <v>24696.77333</v>
      </c>
      <c r="L9427" s="38">
        <v>3814.91</v>
      </c>
      <c r="N9427" s="37" t="s">
        <v>298</v>
      </c>
    </row>
    <row r="9428" spans="1:14" x14ac:dyDescent="0.2">
      <c r="A9428" s="37" t="s">
        <v>445</v>
      </c>
      <c r="B9428" s="37" t="s">
        <v>381</v>
      </c>
      <c r="C9428" s="37" t="s">
        <v>24</v>
      </c>
      <c r="D9428" s="37" t="s">
        <v>136</v>
      </c>
      <c r="E9428" s="37" t="s">
        <v>157</v>
      </c>
      <c r="F9428" s="37" t="s">
        <v>110</v>
      </c>
      <c r="G9428" s="37">
        <v>2785</v>
      </c>
      <c r="H9428" s="37">
        <v>2268</v>
      </c>
      <c r="I9428" s="37">
        <v>28</v>
      </c>
      <c r="J9428" s="37">
        <v>2240</v>
      </c>
      <c r="K9428" s="38">
        <v>26558.647499999999</v>
      </c>
      <c r="L9428" s="38">
        <v>3920.0358299999998</v>
      </c>
      <c r="N9428" s="37" t="s">
        <v>298</v>
      </c>
    </row>
    <row r="9429" spans="1:14" x14ac:dyDescent="0.2">
      <c r="A9429" s="37" t="s">
        <v>445</v>
      </c>
      <c r="B9429" s="37" t="s">
        <v>382</v>
      </c>
      <c r="C9429" s="37" t="s">
        <v>13</v>
      </c>
      <c r="D9429" s="37" t="s">
        <v>136</v>
      </c>
      <c r="E9429" s="37" t="s">
        <v>157</v>
      </c>
      <c r="F9429" s="37" t="s">
        <v>110</v>
      </c>
      <c r="G9429" s="37">
        <v>2725</v>
      </c>
      <c r="H9429" s="37">
        <v>2195</v>
      </c>
      <c r="I9429" s="37">
        <v>31</v>
      </c>
      <c r="J9429" s="37">
        <v>2164</v>
      </c>
      <c r="K9429" s="38">
        <v>25642.057499999999</v>
      </c>
      <c r="L9429" s="38">
        <v>3792.30917</v>
      </c>
      <c r="N9429" s="37" t="s">
        <v>298</v>
      </c>
    </row>
    <row r="9430" spans="1:14" x14ac:dyDescent="0.2">
      <c r="A9430" s="37" t="s">
        <v>445</v>
      </c>
      <c r="B9430" s="37" t="s">
        <v>383</v>
      </c>
      <c r="C9430" s="37" t="s">
        <v>65</v>
      </c>
      <c r="D9430" s="37" t="s">
        <v>136</v>
      </c>
      <c r="E9430" s="37" t="s">
        <v>157</v>
      </c>
      <c r="F9430" s="37" t="s">
        <v>110</v>
      </c>
      <c r="N9430" s="37" t="s">
        <v>298</v>
      </c>
    </row>
    <row r="9431" spans="1:14" x14ac:dyDescent="0.2">
      <c r="A9431" s="37" t="s">
        <v>445</v>
      </c>
      <c r="B9431" s="37" t="s">
        <v>384</v>
      </c>
      <c r="C9431" s="37" t="s">
        <v>14</v>
      </c>
      <c r="D9431" s="37" t="s">
        <v>136</v>
      </c>
      <c r="E9431" s="37" t="s">
        <v>157</v>
      </c>
      <c r="F9431" s="37" t="s">
        <v>110</v>
      </c>
      <c r="N9431" s="37" t="s">
        <v>298</v>
      </c>
    </row>
    <row r="9432" spans="1:14" x14ac:dyDescent="0.2">
      <c r="A9432" s="37" t="s">
        <v>445</v>
      </c>
      <c r="B9432" s="37" t="s">
        <v>385</v>
      </c>
      <c r="C9432" s="37" t="s">
        <v>11</v>
      </c>
      <c r="D9432" s="37" t="s">
        <v>136</v>
      </c>
      <c r="E9432" s="37" t="s">
        <v>157</v>
      </c>
      <c r="F9432" s="37" t="s">
        <v>110</v>
      </c>
      <c r="N9432" s="37" t="s">
        <v>298</v>
      </c>
    </row>
    <row r="9433" spans="1:14" x14ac:dyDescent="0.2">
      <c r="A9433" s="37" t="s">
        <v>445</v>
      </c>
      <c r="B9433" s="37" t="s">
        <v>386</v>
      </c>
      <c r="C9433" s="37" t="s">
        <v>60</v>
      </c>
      <c r="D9433" s="37" t="s">
        <v>136</v>
      </c>
      <c r="E9433" s="37" t="s">
        <v>157</v>
      </c>
      <c r="F9433" s="37" t="s">
        <v>110</v>
      </c>
      <c r="N9433" s="37" t="s">
        <v>298</v>
      </c>
    </row>
    <row r="9434" spans="1:14" x14ac:dyDescent="0.2">
      <c r="A9434" s="37" t="s">
        <v>445</v>
      </c>
      <c r="B9434" s="37" t="s">
        <v>375</v>
      </c>
      <c r="C9434" s="37" t="s">
        <v>10</v>
      </c>
      <c r="D9434" s="37" t="s">
        <v>39</v>
      </c>
      <c r="E9434" s="37" t="s">
        <v>48</v>
      </c>
      <c r="F9434" s="37" t="s">
        <v>110</v>
      </c>
      <c r="G9434" s="37">
        <v>12155</v>
      </c>
      <c r="H9434" s="37">
        <v>10164</v>
      </c>
      <c r="I9434" s="37">
        <v>397</v>
      </c>
      <c r="J9434" s="37">
        <v>9767</v>
      </c>
      <c r="K9434" s="38">
        <v>117186.57666999999</v>
      </c>
      <c r="L9434" s="38">
        <v>32733.106670000001</v>
      </c>
      <c r="N9434" s="37" t="s">
        <v>299</v>
      </c>
    </row>
    <row r="9435" spans="1:14" x14ac:dyDescent="0.2">
      <c r="A9435" s="37" t="s">
        <v>445</v>
      </c>
      <c r="B9435" s="37" t="s">
        <v>376</v>
      </c>
      <c r="C9435" s="37" t="s">
        <v>33</v>
      </c>
      <c r="D9435" s="37" t="s">
        <v>39</v>
      </c>
      <c r="E9435" s="37" t="s">
        <v>48</v>
      </c>
      <c r="F9435" s="37" t="s">
        <v>110</v>
      </c>
      <c r="G9435" s="37">
        <v>12155</v>
      </c>
      <c r="H9435" s="37">
        <v>10017</v>
      </c>
      <c r="I9435" s="37">
        <v>215</v>
      </c>
      <c r="J9435" s="37">
        <v>9802</v>
      </c>
      <c r="K9435" s="38">
        <v>115978.04333</v>
      </c>
      <c r="L9435" s="38">
        <v>36287.606670000001</v>
      </c>
      <c r="N9435" s="37" t="s">
        <v>299</v>
      </c>
    </row>
    <row r="9436" spans="1:14" x14ac:dyDescent="0.2">
      <c r="A9436" s="37" t="s">
        <v>445</v>
      </c>
      <c r="B9436" s="37" t="s">
        <v>377</v>
      </c>
      <c r="C9436" s="37" t="s">
        <v>79</v>
      </c>
      <c r="D9436" s="37" t="s">
        <v>39</v>
      </c>
      <c r="E9436" s="37" t="s">
        <v>48</v>
      </c>
      <c r="F9436" s="37" t="s">
        <v>110</v>
      </c>
      <c r="G9436" s="37">
        <v>14485</v>
      </c>
      <c r="H9436" s="37">
        <v>12071</v>
      </c>
      <c r="I9436" s="37">
        <v>261</v>
      </c>
      <c r="J9436" s="37">
        <v>11810</v>
      </c>
      <c r="K9436" s="38">
        <v>143887.36666999999</v>
      </c>
      <c r="L9436" s="38">
        <v>42902.31667</v>
      </c>
      <c r="N9436" s="37" t="s">
        <v>299</v>
      </c>
    </row>
    <row r="9437" spans="1:14" x14ac:dyDescent="0.2">
      <c r="A9437" s="37" t="s">
        <v>445</v>
      </c>
      <c r="B9437" s="37" t="s">
        <v>378</v>
      </c>
      <c r="C9437" s="37" t="s">
        <v>58</v>
      </c>
      <c r="D9437" s="37" t="s">
        <v>39</v>
      </c>
      <c r="E9437" s="37" t="s">
        <v>48</v>
      </c>
      <c r="F9437" s="37" t="s">
        <v>110</v>
      </c>
      <c r="G9437" s="37">
        <v>15852</v>
      </c>
      <c r="H9437" s="37">
        <v>12987</v>
      </c>
      <c r="I9437" s="37">
        <v>14</v>
      </c>
      <c r="J9437" s="37">
        <v>12973</v>
      </c>
      <c r="K9437" s="38">
        <v>156303.76332999999</v>
      </c>
      <c r="L9437" s="38">
        <v>47787.12</v>
      </c>
      <c r="N9437" s="37" t="s">
        <v>299</v>
      </c>
    </row>
    <row r="9438" spans="1:14" x14ac:dyDescent="0.2">
      <c r="A9438" s="37" t="s">
        <v>445</v>
      </c>
      <c r="B9438" s="37" t="s">
        <v>379</v>
      </c>
      <c r="C9438" s="37" t="s">
        <v>36</v>
      </c>
      <c r="D9438" s="37" t="s">
        <v>39</v>
      </c>
      <c r="E9438" s="37" t="s">
        <v>48</v>
      </c>
      <c r="F9438" s="37" t="s">
        <v>110</v>
      </c>
      <c r="G9438" s="37">
        <v>17150</v>
      </c>
      <c r="H9438" s="37">
        <v>13938</v>
      </c>
      <c r="I9438" s="37">
        <v>0</v>
      </c>
      <c r="J9438" s="37">
        <v>13938</v>
      </c>
      <c r="K9438" s="38">
        <v>168531.33332999999</v>
      </c>
      <c r="L9438" s="38">
        <v>55737.8</v>
      </c>
      <c r="N9438" s="37" t="s">
        <v>299</v>
      </c>
    </row>
    <row r="9439" spans="1:14" x14ac:dyDescent="0.2">
      <c r="A9439" s="37" t="s">
        <v>445</v>
      </c>
      <c r="B9439" s="37" t="s">
        <v>380</v>
      </c>
      <c r="C9439" s="37" t="s">
        <v>44</v>
      </c>
      <c r="D9439" s="37" t="s">
        <v>39</v>
      </c>
      <c r="E9439" s="37" t="s">
        <v>48</v>
      </c>
      <c r="F9439" s="37" t="s">
        <v>110</v>
      </c>
      <c r="G9439" s="37">
        <v>16973</v>
      </c>
      <c r="H9439" s="37">
        <v>13730</v>
      </c>
      <c r="I9439" s="37">
        <v>70</v>
      </c>
      <c r="J9439" s="37">
        <v>13660</v>
      </c>
      <c r="K9439" s="38">
        <v>162979.56</v>
      </c>
      <c r="L9439" s="38">
        <v>51288.106670000001</v>
      </c>
      <c r="N9439" s="37" t="s">
        <v>299</v>
      </c>
    </row>
    <row r="9440" spans="1:14" x14ac:dyDescent="0.2">
      <c r="A9440" s="37" t="s">
        <v>445</v>
      </c>
      <c r="B9440" s="37" t="s">
        <v>381</v>
      </c>
      <c r="C9440" s="37" t="s">
        <v>24</v>
      </c>
      <c r="D9440" s="37" t="s">
        <v>39</v>
      </c>
      <c r="E9440" s="37" t="s">
        <v>48</v>
      </c>
      <c r="F9440" s="37" t="s">
        <v>110</v>
      </c>
      <c r="G9440" s="37">
        <v>17759</v>
      </c>
      <c r="H9440" s="37">
        <v>14190</v>
      </c>
      <c r="I9440" s="37">
        <v>1</v>
      </c>
      <c r="J9440" s="37">
        <v>14189</v>
      </c>
      <c r="K9440" s="38">
        <v>173083.31667</v>
      </c>
      <c r="L9440" s="38">
        <v>55397.883329999997</v>
      </c>
      <c r="N9440" s="37" t="s">
        <v>299</v>
      </c>
    </row>
    <row r="9441" spans="1:14" x14ac:dyDescent="0.2">
      <c r="A9441" s="37" t="s">
        <v>445</v>
      </c>
      <c r="B9441" s="37" t="s">
        <v>382</v>
      </c>
      <c r="C9441" s="37" t="s">
        <v>13</v>
      </c>
      <c r="D9441" s="37" t="s">
        <v>39</v>
      </c>
      <c r="E9441" s="37" t="s">
        <v>48</v>
      </c>
      <c r="F9441" s="37" t="s">
        <v>110</v>
      </c>
      <c r="G9441" s="37">
        <v>17182</v>
      </c>
      <c r="H9441" s="37">
        <v>13496</v>
      </c>
      <c r="I9441" s="37">
        <v>25</v>
      </c>
      <c r="J9441" s="37">
        <v>13471</v>
      </c>
      <c r="K9441" s="38">
        <v>161479.87583</v>
      </c>
      <c r="L9441" s="38">
        <v>48899.840830000001</v>
      </c>
      <c r="N9441" s="37" t="s">
        <v>299</v>
      </c>
    </row>
    <row r="9442" spans="1:14" x14ac:dyDescent="0.2">
      <c r="A9442" s="37" t="s">
        <v>445</v>
      </c>
      <c r="B9442" s="37" t="s">
        <v>383</v>
      </c>
      <c r="C9442" s="37" t="s">
        <v>65</v>
      </c>
      <c r="D9442" s="37" t="s">
        <v>39</v>
      </c>
      <c r="E9442" s="37" t="s">
        <v>48</v>
      </c>
      <c r="F9442" s="37" t="s">
        <v>110</v>
      </c>
      <c r="N9442" s="37" t="s">
        <v>299</v>
      </c>
    </row>
    <row r="9443" spans="1:14" x14ac:dyDescent="0.2">
      <c r="A9443" s="37" t="s">
        <v>445</v>
      </c>
      <c r="B9443" s="37" t="s">
        <v>384</v>
      </c>
      <c r="C9443" s="37" t="s">
        <v>14</v>
      </c>
      <c r="D9443" s="37" t="s">
        <v>39</v>
      </c>
      <c r="E9443" s="37" t="s">
        <v>48</v>
      </c>
      <c r="F9443" s="37" t="s">
        <v>110</v>
      </c>
      <c r="N9443" s="37" t="s">
        <v>299</v>
      </c>
    </row>
    <row r="9444" spans="1:14" x14ac:dyDescent="0.2">
      <c r="A9444" s="37" t="s">
        <v>445</v>
      </c>
      <c r="B9444" s="37" t="s">
        <v>385</v>
      </c>
      <c r="C9444" s="37" t="s">
        <v>11</v>
      </c>
      <c r="D9444" s="37" t="s">
        <v>39</v>
      </c>
      <c r="E9444" s="37" t="s">
        <v>48</v>
      </c>
      <c r="F9444" s="37" t="s">
        <v>110</v>
      </c>
      <c r="N9444" s="37" t="s">
        <v>299</v>
      </c>
    </row>
    <row r="9445" spans="1:14" x14ac:dyDescent="0.2">
      <c r="A9445" s="37" t="s">
        <v>445</v>
      </c>
      <c r="B9445" s="37" t="s">
        <v>386</v>
      </c>
      <c r="C9445" s="37" t="s">
        <v>60</v>
      </c>
      <c r="D9445" s="37" t="s">
        <v>39</v>
      </c>
      <c r="E9445" s="37" t="s">
        <v>48</v>
      </c>
      <c r="F9445" s="37" t="s">
        <v>110</v>
      </c>
      <c r="N9445" s="37" t="s">
        <v>299</v>
      </c>
    </row>
    <row r="9446" spans="1:14" x14ac:dyDescent="0.2">
      <c r="A9446" s="37" t="s">
        <v>445</v>
      </c>
      <c r="B9446" s="37" t="s">
        <v>375</v>
      </c>
      <c r="C9446" s="37" t="s">
        <v>10</v>
      </c>
      <c r="D9446" s="37" t="s">
        <v>67</v>
      </c>
      <c r="E9446" s="37" t="s">
        <v>23</v>
      </c>
      <c r="F9446" s="37" t="s">
        <v>110</v>
      </c>
      <c r="G9446" s="37">
        <v>1220</v>
      </c>
      <c r="H9446" s="37">
        <v>706</v>
      </c>
      <c r="I9446" s="37">
        <v>2</v>
      </c>
      <c r="J9446" s="37">
        <v>704</v>
      </c>
      <c r="K9446" s="38">
        <v>7980.55</v>
      </c>
      <c r="L9446" s="38">
        <v>1777.9166700000001</v>
      </c>
      <c r="N9446" s="37" t="s">
        <v>300</v>
      </c>
    </row>
    <row r="9447" spans="1:14" x14ac:dyDescent="0.2">
      <c r="A9447" s="37" t="s">
        <v>445</v>
      </c>
      <c r="B9447" s="37" t="s">
        <v>376</v>
      </c>
      <c r="C9447" s="37" t="s">
        <v>33</v>
      </c>
      <c r="D9447" s="37" t="s">
        <v>67</v>
      </c>
      <c r="E9447" s="37" t="s">
        <v>23</v>
      </c>
      <c r="F9447" s="37" t="s">
        <v>110</v>
      </c>
      <c r="G9447" s="37">
        <v>1176</v>
      </c>
      <c r="H9447" s="37">
        <v>690</v>
      </c>
      <c r="I9447" s="37">
        <v>5</v>
      </c>
      <c r="J9447" s="37">
        <v>685</v>
      </c>
      <c r="K9447" s="38">
        <v>7646.5833300000004</v>
      </c>
      <c r="L9447" s="38">
        <v>1757.25</v>
      </c>
      <c r="N9447" s="37" t="s">
        <v>300</v>
      </c>
    </row>
    <row r="9448" spans="1:14" x14ac:dyDescent="0.2">
      <c r="A9448" s="37" t="s">
        <v>445</v>
      </c>
      <c r="B9448" s="37" t="s">
        <v>377</v>
      </c>
      <c r="C9448" s="37" t="s">
        <v>79</v>
      </c>
      <c r="D9448" s="37" t="s">
        <v>67</v>
      </c>
      <c r="E9448" s="37" t="s">
        <v>23</v>
      </c>
      <c r="F9448" s="37" t="s">
        <v>110</v>
      </c>
      <c r="G9448" s="37">
        <v>1586</v>
      </c>
      <c r="H9448" s="37">
        <v>990</v>
      </c>
      <c r="I9448" s="37">
        <v>7</v>
      </c>
      <c r="J9448" s="37">
        <v>983</v>
      </c>
      <c r="K9448" s="38">
        <v>11655.887500000001</v>
      </c>
      <c r="L9448" s="38">
        <v>1845.7291700000001</v>
      </c>
      <c r="N9448" s="37" t="s">
        <v>300</v>
      </c>
    </row>
    <row r="9449" spans="1:14" x14ac:dyDescent="0.2">
      <c r="A9449" s="37" t="s">
        <v>445</v>
      </c>
      <c r="B9449" s="37" t="s">
        <v>378</v>
      </c>
      <c r="C9449" s="37" t="s">
        <v>58</v>
      </c>
      <c r="D9449" s="37" t="s">
        <v>67</v>
      </c>
      <c r="E9449" s="37" t="s">
        <v>23</v>
      </c>
      <c r="F9449" s="37" t="s">
        <v>110</v>
      </c>
      <c r="G9449" s="37">
        <v>3204</v>
      </c>
      <c r="H9449" s="37">
        <v>2374</v>
      </c>
      <c r="I9449" s="37">
        <v>8</v>
      </c>
      <c r="J9449" s="37">
        <v>2366</v>
      </c>
      <c r="K9449" s="38">
        <v>28628.74667</v>
      </c>
      <c r="L9449" s="38">
        <v>4958.5033299999996</v>
      </c>
      <c r="N9449" s="37" t="s">
        <v>300</v>
      </c>
    </row>
    <row r="9450" spans="1:14" x14ac:dyDescent="0.2">
      <c r="A9450" s="37" t="s">
        <v>445</v>
      </c>
      <c r="B9450" s="37" t="s">
        <v>379</v>
      </c>
      <c r="C9450" s="37" t="s">
        <v>36</v>
      </c>
      <c r="D9450" s="37" t="s">
        <v>67</v>
      </c>
      <c r="E9450" s="37" t="s">
        <v>23</v>
      </c>
      <c r="F9450" s="37" t="s">
        <v>110</v>
      </c>
      <c r="G9450" s="37">
        <v>4685</v>
      </c>
      <c r="H9450" s="37">
        <v>3563</v>
      </c>
      <c r="I9450" s="37">
        <v>14</v>
      </c>
      <c r="J9450" s="37">
        <v>3549</v>
      </c>
      <c r="K9450" s="38">
        <v>41527.243329999998</v>
      </c>
      <c r="L9450" s="38">
        <v>9369.7566700000007</v>
      </c>
      <c r="N9450" s="37" t="s">
        <v>300</v>
      </c>
    </row>
    <row r="9451" spans="1:14" x14ac:dyDescent="0.2">
      <c r="A9451" s="37" t="s">
        <v>445</v>
      </c>
      <c r="B9451" s="37" t="s">
        <v>380</v>
      </c>
      <c r="C9451" s="37" t="s">
        <v>44</v>
      </c>
      <c r="D9451" s="37" t="s">
        <v>67</v>
      </c>
      <c r="E9451" s="37" t="s">
        <v>23</v>
      </c>
      <c r="F9451" s="37" t="s">
        <v>110</v>
      </c>
      <c r="G9451" s="37">
        <v>5673</v>
      </c>
      <c r="H9451" s="37">
        <v>4337</v>
      </c>
      <c r="I9451" s="37">
        <v>17</v>
      </c>
      <c r="J9451" s="37">
        <v>4320</v>
      </c>
      <c r="K9451" s="38">
        <v>54561.8</v>
      </c>
      <c r="L9451" s="38">
        <v>12759.166670000001</v>
      </c>
      <c r="N9451" s="37" t="s">
        <v>300</v>
      </c>
    </row>
    <row r="9452" spans="1:14" x14ac:dyDescent="0.2">
      <c r="A9452" s="37" t="s">
        <v>445</v>
      </c>
      <c r="B9452" s="37" t="s">
        <v>381</v>
      </c>
      <c r="C9452" s="37" t="s">
        <v>24</v>
      </c>
      <c r="D9452" s="37" t="s">
        <v>67</v>
      </c>
      <c r="E9452" s="37" t="s">
        <v>23</v>
      </c>
      <c r="F9452" s="37" t="s">
        <v>110</v>
      </c>
      <c r="G9452" s="37">
        <v>6662</v>
      </c>
      <c r="H9452" s="37">
        <v>5109</v>
      </c>
      <c r="I9452" s="37">
        <v>10</v>
      </c>
      <c r="J9452" s="37">
        <v>5099</v>
      </c>
      <c r="K9452" s="38">
        <v>58605.35</v>
      </c>
      <c r="L9452" s="38">
        <v>14902.25</v>
      </c>
      <c r="N9452" s="37" t="s">
        <v>300</v>
      </c>
    </row>
    <row r="9453" spans="1:14" x14ac:dyDescent="0.2">
      <c r="A9453" s="37" t="s">
        <v>445</v>
      </c>
      <c r="B9453" s="37" t="s">
        <v>382</v>
      </c>
      <c r="C9453" s="37" t="s">
        <v>13</v>
      </c>
      <c r="D9453" s="37" t="s">
        <v>67</v>
      </c>
      <c r="E9453" s="37" t="s">
        <v>23</v>
      </c>
      <c r="F9453" s="37" t="s">
        <v>110</v>
      </c>
      <c r="G9453" s="37">
        <v>6680</v>
      </c>
      <c r="H9453" s="37">
        <v>5107</v>
      </c>
      <c r="I9453" s="37">
        <v>36</v>
      </c>
      <c r="J9453" s="37">
        <v>5071</v>
      </c>
      <c r="K9453" s="38">
        <v>59974.83167</v>
      </c>
      <c r="L9453" s="38">
        <v>15614.235000000001</v>
      </c>
      <c r="N9453" s="37" t="s">
        <v>300</v>
      </c>
    </row>
    <row r="9454" spans="1:14" x14ac:dyDescent="0.2">
      <c r="A9454" s="37" t="s">
        <v>445</v>
      </c>
      <c r="B9454" s="37" t="s">
        <v>383</v>
      </c>
      <c r="C9454" s="37" t="s">
        <v>65</v>
      </c>
      <c r="D9454" s="37" t="s">
        <v>67</v>
      </c>
      <c r="E9454" s="37" t="s">
        <v>23</v>
      </c>
      <c r="F9454" s="37" t="s">
        <v>110</v>
      </c>
      <c r="N9454" s="37" t="s">
        <v>300</v>
      </c>
    </row>
    <row r="9455" spans="1:14" x14ac:dyDescent="0.2">
      <c r="A9455" s="37" t="s">
        <v>445</v>
      </c>
      <c r="B9455" s="37" t="s">
        <v>384</v>
      </c>
      <c r="C9455" s="37" t="s">
        <v>14</v>
      </c>
      <c r="D9455" s="37" t="s">
        <v>67</v>
      </c>
      <c r="E9455" s="37" t="s">
        <v>23</v>
      </c>
      <c r="F9455" s="37" t="s">
        <v>110</v>
      </c>
      <c r="N9455" s="37" t="s">
        <v>300</v>
      </c>
    </row>
    <row r="9456" spans="1:14" x14ac:dyDescent="0.2">
      <c r="A9456" s="37" t="s">
        <v>445</v>
      </c>
      <c r="B9456" s="37" t="s">
        <v>385</v>
      </c>
      <c r="C9456" s="37" t="s">
        <v>11</v>
      </c>
      <c r="D9456" s="37" t="s">
        <v>67</v>
      </c>
      <c r="E9456" s="37" t="s">
        <v>23</v>
      </c>
      <c r="F9456" s="37" t="s">
        <v>110</v>
      </c>
      <c r="N9456" s="37" t="s">
        <v>300</v>
      </c>
    </row>
    <row r="9457" spans="1:14" x14ac:dyDescent="0.2">
      <c r="A9457" s="37" t="s">
        <v>445</v>
      </c>
      <c r="B9457" s="37" t="s">
        <v>386</v>
      </c>
      <c r="C9457" s="37" t="s">
        <v>60</v>
      </c>
      <c r="D9457" s="37" t="s">
        <v>67</v>
      </c>
      <c r="E9457" s="37" t="s">
        <v>23</v>
      </c>
      <c r="F9457" s="37" t="s">
        <v>110</v>
      </c>
      <c r="N9457" s="37" t="s">
        <v>300</v>
      </c>
    </row>
    <row r="9458" spans="1:14" x14ac:dyDescent="0.2">
      <c r="A9458" s="37" t="s">
        <v>445</v>
      </c>
      <c r="B9458" s="37" t="s">
        <v>375</v>
      </c>
      <c r="C9458" s="37" t="s">
        <v>10</v>
      </c>
      <c r="D9458" s="37" t="s">
        <v>54</v>
      </c>
      <c r="E9458" s="37" t="s">
        <v>242</v>
      </c>
      <c r="F9458" s="37" t="s">
        <v>110</v>
      </c>
      <c r="G9458" s="37">
        <v>17095</v>
      </c>
      <c r="H9458" s="37">
        <v>13882</v>
      </c>
      <c r="I9458" s="37">
        <v>8</v>
      </c>
      <c r="J9458" s="37">
        <v>13874</v>
      </c>
      <c r="K9458" s="38">
        <v>160313.03583000001</v>
      </c>
      <c r="L9458" s="38">
        <v>41657.73083</v>
      </c>
      <c r="N9458" s="37" t="s">
        <v>301</v>
      </c>
    </row>
    <row r="9459" spans="1:14" x14ac:dyDescent="0.2">
      <c r="A9459" s="37" t="s">
        <v>445</v>
      </c>
      <c r="B9459" s="37" t="s">
        <v>376</v>
      </c>
      <c r="C9459" s="37" t="s">
        <v>33</v>
      </c>
      <c r="D9459" s="37" t="s">
        <v>54</v>
      </c>
      <c r="E9459" s="37" t="s">
        <v>242</v>
      </c>
      <c r="F9459" s="37" t="s">
        <v>110</v>
      </c>
      <c r="G9459" s="37">
        <v>16141</v>
      </c>
      <c r="H9459" s="37">
        <v>13068</v>
      </c>
      <c r="I9459" s="37">
        <v>6</v>
      </c>
      <c r="J9459" s="37">
        <v>13062</v>
      </c>
      <c r="K9459" s="38">
        <v>155164.9975</v>
      </c>
      <c r="L9459" s="38">
        <v>42150.102500000001</v>
      </c>
      <c r="N9459" s="37" t="s">
        <v>301</v>
      </c>
    </row>
    <row r="9460" spans="1:14" x14ac:dyDescent="0.2">
      <c r="A9460" s="37" t="s">
        <v>445</v>
      </c>
      <c r="B9460" s="37" t="s">
        <v>377</v>
      </c>
      <c r="C9460" s="37" t="s">
        <v>79</v>
      </c>
      <c r="D9460" s="37" t="s">
        <v>54</v>
      </c>
      <c r="E9460" s="37" t="s">
        <v>242</v>
      </c>
      <c r="F9460" s="37" t="s">
        <v>110</v>
      </c>
      <c r="G9460" s="37">
        <v>18184</v>
      </c>
      <c r="H9460" s="37">
        <v>14901</v>
      </c>
      <c r="I9460" s="37">
        <v>7</v>
      </c>
      <c r="J9460" s="37">
        <v>14894</v>
      </c>
      <c r="K9460" s="38">
        <v>169524.24</v>
      </c>
      <c r="L9460" s="38">
        <v>40358.193330000002</v>
      </c>
      <c r="N9460" s="37" t="s">
        <v>301</v>
      </c>
    </row>
    <row r="9461" spans="1:14" x14ac:dyDescent="0.2">
      <c r="A9461" s="37" t="s">
        <v>445</v>
      </c>
      <c r="B9461" s="37" t="s">
        <v>378</v>
      </c>
      <c r="C9461" s="37" t="s">
        <v>58</v>
      </c>
      <c r="D9461" s="37" t="s">
        <v>54</v>
      </c>
      <c r="E9461" s="37" t="s">
        <v>242</v>
      </c>
      <c r="F9461" s="37" t="s">
        <v>110</v>
      </c>
      <c r="G9461" s="37">
        <v>18412</v>
      </c>
      <c r="H9461" s="37">
        <v>14819</v>
      </c>
      <c r="I9461" s="37">
        <v>43</v>
      </c>
      <c r="J9461" s="37">
        <v>14776</v>
      </c>
      <c r="K9461" s="38">
        <v>170046.08332999999</v>
      </c>
      <c r="L9461" s="38">
        <v>40928.466670000002</v>
      </c>
      <c r="N9461" s="37" t="s">
        <v>301</v>
      </c>
    </row>
    <row r="9462" spans="1:14" x14ac:dyDescent="0.2">
      <c r="A9462" s="37" t="s">
        <v>445</v>
      </c>
      <c r="B9462" s="37" t="s">
        <v>379</v>
      </c>
      <c r="C9462" s="37" t="s">
        <v>36</v>
      </c>
      <c r="D9462" s="37" t="s">
        <v>54</v>
      </c>
      <c r="E9462" s="37" t="s">
        <v>242</v>
      </c>
      <c r="F9462" s="37" t="s">
        <v>110</v>
      </c>
      <c r="G9462" s="37">
        <v>19232</v>
      </c>
      <c r="H9462" s="37">
        <v>15378</v>
      </c>
      <c r="I9462" s="37">
        <v>63</v>
      </c>
      <c r="J9462" s="37">
        <v>15315</v>
      </c>
      <c r="K9462" s="38">
        <v>179545.41750000001</v>
      </c>
      <c r="L9462" s="38">
        <v>42914.265829999997</v>
      </c>
      <c r="N9462" s="37" t="s">
        <v>301</v>
      </c>
    </row>
    <row r="9463" spans="1:14" x14ac:dyDescent="0.2">
      <c r="A9463" s="37" t="s">
        <v>445</v>
      </c>
      <c r="B9463" s="37" t="s">
        <v>380</v>
      </c>
      <c r="C9463" s="37" t="s">
        <v>44</v>
      </c>
      <c r="D9463" s="37" t="s">
        <v>54</v>
      </c>
      <c r="E9463" s="37" t="s">
        <v>242</v>
      </c>
      <c r="F9463" s="37" t="s">
        <v>110</v>
      </c>
      <c r="G9463" s="37">
        <v>19141</v>
      </c>
      <c r="H9463" s="37">
        <v>15107</v>
      </c>
      <c r="I9463" s="37">
        <v>67</v>
      </c>
      <c r="J9463" s="37">
        <v>15040</v>
      </c>
      <c r="K9463" s="38">
        <v>177141.33499999999</v>
      </c>
      <c r="L9463" s="38">
        <v>38132.098330000001</v>
      </c>
      <c r="N9463" s="37" t="s">
        <v>301</v>
      </c>
    </row>
    <row r="9464" spans="1:14" x14ac:dyDescent="0.2">
      <c r="A9464" s="37" t="s">
        <v>445</v>
      </c>
      <c r="B9464" s="37" t="s">
        <v>381</v>
      </c>
      <c r="C9464" s="37" t="s">
        <v>24</v>
      </c>
      <c r="D9464" s="37" t="s">
        <v>54</v>
      </c>
      <c r="E9464" s="37" t="s">
        <v>242</v>
      </c>
      <c r="F9464" s="37" t="s">
        <v>110</v>
      </c>
      <c r="G9464" s="37">
        <v>19963</v>
      </c>
      <c r="H9464" s="37">
        <v>15565</v>
      </c>
      <c r="I9464" s="37">
        <v>87</v>
      </c>
      <c r="J9464" s="37">
        <v>15478</v>
      </c>
      <c r="K9464" s="38">
        <v>185162.78667</v>
      </c>
      <c r="L9464" s="38">
        <v>41149.763330000002</v>
      </c>
      <c r="N9464" s="37" t="s">
        <v>301</v>
      </c>
    </row>
    <row r="9465" spans="1:14" x14ac:dyDescent="0.2">
      <c r="A9465" s="37" t="s">
        <v>445</v>
      </c>
      <c r="B9465" s="37" t="s">
        <v>382</v>
      </c>
      <c r="C9465" s="37" t="s">
        <v>13</v>
      </c>
      <c r="D9465" s="37" t="s">
        <v>54</v>
      </c>
      <c r="E9465" s="37" t="s">
        <v>242</v>
      </c>
      <c r="F9465" s="37" t="s">
        <v>110</v>
      </c>
      <c r="G9465" s="37">
        <v>19520</v>
      </c>
      <c r="H9465" s="37">
        <v>15060</v>
      </c>
      <c r="I9465" s="37">
        <v>44</v>
      </c>
      <c r="J9465" s="37">
        <v>15016</v>
      </c>
      <c r="K9465" s="38">
        <v>182663.96083</v>
      </c>
      <c r="L9465" s="38">
        <v>38273.689169999998</v>
      </c>
      <c r="N9465" s="37" t="s">
        <v>301</v>
      </c>
    </row>
    <row r="9466" spans="1:14" x14ac:dyDescent="0.2">
      <c r="A9466" s="37" t="s">
        <v>445</v>
      </c>
      <c r="B9466" s="37" t="s">
        <v>383</v>
      </c>
      <c r="C9466" s="37" t="s">
        <v>65</v>
      </c>
      <c r="D9466" s="37" t="s">
        <v>54</v>
      </c>
      <c r="E9466" s="37" t="s">
        <v>242</v>
      </c>
      <c r="F9466" s="37" t="s">
        <v>110</v>
      </c>
      <c r="N9466" s="37" t="s">
        <v>301</v>
      </c>
    </row>
    <row r="9467" spans="1:14" x14ac:dyDescent="0.2">
      <c r="A9467" s="37" t="s">
        <v>445</v>
      </c>
      <c r="B9467" s="37" t="s">
        <v>384</v>
      </c>
      <c r="C9467" s="37" t="s">
        <v>14</v>
      </c>
      <c r="D9467" s="37" t="s">
        <v>54</v>
      </c>
      <c r="E9467" s="37" t="s">
        <v>242</v>
      </c>
      <c r="F9467" s="37" t="s">
        <v>110</v>
      </c>
      <c r="N9467" s="37" t="s">
        <v>301</v>
      </c>
    </row>
    <row r="9468" spans="1:14" x14ac:dyDescent="0.2">
      <c r="A9468" s="37" t="s">
        <v>445</v>
      </c>
      <c r="B9468" s="37" t="s">
        <v>385</v>
      </c>
      <c r="C9468" s="37" t="s">
        <v>11</v>
      </c>
      <c r="D9468" s="37" t="s">
        <v>54</v>
      </c>
      <c r="E9468" s="37" t="s">
        <v>242</v>
      </c>
      <c r="F9468" s="37" t="s">
        <v>110</v>
      </c>
      <c r="N9468" s="37" t="s">
        <v>301</v>
      </c>
    </row>
    <row r="9469" spans="1:14" x14ac:dyDescent="0.2">
      <c r="A9469" s="37" t="s">
        <v>445</v>
      </c>
      <c r="B9469" s="37" t="s">
        <v>386</v>
      </c>
      <c r="C9469" s="37" t="s">
        <v>60</v>
      </c>
      <c r="D9469" s="37" t="s">
        <v>54</v>
      </c>
      <c r="E9469" s="37" t="s">
        <v>242</v>
      </c>
      <c r="F9469" s="37" t="s">
        <v>110</v>
      </c>
      <c r="N9469" s="37" t="s">
        <v>301</v>
      </c>
    </row>
    <row r="9470" spans="1:14" x14ac:dyDescent="0.2">
      <c r="A9470" s="37" t="s">
        <v>445</v>
      </c>
      <c r="B9470" s="37" t="s">
        <v>375</v>
      </c>
      <c r="C9470" s="37" t="s">
        <v>10</v>
      </c>
      <c r="D9470" s="37" t="s">
        <v>12</v>
      </c>
      <c r="E9470" s="37" t="s">
        <v>168</v>
      </c>
      <c r="F9470" s="37" t="s">
        <v>110</v>
      </c>
      <c r="G9470" s="37">
        <v>5334</v>
      </c>
      <c r="H9470" s="37">
        <v>4467</v>
      </c>
      <c r="I9470" s="37">
        <v>139</v>
      </c>
      <c r="J9470" s="37">
        <v>4328</v>
      </c>
      <c r="K9470" s="38">
        <v>55744.143329999999</v>
      </c>
      <c r="L9470" s="38">
        <v>14831.756670000001</v>
      </c>
      <c r="N9470" s="37" t="s">
        <v>302</v>
      </c>
    </row>
    <row r="9471" spans="1:14" x14ac:dyDescent="0.2">
      <c r="A9471" s="37" t="s">
        <v>445</v>
      </c>
      <c r="B9471" s="37" t="s">
        <v>376</v>
      </c>
      <c r="C9471" s="37" t="s">
        <v>33</v>
      </c>
      <c r="D9471" s="37" t="s">
        <v>12</v>
      </c>
      <c r="E9471" s="37" t="s">
        <v>168</v>
      </c>
      <c r="F9471" s="37" t="s">
        <v>110</v>
      </c>
      <c r="G9471" s="37">
        <v>5501</v>
      </c>
      <c r="H9471" s="37">
        <v>4611</v>
      </c>
      <c r="I9471" s="37">
        <v>122</v>
      </c>
      <c r="J9471" s="37">
        <v>4489</v>
      </c>
      <c r="K9471" s="38">
        <v>57649.333330000001</v>
      </c>
      <c r="L9471" s="38">
        <v>17358.400000000001</v>
      </c>
      <c r="N9471" s="37" t="s">
        <v>302</v>
      </c>
    </row>
    <row r="9472" spans="1:14" x14ac:dyDescent="0.2">
      <c r="A9472" s="37" t="s">
        <v>445</v>
      </c>
      <c r="B9472" s="37" t="s">
        <v>377</v>
      </c>
      <c r="C9472" s="37" t="s">
        <v>79</v>
      </c>
      <c r="D9472" s="37" t="s">
        <v>12</v>
      </c>
      <c r="E9472" s="37" t="s">
        <v>168</v>
      </c>
      <c r="F9472" s="37" t="s">
        <v>110</v>
      </c>
      <c r="G9472" s="37">
        <v>6998</v>
      </c>
      <c r="H9472" s="37">
        <v>5945</v>
      </c>
      <c r="I9472" s="37">
        <v>209</v>
      </c>
      <c r="J9472" s="37">
        <v>5736</v>
      </c>
      <c r="K9472" s="38">
        <v>71021.796669999996</v>
      </c>
      <c r="L9472" s="38">
        <v>18953.82</v>
      </c>
      <c r="N9472" s="37" t="s">
        <v>302</v>
      </c>
    </row>
    <row r="9473" spans="1:14" x14ac:dyDescent="0.2">
      <c r="A9473" s="37" t="s">
        <v>445</v>
      </c>
      <c r="B9473" s="37" t="s">
        <v>378</v>
      </c>
      <c r="C9473" s="37" t="s">
        <v>58</v>
      </c>
      <c r="D9473" s="37" t="s">
        <v>12</v>
      </c>
      <c r="E9473" s="37" t="s">
        <v>168</v>
      </c>
      <c r="F9473" s="37" t="s">
        <v>110</v>
      </c>
      <c r="G9473" s="37">
        <v>8713</v>
      </c>
      <c r="H9473" s="37">
        <v>7154</v>
      </c>
      <c r="I9473" s="37">
        <v>47</v>
      </c>
      <c r="J9473" s="37">
        <v>7107</v>
      </c>
      <c r="K9473" s="38">
        <v>87232.336670000004</v>
      </c>
      <c r="L9473" s="38">
        <v>24868.23</v>
      </c>
      <c r="N9473" s="37" t="s">
        <v>302</v>
      </c>
    </row>
    <row r="9474" spans="1:14" x14ac:dyDescent="0.2">
      <c r="A9474" s="37" t="s">
        <v>445</v>
      </c>
      <c r="B9474" s="37" t="s">
        <v>379</v>
      </c>
      <c r="C9474" s="37" t="s">
        <v>36</v>
      </c>
      <c r="D9474" s="37" t="s">
        <v>12</v>
      </c>
      <c r="E9474" s="37" t="s">
        <v>168</v>
      </c>
      <c r="F9474" s="37" t="s">
        <v>110</v>
      </c>
      <c r="G9474" s="37">
        <v>9111</v>
      </c>
      <c r="H9474" s="37">
        <v>7458</v>
      </c>
      <c r="I9474" s="37">
        <v>27</v>
      </c>
      <c r="J9474" s="37">
        <v>7431</v>
      </c>
      <c r="K9474" s="38">
        <v>90879.116670000003</v>
      </c>
      <c r="L9474" s="38">
        <v>24488.283329999998</v>
      </c>
      <c r="N9474" s="37" t="s">
        <v>302</v>
      </c>
    </row>
    <row r="9475" spans="1:14" x14ac:dyDescent="0.2">
      <c r="A9475" s="37" t="s">
        <v>445</v>
      </c>
      <c r="B9475" s="37" t="s">
        <v>380</v>
      </c>
      <c r="C9475" s="37" t="s">
        <v>44</v>
      </c>
      <c r="D9475" s="37" t="s">
        <v>12</v>
      </c>
      <c r="E9475" s="37" t="s">
        <v>168</v>
      </c>
      <c r="F9475" s="37" t="s">
        <v>110</v>
      </c>
      <c r="G9475" s="37">
        <v>9401</v>
      </c>
      <c r="H9475" s="37">
        <v>7527</v>
      </c>
      <c r="I9475" s="37">
        <v>27</v>
      </c>
      <c r="J9475" s="37">
        <v>7500</v>
      </c>
      <c r="K9475" s="38">
        <v>91761.919999999998</v>
      </c>
      <c r="L9475" s="38">
        <v>24451.813330000001</v>
      </c>
      <c r="N9475" s="37" t="s">
        <v>302</v>
      </c>
    </row>
    <row r="9476" spans="1:14" x14ac:dyDescent="0.2">
      <c r="A9476" s="37" t="s">
        <v>445</v>
      </c>
      <c r="B9476" s="37" t="s">
        <v>381</v>
      </c>
      <c r="C9476" s="37" t="s">
        <v>24</v>
      </c>
      <c r="D9476" s="37" t="s">
        <v>12</v>
      </c>
      <c r="E9476" s="37" t="s">
        <v>168</v>
      </c>
      <c r="F9476" s="37" t="s">
        <v>110</v>
      </c>
      <c r="G9476" s="37">
        <v>10268</v>
      </c>
      <c r="H9476" s="37">
        <v>8195</v>
      </c>
      <c r="I9476" s="37">
        <v>6</v>
      </c>
      <c r="J9476" s="37">
        <v>8189</v>
      </c>
      <c r="K9476" s="38">
        <v>101224.7975</v>
      </c>
      <c r="L9476" s="38">
        <v>27473.302500000002</v>
      </c>
      <c r="N9476" s="37" t="s">
        <v>302</v>
      </c>
    </row>
    <row r="9477" spans="1:14" x14ac:dyDescent="0.2">
      <c r="A9477" s="37" t="s">
        <v>445</v>
      </c>
      <c r="B9477" s="37" t="s">
        <v>382</v>
      </c>
      <c r="C9477" s="37" t="s">
        <v>13</v>
      </c>
      <c r="D9477" s="37" t="s">
        <v>12</v>
      </c>
      <c r="E9477" s="37" t="s">
        <v>168</v>
      </c>
      <c r="F9477" s="37" t="s">
        <v>110</v>
      </c>
      <c r="G9477" s="37">
        <v>9996</v>
      </c>
      <c r="H9477" s="37">
        <v>7956</v>
      </c>
      <c r="I9477" s="37">
        <v>14</v>
      </c>
      <c r="J9477" s="37">
        <v>7942</v>
      </c>
      <c r="K9477" s="38">
        <v>98290.852499999994</v>
      </c>
      <c r="L9477" s="38">
        <v>26817.330829999999</v>
      </c>
      <c r="N9477" s="37" t="s">
        <v>302</v>
      </c>
    </row>
    <row r="9478" spans="1:14" x14ac:dyDescent="0.2">
      <c r="A9478" s="37" t="s">
        <v>445</v>
      </c>
      <c r="B9478" s="37" t="s">
        <v>383</v>
      </c>
      <c r="C9478" s="37" t="s">
        <v>65</v>
      </c>
      <c r="D9478" s="37" t="s">
        <v>12</v>
      </c>
      <c r="E9478" s="37" t="s">
        <v>168</v>
      </c>
      <c r="F9478" s="37" t="s">
        <v>110</v>
      </c>
      <c r="N9478" s="37" t="s">
        <v>302</v>
      </c>
    </row>
    <row r="9479" spans="1:14" x14ac:dyDescent="0.2">
      <c r="A9479" s="37" t="s">
        <v>445</v>
      </c>
      <c r="B9479" s="37" t="s">
        <v>384</v>
      </c>
      <c r="C9479" s="37" t="s">
        <v>14</v>
      </c>
      <c r="D9479" s="37" t="s">
        <v>12</v>
      </c>
      <c r="E9479" s="37" t="s">
        <v>168</v>
      </c>
      <c r="F9479" s="37" t="s">
        <v>110</v>
      </c>
      <c r="N9479" s="37" t="s">
        <v>302</v>
      </c>
    </row>
    <row r="9480" spans="1:14" x14ac:dyDescent="0.2">
      <c r="A9480" s="37" t="s">
        <v>445</v>
      </c>
      <c r="B9480" s="37" t="s">
        <v>385</v>
      </c>
      <c r="C9480" s="37" t="s">
        <v>11</v>
      </c>
      <c r="D9480" s="37" t="s">
        <v>12</v>
      </c>
      <c r="E9480" s="37" t="s">
        <v>168</v>
      </c>
      <c r="F9480" s="37" t="s">
        <v>110</v>
      </c>
      <c r="N9480" s="37" t="s">
        <v>302</v>
      </c>
    </row>
    <row r="9481" spans="1:14" x14ac:dyDescent="0.2">
      <c r="A9481" s="37" t="s">
        <v>445</v>
      </c>
      <c r="B9481" s="37" t="s">
        <v>386</v>
      </c>
      <c r="C9481" s="37" t="s">
        <v>60</v>
      </c>
      <c r="D9481" s="37" t="s">
        <v>12</v>
      </c>
      <c r="E9481" s="37" t="s">
        <v>168</v>
      </c>
      <c r="F9481" s="37" t="s">
        <v>110</v>
      </c>
      <c r="N9481" s="37" t="s">
        <v>302</v>
      </c>
    </row>
    <row r="9482" spans="1:14" x14ac:dyDescent="0.2">
      <c r="A9482" s="37" t="s">
        <v>445</v>
      </c>
      <c r="B9482" s="37" t="s">
        <v>375</v>
      </c>
      <c r="C9482" s="37" t="s">
        <v>10</v>
      </c>
      <c r="D9482" s="37" t="s">
        <v>6</v>
      </c>
      <c r="E9482" s="37" t="s">
        <v>169</v>
      </c>
      <c r="F9482" s="37" t="s">
        <v>110</v>
      </c>
      <c r="G9482" s="37">
        <v>4138</v>
      </c>
      <c r="H9482" s="37">
        <v>2872</v>
      </c>
      <c r="I9482" s="37">
        <v>21</v>
      </c>
      <c r="J9482" s="37">
        <v>2851</v>
      </c>
      <c r="K9482" s="38">
        <v>34512.31667</v>
      </c>
      <c r="L9482" s="38">
        <v>5148.1333299999997</v>
      </c>
      <c r="N9482" s="37" t="s">
        <v>303</v>
      </c>
    </row>
    <row r="9483" spans="1:14" x14ac:dyDescent="0.2">
      <c r="A9483" s="37" t="s">
        <v>445</v>
      </c>
      <c r="B9483" s="37" t="s">
        <v>376</v>
      </c>
      <c r="C9483" s="37" t="s">
        <v>33</v>
      </c>
      <c r="D9483" s="37" t="s">
        <v>6</v>
      </c>
      <c r="E9483" s="37" t="s">
        <v>169</v>
      </c>
      <c r="F9483" s="37" t="s">
        <v>110</v>
      </c>
      <c r="G9483" s="37">
        <v>4320</v>
      </c>
      <c r="H9483" s="37">
        <v>3134</v>
      </c>
      <c r="I9483" s="37">
        <v>18</v>
      </c>
      <c r="J9483" s="37">
        <v>3116</v>
      </c>
      <c r="K9483" s="38">
        <v>36567.786670000001</v>
      </c>
      <c r="L9483" s="38">
        <v>5405.0133299999998</v>
      </c>
      <c r="N9483" s="37" t="s">
        <v>303</v>
      </c>
    </row>
    <row r="9484" spans="1:14" x14ac:dyDescent="0.2">
      <c r="A9484" s="37" t="s">
        <v>445</v>
      </c>
      <c r="B9484" s="37" t="s">
        <v>377</v>
      </c>
      <c r="C9484" s="37" t="s">
        <v>79</v>
      </c>
      <c r="D9484" s="37" t="s">
        <v>6</v>
      </c>
      <c r="E9484" s="37" t="s">
        <v>169</v>
      </c>
      <c r="F9484" s="37" t="s">
        <v>110</v>
      </c>
      <c r="G9484" s="37">
        <v>6399</v>
      </c>
      <c r="H9484" s="37">
        <v>4965</v>
      </c>
      <c r="I9484" s="37">
        <v>19</v>
      </c>
      <c r="J9484" s="37">
        <v>4946</v>
      </c>
      <c r="K9484" s="38">
        <v>61931.983330000003</v>
      </c>
      <c r="L9484" s="38">
        <v>8826.2666700000009</v>
      </c>
      <c r="N9484" s="37" t="s">
        <v>303</v>
      </c>
    </row>
    <row r="9485" spans="1:14" x14ac:dyDescent="0.2">
      <c r="A9485" s="37" t="s">
        <v>445</v>
      </c>
      <c r="B9485" s="37" t="s">
        <v>378</v>
      </c>
      <c r="C9485" s="37" t="s">
        <v>58</v>
      </c>
      <c r="D9485" s="37" t="s">
        <v>6</v>
      </c>
      <c r="E9485" s="37" t="s">
        <v>169</v>
      </c>
      <c r="F9485" s="37" t="s">
        <v>110</v>
      </c>
      <c r="G9485" s="37">
        <v>11206</v>
      </c>
      <c r="H9485" s="37">
        <v>9002</v>
      </c>
      <c r="I9485" s="37">
        <v>24</v>
      </c>
      <c r="J9485" s="37">
        <v>8978</v>
      </c>
      <c r="K9485" s="38">
        <v>108253.30417</v>
      </c>
      <c r="L9485" s="38">
        <v>18662.795829999999</v>
      </c>
      <c r="N9485" s="37" t="s">
        <v>303</v>
      </c>
    </row>
    <row r="9486" spans="1:14" x14ac:dyDescent="0.2">
      <c r="A9486" s="37" t="s">
        <v>445</v>
      </c>
      <c r="B9486" s="37" t="s">
        <v>379</v>
      </c>
      <c r="C9486" s="37" t="s">
        <v>36</v>
      </c>
      <c r="D9486" s="37" t="s">
        <v>6</v>
      </c>
      <c r="E9486" s="37" t="s">
        <v>169</v>
      </c>
      <c r="F9486" s="37" t="s">
        <v>110</v>
      </c>
      <c r="G9486" s="37">
        <v>13778</v>
      </c>
      <c r="H9486" s="37">
        <v>10907</v>
      </c>
      <c r="I9486" s="37">
        <v>35</v>
      </c>
      <c r="J9486" s="37">
        <v>10872</v>
      </c>
      <c r="K9486" s="38">
        <v>127189.57</v>
      </c>
      <c r="L9486" s="38">
        <v>28300.24667</v>
      </c>
      <c r="N9486" s="37" t="s">
        <v>303</v>
      </c>
    </row>
    <row r="9487" spans="1:14" x14ac:dyDescent="0.2">
      <c r="A9487" s="37" t="s">
        <v>445</v>
      </c>
      <c r="B9487" s="37" t="s">
        <v>380</v>
      </c>
      <c r="C9487" s="37" t="s">
        <v>44</v>
      </c>
      <c r="D9487" s="37" t="s">
        <v>6</v>
      </c>
      <c r="E9487" s="37" t="s">
        <v>169</v>
      </c>
      <c r="F9487" s="37" t="s">
        <v>110</v>
      </c>
      <c r="G9487" s="37">
        <v>14656</v>
      </c>
      <c r="H9487" s="37">
        <v>11427</v>
      </c>
      <c r="I9487" s="37">
        <v>71</v>
      </c>
      <c r="J9487" s="37">
        <v>11356</v>
      </c>
      <c r="K9487" s="38">
        <v>136783.34667</v>
      </c>
      <c r="L9487" s="38">
        <v>35520.17</v>
      </c>
      <c r="N9487" s="37" t="s">
        <v>303</v>
      </c>
    </row>
    <row r="9488" spans="1:14" x14ac:dyDescent="0.2">
      <c r="A9488" s="37" t="s">
        <v>445</v>
      </c>
      <c r="B9488" s="37" t="s">
        <v>381</v>
      </c>
      <c r="C9488" s="37" t="s">
        <v>24</v>
      </c>
      <c r="D9488" s="37" t="s">
        <v>6</v>
      </c>
      <c r="E9488" s="37" t="s">
        <v>169</v>
      </c>
      <c r="F9488" s="37" t="s">
        <v>110</v>
      </c>
      <c r="G9488" s="37">
        <v>15872</v>
      </c>
      <c r="H9488" s="37">
        <v>12436</v>
      </c>
      <c r="I9488" s="37">
        <v>34</v>
      </c>
      <c r="J9488" s="37">
        <v>12402</v>
      </c>
      <c r="K9488" s="38">
        <v>142942.31667</v>
      </c>
      <c r="L9488" s="38">
        <v>37528.75</v>
      </c>
      <c r="N9488" s="37" t="s">
        <v>303</v>
      </c>
    </row>
    <row r="9489" spans="1:14" x14ac:dyDescent="0.2">
      <c r="A9489" s="37" t="s">
        <v>445</v>
      </c>
      <c r="B9489" s="37" t="s">
        <v>382</v>
      </c>
      <c r="C9489" s="37" t="s">
        <v>13</v>
      </c>
      <c r="D9489" s="37" t="s">
        <v>6</v>
      </c>
      <c r="E9489" s="37" t="s">
        <v>169</v>
      </c>
      <c r="F9489" s="37" t="s">
        <v>110</v>
      </c>
      <c r="G9489" s="37">
        <v>15900</v>
      </c>
      <c r="H9489" s="37">
        <v>12518</v>
      </c>
      <c r="I9489" s="37">
        <v>44</v>
      </c>
      <c r="J9489" s="37">
        <v>12474</v>
      </c>
      <c r="K9489" s="38">
        <v>143878.75</v>
      </c>
      <c r="L9489" s="38">
        <v>36911.550000000003</v>
      </c>
      <c r="N9489" s="37" t="s">
        <v>303</v>
      </c>
    </row>
    <row r="9490" spans="1:14" x14ac:dyDescent="0.2">
      <c r="A9490" s="37" t="s">
        <v>445</v>
      </c>
      <c r="B9490" s="37" t="s">
        <v>383</v>
      </c>
      <c r="C9490" s="37" t="s">
        <v>65</v>
      </c>
      <c r="D9490" s="37" t="s">
        <v>6</v>
      </c>
      <c r="E9490" s="37" t="s">
        <v>169</v>
      </c>
      <c r="F9490" s="37" t="s">
        <v>110</v>
      </c>
      <c r="N9490" s="37" t="s">
        <v>303</v>
      </c>
    </row>
    <row r="9491" spans="1:14" x14ac:dyDescent="0.2">
      <c r="A9491" s="37" t="s">
        <v>445</v>
      </c>
      <c r="B9491" s="37" t="s">
        <v>384</v>
      </c>
      <c r="C9491" s="37" t="s">
        <v>14</v>
      </c>
      <c r="D9491" s="37" t="s">
        <v>6</v>
      </c>
      <c r="E9491" s="37" t="s">
        <v>169</v>
      </c>
      <c r="F9491" s="37" t="s">
        <v>110</v>
      </c>
      <c r="N9491" s="37" t="s">
        <v>303</v>
      </c>
    </row>
    <row r="9492" spans="1:14" x14ac:dyDescent="0.2">
      <c r="A9492" s="37" t="s">
        <v>445</v>
      </c>
      <c r="B9492" s="37" t="s">
        <v>385</v>
      </c>
      <c r="C9492" s="37" t="s">
        <v>11</v>
      </c>
      <c r="D9492" s="37" t="s">
        <v>6</v>
      </c>
      <c r="E9492" s="37" t="s">
        <v>169</v>
      </c>
      <c r="F9492" s="37" t="s">
        <v>110</v>
      </c>
      <c r="N9492" s="37" t="s">
        <v>303</v>
      </c>
    </row>
    <row r="9493" spans="1:14" x14ac:dyDescent="0.2">
      <c r="A9493" s="37" t="s">
        <v>445</v>
      </c>
      <c r="B9493" s="37" t="s">
        <v>386</v>
      </c>
      <c r="C9493" s="37" t="s">
        <v>60</v>
      </c>
      <c r="D9493" s="37" t="s">
        <v>6</v>
      </c>
      <c r="E9493" s="37" t="s">
        <v>169</v>
      </c>
      <c r="F9493" s="37" t="s">
        <v>110</v>
      </c>
      <c r="N9493" s="37" t="s">
        <v>303</v>
      </c>
    </row>
    <row r="9494" spans="1:14" x14ac:dyDescent="0.2">
      <c r="A9494" s="37" t="s">
        <v>445</v>
      </c>
      <c r="B9494" s="37" t="s">
        <v>375</v>
      </c>
      <c r="C9494" s="37" t="s">
        <v>10</v>
      </c>
      <c r="D9494" s="37" t="s">
        <v>137</v>
      </c>
      <c r="E9494" s="37" t="s">
        <v>158</v>
      </c>
      <c r="F9494" s="37" t="s">
        <v>110</v>
      </c>
      <c r="G9494" s="37">
        <v>2992</v>
      </c>
      <c r="H9494" s="37">
        <v>2383</v>
      </c>
      <c r="I9494" s="37">
        <v>0</v>
      </c>
      <c r="J9494" s="37">
        <v>2383</v>
      </c>
      <c r="K9494" s="38">
        <v>27551.733329999999</v>
      </c>
      <c r="L9494" s="38">
        <v>4654.98333</v>
      </c>
      <c r="N9494" s="37" t="s">
        <v>304</v>
      </c>
    </row>
    <row r="9495" spans="1:14" x14ac:dyDescent="0.2">
      <c r="A9495" s="37" t="s">
        <v>445</v>
      </c>
      <c r="B9495" s="37" t="s">
        <v>376</v>
      </c>
      <c r="C9495" s="37" t="s">
        <v>33</v>
      </c>
      <c r="D9495" s="37" t="s">
        <v>137</v>
      </c>
      <c r="E9495" s="37" t="s">
        <v>158</v>
      </c>
      <c r="F9495" s="37" t="s">
        <v>110</v>
      </c>
      <c r="G9495" s="37">
        <v>3002</v>
      </c>
      <c r="H9495" s="37">
        <v>2401</v>
      </c>
      <c r="I9495" s="37">
        <v>0</v>
      </c>
      <c r="J9495" s="37">
        <v>2401</v>
      </c>
      <c r="K9495" s="38">
        <v>27892.162499999999</v>
      </c>
      <c r="L9495" s="38">
        <v>5703.7541700000002</v>
      </c>
      <c r="N9495" s="37" t="s">
        <v>304</v>
      </c>
    </row>
    <row r="9496" spans="1:14" x14ac:dyDescent="0.2">
      <c r="A9496" s="37" t="s">
        <v>445</v>
      </c>
      <c r="B9496" s="37" t="s">
        <v>377</v>
      </c>
      <c r="C9496" s="37" t="s">
        <v>79</v>
      </c>
      <c r="D9496" s="37" t="s">
        <v>137</v>
      </c>
      <c r="E9496" s="37" t="s">
        <v>158</v>
      </c>
      <c r="F9496" s="37" t="s">
        <v>110</v>
      </c>
      <c r="G9496" s="37">
        <v>3663</v>
      </c>
      <c r="H9496" s="37">
        <v>3002</v>
      </c>
      <c r="I9496" s="37">
        <v>0</v>
      </c>
      <c r="J9496" s="37">
        <v>3002</v>
      </c>
      <c r="K9496" s="38">
        <v>35133.916669999999</v>
      </c>
      <c r="L9496" s="38">
        <v>6303.3833299999997</v>
      </c>
      <c r="N9496" s="37" t="s">
        <v>304</v>
      </c>
    </row>
    <row r="9497" spans="1:14" x14ac:dyDescent="0.2">
      <c r="A9497" s="37" t="s">
        <v>445</v>
      </c>
      <c r="B9497" s="37" t="s">
        <v>378</v>
      </c>
      <c r="C9497" s="37" t="s">
        <v>58</v>
      </c>
      <c r="D9497" s="37" t="s">
        <v>137</v>
      </c>
      <c r="E9497" s="37" t="s">
        <v>158</v>
      </c>
      <c r="F9497" s="37" t="s">
        <v>110</v>
      </c>
      <c r="G9497" s="37">
        <v>4166</v>
      </c>
      <c r="H9497" s="37">
        <v>3285</v>
      </c>
      <c r="I9497" s="37">
        <v>0</v>
      </c>
      <c r="J9497" s="37">
        <v>3285</v>
      </c>
      <c r="K9497" s="38">
        <v>38838.852500000001</v>
      </c>
      <c r="L9497" s="38">
        <v>6827.4475000000002</v>
      </c>
      <c r="N9497" s="37" t="s">
        <v>304</v>
      </c>
    </row>
    <row r="9498" spans="1:14" x14ac:dyDescent="0.2">
      <c r="A9498" s="37" t="s">
        <v>445</v>
      </c>
      <c r="B9498" s="37" t="s">
        <v>379</v>
      </c>
      <c r="C9498" s="37" t="s">
        <v>36</v>
      </c>
      <c r="D9498" s="37" t="s">
        <v>137</v>
      </c>
      <c r="E9498" s="37" t="s">
        <v>158</v>
      </c>
      <c r="F9498" s="37" t="s">
        <v>110</v>
      </c>
      <c r="G9498" s="37">
        <v>4258</v>
      </c>
      <c r="H9498" s="37">
        <v>3317</v>
      </c>
      <c r="I9498" s="37">
        <v>0</v>
      </c>
      <c r="J9498" s="37">
        <v>3317</v>
      </c>
      <c r="K9498" s="38">
        <v>39202.484170000003</v>
      </c>
      <c r="L9498" s="38">
        <v>7135.1324999999997</v>
      </c>
      <c r="N9498" s="37" t="s">
        <v>304</v>
      </c>
    </row>
    <row r="9499" spans="1:14" x14ac:dyDescent="0.2">
      <c r="A9499" s="37" t="s">
        <v>445</v>
      </c>
      <c r="B9499" s="37" t="s">
        <v>380</v>
      </c>
      <c r="C9499" s="37" t="s">
        <v>44</v>
      </c>
      <c r="D9499" s="37" t="s">
        <v>137</v>
      </c>
      <c r="E9499" s="37" t="s">
        <v>158</v>
      </c>
      <c r="F9499" s="37" t="s">
        <v>110</v>
      </c>
      <c r="G9499" s="37">
        <v>4147</v>
      </c>
      <c r="H9499" s="37">
        <v>3302</v>
      </c>
      <c r="I9499" s="37">
        <v>0</v>
      </c>
      <c r="J9499" s="37">
        <v>3302</v>
      </c>
      <c r="K9499" s="38">
        <v>39839.010829999999</v>
      </c>
      <c r="L9499" s="38">
        <v>6315.2558300000001</v>
      </c>
      <c r="N9499" s="37" t="s">
        <v>304</v>
      </c>
    </row>
    <row r="9500" spans="1:14" x14ac:dyDescent="0.2">
      <c r="A9500" s="37" t="s">
        <v>445</v>
      </c>
      <c r="B9500" s="37" t="s">
        <v>381</v>
      </c>
      <c r="C9500" s="37" t="s">
        <v>24</v>
      </c>
      <c r="D9500" s="37" t="s">
        <v>137</v>
      </c>
      <c r="E9500" s="37" t="s">
        <v>158</v>
      </c>
      <c r="F9500" s="37" t="s">
        <v>110</v>
      </c>
      <c r="G9500" s="37">
        <v>4550</v>
      </c>
      <c r="H9500" s="37">
        <v>3485</v>
      </c>
      <c r="I9500" s="37">
        <v>0</v>
      </c>
      <c r="J9500" s="37">
        <v>3485</v>
      </c>
      <c r="K9500" s="38">
        <v>42053.961669999997</v>
      </c>
      <c r="L9500" s="38">
        <v>7572.9049999999997</v>
      </c>
      <c r="N9500" s="37" t="s">
        <v>304</v>
      </c>
    </row>
    <row r="9501" spans="1:14" x14ac:dyDescent="0.2">
      <c r="A9501" s="37" t="s">
        <v>445</v>
      </c>
      <c r="B9501" s="37" t="s">
        <v>382</v>
      </c>
      <c r="C9501" s="37" t="s">
        <v>13</v>
      </c>
      <c r="D9501" s="37" t="s">
        <v>137</v>
      </c>
      <c r="E9501" s="37" t="s">
        <v>158</v>
      </c>
      <c r="F9501" s="37" t="s">
        <v>110</v>
      </c>
      <c r="G9501" s="37">
        <v>4461</v>
      </c>
      <c r="H9501" s="37">
        <v>3444</v>
      </c>
      <c r="I9501" s="37">
        <v>0</v>
      </c>
      <c r="J9501" s="37">
        <v>3444</v>
      </c>
      <c r="K9501" s="38">
        <v>41224.893329999999</v>
      </c>
      <c r="L9501" s="38">
        <v>7561.6233300000004</v>
      </c>
      <c r="N9501" s="37" t="s">
        <v>304</v>
      </c>
    </row>
    <row r="9502" spans="1:14" x14ac:dyDescent="0.2">
      <c r="A9502" s="37" t="s">
        <v>445</v>
      </c>
      <c r="B9502" s="37" t="s">
        <v>383</v>
      </c>
      <c r="C9502" s="37" t="s">
        <v>65</v>
      </c>
      <c r="D9502" s="37" t="s">
        <v>137</v>
      </c>
      <c r="E9502" s="37" t="s">
        <v>158</v>
      </c>
      <c r="F9502" s="37" t="s">
        <v>110</v>
      </c>
      <c r="N9502" s="37" t="s">
        <v>304</v>
      </c>
    </row>
    <row r="9503" spans="1:14" x14ac:dyDescent="0.2">
      <c r="A9503" s="37" t="s">
        <v>445</v>
      </c>
      <c r="B9503" s="37" t="s">
        <v>384</v>
      </c>
      <c r="C9503" s="37" t="s">
        <v>14</v>
      </c>
      <c r="D9503" s="37" t="s">
        <v>137</v>
      </c>
      <c r="E9503" s="37" t="s">
        <v>158</v>
      </c>
      <c r="F9503" s="37" t="s">
        <v>110</v>
      </c>
      <c r="N9503" s="37" t="s">
        <v>304</v>
      </c>
    </row>
    <row r="9504" spans="1:14" x14ac:dyDescent="0.2">
      <c r="A9504" s="37" t="s">
        <v>445</v>
      </c>
      <c r="B9504" s="37" t="s">
        <v>385</v>
      </c>
      <c r="C9504" s="37" t="s">
        <v>11</v>
      </c>
      <c r="D9504" s="37" t="s">
        <v>137</v>
      </c>
      <c r="E9504" s="37" t="s">
        <v>158</v>
      </c>
      <c r="F9504" s="37" t="s">
        <v>110</v>
      </c>
      <c r="N9504" s="37" t="s">
        <v>304</v>
      </c>
    </row>
    <row r="9505" spans="1:14" x14ac:dyDescent="0.2">
      <c r="A9505" s="37" t="s">
        <v>445</v>
      </c>
      <c r="B9505" s="37" t="s">
        <v>386</v>
      </c>
      <c r="C9505" s="37" t="s">
        <v>60</v>
      </c>
      <c r="D9505" s="37" t="s">
        <v>137</v>
      </c>
      <c r="E9505" s="37" t="s">
        <v>158</v>
      </c>
      <c r="F9505" s="37" t="s">
        <v>110</v>
      </c>
      <c r="N9505" s="37" t="s">
        <v>304</v>
      </c>
    </row>
    <row r="9506" spans="1:14" x14ac:dyDescent="0.2">
      <c r="A9506" s="37" t="s">
        <v>445</v>
      </c>
      <c r="B9506" s="37" t="s">
        <v>375</v>
      </c>
      <c r="C9506" s="37" t="s">
        <v>10</v>
      </c>
      <c r="D9506" s="37" t="s">
        <v>138</v>
      </c>
      <c r="E9506" s="37" t="s">
        <v>159</v>
      </c>
      <c r="F9506" s="37" t="s">
        <v>110</v>
      </c>
      <c r="G9506" s="37">
        <v>2674</v>
      </c>
      <c r="H9506" s="37">
        <v>2232</v>
      </c>
      <c r="I9506" s="37">
        <v>0</v>
      </c>
      <c r="J9506" s="37">
        <v>2232</v>
      </c>
      <c r="K9506" s="38">
        <v>24926.608329999999</v>
      </c>
      <c r="L9506" s="38">
        <v>4927.9083300000002</v>
      </c>
      <c r="N9506" s="37" t="s">
        <v>305</v>
      </c>
    </row>
    <row r="9507" spans="1:14" x14ac:dyDescent="0.2">
      <c r="A9507" s="37" t="s">
        <v>445</v>
      </c>
      <c r="B9507" s="37" t="s">
        <v>376</v>
      </c>
      <c r="C9507" s="37" t="s">
        <v>33</v>
      </c>
      <c r="D9507" s="37" t="s">
        <v>138</v>
      </c>
      <c r="E9507" s="37" t="s">
        <v>159</v>
      </c>
      <c r="F9507" s="37" t="s">
        <v>110</v>
      </c>
      <c r="G9507" s="37">
        <v>2818</v>
      </c>
      <c r="H9507" s="37">
        <v>2364</v>
      </c>
      <c r="I9507" s="37">
        <v>0</v>
      </c>
      <c r="J9507" s="37">
        <v>2364</v>
      </c>
      <c r="K9507" s="38">
        <v>26231.631669999999</v>
      </c>
      <c r="L9507" s="38">
        <v>5209.2849999999999</v>
      </c>
      <c r="N9507" s="37" t="s">
        <v>305</v>
      </c>
    </row>
    <row r="9508" spans="1:14" x14ac:dyDescent="0.2">
      <c r="A9508" s="37" t="s">
        <v>445</v>
      </c>
      <c r="B9508" s="37" t="s">
        <v>377</v>
      </c>
      <c r="C9508" s="37" t="s">
        <v>79</v>
      </c>
      <c r="D9508" s="37" t="s">
        <v>138</v>
      </c>
      <c r="E9508" s="37" t="s">
        <v>159</v>
      </c>
      <c r="F9508" s="37" t="s">
        <v>110</v>
      </c>
      <c r="G9508" s="37">
        <v>3408</v>
      </c>
      <c r="H9508" s="37">
        <v>2772</v>
      </c>
      <c r="I9508" s="37">
        <v>0</v>
      </c>
      <c r="J9508" s="37">
        <v>2772</v>
      </c>
      <c r="K9508" s="38">
        <v>32208.678329999999</v>
      </c>
      <c r="L9508" s="38">
        <v>4714.2383300000001</v>
      </c>
      <c r="N9508" s="37" t="s">
        <v>305</v>
      </c>
    </row>
    <row r="9509" spans="1:14" x14ac:dyDescent="0.2">
      <c r="A9509" s="37" t="s">
        <v>445</v>
      </c>
      <c r="B9509" s="37" t="s">
        <v>378</v>
      </c>
      <c r="C9509" s="37" t="s">
        <v>58</v>
      </c>
      <c r="D9509" s="37" t="s">
        <v>138</v>
      </c>
      <c r="E9509" s="37" t="s">
        <v>159</v>
      </c>
      <c r="F9509" s="37" t="s">
        <v>110</v>
      </c>
      <c r="G9509" s="37">
        <v>3414</v>
      </c>
      <c r="H9509" s="37">
        <v>2749</v>
      </c>
      <c r="I9509" s="37">
        <v>0</v>
      </c>
      <c r="J9509" s="37">
        <v>2749</v>
      </c>
      <c r="K9509" s="38">
        <v>31390.75</v>
      </c>
      <c r="L9509" s="38">
        <v>5189.48333</v>
      </c>
      <c r="N9509" s="37" t="s">
        <v>305</v>
      </c>
    </row>
    <row r="9510" spans="1:14" x14ac:dyDescent="0.2">
      <c r="A9510" s="37" t="s">
        <v>445</v>
      </c>
      <c r="B9510" s="37" t="s">
        <v>379</v>
      </c>
      <c r="C9510" s="37" t="s">
        <v>36</v>
      </c>
      <c r="D9510" s="37" t="s">
        <v>138</v>
      </c>
      <c r="E9510" s="37" t="s">
        <v>159</v>
      </c>
      <c r="F9510" s="37" t="s">
        <v>110</v>
      </c>
      <c r="G9510" s="37">
        <v>3443</v>
      </c>
      <c r="H9510" s="37">
        <v>2688</v>
      </c>
      <c r="I9510" s="37">
        <v>0</v>
      </c>
      <c r="J9510" s="37">
        <v>2688</v>
      </c>
      <c r="K9510" s="38">
        <v>29699.625830000001</v>
      </c>
      <c r="L9510" s="38">
        <v>4267.7075000000004</v>
      </c>
      <c r="N9510" s="37" t="s">
        <v>305</v>
      </c>
    </row>
    <row r="9511" spans="1:14" x14ac:dyDescent="0.2">
      <c r="A9511" s="37" t="s">
        <v>445</v>
      </c>
      <c r="B9511" s="37" t="s">
        <v>380</v>
      </c>
      <c r="C9511" s="37" t="s">
        <v>44</v>
      </c>
      <c r="D9511" s="37" t="s">
        <v>138</v>
      </c>
      <c r="E9511" s="37" t="s">
        <v>159</v>
      </c>
      <c r="F9511" s="37" t="s">
        <v>110</v>
      </c>
      <c r="G9511" s="37">
        <v>3235</v>
      </c>
      <c r="H9511" s="37">
        <v>2510</v>
      </c>
      <c r="I9511" s="37">
        <v>0</v>
      </c>
      <c r="J9511" s="37">
        <v>2510</v>
      </c>
      <c r="K9511" s="38">
        <v>27519.8</v>
      </c>
      <c r="L9511" s="38">
        <v>3274.4666699999998</v>
      </c>
      <c r="N9511" s="37" t="s">
        <v>305</v>
      </c>
    </row>
    <row r="9512" spans="1:14" x14ac:dyDescent="0.2">
      <c r="A9512" s="37" t="s">
        <v>445</v>
      </c>
      <c r="B9512" s="37" t="s">
        <v>381</v>
      </c>
      <c r="C9512" s="37" t="s">
        <v>24</v>
      </c>
      <c r="D9512" s="37" t="s">
        <v>138</v>
      </c>
      <c r="E9512" s="37" t="s">
        <v>159</v>
      </c>
      <c r="F9512" s="37" t="s">
        <v>110</v>
      </c>
      <c r="G9512" s="37">
        <v>2994</v>
      </c>
      <c r="H9512" s="37">
        <v>2265</v>
      </c>
      <c r="I9512" s="37">
        <v>0</v>
      </c>
      <c r="J9512" s="37">
        <v>2265</v>
      </c>
      <c r="K9512" s="38">
        <v>24930.693329999998</v>
      </c>
      <c r="L9512" s="38">
        <v>3215.89</v>
      </c>
      <c r="N9512" s="37" t="s">
        <v>305</v>
      </c>
    </row>
    <row r="9513" spans="1:14" x14ac:dyDescent="0.2">
      <c r="A9513" s="37" t="s">
        <v>445</v>
      </c>
      <c r="B9513" s="37" t="s">
        <v>382</v>
      </c>
      <c r="C9513" s="37" t="s">
        <v>13</v>
      </c>
      <c r="D9513" s="37" t="s">
        <v>138</v>
      </c>
      <c r="E9513" s="37" t="s">
        <v>159</v>
      </c>
      <c r="F9513" s="37" t="s">
        <v>110</v>
      </c>
      <c r="G9513" s="37">
        <v>2874</v>
      </c>
      <c r="H9513" s="37">
        <v>2187</v>
      </c>
      <c r="I9513" s="37">
        <v>0</v>
      </c>
      <c r="J9513" s="37">
        <v>2187</v>
      </c>
      <c r="K9513" s="38">
        <v>23709.803329999999</v>
      </c>
      <c r="L9513" s="38">
        <v>2901.7966700000002</v>
      </c>
      <c r="N9513" s="37" t="s">
        <v>305</v>
      </c>
    </row>
    <row r="9514" spans="1:14" x14ac:dyDescent="0.2">
      <c r="A9514" s="37" t="s">
        <v>445</v>
      </c>
      <c r="B9514" s="37" t="s">
        <v>383</v>
      </c>
      <c r="C9514" s="37" t="s">
        <v>65</v>
      </c>
      <c r="D9514" s="37" t="s">
        <v>138</v>
      </c>
      <c r="E9514" s="37" t="s">
        <v>159</v>
      </c>
      <c r="F9514" s="37" t="s">
        <v>110</v>
      </c>
      <c r="N9514" s="37" t="s">
        <v>305</v>
      </c>
    </row>
    <row r="9515" spans="1:14" x14ac:dyDescent="0.2">
      <c r="A9515" s="37" t="s">
        <v>445</v>
      </c>
      <c r="B9515" s="37" t="s">
        <v>384</v>
      </c>
      <c r="C9515" s="37" t="s">
        <v>14</v>
      </c>
      <c r="D9515" s="37" t="s">
        <v>138</v>
      </c>
      <c r="E9515" s="37" t="s">
        <v>159</v>
      </c>
      <c r="F9515" s="37" t="s">
        <v>110</v>
      </c>
      <c r="N9515" s="37" t="s">
        <v>305</v>
      </c>
    </row>
    <row r="9516" spans="1:14" x14ac:dyDescent="0.2">
      <c r="A9516" s="37" t="s">
        <v>445</v>
      </c>
      <c r="B9516" s="37" t="s">
        <v>385</v>
      </c>
      <c r="C9516" s="37" t="s">
        <v>11</v>
      </c>
      <c r="D9516" s="37" t="s">
        <v>138</v>
      </c>
      <c r="E9516" s="37" t="s">
        <v>159</v>
      </c>
      <c r="F9516" s="37" t="s">
        <v>110</v>
      </c>
      <c r="N9516" s="37" t="s">
        <v>305</v>
      </c>
    </row>
    <row r="9517" spans="1:14" x14ac:dyDescent="0.2">
      <c r="A9517" s="37" t="s">
        <v>445</v>
      </c>
      <c r="B9517" s="37" t="s">
        <v>386</v>
      </c>
      <c r="C9517" s="37" t="s">
        <v>60</v>
      </c>
      <c r="D9517" s="37" t="s">
        <v>138</v>
      </c>
      <c r="E9517" s="37" t="s">
        <v>159</v>
      </c>
      <c r="F9517" s="37" t="s">
        <v>110</v>
      </c>
      <c r="N9517" s="37" t="s">
        <v>305</v>
      </c>
    </row>
    <row r="9518" spans="1:14" x14ac:dyDescent="0.2">
      <c r="A9518" s="37" t="s">
        <v>445</v>
      </c>
      <c r="B9518" s="37" t="s">
        <v>375</v>
      </c>
      <c r="C9518" s="37" t="s">
        <v>10</v>
      </c>
      <c r="D9518" s="37" t="s">
        <v>397</v>
      </c>
      <c r="E9518" s="37" t="s">
        <v>398</v>
      </c>
      <c r="F9518" s="37" t="s">
        <v>111</v>
      </c>
      <c r="G9518" s="37">
        <v>2430</v>
      </c>
      <c r="H9518" s="37">
        <v>2070</v>
      </c>
      <c r="I9518" s="37">
        <v>79</v>
      </c>
      <c r="J9518" s="37">
        <v>1991</v>
      </c>
      <c r="K9518" s="38">
        <v>23442.544999999998</v>
      </c>
      <c r="L9518" s="38">
        <v>4157.7383300000001</v>
      </c>
      <c r="N9518" s="37" t="s">
        <v>399</v>
      </c>
    </row>
    <row r="9519" spans="1:14" x14ac:dyDescent="0.2">
      <c r="A9519" s="37" t="s">
        <v>445</v>
      </c>
      <c r="B9519" s="37" t="s">
        <v>376</v>
      </c>
      <c r="C9519" s="37" t="s">
        <v>33</v>
      </c>
      <c r="D9519" s="37" t="s">
        <v>397</v>
      </c>
      <c r="E9519" s="37" t="s">
        <v>398</v>
      </c>
      <c r="F9519" s="37" t="s">
        <v>111</v>
      </c>
      <c r="G9519" s="37">
        <v>2304</v>
      </c>
      <c r="H9519" s="37">
        <v>1940</v>
      </c>
      <c r="I9519" s="37">
        <v>65</v>
      </c>
      <c r="J9519" s="37">
        <v>1875</v>
      </c>
      <c r="K9519" s="38">
        <v>22076.424999999999</v>
      </c>
      <c r="L9519" s="38">
        <v>4028.7083299999999</v>
      </c>
      <c r="N9519" s="37" t="s">
        <v>399</v>
      </c>
    </row>
    <row r="9520" spans="1:14" x14ac:dyDescent="0.2">
      <c r="A9520" s="37" t="s">
        <v>445</v>
      </c>
      <c r="B9520" s="37" t="s">
        <v>377</v>
      </c>
      <c r="C9520" s="37" t="s">
        <v>79</v>
      </c>
      <c r="D9520" s="37" t="s">
        <v>397</v>
      </c>
      <c r="E9520" s="37" t="s">
        <v>398</v>
      </c>
      <c r="F9520" s="37" t="s">
        <v>111</v>
      </c>
      <c r="G9520" s="37">
        <v>2709</v>
      </c>
      <c r="H9520" s="37">
        <v>2331</v>
      </c>
      <c r="I9520" s="37">
        <v>92</v>
      </c>
      <c r="J9520" s="37">
        <v>2239</v>
      </c>
      <c r="K9520" s="38">
        <v>26339.151669999999</v>
      </c>
      <c r="L9520" s="38">
        <v>4366.4816700000001</v>
      </c>
      <c r="N9520" s="37" t="s">
        <v>399</v>
      </c>
    </row>
    <row r="9521" spans="1:14" x14ac:dyDescent="0.2">
      <c r="A9521" s="37" t="s">
        <v>445</v>
      </c>
      <c r="B9521" s="37" t="s">
        <v>378</v>
      </c>
      <c r="C9521" s="37" t="s">
        <v>58</v>
      </c>
      <c r="D9521" s="37" t="s">
        <v>397</v>
      </c>
      <c r="E9521" s="37" t="s">
        <v>398</v>
      </c>
      <c r="F9521" s="37" t="s">
        <v>111</v>
      </c>
      <c r="G9521" s="37">
        <v>2741</v>
      </c>
      <c r="H9521" s="37">
        <v>2300</v>
      </c>
      <c r="I9521" s="37">
        <v>63</v>
      </c>
      <c r="J9521" s="37">
        <v>2237</v>
      </c>
      <c r="K9521" s="38">
        <v>26553.872500000001</v>
      </c>
      <c r="L9521" s="38">
        <v>4266.3108300000004</v>
      </c>
      <c r="N9521" s="37" t="s">
        <v>399</v>
      </c>
    </row>
    <row r="9522" spans="1:14" x14ac:dyDescent="0.2">
      <c r="A9522" s="37" t="s">
        <v>445</v>
      </c>
      <c r="B9522" s="37" t="s">
        <v>379</v>
      </c>
      <c r="C9522" s="37" t="s">
        <v>36</v>
      </c>
      <c r="D9522" s="37" t="s">
        <v>397</v>
      </c>
      <c r="E9522" s="37" t="s">
        <v>398</v>
      </c>
      <c r="F9522" s="37" t="s">
        <v>111</v>
      </c>
      <c r="G9522" s="37">
        <v>2893</v>
      </c>
      <c r="H9522" s="37">
        <v>2430</v>
      </c>
      <c r="I9522" s="37">
        <v>64</v>
      </c>
      <c r="J9522" s="37">
        <v>2366</v>
      </c>
      <c r="K9522" s="38">
        <v>28235.311669999999</v>
      </c>
      <c r="L9522" s="38">
        <v>4655.6383299999998</v>
      </c>
      <c r="N9522" s="37" t="s">
        <v>399</v>
      </c>
    </row>
    <row r="9523" spans="1:14" x14ac:dyDescent="0.2">
      <c r="A9523" s="37" t="s">
        <v>445</v>
      </c>
      <c r="B9523" s="37" t="s">
        <v>380</v>
      </c>
      <c r="C9523" s="37" t="s">
        <v>44</v>
      </c>
      <c r="D9523" s="37" t="s">
        <v>397</v>
      </c>
      <c r="E9523" s="37" t="s">
        <v>398</v>
      </c>
      <c r="F9523" s="37" t="s">
        <v>111</v>
      </c>
      <c r="G9523" s="37">
        <v>2932</v>
      </c>
      <c r="H9523" s="37">
        <v>2438</v>
      </c>
      <c r="I9523" s="37">
        <v>90</v>
      </c>
      <c r="J9523" s="37">
        <v>2348</v>
      </c>
      <c r="K9523" s="38">
        <v>28100.775829999999</v>
      </c>
      <c r="L9523" s="38">
        <v>4155.5074999999997</v>
      </c>
      <c r="N9523" s="37" t="s">
        <v>399</v>
      </c>
    </row>
    <row r="9524" spans="1:14" x14ac:dyDescent="0.2">
      <c r="A9524" s="37" t="s">
        <v>445</v>
      </c>
      <c r="B9524" s="37" t="s">
        <v>381</v>
      </c>
      <c r="C9524" s="37" t="s">
        <v>24</v>
      </c>
      <c r="D9524" s="37" t="s">
        <v>397</v>
      </c>
      <c r="E9524" s="37" t="s">
        <v>398</v>
      </c>
      <c r="F9524" s="37" t="s">
        <v>111</v>
      </c>
      <c r="G9524" s="37">
        <v>2605</v>
      </c>
      <c r="H9524" s="37">
        <v>2144</v>
      </c>
      <c r="I9524" s="37">
        <v>52</v>
      </c>
      <c r="J9524" s="37">
        <v>2092</v>
      </c>
      <c r="K9524" s="38">
        <v>25172.849170000001</v>
      </c>
      <c r="L9524" s="38">
        <v>3249.7841699999999</v>
      </c>
      <c r="N9524" s="37" t="s">
        <v>399</v>
      </c>
    </row>
    <row r="9525" spans="1:14" x14ac:dyDescent="0.2">
      <c r="A9525" s="37" t="s">
        <v>445</v>
      </c>
      <c r="B9525" s="37" t="s">
        <v>382</v>
      </c>
      <c r="C9525" s="37" t="s">
        <v>13</v>
      </c>
      <c r="D9525" s="37" t="s">
        <v>397</v>
      </c>
      <c r="E9525" s="37" t="s">
        <v>398</v>
      </c>
      <c r="F9525" s="37" t="s">
        <v>111</v>
      </c>
      <c r="G9525" s="37">
        <v>2434</v>
      </c>
      <c r="H9525" s="37">
        <v>1980</v>
      </c>
      <c r="I9525" s="37">
        <v>40</v>
      </c>
      <c r="J9525" s="37">
        <v>1940</v>
      </c>
      <c r="K9525" s="38">
        <v>23218.083330000001</v>
      </c>
      <c r="L9525" s="38">
        <v>2626.8</v>
      </c>
      <c r="N9525" s="37" t="s">
        <v>399</v>
      </c>
    </row>
    <row r="9526" spans="1:14" x14ac:dyDescent="0.2">
      <c r="A9526" s="37" t="s">
        <v>445</v>
      </c>
      <c r="B9526" s="37" t="s">
        <v>383</v>
      </c>
      <c r="C9526" s="37" t="s">
        <v>65</v>
      </c>
      <c r="D9526" s="37" t="s">
        <v>397</v>
      </c>
      <c r="E9526" s="37" t="s">
        <v>398</v>
      </c>
      <c r="F9526" s="37" t="s">
        <v>111</v>
      </c>
      <c r="N9526" s="37" t="s">
        <v>399</v>
      </c>
    </row>
    <row r="9527" spans="1:14" x14ac:dyDescent="0.2">
      <c r="A9527" s="37" t="s">
        <v>445</v>
      </c>
      <c r="B9527" s="37" t="s">
        <v>384</v>
      </c>
      <c r="C9527" s="37" t="s">
        <v>14</v>
      </c>
      <c r="D9527" s="37" t="s">
        <v>397</v>
      </c>
      <c r="E9527" s="37" t="s">
        <v>398</v>
      </c>
      <c r="F9527" s="37" t="s">
        <v>111</v>
      </c>
      <c r="N9527" s="37" t="s">
        <v>399</v>
      </c>
    </row>
    <row r="9528" spans="1:14" x14ac:dyDescent="0.2">
      <c r="A9528" s="37" t="s">
        <v>445</v>
      </c>
      <c r="B9528" s="37" t="s">
        <v>385</v>
      </c>
      <c r="C9528" s="37" t="s">
        <v>11</v>
      </c>
      <c r="D9528" s="37" t="s">
        <v>397</v>
      </c>
      <c r="E9528" s="37" t="s">
        <v>398</v>
      </c>
      <c r="F9528" s="37" t="s">
        <v>111</v>
      </c>
      <c r="N9528" s="37" t="s">
        <v>399</v>
      </c>
    </row>
    <row r="9529" spans="1:14" x14ac:dyDescent="0.2">
      <c r="A9529" s="37" t="s">
        <v>445</v>
      </c>
      <c r="B9529" s="37" t="s">
        <v>386</v>
      </c>
      <c r="C9529" s="37" t="s">
        <v>60</v>
      </c>
      <c r="D9529" s="37" t="s">
        <v>397</v>
      </c>
      <c r="E9529" s="37" t="s">
        <v>398</v>
      </c>
      <c r="F9529" s="37" t="s">
        <v>111</v>
      </c>
      <c r="N9529" s="37" t="s">
        <v>399</v>
      </c>
    </row>
    <row r="9530" spans="1:14" x14ac:dyDescent="0.2">
      <c r="A9530" s="37" t="s">
        <v>445</v>
      </c>
      <c r="B9530" s="37" t="s">
        <v>375</v>
      </c>
      <c r="C9530" s="37" t="s">
        <v>10</v>
      </c>
      <c r="D9530" s="37" t="s">
        <v>62</v>
      </c>
      <c r="E9530" s="37" t="s">
        <v>208</v>
      </c>
      <c r="F9530" s="37" t="s">
        <v>111</v>
      </c>
      <c r="G9530" s="37">
        <v>3562</v>
      </c>
      <c r="H9530" s="37">
        <v>2953</v>
      </c>
      <c r="I9530" s="37">
        <v>106</v>
      </c>
      <c r="J9530" s="37">
        <v>2847</v>
      </c>
      <c r="K9530" s="38">
        <v>32426.78083</v>
      </c>
      <c r="L9530" s="38">
        <v>5746.1858300000004</v>
      </c>
      <c r="N9530" s="37" t="s">
        <v>306</v>
      </c>
    </row>
    <row r="9531" spans="1:14" x14ac:dyDescent="0.2">
      <c r="A9531" s="37" t="s">
        <v>445</v>
      </c>
      <c r="B9531" s="37" t="s">
        <v>376</v>
      </c>
      <c r="C9531" s="37" t="s">
        <v>33</v>
      </c>
      <c r="D9531" s="37" t="s">
        <v>62</v>
      </c>
      <c r="E9531" s="37" t="s">
        <v>208</v>
      </c>
      <c r="F9531" s="37" t="s">
        <v>111</v>
      </c>
      <c r="G9531" s="37">
        <v>3477</v>
      </c>
      <c r="H9531" s="37">
        <v>2868</v>
      </c>
      <c r="I9531" s="37">
        <v>80</v>
      </c>
      <c r="J9531" s="37">
        <v>2788</v>
      </c>
      <c r="K9531" s="38">
        <v>31875.9</v>
      </c>
      <c r="L9531" s="38">
        <v>5402.35</v>
      </c>
      <c r="N9531" s="37" t="s">
        <v>306</v>
      </c>
    </row>
    <row r="9532" spans="1:14" x14ac:dyDescent="0.2">
      <c r="A9532" s="37" t="s">
        <v>445</v>
      </c>
      <c r="B9532" s="37" t="s">
        <v>377</v>
      </c>
      <c r="C9532" s="37" t="s">
        <v>79</v>
      </c>
      <c r="D9532" s="37" t="s">
        <v>62</v>
      </c>
      <c r="E9532" s="37" t="s">
        <v>208</v>
      </c>
      <c r="F9532" s="37" t="s">
        <v>111</v>
      </c>
      <c r="G9532" s="37">
        <v>3850</v>
      </c>
      <c r="H9532" s="37">
        <v>3207</v>
      </c>
      <c r="I9532" s="37">
        <v>99</v>
      </c>
      <c r="J9532" s="37">
        <v>3108</v>
      </c>
      <c r="K9532" s="38">
        <v>35023.55833</v>
      </c>
      <c r="L9532" s="38">
        <v>5789.2749999999996</v>
      </c>
      <c r="N9532" s="37" t="s">
        <v>306</v>
      </c>
    </row>
    <row r="9533" spans="1:14" x14ac:dyDescent="0.2">
      <c r="A9533" s="37" t="s">
        <v>445</v>
      </c>
      <c r="B9533" s="37" t="s">
        <v>378</v>
      </c>
      <c r="C9533" s="37" t="s">
        <v>58</v>
      </c>
      <c r="D9533" s="37" t="s">
        <v>62</v>
      </c>
      <c r="E9533" s="37" t="s">
        <v>208</v>
      </c>
      <c r="F9533" s="37" t="s">
        <v>111</v>
      </c>
      <c r="G9533" s="37">
        <v>3882</v>
      </c>
      <c r="H9533" s="37">
        <v>3148</v>
      </c>
      <c r="I9533" s="37">
        <v>68</v>
      </c>
      <c r="J9533" s="37">
        <v>3080</v>
      </c>
      <c r="K9533" s="38">
        <v>33681.762499999997</v>
      </c>
      <c r="L9533" s="38">
        <v>4955.7541700000002</v>
      </c>
      <c r="N9533" s="37" t="s">
        <v>306</v>
      </c>
    </row>
    <row r="9534" spans="1:14" x14ac:dyDescent="0.2">
      <c r="A9534" s="37" t="s">
        <v>445</v>
      </c>
      <c r="B9534" s="37" t="s">
        <v>379</v>
      </c>
      <c r="C9534" s="37" t="s">
        <v>36</v>
      </c>
      <c r="D9534" s="37" t="s">
        <v>62</v>
      </c>
      <c r="E9534" s="37" t="s">
        <v>208</v>
      </c>
      <c r="F9534" s="37" t="s">
        <v>111</v>
      </c>
      <c r="G9534" s="37">
        <v>3903</v>
      </c>
      <c r="H9534" s="37">
        <v>3171</v>
      </c>
      <c r="I9534" s="37">
        <v>86</v>
      </c>
      <c r="J9534" s="37">
        <v>3085</v>
      </c>
      <c r="K9534" s="38">
        <v>34515.375</v>
      </c>
      <c r="L9534" s="38">
        <v>4902.9416700000002</v>
      </c>
      <c r="N9534" s="37" t="s">
        <v>306</v>
      </c>
    </row>
    <row r="9535" spans="1:14" x14ac:dyDescent="0.2">
      <c r="A9535" s="37" t="s">
        <v>445</v>
      </c>
      <c r="B9535" s="37" t="s">
        <v>380</v>
      </c>
      <c r="C9535" s="37" t="s">
        <v>44</v>
      </c>
      <c r="D9535" s="37" t="s">
        <v>62</v>
      </c>
      <c r="E9535" s="37" t="s">
        <v>208</v>
      </c>
      <c r="F9535" s="37" t="s">
        <v>111</v>
      </c>
      <c r="G9535" s="37">
        <v>4071</v>
      </c>
      <c r="H9535" s="37">
        <v>3312</v>
      </c>
      <c r="I9535" s="37">
        <v>116</v>
      </c>
      <c r="J9535" s="37">
        <v>3196</v>
      </c>
      <c r="K9535" s="38">
        <v>35712.834999999999</v>
      </c>
      <c r="L9535" s="38">
        <v>5128.8649999999998</v>
      </c>
      <c r="N9535" s="37" t="s">
        <v>306</v>
      </c>
    </row>
    <row r="9536" spans="1:14" x14ac:dyDescent="0.2">
      <c r="A9536" s="37" t="s">
        <v>445</v>
      </c>
      <c r="B9536" s="37" t="s">
        <v>381</v>
      </c>
      <c r="C9536" s="37" t="s">
        <v>24</v>
      </c>
      <c r="D9536" s="37" t="s">
        <v>62</v>
      </c>
      <c r="E9536" s="37" t="s">
        <v>208</v>
      </c>
      <c r="F9536" s="37" t="s">
        <v>111</v>
      </c>
      <c r="G9536" s="37">
        <v>4065</v>
      </c>
      <c r="H9536" s="37">
        <v>3208</v>
      </c>
      <c r="I9536" s="37">
        <v>73</v>
      </c>
      <c r="J9536" s="37">
        <v>3135</v>
      </c>
      <c r="K9536" s="38">
        <v>34669.725830000003</v>
      </c>
      <c r="L9536" s="38">
        <v>4563.8241699999999</v>
      </c>
      <c r="N9536" s="37" t="s">
        <v>306</v>
      </c>
    </row>
    <row r="9537" spans="1:14" x14ac:dyDescent="0.2">
      <c r="A9537" s="37" t="s">
        <v>445</v>
      </c>
      <c r="B9537" s="37" t="s">
        <v>382</v>
      </c>
      <c r="C9537" s="37" t="s">
        <v>13</v>
      </c>
      <c r="D9537" s="37" t="s">
        <v>62</v>
      </c>
      <c r="E9537" s="37" t="s">
        <v>208</v>
      </c>
      <c r="F9537" s="37" t="s">
        <v>111</v>
      </c>
      <c r="G9537" s="37">
        <v>3884</v>
      </c>
      <c r="H9537" s="37">
        <v>2985</v>
      </c>
      <c r="I9537" s="37">
        <v>80</v>
      </c>
      <c r="J9537" s="37">
        <v>2905</v>
      </c>
      <c r="K9537" s="38">
        <v>32549.337500000001</v>
      </c>
      <c r="L9537" s="38">
        <v>3954.1458299999999</v>
      </c>
      <c r="N9537" s="37" t="s">
        <v>306</v>
      </c>
    </row>
    <row r="9538" spans="1:14" x14ac:dyDescent="0.2">
      <c r="A9538" s="37" t="s">
        <v>445</v>
      </c>
      <c r="B9538" s="37" t="s">
        <v>383</v>
      </c>
      <c r="C9538" s="37" t="s">
        <v>65</v>
      </c>
      <c r="D9538" s="37" t="s">
        <v>62</v>
      </c>
      <c r="E9538" s="37" t="s">
        <v>208</v>
      </c>
      <c r="F9538" s="37" t="s">
        <v>111</v>
      </c>
      <c r="N9538" s="37" t="s">
        <v>306</v>
      </c>
    </row>
    <row r="9539" spans="1:14" x14ac:dyDescent="0.2">
      <c r="A9539" s="37" t="s">
        <v>445</v>
      </c>
      <c r="B9539" s="37" t="s">
        <v>384</v>
      </c>
      <c r="C9539" s="37" t="s">
        <v>14</v>
      </c>
      <c r="D9539" s="37" t="s">
        <v>62</v>
      </c>
      <c r="E9539" s="37" t="s">
        <v>208</v>
      </c>
      <c r="F9539" s="37" t="s">
        <v>111</v>
      </c>
      <c r="N9539" s="37" t="s">
        <v>306</v>
      </c>
    </row>
    <row r="9540" spans="1:14" x14ac:dyDescent="0.2">
      <c r="A9540" s="37" t="s">
        <v>445</v>
      </c>
      <c r="B9540" s="37" t="s">
        <v>385</v>
      </c>
      <c r="C9540" s="37" t="s">
        <v>11</v>
      </c>
      <c r="D9540" s="37" t="s">
        <v>62</v>
      </c>
      <c r="E9540" s="37" t="s">
        <v>208</v>
      </c>
      <c r="F9540" s="37" t="s">
        <v>111</v>
      </c>
      <c r="N9540" s="37" t="s">
        <v>306</v>
      </c>
    </row>
    <row r="9541" spans="1:14" x14ac:dyDescent="0.2">
      <c r="A9541" s="37" t="s">
        <v>445</v>
      </c>
      <c r="B9541" s="37" t="s">
        <v>386</v>
      </c>
      <c r="C9541" s="37" t="s">
        <v>60</v>
      </c>
      <c r="D9541" s="37" t="s">
        <v>62</v>
      </c>
      <c r="E9541" s="37" t="s">
        <v>208</v>
      </c>
      <c r="F9541" s="37" t="s">
        <v>111</v>
      </c>
      <c r="N9541" s="37" t="s">
        <v>306</v>
      </c>
    </row>
    <row r="9542" spans="1:14" x14ac:dyDescent="0.2">
      <c r="A9542" s="37" t="s">
        <v>445</v>
      </c>
      <c r="B9542" s="37" t="s">
        <v>375</v>
      </c>
      <c r="C9542" s="37" t="s">
        <v>10</v>
      </c>
      <c r="D9542" s="37" t="s">
        <v>223</v>
      </c>
      <c r="E9542" s="37" t="s">
        <v>222</v>
      </c>
      <c r="F9542" s="37" t="s">
        <v>111</v>
      </c>
      <c r="G9542" s="37">
        <v>3157</v>
      </c>
      <c r="H9542" s="37">
        <v>2528</v>
      </c>
      <c r="I9542" s="37">
        <v>37</v>
      </c>
      <c r="J9542" s="37">
        <v>2491</v>
      </c>
      <c r="K9542" s="38">
        <v>22843.416669999999</v>
      </c>
      <c r="L9542" s="38">
        <v>8632.1333300000006</v>
      </c>
      <c r="N9542" s="37" t="s">
        <v>307</v>
      </c>
    </row>
    <row r="9543" spans="1:14" x14ac:dyDescent="0.2">
      <c r="A9543" s="37" t="s">
        <v>445</v>
      </c>
      <c r="B9543" s="37" t="s">
        <v>376</v>
      </c>
      <c r="C9543" s="37" t="s">
        <v>33</v>
      </c>
      <c r="D9543" s="37" t="s">
        <v>223</v>
      </c>
      <c r="E9543" s="37" t="s">
        <v>222</v>
      </c>
      <c r="F9543" s="37" t="s">
        <v>111</v>
      </c>
      <c r="G9543" s="37">
        <v>3085</v>
      </c>
      <c r="H9543" s="37">
        <v>2432</v>
      </c>
      <c r="I9543" s="37">
        <v>93</v>
      </c>
      <c r="J9543" s="37">
        <v>2339</v>
      </c>
      <c r="K9543" s="38">
        <v>21344.03</v>
      </c>
      <c r="L9543" s="38">
        <v>8684.67</v>
      </c>
      <c r="N9543" s="37" t="s">
        <v>307</v>
      </c>
    </row>
    <row r="9544" spans="1:14" x14ac:dyDescent="0.2">
      <c r="A9544" s="37" t="s">
        <v>445</v>
      </c>
      <c r="B9544" s="37" t="s">
        <v>377</v>
      </c>
      <c r="C9544" s="37" t="s">
        <v>79</v>
      </c>
      <c r="D9544" s="37" t="s">
        <v>223</v>
      </c>
      <c r="E9544" s="37" t="s">
        <v>222</v>
      </c>
      <c r="F9544" s="37" t="s">
        <v>111</v>
      </c>
      <c r="G9544" s="37">
        <v>3672</v>
      </c>
      <c r="H9544" s="37">
        <v>2787</v>
      </c>
      <c r="I9544" s="37">
        <v>65</v>
      </c>
      <c r="J9544" s="37">
        <v>2722</v>
      </c>
      <c r="K9544" s="38">
        <v>24862.1525</v>
      </c>
      <c r="L9544" s="38">
        <v>10064.397499999999</v>
      </c>
      <c r="N9544" s="37" t="s">
        <v>307</v>
      </c>
    </row>
    <row r="9545" spans="1:14" x14ac:dyDescent="0.2">
      <c r="A9545" s="37" t="s">
        <v>445</v>
      </c>
      <c r="B9545" s="37" t="s">
        <v>378</v>
      </c>
      <c r="C9545" s="37" t="s">
        <v>58</v>
      </c>
      <c r="D9545" s="37" t="s">
        <v>223</v>
      </c>
      <c r="E9545" s="37" t="s">
        <v>222</v>
      </c>
      <c r="F9545" s="37" t="s">
        <v>111</v>
      </c>
      <c r="G9545" s="37">
        <v>4317</v>
      </c>
      <c r="H9545" s="37">
        <v>3338</v>
      </c>
      <c r="I9545" s="37">
        <v>188</v>
      </c>
      <c r="J9545" s="37">
        <v>3150</v>
      </c>
      <c r="K9545" s="38">
        <v>28646.5275</v>
      </c>
      <c r="L9545" s="38">
        <v>10026.489170000001</v>
      </c>
      <c r="N9545" s="37" t="s">
        <v>307</v>
      </c>
    </row>
    <row r="9546" spans="1:14" x14ac:dyDescent="0.2">
      <c r="A9546" s="37" t="s">
        <v>445</v>
      </c>
      <c r="B9546" s="37" t="s">
        <v>379</v>
      </c>
      <c r="C9546" s="37" t="s">
        <v>36</v>
      </c>
      <c r="D9546" s="37" t="s">
        <v>223</v>
      </c>
      <c r="E9546" s="37" t="s">
        <v>222</v>
      </c>
      <c r="F9546" s="37" t="s">
        <v>111</v>
      </c>
      <c r="G9546" s="37">
        <v>4423</v>
      </c>
      <c r="H9546" s="37">
        <v>3443</v>
      </c>
      <c r="I9546" s="37">
        <v>26</v>
      </c>
      <c r="J9546" s="37">
        <v>3417</v>
      </c>
      <c r="K9546" s="38">
        <v>31125.85917</v>
      </c>
      <c r="L9546" s="38">
        <v>12217.07417</v>
      </c>
      <c r="N9546" s="37" t="s">
        <v>307</v>
      </c>
    </row>
    <row r="9547" spans="1:14" x14ac:dyDescent="0.2">
      <c r="A9547" s="37" t="s">
        <v>445</v>
      </c>
      <c r="B9547" s="37" t="s">
        <v>380</v>
      </c>
      <c r="C9547" s="37" t="s">
        <v>44</v>
      </c>
      <c r="D9547" s="37" t="s">
        <v>223</v>
      </c>
      <c r="E9547" s="37" t="s">
        <v>222</v>
      </c>
      <c r="F9547" s="37" t="s">
        <v>111</v>
      </c>
      <c r="G9547" s="37">
        <v>4838</v>
      </c>
      <c r="H9547" s="37">
        <v>3761</v>
      </c>
      <c r="I9547" s="37">
        <v>7</v>
      </c>
      <c r="J9547" s="37">
        <v>3754</v>
      </c>
      <c r="K9547" s="38">
        <v>34194.467499999999</v>
      </c>
      <c r="L9547" s="38">
        <v>12866.182500000001</v>
      </c>
      <c r="N9547" s="37" t="s">
        <v>307</v>
      </c>
    </row>
    <row r="9548" spans="1:14" x14ac:dyDescent="0.2">
      <c r="A9548" s="37" t="s">
        <v>445</v>
      </c>
      <c r="B9548" s="37" t="s">
        <v>381</v>
      </c>
      <c r="C9548" s="37" t="s">
        <v>24</v>
      </c>
      <c r="D9548" s="37" t="s">
        <v>223</v>
      </c>
      <c r="E9548" s="37" t="s">
        <v>222</v>
      </c>
      <c r="F9548" s="37" t="s">
        <v>111</v>
      </c>
      <c r="G9548" s="37">
        <v>4950</v>
      </c>
      <c r="H9548" s="37">
        <v>3771</v>
      </c>
      <c r="I9548" s="37">
        <v>31</v>
      </c>
      <c r="J9548" s="37">
        <v>3740</v>
      </c>
      <c r="K9548" s="38">
        <v>33995.841670000002</v>
      </c>
      <c r="L9548" s="38">
        <v>13485.758330000001</v>
      </c>
      <c r="N9548" s="37" t="s">
        <v>307</v>
      </c>
    </row>
    <row r="9549" spans="1:14" x14ac:dyDescent="0.2">
      <c r="A9549" s="37" t="s">
        <v>445</v>
      </c>
      <c r="B9549" s="37" t="s">
        <v>382</v>
      </c>
      <c r="C9549" s="37" t="s">
        <v>13</v>
      </c>
      <c r="D9549" s="37" t="s">
        <v>223</v>
      </c>
      <c r="E9549" s="37" t="s">
        <v>222</v>
      </c>
      <c r="F9549" s="37" t="s">
        <v>111</v>
      </c>
      <c r="G9549" s="37">
        <v>4748</v>
      </c>
      <c r="H9549" s="37">
        <v>3576</v>
      </c>
      <c r="I9549" s="37">
        <v>65</v>
      </c>
      <c r="J9549" s="37">
        <v>3511</v>
      </c>
      <c r="K9549" s="38">
        <v>31822.122500000001</v>
      </c>
      <c r="L9549" s="38">
        <v>11883.260829999999</v>
      </c>
      <c r="N9549" s="37" t="s">
        <v>307</v>
      </c>
    </row>
    <row r="9550" spans="1:14" x14ac:dyDescent="0.2">
      <c r="A9550" s="37" t="s">
        <v>445</v>
      </c>
      <c r="B9550" s="37" t="s">
        <v>383</v>
      </c>
      <c r="C9550" s="37" t="s">
        <v>65</v>
      </c>
      <c r="D9550" s="37" t="s">
        <v>223</v>
      </c>
      <c r="E9550" s="37" t="s">
        <v>222</v>
      </c>
      <c r="F9550" s="37" t="s">
        <v>111</v>
      </c>
      <c r="G9550" s="37">
        <v>4438</v>
      </c>
      <c r="H9550" s="37">
        <v>3404</v>
      </c>
      <c r="I9550" s="37">
        <v>118</v>
      </c>
      <c r="J9550" s="37">
        <v>3286</v>
      </c>
      <c r="K9550" s="38">
        <v>29787.479169999999</v>
      </c>
      <c r="L9550" s="38">
        <v>11001.054169999999</v>
      </c>
      <c r="N9550" s="37" t="s">
        <v>307</v>
      </c>
    </row>
    <row r="9551" spans="1:14" x14ac:dyDescent="0.2">
      <c r="A9551" s="37" t="s">
        <v>445</v>
      </c>
      <c r="B9551" s="37" t="s">
        <v>384</v>
      </c>
      <c r="C9551" s="37" t="s">
        <v>14</v>
      </c>
      <c r="D9551" s="37" t="s">
        <v>223</v>
      </c>
      <c r="E9551" s="37" t="s">
        <v>222</v>
      </c>
      <c r="F9551" s="37" t="s">
        <v>111</v>
      </c>
      <c r="N9551" s="37" t="s">
        <v>307</v>
      </c>
    </row>
    <row r="9552" spans="1:14" x14ac:dyDescent="0.2">
      <c r="A9552" s="37" t="s">
        <v>445</v>
      </c>
      <c r="B9552" s="37" t="s">
        <v>385</v>
      </c>
      <c r="C9552" s="37" t="s">
        <v>11</v>
      </c>
      <c r="D9552" s="37" t="s">
        <v>223</v>
      </c>
      <c r="E9552" s="37" t="s">
        <v>222</v>
      </c>
      <c r="F9552" s="37" t="s">
        <v>111</v>
      </c>
      <c r="N9552" s="37" t="s">
        <v>307</v>
      </c>
    </row>
    <row r="9553" spans="1:14" x14ac:dyDescent="0.2">
      <c r="A9553" s="37" t="s">
        <v>445</v>
      </c>
      <c r="B9553" s="37" t="s">
        <v>386</v>
      </c>
      <c r="C9553" s="37" t="s">
        <v>60</v>
      </c>
      <c r="D9553" s="37" t="s">
        <v>223</v>
      </c>
      <c r="E9553" s="37" t="s">
        <v>222</v>
      </c>
      <c r="F9553" s="37" t="s">
        <v>111</v>
      </c>
      <c r="N9553" s="37" t="s">
        <v>307</v>
      </c>
    </row>
    <row r="9554" spans="1:14" x14ac:dyDescent="0.2">
      <c r="A9554" s="37" t="s">
        <v>445</v>
      </c>
      <c r="B9554" s="37" t="s">
        <v>375</v>
      </c>
      <c r="C9554" s="37" t="s">
        <v>10</v>
      </c>
      <c r="D9554" s="37" t="s">
        <v>73</v>
      </c>
      <c r="E9554" s="37" t="s">
        <v>219</v>
      </c>
      <c r="F9554" s="37" t="s">
        <v>111</v>
      </c>
      <c r="G9554" s="37">
        <v>4065</v>
      </c>
      <c r="H9554" s="37">
        <v>3542</v>
      </c>
      <c r="I9554" s="37">
        <v>119</v>
      </c>
      <c r="J9554" s="37">
        <v>3423</v>
      </c>
      <c r="K9554" s="38">
        <v>41341.875</v>
      </c>
      <c r="L9554" s="38">
        <v>13222.291670000001</v>
      </c>
      <c r="N9554" s="37" t="s">
        <v>308</v>
      </c>
    </row>
    <row r="9555" spans="1:14" x14ac:dyDescent="0.2">
      <c r="A9555" s="37" t="s">
        <v>445</v>
      </c>
      <c r="B9555" s="37" t="s">
        <v>376</v>
      </c>
      <c r="C9555" s="37" t="s">
        <v>33</v>
      </c>
      <c r="D9555" s="37" t="s">
        <v>73</v>
      </c>
      <c r="E9555" s="37" t="s">
        <v>219</v>
      </c>
      <c r="F9555" s="37" t="s">
        <v>111</v>
      </c>
      <c r="G9555" s="37">
        <v>3949</v>
      </c>
      <c r="H9555" s="37">
        <v>3431</v>
      </c>
      <c r="I9555" s="37">
        <v>98</v>
      </c>
      <c r="J9555" s="37">
        <v>3333</v>
      </c>
      <c r="K9555" s="38">
        <v>40897.324999999997</v>
      </c>
      <c r="L9555" s="38">
        <v>11754.69167</v>
      </c>
      <c r="N9555" s="37" t="s">
        <v>308</v>
      </c>
    </row>
    <row r="9556" spans="1:14" x14ac:dyDescent="0.2">
      <c r="A9556" s="37" t="s">
        <v>445</v>
      </c>
      <c r="B9556" s="37" t="s">
        <v>377</v>
      </c>
      <c r="C9556" s="37" t="s">
        <v>79</v>
      </c>
      <c r="D9556" s="37" t="s">
        <v>73</v>
      </c>
      <c r="E9556" s="37" t="s">
        <v>219</v>
      </c>
      <c r="F9556" s="37" t="s">
        <v>111</v>
      </c>
      <c r="G9556" s="37">
        <v>5129</v>
      </c>
      <c r="H9556" s="37">
        <v>4506</v>
      </c>
      <c r="I9556" s="37">
        <v>25</v>
      </c>
      <c r="J9556" s="37">
        <v>4481</v>
      </c>
      <c r="K9556" s="38">
        <v>55490.879999999997</v>
      </c>
      <c r="L9556" s="38">
        <v>18670.45333</v>
      </c>
      <c r="N9556" s="37" t="s">
        <v>308</v>
      </c>
    </row>
    <row r="9557" spans="1:14" x14ac:dyDescent="0.2">
      <c r="A9557" s="37" t="s">
        <v>445</v>
      </c>
      <c r="B9557" s="37" t="s">
        <v>378</v>
      </c>
      <c r="C9557" s="37" t="s">
        <v>58</v>
      </c>
      <c r="D9557" s="37" t="s">
        <v>73</v>
      </c>
      <c r="E9557" s="37" t="s">
        <v>219</v>
      </c>
      <c r="F9557" s="37" t="s">
        <v>111</v>
      </c>
      <c r="G9557" s="37">
        <v>6347</v>
      </c>
      <c r="H9557" s="37">
        <v>5717</v>
      </c>
      <c r="I9557" s="37">
        <v>27</v>
      </c>
      <c r="J9557" s="37">
        <v>5690</v>
      </c>
      <c r="K9557" s="38">
        <v>70539.115829999995</v>
      </c>
      <c r="L9557" s="38">
        <v>19679.834169999998</v>
      </c>
      <c r="N9557" s="37" t="s">
        <v>308</v>
      </c>
    </row>
    <row r="9558" spans="1:14" x14ac:dyDescent="0.2">
      <c r="A9558" s="37" t="s">
        <v>445</v>
      </c>
      <c r="B9558" s="37" t="s">
        <v>379</v>
      </c>
      <c r="C9558" s="37" t="s">
        <v>36</v>
      </c>
      <c r="D9558" s="37" t="s">
        <v>73</v>
      </c>
      <c r="E9558" s="37" t="s">
        <v>219</v>
      </c>
      <c r="F9558" s="37" t="s">
        <v>111</v>
      </c>
      <c r="G9558" s="37">
        <v>7657</v>
      </c>
      <c r="H9558" s="37">
        <v>6879</v>
      </c>
      <c r="I9558" s="37">
        <v>35</v>
      </c>
      <c r="J9558" s="37">
        <v>6844</v>
      </c>
      <c r="K9558" s="38">
        <v>85124.580830000006</v>
      </c>
      <c r="L9558" s="38">
        <v>26508.669170000001</v>
      </c>
      <c r="N9558" s="37" t="s">
        <v>308</v>
      </c>
    </row>
    <row r="9559" spans="1:14" x14ac:dyDescent="0.2">
      <c r="A9559" s="37" t="s">
        <v>445</v>
      </c>
      <c r="B9559" s="37" t="s">
        <v>380</v>
      </c>
      <c r="C9559" s="37" t="s">
        <v>44</v>
      </c>
      <c r="D9559" s="37" t="s">
        <v>73</v>
      </c>
      <c r="E9559" s="37" t="s">
        <v>219</v>
      </c>
      <c r="F9559" s="37" t="s">
        <v>111</v>
      </c>
      <c r="G9559" s="37">
        <v>8827</v>
      </c>
      <c r="H9559" s="37">
        <v>7840</v>
      </c>
      <c r="I9559" s="37">
        <v>34</v>
      </c>
      <c r="J9559" s="37">
        <v>7806</v>
      </c>
      <c r="K9559" s="38">
        <v>96834.974170000001</v>
      </c>
      <c r="L9559" s="38">
        <v>32387.42583</v>
      </c>
      <c r="N9559" s="37" t="s">
        <v>308</v>
      </c>
    </row>
    <row r="9560" spans="1:14" x14ac:dyDescent="0.2">
      <c r="A9560" s="37" t="s">
        <v>445</v>
      </c>
      <c r="B9560" s="37" t="s">
        <v>381</v>
      </c>
      <c r="C9560" s="37" t="s">
        <v>24</v>
      </c>
      <c r="D9560" s="37" t="s">
        <v>73</v>
      </c>
      <c r="E9560" s="37" t="s">
        <v>219</v>
      </c>
      <c r="F9560" s="37" t="s">
        <v>111</v>
      </c>
      <c r="G9560" s="37">
        <v>9402</v>
      </c>
      <c r="H9560" s="37">
        <v>8390</v>
      </c>
      <c r="I9560" s="37">
        <v>26</v>
      </c>
      <c r="J9560" s="37">
        <v>8364</v>
      </c>
      <c r="K9560" s="38">
        <v>104121.37667</v>
      </c>
      <c r="L9560" s="38">
        <v>36856.673329999998</v>
      </c>
      <c r="N9560" s="37" t="s">
        <v>308</v>
      </c>
    </row>
    <row r="9561" spans="1:14" x14ac:dyDescent="0.2">
      <c r="A9561" s="37" t="s">
        <v>445</v>
      </c>
      <c r="B9561" s="37" t="s">
        <v>382</v>
      </c>
      <c r="C9561" s="37" t="s">
        <v>13</v>
      </c>
      <c r="D9561" s="37" t="s">
        <v>73</v>
      </c>
      <c r="E9561" s="37" t="s">
        <v>219</v>
      </c>
      <c r="F9561" s="37" t="s">
        <v>111</v>
      </c>
      <c r="G9561" s="37">
        <v>8935</v>
      </c>
      <c r="H9561" s="37">
        <v>7894</v>
      </c>
      <c r="I9561" s="37">
        <v>34</v>
      </c>
      <c r="J9561" s="37">
        <v>7860</v>
      </c>
      <c r="K9561" s="38">
        <v>97479.822499999995</v>
      </c>
      <c r="L9561" s="38">
        <v>33792.744169999998</v>
      </c>
      <c r="N9561" s="37" t="s">
        <v>308</v>
      </c>
    </row>
    <row r="9562" spans="1:14" x14ac:dyDescent="0.2">
      <c r="A9562" s="37" t="s">
        <v>445</v>
      </c>
      <c r="B9562" s="37" t="s">
        <v>383</v>
      </c>
      <c r="C9562" s="37" t="s">
        <v>65</v>
      </c>
      <c r="D9562" s="37" t="s">
        <v>73</v>
      </c>
      <c r="E9562" s="37" t="s">
        <v>219</v>
      </c>
      <c r="F9562" s="37" t="s">
        <v>111</v>
      </c>
      <c r="N9562" s="37" t="s">
        <v>308</v>
      </c>
    </row>
    <row r="9563" spans="1:14" x14ac:dyDescent="0.2">
      <c r="A9563" s="37" t="s">
        <v>445</v>
      </c>
      <c r="B9563" s="37" t="s">
        <v>384</v>
      </c>
      <c r="C9563" s="37" t="s">
        <v>14</v>
      </c>
      <c r="D9563" s="37" t="s">
        <v>73</v>
      </c>
      <c r="E9563" s="37" t="s">
        <v>219</v>
      </c>
      <c r="F9563" s="37" t="s">
        <v>111</v>
      </c>
      <c r="N9563" s="37" t="s">
        <v>308</v>
      </c>
    </row>
    <row r="9564" spans="1:14" x14ac:dyDescent="0.2">
      <c r="A9564" s="37" t="s">
        <v>445</v>
      </c>
      <c r="B9564" s="37" t="s">
        <v>385</v>
      </c>
      <c r="C9564" s="37" t="s">
        <v>11</v>
      </c>
      <c r="D9564" s="37" t="s">
        <v>73</v>
      </c>
      <c r="E9564" s="37" t="s">
        <v>219</v>
      </c>
      <c r="F9564" s="37" t="s">
        <v>111</v>
      </c>
      <c r="N9564" s="37" t="s">
        <v>308</v>
      </c>
    </row>
    <row r="9565" spans="1:14" x14ac:dyDescent="0.2">
      <c r="A9565" s="37" t="s">
        <v>445</v>
      </c>
      <c r="B9565" s="37" t="s">
        <v>386</v>
      </c>
      <c r="C9565" s="37" t="s">
        <v>60</v>
      </c>
      <c r="D9565" s="37" t="s">
        <v>73</v>
      </c>
      <c r="E9565" s="37" t="s">
        <v>219</v>
      </c>
      <c r="F9565" s="37" t="s">
        <v>111</v>
      </c>
      <c r="N9565" s="37" t="s">
        <v>308</v>
      </c>
    </row>
    <row r="9566" spans="1:14" x14ac:dyDescent="0.2">
      <c r="A9566" s="37" t="s">
        <v>445</v>
      </c>
      <c r="B9566" s="37" t="s">
        <v>375</v>
      </c>
      <c r="C9566" s="37" t="s">
        <v>10</v>
      </c>
      <c r="D9566" s="37" t="s">
        <v>40</v>
      </c>
      <c r="E9566" s="37" t="s">
        <v>418</v>
      </c>
      <c r="F9566" s="37" t="s">
        <v>111</v>
      </c>
      <c r="G9566" s="37">
        <v>18075</v>
      </c>
      <c r="H9566" s="37">
        <v>14713</v>
      </c>
      <c r="I9566" s="37">
        <v>196</v>
      </c>
      <c r="J9566" s="37">
        <v>14517</v>
      </c>
      <c r="K9566" s="38">
        <v>196409.37</v>
      </c>
      <c r="L9566" s="38">
        <v>38715.196669999998</v>
      </c>
      <c r="N9566" s="37" t="s">
        <v>419</v>
      </c>
    </row>
    <row r="9567" spans="1:14" x14ac:dyDescent="0.2">
      <c r="A9567" s="37" t="s">
        <v>445</v>
      </c>
      <c r="B9567" s="37" t="s">
        <v>376</v>
      </c>
      <c r="C9567" s="37" t="s">
        <v>33</v>
      </c>
      <c r="D9567" s="37" t="s">
        <v>40</v>
      </c>
      <c r="E9567" s="37" t="s">
        <v>418</v>
      </c>
      <c r="F9567" s="37" t="s">
        <v>111</v>
      </c>
      <c r="G9567" s="37">
        <v>16930</v>
      </c>
      <c r="H9567" s="37">
        <v>13742</v>
      </c>
      <c r="I9567" s="37">
        <v>67</v>
      </c>
      <c r="J9567" s="37">
        <v>13675</v>
      </c>
      <c r="K9567" s="38">
        <v>184681.20167000001</v>
      </c>
      <c r="L9567" s="38">
        <v>36686.748330000002</v>
      </c>
      <c r="N9567" s="37" t="s">
        <v>419</v>
      </c>
    </row>
    <row r="9568" spans="1:14" x14ac:dyDescent="0.2">
      <c r="A9568" s="37" t="s">
        <v>445</v>
      </c>
      <c r="B9568" s="37" t="s">
        <v>377</v>
      </c>
      <c r="C9568" s="37" t="s">
        <v>79</v>
      </c>
      <c r="D9568" s="37" t="s">
        <v>40</v>
      </c>
      <c r="E9568" s="37" t="s">
        <v>418</v>
      </c>
      <c r="F9568" s="37" t="s">
        <v>111</v>
      </c>
      <c r="G9568" s="37">
        <v>19176</v>
      </c>
      <c r="H9568" s="37">
        <v>15644</v>
      </c>
      <c r="I9568" s="37">
        <v>83</v>
      </c>
      <c r="J9568" s="37">
        <v>15561</v>
      </c>
      <c r="K9568" s="38">
        <v>211218.54167000001</v>
      </c>
      <c r="L9568" s="38">
        <v>37626.775000000001</v>
      </c>
      <c r="N9568" s="37" t="s">
        <v>419</v>
      </c>
    </row>
    <row r="9569" spans="1:14" x14ac:dyDescent="0.2">
      <c r="A9569" s="37" t="s">
        <v>445</v>
      </c>
      <c r="B9569" s="37" t="s">
        <v>378</v>
      </c>
      <c r="C9569" s="37" t="s">
        <v>58</v>
      </c>
      <c r="D9569" s="37" t="s">
        <v>40</v>
      </c>
      <c r="E9569" s="37" t="s">
        <v>418</v>
      </c>
      <c r="F9569" s="37" t="s">
        <v>111</v>
      </c>
      <c r="G9569" s="37">
        <v>20030</v>
      </c>
      <c r="H9569" s="37">
        <v>16475</v>
      </c>
      <c r="I9569" s="37">
        <v>107</v>
      </c>
      <c r="J9569" s="37">
        <v>16368</v>
      </c>
      <c r="K9569" s="38">
        <v>224544.93583</v>
      </c>
      <c r="L9569" s="38">
        <v>39770.214169999999</v>
      </c>
      <c r="N9569" s="37" t="s">
        <v>419</v>
      </c>
    </row>
    <row r="9570" spans="1:14" x14ac:dyDescent="0.2">
      <c r="A9570" s="37" t="s">
        <v>445</v>
      </c>
      <c r="B9570" s="37" t="s">
        <v>379</v>
      </c>
      <c r="C9570" s="37" t="s">
        <v>36</v>
      </c>
      <c r="D9570" s="37" t="s">
        <v>40</v>
      </c>
      <c r="E9570" s="37" t="s">
        <v>418</v>
      </c>
      <c r="F9570" s="37" t="s">
        <v>111</v>
      </c>
      <c r="G9570" s="37">
        <v>20902</v>
      </c>
      <c r="H9570" s="37">
        <v>17303</v>
      </c>
      <c r="I9570" s="37">
        <v>184</v>
      </c>
      <c r="J9570" s="37">
        <v>17119</v>
      </c>
      <c r="K9570" s="38">
        <v>232980.20167000001</v>
      </c>
      <c r="L9570" s="38">
        <v>37324.448329999999</v>
      </c>
      <c r="N9570" s="37" t="s">
        <v>419</v>
      </c>
    </row>
    <row r="9571" spans="1:14" x14ac:dyDescent="0.2">
      <c r="A9571" s="37" t="s">
        <v>445</v>
      </c>
      <c r="B9571" s="37" t="s">
        <v>380</v>
      </c>
      <c r="C9571" s="37" t="s">
        <v>44</v>
      </c>
      <c r="D9571" s="37" t="s">
        <v>40</v>
      </c>
      <c r="E9571" s="37" t="s">
        <v>418</v>
      </c>
      <c r="F9571" s="37" t="s">
        <v>111</v>
      </c>
      <c r="G9571" s="37">
        <v>20666</v>
      </c>
      <c r="H9571" s="37">
        <v>16875</v>
      </c>
      <c r="I9571" s="37">
        <v>196</v>
      </c>
      <c r="J9571" s="37">
        <v>16679</v>
      </c>
      <c r="K9571" s="38">
        <v>224762.72167</v>
      </c>
      <c r="L9571" s="38">
        <v>35870.245000000003</v>
      </c>
      <c r="N9571" s="37" t="s">
        <v>419</v>
      </c>
    </row>
    <row r="9572" spans="1:14" x14ac:dyDescent="0.2">
      <c r="A9572" s="37" t="s">
        <v>445</v>
      </c>
      <c r="B9572" s="37" t="s">
        <v>381</v>
      </c>
      <c r="C9572" s="37" t="s">
        <v>24</v>
      </c>
      <c r="D9572" s="37" t="s">
        <v>40</v>
      </c>
      <c r="E9572" s="37" t="s">
        <v>418</v>
      </c>
      <c r="F9572" s="37" t="s">
        <v>111</v>
      </c>
      <c r="G9572" s="37">
        <v>21694</v>
      </c>
      <c r="H9572" s="37">
        <v>17685</v>
      </c>
      <c r="I9572" s="37">
        <v>215</v>
      </c>
      <c r="J9572" s="37">
        <v>17470</v>
      </c>
      <c r="K9572" s="38">
        <v>238429.57500000001</v>
      </c>
      <c r="L9572" s="38">
        <v>37718.841670000002</v>
      </c>
      <c r="N9572" s="37" t="s">
        <v>419</v>
      </c>
    </row>
    <row r="9573" spans="1:14" x14ac:dyDescent="0.2">
      <c r="A9573" s="37" t="s">
        <v>445</v>
      </c>
      <c r="B9573" s="37" t="s">
        <v>382</v>
      </c>
      <c r="C9573" s="37" t="s">
        <v>13</v>
      </c>
      <c r="D9573" s="37" t="s">
        <v>40</v>
      </c>
      <c r="E9573" s="37" t="s">
        <v>418</v>
      </c>
      <c r="F9573" s="37" t="s">
        <v>111</v>
      </c>
      <c r="G9573" s="37">
        <v>22006</v>
      </c>
      <c r="H9573" s="37">
        <v>17970</v>
      </c>
      <c r="I9573" s="37">
        <v>231</v>
      </c>
      <c r="J9573" s="37">
        <v>17739</v>
      </c>
      <c r="K9573" s="38">
        <v>239500.50833000001</v>
      </c>
      <c r="L9573" s="38">
        <v>36812.758329999997</v>
      </c>
      <c r="N9573" s="37" t="s">
        <v>419</v>
      </c>
    </row>
    <row r="9574" spans="1:14" x14ac:dyDescent="0.2">
      <c r="A9574" s="37" t="s">
        <v>445</v>
      </c>
      <c r="B9574" s="37" t="s">
        <v>383</v>
      </c>
      <c r="C9574" s="37" t="s">
        <v>65</v>
      </c>
      <c r="D9574" s="37" t="s">
        <v>40</v>
      </c>
      <c r="E9574" s="37" t="s">
        <v>418</v>
      </c>
      <c r="F9574" s="37" t="s">
        <v>111</v>
      </c>
      <c r="N9574" s="37" t="s">
        <v>419</v>
      </c>
    </row>
    <row r="9575" spans="1:14" x14ac:dyDescent="0.2">
      <c r="A9575" s="37" t="s">
        <v>445</v>
      </c>
      <c r="B9575" s="37" t="s">
        <v>384</v>
      </c>
      <c r="C9575" s="37" t="s">
        <v>14</v>
      </c>
      <c r="D9575" s="37" t="s">
        <v>40</v>
      </c>
      <c r="E9575" s="37" t="s">
        <v>418</v>
      </c>
      <c r="F9575" s="37" t="s">
        <v>111</v>
      </c>
      <c r="N9575" s="37" t="s">
        <v>419</v>
      </c>
    </row>
    <row r="9576" spans="1:14" x14ac:dyDescent="0.2">
      <c r="A9576" s="37" t="s">
        <v>445</v>
      </c>
      <c r="B9576" s="37" t="s">
        <v>385</v>
      </c>
      <c r="C9576" s="37" t="s">
        <v>11</v>
      </c>
      <c r="D9576" s="37" t="s">
        <v>40</v>
      </c>
      <c r="E9576" s="37" t="s">
        <v>418</v>
      </c>
      <c r="F9576" s="37" t="s">
        <v>111</v>
      </c>
      <c r="N9576" s="37" t="s">
        <v>419</v>
      </c>
    </row>
    <row r="9577" spans="1:14" x14ac:dyDescent="0.2">
      <c r="A9577" s="37" t="s">
        <v>445</v>
      </c>
      <c r="B9577" s="37" t="s">
        <v>386</v>
      </c>
      <c r="C9577" s="37" t="s">
        <v>60</v>
      </c>
      <c r="D9577" s="37" t="s">
        <v>40</v>
      </c>
      <c r="E9577" s="37" t="s">
        <v>418</v>
      </c>
      <c r="F9577" s="37" t="s">
        <v>111</v>
      </c>
      <c r="N9577" s="37" t="s">
        <v>419</v>
      </c>
    </row>
    <row r="9578" spans="1:14" x14ac:dyDescent="0.2">
      <c r="A9578" s="37" t="s">
        <v>445</v>
      </c>
      <c r="B9578" s="37" t="s">
        <v>375</v>
      </c>
      <c r="C9578" s="37" t="s">
        <v>10</v>
      </c>
      <c r="D9578" s="37" t="s">
        <v>17</v>
      </c>
      <c r="E9578" s="37" t="s">
        <v>420</v>
      </c>
      <c r="F9578" s="37" t="s">
        <v>111</v>
      </c>
      <c r="G9578" s="37">
        <v>7944</v>
      </c>
      <c r="H9578" s="37">
        <v>6709</v>
      </c>
      <c r="I9578" s="37">
        <v>97</v>
      </c>
      <c r="J9578" s="37">
        <v>6612</v>
      </c>
      <c r="K9578" s="38">
        <v>85121.71</v>
      </c>
      <c r="L9578" s="38">
        <v>15748.02333</v>
      </c>
      <c r="N9578" s="37" t="s">
        <v>421</v>
      </c>
    </row>
    <row r="9579" spans="1:14" x14ac:dyDescent="0.2">
      <c r="A9579" s="37" t="s">
        <v>445</v>
      </c>
      <c r="B9579" s="37" t="s">
        <v>376</v>
      </c>
      <c r="C9579" s="37" t="s">
        <v>33</v>
      </c>
      <c r="D9579" s="37" t="s">
        <v>17</v>
      </c>
      <c r="E9579" s="37" t="s">
        <v>420</v>
      </c>
      <c r="F9579" s="37" t="s">
        <v>111</v>
      </c>
      <c r="G9579" s="37">
        <v>7595</v>
      </c>
      <c r="H9579" s="37">
        <v>6416</v>
      </c>
      <c r="I9579" s="37">
        <v>39</v>
      </c>
      <c r="J9579" s="37">
        <v>6377</v>
      </c>
      <c r="K9579" s="38">
        <v>81195.014999999999</v>
      </c>
      <c r="L9579" s="38">
        <v>16435.318329999998</v>
      </c>
      <c r="N9579" s="37" t="s">
        <v>421</v>
      </c>
    </row>
    <row r="9580" spans="1:14" x14ac:dyDescent="0.2">
      <c r="A9580" s="37" t="s">
        <v>445</v>
      </c>
      <c r="B9580" s="37" t="s">
        <v>377</v>
      </c>
      <c r="C9580" s="37" t="s">
        <v>79</v>
      </c>
      <c r="D9580" s="37" t="s">
        <v>17</v>
      </c>
      <c r="E9580" s="37" t="s">
        <v>420</v>
      </c>
      <c r="F9580" s="37" t="s">
        <v>111</v>
      </c>
      <c r="G9580" s="37">
        <v>8547</v>
      </c>
      <c r="H9580" s="37">
        <v>7308</v>
      </c>
      <c r="I9580" s="37">
        <v>33</v>
      </c>
      <c r="J9580" s="37">
        <v>7275</v>
      </c>
      <c r="K9580" s="38">
        <v>90438.91833</v>
      </c>
      <c r="L9580" s="38">
        <v>15771.29833</v>
      </c>
      <c r="N9580" s="37" t="s">
        <v>421</v>
      </c>
    </row>
    <row r="9581" spans="1:14" x14ac:dyDescent="0.2">
      <c r="A9581" s="37" t="s">
        <v>445</v>
      </c>
      <c r="B9581" s="37" t="s">
        <v>378</v>
      </c>
      <c r="C9581" s="37" t="s">
        <v>58</v>
      </c>
      <c r="D9581" s="37" t="s">
        <v>17</v>
      </c>
      <c r="E9581" s="37" t="s">
        <v>420</v>
      </c>
      <c r="F9581" s="37" t="s">
        <v>111</v>
      </c>
      <c r="G9581" s="37">
        <v>9413</v>
      </c>
      <c r="H9581" s="37">
        <v>8299</v>
      </c>
      <c r="I9581" s="37">
        <v>106</v>
      </c>
      <c r="J9581" s="37">
        <v>8193</v>
      </c>
      <c r="K9581" s="38">
        <v>99893.163329999996</v>
      </c>
      <c r="L9581" s="38">
        <v>18656.62</v>
      </c>
      <c r="N9581" s="37" t="s">
        <v>421</v>
      </c>
    </row>
    <row r="9582" spans="1:14" x14ac:dyDescent="0.2">
      <c r="A9582" s="37" t="s">
        <v>445</v>
      </c>
      <c r="B9582" s="37" t="s">
        <v>379</v>
      </c>
      <c r="C9582" s="37" t="s">
        <v>36</v>
      </c>
      <c r="D9582" s="37" t="s">
        <v>17</v>
      </c>
      <c r="E9582" s="37" t="s">
        <v>420</v>
      </c>
      <c r="F9582" s="37" t="s">
        <v>111</v>
      </c>
      <c r="G9582" s="37">
        <v>9959</v>
      </c>
      <c r="H9582" s="37">
        <v>8771</v>
      </c>
      <c r="I9582" s="37">
        <v>33</v>
      </c>
      <c r="J9582" s="37">
        <v>8738</v>
      </c>
      <c r="K9582" s="38">
        <v>108052.06667</v>
      </c>
      <c r="L9582" s="38">
        <v>18762.366669999999</v>
      </c>
      <c r="N9582" s="37" t="s">
        <v>421</v>
      </c>
    </row>
    <row r="9583" spans="1:14" x14ac:dyDescent="0.2">
      <c r="A9583" s="37" t="s">
        <v>445</v>
      </c>
      <c r="B9583" s="37" t="s">
        <v>380</v>
      </c>
      <c r="C9583" s="37" t="s">
        <v>44</v>
      </c>
      <c r="D9583" s="37" t="s">
        <v>17</v>
      </c>
      <c r="E9583" s="37" t="s">
        <v>420</v>
      </c>
      <c r="F9583" s="37" t="s">
        <v>111</v>
      </c>
      <c r="G9583" s="37">
        <v>9711</v>
      </c>
      <c r="H9583" s="37">
        <v>8456</v>
      </c>
      <c r="I9583" s="37">
        <v>179</v>
      </c>
      <c r="J9583" s="37">
        <v>8277</v>
      </c>
      <c r="K9583" s="38">
        <v>105293.30082999999</v>
      </c>
      <c r="L9583" s="38">
        <v>17518.19917</v>
      </c>
      <c r="N9583" s="37" t="s">
        <v>421</v>
      </c>
    </row>
    <row r="9584" spans="1:14" x14ac:dyDescent="0.2">
      <c r="A9584" s="37" t="s">
        <v>445</v>
      </c>
      <c r="B9584" s="37" t="s">
        <v>381</v>
      </c>
      <c r="C9584" s="37" t="s">
        <v>24</v>
      </c>
      <c r="D9584" s="37" t="s">
        <v>17</v>
      </c>
      <c r="E9584" s="37" t="s">
        <v>420</v>
      </c>
      <c r="F9584" s="37" t="s">
        <v>111</v>
      </c>
      <c r="G9584" s="37">
        <v>10325</v>
      </c>
      <c r="H9584" s="37">
        <v>8881</v>
      </c>
      <c r="I9584" s="37">
        <v>199</v>
      </c>
      <c r="J9584" s="37">
        <v>8682</v>
      </c>
      <c r="K9584" s="38">
        <v>106185.87333</v>
      </c>
      <c r="L9584" s="38">
        <v>19369.59333</v>
      </c>
      <c r="N9584" s="37" t="s">
        <v>421</v>
      </c>
    </row>
    <row r="9585" spans="1:14" x14ac:dyDescent="0.2">
      <c r="A9585" s="37" t="s">
        <v>445</v>
      </c>
      <c r="B9585" s="37" t="s">
        <v>382</v>
      </c>
      <c r="C9585" s="37" t="s">
        <v>13</v>
      </c>
      <c r="D9585" s="37" t="s">
        <v>17</v>
      </c>
      <c r="E9585" s="37" t="s">
        <v>420</v>
      </c>
      <c r="F9585" s="37" t="s">
        <v>111</v>
      </c>
      <c r="M9585" s="37" t="s">
        <v>348</v>
      </c>
      <c r="N9585" s="37" t="s">
        <v>421</v>
      </c>
    </row>
    <row r="9586" spans="1:14" x14ac:dyDescent="0.2">
      <c r="A9586" s="37" t="s">
        <v>445</v>
      </c>
      <c r="B9586" s="37" t="s">
        <v>383</v>
      </c>
      <c r="C9586" s="37" t="s">
        <v>65</v>
      </c>
      <c r="D9586" s="37" t="s">
        <v>17</v>
      </c>
      <c r="E9586" s="37" t="s">
        <v>420</v>
      </c>
      <c r="F9586" s="37" t="s">
        <v>111</v>
      </c>
      <c r="N9586" s="37" t="s">
        <v>421</v>
      </c>
    </row>
    <row r="9587" spans="1:14" x14ac:dyDescent="0.2">
      <c r="A9587" s="37" t="s">
        <v>445</v>
      </c>
      <c r="B9587" s="37" t="s">
        <v>384</v>
      </c>
      <c r="C9587" s="37" t="s">
        <v>14</v>
      </c>
      <c r="D9587" s="37" t="s">
        <v>17</v>
      </c>
      <c r="E9587" s="37" t="s">
        <v>420</v>
      </c>
      <c r="F9587" s="37" t="s">
        <v>111</v>
      </c>
      <c r="N9587" s="37" t="s">
        <v>421</v>
      </c>
    </row>
    <row r="9588" spans="1:14" x14ac:dyDescent="0.2">
      <c r="A9588" s="37" t="s">
        <v>445</v>
      </c>
      <c r="B9588" s="37" t="s">
        <v>385</v>
      </c>
      <c r="C9588" s="37" t="s">
        <v>11</v>
      </c>
      <c r="D9588" s="37" t="s">
        <v>17</v>
      </c>
      <c r="E9588" s="37" t="s">
        <v>420</v>
      </c>
      <c r="F9588" s="37" t="s">
        <v>111</v>
      </c>
      <c r="N9588" s="37" t="s">
        <v>421</v>
      </c>
    </row>
    <row r="9589" spans="1:14" x14ac:dyDescent="0.2">
      <c r="A9589" s="37" t="s">
        <v>445</v>
      </c>
      <c r="B9589" s="37" t="s">
        <v>386</v>
      </c>
      <c r="C9589" s="37" t="s">
        <v>60</v>
      </c>
      <c r="D9589" s="37" t="s">
        <v>17</v>
      </c>
      <c r="E9589" s="37" t="s">
        <v>420</v>
      </c>
      <c r="F9589" s="37" t="s">
        <v>111</v>
      </c>
      <c r="N9589" s="37" t="s">
        <v>421</v>
      </c>
    </row>
    <row r="9590" spans="1:14" x14ac:dyDescent="0.2">
      <c r="A9590" s="37" t="s">
        <v>445</v>
      </c>
      <c r="B9590" s="37" t="s">
        <v>375</v>
      </c>
      <c r="C9590" s="37" t="s">
        <v>10</v>
      </c>
      <c r="D9590" s="37" t="s">
        <v>16</v>
      </c>
      <c r="E9590" s="37" t="s">
        <v>209</v>
      </c>
      <c r="F9590" s="37" t="s">
        <v>111</v>
      </c>
      <c r="G9590" s="37">
        <v>2771</v>
      </c>
      <c r="H9590" s="37">
        <v>1819</v>
      </c>
      <c r="I9590" s="37">
        <v>0</v>
      </c>
      <c r="J9590" s="37">
        <v>1819</v>
      </c>
      <c r="K9590" s="38">
        <v>21542.9</v>
      </c>
      <c r="L9590" s="38">
        <v>5014.8500000000004</v>
      </c>
      <c r="N9590" s="37" t="s">
        <v>309</v>
      </c>
    </row>
    <row r="9591" spans="1:14" x14ac:dyDescent="0.2">
      <c r="A9591" s="37" t="s">
        <v>445</v>
      </c>
      <c r="B9591" s="37" t="s">
        <v>376</v>
      </c>
      <c r="C9591" s="37" t="s">
        <v>33</v>
      </c>
      <c r="D9591" s="37" t="s">
        <v>16</v>
      </c>
      <c r="E9591" s="37" t="s">
        <v>209</v>
      </c>
      <c r="F9591" s="37" t="s">
        <v>111</v>
      </c>
      <c r="G9591" s="37">
        <v>2701</v>
      </c>
      <c r="H9591" s="37">
        <v>1799</v>
      </c>
      <c r="I9591" s="37">
        <v>15</v>
      </c>
      <c r="J9591" s="37">
        <v>1784</v>
      </c>
      <c r="K9591" s="38">
        <v>21166.92</v>
      </c>
      <c r="L9591" s="38">
        <v>4718.78</v>
      </c>
      <c r="N9591" s="37" t="s">
        <v>309</v>
      </c>
    </row>
    <row r="9592" spans="1:14" x14ac:dyDescent="0.2">
      <c r="A9592" s="37" t="s">
        <v>445</v>
      </c>
      <c r="B9592" s="37" t="s">
        <v>377</v>
      </c>
      <c r="C9592" s="37" t="s">
        <v>79</v>
      </c>
      <c r="D9592" s="37" t="s">
        <v>16</v>
      </c>
      <c r="E9592" s="37" t="s">
        <v>209</v>
      </c>
      <c r="F9592" s="37" t="s">
        <v>111</v>
      </c>
      <c r="G9592" s="37">
        <v>3484</v>
      </c>
      <c r="H9592" s="37">
        <v>2294</v>
      </c>
      <c r="I9592" s="37">
        <v>26</v>
      </c>
      <c r="J9592" s="37">
        <v>2268</v>
      </c>
      <c r="K9592" s="38">
        <v>27223.057499999999</v>
      </c>
      <c r="L9592" s="38">
        <v>6160.1424999999999</v>
      </c>
      <c r="N9592" s="37" t="s">
        <v>309</v>
      </c>
    </row>
    <row r="9593" spans="1:14" x14ac:dyDescent="0.2">
      <c r="A9593" s="37" t="s">
        <v>445</v>
      </c>
      <c r="B9593" s="37" t="s">
        <v>378</v>
      </c>
      <c r="C9593" s="37" t="s">
        <v>58</v>
      </c>
      <c r="D9593" s="37" t="s">
        <v>16</v>
      </c>
      <c r="E9593" s="37" t="s">
        <v>209</v>
      </c>
      <c r="F9593" s="37" t="s">
        <v>111</v>
      </c>
      <c r="G9593" s="37">
        <v>2311</v>
      </c>
      <c r="H9593" s="37">
        <v>1521</v>
      </c>
      <c r="I9593" s="37">
        <v>322</v>
      </c>
      <c r="J9593" s="37">
        <v>1199</v>
      </c>
      <c r="K9593" s="38">
        <v>14559.256670000001</v>
      </c>
      <c r="L9593" s="38">
        <v>3331.8766700000001</v>
      </c>
      <c r="N9593" s="37" t="s">
        <v>309</v>
      </c>
    </row>
    <row r="9594" spans="1:14" x14ac:dyDescent="0.2">
      <c r="A9594" s="37" t="s">
        <v>445</v>
      </c>
      <c r="B9594" s="37" t="s">
        <v>379</v>
      </c>
      <c r="C9594" s="37" t="s">
        <v>36</v>
      </c>
      <c r="D9594" s="37" t="s">
        <v>16</v>
      </c>
      <c r="E9594" s="37" t="s">
        <v>209</v>
      </c>
      <c r="F9594" s="37" t="s">
        <v>111</v>
      </c>
      <c r="G9594" s="37">
        <v>2056</v>
      </c>
      <c r="H9594" s="37">
        <v>1360</v>
      </c>
      <c r="I9594" s="37">
        <v>306</v>
      </c>
      <c r="J9594" s="37">
        <v>1054</v>
      </c>
      <c r="K9594" s="38">
        <v>12738.77</v>
      </c>
      <c r="L9594" s="38">
        <v>2825.06333</v>
      </c>
      <c r="N9594" s="37" t="s">
        <v>309</v>
      </c>
    </row>
    <row r="9595" spans="1:14" x14ac:dyDescent="0.2">
      <c r="A9595" s="37" t="s">
        <v>445</v>
      </c>
      <c r="B9595" s="37" t="s">
        <v>380</v>
      </c>
      <c r="C9595" s="37" t="s">
        <v>44</v>
      </c>
      <c r="D9595" s="37" t="s">
        <v>16</v>
      </c>
      <c r="E9595" s="37" t="s">
        <v>209</v>
      </c>
      <c r="F9595" s="37" t="s">
        <v>111</v>
      </c>
      <c r="G9595" s="37">
        <v>4037</v>
      </c>
      <c r="H9595" s="37">
        <v>3002</v>
      </c>
      <c r="I9595" s="37">
        <v>33</v>
      </c>
      <c r="J9595" s="37">
        <v>2969</v>
      </c>
      <c r="K9595" s="38">
        <v>35813.470829999998</v>
      </c>
      <c r="L9595" s="38">
        <v>9222.2124999999996</v>
      </c>
      <c r="N9595" s="37" t="s">
        <v>309</v>
      </c>
    </row>
    <row r="9596" spans="1:14" x14ac:dyDescent="0.2">
      <c r="A9596" s="37" t="s">
        <v>445</v>
      </c>
      <c r="B9596" s="37" t="s">
        <v>381</v>
      </c>
      <c r="C9596" s="37" t="s">
        <v>24</v>
      </c>
      <c r="D9596" s="37" t="s">
        <v>16</v>
      </c>
      <c r="E9596" s="37" t="s">
        <v>209</v>
      </c>
      <c r="F9596" s="37" t="s">
        <v>111</v>
      </c>
      <c r="G9596" s="37">
        <v>3846</v>
      </c>
      <c r="H9596" s="37">
        <v>3033</v>
      </c>
      <c r="I9596" s="37">
        <v>92</v>
      </c>
      <c r="J9596" s="37">
        <v>2941</v>
      </c>
      <c r="K9596" s="38">
        <v>36212.718330000003</v>
      </c>
      <c r="L9596" s="38">
        <v>9909.5650000000005</v>
      </c>
      <c r="N9596" s="37" t="s">
        <v>309</v>
      </c>
    </row>
    <row r="9597" spans="1:14" x14ac:dyDescent="0.2">
      <c r="A9597" s="37" t="s">
        <v>445</v>
      </c>
      <c r="B9597" s="37" t="s">
        <v>382</v>
      </c>
      <c r="C9597" s="37" t="s">
        <v>13</v>
      </c>
      <c r="D9597" s="37" t="s">
        <v>16</v>
      </c>
      <c r="E9597" s="37" t="s">
        <v>209</v>
      </c>
      <c r="F9597" s="37" t="s">
        <v>111</v>
      </c>
      <c r="G9597" s="37">
        <v>3693</v>
      </c>
      <c r="H9597" s="37">
        <v>3015</v>
      </c>
      <c r="I9597" s="37">
        <v>53</v>
      </c>
      <c r="J9597" s="37">
        <v>2962</v>
      </c>
      <c r="K9597" s="38">
        <v>36029.026669999999</v>
      </c>
      <c r="L9597" s="38">
        <v>8613.9566699999996</v>
      </c>
      <c r="N9597" s="37" t="s">
        <v>309</v>
      </c>
    </row>
    <row r="9598" spans="1:14" x14ac:dyDescent="0.2">
      <c r="A9598" s="37" t="s">
        <v>445</v>
      </c>
      <c r="B9598" s="37" t="s">
        <v>383</v>
      </c>
      <c r="C9598" s="37" t="s">
        <v>65</v>
      </c>
      <c r="D9598" s="37" t="s">
        <v>16</v>
      </c>
      <c r="E9598" s="37" t="s">
        <v>209</v>
      </c>
      <c r="F9598" s="37" t="s">
        <v>111</v>
      </c>
      <c r="N9598" s="37" t="s">
        <v>309</v>
      </c>
    </row>
    <row r="9599" spans="1:14" x14ac:dyDescent="0.2">
      <c r="A9599" s="37" t="s">
        <v>445</v>
      </c>
      <c r="B9599" s="37" t="s">
        <v>384</v>
      </c>
      <c r="C9599" s="37" t="s">
        <v>14</v>
      </c>
      <c r="D9599" s="37" t="s">
        <v>16</v>
      </c>
      <c r="E9599" s="37" t="s">
        <v>209</v>
      </c>
      <c r="F9599" s="37" t="s">
        <v>111</v>
      </c>
      <c r="N9599" s="37" t="s">
        <v>309</v>
      </c>
    </row>
    <row r="9600" spans="1:14" x14ac:dyDescent="0.2">
      <c r="A9600" s="37" t="s">
        <v>445</v>
      </c>
      <c r="B9600" s="37" t="s">
        <v>385</v>
      </c>
      <c r="C9600" s="37" t="s">
        <v>11</v>
      </c>
      <c r="D9600" s="37" t="s">
        <v>16</v>
      </c>
      <c r="E9600" s="37" t="s">
        <v>209</v>
      </c>
      <c r="F9600" s="37" t="s">
        <v>111</v>
      </c>
      <c r="N9600" s="37" t="s">
        <v>309</v>
      </c>
    </row>
    <row r="9601" spans="1:14" x14ac:dyDescent="0.2">
      <c r="A9601" s="37" t="s">
        <v>445</v>
      </c>
      <c r="B9601" s="37" t="s">
        <v>386</v>
      </c>
      <c r="C9601" s="37" t="s">
        <v>60</v>
      </c>
      <c r="D9601" s="37" t="s">
        <v>16</v>
      </c>
      <c r="E9601" s="37" t="s">
        <v>209</v>
      </c>
      <c r="F9601" s="37" t="s">
        <v>111</v>
      </c>
      <c r="N9601" s="37" t="s">
        <v>309</v>
      </c>
    </row>
    <row r="9602" spans="1:14" x14ac:dyDescent="0.2">
      <c r="A9602" s="37" t="s">
        <v>445</v>
      </c>
      <c r="B9602" s="37" t="s">
        <v>375</v>
      </c>
      <c r="C9602" s="37" t="s">
        <v>10</v>
      </c>
      <c r="D9602" s="37" t="s">
        <v>63</v>
      </c>
      <c r="E9602" s="37" t="s">
        <v>3</v>
      </c>
      <c r="F9602" s="37" t="s">
        <v>119</v>
      </c>
      <c r="G9602" s="37">
        <v>8823</v>
      </c>
      <c r="H9602" s="37">
        <v>6554</v>
      </c>
      <c r="I9602" s="37">
        <v>11</v>
      </c>
      <c r="J9602" s="37">
        <v>6543</v>
      </c>
      <c r="K9602" s="38">
        <v>76391.049169999998</v>
      </c>
      <c r="L9602" s="38">
        <v>21138.317500000001</v>
      </c>
      <c r="N9602" s="37" t="s">
        <v>310</v>
      </c>
    </row>
    <row r="9603" spans="1:14" x14ac:dyDescent="0.2">
      <c r="A9603" s="37" t="s">
        <v>445</v>
      </c>
      <c r="B9603" s="37" t="s">
        <v>376</v>
      </c>
      <c r="C9603" s="37" t="s">
        <v>33</v>
      </c>
      <c r="D9603" s="37" t="s">
        <v>63</v>
      </c>
      <c r="E9603" s="37" t="s">
        <v>3</v>
      </c>
      <c r="F9603" s="37" t="s">
        <v>119</v>
      </c>
      <c r="G9603" s="37">
        <v>8337</v>
      </c>
      <c r="H9603" s="37">
        <v>6171</v>
      </c>
      <c r="I9603" s="37">
        <v>9</v>
      </c>
      <c r="J9603" s="37">
        <v>6162</v>
      </c>
      <c r="K9603" s="38">
        <v>71763.746669999993</v>
      </c>
      <c r="L9603" s="38">
        <v>18440.63667</v>
      </c>
      <c r="N9603" s="37" t="s">
        <v>310</v>
      </c>
    </row>
    <row r="9604" spans="1:14" x14ac:dyDescent="0.2">
      <c r="A9604" s="37" t="s">
        <v>445</v>
      </c>
      <c r="B9604" s="37" t="s">
        <v>377</v>
      </c>
      <c r="C9604" s="37" t="s">
        <v>79</v>
      </c>
      <c r="D9604" s="37" t="s">
        <v>63</v>
      </c>
      <c r="E9604" s="37" t="s">
        <v>3</v>
      </c>
      <c r="F9604" s="37" t="s">
        <v>119</v>
      </c>
      <c r="G9604" s="37">
        <v>9784</v>
      </c>
      <c r="H9604" s="37">
        <v>7327</v>
      </c>
      <c r="I9604" s="37">
        <v>4</v>
      </c>
      <c r="J9604" s="37">
        <v>7323</v>
      </c>
      <c r="K9604" s="38">
        <v>87361.921669999996</v>
      </c>
      <c r="L9604" s="38">
        <v>21272.678329999999</v>
      </c>
      <c r="N9604" s="37" t="s">
        <v>310</v>
      </c>
    </row>
    <row r="9605" spans="1:14" x14ac:dyDescent="0.2">
      <c r="A9605" s="37" t="s">
        <v>445</v>
      </c>
      <c r="B9605" s="37" t="s">
        <v>378</v>
      </c>
      <c r="C9605" s="37" t="s">
        <v>58</v>
      </c>
      <c r="D9605" s="37" t="s">
        <v>63</v>
      </c>
      <c r="E9605" s="37" t="s">
        <v>3</v>
      </c>
      <c r="F9605" s="37" t="s">
        <v>119</v>
      </c>
      <c r="G9605" s="37">
        <v>11318</v>
      </c>
      <c r="H9605" s="37">
        <v>8097</v>
      </c>
      <c r="I9605" s="37">
        <v>28</v>
      </c>
      <c r="J9605" s="37">
        <v>8069</v>
      </c>
      <c r="K9605" s="38">
        <v>95460.578330000004</v>
      </c>
      <c r="L9605" s="38">
        <v>23503.105</v>
      </c>
      <c r="N9605" s="37" t="s">
        <v>310</v>
      </c>
    </row>
    <row r="9606" spans="1:14" x14ac:dyDescent="0.2">
      <c r="A9606" s="37" t="s">
        <v>445</v>
      </c>
      <c r="B9606" s="37" t="s">
        <v>379</v>
      </c>
      <c r="C9606" s="37" t="s">
        <v>36</v>
      </c>
      <c r="D9606" s="37" t="s">
        <v>63</v>
      </c>
      <c r="E9606" s="37" t="s">
        <v>3</v>
      </c>
      <c r="F9606" s="37" t="s">
        <v>119</v>
      </c>
      <c r="G9606" s="37">
        <v>12946</v>
      </c>
      <c r="H9606" s="37">
        <v>8866</v>
      </c>
      <c r="I9606" s="37">
        <v>87</v>
      </c>
      <c r="J9606" s="37">
        <v>8779</v>
      </c>
      <c r="K9606" s="38">
        <v>103482.875</v>
      </c>
      <c r="L9606" s="38">
        <v>30694.075000000001</v>
      </c>
      <c r="N9606" s="37" t="s">
        <v>310</v>
      </c>
    </row>
    <row r="9607" spans="1:14" x14ac:dyDescent="0.2">
      <c r="A9607" s="37" t="s">
        <v>445</v>
      </c>
      <c r="B9607" s="37" t="s">
        <v>380</v>
      </c>
      <c r="C9607" s="37" t="s">
        <v>44</v>
      </c>
      <c r="D9607" s="37" t="s">
        <v>63</v>
      </c>
      <c r="E9607" s="37" t="s">
        <v>3</v>
      </c>
      <c r="F9607" s="37" t="s">
        <v>119</v>
      </c>
      <c r="G9607" s="37">
        <v>14236</v>
      </c>
      <c r="H9607" s="37">
        <v>9206</v>
      </c>
      <c r="I9607" s="37">
        <v>2</v>
      </c>
      <c r="J9607" s="37">
        <v>9204</v>
      </c>
      <c r="K9607" s="38">
        <v>107687.91</v>
      </c>
      <c r="L9607" s="38">
        <v>34440.056669999998</v>
      </c>
      <c r="N9607" s="37" t="s">
        <v>310</v>
      </c>
    </row>
    <row r="9608" spans="1:14" x14ac:dyDescent="0.2">
      <c r="A9608" s="37" t="s">
        <v>445</v>
      </c>
      <c r="B9608" s="37" t="s">
        <v>381</v>
      </c>
      <c r="C9608" s="37" t="s">
        <v>24</v>
      </c>
      <c r="D9608" s="37" t="s">
        <v>63</v>
      </c>
      <c r="E9608" s="37" t="s">
        <v>3</v>
      </c>
      <c r="F9608" s="37" t="s">
        <v>119</v>
      </c>
      <c r="G9608" s="37">
        <v>15615</v>
      </c>
      <c r="H9608" s="37">
        <v>10014</v>
      </c>
      <c r="I9608" s="37">
        <v>9</v>
      </c>
      <c r="J9608" s="37">
        <v>10005</v>
      </c>
      <c r="K9608" s="38">
        <v>116376.71</v>
      </c>
      <c r="L9608" s="38">
        <v>34920.806669999998</v>
      </c>
      <c r="N9608" s="37" t="s">
        <v>310</v>
      </c>
    </row>
    <row r="9609" spans="1:14" x14ac:dyDescent="0.2">
      <c r="A9609" s="37" t="s">
        <v>445</v>
      </c>
      <c r="B9609" s="37" t="s">
        <v>382</v>
      </c>
      <c r="C9609" s="37" t="s">
        <v>13</v>
      </c>
      <c r="D9609" s="37" t="s">
        <v>63</v>
      </c>
      <c r="E9609" s="37" t="s">
        <v>3</v>
      </c>
      <c r="F9609" s="37" t="s">
        <v>119</v>
      </c>
      <c r="G9609" s="37">
        <v>15618</v>
      </c>
      <c r="H9609" s="37">
        <v>9947</v>
      </c>
      <c r="I9609" s="37">
        <v>0</v>
      </c>
      <c r="J9609" s="37">
        <v>9947</v>
      </c>
      <c r="K9609" s="38">
        <v>115387.54083</v>
      </c>
      <c r="L9609" s="38">
        <v>34015.159169999999</v>
      </c>
      <c r="N9609" s="37" t="s">
        <v>310</v>
      </c>
    </row>
    <row r="9610" spans="1:14" x14ac:dyDescent="0.2">
      <c r="A9610" s="37" t="s">
        <v>445</v>
      </c>
      <c r="B9610" s="37" t="s">
        <v>383</v>
      </c>
      <c r="C9610" s="37" t="s">
        <v>65</v>
      </c>
      <c r="D9610" s="37" t="s">
        <v>63</v>
      </c>
      <c r="E9610" s="37" t="s">
        <v>3</v>
      </c>
      <c r="F9610" s="37" t="s">
        <v>119</v>
      </c>
      <c r="G9610" s="37">
        <v>13889</v>
      </c>
      <c r="H9610" s="37">
        <v>9035</v>
      </c>
      <c r="I9610" s="37">
        <v>0</v>
      </c>
      <c r="J9610" s="37">
        <v>9035</v>
      </c>
      <c r="K9610" s="38">
        <v>105914.71833</v>
      </c>
      <c r="L9610" s="38">
        <v>31928.264999999999</v>
      </c>
      <c r="N9610" s="37" t="s">
        <v>310</v>
      </c>
    </row>
    <row r="9611" spans="1:14" x14ac:dyDescent="0.2">
      <c r="A9611" s="37" t="s">
        <v>445</v>
      </c>
      <c r="B9611" s="37" t="s">
        <v>384</v>
      </c>
      <c r="C9611" s="37" t="s">
        <v>14</v>
      </c>
      <c r="D9611" s="37" t="s">
        <v>63</v>
      </c>
      <c r="E9611" s="37" t="s">
        <v>3</v>
      </c>
      <c r="F9611" s="37" t="s">
        <v>119</v>
      </c>
      <c r="N9611" s="37" t="s">
        <v>310</v>
      </c>
    </row>
    <row r="9612" spans="1:14" x14ac:dyDescent="0.2">
      <c r="A9612" s="37" t="s">
        <v>445</v>
      </c>
      <c r="B9612" s="37" t="s">
        <v>385</v>
      </c>
      <c r="C9612" s="37" t="s">
        <v>11</v>
      </c>
      <c r="D9612" s="37" t="s">
        <v>63</v>
      </c>
      <c r="E9612" s="37" t="s">
        <v>3</v>
      </c>
      <c r="F9612" s="37" t="s">
        <v>119</v>
      </c>
      <c r="N9612" s="37" t="s">
        <v>310</v>
      </c>
    </row>
    <row r="9613" spans="1:14" x14ac:dyDescent="0.2">
      <c r="A9613" s="37" t="s">
        <v>445</v>
      </c>
      <c r="B9613" s="37" t="s">
        <v>386</v>
      </c>
      <c r="C9613" s="37" t="s">
        <v>60</v>
      </c>
      <c r="D9613" s="37" t="s">
        <v>63</v>
      </c>
      <c r="E9613" s="37" t="s">
        <v>3</v>
      </c>
      <c r="F9613" s="37" t="s">
        <v>119</v>
      </c>
      <c r="N9613" s="37" t="s">
        <v>310</v>
      </c>
    </row>
    <row r="9614" spans="1:14" x14ac:dyDescent="0.2">
      <c r="A9614" s="37" t="s">
        <v>445</v>
      </c>
      <c r="B9614" s="37" t="s">
        <v>375</v>
      </c>
      <c r="C9614" s="37" t="s">
        <v>10</v>
      </c>
      <c r="D9614" s="37" t="s">
        <v>139</v>
      </c>
      <c r="E9614" s="37" t="s">
        <v>243</v>
      </c>
      <c r="F9614" s="37" t="s">
        <v>148</v>
      </c>
      <c r="G9614" s="37">
        <v>4938</v>
      </c>
      <c r="H9614" s="37">
        <v>3755</v>
      </c>
      <c r="I9614" s="37">
        <v>94</v>
      </c>
      <c r="J9614" s="37">
        <v>3661</v>
      </c>
      <c r="K9614" s="38">
        <v>44119.602500000001</v>
      </c>
      <c r="L9614" s="38">
        <v>9328.8474999999999</v>
      </c>
      <c r="N9614" s="37" t="s">
        <v>311</v>
      </c>
    </row>
    <row r="9615" spans="1:14" x14ac:dyDescent="0.2">
      <c r="A9615" s="37" t="s">
        <v>445</v>
      </c>
      <c r="B9615" s="37" t="s">
        <v>376</v>
      </c>
      <c r="C9615" s="37" t="s">
        <v>33</v>
      </c>
      <c r="D9615" s="37" t="s">
        <v>139</v>
      </c>
      <c r="E9615" s="37" t="s">
        <v>243</v>
      </c>
      <c r="F9615" s="37" t="s">
        <v>148</v>
      </c>
      <c r="G9615" s="37">
        <v>4769</v>
      </c>
      <c r="H9615" s="37">
        <v>3686</v>
      </c>
      <c r="I9615" s="37">
        <v>52</v>
      </c>
      <c r="J9615" s="37">
        <v>3634</v>
      </c>
      <c r="K9615" s="38">
        <v>43634.28</v>
      </c>
      <c r="L9615" s="38">
        <v>8338.5533300000006</v>
      </c>
      <c r="N9615" s="37" t="s">
        <v>311</v>
      </c>
    </row>
    <row r="9616" spans="1:14" x14ac:dyDescent="0.2">
      <c r="A9616" s="37" t="s">
        <v>445</v>
      </c>
      <c r="B9616" s="37" t="s">
        <v>377</v>
      </c>
      <c r="C9616" s="37" t="s">
        <v>79</v>
      </c>
      <c r="D9616" s="37" t="s">
        <v>139</v>
      </c>
      <c r="E9616" s="37" t="s">
        <v>243</v>
      </c>
      <c r="F9616" s="37" t="s">
        <v>148</v>
      </c>
      <c r="G9616" s="37">
        <v>5351</v>
      </c>
      <c r="H9616" s="37">
        <v>4187</v>
      </c>
      <c r="I9616" s="37">
        <v>85</v>
      </c>
      <c r="J9616" s="37">
        <v>4102</v>
      </c>
      <c r="K9616" s="38">
        <v>49132.276669999999</v>
      </c>
      <c r="L9616" s="38">
        <v>9077.2900000000009</v>
      </c>
      <c r="N9616" s="37" t="s">
        <v>311</v>
      </c>
    </row>
    <row r="9617" spans="1:14" x14ac:dyDescent="0.2">
      <c r="A9617" s="37" t="s">
        <v>445</v>
      </c>
      <c r="B9617" s="37" t="s">
        <v>378</v>
      </c>
      <c r="C9617" s="37" t="s">
        <v>58</v>
      </c>
      <c r="D9617" s="37" t="s">
        <v>139</v>
      </c>
      <c r="E9617" s="37" t="s">
        <v>243</v>
      </c>
      <c r="F9617" s="37" t="s">
        <v>148</v>
      </c>
      <c r="G9617" s="37">
        <v>5653</v>
      </c>
      <c r="H9617" s="37">
        <v>4432</v>
      </c>
      <c r="I9617" s="37">
        <v>48</v>
      </c>
      <c r="J9617" s="37">
        <v>4384</v>
      </c>
      <c r="K9617" s="38">
        <v>53987.36333</v>
      </c>
      <c r="L9617" s="38">
        <v>9592.1533299999992</v>
      </c>
      <c r="N9617" s="37" t="s">
        <v>311</v>
      </c>
    </row>
    <row r="9618" spans="1:14" x14ac:dyDescent="0.2">
      <c r="A9618" s="37" t="s">
        <v>445</v>
      </c>
      <c r="B9618" s="37" t="s">
        <v>379</v>
      </c>
      <c r="C9618" s="37" t="s">
        <v>36</v>
      </c>
      <c r="D9618" s="37" t="s">
        <v>139</v>
      </c>
      <c r="E9618" s="37" t="s">
        <v>243</v>
      </c>
      <c r="F9618" s="37" t="s">
        <v>148</v>
      </c>
      <c r="G9618" s="37">
        <v>6589</v>
      </c>
      <c r="H9618" s="37">
        <v>5146</v>
      </c>
      <c r="I9618" s="37">
        <v>476</v>
      </c>
      <c r="J9618" s="37">
        <v>4670</v>
      </c>
      <c r="K9618" s="38">
        <v>58100.731670000001</v>
      </c>
      <c r="L9618" s="38">
        <v>13061.20167</v>
      </c>
      <c r="N9618" s="37" t="s">
        <v>311</v>
      </c>
    </row>
    <row r="9619" spans="1:14" x14ac:dyDescent="0.2">
      <c r="A9619" s="37" t="s">
        <v>445</v>
      </c>
      <c r="B9619" s="37" t="s">
        <v>380</v>
      </c>
      <c r="C9619" s="37" t="s">
        <v>44</v>
      </c>
      <c r="D9619" s="37" t="s">
        <v>139</v>
      </c>
      <c r="E9619" s="37" t="s">
        <v>243</v>
      </c>
      <c r="F9619" s="37" t="s">
        <v>148</v>
      </c>
      <c r="G9619" s="37">
        <v>6587</v>
      </c>
      <c r="H9619" s="37">
        <v>5119</v>
      </c>
      <c r="I9619" s="37">
        <v>47</v>
      </c>
      <c r="J9619" s="37">
        <v>5072</v>
      </c>
      <c r="K9619" s="38">
        <v>62012.483330000003</v>
      </c>
      <c r="L9619" s="38">
        <v>10377.883330000001</v>
      </c>
      <c r="N9619" s="37" t="s">
        <v>311</v>
      </c>
    </row>
    <row r="9620" spans="1:14" x14ac:dyDescent="0.2">
      <c r="A9620" s="37" t="s">
        <v>445</v>
      </c>
      <c r="B9620" s="37" t="s">
        <v>381</v>
      </c>
      <c r="C9620" s="37" t="s">
        <v>24</v>
      </c>
      <c r="D9620" s="37" t="s">
        <v>139</v>
      </c>
      <c r="E9620" s="37" t="s">
        <v>243</v>
      </c>
      <c r="F9620" s="37" t="s">
        <v>148</v>
      </c>
      <c r="G9620" s="37">
        <v>6823</v>
      </c>
      <c r="H9620" s="37">
        <v>5291</v>
      </c>
      <c r="I9620" s="37">
        <v>208</v>
      </c>
      <c r="J9620" s="37">
        <v>5083</v>
      </c>
      <c r="K9620" s="38">
        <v>61927.430829999998</v>
      </c>
      <c r="L9620" s="38">
        <v>11200.885829999999</v>
      </c>
      <c r="N9620" s="37" t="s">
        <v>311</v>
      </c>
    </row>
    <row r="9621" spans="1:14" x14ac:dyDescent="0.2">
      <c r="A9621" s="37" t="s">
        <v>445</v>
      </c>
      <c r="B9621" s="37" t="s">
        <v>382</v>
      </c>
      <c r="C9621" s="37" t="s">
        <v>13</v>
      </c>
      <c r="D9621" s="37" t="s">
        <v>139</v>
      </c>
      <c r="E9621" s="37" t="s">
        <v>243</v>
      </c>
      <c r="F9621" s="37" t="s">
        <v>148</v>
      </c>
      <c r="G9621" s="37">
        <v>6626</v>
      </c>
      <c r="H9621" s="37">
        <v>5122</v>
      </c>
      <c r="I9621" s="37">
        <v>75</v>
      </c>
      <c r="J9621" s="37">
        <v>5047</v>
      </c>
      <c r="K9621" s="38">
        <v>60862.06</v>
      </c>
      <c r="L9621" s="38">
        <v>9063.24</v>
      </c>
      <c r="N9621" s="37" t="s">
        <v>311</v>
      </c>
    </row>
    <row r="9622" spans="1:14" x14ac:dyDescent="0.2">
      <c r="A9622" s="37" t="s">
        <v>445</v>
      </c>
      <c r="B9622" s="37" t="s">
        <v>383</v>
      </c>
      <c r="C9622" s="37" t="s">
        <v>65</v>
      </c>
      <c r="D9622" s="37" t="s">
        <v>139</v>
      </c>
      <c r="E9622" s="37" t="s">
        <v>243</v>
      </c>
      <c r="F9622" s="37" t="s">
        <v>148</v>
      </c>
      <c r="N9622" s="37" t="s">
        <v>311</v>
      </c>
    </row>
    <row r="9623" spans="1:14" x14ac:dyDescent="0.2">
      <c r="A9623" s="37" t="s">
        <v>445</v>
      </c>
      <c r="B9623" s="37" t="s">
        <v>384</v>
      </c>
      <c r="C9623" s="37" t="s">
        <v>14</v>
      </c>
      <c r="D9623" s="37" t="s">
        <v>139</v>
      </c>
      <c r="E9623" s="37" t="s">
        <v>243</v>
      </c>
      <c r="F9623" s="37" t="s">
        <v>148</v>
      </c>
      <c r="N9623" s="37" t="s">
        <v>311</v>
      </c>
    </row>
    <row r="9624" spans="1:14" x14ac:dyDescent="0.2">
      <c r="A9624" s="37" t="s">
        <v>445</v>
      </c>
      <c r="B9624" s="37" t="s">
        <v>385</v>
      </c>
      <c r="C9624" s="37" t="s">
        <v>11</v>
      </c>
      <c r="D9624" s="37" t="s">
        <v>139</v>
      </c>
      <c r="E9624" s="37" t="s">
        <v>243</v>
      </c>
      <c r="F9624" s="37" t="s">
        <v>148</v>
      </c>
      <c r="N9624" s="37" t="s">
        <v>311</v>
      </c>
    </row>
    <row r="9625" spans="1:14" x14ac:dyDescent="0.2">
      <c r="A9625" s="37" t="s">
        <v>445</v>
      </c>
      <c r="B9625" s="37" t="s">
        <v>386</v>
      </c>
      <c r="C9625" s="37" t="s">
        <v>60</v>
      </c>
      <c r="D9625" s="37" t="s">
        <v>139</v>
      </c>
      <c r="E9625" s="37" t="s">
        <v>243</v>
      </c>
      <c r="F9625" s="37" t="s">
        <v>148</v>
      </c>
      <c r="N9625" s="37" t="s">
        <v>311</v>
      </c>
    </row>
    <row r="9626" spans="1:14" x14ac:dyDescent="0.2">
      <c r="A9626" s="37" t="s">
        <v>445</v>
      </c>
      <c r="B9626" s="37" t="s">
        <v>375</v>
      </c>
      <c r="C9626" s="37" t="s">
        <v>10</v>
      </c>
      <c r="D9626" s="37" t="s">
        <v>70</v>
      </c>
      <c r="E9626" s="37" t="s">
        <v>170</v>
      </c>
      <c r="F9626" s="37" t="s">
        <v>109</v>
      </c>
      <c r="G9626" s="37">
        <v>2202</v>
      </c>
      <c r="H9626" s="37">
        <v>1853</v>
      </c>
      <c r="I9626" s="37">
        <v>57</v>
      </c>
      <c r="J9626" s="37">
        <v>1796</v>
      </c>
      <c r="K9626" s="38">
        <v>18489.439170000001</v>
      </c>
      <c r="L9626" s="38">
        <v>6059.3608299999996</v>
      </c>
      <c r="N9626" s="37" t="s">
        <v>312</v>
      </c>
    </row>
    <row r="9627" spans="1:14" x14ac:dyDescent="0.2">
      <c r="A9627" s="37" t="s">
        <v>445</v>
      </c>
      <c r="B9627" s="37" t="s">
        <v>376</v>
      </c>
      <c r="C9627" s="37" t="s">
        <v>33</v>
      </c>
      <c r="D9627" s="37" t="s">
        <v>70</v>
      </c>
      <c r="E9627" s="37" t="s">
        <v>170</v>
      </c>
      <c r="F9627" s="37" t="s">
        <v>109</v>
      </c>
      <c r="G9627" s="37">
        <v>2267</v>
      </c>
      <c r="H9627" s="37">
        <v>1912</v>
      </c>
      <c r="I9627" s="37">
        <v>60</v>
      </c>
      <c r="J9627" s="37">
        <v>1852</v>
      </c>
      <c r="K9627" s="38">
        <v>18966.185829999999</v>
      </c>
      <c r="L9627" s="38">
        <v>6229.0974999999999</v>
      </c>
      <c r="N9627" s="37" t="s">
        <v>312</v>
      </c>
    </row>
    <row r="9628" spans="1:14" x14ac:dyDescent="0.2">
      <c r="A9628" s="37" t="s">
        <v>445</v>
      </c>
      <c r="B9628" s="37" t="s">
        <v>377</v>
      </c>
      <c r="C9628" s="37" t="s">
        <v>79</v>
      </c>
      <c r="D9628" s="37" t="s">
        <v>70</v>
      </c>
      <c r="E9628" s="37" t="s">
        <v>170</v>
      </c>
      <c r="F9628" s="37" t="s">
        <v>109</v>
      </c>
      <c r="G9628" s="37">
        <v>2896</v>
      </c>
      <c r="H9628" s="37">
        <v>2454</v>
      </c>
      <c r="I9628" s="37">
        <v>17</v>
      </c>
      <c r="J9628" s="37">
        <v>2437</v>
      </c>
      <c r="K9628" s="38">
        <v>25059.68</v>
      </c>
      <c r="L9628" s="38">
        <v>12256.13667</v>
      </c>
      <c r="N9628" s="37" t="s">
        <v>312</v>
      </c>
    </row>
    <row r="9629" spans="1:14" x14ac:dyDescent="0.2">
      <c r="A9629" s="37" t="s">
        <v>445</v>
      </c>
      <c r="B9629" s="37" t="s">
        <v>378</v>
      </c>
      <c r="C9629" s="37" t="s">
        <v>58</v>
      </c>
      <c r="D9629" s="37" t="s">
        <v>70</v>
      </c>
      <c r="E9629" s="37" t="s">
        <v>170</v>
      </c>
      <c r="F9629" s="37" t="s">
        <v>109</v>
      </c>
      <c r="G9629" s="37">
        <v>3636</v>
      </c>
      <c r="H9629" s="37">
        <v>3033</v>
      </c>
      <c r="I9629" s="37">
        <v>9</v>
      </c>
      <c r="J9629" s="37">
        <v>3024</v>
      </c>
      <c r="K9629" s="38">
        <v>30944.50417</v>
      </c>
      <c r="L9629" s="38">
        <v>13027.84583</v>
      </c>
      <c r="N9629" s="37" t="s">
        <v>312</v>
      </c>
    </row>
    <row r="9630" spans="1:14" x14ac:dyDescent="0.2">
      <c r="A9630" s="37" t="s">
        <v>445</v>
      </c>
      <c r="B9630" s="37" t="s">
        <v>379</v>
      </c>
      <c r="C9630" s="37" t="s">
        <v>36</v>
      </c>
      <c r="D9630" s="37" t="s">
        <v>70</v>
      </c>
      <c r="E9630" s="37" t="s">
        <v>170</v>
      </c>
      <c r="F9630" s="37" t="s">
        <v>109</v>
      </c>
      <c r="G9630" s="37">
        <v>4129</v>
      </c>
      <c r="H9630" s="37">
        <v>3394</v>
      </c>
      <c r="I9630" s="37">
        <v>24</v>
      </c>
      <c r="J9630" s="37">
        <v>3370</v>
      </c>
      <c r="K9630" s="38">
        <v>34377.076670000002</v>
      </c>
      <c r="L9630" s="38">
        <v>16206.89</v>
      </c>
      <c r="N9630" s="37" t="s">
        <v>312</v>
      </c>
    </row>
    <row r="9631" spans="1:14" x14ac:dyDescent="0.2">
      <c r="A9631" s="37" t="s">
        <v>445</v>
      </c>
      <c r="B9631" s="37" t="s">
        <v>380</v>
      </c>
      <c r="C9631" s="37" t="s">
        <v>44</v>
      </c>
      <c r="D9631" s="37" t="s">
        <v>70</v>
      </c>
      <c r="E9631" s="37" t="s">
        <v>170</v>
      </c>
      <c r="F9631" s="37" t="s">
        <v>109</v>
      </c>
      <c r="G9631" s="37">
        <v>4281</v>
      </c>
      <c r="H9631" s="37">
        <v>3491</v>
      </c>
      <c r="I9631" s="37">
        <v>31</v>
      </c>
      <c r="J9631" s="37">
        <v>3460</v>
      </c>
      <c r="K9631" s="38">
        <v>35145.56</v>
      </c>
      <c r="L9631" s="38">
        <v>16279.69</v>
      </c>
      <c r="N9631" s="37" t="s">
        <v>312</v>
      </c>
    </row>
    <row r="9632" spans="1:14" x14ac:dyDescent="0.2">
      <c r="A9632" s="37" t="s">
        <v>445</v>
      </c>
      <c r="B9632" s="37" t="s">
        <v>381</v>
      </c>
      <c r="C9632" s="37" t="s">
        <v>24</v>
      </c>
      <c r="D9632" s="37" t="s">
        <v>70</v>
      </c>
      <c r="E9632" s="37" t="s">
        <v>170</v>
      </c>
      <c r="F9632" s="37" t="s">
        <v>109</v>
      </c>
      <c r="G9632" s="37">
        <v>4305</v>
      </c>
      <c r="H9632" s="37">
        <v>3452</v>
      </c>
      <c r="I9632" s="37">
        <v>48</v>
      </c>
      <c r="J9632" s="37">
        <v>3404</v>
      </c>
      <c r="K9632" s="38">
        <v>34763.525000000001</v>
      </c>
      <c r="L9632" s="38">
        <v>16191.291670000001</v>
      </c>
      <c r="N9632" s="37" t="s">
        <v>312</v>
      </c>
    </row>
    <row r="9633" spans="1:14" x14ac:dyDescent="0.2">
      <c r="A9633" s="37" t="s">
        <v>445</v>
      </c>
      <c r="B9633" s="37" t="s">
        <v>382</v>
      </c>
      <c r="C9633" s="37" t="s">
        <v>13</v>
      </c>
      <c r="D9633" s="37" t="s">
        <v>70</v>
      </c>
      <c r="E9633" s="37" t="s">
        <v>170</v>
      </c>
      <c r="F9633" s="37" t="s">
        <v>109</v>
      </c>
      <c r="G9633" s="37">
        <v>3522</v>
      </c>
      <c r="H9633" s="37">
        <v>2676</v>
      </c>
      <c r="I9633" s="37">
        <v>28</v>
      </c>
      <c r="J9633" s="37">
        <v>2648</v>
      </c>
      <c r="K9633" s="38">
        <v>27017.766670000001</v>
      </c>
      <c r="L9633" s="38">
        <v>12560.483329999999</v>
      </c>
      <c r="N9633" s="37" t="s">
        <v>312</v>
      </c>
    </row>
    <row r="9634" spans="1:14" x14ac:dyDescent="0.2">
      <c r="A9634" s="37" t="s">
        <v>445</v>
      </c>
      <c r="B9634" s="37" t="s">
        <v>383</v>
      </c>
      <c r="C9634" s="37" t="s">
        <v>65</v>
      </c>
      <c r="D9634" s="37" t="s">
        <v>70</v>
      </c>
      <c r="E9634" s="37" t="s">
        <v>170</v>
      </c>
      <c r="F9634" s="37" t="s">
        <v>109</v>
      </c>
      <c r="N9634" s="37" t="s">
        <v>312</v>
      </c>
    </row>
    <row r="9635" spans="1:14" x14ac:dyDescent="0.2">
      <c r="A9635" s="37" t="s">
        <v>445</v>
      </c>
      <c r="B9635" s="37" t="s">
        <v>384</v>
      </c>
      <c r="C9635" s="37" t="s">
        <v>14</v>
      </c>
      <c r="D9635" s="37" t="s">
        <v>70</v>
      </c>
      <c r="E9635" s="37" t="s">
        <v>170</v>
      </c>
      <c r="F9635" s="37" t="s">
        <v>109</v>
      </c>
      <c r="N9635" s="37" t="s">
        <v>312</v>
      </c>
    </row>
    <row r="9636" spans="1:14" x14ac:dyDescent="0.2">
      <c r="A9636" s="37" t="s">
        <v>445</v>
      </c>
      <c r="B9636" s="37" t="s">
        <v>385</v>
      </c>
      <c r="C9636" s="37" t="s">
        <v>11</v>
      </c>
      <c r="D9636" s="37" t="s">
        <v>70</v>
      </c>
      <c r="E9636" s="37" t="s">
        <v>170</v>
      </c>
      <c r="F9636" s="37" t="s">
        <v>109</v>
      </c>
      <c r="N9636" s="37" t="s">
        <v>312</v>
      </c>
    </row>
    <row r="9637" spans="1:14" x14ac:dyDescent="0.2">
      <c r="A9637" s="37" t="s">
        <v>445</v>
      </c>
      <c r="B9637" s="37" t="s">
        <v>386</v>
      </c>
      <c r="C9637" s="37" t="s">
        <v>60</v>
      </c>
      <c r="D9637" s="37" t="s">
        <v>70</v>
      </c>
      <c r="E9637" s="37" t="s">
        <v>170</v>
      </c>
      <c r="F9637" s="37" t="s">
        <v>109</v>
      </c>
      <c r="N9637" s="37" t="s">
        <v>312</v>
      </c>
    </row>
    <row r="9638" spans="1:14" x14ac:dyDescent="0.2">
      <c r="A9638" s="37" t="s">
        <v>445</v>
      </c>
      <c r="B9638" s="37" t="s">
        <v>375</v>
      </c>
      <c r="C9638" s="37" t="s">
        <v>10</v>
      </c>
      <c r="D9638" s="37" t="s">
        <v>20</v>
      </c>
      <c r="E9638" s="37" t="s">
        <v>244</v>
      </c>
      <c r="F9638" s="37" t="s">
        <v>109</v>
      </c>
      <c r="G9638" s="37">
        <v>7827</v>
      </c>
      <c r="H9638" s="37">
        <v>5934</v>
      </c>
      <c r="I9638" s="37">
        <v>0</v>
      </c>
      <c r="J9638" s="37">
        <v>5934</v>
      </c>
      <c r="K9638" s="38">
        <v>67079.116670000003</v>
      </c>
      <c r="L9638" s="38">
        <v>20777.31667</v>
      </c>
      <c r="N9638" s="37" t="s">
        <v>313</v>
      </c>
    </row>
    <row r="9639" spans="1:14" x14ac:dyDescent="0.2">
      <c r="A9639" s="37" t="s">
        <v>445</v>
      </c>
      <c r="B9639" s="37" t="s">
        <v>376</v>
      </c>
      <c r="C9639" s="37" t="s">
        <v>33</v>
      </c>
      <c r="D9639" s="37" t="s">
        <v>20</v>
      </c>
      <c r="E9639" s="37" t="s">
        <v>244</v>
      </c>
      <c r="F9639" s="37" t="s">
        <v>109</v>
      </c>
      <c r="G9639" s="37">
        <v>8021</v>
      </c>
      <c r="H9639" s="37">
        <v>6191</v>
      </c>
      <c r="I9639" s="37">
        <v>0</v>
      </c>
      <c r="J9639" s="37">
        <v>6191</v>
      </c>
      <c r="K9639" s="38">
        <v>70154.31</v>
      </c>
      <c r="L9639" s="38">
        <v>22123.439999999999</v>
      </c>
      <c r="N9639" s="37" t="s">
        <v>313</v>
      </c>
    </row>
    <row r="9640" spans="1:14" x14ac:dyDescent="0.2">
      <c r="A9640" s="37" t="s">
        <v>445</v>
      </c>
      <c r="B9640" s="37" t="s">
        <v>377</v>
      </c>
      <c r="C9640" s="37" t="s">
        <v>79</v>
      </c>
      <c r="D9640" s="37" t="s">
        <v>20</v>
      </c>
      <c r="E9640" s="37" t="s">
        <v>244</v>
      </c>
      <c r="F9640" s="37" t="s">
        <v>109</v>
      </c>
      <c r="G9640" s="37">
        <v>8608</v>
      </c>
      <c r="H9640" s="37">
        <v>6534</v>
      </c>
      <c r="I9640" s="37">
        <v>18</v>
      </c>
      <c r="J9640" s="37">
        <v>6516</v>
      </c>
      <c r="K9640" s="38">
        <v>73148.833329999994</v>
      </c>
      <c r="L9640" s="38">
        <v>29871.81667</v>
      </c>
      <c r="N9640" s="37" t="s">
        <v>313</v>
      </c>
    </row>
    <row r="9641" spans="1:14" x14ac:dyDescent="0.2">
      <c r="A9641" s="37" t="s">
        <v>445</v>
      </c>
      <c r="B9641" s="37" t="s">
        <v>378</v>
      </c>
      <c r="C9641" s="37" t="s">
        <v>58</v>
      </c>
      <c r="D9641" s="37" t="s">
        <v>20</v>
      </c>
      <c r="E9641" s="37" t="s">
        <v>244</v>
      </c>
      <c r="F9641" s="37" t="s">
        <v>109</v>
      </c>
      <c r="G9641" s="37">
        <v>7804</v>
      </c>
      <c r="H9641" s="37">
        <v>5863</v>
      </c>
      <c r="I9641" s="37">
        <v>0</v>
      </c>
      <c r="J9641" s="37">
        <v>5863</v>
      </c>
      <c r="K9641" s="38">
        <v>65532.81667</v>
      </c>
      <c r="L9641" s="38">
        <v>24507.81667</v>
      </c>
      <c r="N9641" s="37" t="s">
        <v>313</v>
      </c>
    </row>
    <row r="9642" spans="1:14" x14ac:dyDescent="0.2">
      <c r="A9642" s="37" t="s">
        <v>445</v>
      </c>
      <c r="B9642" s="37" t="s">
        <v>379</v>
      </c>
      <c r="C9642" s="37" t="s">
        <v>36</v>
      </c>
      <c r="D9642" s="37" t="s">
        <v>20</v>
      </c>
      <c r="E9642" s="37" t="s">
        <v>244</v>
      </c>
      <c r="F9642" s="37" t="s">
        <v>109</v>
      </c>
      <c r="G9642" s="37">
        <v>9510</v>
      </c>
      <c r="H9642" s="37">
        <v>7233</v>
      </c>
      <c r="I9642" s="37">
        <v>13</v>
      </c>
      <c r="J9642" s="37">
        <v>7220</v>
      </c>
      <c r="K9642" s="38">
        <v>80610.67</v>
      </c>
      <c r="L9642" s="38">
        <v>26930.33</v>
      </c>
      <c r="N9642" s="37" t="s">
        <v>313</v>
      </c>
    </row>
    <row r="9643" spans="1:14" x14ac:dyDescent="0.2">
      <c r="A9643" s="37" t="s">
        <v>445</v>
      </c>
      <c r="B9643" s="37" t="s">
        <v>380</v>
      </c>
      <c r="C9643" s="37" t="s">
        <v>44</v>
      </c>
      <c r="D9643" s="37" t="s">
        <v>20</v>
      </c>
      <c r="E9643" s="37" t="s">
        <v>244</v>
      </c>
      <c r="F9643" s="37" t="s">
        <v>109</v>
      </c>
      <c r="G9643" s="37">
        <v>10465</v>
      </c>
      <c r="H9643" s="37">
        <v>7926</v>
      </c>
      <c r="I9643" s="37">
        <v>46</v>
      </c>
      <c r="J9643" s="37">
        <v>7880</v>
      </c>
      <c r="K9643" s="38">
        <v>86337.583329999994</v>
      </c>
      <c r="L9643" s="38">
        <v>30296.416669999999</v>
      </c>
      <c r="N9643" s="37" t="s">
        <v>313</v>
      </c>
    </row>
    <row r="9644" spans="1:14" x14ac:dyDescent="0.2">
      <c r="A9644" s="37" t="s">
        <v>445</v>
      </c>
      <c r="B9644" s="37" t="s">
        <v>381</v>
      </c>
      <c r="C9644" s="37" t="s">
        <v>24</v>
      </c>
      <c r="D9644" s="37" t="s">
        <v>20</v>
      </c>
      <c r="E9644" s="37" t="s">
        <v>244</v>
      </c>
      <c r="F9644" s="37" t="s">
        <v>109</v>
      </c>
      <c r="G9644" s="37">
        <v>10788</v>
      </c>
      <c r="H9644" s="37">
        <v>8063</v>
      </c>
      <c r="I9644" s="37">
        <v>31</v>
      </c>
      <c r="J9644" s="37">
        <v>8032</v>
      </c>
      <c r="K9644" s="38">
        <v>87752.195829999997</v>
      </c>
      <c r="L9644" s="38">
        <v>30028.670829999999</v>
      </c>
      <c r="N9644" s="37" t="s">
        <v>313</v>
      </c>
    </row>
    <row r="9645" spans="1:14" x14ac:dyDescent="0.2">
      <c r="A9645" s="37" t="s">
        <v>445</v>
      </c>
      <c r="B9645" s="37" t="s">
        <v>382</v>
      </c>
      <c r="C9645" s="37" t="s">
        <v>13</v>
      </c>
      <c r="D9645" s="37" t="s">
        <v>20</v>
      </c>
      <c r="E9645" s="37" t="s">
        <v>244</v>
      </c>
      <c r="F9645" s="37" t="s">
        <v>109</v>
      </c>
      <c r="G9645" s="37">
        <v>10887</v>
      </c>
      <c r="H9645" s="37">
        <v>8162</v>
      </c>
      <c r="I9645" s="37">
        <v>50</v>
      </c>
      <c r="J9645" s="37">
        <v>8112</v>
      </c>
      <c r="K9645" s="38">
        <v>87463.75</v>
      </c>
      <c r="L9645" s="38">
        <v>27876.416669999999</v>
      </c>
      <c r="N9645" s="37" t="s">
        <v>313</v>
      </c>
    </row>
    <row r="9646" spans="1:14" x14ac:dyDescent="0.2">
      <c r="A9646" s="37" t="s">
        <v>445</v>
      </c>
      <c r="B9646" s="37" t="s">
        <v>383</v>
      </c>
      <c r="C9646" s="37" t="s">
        <v>65</v>
      </c>
      <c r="D9646" s="37" t="s">
        <v>20</v>
      </c>
      <c r="E9646" s="37" t="s">
        <v>244</v>
      </c>
      <c r="F9646" s="37" t="s">
        <v>109</v>
      </c>
      <c r="N9646" s="37" t="s">
        <v>313</v>
      </c>
    </row>
    <row r="9647" spans="1:14" x14ac:dyDescent="0.2">
      <c r="A9647" s="37" t="s">
        <v>445</v>
      </c>
      <c r="B9647" s="37" t="s">
        <v>384</v>
      </c>
      <c r="C9647" s="37" t="s">
        <v>14</v>
      </c>
      <c r="D9647" s="37" t="s">
        <v>20</v>
      </c>
      <c r="E9647" s="37" t="s">
        <v>244</v>
      </c>
      <c r="F9647" s="37" t="s">
        <v>109</v>
      </c>
      <c r="N9647" s="37" t="s">
        <v>313</v>
      </c>
    </row>
    <row r="9648" spans="1:14" x14ac:dyDescent="0.2">
      <c r="A9648" s="37" t="s">
        <v>445</v>
      </c>
      <c r="B9648" s="37" t="s">
        <v>385</v>
      </c>
      <c r="C9648" s="37" t="s">
        <v>11</v>
      </c>
      <c r="D9648" s="37" t="s">
        <v>20</v>
      </c>
      <c r="E9648" s="37" t="s">
        <v>244</v>
      </c>
      <c r="F9648" s="37" t="s">
        <v>109</v>
      </c>
      <c r="N9648" s="37" t="s">
        <v>313</v>
      </c>
    </row>
    <row r="9649" spans="1:14" x14ac:dyDescent="0.2">
      <c r="A9649" s="37" t="s">
        <v>445</v>
      </c>
      <c r="B9649" s="37" t="s">
        <v>386</v>
      </c>
      <c r="C9649" s="37" t="s">
        <v>60</v>
      </c>
      <c r="D9649" s="37" t="s">
        <v>20</v>
      </c>
      <c r="E9649" s="37" t="s">
        <v>244</v>
      </c>
      <c r="F9649" s="37" t="s">
        <v>109</v>
      </c>
      <c r="N9649" s="37" t="s">
        <v>313</v>
      </c>
    </row>
    <row r="9650" spans="1:14" x14ac:dyDescent="0.2">
      <c r="A9650" s="37" t="s">
        <v>445</v>
      </c>
      <c r="B9650" s="37" t="s">
        <v>375</v>
      </c>
      <c r="C9650" s="37" t="s">
        <v>10</v>
      </c>
      <c r="D9650" s="37" t="s">
        <v>46</v>
      </c>
      <c r="E9650" s="37" t="s">
        <v>210</v>
      </c>
      <c r="F9650" s="37" t="s">
        <v>109</v>
      </c>
      <c r="G9650" s="37">
        <v>3644</v>
      </c>
      <c r="H9650" s="37">
        <v>2808</v>
      </c>
      <c r="I9650" s="37">
        <v>11</v>
      </c>
      <c r="J9650" s="37">
        <v>2797</v>
      </c>
      <c r="K9650" s="38">
        <v>33427.033329999998</v>
      </c>
      <c r="L9650" s="38">
        <v>8398.7666700000009</v>
      </c>
      <c r="N9650" s="37" t="s">
        <v>314</v>
      </c>
    </row>
    <row r="9651" spans="1:14" x14ac:dyDescent="0.2">
      <c r="A9651" s="37" t="s">
        <v>445</v>
      </c>
      <c r="B9651" s="37" t="s">
        <v>376</v>
      </c>
      <c r="C9651" s="37" t="s">
        <v>33</v>
      </c>
      <c r="D9651" s="37" t="s">
        <v>46</v>
      </c>
      <c r="E9651" s="37" t="s">
        <v>210</v>
      </c>
      <c r="F9651" s="37" t="s">
        <v>109</v>
      </c>
      <c r="G9651" s="37">
        <v>3752</v>
      </c>
      <c r="H9651" s="37">
        <v>2904</v>
      </c>
      <c r="I9651" s="37">
        <v>24</v>
      </c>
      <c r="J9651" s="37">
        <v>2880</v>
      </c>
      <c r="K9651" s="38">
        <v>34511.237500000003</v>
      </c>
      <c r="L9651" s="38">
        <v>9008.2458299999998</v>
      </c>
      <c r="N9651" s="37" t="s">
        <v>314</v>
      </c>
    </row>
    <row r="9652" spans="1:14" x14ac:dyDescent="0.2">
      <c r="A9652" s="37" t="s">
        <v>445</v>
      </c>
      <c r="B9652" s="37" t="s">
        <v>377</v>
      </c>
      <c r="C9652" s="37" t="s">
        <v>79</v>
      </c>
      <c r="D9652" s="37" t="s">
        <v>46</v>
      </c>
      <c r="E9652" s="37" t="s">
        <v>210</v>
      </c>
      <c r="F9652" s="37" t="s">
        <v>109</v>
      </c>
      <c r="G9652" s="37">
        <v>4228</v>
      </c>
      <c r="H9652" s="37">
        <v>3289</v>
      </c>
      <c r="I9652" s="37">
        <v>153</v>
      </c>
      <c r="J9652" s="37">
        <v>3136</v>
      </c>
      <c r="K9652" s="38">
        <v>37653.5</v>
      </c>
      <c r="L9652" s="38">
        <v>8314.6166699999994</v>
      </c>
      <c r="N9652" s="37" t="s">
        <v>314</v>
      </c>
    </row>
    <row r="9653" spans="1:14" x14ac:dyDescent="0.2">
      <c r="A9653" s="37" t="s">
        <v>445</v>
      </c>
      <c r="B9653" s="37" t="s">
        <v>378</v>
      </c>
      <c r="C9653" s="37" t="s">
        <v>58</v>
      </c>
      <c r="D9653" s="37" t="s">
        <v>46</v>
      </c>
      <c r="E9653" s="37" t="s">
        <v>210</v>
      </c>
      <c r="F9653" s="37" t="s">
        <v>109</v>
      </c>
      <c r="G9653" s="37">
        <v>5099</v>
      </c>
      <c r="H9653" s="37">
        <v>3896</v>
      </c>
      <c r="I9653" s="37">
        <v>60</v>
      </c>
      <c r="J9653" s="37">
        <v>3836</v>
      </c>
      <c r="K9653" s="38">
        <v>45742.175000000003</v>
      </c>
      <c r="L9653" s="38">
        <v>9848.7749999999996</v>
      </c>
      <c r="N9653" s="37" t="s">
        <v>314</v>
      </c>
    </row>
    <row r="9654" spans="1:14" x14ac:dyDescent="0.2">
      <c r="A9654" s="37" t="s">
        <v>445</v>
      </c>
      <c r="B9654" s="37" t="s">
        <v>379</v>
      </c>
      <c r="C9654" s="37" t="s">
        <v>36</v>
      </c>
      <c r="D9654" s="37" t="s">
        <v>46</v>
      </c>
      <c r="E9654" s="37" t="s">
        <v>210</v>
      </c>
      <c r="F9654" s="37" t="s">
        <v>109</v>
      </c>
      <c r="G9654" s="37">
        <v>5136</v>
      </c>
      <c r="H9654" s="37">
        <v>3940</v>
      </c>
      <c r="I9654" s="37">
        <v>176</v>
      </c>
      <c r="J9654" s="37">
        <v>3764</v>
      </c>
      <c r="K9654" s="38">
        <v>44904.1</v>
      </c>
      <c r="L9654" s="38">
        <v>10081.43333</v>
      </c>
      <c r="N9654" s="37" t="s">
        <v>314</v>
      </c>
    </row>
    <row r="9655" spans="1:14" x14ac:dyDescent="0.2">
      <c r="A9655" s="37" t="s">
        <v>445</v>
      </c>
      <c r="B9655" s="37" t="s">
        <v>380</v>
      </c>
      <c r="C9655" s="37" t="s">
        <v>44</v>
      </c>
      <c r="D9655" s="37" t="s">
        <v>46</v>
      </c>
      <c r="E9655" s="37" t="s">
        <v>210</v>
      </c>
      <c r="F9655" s="37" t="s">
        <v>109</v>
      </c>
      <c r="G9655" s="37">
        <v>5190</v>
      </c>
      <c r="H9655" s="37">
        <v>3892</v>
      </c>
      <c r="I9655" s="37">
        <v>110</v>
      </c>
      <c r="J9655" s="37">
        <v>3782</v>
      </c>
      <c r="K9655" s="38">
        <v>44260.004999999997</v>
      </c>
      <c r="L9655" s="38">
        <v>9320.9950000000008</v>
      </c>
      <c r="N9655" s="37" t="s">
        <v>314</v>
      </c>
    </row>
    <row r="9656" spans="1:14" x14ac:dyDescent="0.2">
      <c r="A9656" s="37" t="s">
        <v>445</v>
      </c>
      <c r="B9656" s="37" t="s">
        <v>381</v>
      </c>
      <c r="C9656" s="37" t="s">
        <v>24</v>
      </c>
      <c r="D9656" s="37" t="s">
        <v>46</v>
      </c>
      <c r="E9656" s="37" t="s">
        <v>210</v>
      </c>
      <c r="F9656" s="37" t="s">
        <v>109</v>
      </c>
      <c r="G9656" s="37">
        <v>5395</v>
      </c>
      <c r="H9656" s="37">
        <v>4030</v>
      </c>
      <c r="I9656" s="37">
        <v>34</v>
      </c>
      <c r="J9656" s="37">
        <v>3996</v>
      </c>
      <c r="K9656" s="38">
        <v>46770.913330000003</v>
      </c>
      <c r="L9656" s="38">
        <v>9480.4699999999993</v>
      </c>
      <c r="N9656" s="37" t="s">
        <v>314</v>
      </c>
    </row>
    <row r="9657" spans="1:14" x14ac:dyDescent="0.2">
      <c r="A9657" s="37" t="s">
        <v>445</v>
      </c>
      <c r="B9657" s="37" t="s">
        <v>382</v>
      </c>
      <c r="C9657" s="37" t="s">
        <v>13</v>
      </c>
      <c r="D9657" s="37" t="s">
        <v>46</v>
      </c>
      <c r="E9657" s="37" t="s">
        <v>210</v>
      </c>
      <c r="F9657" s="37" t="s">
        <v>109</v>
      </c>
      <c r="G9657" s="37">
        <v>5442</v>
      </c>
      <c r="H9657" s="37">
        <v>4053</v>
      </c>
      <c r="I9657" s="37">
        <v>90</v>
      </c>
      <c r="J9657" s="37">
        <v>3963</v>
      </c>
      <c r="K9657" s="38">
        <v>46061.466670000002</v>
      </c>
      <c r="L9657" s="38">
        <v>9359.5499999999993</v>
      </c>
      <c r="N9657" s="37" t="s">
        <v>314</v>
      </c>
    </row>
    <row r="9658" spans="1:14" x14ac:dyDescent="0.2">
      <c r="A9658" s="37" t="s">
        <v>445</v>
      </c>
      <c r="B9658" s="37" t="s">
        <v>383</v>
      </c>
      <c r="C9658" s="37" t="s">
        <v>65</v>
      </c>
      <c r="D9658" s="37" t="s">
        <v>46</v>
      </c>
      <c r="E9658" s="37" t="s">
        <v>210</v>
      </c>
      <c r="F9658" s="37" t="s">
        <v>109</v>
      </c>
      <c r="N9658" s="37" t="s">
        <v>314</v>
      </c>
    </row>
    <row r="9659" spans="1:14" x14ac:dyDescent="0.2">
      <c r="A9659" s="37" t="s">
        <v>445</v>
      </c>
      <c r="B9659" s="37" t="s">
        <v>384</v>
      </c>
      <c r="C9659" s="37" t="s">
        <v>14</v>
      </c>
      <c r="D9659" s="37" t="s">
        <v>46</v>
      </c>
      <c r="E9659" s="37" t="s">
        <v>210</v>
      </c>
      <c r="F9659" s="37" t="s">
        <v>109</v>
      </c>
      <c r="N9659" s="37" t="s">
        <v>314</v>
      </c>
    </row>
    <row r="9660" spans="1:14" x14ac:dyDescent="0.2">
      <c r="A9660" s="37" t="s">
        <v>445</v>
      </c>
      <c r="B9660" s="37" t="s">
        <v>385</v>
      </c>
      <c r="C9660" s="37" t="s">
        <v>11</v>
      </c>
      <c r="D9660" s="37" t="s">
        <v>46</v>
      </c>
      <c r="E9660" s="37" t="s">
        <v>210</v>
      </c>
      <c r="F9660" s="37" t="s">
        <v>109</v>
      </c>
      <c r="N9660" s="37" t="s">
        <v>314</v>
      </c>
    </row>
    <row r="9661" spans="1:14" x14ac:dyDescent="0.2">
      <c r="A9661" s="37" t="s">
        <v>445</v>
      </c>
      <c r="B9661" s="37" t="s">
        <v>386</v>
      </c>
      <c r="C9661" s="37" t="s">
        <v>60</v>
      </c>
      <c r="D9661" s="37" t="s">
        <v>46</v>
      </c>
      <c r="E9661" s="37" t="s">
        <v>210</v>
      </c>
      <c r="F9661" s="37" t="s">
        <v>109</v>
      </c>
      <c r="N9661" s="37" t="s">
        <v>314</v>
      </c>
    </row>
    <row r="9662" spans="1:14" x14ac:dyDescent="0.2">
      <c r="A9662" s="37" t="s">
        <v>445</v>
      </c>
      <c r="B9662" s="37" t="s">
        <v>375</v>
      </c>
      <c r="C9662" s="37" t="s">
        <v>10</v>
      </c>
      <c r="D9662" s="37" t="s">
        <v>215</v>
      </c>
      <c r="E9662" s="37" t="s">
        <v>454</v>
      </c>
      <c r="F9662" s="37" t="s">
        <v>109</v>
      </c>
      <c r="G9662" s="37">
        <v>2081</v>
      </c>
      <c r="H9662" s="37">
        <v>1505</v>
      </c>
      <c r="I9662" s="37">
        <v>0</v>
      </c>
      <c r="J9662" s="37">
        <v>1505</v>
      </c>
      <c r="K9662" s="38">
        <v>18500.50417</v>
      </c>
      <c r="L9662" s="38">
        <v>3823.9791700000001</v>
      </c>
      <c r="N9662" s="37" t="s">
        <v>455</v>
      </c>
    </row>
    <row r="9663" spans="1:14" x14ac:dyDescent="0.2">
      <c r="A9663" s="37" t="s">
        <v>445</v>
      </c>
      <c r="B9663" s="37" t="s">
        <v>376</v>
      </c>
      <c r="C9663" s="37" t="s">
        <v>33</v>
      </c>
      <c r="D9663" s="37" t="s">
        <v>215</v>
      </c>
      <c r="E9663" s="37" t="s">
        <v>454</v>
      </c>
      <c r="F9663" s="37" t="s">
        <v>109</v>
      </c>
      <c r="G9663" s="37">
        <v>2039</v>
      </c>
      <c r="H9663" s="37">
        <v>1506</v>
      </c>
      <c r="I9663" s="37">
        <v>2</v>
      </c>
      <c r="J9663" s="37">
        <v>1504</v>
      </c>
      <c r="K9663" s="38">
        <v>18396.8</v>
      </c>
      <c r="L9663" s="38">
        <v>3583.05</v>
      </c>
      <c r="N9663" s="37" t="s">
        <v>455</v>
      </c>
    </row>
    <row r="9664" spans="1:14" x14ac:dyDescent="0.2">
      <c r="A9664" s="37" t="s">
        <v>445</v>
      </c>
      <c r="B9664" s="37" t="s">
        <v>377</v>
      </c>
      <c r="C9664" s="37" t="s">
        <v>79</v>
      </c>
      <c r="D9664" s="37" t="s">
        <v>215</v>
      </c>
      <c r="E9664" s="37" t="s">
        <v>454</v>
      </c>
      <c r="F9664" s="37" t="s">
        <v>109</v>
      </c>
      <c r="G9664" s="37">
        <v>2361</v>
      </c>
      <c r="H9664" s="37">
        <v>1668</v>
      </c>
      <c r="I9664" s="37">
        <v>0</v>
      </c>
      <c r="J9664" s="37">
        <v>1668</v>
      </c>
      <c r="K9664" s="38">
        <v>20265.298330000001</v>
      </c>
      <c r="L9664" s="38">
        <v>3835.9516699999999</v>
      </c>
      <c r="N9664" s="37" t="s">
        <v>455</v>
      </c>
    </row>
    <row r="9665" spans="1:14" x14ac:dyDescent="0.2">
      <c r="A9665" s="37" t="s">
        <v>445</v>
      </c>
      <c r="B9665" s="37" t="s">
        <v>378</v>
      </c>
      <c r="C9665" s="37" t="s">
        <v>58</v>
      </c>
      <c r="D9665" s="37" t="s">
        <v>215</v>
      </c>
      <c r="E9665" s="37" t="s">
        <v>454</v>
      </c>
      <c r="F9665" s="37" t="s">
        <v>109</v>
      </c>
      <c r="G9665" s="37">
        <v>2286</v>
      </c>
      <c r="H9665" s="37">
        <v>1539</v>
      </c>
      <c r="I9665" s="37">
        <v>4</v>
      </c>
      <c r="J9665" s="37">
        <v>1535</v>
      </c>
      <c r="K9665" s="38">
        <v>17868.728330000002</v>
      </c>
      <c r="L9665" s="38">
        <v>2383.4716699999999</v>
      </c>
      <c r="N9665" s="37" t="s">
        <v>455</v>
      </c>
    </row>
    <row r="9666" spans="1:14" x14ac:dyDescent="0.2">
      <c r="A9666" s="37" t="s">
        <v>445</v>
      </c>
      <c r="B9666" s="37" t="s">
        <v>379</v>
      </c>
      <c r="C9666" s="37" t="s">
        <v>36</v>
      </c>
      <c r="D9666" s="37" t="s">
        <v>215</v>
      </c>
      <c r="E9666" s="37" t="s">
        <v>454</v>
      </c>
      <c r="F9666" s="37" t="s">
        <v>109</v>
      </c>
      <c r="G9666" s="37">
        <v>2221</v>
      </c>
      <c r="H9666" s="37">
        <v>1569</v>
      </c>
      <c r="I9666" s="37">
        <v>2</v>
      </c>
      <c r="J9666" s="37">
        <v>1567</v>
      </c>
      <c r="K9666" s="38">
        <v>17995.59333</v>
      </c>
      <c r="L9666" s="38">
        <v>2663.52333</v>
      </c>
      <c r="N9666" s="37" t="s">
        <v>455</v>
      </c>
    </row>
    <row r="9667" spans="1:14" x14ac:dyDescent="0.2">
      <c r="A9667" s="37" t="s">
        <v>445</v>
      </c>
      <c r="B9667" s="37" t="s">
        <v>380</v>
      </c>
      <c r="C9667" s="37" t="s">
        <v>44</v>
      </c>
      <c r="D9667" s="37" t="s">
        <v>215</v>
      </c>
      <c r="E9667" s="37" t="s">
        <v>454</v>
      </c>
      <c r="F9667" s="37" t="s">
        <v>109</v>
      </c>
      <c r="G9667" s="37">
        <v>2229</v>
      </c>
      <c r="H9667" s="37">
        <v>1501</v>
      </c>
      <c r="I9667" s="37">
        <v>0</v>
      </c>
      <c r="J9667" s="37">
        <v>1501</v>
      </c>
      <c r="K9667" s="38">
        <v>17339.5825</v>
      </c>
      <c r="L9667" s="38">
        <v>2529.4841700000002</v>
      </c>
      <c r="N9667" s="37" t="s">
        <v>455</v>
      </c>
    </row>
    <row r="9668" spans="1:14" x14ac:dyDescent="0.2">
      <c r="A9668" s="37" t="s">
        <v>445</v>
      </c>
      <c r="B9668" s="37" t="s">
        <v>381</v>
      </c>
      <c r="C9668" s="37" t="s">
        <v>24</v>
      </c>
      <c r="D9668" s="37" t="s">
        <v>215</v>
      </c>
      <c r="E9668" s="37" t="s">
        <v>454</v>
      </c>
      <c r="F9668" s="37" t="s">
        <v>109</v>
      </c>
      <c r="G9668" s="37">
        <v>2277</v>
      </c>
      <c r="H9668" s="37">
        <v>1498</v>
      </c>
      <c r="I9668" s="37">
        <v>9</v>
      </c>
      <c r="J9668" s="37">
        <v>1489</v>
      </c>
      <c r="K9668" s="38">
        <v>17047.54667</v>
      </c>
      <c r="L9668" s="38">
        <v>2496.2366699999998</v>
      </c>
      <c r="N9668" s="37" t="s">
        <v>455</v>
      </c>
    </row>
    <row r="9669" spans="1:14" x14ac:dyDescent="0.2">
      <c r="A9669" s="37" t="s">
        <v>445</v>
      </c>
      <c r="B9669" s="37" t="s">
        <v>382</v>
      </c>
      <c r="C9669" s="37" t="s">
        <v>13</v>
      </c>
      <c r="D9669" s="37" t="s">
        <v>215</v>
      </c>
      <c r="E9669" s="37" t="s">
        <v>454</v>
      </c>
      <c r="F9669" s="37" t="s">
        <v>109</v>
      </c>
      <c r="G9669" s="37">
        <v>2017</v>
      </c>
      <c r="H9669" s="37">
        <v>1393</v>
      </c>
      <c r="I9669" s="37">
        <v>1</v>
      </c>
      <c r="J9669" s="37">
        <v>1392</v>
      </c>
      <c r="K9669" s="38">
        <v>15822.4825</v>
      </c>
      <c r="L9669" s="38">
        <v>2192.25083</v>
      </c>
      <c r="N9669" s="37" t="s">
        <v>455</v>
      </c>
    </row>
    <row r="9670" spans="1:14" x14ac:dyDescent="0.2">
      <c r="A9670" s="37" t="s">
        <v>445</v>
      </c>
      <c r="B9670" s="37" t="s">
        <v>383</v>
      </c>
      <c r="C9670" s="37" t="s">
        <v>65</v>
      </c>
      <c r="D9670" s="37" t="s">
        <v>215</v>
      </c>
      <c r="E9670" s="37" t="s">
        <v>454</v>
      </c>
      <c r="F9670" s="37" t="s">
        <v>109</v>
      </c>
      <c r="G9670" s="37">
        <v>2352</v>
      </c>
      <c r="H9670" s="37">
        <v>1585</v>
      </c>
      <c r="I9670" s="37">
        <v>1</v>
      </c>
      <c r="J9670" s="37">
        <v>1584</v>
      </c>
      <c r="K9670" s="38">
        <v>18227.416669999999</v>
      </c>
      <c r="L9670" s="38">
        <v>2582.8833300000001</v>
      </c>
      <c r="N9670" s="37" t="s">
        <v>455</v>
      </c>
    </row>
    <row r="9671" spans="1:14" x14ac:dyDescent="0.2">
      <c r="A9671" s="37" t="s">
        <v>445</v>
      </c>
      <c r="B9671" s="37" t="s">
        <v>384</v>
      </c>
      <c r="C9671" s="37" t="s">
        <v>14</v>
      </c>
      <c r="D9671" s="37" t="s">
        <v>215</v>
      </c>
      <c r="E9671" s="37" t="s">
        <v>454</v>
      </c>
      <c r="F9671" s="37" t="s">
        <v>109</v>
      </c>
      <c r="N9671" s="37" t="s">
        <v>455</v>
      </c>
    </row>
    <row r="9672" spans="1:14" x14ac:dyDescent="0.2">
      <c r="A9672" s="37" t="s">
        <v>445</v>
      </c>
      <c r="B9672" s="37" t="s">
        <v>385</v>
      </c>
      <c r="C9672" s="37" t="s">
        <v>11</v>
      </c>
      <c r="D9672" s="37" t="s">
        <v>215</v>
      </c>
      <c r="E9672" s="37" t="s">
        <v>454</v>
      </c>
      <c r="F9672" s="37" t="s">
        <v>109</v>
      </c>
      <c r="N9672" s="37" t="s">
        <v>455</v>
      </c>
    </row>
    <row r="9673" spans="1:14" x14ac:dyDescent="0.2">
      <c r="A9673" s="37" t="s">
        <v>445</v>
      </c>
      <c r="B9673" s="37" t="s">
        <v>386</v>
      </c>
      <c r="C9673" s="37" t="s">
        <v>60</v>
      </c>
      <c r="D9673" s="37" t="s">
        <v>215</v>
      </c>
      <c r="E9673" s="37" t="s">
        <v>454</v>
      </c>
      <c r="F9673" s="37" t="s">
        <v>109</v>
      </c>
      <c r="N9673" s="37" t="s">
        <v>455</v>
      </c>
    </row>
    <row r="9674" spans="1:14" x14ac:dyDescent="0.2">
      <c r="A9674" s="37" t="s">
        <v>445</v>
      </c>
      <c r="B9674" s="37" t="s">
        <v>375</v>
      </c>
      <c r="C9674" s="37" t="s">
        <v>10</v>
      </c>
      <c r="D9674" s="37" t="s">
        <v>76</v>
      </c>
      <c r="E9674" s="37" t="s">
        <v>245</v>
      </c>
      <c r="F9674" s="37" t="s">
        <v>109</v>
      </c>
      <c r="G9674" s="37">
        <v>4793</v>
      </c>
      <c r="H9674" s="37">
        <v>4110</v>
      </c>
      <c r="I9674" s="37">
        <v>0</v>
      </c>
      <c r="J9674" s="37">
        <v>4110</v>
      </c>
      <c r="K9674" s="38">
        <v>43669.604169999999</v>
      </c>
      <c r="L9674" s="38">
        <v>12492.545829999999</v>
      </c>
      <c r="N9674" s="37" t="s">
        <v>316</v>
      </c>
    </row>
    <row r="9675" spans="1:14" x14ac:dyDescent="0.2">
      <c r="A9675" s="37" t="s">
        <v>445</v>
      </c>
      <c r="B9675" s="37" t="s">
        <v>376</v>
      </c>
      <c r="C9675" s="37" t="s">
        <v>33</v>
      </c>
      <c r="D9675" s="37" t="s">
        <v>76</v>
      </c>
      <c r="E9675" s="37" t="s">
        <v>245</v>
      </c>
      <c r="F9675" s="37" t="s">
        <v>109</v>
      </c>
      <c r="G9675" s="37">
        <v>4748</v>
      </c>
      <c r="H9675" s="37">
        <v>4102</v>
      </c>
      <c r="I9675" s="37">
        <v>0</v>
      </c>
      <c r="J9675" s="37">
        <v>4102</v>
      </c>
      <c r="K9675" s="38">
        <v>43877.033329999998</v>
      </c>
      <c r="L9675" s="38">
        <v>13485.6</v>
      </c>
      <c r="N9675" s="37" t="s">
        <v>316</v>
      </c>
    </row>
    <row r="9676" spans="1:14" x14ac:dyDescent="0.2">
      <c r="A9676" s="37" t="s">
        <v>445</v>
      </c>
      <c r="B9676" s="37" t="s">
        <v>377</v>
      </c>
      <c r="C9676" s="37" t="s">
        <v>79</v>
      </c>
      <c r="D9676" s="37" t="s">
        <v>76</v>
      </c>
      <c r="E9676" s="37" t="s">
        <v>245</v>
      </c>
      <c r="F9676" s="37" t="s">
        <v>109</v>
      </c>
      <c r="G9676" s="37">
        <v>5368</v>
      </c>
      <c r="H9676" s="37">
        <v>4657</v>
      </c>
      <c r="I9676" s="37">
        <v>17</v>
      </c>
      <c r="J9676" s="37">
        <v>4640</v>
      </c>
      <c r="K9676" s="38">
        <v>49713.366670000003</v>
      </c>
      <c r="L9676" s="38">
        <v>15311.55</v>
      </c>
      <c r="N9676" s="37" t="s">
        <v>316</v>
      </c>
    </row>
    <row r="9677" spans="1:14" x14ac:dyDescent="0.2">
      <c r="A9677" s="37" t="s">
        <v>445</v>
      </c>
      <c r="B9677" s="37" t="s">
        <v>378</v>
      </c>
      <c r="C9677" s="37" t="s">
        <v>58</v>
      </c>
      <c r="D9677" s="37" t="s">
        <v>76</v>
      </c>
      <c r="E9677" s="37" t="s">
        <v>245</v>
      </c>
      <c r="F9677" s="37" t="s">
        <v>109</v>
      </c>
      <c r="G9677" s="37">
        <v>5724</v>
      </c>
      <c r="H9677" s="37">
        <v>4993</v>
      </c>
      <c r="I9677" s="37">
        <v>0</v>
      </c>
      <c r="J9677" s="37">
        <v>4993</v>
      </c>
      <c r="K9677" s="38">
        <v>53403.417500000003</v>
      </c>
      <c r="L9677" s="38">
        <v>16762.115829999999</v>
      </c>
      <c r="N9677" s="37" t="s">
        <v>316</v>
      </c>
    </row>
    <row r="9678" spans="1:14" x14ac:dyDescent="0.2">
      <c r="A9678" s="37" t="s">
        <v>445</v>
      </c>
      <c r="B9678" s="37" t="s">
        <v>379</v>
      </c>
      <c r="C9678" s="37" t="s">
        <v>36</v>
      </c>
      <c r="D9678" s="37" t="s">
        <v>76</v>
      </c>
      <c r="E9678" s="37" t="s">
        <v>245</v>
      </c>
      <c r="F9678" s="37" t="s">
        <v>109</v>
      </c>
      <c r="G9678" s="37">
        <v>5623</v>
      </c>
      <c r="H9678" s="37">
        <v>4890</v>
      </c>
      <c r="I9678" s="37">
        <v>13</v>
      </c>
      <c r="J9678" s="37">
        <v>4877</v>
      </c>
      <c r="K9678" s="38">
        <v>52058.56667</v>
      </c>
      <c r="L9678" s="38">
        <v>16031.35</v>
      </c>
      <c r="N9678" s="37" t="s">
        <v>316</v>
      </c>
    </row>
    <row r="9679" spans="1:14" x14ac:dyDescent="0.2">
      <c r="A9679" s="37" t="s">
        <v>445</v>
      </c>
      <c r="B9679" s="37" t="s">
        <v>380</v>
      </c>
      <c r="C9679" s="37" t="s">
        <v>44</v>
      </c>
      <c r="D9679" s="37" t="s">
        <v>76</v>
      </c>
      <c r="E9679" s="37" t="s">
        <v>245</v>
      </c>
      <c r="F9679" s="37" t="s">
        <v>109</v>
      </c>
      <c r="G9679" s="37">
        <v>5773</v>
      </c>
      <c r="H9679" s="37">
        <v>4973</v>
      </c>
      <c r="I9679" s="37">
        <v>0</v>
      </c>
      <c r="J9679" s="37">
        <v>4973</v>
      </c>
      <c r="K9679" s="38">
        <v>52373.366670000003</v>
      </c>
      <c r="L9679" s="38">
        <v>15712.53333</v>
      </c>
      <c r="N9679" s="37" t="s">
        <v>316</v>
      </c>
    </row>
    <row r="9680" spans="1:14" x14ac:dyDescent="0.2">
      <c r="A9680" s="37" t="s">
        <v>445</v>
      </c>
      <c r="B9680" s="37" t="s">
        <v>381</v>
      </c>
      <c r="C9680" s="37" t="s">
        <v>24</v>
      </c>
      <c r="D9680" s="37" t="s">
        <v>76</v>
      </c>
      <c r="E9680" s="37" t="s">
        <v>245</v>
      </c>
      <c r="F9680" s="37" t="s">
        <v>109</v>
      </c>
      <c r="G9680" s="37">
        <v>5835</v>
      </c>
      <c r="H9680" s="37">
        <v>4994</v>
      </c>
      <c r="I9680" s="37">
        <v>0</v>
      </c>
      <c r="J9680" s="37">
        <v>4994</v>
      </c>
      <c r="K9680" s="38">
        <v>52541.2</v>
      </c>
      <c r="L9680" s="38">
        <v>14657.68333</v>
      </c>
      <c r="N9680" s="37" t="s">
        <v>316</v>
      </c>
    </row>
    <row r="9681" spans="1:14" x14ac:dyDescent="0.2">
      <c r="A9681" s="37" t="s">
        <v>445</v>
      </c>
      <c r="B9681" s="37" t="s">
        <v>382</v>
      </c>
      <c r="C9681" s="37" t="s">
        <v>13</v>
      </c>
      <c r="D9681" s="37" t="s">
        <v>76</v>
      </c>
      <c r="E9681" s="37" t="s">
        <v>245</v>
      </c>
      <c r="F9681" s="37" t="s">
        <v>109</v>
      </c>
      <c r="G9681" s="37">
        <v>5073</v>
      </c>
      <c r="H9681" s="37">
        <v>4279</v>
      </c>
      <c r="I9681" s="37">
        <v>28</v>
      </c>
      <c r="J9681" s="37">
        <v>4251</v>
      </c>
      <c r="K9681" s="38">
        <v>44138.517500000002</v>
      </c>
      <c r="L9681" s="38">
        <v>10805.1325</v>
      </c>
      <c r="N9681" s="37" t="s">
        <v>316</v>
      </c>
    </row>
    <row r="9682" spans="1:14" x14ac:dyDescent="0.2">
      <c r="A9682" s="37" t="s">
        <v>445</v>
      </c>
      <c r="B9682" s="37" t="s">
        <v>383</v>
      </c>
      <c r="C9682" s="37" t="s">
        <v>65</v>
      </c>
      <c r="D9682" s="37" t="s">
        <v>76</v>
      </c>
      <c r="E9682" s="37" t="s">
        <v>245</v>
      </c>
      <c r="F9682" s="37" t="s">
        <v>109</v>
      </c>
      <c r="N9682" s="37" t="s">
        <v>316</v>
      </c>
    </row>
    <row r="9683" spans="1:14" x14ac:dyDescent="0.2">
      <c r="A9683" s="37" t="s">
        <v>445</v>
      </c>
      <c r="B9683" s="37" t="s">
        <v>384</v>
      </c>
      <c r="C9683" s="37" t="s">
        <v>14</v>
      </c>
      <c r="D9683" s="37" t="s">
        <v>76</v>
      </c>
      <c r="E9683" s="37" t="s">
        <v>245</v>
      </c>
      <c r="F9683" s="37" t="s">
        <v>109</v>
      </c>
      <c r="N9683" s="37" t="s">
        <v>316</v>
      </c>
    </row>
    <row r="9684" spans="1:14" x14ac:dyDescent="0.2">
      <c r="A9684" s="37" t="s">
        <v>445</v>
      </c>
      <c r="B9684" s="37" t="s">
        <v>385</v>
      </c>
      <c r="C9684" s="37" t="s">
        <v>11</v>
      </c>
      <c r="D9684" s="37" t="s">
        <v>76</v>
      </c>
      <c r="E9684" s="37" t="s">
        <v>245</v>
      </c>
      <c r="F9684" s="37" t="s">
        <v>109</v>
      </c>
      <c r="N9684" s="37" t="s">
        <v>316</v>
      </c>
    </row>
    <row r="9685" spans="1:14" x14ac:dyDescent="0.2">
      <c r="A9685" s="37" t="s">
        <v>445</v>
      </c>
      <c r="B9685" s="37" t="s">
        <v>386</v>
      </c>
      <c r="C9685" s="37" t="s">
        <v>60</v>
      </c>
      <c r="D9685" s="37" t="s">
        <v>76</v>
      </c>
      <c r="E9685" s="37" t="s">
        <v>245</v>
      </c>
      <c r="F9685" s="37" t="s">
        <v>109</v>
      </c>
      <c r="N9685" s="37" t="s">
        <v>316</v>
      </c>
    </row>
    <row r="9686" spans="1:14" x14ac:dyDescent="0.2">
      <c r="A9686" s="37" t="s">
        <v>445</v>
      </c>
      <c r="B9686" s="37" t="s">
        <v>375</v>
      </c>
      <c r="C9686" s="37" t="s">
        <v>10</v>
      </c>
      <c r="D9686" s="37" t="s">
        <v>32</v>
      </c>
      <c r="E9686" s="37" t="s">
        <v>186</v>
      </c>
      <c r="F9686" s="37" t="s">
        <v>109</v>
      </c>
      <c r="G9686" s="37">
        <v>2577</v>
      </c>
      <c r="H9686" s="37">
        <v>2028</v>
      </c>
      <c r="I9686" s="37">
        <v>0</v>
      </c>
      <c r="J9686" s="37">
        <v>2028</v>
      </c>
      <c r="K9686" s="38">
        <v>23775.424169999998</v>
      </c>
      <c r="L9686" s="38">
        <v>6495.7258300000003</v>
      </c>
      <c r="N9686" s="37" t="s">
        <v>317</v>
      </c>
    </row>
    <row r="9687" spans="1:14" x14ac:dyDescent="0.2">
      <c r="A9687" s="37" t="s">
        <v>445</v>
      </c>
      <c r="B9687" s="37" t="s">
        <v>376</v>
      </c>
      <c r="C9687" s="37" t="s">
        <v>33</v>
      </c>
      <c r="D9687" s="37" t="s">
        <v>32</v>
      </c>
      <c r="E9687" s="37" t="s">
        <v>186</v>
      </c>
      <c r="F9687" s="37" t="s">
        <v>109</v>
      </c>
      <c r="G9687" s="37">
        <v>2479</v>
      </c>
      <c r="H9687" s="37">
        <v>1955</v>
      </c>
      <c r="I9687" s="37">
        <v>0</v>
      </c>
      <c r="J9687" s="37">
        <v>1955</v>
      </c>
      <c r="K9687" s="38">
        <v>22988.93333</v>
      </c>
      <c r="L9687" s="38">
        <v>5842.7166699999998</v>
      </c>
      <c r="N9687" s="37" t="s">
        <v>317</v>
      </c>
    </row>
    <row r="9688" spans="1:14" x14ac:dyDescent="0.2">
      <c r="A9688" s="37" t="s">
        <v>445</v>
      </c>
      <c r="B9688" s="37" t="s">
        <v>377</v>
      </c>
      <c r="C9688" s="37" t="s">
        <v>79</v>
      </c>
      <c r="D9688" s="37" t="s">
        <v>32</v>
      </c>
      <c r="E9688" s="37" t="s">
        <v>186</v>
      </c>
      <c r="F9688" s="37" t="s">
        <v>109</v>
      </c>
      <c r="G9688" s="37">
        <v>3072</v>
      </c>
      <c r="H9688" s="37">
        <v>2463</v>
      </c>
      <c r="I9688" s="37">
        <v>0</v>
      </c>
      <c r="J9688" s="37">
        <v>2463</v>
      </c>
      <c r="K9688" s="38">
        <v>29095.70333</v>
      </c>
      <c r="L9688" s="38">
        <v>7291.0466699999997</v>
      </c>
      <c r="N9688" s="37" t="s">
        <v>317</v>
      </c>
    </row>
    <row r="9689" spans="1:14" x14ac:dyDescent="0.2">
      <c r="A9689" s="37" t="s">
        <v>445</v>
      </c>
      <c r="B9689" s="37" t="s">
        <v>378</v>
      </c>
      <c r="C9689" s="37" t="s">
        <v>58</v>
      </c>
      <c r="D9689" s="37" t="s">
        <v>32</v>
      </c>
      <c r="E9689" s="37" t="s">
        <v>186</v>
      </c>
      <c r="F9689" s="37" t="s">
        <v>109</v>
      </c>
      <c r="G9689" s="37">
        <v>3701</v>
      </c>
      <c r="H9689" s="37">
        <v>2897</v>
      </c>
      <c r="I9689" s="37">
        <v>0</v>
      </c>
      <c r="J9689" s="37">
        <v>2897</v>
      </c>
      <c r="K9689" s="38">
        <v>34169.716670000002</v>
      </c>
      <c r="L9689" s="38">
        <v>8731.5833299999995</v>
      </c>
      <c r="N9689" s="37" t="s">
        <v>317</v>
      </c>
    </row>
    <row r="9690" spans="1:14" x14ac:dyDescent="0.2">
      <c r="A9690" s="37" t="s">
        <v>445</v>
      </c>
      <c r="B9690" s="37" t="s">
        <v>379</v>
      </c>
      <c r="C9690" s="37" t="s">
        <v>36</v>
      </c>
      <c r="D9690" s="37" t="s">
        <v>32</v>
      </c>
      <c r="E9690" s="37" t="s">
        <v>186</v>
      </c>
      <c r="F9690" s="37" t="s">
        <v>109</v>
      </c>
      <c r="G9690" s="37">
        <v>3875</v>
      </c>
      <c r="H9690" s="37">
        <v>3038</v>
      </c>
      <c r="I9690" s="37">
        <v>0</v>
      </c>
      <c r="J9690" s="37">
        <v>3038</v>
      </c>
      <c r="K9690" s="38">
        <v>35792.199999999997</v>
      </c>
      <c r="L9690" s="38">
        <v>8589.2000000000007</v>
      </c>
      <c r="N9690" s="37" t="s">
        <v>317</v>
      </c>
    </row>
    <row r="9691" spans="1:14" x14ac:dyDescent="0.2">
      <c r="A9691" s="37" t="s">
        <v>445</v>
      </c>
      <c r="B9691" s="37" t="s">
        <v>380</v>
      </c>
      <c r="C9691" s="37" t="s">
        <v>44</v>
      </c>
      <c r="D9691" s="37" t="s">
        <v>32</v>
      </c>
      <c r="E9691" s="37" t="s">
        <v>186</v>
      </c>
      <c r="F9691" s="37" t="s">
        <v>109</v>
      </c>
      <c r="G9691" s="37">
        <v>3808</v>
      </c>
      <c r="H9691" s="37">
        <v>2934</v>
      </c>
      <c r="I9691" s="37">
        <v>0</v>
      </c>
      <c r="J9691" s="37">
        <v>2934</v>
      </c>
      <c r="K9691" s="38">
        <v>34927.091670000002</v>
      </c>
      <c r="L9691" s="38">
        <v>8568.6916700000002</v>
      </c>
      <c r="N9691" s="37" t="s">
        <v>317</v>
      </c>
    </row>
    <row r="9692" spans="1:14" x14ac:dyDescent="0.2">
      <c r="A9692" s="37" t="s">
        <v>445</v>
      </c>
      <c r="B9692" s="37" t="s">
        <v>381</v>
      </c>
      <c r="C9692" s="37" t="s">
        <v>24</v>
      </c>
      <c r="D9692" s="37" t="s">
        <v>32</v>
      </c>
      <c r="E9692" s="37" t="s">
        <v>186</v>
      </c>
      <c r="F9692" s="37" t="s">
        <v>109</v>
      </c>
      <c r="G9692" s="37">
        <v>3913</v>
      </c>
      <c r="H9692" s="37">
        <v>2957</v>
      </c>
      <c r="I9692" s="37">
        <v>0</v>
      </c>
      <c r="J9692" s="37">
        <v>2957</v>
      </c>
      <c r="K9692" s="38">
        <v>35111.426670000001</v>
      </c>
      <c r="L9692" s="38">
        <v>9009.4066700000003</v>
      </c>
      <c r="N9692" s="37" t="s">
        <v>317</v>
      </c>
    </row>
    <row r="9693" spans="1:14" x14ac:dyDescent="0.2">
      <c r="A9693" s="37" t="s">
        <v>445</v>
      </c>
      <c r="B9693" s="37" t="s">
        <v>382</v>
      </c>
      <c r="C9693" s="37" t="s">
        <v>13</v>
      </c>
      <c r="D9693" s="37" t="s">
        <v>32</v>
      </c>
      <c r="E9693" s="37" t="s">
        <v>186</v>
      </c>
      <c r="F9693" s="37" t="s">
        <v>109</v>
      </c>
      <c r="M9693" s="37" t="s">
        <v>348</v>
      </c>
      <c r="N9693" s="37" t="s">
        <v>317</v>
      </c>
    </row>
    <row r="9694" spans="1:14" x14ac:dyDescent="0.2">
      <c r="A9694" s="37" t="s">
        <v>445</v>
      </c>
      <c r="B9694" s="37" t="s">
        <v>383</v>
      </c>
      <c r="C9694" s="37" t="s">
        <v>65</v>
      </c>
      <c r="D9694" s="37" t="s">
        <v>32</v>
      </c>
      <c r="E9694" s="37" t="s">
        <v>186</v>
      </c>
      <c r="F9694" s="37" t="s">
        <v>109</v>
      </c>
      <c r="N9694" s="37" t="s">
        <v>317</v>
      </c>
    </row>
    <row r="9695" spans="1:14" x14ac:dyDescent="0.2">
      <c r="A9695" s="37" t="s">
        <v>445</v>
      </c>
      <c r="B9695" s="37" t="s">
        <v>384</v>
      </c>
      <c r="C9695" s="37" t="s">
        <v>14</v>
      </c>
      <c r="D9695" s="37" t="s">
        <v>32</v>
      </c>
      <c r="E9695" s="37" t="s">
        <v>186</v>
      </c>
      <c r="F9695" s="37" t="s">
        <v>109</v>
      </c>
      <c r="N9695" s="37" t="s">
        <v>317</v>
      </c>
    </row>
    <row r="9696" spans="1:14" x14ac:dyDescent="0.2">
      <c r="A9696" s="37" t="s">
        <v>445</v>
      </c>
      <c r="B9696" s="37" t="s">
        <v>385</v>
      </c>
      <c r="C9696" s="37" t="s">
        <v>11</v>
      </c>
      <c r="D9696" s="37" t="s">
        <v>32</v>
      </c>
      <c r="E9696" s="37" t="s">
        <v>186</v>
      </c>
      <c r="F9696" s="37" t="s">
        <v>109</v>
      </c>
      <c r="N9696" s="37" t="s">
        <v>317</v>
      </c>
    </row>
    <row r="9697" spans="1:14" x14ac:dyDescent="0.2">
      <c r="A9697" s="37" t="s">
        <v>445</v>
      </c>
      <c r="B9697" s="37" t="s">
        <v>386</v>
      </c>
      <c r="C9697" s="37" t="s">
        <v>60</v>
      </c>
      <c r="D9697" s="37" t="s">
        <v>32</v>
      </c>
      <c r="E9697" s="37" t="s">
        <v>186</v>
      </c>
      <c r="F9697" s="37" t="s">
        <v>109</v>
      </c>
      <c r="N9697" s="37" t="s">
        <v>317</v>
      </c>
    </row>
    <row r="9698" spans="1:14" x14ac:dyDescent="0.2">
      <c r="A9698" s="37" t="s">
        <v>445</v>
      </c>
      <c r="B9698" s="37" t="s">
        <v>375</v>
      </c>
      <c r="C9698" s="37" t="s">
        <v>10</v>
      </c>
      <c r="D9698" s="37" t="s">
        <v>59</v>
      </c>
      <c r="E9698" s="37" t="s">
        <v>171</v>
      </c>
      <c r="F9698" s="37" t="s">
        <v>109</v>
      </c>
      <c r="G9698" s="37">
        <v>2739</v>
      </c>
      <c r="H9698" s="37">
        <v>2211</v>
      </c>
      <c r="I9698" s="37">
        <v>19</v>
      </c>
      <c r="J9698" s="37">
        <v>2192</v>
      </c>
      <c r="K9698" s="38">
        <v>22343.95</v>
      </c>
      <c r="L9698" s="38">
        <v>5061.6000000000004</v>
      </c>
      <c r="N9698" s="37" t="s">
        <v>318</v>
      </c>
    </row>
    <row r="9699" spans="1:14" x14ac:dyDescent="0.2">
      <c r="A9699" s="37" t="s">
        <v>445</v>
      </c>
      <c r="B9699" s="37" t="s">
        <v>376</v>
      </c>
      <c r="C9699" s="37" t="s">
        <v>33</v>
      </c>
      <c r="D9699" s="37" t="s">
        <v>59</v>
      </c>
      <c r="E9699" s="37" t="s">
        <v>171</v>
      </c>
      <c r="F9699" s="37" t="s">
        <v>109</v>
      </c>
      <c r="G9699" s="37">
        <v>2922</v>
      </c>
      <c r="H9699" s="37">
        <v>2423</v>
      </c>
      <c r="I9699" s="37">
        <v>53</v>
      </c>
      <c r="J9699" s="37">
        <v>2370</v>
      </c>
      <c r="K9699" s="38">
        <v>24272.33</v>
      </c>
      <c r="L9699" s="38">
        <v>7456.3866699999999</v>
      </c>
      <c r="N9699" s="37" t="s">
        <v>318</v>
      </c>
    </row>
    <row r="9700" spans="1:14" x14ac:dyDescent="0.2">
      <c r="A9700" s="37" t="s">
        <v>445</v>
      </c>
      <c r="B9700" s="37" t="s">
        <v>377</v>
      </c>
      <c r="C9700" s="37" t="s">
        <v>79</v>
      </c>
      <c r="D9700" s="37" t="s">
        <v>59</v>
      </c>
      <c r="E9700" s="37" t="s">
        <v>171</v>
      </c>
      <c r="F9700" s="37" t="s">
        <v>109</v>
      </c>
      <c r="G9700" s="37">
        <v>3315</v>
      </c>
      <c r="H9700" s="37">
        <v>2758</v>
      </c>
      <c r="I9700" s="37">
        <v>25</v>
      </c>
      <c r="J9700" s="37">
        <v>2733</v>
      </c>
      <c r="K9700" s="38">
        <v>27906.240000000002</v>
      </c>
      <c r="L9700" s="38">
        <v>7658.61</v>
      </c>
      <c r="N9700" s="37" t="s">
        <v>318</v>
      </c>
    </row>
    <row r="9701" spans="1:14" x14ac:dyDescent="0.2">
      <c r="A9701" s="37" t="s">
        <v>445</v>
      </c>
      <c r="B9701" s="37" t="s">
        <v>378</v>
      </c>
      <c r="C9701" s="37" t="s">
        <v>58</v>
      </c>
      <c r="D9701" s="37" t="s">
        <v>59</v>
      </c>
      <c r="E9701" s="37" t="s">
        <v>171</v>
      </c>
      <c r="F9701" s="37" t="s">
        <v>109</v>
      </c>
      <c r="G9701" s="37">
        <v>3954</v>
      </c>
      <c r="H9701" s="37">
        <v>3276</v>
      </c>
      <c r="I9701" s="37">
        <v>49</v>
      </c>
      <c r="J9701" s="37">
        <v>3227</v>
      </c>
      <c r="K9701" s="38">
        <v>33072.400000000001</v>
      </c>
      <c r="L9701" s="38">
        <v>8518.6166699999994</v>
      </c>
      <c r="N9701" s="37" t="s">
        <v>318</v>
      </c>
    </row>
    <row r="9702" spans="1:14" x14ac:dyDescent="0.2">
      <c r="A9702" s="37" t="s">
        <v>445</v>
      </c>
      <c r="B9702" s="37" t="s">
        <v>379</v>
      </c>
      <c r="C9702" s="37" t="s">
        <v>36</v>
      </c>
      <c r="D9702" s="37" t="s">
        <v>59</v>
      </c>
      <c r="E9702" s="37" t="s">
        <v>171</v>
      </c>
      <c r="F9702" s="37" t="s">
        <v>109</v>
      </c>
      <c r="G9702" s="37">
        <v>4930</v>
      </c>
      <c r="H9702" s="37">
        <v>4118</v>
      </c>
      <c r="I9702" s="37">
        <v>88</v>
      </c>
      <c r="J9702" s="37">
        <v>4030</v>
      </c>
      <c r="K9702" s="38">
        <v>41207.883329999997</v>
      </c>
      <c r="L9702" s="38">
        <v>13736.75</v>
      </c>
      <c r="N9702" s="37" t="s">
        <v>318</v>
      </c>
    </row>
    <row r="9703" spans="1:14" x14ac:dyDescent="0.2">
      <c r="A9703" s="37" t="s">
        <v>445</v>
      </c>
      <c r="B9703" s="37" t="s">
        <v>380</v>
      </c>
      <c r="C9703" s="37" t="s">
        <v>44</v>
      </c>
      <c r="D9703" s="37" t="s">
        <v>59</v>
      </c>
      <c r="E9703" s="37" t="s">
        <v>171</v>
      </c>
      <c r="F9703" s="37" t="s">
        <v>109</v>
      </c>
      <c r="G9703" s="37">
        <v>4595</v>
      </c>
      <c r="H9703" s="37">
        <v>3818</v>
      </c>
      <c r="I9703" s="37">
        <v>18</v>
      </c>
      <c r="J9703" s="37">
        <v>3800</v>
      </c>
      <c r="K9703" s="38">
        <v>38806.699999999997</v>
      </c>
      <c r="L9703" s="38">
        <v>11851.68333</v>
      </c>
      <c r="N9703" s="37" t="s">
        <v>318</v>
      </c>
    </row>
    <row r="9704" spans="1:14" x14ac:dyDescent="0.2">
      <c r="A9704" s="37" t="s">
        <v>445</v>
      </c>
      <c r="B9704" s="37" t="s">
        <v>381</v>
      </c>
      <c r="C9704" s="37" t="s">
        <v>24</v>
      </c>
      <c r="D9704" s="37" t="s">
        <v>59</v>
      </c>
      <c r="E9704" s="37" t="s">
        <v>171</v>
      </c>
      <c r="F9704" s="37" t="s">
        <v>109</v>
      </c>
      <c r="G9704" s="37">
        <v>4756</v>
      </c>
      <c r="H9704" s="37">
        <v>3895</v>
      </c>
      <c r="I9704" s="37">
        <v>45</v>
      </c>
      <c r="J9704" s="37">
        <v>3850</v>
      </c>
      <c r="K9704" s="38">
        <v>39301.091670000002</v>
      </c>
      <c r="L9704" s="38">
        <v>12188.375</v>
      </c>
      <c r="N9704" s="37" t="s">
        <v>318</v>
      </c>
    </row>
    <row r="9705" spans="1:14" x14ac:dyDescent="0.2">
      <c r="A9705" s="37" t="s">
        <v>445</v>
      </c>
      <c r="B9705" s="37" t="s">
        <v>382</v>
      </c>
      <c r="C9705" s="37" t="s">
        <v>13</v>
      </c>
      <c r="D9705" s="37" t="s">
        <v>59</v>
      </c>
      <c r="E9705" s="37" t="s">
        <v>171</v>
      </c>
      <c r="F9705" s="37" t="s">
        <v>109</v>
      </c>
      <c r="G9705" s="37">
        <v>4674</v>
      </c>
      <c r="H9705" s="37">
        <v>3789</v>
      </c>
      <c r="I9705" s="37">
        <v>83</v>
      </c>
      <c r="J9705" s="37">
        <v>3706</v>
      </c>
      <c r="K9705" s="38">
        <v>37727.333330000001</v>
      </c>
      <c r="L9705" s="38">
        <v>10268.983329999999</v>
      </c>
      <c r="N9705" s="37" t="s">
        <v>318</v>
      </c>
    </row>
    <row r="9706" spans="1:14" x14ac:dyDescent="0.2">
      <c r="A9706" s="37" t="s">
        <v>445</v>
      </c>
      <c r="B9706" s="37" t="s">
        <v>383</v>
      </c>
      <c r="C9706" s="37" t="s">
        <v>65</v>
      </c>
      <c r="D9706" s="37" t="s">
        <v>59</v>
      </c>
      <c r="E9706" s="37" t="s">
        <v>171</v>
      </c>
      <c r="F9706" s="37" t="s">
        <v>109</v>
      </c>
      <c r="N9706" s="37" t="s">
        <v>318</v>
      </c>
    </row>
    <row r="9707" spans="1:14" x14ac:dyDescent="0.2">
      <c r="A9707" s="37" t="s">
        <v>445</v>
      </c>
      <c r="B9707" s="37" t="s">
        <v>384</v>
      </c>
      <c r="C9707" s="37" t="s">
        <v>14</v>
      </c>
      <c r="D9707" s="37" t="s">
        <v>59</v>
      </c>
      <c r="E9707" s="37" t="s">
        <v>171</v>
      </c>
      <c r="F9707" s="37" t="s">
        <v>109</v>
      </c>
      <c r="N9707" s="37" t="s">
        <v>318</v>
      </c>
    </row>
    <row r="9708" spans="1:14" x14ac:dyDescent="0.2">
      <c r="A9708" s="37" t="s">
        <v>445</v>
      </c>
      <c r="B9708" s="37" t="s">
        <v>385</v>
      </c>
      <c r="C9708" s="37" t="s">
        <v>11</v>
      </c>
      <c r="D9708" s="37" t="s">
        <v>59</v>
      </c>
      <c r="E9708" s="37" t="s">
        <v>171</v>
      </c>
      <c r="F9708" s="37" t="s">
        <v>109</v>
      </c>
      <c r="N9708" s="37" t="s">
        <v>318</v>
      </c>
    </row>
    <row r="9709" spans="1:14" x14ac:dyDescent="0.2">
      <c r="A9709" s="37" t="s">
        <v>445</v>
      </c>
      <c r="B9709" s="37" t="s">
        <v>386</v>
      </c>
      <c r="C9709" s="37" t="s">
        <v>60</v>
      </c>
      <c r="D9709" s="37" t="s">
        <v>59</v>
      </c>
      <c r="E9709" s="37" t="s">
        <v>171</v>
      </c>
      <c r="F9709" s="37" t="s">
        <v>109</v>
      </c>
      <c r="N9709" s="37" t="s">
        <v>318</v>
      </c>
    </row>
    <row r="9710" spans="1:14" x14ac:dyDescent="0.2">
      <c r="A9710" s="37" t="s">
        <v>445</v>
      </c>
      <c r="B9710" s="37" t="s">
        <v>375</v>
      </c>
      <c r="C9710" s="37" t="s">
        <v>10</v>
      </c>
      <c r="D9710" s="37" t="s">
        <v>221</v>
      </c>
      <c r="E9710" s="37" t="s">
        <v>246</v>
      </c>
      <c r="F9710" s="37" t="s">
        <v>109</v>
      </c>
      <c r="G9710" s="37">
        <v>1548</v>
      </c>
      <c r="H9710" s="37">
        <v>1378</v>
      </c>
      <c r="I9710" s="37">
        <v>16</v>
      </c>
      <c r="J9710" s="37">
        <v>1362</v>
      </c>
      <c r="K9710" s="38">
        <v>12711.153329999999</v>
      </c>
      <c r="L9710" s="38">
        <v>3134.23</v>
      </c>
      <c r="N9710" s="37" t="s">
        <v>319</v>
      </c>
    </row>
    <row r="9711" spans="1:14" x14ac:dyDescent="0.2">
      <c r="A9711" s="37" t="s">
        <v>445</v>
      </c>
      <c r="B9711" s="37" t="s">
        <v>376</v>
      </c>
      <c r="C9711" s="37" t="s">
        <v>33</v>
      </c>
      <c r="D9711" s="37" t="s">
        <v>221</v>
      </c>
      <c r="E9711" s="37" t="s">
        <v>246</v>
      </c>
      <c r="F9711" s="37" t="s">
        <v>109</v>
      </c>
      <c r="G9711" s="37">
        <v>1471</v>
      </c>
      <c r="H9711" s="37">
        <v>1290</v>
      </c>
      <c r="I9711" s="37">
        <v>47</v>
      </c>
      <c r="J9711" s="37">
        <v>1243</v>
      </c>
      <c r="K9711" s="38">
        <v>11719.669169999999</v>
      </c>
      <c r="L9711" s="38">
        <v>2963.8975</v>
      </c>
      <c r="N9711" s="37" t="s">
        <v>319</v>
      </c>
    </row>
    <row r="9712" spans="1:14" x14ac:dyDescent="0.2">
      <c r="A9712" s="37" t="s">
        <v>445</v>
      </c>
      <c r="B9712" s="37" t="s">
        <v>377</v>
      </c>
      <c r="C9712" s="37" t="s">
        <v>79</v>
      </c>
      <c r="D9712" s="37" t="s">
        <v>221</v>
      </c>
      <c r="E9712" s="37" t="s">
        <v>246</v>
      </c>
      <c r="F9712" s="37" t="s">
        <v>109</v>
      </c>
      <c r="G9712" s="37">
        <v>1765</v>
      </c>
      <c r="H9712" s="37">
        <v>1579</v>
      </c>
      <c r="I9712" s="37">
        <v>100</v>
      </c>
      <c r="J9712" s="37">
        <v>1479</v>
      </c>
      <c r="K9712" s="38">
        <v>14195.981669999999</v>
      </c>
      <c r="L9712" s="38">
        <v>3110.1516700000002</v>
      </c>
      <c r="N9712" s="37" t="s">
        <v>319</v>
      </c>
    </row>
    <row r="9713" spans="1:14" x14ac:dyDescent="0.2">
      <c r="A9713" s="37" t="s">
        <v>445</v>
      </c>
      <c r="B9713" s="37" t="s">
        <v>378</v>
      </c>
      <c r="C9713" s="37" t="s">
        <v>58</v>
      </c>
      <c r="D9713" s="37" t="s">
        <v>221</v>
      </c>
      <c r="E9713" s="37" t="s">
        <v>246</v>
      </c>
      <c r="F9713" s="37" t="s">
        <v>109</v>
      </c>
      <c r="G9713" s="37">
        <v>1712</v>
      </c>
      <c r="H9713" s="37">
        <v>1502</v>
      </c>
      <c r="I9713" s="37">
        <v>78</v>
      </c>
      <c r="J9713" s="37">
        <v>1424</v>
      </c>
      <c r="K9713" s="38">
        <v>13601.55833</v>
      </c>
      <c r="L9713" s="38">
        <v>2769.5916699999998</v>
      </c>
      <c r="N9713" s="37" t="s">
        <v>319</v>
      </c>
    </row>
    <row r="9714" spans="1:14" x14ac:dyDescent="0.2">
      <c r="A9714" s="37" t="s">
        <v>445</v>
      </c>
      <c r="B9714" s="37" t="s">
        <v>379</v>
      </c>
      <c r="C9714" s="37" t="s">
        <v>36</v>
      </c>
      <c r="D9714" s="37" t="s">
        <v>221</v>
      </c>
      <c r="E9714" s="37" t="s">
        <v>246</v>
      </c>
      <c r="F9714" s="37" t="s">
        <v>109</v>
      </c>
      <c r="G9714" s="37">
        <v>1934</v>
      </c>
      <c r="H9714" s="37">
        <v>1718</v>
      </c>
      <c r="I9714" s="37">
        <v>41</v>
      </c>
      <c r="J9714" s="37">
        <v>1677</v>
      </c>
      <c r="K9714" s="38">
        <v>15552.30667</v>
      </c>
      <c r="L9714" s="38">
        <v>3476.8933299999999</v>
      </c>
      <c r="N9714" s="37" t="s">
        <v>319</v>
      </c>
    </row>
    <row r="9715" spans="1:14" x14ac:dyDescent="0.2">
      <c r="A9715" s="37" t="s">
        <v>445</v>
      </c>
      <c r="B9715" s="37" t="s">
        <v>380</v>
      </c>
      <c r="C9715" s="37" t="s">
        <v>44</v>
      </c>
      <c r="D9715" s="37" t="s">
        <v>221</v>
      </c>
      <c r="E9715" s="37" t="s">
        <v>246</v>
      </c>
      <c r="F9715" s="37" t="s">
        <v>109</v>
      </c>
      <c r="G9715" s="37">
        <v>1890</v>
      </c>
      <c r="H9715" s="37">
        <v>1635</v>
      </c>
      <c r="I9715" s="37">
        <v>13</v>
      </c>
      <c r="J9715" s="37">
        <v>1622</v>
      </c>
      <c r="K9715" s="38">
        <v>14951.70667</v>
      </c>
      <c r="L9715" s="38">
        <v>2949.31</v>
      </c>
      <c r="N9715" s="37" t="s">
        <v>319</v>
      </c>
    </row>
    <row r="9716" spans="1:14" x14ac:dyDescent="0.2">
      <c r="A9716" s="37" t="s">
        <v>445</v>
      </c>
      <c r="B9716" s="37" t="s">
        <v>381</v>
      </c>
      <c r="C9716" s="37" t="s">
        <v>24</v>
      </c>
      <c r="D9716" s="37" t="s">
        <v>221</v>
      </c>
      <c r="E9716" s="37" t="s">
        <v>246</v>
      </c>
      <c r="F9716" s="37" t="s">
        <v>109</v>
      </c>
      <c r="G9716" s="37">
        <v>1997</v>
      </c>
      <c r="H9716" s="37">
        <v>1657</v>
      </c>
      <c r="I9716" s="37">
        <v>69</v>
      </c>
      <c r="J9716" s="37">
        <v>1588</v>
      </c>
      <c r="K9716" s="38">
        <v>14798.4</v>
      </c>
      <c r="L9716" s="38">
        <v>3087.5666700000002</v>
      </c>
      <c r="N9716" s="37" t="s">
        <v>319</v>
      </c>
    </row>
    <row r="9717" spans="1:14" x14ac:dyDescent="0.2">
      <c r="A9717" s="37" t="s">
        <v>445</v>
      </c>
      <c r="B9717" s="37" t="s">
        <v>382</v>
      </c>
      <c r="C9717" s="37" t="s">
        <v>13</v>
      </c>
      <c r="D9717" s="37" t="s">
        <v>221</v>
      </c>
      <c r="E9717" s="37" t="s">
        <v>246</v>
      </c>
      <c r="F9717" s="37" t="s">
        <v>109</v>
      </c>
      <c r="G9717" s="37">
        <v>1800</v>
      </c>
      <c r="H9717" s="37">
        <v>1402</v>
      </c>
      <c r="I9717" s="37">
        <v>39</v>
      </c>
      <c r="J9717" s="37">
        <v>1363</v>
      </c>
      <c r="K9717" s="38">
        <v>12688.62</v>
      </c>
      <c r="L9717" s="38">
        <v>2573.0133300000002</v>
      </c>
      <c r="N9717" s="37" t="s">
        <v>319</v>
      </c>
    </row>
    <row r="9718" spans="1:14" x14ac:dyDescent="0.2">
      <c r="A9718" s="37" t="s">
        <v>445</v>
      </c>
      <c r="B9718" s="37" t="s">
        <v>383</v>
      </c>
      <c r="C9718" s="37" t="s">
        <v>65</v>
      </c>
      <c r="D9718" s="37" t="s">
        <v>221</v>
      </c>
      <c r="E9718" s="37" t="s">
        <v>246</v>
      </c>
      <c r="F9718" s="37" t="s">
        <v>109</v>
      </c>
      <c r="N9718" s="37" t="s">
        <v>319</v>
      </c>
    </row>
    <row r="9719" spans="1:14" x14ac:dyDescent="0.2">
      <c r="A9719" s="37" t="s">
        <v>445</v>
      </c>
      <c r="B9719" s="37" t="s">
        <v>384</v>
      </c>
      <c r="C9719" s="37" t="s">
        <v>14</v>
      </c>
      <c r="D9719" s="37" t="s">
        <v>221</v>
      </c>
      <c r="E9719" s="37" t="s">
        <v>246</v>
      </c>
      <c r="F9719" s="37" t="s">
        <v>109</v>
      </c>
      <c r="N9719" s="37" t="s">
        <v>319</v>
      </c>
    </row>
    <row r="9720" spans="1:14" x14ac:dyDescent="0.2">
      <c r="A9720" s="37" t="s">
        <v>445</v>
      </c>
      <c r="B9720" s="37" t="s">
        <v>385</v>
      </c>
      <c r="C9720" s="37" t="s">
        <v>11</v>
      </c>
      <c r="D9720" s="37" t="s">
        <v>221</v>
      </c>
      <c r="E9720" s="37" t="s">
        <v>246</v>
      </c>
      <c r="F9720" s="37" t="s">
        <v>109</v>
      </c>
      <c r="N9720" s="37" t="s">
        <v>319</v>
      </c>
    </row>
    <row r="9721" spans="1:14" x14ac:dyDescent="0.2">
      <c r="A9721" s="37" t="s">
        <v>445</v>
      </c>
      <c r="B9721" s="37" t="s">
        <v>386</v>
      </c>
      <c r="C9721" s="37" t="s">
        <v>60</v>
      </c>
      <c r="D9721" s="37" t="s">
        <v>221</v>
      </c>
      <c r="E9721" s="37" t="s">
        <v>246</v>
      </c>
      <c r="F9721" s="37" t="s">
        <v>109</v>
      </c>
      <c r="N9721" s="37" t="s">
        <v>319</v>
      </c>
    </row>
    <row r="9722" spans="1:14" x14ac:dyDescent="0.2">
      <c r="A9722" s="37" t="s">
        <v>445</v>
      </c>
      <c r="B9722" s="37" t="s">
        <v>375</v>
      </c>
      <c r="C9722" s="37" t="s">
        <v>10</v>
      </c>
      <c r="D9722" s="37" t="s">
        <v>29</v>
      </c>
      <c r="E9722" s="37" t="s">
        <v>247</v>
      </c>
      <c r="F9722" s="37" t="s">
        <v>109</v>
      </c>
      <c r="G9722" s="37">
        <v>11046</v>
      </c>
      <c r="H9722" s="37">
        <v>9263</v>
      </c>
      <c r="I9722" s="37">
        <v>23</v>
      </c>
      <c r="J9722" s="37">
        <v>9240</v>
      </c>
      <c r="K9722" s="38">
        <v>100625.99249999999</v>
      </c>
      <c r="L9722" s="38">
        <v>27817.774170000001</v>
      </c>
      <c r="N9722" s="37" t="s">
        <v>320</v>
      </c>
    </row>
    <row r="9723" spans="1:14" x14ac:dyDescent="0.2">
      <c r="A9723" s="37" t="s">
        <v>445</v>
      </c>
      <c r="B9723" s="37" t="s">
        <v>376</v>
      </c>
      <c r="C9723" s="37" t="s">
        <v>33</v>
      </c>
      <c r="D9723" s="37" t="s">
        <v>29</v>
      </c>
      <c r="E9723" s="37" t="s">
        <v>247</v>
      </c>
      <c r="F9723" s="37" t="s">
        <v>109</v>
      </c>
      <c r="G9723" s="37">
        <v>10265</v>
      </c>
      <c r="H9723" s="37">
        <v>8746</v>
      </c>
      <c r="I9723" s="37">
        <v>22</v>
      </c>
      <c r="J9723" s="37">
        <v>8724</v>
      </c>
      <c r="K9723" s="38">
        <v>95888.193329999995</v>
      </c>
      <c r="L9723" s="38">
        <v>27487.123329999999</v>
      </c>
      <c r="N9723" s="37" t="s">
        <v>320</v>
      </c>
    </row>
    <row r="9724" spans="1:14" x14ac:dyDescent="0.2">
      <c r="A9724" s="37" t="s">
        <v>445</v>
      </c>
      <c r="B9724" s="37" t="s">
        <v>377</v>
      </c>
      <c r="C9724" s="37" t="s">
        <v>79</v>
      </c>
      <c r="D9724" s="37" t="s">
        <v>29</v>
      </c>
      <c r="E9724" s="37" t="s">
        <v>247</v>
      </c>
      <c r="F9724" s="37" t="s">
        <v>109</v>
      </c>
      <c r="G9724" s="37">
        <v>12454</v>
      </c>
      <c r="H9724" s="37">
        <v>10650</v>
      </c>
      <c r="I9724" s="37">
        <v>51</v>
      </c>
      <c r="J9724" s="37">
        <v>10599</v>
      </c>
      <c r="K9724" s="38">
        <v>117294.98083</v>
      </c>
      <c r="L9724" s="38">
        <v>33274.185830000002</v>
      </c>
      <c r="N9724" s="37" t="s">
        <v>320</v>
      </c>
    </row>
    <row r="9725" spans="1:14" x14ac:dyDescent="0.2">
      <c r="A9725" s="37" t="s">
        <v>445</v>
      </c>
      <c r="B9725" s="37" t="s">
        <v>378</v>
      </c>
      <c r="C9725" s="37" t="s">
        <v>58</v>
      </c>
      <c r="D9725" s="37" t="s">
        <v>29</v>
      </c>
      <c r="E9725" s="37" t="s">
        <v>247</v>
      </c>
      <c r="F9725" s="37" t="s">
        <v>109</v>
      </c>
      <c r="G9725" s="37">
        <v>13785</v>
      </c>
      <c r="H9725" s="37">
        <v>11792</v>
      </c>
      <c r="I9725" s="37">
        <v>25</v>
      </c>
      <c r="J9725" s="37">
        <v>11767</v>
      </c>
      <c r="K9725" s="38">
        <v>128013.00833</v>
      </c>
      <c r="L9725" s="38">
        <v>40232.991670000003</v>
      </c>
      <c r="N9725" s="37" t="s">
        <v>320</v>
      </c>
    </row>
    <row r="9726" spans="1:14" x14ac:dyDescent="0.2">
      <c r="A9726" s="37" t="s">
        <v>445</v>
      </c>
      <c r="B9726" s="37" t="s">
        <v>379</v>
      </c>
      <c r="C9726" s="37" t="s">
        <v>36</v>
      </c>
      <c r="D9726" s="37" t="s">
        <v>29</v>
      </c>
      <c r="E9726" s="37" t="s">
        <v>247</v>
      </c>
      <c r="F9726" s="37" t="s">
        <v>109</v>
      </c>
      <c r="G9726" s="37">
        <v>14763</v>
      </c>
      <c r="H9726" s="37">
        <v>12613</v>
      </c>
      <c r="I9726" s="37">
        <v>24</v>
      </c>
      <c r="J9726" s="37">
        <v>12589</v>
      </c>
      <c r="K9726" s="38">
        <v>134907.82333000001</v>
      </c>
      <c r="L9726" s="38">
        <v>42383.026669999999</v>
      </c>
      <c r="N9726" s="37" t="s">
        <v>320</v>
      </c>
    </row>
    <row r="9727" spans="1:14" x14ac:dyDescent="0.2">
      <c r="A9727" s="37" t="s">
        <v>445</v>
      </c>
      <c r="B9727" s="37" t="s">
        <v>380</v>
      </c>
      <c r="C9727" s="37" t="s">
        <v>44</v>
      </c>
      <c r="D9727" s="37" t="s">
        <v>29</v>
      </c>
      <c r="E9727" s="37" t="s">
        <v>247</v>
      </c>
      <c r="F9727" s="37" t="s">
        <v>109</v>
      </c>
      <c r="G9727" s="37">
        <v>14949</v>
      </c>
      <c r="H9727" s="37">
        <v>12618</v>
      </c>
      <c r="I9727" s="37">
        <v>11</v>
      </c>
      <c r="J9727" s="37">
        <v>12607</v>
      </c>
      <c r="K9727" s="38">
        <v>135004.34833000001</v>
      </c>
      <c r="L9727" s="38">
        <v>42224.218330000003</v>
      </c>
      <c r="N9727" s="37" t="s">
        <v>320</v>
      </c>
    </row>
    <row r="9728" spans="1:14" x14ac:dyDescent="0.2">
      <c r="A9728" s="37" t="s">
        <v>445</v>
      </c>
      <c r="B9728" s="37" t="s">
        <v>381</v>
      </c>
      <c r="C9728" s="37" t="s">
        <v>24</v>
      </c>
      <c r="D9728" s="37" t="s">
        <v>29</v>
      </c>
      <c r="E9728" s="37" t="s">
        <v>247</v>
      </c>
      <c r="F9728" s="37" t="s">
        <v>109</v>
      </c>
      <c r="G9728" s="37">
        <v>15815</v>
      </c>
      <c r="H9728" s="37">
        <v>13335</v>
      </c>
      <c r="I9728" s="37">
        <v>9</v>
      </c>
      <c r="J9728" s="37">
        <v>13326</v>
      </c>
      <c r="K9728" s="38">
        <v>143438.42249999999</v>
      </c>
      <c r="L9728" s="38">
        <v>45471.810830000002</v>
      </c>
      <c r="N9728" s="37" t="s">
        <v>320</v>
      </c>
    </row>
    <row r="9729" spans="1:14" x14ac:dyDescent="0.2">
      <c r="A9729" s="37" t="s">
        <v>445</v>
      </c>
      <c r="B9729" s="37" t="s">
        <v>382</v>
      </c>
      <c r="C9729" s="37" t="s">
        <v>13</v>
      </c>
      <c r="D9729" s="37" t="s">
        <v>29</v>
      </c>
      <c r="E9729" s="37" t="s">
        <v>247</v>
      </c>
      <c r="F9729" s="37" t="s">
        <v>109</v>
      </c>
      <c r="G9729" s="37">
        <v>15916</v>
      </c>
      <c r="H9729" s="37">
        <v>13349</v>
      </c>
      <c r="I9729" s="37">
        <v>2</v>
      </c>
      <c r="J9729" s="37">
        <v>13347</v>
      </c>
      <c r="K9729" s="38">
        <v>143500.49249999999</v>
      </c>
      <c r="L9729" s="38">
        <v>45562.874170000003</v>
      </c>
      <c r="N9729" s="37" t="s">
        <v>320</v>
      </c>
    </row>
    <row r="9730" spans="1:14" x14ac:dyDescent="0.2">
      <c r="A9730" s="37" t="s">
        <v>445</v>
      </c>
      <c r="B9730" s="37" t="s">
        <v>383</v>
      </c>
      <c r="C9730" s="37" t="s">
        <v>65</v>
      </c>
      <c r="D9730" s="37" t="s">
        <v>29</v>
      </c>
      <c r="E9730" s="37" t="s">
        <v>247</v>
      </c>
      <c r="F9730" s="37" t="s">
        <v>109</v>
      </c>
      <c r="N9730" s="37" t="s">
        <v>320</v>
      </c>
    </row>
    <row r="9731" spans="1:14" x14ac:dyDescent="0.2">
      <c r="A9731" s="37" t="s">
        <v>445</v>
      </c>
      <c r="B9731" s="37" t="s">
        <v>384</v>
      </c>
      <c r="C9731" s="37" t="s">
        <v>14</v>
      </c>
      <c r="D9731" s="37" t="s">
        <v>29</v>
      </c>
      <c r="E9731" s="37" t="s">
        <v>247</v>
      </c>
      <c r="F9731" s="37" t="s">
        <v>109</v>
      </c>
      <c r="N9731" s="37" t="s">
        <v>320</v>
      </c>
    </row>
    <row r="9732" spans="1:14" x14ac:dyDescent="0.2">
      <c r="A9732" s="37" t="s">
        <v>445</v>
      </c>
      <c r="B9732" s="37" t="s">
        <v>385</v>
      </c>
      <c r="C9732" s="37" t="s">
        <v>11</v>
      </c>
      <c r="D9732" s="37" t="s">
        <v>29</v>
      </c>
      <c r="E9732" s="37" t="s">
        <v>247</v>
      </c>
      <c r="F9732" s="37" t="s">
        <v>109</v>
      </c>
      <c r="N9732" s="37" t="s">
        <v>320</v>
      </c>
    </row>
    <row r="9733" spans="1:14" x14ac:dyDescent="0.2">
      <c r="A9733" s="37" t="s">
        <v>445</v>
      </c>
      <c r="B9733" s="37" t="s">
        <v>386</v>
      </c>
      <c r="C9733" s="37" t="s">
        <v>60</v>
      </c>
      <c r="D9733" s="37" t="s">
        <v>29</v>
      </c>
      <c r="E9733" s="37" t="s">
        <v>247</v>
      </c>
      <c r="F9733" s="37" t="s">
        <v>109</v>
      </c>
      <c r="N9733" s="37" t="s">
        <v>320</v>
      </c>
    </row>
    <row r="9734" spans="1:14" x14ac:dyDescent="0.2">
      <c r="A9734" s="37" t="s">
        <v>445</v>
      </c>
      <c r="B9734" s="37" t="s">
        <v>375</v>
      </c>
      <c r="C9734" s="37" t="s">
        <v>10</v>
      </c>
      <c r="D9734" s="37" t="s">
        <v>35</v>
      </c>
      <c r="E9734" s="37" t="s">
        <v>172</v>
      </c>
      <c r="F9734" s="37" t="s">
        <v>109</v>
      </c>
      <c r="G9734" s="37">
        <v>2458</v>
      </c>
      <c r="H9734" s="37">
        <v>2024</v>
      </c>
      <c r="I9734" s="37">
        <v>20</v>
      </c>
      <c r="J9734" s="37">
        <v>2004</v>
      </c>
      <c r="K9734" s="38">
        <v>22535.99667</v>
      </c>
      <c r="L9734" s="38">
        <v>5569.4533300000003</v>
      </c>
      <c r="N9734" s="37" t="s">
        <v>321</v>
      </c>
    </row>
    <row r="9735" spans="1:14" x14ac:dyDescent="0.2">
      <c r="A9735" s="37" t="s">
        <v>445</v>
      </c>
      <c r="B9735" s="37" t="s">
        <v>376</v>
      </c>
      <c r="C9735" s="37" t="s">
        <v>33</v>
      </c>
      <c r="D9735" s="37" t="s">
        <v>35</v>
      </c>
      <c r="E9735" s="37" t="s">
        <v>172</v>
      </c>
      <c r="F9735" s="37" t="s">
        <v>109</v>
      </c>
      <c r="G9735" s="37">
        <v>2387</v>
      </c>
      <c r="H9735" s="37">
        <v>1978</v>
      </c>
      <c r="I9735" s="37">
        <v>16</v>
      </c>
      <c r="J9735" s="37">
        <v>1962</v>
      </c>
      <c r="K9735" s="38">
        <v>22211.5275</v>
      </c>
      <c r="L9735" s="38">
        <v>5795.7224999999999</v>
      </c>
      <c r="N9735" s="37" t="s">
        <v>321</v>
      </c>
    </row>
    <row r="9736" spans="1:14" x14ac:dyDescent="0.2">
      <c r="A9736" s="37" t="s">
        <v>445</v>
      </c>
      <c r="B9736" s="37" t="s">
        <v>377</v>
      </c>
      <c r="C9736" s="37" t="s">
        <v>79</v>
      </c>
      <c r="D9736" s="37" t="s">
        <v>35</v>
      </c>
      <c r="E9736" s="37" t="s">
        <v>172</v>
      </c>
      <c r="F9736" s="37" t="s">
        <v>109</v>
      </c>
      <c r="G9736" s="37">
        <v>3061</v>
      </c>
      <c r="H9736" s="37">
        <v>2547</v>
      </c>
      <c r="I9736" s="37">
        <v>27</v>
      </c>
      <c r="J9736" s="37">
        <v>2520</v>
      </c>
      <c r="K9736" s="38">
        <v>28443.568329999998</v>
      </c>
      <c r="L9736" s="38">
        <v>9413.7649999999994</v>
      </c>
      <c r="N9736" s="37" t="s">
        <v>321</v>
      </c>
    </row>
    <row r="9737" spans="1:14" x14ac:dyDescent="0.2">
      <c r="A9737" s="37" t="s">
        <v>445</v>
      </c>
      <c r="B9737" s="37" t="s">
        <v>378</v>
      </c>
      <c r="C9737" s="37" t="s">
        <v>58</v>
      </c>
      <c r="D9737" s="37" t="s">
        <v>35</v>
      </c>
      <c r="E9737" s="37" t="s">
        <v>172</v>
      </c>
      <c r="F9737" s="37" t="s">
        <v>109</v>
      </c>
      <c r="G9737" s="37">
        <v>4233</v>
      </c>
      <c r="H9737" s="37">
        <v>3599</v>
      </c>
      <c r="I9737" s="37">
        <v>40</v>
      </c>
      <c r="J9737" s="37">
        <v>3559</v>
      </c>
      <c r="K9737" s="38">
        <v>40159.769999999997</v>
      </c>
      <c r="L9737" s="38">
        <v>14865.24667</v>
      </c>
      <c r="N9737" s="37" t="s">
        <v>321</v>
      </c>
    </row>
    <row r="9738" spans="1:14" x14ac:dyDescent="0.2">
      <c r="A9738" s="37" t="s">
        <v>445</v>
      </c>
      <c r="B9738" s="37" t="s">
        <v>379</v>
      </c>
      <c r="C9738" s="37" t="s">
        <v>36</v>
      </c>
      <c r="D9738" s="37" t="s">
        <v>35</v>
      </c>
      <c r="E9738" s="37" t="s">
        <v>172</v>
      </c>
      <c r="F9738" s="37" t="s">
        <v>109</v>
      </c>
      <c r="G9738" s="37">
        <v>4804</v>
      </c>
      <c r="H9738" s="37">
        <v>4050</v>
      </c>
      <c r="I9738" s="37">
        <v>51</v>
      </c>
      <c r="J9738" s="37">
        <v>3999</v>
      </c>
      <c r="K9738" s="38">
        <v>45165.05</v>
      </c>
      <c r="L9738" s="38">
        <v>19952.7</v>
      </c>
      <c r="N9738" s="37" t="s">
        <v>321</v>
      </c>
    </row>
    <row r="9739" spans="1:14" x14ac:dyDescent="0.2">
      <c r="A9739" s="37" t="s">
        <v>445</v>
      </c>
      <c r="B9739" s="37" t="s">
        <v>380</v>
      </c>
      <c r="C9739" s="37" t="s">
        <v>44</v>
      </c>
      <c r="D9739" s="37" t="s">
        <v>35</v>
      </c>
      <c r="E9739" s="37" t="s">
        <v>172</v>
      </c>
      <c r="F9739" s="37" t="s">
        <v>109</v>
      </c>
      <c r="G9739" s="37">
        <v>5001</v>
      </c>
      <c r="H9739" s="37">
        <v>4131</v>
      </c>
      <c r="I9739" s="37">
        <v>51</v>
      </c>
      <c r="J9739" s="37">
        <v>4080</v>
      </c>
      <c r="K9739" s="38">
        <v>46217.22</v>
      </c>
      <c r="L9739" s="38">
        <v>21683.696670000001</v>
      </c>
      <c r="N9739" s="37" t="s">
        <v>321</v>
      </c>
    </row>
    <row r="9740" spans="1:14" x14ac:dyDescent="0.2">
      <c r="A9740" s="37" t="s">
        <v>445</v>
      </c>
      <c r="B9740" s="37" t="s">
        <v>381</v>
      </c>
      <c r="C9740" s="37" t="s">
        <v>24</v>
      </c>
      <c r="D9740" s="37" t="s">
        <v>35</v>
      </c>
      <c r="E9740" s="37" t="s">
        <v>172</v>
      </c>
      <c r="F9740" s="37" t="s">
        <v>109</v>
      </c>
      <c r="G9740" s="37">
        <v>5440</v>
      </c>
      <c r="H9740" s="37">
        <v>4507</v>
      </c>
      <c r="I9740" s="37">
        <v>52</v>
      </c>
      <c r="J9740" s="37">
        <v>4455</v>
      </c>
      <c r="K9740" s="38">
        <v>50300.474999999999</v>
      </c>
      <c r="L9740" s="38">
        <v>28688.108329999999</v>
      </c>
      <c r="N9740" s="37" t="s">
        <v>321</v>
      </c>
    </row>
    <row r="9741" spans="1:14" x14ac:dyDescent="0.2">
      <c r="A9741" s="37" t="s">
        <v>445</v>
      </c>
      <c r="B9741" s="37" t="s">
        <v>382</v>
      </c>
      <c r="C9741" s="37" t="s">
        <v>13</v>
      </c>
      <c r="D9741" s="37" t="s">
        <v>35</v>
      </c>
      <c r="E9741" s="37" t="s">
        <v>172</v>
      </c>
      <c r="F9741" s="37" t="s">
        <v>109</v>
      </c>
      <c r="G9741" s="37">
        <v>5389</v>
      </c>
      <c r="H9741" s="37">
        <v>4517</v>
      </c>
      <c r="I9741" s="37">
        <v>70</v>
      </c>
      <c r="J9741" s="37">
        <v>4447</v>
      </c>
      <c r="K9741" s="38">
        <v>50067.442499999997</v>
      </c>
      <c r="L9741" s="38">
        <v>27051.424169999998</v>
      </c>
      <c r="N9741" s="37" t="s">
        <v>321</v>
      </c>
    </row>
    <row r="9742" spans="1:14" x14ac:dyDescent="0.2">
      <c r="A9742" s="37" t="s">
        <v>445</v>
      </c>
      <c r="B9742" s="37" t="s">
        <v>383</v>
      </c>
      <c r="C9742" s="37" t="s">
        <v>65</v>
      </c>
      <c r="D9742" s="37" t="s">
        <v>35</v>
      </c>
      <c r="E9742" s="37" t="s">
        <v>172</v>
      </c>
      <c r="F9742" s="37" t="s">
        <v>109</v>
      </c>
      <c r="G9742" s="37">
        <v>4994</v>
      </c>
      <c r="H9742" s="37">
        <v>4204</v>
      </c>
      <c r="I9742" s="37">
        <v>38</v>
      </c>
      <c r="J9742" s="37">
        <v>4166</v>
      </c>
      <c r="K9742" s="38">
        <v>46882.505830000002</v>
      </c>
      <c r="L9742" s="38">
        <v>23954.377499999999</v>
      </c>
      <c r="N9742" s="37" t="s">
        <v>321</v>
      </c>
    </row>
    <row r="9743" spans="1:14" x14ac:dyDescent="0.2">
      <c r="A9743" s="37" t="s">
        <v>445</v>
      </c>
      <c r="B9743" s="37" t="s">
        <v>384</v>
      </c>
      <c r="C9743" s="37" t="s">
        <v>14</v>
      </c>
      <c r="D9743" s="37" t="s">
        <v>35</v>
      </c>
      <c r="E9743" s="37" t="s">
        <v>172</v>
      </c>
      <c r="F9743" s="37" t="s">
        <v>109</v>
      </c>
      <c r="N9743" s="37" t="s">
        <v>321</v>
      </c>
    </row>
    <row r="9744" spans="1:14" x14ac:dyDescent="0.2">
      <c r="A9744" s="37" t="s">
        <v>445</v>
      </c>
      <c r="B9744" s="37" t="s">
        <v>385</v>
      </c>
      <c r="C9744" s="37" t="s">
        <v>11</v>
      </c>
      <c r="D9744" s="37" t="s">
        <v>35</v>
      </c>
      <c r="E9744" s="37" t="s">
        <v>172</v>
      </c>
      <c r="F9744" s="37" t="s">
        <v>109</v>
      </c>
      <c r="N9744" s="37" t="s">
        <v>321</v>
      </c>
    </row>
    <row r="9745" spans="1:14" x14ac:dyDescent="0.2">
      <c r="A9745" s="37" t="s">
        <v>445</v>
      </c>
      <c r="B9745" s="37" t="s">
        <v>386</v>
      </c>
      <c r="C9745" s="37" t="s">
        <v>60</v>
      </c>
      <c r="D9745" s="37" t="s">
        <v>35</v>
      </c>
      <c r="E9745" s="37" t="s">
        <v>172</v>
      </c>
      <c r="F9745" s="37" t="s">
        <v>109</v>
      </c>
      <c r="N9745" s="37" t="s">
        <v>321</v>
      </c>
    </row>
    <row r="9746" spans="1:14" x14ac:dyDescent="0.2">
      <c r="A9746" s="37" t="s">
        <v>445</v>
      </c>
      <c r="B9746" s="37" t="s">
        <v>375</v>
      </c>
      <c r="C9746" s="37" t="s">
        <v>10</v>
      </c>
      <c r="D9746" s="37" t="s">
        <v>140</v>
      </c>
      <c r="E9746" s="37" t="s">
        <v>160</v>
      </c>
      <c r="F9746" s="37" t="s">
        <v>149</v>
      </c>
      <c r="G9746" s="37">
        <v>710</v>
      </c>
      <c r="H9746" s="37">
        <v>567</v>
      </c>
      <c r="I9746" s="37">
        <v>3</v>
      </c>
      <c r="J9746" s="37">
        <v>564</v>
      </c>
      <c r="K9746" s="38">
        <v>6367.5491700000002</v>
      </c>
      <c r="L9746" s="38">
        <v>1402.5341699999999</v>
      </c>
      <c r="N9746" s="37" t="s">
        <v>322</v>
      </c>
    </row>
    <row r="9747" spans="1:14" x14ac:dyDescent="0.2">
      <c r="A9747" s="37" t="s">
        <v>445</v>
      </c>
      <c r="B9747" s="37" t="s">
        <v>376</v>
      </c>
      <c r="C9747" s="37" t="s">
        <v>33</v>
      </c>
      <c r="D9747" s="37" t="s">
        <v>140</v>
      </c>
      <c r="E9747" s="37" t="s">
        <v>160</v>
      </c>
      <c r="F9747" s="37" t="s">
        <v>149</v>
      </c>
      <c r="G9747" s="37">
        <v>785</v>
      </c>
      <c r="H9747" s="37">
        <v>587</v>
      </c>
      <c r="I9747" s="37">
        <v>4</v>
      </c>
      <c r="J9747" s="37">
        <v>583</v>
      </c>
      <c r="K9747" s="38">
        <v>6598.0433300000004</v>
      </c>
      <c r="L9747" s="38">
        <v>1316.84</v>
      </c>
      <c r="N9747" s="37" t="s">
        <v>322</v>
      </c>
    </row>
    <row r="9748" spans="1:14" x14ac:dyDescent="0.2">
      <c r="A9748" s="37" t="s">
        <v>445</v>
      </c>
      <c r="B9748" s="37" t="s">
        <v>377</v>
      </c>
      <c r="C9748" s="37" t="s">
        <v>79</v>
      </c>
      <c r="D9748" s="37" t="s">
        <v>140</v>
      </c>
      <c r="E9748" s="37" t="s">
        <v>160</v>
      </c>
      <c r="F9748" s="37" t="s">
        <v>149</v>
      </c>
      <c r="G9748" s="37">
        <v>963</v>
      </c>
      <c r="H9748" s="37">
        <v>625</v>
      </c>
      <c r="I9748" s="37">
        <v>4</v>
      </c>
      <c r="J9748" s="37">
        <v>621</v>
      </c>
      <c r="K9748" s="38">
        <v>7063.4025000000001</v>
      </c>
      <c r="L9748" s="38">
        <v>1512.0308299999999</v>
      </c>
      <c r="N9748" s="37" t="s">
        <v>322</v>
      </c>
    </row>
    <row r="9749" spans="1:14" x14ac:dyDescent="0.2">
      <c r="A9749" s="37" t="s">
        <v>445</v>
      </c>
      <c r="B9749" s="37" t="s">
        <v>378</v>
      </c>
      <c r="C9749" s="37" t="s">
        <v>58</v>
      </c>
      <c r="D9749" s="37" t="s">
        <v>140</v>
      </c>
      <c r="E9749" s="37" t="s">
        <v>160</v>
      </c>
      <c r="F9749" s="37" t="s">
        <v>149</v>
      </c>
      <c r="G9749" s="37">
        <v>1037</v>
      </c>
      <c r="H9749" s="37">
        <v>760</v>
      </c>
      <c r="I9749" s="37">
        <v>4</v>
      </c>
      <c r="J9749" s="37">
        <v>756</v>
      </c>
      <c r="K9749" s="38">
        <v>8760.0083300000006</v>
      </c>
      <c r="L9749" s="38">
        <v>1620.4916700000001</v>
      </c>
      <c r="N9749" s="37" t="s">
        <v>322</v>
      </c>
    </row>
    <row r="9750" spans="1:14" x14ac:dyDescent="0.2">
      <c r="A9750" s="37" t="s">
        <v>445</v>
      </c>
      <c r="B9750" s="37" t="s">
        <v>379</v>
      </c>
      <c r="C9750" s="37" t="s">
        <v>36</v>
      </c>
      <c r="D9750" s="37" t="s">
        <v>140</v>
      </c>
      <c r="E9750" s="37" t="s">
        <v>160</v>
      </c>
      <c r="F9750" s="37" t="s">
        <v>149</v>
      </c>
      <c r="G9750" s="37">
        <v>1172</v>
      </c>
      <c r="H9750" s="37">
        <v>794</v>
      </c>
      <c r="I9750" s="37">
        <v>1</v>
      </c>
      <c r="J9750" s="37">
        <v>793</v>
      </c>
      <c r="K9750" s="38">
        <v>9170.1916700000002</v>
      </c>
      <c r="L9750" s="38">
        <v>1856.9416699999999</v>
      </c>
      <c r="N9750" s="37" t="s">
        <v>322</v>
      </c>
    </row>
    <row r="9751" spans="1:14" x14ac:dyDescent="0.2">
      <c r="A9751" s="37" t="s">
        <v>445</v>
      </c>
      <c r="B9751" s="37" t="s">
        <v>380</v>
      </c>
      <c r="C9751" s="37" t="s">
        <v>44</v>
      </c>
      <c r="D9751" s="37" t="s">
        <v>140</v>
      </c>
      <c r="E9751" s="37" t="s">
        <v>160</v>
      </c>
      <c r="F9751" s="37" t="s">
        <v>149</v>
      </c>
      <c r="G9751" s="37">
        <v>1249</v>
      </c>
      <c r="H9751" s="37">
        <v>878</v>
      </c>
      <c r="I9751" s="37">
        <v>3</v>
      </c>
      <c r="J9751" s="37">
        <v>875</v>
      </c>
      <c r="K9751" s="38">
        <v>10038.87333</v>
      </c>
      <c r="L9751" s="38">
        <v>1848.5766699999999</v>
      </c>
      <c r="N9751" s="37" t="s">
        <v>322</v>
      </c>
    </row>
    <row r="9752" spans="1:14" x14ac:dyDescent="0.2">
      <c r="A9752" s="37" t="s">
        <v>445</v>
      </c>
      <c r="B9752" s="37" t="s">
        <v>381</v>
      </c>
      <c r="C9752" s="37" t="s">
        <v>24</v>
      </c>
      <c r="D9752" s="37" t="s">
        <v>140</v>
      </c>
      <c r="E9752" s="37" t="s">
        <v>160</v>
      </c>
      <c r="F9752" s="37" t="s">
        <v>149</v>
      </c>
      <c r="G9752" s="37">
        <v>1405</v>
      </c>
      <c r="H9752" s="37">
        <v>952</v>
      </c>
      <c r="I9752" s="37">
        <v>1</v>
      </c>
      <c r="J9752" s="37">
        <v>951</v>
      </c>
      <c r="K9752" s="38">
        <v>10926.366669999999</v>
      </c>
      <c r="L9752" s="38">
        <v>1848.15</v>
      </c>
      <c r="N9752" s="37" t="s">
        <v>322</v>
      </c>
    </row>
    <row r="9753" spans="1:14" x14ac:dyDescent="0.2">
      <c r="A9753" s="37" t="s">
        <v>445</v>
      </c>
      <c r="B9753" s="37" t="s">
        <v>382</v>
      </c>
      <c r="C9753" s="37" t="s">
        <v>13</v>
      </c>
      <c r="D9753" s="37" t="s">
        <v>140</v>
      </c>
      <c r="E9753" s="37" t="s">
        <v>160</v>
      </c>
      <c r="F9753" s="37" t="s">
        <v>149</v>
      </c>
      <c r="G9753" s="37">
        <v>1474</v>
      </c>
      <c r="H9753" s="37">
        <v>953</v>
      </c>
      <c r="I9753" s="37">
        <v>3</v>
      </c>
      <c r="J9753" s="37">
        <v>950</v>
      </c>
      <c r="K9753" s="38">
        <v>10919.49833</v>
      </c>
      <c r="L9753" s="38">
        <v>2006.10167</v>
      </c>
      <c r="N9753" s="37" t="s">
        <v>322</v>
      </c>
    </row>
    <row r="9754" spans="1:14" x14ac:dyDescent="0.2">
      <c r="A9754" s="37" t="s">
        <v>445</v>
      </c>
      <c r="B9754" s="37" t="s">
        <v>383</v>
      </c>
      <c r="C9754" s="37" t="s">
        <v>65</v>
      </c>
      <c r="D9754" s="37" t="s">
        <v>140</v>
      </c>
      <c r="E9754" s="37" t="s">
        <v>160</v>
      </c>
      <c r="F9754" s="37" t="s">
        <v>149</v>
      </c>
      <c r="G9754" s="37">
        <v>1351</v>
      </c>
      <c r="H9754" s="37">
        <v>935</v>
      </c>
      <c r="I9754" s="37">
        <v>4</v>
      </c>
      <c r="J9754" s="37">
        <v>931</v>
      </c>
      <c r="K9754" s="38">
        <v>10690.16417</v>
      </c>
      <c r="L9754" s="38">
        <v>2047.3025</v>
      </c>
      <c r="N9754" s="37" t="s">
        <v>322</v>
      </c>
    </row>
    <row r="9755" spans="1:14" x14ac:dyDescent="0.2">
      <c r="A9755" s="37" t="s">
        <v>445</v>
      </c>
      <c r="B9755" s="37" t="s">
        <v>384</v>
      </c>
      <c r="C9755" s="37" t="s">
        <v>14</v>
      </c>
      <c r="D9755" s="37" t="s">
        <v>140</v>
      </c>
      <c r="E9755" s="37" t="s">
        <v>160</v>
      </c>
      <c r="F9755" s="37" t="s">
        <v>149</v>
      </c>
      <c r="N9755" s="37" t="s">
        <v>322</v>
      </c>
    </row>
    <row r="9756" spans="1:14" x14ac:dyDescent="0.2">
      <c r="A9756" s="37" t="s">
        <v>445</v>
      </c>
      <c r="B9756" s="37" t="s">
        <v>385</v>
      </c>
      <c r="C9756" s="37" t="s">
        <v>11</v>
      </c>
      <c r="D9756" s="37" t="s">
        <v>140</v>
      </c>
      <c r="E9756" s="37" t="s">
        <v>160</v>
      </c>
      <c r="F9756" s="37" t="s">
        <v>149</v>
      </c>
      <c r="N9756" s="37" t="s">
        <v>322</v>
      </c>
    </row>
    <row r="9757" spans="1:14" x14ac:dyDescent="0.2">
      <c r="A9757" s="37" t="s">
        <v>445</v>
      </c>
      <c r="B9757" s="37" t="s">
        <v>386</v>
      </c>
      <c r="C9757" s="37" t="s">
        <v>60</v>
      </c>
      <c r="D9757" s="37" t="s">
        <v>140</v>
      </c>
      <c r="E9757" s="37" t="s">
        <v>160</v>
      </c>
      <c r="F9757" s="37" t="s">
        <v>149</v>
      </c>
      <c r="N9757" s="37" t="s">
        <v>322</v>
      </c>
    </row>
    <row r="9758" spans="1:14" x14ac:dyDescent="0.2">
      <c r="A9758" s="37" t="s">
        <v>445</v>
      </c>
      <c r="B9758" s="37" t="s">
        <v>375</v>
      </c>
      <c r="C9758" s="37" t="s">
        <v>10</v>
      </c>
      <c r="D9758" s="37" t="s">
        <v>74</v>
      </c>
      <c r="E9758" s="37" t="s">
        <v>173</v>
      </c>
      <c r="F9758" s="37" t="s">
        <v>126</v>
      </c>
      <c r="G9758" s="37">
        <v>4698</v>
      </c>
      <c r="H9758" s="37">
        <v>3694</v>
      </c>
      <c r="I9758" s="37">
        <v>0</v>
      </c>
      <c r="J9758" s="37">
        <v>3694</v>
      </c>
      <c r="K9758" s="38">
        <v>42159.98</v>
      </c>
      <c r="L9758" s="38">
        <v>11455.23667</v>
      </c>
      <c r="N9758" s="37" t="s">
        <v>323</v>
      </c>
    </row>
    <row r="9759" spans="1:14" x14ac:dyDescent="0.2">
      <c r="A9759" s="37" t="s">
        <v>445</v>
      </c>
      <c r="B9759" s="37" t="s">
        <v>376</v>
      </c>
      <c r="C9759" s="37" t="s">
        <v>33</v>
      </c>
      <c r="D9759" s="37" t="s">
        <v>74</v>
      </c>
      <c r="E9759" s="37" t="s">
        <v>173</v>
      </c>
      <c r="F9759" s="37" t="s">
        <v>126</v>
      </c>
      <c r="G9759" s="37">
        <v>4604</v>
      </c>
      <c r="H9759" s="37">
        <v>3835</v>
      </c>
      <c r="I9759" s="37">
        <v>0</v>
      </c>
      <c r="J9759" s="37">
        <v>3835</v>
      </c>
      <c r="K9759" s="38">
        <v>44441.402499999997</v>
      </c>
      <c r="L9759" s="38">
        <v>10374.180829999999</v>
      </c>
      <c r="N9759" s="37" t="s">
        <v>323</v>
      </c>
    </row>
    <row r="9760" spans="1:14" x14ac:dyDescent="0.2">
      <c r="A9760" s="37" t="s">
        <v>445</v>
      </c>
      <c r="B9760" s="37" t="s">
        <v>377</v>
      </c>
      <c r="C9760" s="37" t="s">
        <v>79</v>
      </c>
      <c r="D9760" s="37" t="s">
        <v>74</v>
      </c>
      <c r="E9760" s="37" t="s">
        <v>173</v>
      </c>
      <c r="F9760" s="37" t="s">
        <v>126</v>
      </c>
      <c r="G9760" s="37">
        <v>5362</v>
      </c>
      <c r="H9760" s="37">
        <v>4554</v>
      </c>
      <c r="I9760" s="37">
        <v>0</v>
      </c>
      <c r="J9760" s="37">
        <v>4554</v>
      </c>
      <c r="K9760" s="38">
        <v>51745.726669999996</v>
      </c>
      <c r="L9760" s="38">
        <v>10567.606669999999</v>
      </c>
      <c r="N9760" s="37" t="s">
        <v>323</v>
      </c>
    </row>
    <row r="9761" spans="1:14" x14ac:dyDescent="0.2">
      <c r="A9761" s="37" t="s">
        <v>445</v>
      </c>
      <c r="B9761" s="37" t="s">
        <v>378</v>
      </c>
      <c r="C9761" s="37" t="s">
        <v>58</v>
      </c>
      <c r="D9761" s="37" t="s">
        <v>74</v>
      </c>
      <c r="E9761" s="37" t="s">
        <v>173</v>
      </c>
      <c r="F9761" s="37" t="s">
        <v>126</v>
      </c>
      <c r="G9761" s="37">
        <v>5633</v>
      </c>
      <c r="H9761" s="37">
        <v>4875</v>
      </c>
      <c r="I9761" s="37">
        <v>0</v>
      </c>
      <c r="J9761" s="37">
        <v>4875</v>
      </c>
      <c r="K9761" s="38">
        <v>53099.141669999997</v>
      </c>
      <c r="L9761" s="38">
        <v>12104.09167</v>
      </c>
      <c r="N9761" s="37" t="s">
        <v>323</v>
      </c>
    </row>
    <row r="9762" spans="1:14" x14ac:dyDescent="0.2">
      <c r="A9762" s="37" t="s">
        <v>445</v>
      </c>
      <c r="B9762" s="37" t="s">
        <v>379</v>
      </c>
      <c r="C9762" s="37" t="s">
        <v>36</v>
      </c>
      <c r="D9762" s="37" t="s">
        <v>74</v>
      </c>
      <c r="E9762" s="37" t="s">
        <v>173</v>
      </c>
      <c r="F9762" s="37" t="s">
        <v>126</v>
      </c>
      <c r="G9762" s="37">
        <v>6351</v>
      </c>
      <c r="H9762" s="37">
        <v>5478</v>
      </c>
      <c r="I9762" s="37">
        <v>0</v>
      </c>
      <c r="J9762" s="37">
        <v>5478</v>
      </c>
      <c r="K9762" s="38">
        <v>58963.845829999998</v>
      </c>
      <c r="L9762" s="38">
        <v>13335.104170000001</v>
      </c>
      <c r="N9762" s="37" t="s">
        <v>323</v>
      </c>
    </row>
    <row r="9763" spans="1:14" x14ac:dyDescent="0.2">
      <c r="A9763" s="37" t="s">
        <v>445</v>
      </c>
      <c r="B9763" s="37" t="s">
        <v>380</v>
      </c>
      <c r="C9763" s="37" t="s">
        <v>44</v>
      </c>
      <c r="D9763" s="37" t="s">
        <v>74</v>
      </c>
      <c r="E9763" s="37" t="s">
        <v>173</v>
      </c>
      <c r="F9763" s="37" t="s">
        <v>126</v>
      </c>
      <c r="G9763" s="37">
        <v>6834</v>
      </c>
      <c r="H9763" s="37">
        <v>5684</v>
      </c>
      <c r="I9763" s="37">
        <v>0</v>
      </c>
      <c r="J9763" s="37">
        <v>5684</v>
      </c>
      <c r="K9763" s="38">
        <v>60877.464169999999</v>
      </c>
      <c r="L9763" s="38">
        <v>14118.035830000001</v>
      </c>
      <c r="N9763" s="37" t="s">
        <v>323</v>
      </c>
    </row>
    <row r="9764" spans="1:14" x14ac:dyDescent="0.2">
      <c r="A9764" s="37" t="s">
        <v>445</v>
      </c>
      <c r="B9764" s="37" t="s">
        <v>381</v>
      </c>
      <c r="C9764" s="37" t="s">
        <v>24</v>
      </c>
      <c r="D9764" s="37" t="s">
        <v>74</v>
      </c>
      <c r="E9764" s="37" t="s">
        <v>173</v>
      </c>
      <c r="F9764" s="37" t="s">
        <v>126</v>
      </c>
      <c r="G9764" s="37">
        <v>6945</v>
      </c>
      <c r="H9764" s="37">
        <v>5738</v>
      </c>
      <c r="I9764" s="37">
        <v>0</v>
      </c>
      <c r="J9764" s="37">
        <v>5738</v>
      </c>
      <c r="K9764" s="38">
        <v>60590.696669999998</v>
      </c>
      <c r="L9764" s="38">
        <v>14548.60333</v>
      </c>
      <c r="N9764" s="37" t="s">
        <v>323</v>
      </c>
    </row>
    <row r="9765" spans="1:14" x14ac:dyDescent="0.2">
      <c r="A9765" s="37" t="s">
        <v>445</v>
      </c>
      <c r="B9765" s="37" t="s">
        <v>382</v>
      </c>
      <c r="C9765" s="37" t="s">
        <v>13</v>
      </c>
      <c r="D9765" s="37" t="s">
        <v>74</v>
      </c>
      <c r="E9765" s="37" t="s">
        <v>173</v>
      </c>
      <c r="F9765" s="37" t="s">
        <v>126</v>
      </c>
      <c r="G9765" s="37">
        <v>6993</v>
      </c>
      <c r="H9765" s="37">
        <v>5799</v>
      </c>
      <c r="I9765" s="37">
        <v>0</v>
      </c>
      <c r="J9765" s="37">
        <v>5799</v>
      </c>
      <c r="K9765" s="38">
        <v>64682.776669999999</v>
      </c>
      <c r="L9765" s="38">
        <v>14831.473330000001</v>
      </c>
      <c r="N9765" s="37" t="s">
        <v>323</v>
      </c>
    </row>
    <row r="9766" spans="1:14" x14ac:dyDescent="0.2">
      <c r="A9766" s="37" t="s">
        <v>445</v>
      </c>
      <c r="B9766" s="37" t="s">
        <v>383</v>
      </c>
      <c r="C9766" s="37" t="s">
        <v>65</v>
      </c>
      <c r="D9766" s="37" t="s">
        <v>74</v>
      </c>
      <c r="E9766" s="37" t="s">
        <v>173</v>
      </c>
      <c r="F9766" s="37" t="s">
        <v>126</v>
      </c>
      <c r="N9766" s="37" t="s">
        <v>323</v>
      </c>
    </row>
    <row r="9767" spans="1:14" x14ac:dyDescent="0.2">
      <c r="A9767" s="37" t="s">
        <v>445</v>
      </c>
      <c r="B9767" s="37" t="s">
        <v>384</v>
      </c>
      <c r="C9767" s="37" t="s">
        <v>14</v>
      </c>
      <c r="D9767" s="37" t="s">
        <v>74</v>
      </c>
      <c r="E9767" s="37" t="s">
        <v>173</v>
      </c>
      <c r="F9767" s="37" t="s">
        <v>126</v>
      </c>
      <c r="N9767" s="37" t="s">
        <v>323</v>
      </c>
    </row>
    <row r="9768" spans="1:14" x14ac:dyDescent="0.2">
      <c r="A9768" s="37" t="s">
        <v>445</v>
      </c>
      <c r="B9768" s="37" t="s">
        <v>385</v>
      </c>
      <c r="C9768" s="37" t="s">
        <v>11</v>
      </c>
      <c r="D9768" s="37" t="s">
        <v>74</v>
      </c>
      <c r="E9768" s="37" t="s">
        <v>173</v>
      </c>
      <c r="F9768" s="37" t="s">
        <v>126</v>
      </c>
      <c r="N9768" s="37" t="s">
        <v>323</v>
      </c>
    </row>
    <row r="9769" spans="1:14" x14ac:dyDescent="0.2">
      <c r="A9769" s="37" t="s">
        <v>445</v>
      </c>
      <c r="B9769" s="37" t="s">
        <v>386</v>
      </c>
      <c r="C9769" s="37" t="s">
        <v>60</v>
      </c>
      <c r="D9769" s="37" t="s">
        <v>74</v>
      </c>
      <c r="E9769" s="37" t="s">
        <v>173</v>
      </c>
      <c r="F9769" s="37" t="s">
        <v>126</v>
      </c>
      <c r="N9769" s="37" t="s">
        <v>323</v>
      </c>
    </row>
    <row r="9770" spans="1:14" x14ac:dyDescent="0.2">
      <c r="A9770" s="37" t="s">
        <v>445</v>
      </c>
      <c r="B9770" s="37" t="s">
        <v>375</v>
      </c>
      <c r="C9770" s="37" t="s">
        <v>10</v>
      </c>
      <c r="D9770" s="37" t="s">
        <v>429</v>
      </c>
      <c r="E9770" s="37" t="s">
        <v>430</v>
      </c>
      <c r="F9770" s="37" t="s">
        <v>431</v>
      </c>
      <c r="M9770" s="37" t="s">
        <v>348</v>
      </c>
      <c r="N9770" s="37" t="s">
        <v>432</v>
      </c>
    </row>
    <row r="9771" spans="1:14" x14ac:dyDescent="0.2">
      <c r="A9771" s="37" t="s">
        <v>445</v>
      </c>
      <c r="B9771" s="37" t="s">
        <v>376</v>
      </c>
      <c r="C9771" s="37" t="s">
        <v>33</v>
      </c>
      <c r="D9771" s="37" t="s">
        <v>429</v>
      </c>
      <c r="E9771" s="37" t="s">
        <v>430</v>
      </c>
      <c r="F9771" s="37" t="s">
        <v>431</v>
      </c>
      <c r="M9771" s="37" t="s">
        <v>348</v>
      </c>
      <c r="N9771" s="37" t="s">
        <v>432</v>
      </c>
    </row>
    <row r="9772" spans="1:14" x14ac:dyDescent="0.2">
      <c r="A9772" s="37" t="s">
        <v>445</v>
      </c>
      <c r="B9772" s="37" t="s">
        <v>377</v>
      </c>
      <c r="C9772" s="37" t="s">
        <v>79</v>
      </c>
      <c r="D9772" s="37" t="s">
        <v>429</v>
      </c>
      <c r="E9772" s="37" t="s">
        <v>430</v>
      </c>
      <c r="F9772" s="37" t="s">
        <v>431</v>
      </c>
      <c r="M9772" s="37" t="s">
        <v>348</v>
      </c>
      <c r="N9772" s="37" t="s">
        <v>432</v>
      </c>
    </row>
    <row r="9773" spans="1:14" x14ac:dyDescent="0.2">
      <c r="A9773" s="37" t="s">
        <v>445</v>
      </c>
      <c r="B9773" s="37" t="s">
        <v>378</v>
      </c>
      <c r="C9773" s="37" t="s">
        <v>58</v>
      </c>
      <c r="D9773" s="37" t="s">
        <v>429</v>
      </c>
      <c r="E9773" s="37" t="s">
        <v>430</v>
      </c>
      <c r="F9773" s="37" t="s">
        <v>431</v>
      </c>
      <c r="M9773" s="37" t="s">
        <v>348</v>
      </c>
      <c r="N9773" s="37" t="s">
        <v>432</v>
      </c>
    </row>
    <row r="9774" spans="1:14" x14ac:dyDescent="0.2">
      <c r="A9774" s="37" t="s">
        <v>445</v>
      </c>
      <c r="B9774" s="37" t="s">
        <v>379</v>
      </c>
      <c r="C9774" s="37" t="s">
        <v>36</v>
      </c>
      <c r="D9774" s="37" t="s">
        <v>429</v>
      </c>
      <c r="E9774" s="37" t="s">
        <v>430</v>
      </c>
      <c r="F9774" s="37" t="s">
        <v>431</v>
      </c>
      <c r="M9774" s="37" t="s">
        <v>348</v>
      </c>
      <c r="N9774" s="37" t="s">
        <v>432</v>
      </c>
    </row>
    <row r="9775" spans="1:14" x14ac:dyDescent="0.2">
      <c r="A9775" s="37" t="s">
        <v>445</v>
      </c>
      <c r="B9775" s="37" t="s">
        <v>380</v>
      </c>
      <c r="C9775" s="37" t="s">
        <v>44</v>
      </c>
      <c r="D9775" s="37" t="s">
        <v>429</v>
      </c>
      <c r="E9775" s="37" t="s">
        <v>430</v>
      </c>
      <c r="F9775" s="37" t="s">
        <v>431</v>
      </c>
      <c r="M9775" s="37" t="s">
        <v>348</v>
      </c>
      <c r="N9775" s="37" t="s">
        <v>432</v>
      </c>
    </row>
    <row r="9776" spans="1:14" x14ac:dyDescent="0.2">
      <c r="A9776" s="37" t="s">
        <v>445</v>
      </c>
      <c r="B9776" s="37" t="s">
        <v>381</v>
      </c>
      <c r="C9776" s="37" t="s">
        <v>24</v>
      </c>
      <c r="D9776" s="37" t="s">
        <v>429</v>
      </c>
      <c r="E9776" s="37" t="s">
        <v>430</v>
      </c>
      <c r="F9776" s="37" t="s">
        <v>431</v>
      </c>
      <c r="M9776" s="37" t="s">
        <v>348</v>
      </c>
      <c r="N9776" s="37" t="s">
        <v>432</v>
      </c>
    </row>
    <row r="9777" spans="1:14" x14ac:dyDescent="0.2">
      <c r="A9777" s="37" t="s">
        <v>445</v>
      </c>
      <c r="B9777" s="37" t="s">
        <v>382</v>
      </c>
      <c r="C9777" s="37" t="s">
        <v>13</v>
      </c>
      <c r="D9777" s="37" t="s">
        <v>429</v>
      </c>
      <c r="E9777" s="37" t="s">
        <v>430</v>
      </c>
      <c r="F9777" s="37" t="s">
        <v>431</v>
      </c>
      <c r="M9777" s="37" t="s">
        <v>348</v>
      </c>
      <c r="N9777" s="37" t="s">
        <v>432</v>
      </c>
    </row>
    <row r="9778" spans="1:14" x14ac:dyDescent="0.2">
      <c r="A9778" s="37" t="s">
        <v>445</v>
      </c>
      <c r="B9778" s="37" t="s">
        <v>383</v>
      </c>
      <c r="C9778" s="37" t="s">
        <v>65</v>
      </c>
      <c r="D9778" s="37" t="s">
        <v>429</v>
      </c>
      <c r="E9778" s="37" t="s">
        <v>430</v>
      </c>
      <c r="F9778" s="37" t="s">
        <v>431</v>
      </c>
      <c r="N9778" s="37" t="s">
        <v>432</v>
      </c>
    </row>
    <row r="9779" spans="1:14" x14ac:dyDescent="0.2">
      <c r="A9779" s="37" t="s">
        <v>445</v>
      </c>
      <c r="B9779" s="37" t="s">
        <v>384</v>
      </c>
      <c r="C9779" s="37" t="s">
        <v>14</v>
      </c>
      <c r="D9779" s="37" t="s">
        <v>429</v>
      </c>
      <c r="E9779" s="37" t="s">
        <v>430</v>
      </c>
      <c r="F9779" s="37" t="s">
        <v>431</v>
      </c>
      <c r="N9779" s="37" t="s">
        <v>432</v>
      </c>
    </row>
    <row r="9780" spans="1:14" x14ac:dyDescent="0.2">
      <c r="A9780" s="37" t="s">
        <v>445</v>
      </c>
      <c r="B9780" s="37" t="s">
        <v>385</v>
      </c>
      <c r="C9780" s="37" t="s">
        <v>11</v>
      </c>
      <c r="D9780" s="37" t="s">
        <v>429</v>
      </c>
      <c r="E9780" s="37" t="s">
        <v>430</v>
      </c>
      <c r="F9780" s="37" t="s">
        <v>431</v>
      </c>
      <c r="N9780" s="37" t="s">
        <v>432</v>
      </c>
    </row>
    <row r="9781" spans="1:14" x14ac:dyDescent="0.2">
      <c r="A9781" s="37" t="s">
        <v>445</v>
      </c>
      <c r="B9781" s="37" t="s">
        <v>386</v>
      </c>
      <c r="C9781" s="37" t="s">
        <v>60</v>
      </c>
      <c r="D9781" s="37" t="s">
        <v>429</v>
      </c>
      <c r="E9781" s="37" t="s">
        <v>430</v>
      </c>
      <c r="F9781" s="37" t="s">
        <v>431</v>
      </c>
      <c r="N9781" s="37" t="s">
        <v>432</v>
      </c>
    </row>
    <row r="9782" spans="1:14" x14ac:dyDescent="0.2">
      <c r="A9782" s="37" t="s">
        <v>445</v>
      </c>
      <c r="B9782" s="37" t="s">
        <v>375</v>
      </c>
      <c r="C9782" s="37" t="s">
        <v>10</v>
      </c>
      <c r="D9782" s="37" t="s">
        <v>1</v>
      </c>
      <c r="E9782" s="37" t="s">
        <v>117</v>
      </c>
      <c r="F9782" s="37" t="s">
        <v>117</v>
      </c>
      <c r="G9782" s="37">
        <v>2809</v>
      </c>
      <c r="H9782" s="37">
        <v>1878</v>
      </c>
      <c r="I9782" s="37">
        <v>71</v>
      </c>
      <c r="J9782" s="37">
        <v>1807</v>
      </c>
      <c r="K9782" s="38">
        <v>19566.248329999999</v>
      </c>
      <c r="L9782" s="38">
        <v>6937.7183299999997</v>
      </c>
      <c r="N9782" s="37" t="s">
        <v>324</v>
      </c>
    </row>
    <row r="9783" spans="1:14" x14ac:dyDescent="0.2">
      <c r="A9783" s="37" t="s">
        <v>445</v>
      </c>
      <c r="B9783" s="37" t="s">
        <v>376</v>
      </c>
      <c r="C9783" s="37" t="s">
        <v>33</v>
      </c>
      <c r="D9783" s="37" t="s">
        <v>1</v>
      </c>
      <c r="E9783" s="37" t="s">
        <v>117</v>
      </c>
      <c r="F9783" s="37" t="s">
        <v>117</v>
      </c>
      <c r="G9783" s="37">
        <v>2956</v>
      </c>
      <c r="H9783" s="37">
        <v>1945</v>
      </c>
      <c r="I9783" s="37">
        <v>78</v>
      </c>
      <c r="J9783" s="37">
        <v>1867</v>
      </c>
      <c r="K9783" s="38">
        <v>20177.909169999999</v>
      </c>
      <c r="L9783" s="38">
        <v>8800.9074999999993</v>
      </c>
      <c r="N9783" s="37" t="s">
        <v>324</v>
      </c>
    </row>
    <row r="9784" spans="1:14" x14ac:dyDescent="0.2">
      <c r="A9784" s="37" t="s">
        <v>445</v>
      </c>
      <c r="B9784" s="37" t="s">
        <v>377</v>
      </c>
      <c r="C9784" s="37" t="s">
        <v>79</v>
      </c>
      <c r="D9784" s="37" t="s">
        <v>1</v>
      </c>
      <c r="E9784" s="37" t="s">
        <v>117</v>
      </c>
      <c r="F9784" s="37" t="s">
        <v>117</v>
      </c>
      <c r="G9784" s="37">
        <v>3467</v>
      </c>
      <c r="H9784" s="37">
        <v>2369</v>
      </c>
      <c r="I9784" s="37">
        <v>58</v>
      </c>
      <c r="J9784" s="37">
        <v>2311</v>
      </c>
      <c r="K9784" s="38">
        <v>24947.225829999999</v>
      </c>
      <c r="L9784" s="38">
        <v>7970.7075000000004</v>
      </c>
      <c r="N9784" s="37" t="s">
        <v>324</v>
      </c>
    </row>
    <row r="9785" spans="1:14" x14ac:dyDescent="0.2">
      <c r="A9785" s="37" t="s">
        <v>445</v>
      </c>
      <c r="B9785" s="37" t="s">
        <v>378</v>
      </c>
      <c r="C9785" s="37" t="s">
        <v>58</v>
      </c>
      <c r="D9785" s="37" t="s">
        <v>1</v>
      </c>
      <c r="E9785" s="37" t="s">
        <v>117</v>
      </c>
      <c r="F9785" s="37" t="s">
        <v>117</v>
      </c>
      <c r="G9785" s="37">
        <v>4277</v>
      </c>
      <c r="H9785" s="37">
        <v>2920</v>
      </c>
      <c r="I9785" s="37">
        <v>61</v>
      </c>
      <c r="J9785" s="37">
        <v>2859</v>
      </c>
      <c r="K9785" s="38">
        <v>30690.55833</v>
      </c>
      <c r="L9785" s="38">
        <v>9084.7916700000005</v>
      </c>
      <c r="N9785" s="37" t="s">
        <v>324</v>
      </c>
    </row>
    <row r="9786" spans="1:14" x14ac:dyDescent="0.2">
      <c r="A9786" s="37" t="s">
        <v>445</v>
      </c>
      <c r="B9786" s="37" t="s">
        <v>379</v>
      </c>
      <c r="C9786" s="37" t="s">
        <v>36</v>
      </c>
      <c r="D9786" s="37" t="s">
        <v>1</v>
      </c>
      <c r="E9786" s="37" t="s">
        <v>117</v>
      </c>
      <c r="F9786" s="37" t="s">
        <v>117</v>
      </c>
      <c r="G9786" s="37">
        <v>4579</v>
      </c>
      <c r="H9786" s="37">
        <v>3070</v>
      </c>
      <c r="I9786" s="37">
        <v>50</v>
      </c>
      <c r="J9786" s="37">
        <v>3020</v>
      </c>
      <c r="K9786" s="38">
        <v>32346.1325</v>
      </c>
      <c r="L9786" s="38">
        <v>11304.93417</v>
      </c>
      <c r="N9786" s="37" t="s">
        <v>324</v>
      </c>
    </row>
    <row r="9787" spans="1:14" x14ac:dyDescent="0.2">
      <c r="A9787" s="37" t="s">
        <v>445</v>
      </c>
      <c r="B9787" s="37" t="s">
        <v>380</v>
      </c>
      <c r="C9787" s="37" t="s">
        <v>44</v>
      </c>
      <c r="D9787" s="37" t="s">
        <v>1</v>
      </c>
      <c r="E9787" s="37" t="s">
        <v>117</v>
      </c>
      <c r="F9787" s="37" t="s">
        <v>117</v>
      </c>
      <c r="G9787" s="37">
        <v>4590</v>
      </c>
      <c r="H9787" s="37">
        <v>3056</v>
      </c>
      <c r="I9787" s="37">
        <v>52</v>
      </c>
      <c r="J9787" s="37">
        <v>3004</v>
      </c>
      <c r="K9787" s="38">
        <v>32023.69167</v>
      </c>
      <c r="L9787" s="38">
        <v>9360.0249999999996</v>
      </c>
      <c r="N9787" s="37" t="s">
        <v>324</v>
      </c>
    </row>
    <row r="9788" spans="1:14" x14ac:dyDescent="0.2">
      <c r="A9788" s="37" t="s">
        <v>445</v>
      </c>
      <c r="B9788" s="37" t="s">
        <v>381</v>
      </c>
      <c r="C9788" s="37" t="s">
        <v>24</v>
      </c>
      <c r="D9788" s="37" t="s">
        <v>1</v>
      </c>
      <c r="E9788" s="37" t="s">
        <v>117</v>
      </c>
      <c r="F9788" s="37" t="s">
        <v>117</v>
      </c>
      <c r="G9788" s="37">
        <v>4716</v>
      </c>
      <c r="H9788" s="37">
        <v>3174</v>
      </c>
      <c r="I9788" s="37">
        <v>51</v>
      </c>
      <c r="J9788" s="37">
        <v>3123</v>
      </c>
      <c r="K9788" s="38">
        <v>33208.830829999999</v>
      </c>
      <c r="L9788" s="38">
        <v>11119.58583</v>
      </c>
      <c r="N9788" s="37" t="s">
        <v>324</v>
      </c>
    </row>
    <row r="9789" spans="1:14" x14ac:dyDescent="0.2">
      <c r="A9789" s="37" t="s">
        <v>445</v>
      </c>
      <c r="B9789" s="37" t="s">
        <v>382</v>
      </c>
      <c r="C9789" s="37" t="s">
        <v>13</v>
      </c>
      <c r="D9789" s="37" t="s">
        <v>1</v>
      </c>
      <c r="E9789" s="37" t="s">
        <v>117</v>
      </c>
      <c r="F9789" s="37" t="s">
        <v>117</v>
      </c>
      <c r="G9789" s="37">
        <v>4670</v>
      </c>
      <c r="H9789" s="37">
        <v>3124</v>
      </c>
      <c r="I9789" s="37">
        <v>54</v>
      </c>
      <c r="J9789" s="37">
        <v>3070</v>
      </c>
      <c r="K9789" s="38">
        <v>32659.37</v>
      </c>
      <c r="L9789" s="38">
        <v>12120.71333</v>
      </c>
      <c r="N9789" s="37" t="s">
        <v>324</v>
      </c>
    </row>
    <row r="9790" spans="1:14" x14ac:dyDescent="0.2">
      <c r="A9790" s="37" t="s">
        <v>445</v>
      </c>
      <c r="B9790" s="37" t="s">
        <v>383</v>
      </c>
      <c r="C9790" s="37" t="s">
        <v>65</v>
      </c>
      <c r="D9790" s="37" t="s">
        <v>1</v>
      </c>
      <c r="E9790" s="37" t="s">
        <v>117</v>
      </c>
      <c r="F9790" s="37" t="s">
        <v>117</v>
      </c>
      <c r="N9790" s="37" t="s">
        <v>324</v>
      </c>
    </row>
    <row r="9791" spans="1:14" x14ac:dyDescent="0.2">
      <c r="A9791" s="37" t="s">
        <v>445</v>
      </c>
      <c r="B9791" s="37" t="s">
        <v>384</v>
      </c>
      <c r="C9791" s="37" t="s">
        <v>14</v>
      </c>
      <c r="D9791" s="37" t="s">
        <v>1</v>
      </c>
      <c r="E9791" s="37" t="s">
        <v>117</v>
      </c>
      <c r="F9791" s="37" t="s">
        <v>117</v>
      </c>
      <c r="N9791" s="37" t="s">
        <v>324</v>
      </c>
    </row>
    <row r="9792" spans="1:14" x14ac:dyDescent="0.2">
      <c r="A9792" s="37" t="s">
        <v>445</v>
      </c>
      <c r="B9792" s="37" t="s">
        <v>385</v>
      </c>
      <c r="C9792" s="37" t="s">
        <v>11</v>
      </c>
      <c r="D9792" s="37" t="s">
        <v>1</v>
      </c>
      <c r="E9792" s="37" t="s">
        <v>117</v>
      </c>
      <c r="F9792" s="37" t="s">
        <v>117</v>
      </c>
      <c r="N9792" s="37" t="s">
        <v>324</v>
      </c>
    </row>
    <row r="9793" spans="1:14" x14ac:dyDescent="0.2">
      <c r="A9793" s="37" t="s">
        <v>445</v>
      </c>
      <c r="B9793" s="37" t="s">
        <v>386</v>
      </c>
      <c r="C9793" s="37" t="s">
        <v>60</v>
      </c>
      <c r="D9793" s="37" t="s">
        <v>1</v>
      </c>
      <c r="E9793" s="37" t="s">
        <v>117</v>
      </c>
      <c r="F9793" s="37" t="s">
        <v>117</v>
      </c>
      <c r="N9793" s="37" t="s">
        <v>324</v>
      </c>
    </row>
    <row r="9794" spans="1:14" x14ac:dyDescent="0.2">
      <c r="A9794" s="37" t="s">
        <v>445</v>
      </c>
      <c r="B9794" s="37" t="s">
        <v>375</v>
      </c>
      <c r="C9794" s="37" t="s">
        <v>10</v>
      </c>
      <c r="D9794" s="37" t="s">
        <v>30</v>
      </c>
      <c r="E9794" s="37" t="s">
        <v>42</v>
      </c>
      <c r="F9794" s="37" t="s">
        <v>121</v>
      </c>
      <c r="G9794" s="37">
        <v>7996</v>
      </c>
      <c r="H9794" s="37">
        <v>6850</v>
      </c>
      <c r="I9794" s="37">
        <v>0</v>
      </c>
      <c r="J9794" s="37">
        <v>6850</v>
      </c>
      <c r="K9794" s="38">
        <v>76081.162500000006</v>
      </c>
      <c r="L9794" s="38">
        <v>19209.787499999999</v>
      </c>
      <c r="N9794" s="37" t="s">
        <v>325</v>
      </c>
    </row>
    <row r="9795" spans="1:14" x14ac:dyDescent="0.2">
      <c r="A9795" s="37" t="s">
        <v>445</v>
      </c>
      <c r="B9795" s="37" t="s">
        <v>376</v>
      </c>
      <c r="C9795" s="37" t="s">
        <v>33</v>
      </c>
      <c r="D9795" s="37" t="s">
        <v>30</v>
      </c>
      <c r="E9795" s="37" t="s">
        <v>42</v>
      </c>
      <c r="F9795" s="37" t="s">
        <v>121</v>
      </c>
      <c r="G9795" s="37">
        <v>7828</v>
      </c>
      <c r="H9795" s="37">
        <v>6764</v>
      </c>
      <c r="I9795" s="37">
        <v>0</v>
      </c>
      <c r="J9795" s="37">
        <v>6764</v>
      </c>
      <c r="K9795" s="38">
        <v>74870.690830000007</v>
      </c>
      <c r="L9795" s="38">
        <v>16451.85917</v>
      </c>
      <c r="N9795" s="37" t="s">
        <v>325</v>
      </c>
    </row>
    <row r="9796" spans="1:14" x14ac:dyDescent="0.2">
      <c r="A9796" s="37" t="s">
        <v>445</v>
      </c>
      <c r="B9796" s="37" t="s">
        <v>377</v>
      </c>
      <c r="C9796" s="37" t="s">
        <v>79</v>
      </c>
      <c r="D9796" s="37" t="s">
        <v>30</v>
      </c>
      <c r="E9796" s="37" t="s">
        <v>42</v>
      </c>
      <c r="F9796" s="37" t="s">
        <v>121</v>
      </c>
      <c r="G9796" s="37">
        <v>9281</v>
      </c>
      <c r="H9796" s="37">
        <v>8139</v>
      </c>
      <c r="I9796" s="37">
        <v>0</v>
      </c>
      <c r="J9796" s="37">
        <v>8139</v>
      </c>
      <c r="K9796" s="38">
        <v>89922.952499999999</v>
      </c>
      <c r="L9796" s="38">
        <v>21480.880829999998</v>
      </c>
      <c r="N9796" s="37" t="s">
        <v>325</v>
      </c>
    </row>
    <row r="9797" spans="1:14" x14ac:dyDescent="0.2">
      <c r="A9797" s="37" t="s">
        <v>445</v>
      </c>
      <c r="B9797" s="37" t="s">
        <v>378</v>
      </c>
      <c r="C9797" s="37" t="s">
        <v>58</v>
      </c>
      <c r="D9797" s="37" t="s">
        <v>30</v>
      </c>
      <c r="E9797" s="37" t="s">
        <v>42</v>
      </c>
      <c r="F9797" s="37" t="s">
        <v>121</v>
      </c>
      <c r="G9797" s="37">
        <v>9997</v>
      </c>
      <c r="H9797" s="37">
        <v>8683</v>
      </c>
      <c r="I9797" s="37">
        <v>0</v>
      </c>
      <c r="J9797" s="37">
        <v>8683</v>
      </c>
      <c r="K9797" s="38">
        <v>96511.464170000007</v>
      </c>
      <c r="L9797" s="38">
        <v>24590.235830000001</v>
      </c>
      <c r="N9797" s="37" t="s">
        <v>325</v>
      </c>
    </row>
    <row r="9798" spans="1:14" x14ac:dyDescent="0.2">
      <c r="A9798" s="37" t="s">
        <v>445</v>
      </c>
      <c r="B9798" s="37" t="s">
        <v>379</v>
      </c>
      <c r="C9798" s="37" t="s">
        <v>36</v>
      </c>
      <c r="D9798" s="37" t="s">
        <v>30</v>
      </c>
      <c r="E9798" s="37" t="s">
        <v>42</v>
      </c>
      <c r="F9798" s="37" t="s">
        <v>121</v>
      </c>
      <c r="G9798" s="37">
        <v>10806</v>
      </c>
      <c r="H9798" s="37">
        <v>9325</v>
      </c>
      <c r="I9798" s="37">
        <v>0</v>
      </c>
      <c r="J9798" s="37">
        <v>9325</v>
      </c>
      <c r="K9798" s="38">
        <v>102895.61332999999</v>
      </c>
      <c r="L9798" s="38">
        <v>23579.736669999998</v>
      </c>
      <c r="N9798" s="37" t="s">
        <v>325</v>
      </c>
    </row>
    <row r="9799" spans="1:14" x14ac:dyDescent="0.2">
      <c r="A9799" s="37" t="s">
        <v>445</v>
      </c>
      <c r="B9799" s="37" t="s">
        <v>380</v>
      </c>
      <c r="C9799" s="37" t="s">
        <v>44</v>
      </c>
      <c r="D9799" s="37" t="s">
        <v>30</v>
      </c>
      <c r="E9799" s="37" t="s">
        <v>42</v>
      </c>
      <c r="F9799" s="37" t="s">
        <v>121</v>
      </c>
      <c r="G9799" s="37">
        <v>11206</v>
      </c>
      <c r="H9799" s="37">
        <v>9563</v>
      </c>
      <c r="I9799" s="37">
        <v>0</v>
      </c>
      <c r="J9799" s="37">
        <v>9563</v>
      </c>
      <c r="K9799" s="38">
        <v>105681.70667</v>
      </c>
      <c r="L9799" s="38">
        <v>23453.626670000001</v>
      </c>
      <c r="N9799" s="37" t="s">
        <v>325</v>
      </c>
    </row>
    <row r="9800" spans="1:14" x14ac:dyDescent="0.2">
      <c r="A9800" s="37" t="s">
        <v>445</v>
      </c>
      <c r="B9800" s="37" t="s">
        <v>381</v>
      </c>
      <c r="C9800" s="37" t="s">
        <v>24</v>
      </c>
      <c r="D9800" s="37" t="s">
        <v>30</v>
      </c>
      <c r="E9800" s="37" t="s">
        <v>42</v>
      </c>
      <c r="F9800" s="37" t="s">
        <v>121</v>
      </c>
      <c r="G9800" s="37">
        <v>11540</v>
      </c>
      <c r="H9800" s="37">
        <v>9702</v>
      </c>
      <c r="I9800" s="37">
        <v>0</v>
      </c>
      <c r="J9800" s="37">
        <v>9702</v>
      </c>
      <c r="K9800" s="38">
        <v>106738.74583</v>
      </c>
      <c r="L9800" s="38">
        <v>23765.137500000001</v>
      </c>
      <c r="N9800" s="37" t="s">
        <v>325</v>
      </c>
    </row>
    <row r="9801" spans="1:14" x14ac:dyDescent="0.2">
      <c r="A9801" s="37" t="s">
        <v>445</v>
      </c>
      <c r="B9801" s="37" t="s">
        <v>382</v>
      </c>
      <c r="C9801" s="37" t="s">
        <v>13</v>
      </c>
      <c r="D9801" s="37" t="s">
        <v>30</v>
      </c>
      <c r="E9801" s="37" t="s">
        <v>42</v>
      </c>
      <c r="F9801" s="37" t="s">
        <v>121</v>
      </c>
      <c r="G9801" s="37">
        <v>11433</v>
      </c>
      <c r="H9801" s="37">
        <v>9676</v>
      </c>
      <c r="I9801" s="37">
        <v>0</v>
      </c>
      <c r="J9801" s="37">
        <v>9676</v>
      </c>
      <c r="K9801" s="38">
        <v>106682.67833</v>
      </c>
      <c r="L9801" s="38">
        <v>20149.92167</v>
      </c>
      <c r="N9801" s="37" t="s">
        <v>325</v>
      </c>
    </row>
    <row r="9802" spans="1:14" x14ac:dyDescent="0.2">
      <c r="A9802" s="37" t="s">
        <v>445</v>
      </c>
      <c r="B9802" s="37" t="s">
        <v>383</v>
      </c>
      <c r="C9802" s="37" t="s">
        <v>65</v>
      </c>
      <c r="D9802" s="37" t="s">
        <v>30</v>
      </c>
      <c r="E9802" s="37" t="s">
        <v>42</v>
      </c>
      <c r="F9802" s="37" t="s">
        <v>121</v>
      </c>
      <c r="N9802" s="37" t="s">
        <v>325</v>
      </c>
    </row>
    <row r="9803" spans="1:14" x14ac:dyDescent="0.2">
      <c r="A9803" s="37" t="s">
        <v>445</v>
      </c>
      <c r="B9803" s="37" t="s">
        <v>384</v>
      </c>
      <c r="C9803" s="37" t="s">
        <v>14</v>
      </c>
      <c r="D9803" s="37" t="s">
        <v>30</v>
      </c>
      <c r="E9803" s="37" t="s">
        <v>42</v>
      </c>
      <c r="F9803" s="37" t="s">
        <v>121</v>
      </c>
      <c r="N9803" s="37" t="s">
        <v>325</v>
      </c>
    </row>
    <row r="9804" spans="1:14" x14ac:dyDescent="0.2">
      <c r="A9804" s="37" t="s">
        <v>445</v>
      </c>
      <c r="B9804" s="37" t="s">
        <v>385</v>
      </c>
      <c r="C9804" s="37" t="s">
        <v>11</v>
      </c>
      <c r="D9804" s="37" t="s">
        <v>30</v>
      </c>
      <c r="E9804" s="37" t="s">
        <v>42</v>
      </c>
      <c r="F9804" s="37" t="s">
        <v>121</v>
      </c>
      <c r="N9804" s="37" t="s">
        <v>325</v>
      </c>
    </row>
    <row r="9805" spans="1:14" x14ac:dyDescent="0.2">
      <c r="A9805" s="37" t="s">
        <v>445</v>
      </c>
      <c r="B9805" s="37" t="s">
        <v>386</v>
      </c>
      <c r="C9805" s="37" t="s">
        <v>60</v>
      </c>
      <c r="D9805" s="37" t="s">
        <v>30</v>
      </c>
      <c r="E9805" s="37" t="s">
        <v>42</v>
      </c>
      <c r="F9805" s="37" t="s">
        <v>121</v>
      </c>
      <c r="N9805" s="37" t="s">
        <v>325</v>
      </c>
    </row>
    <row r="9806" spans="1:14" x14ac:dyDescent="0.2">
      <c r="A9806" s="37" t="s">
        <v>445</v>
      </c>
      <c r="B9806" s="37" t="s">
        <v>375</v>
      </c>
      <c r="C9806" s="37" t="s">
        <v>10</v>
      </c>
      <c r="D9806" s="37" t="s">
        <v>227</v>
      </c>
      <c r="E9806" s="37" t="s">
        <v>228</v>
      </c>
      <c r="F9806" s="37" t="s">
        <v>118</v>
      </c>
      <c r="G9806" s="37">
        <v>1307</v>
      </c>
      <c r="H9806" s="37">
        <v>1141</v>
      </c>
      <c r="I9806" s="37">
        <v>41</v>
      </c>
      <c r="J9806" s="37">
        <v>1100</v>
      </c>
      <c r="K9806" s="38">
        <v>12396.75583</v>
      </c>
      <c r="L9806" s="38">
        <v>2544.6275000000001</v>
      </c>
      <c r="N9806" s="37" t="s">
        <v>326</v>
      </c>
    </row>
    <row r="9807" spans="1:14" x14ac:dyDescent="0.2">
      <c r="A9807" s="37" t="s">
        <v>445</v>
      </c>
      <c r="B9807" s="37" t="s">
        <v>376</v>
      </c>
      <c r="C9807" s="37" t="s">
        <v>33</v>
      </c>
      <c r="D9807" s="37" t="s">
        <v>227</v>
      </c>
      <c r="E9807" s="37" t="s">
        <v>228</v>
      </c>
      <c r="F9807" s="37" t="s">
        <v>118</v>
      </c>
      <c r="G9807" s="37">
        <v>1395</v>
      </c>
      <c r="H9807" s="37">
        <v>1237</v>
      </c>
      <c r="I9807" s="37">
        <v>34</v>
      </c>
      <c r="J9807" s="37">
        <v>1203</v>
      </c>
      <c r="K9807" s="38">
        <v>13524.22083</v>
      </c>
      <c r="L9807" s="38">
        <v>2632.1791699999999</v>
      </c>
      <c r="N9807" s="37" t="s">
        <v>326</v>
      </c>
    </row>
    <row r="9808" spans="1:14" x14ac:dyDescent="0.2">
      <c r="A9808" s="37" t="s">
        <v>445</v>
      </c>
      <c r="B9808" s="37" t="s">
        <v>377</v>
      </c>
      <c r="C9808" s="37" t="s">
        <v>79</v>
      </c>
      <c r="D9808" s="37" t="s">
        <v>227</v>
      </c>
      <c r="E9808" s="37" t="s">
        <v>228</v>
      </c>
      <c r="F9808" s="37" t="s">
        <v>118</v>
      </c>
      <c r="G9808" s="37">
        <v>2263</v>
      </c>
      <c r="H9808" s="37">
        <v>2001</v>
      </c>
      <c r="I9808" s="37">
        <v>66</v>
      </c>
      <c r="J9808" s="37">
        <v>1935</v>
      </c>
      <c r="K9808" s="38">
        <v>21863.856670000001</v>
      </c>
      <c r="L9808" s="38">
        <v>3302.81</v>
      </c>
      <c r="N9808" s="37" t="s">
        <v>326</v>
      </c>
    </row>
    <row r="9809" spans="1:14" x14ac:dyDescent="0.2">
      <c r="A9809" s="37" t="s">
        <v>445</v>
      </c>
      <c r="B9809" s="37" t="s">
        <v>378</v>
      </c>
      <c r="C9809" s="37" t="s">
        <v>58</v>
      </c>
      <c r="D9809" s="37" t="s">
        <v>227</v>
      </c>
      <c r="E9809" s="37" t="s">
        <v>228</v>
      </c>
      <c r="F9809" s="37" t="s">
        <v>118</v>
      </c>
      <c r="G9809" s="37">
        <v>3535</v>
      </c>
      <c r="H9809" s="37">
        <v>3080</v>
      </c>
      <c r="I9809" s="37">
        <v>56</v>
      </c>
      <c r="J9809" s="37">
        <v>3024</v>
      </c>
      <c r="K9809" s="38">
        <v>33940.379999999997</v>
      </c>
      <c r="L9809" s="38">
        <v>5694.8366699999997</v>
      </c>
      <c r="N9809" s="37" t="s">
        <v>326</v>
      </c>
    </row>
    <row r="9810" spans="1:14" x14ac:dyDescent="0.2">
      <c r="A9810" s="37" t="s">
        <v>445</v>
      </c>
      <c r="B9810" s="37" t="s">
        <v>379</v>
      </c>
      <c r="C9810" s="37" t="s">
        <v>36</v>
      </c>
      <c r="D9810" s="37" t="s">
        <v>227</v>
      </c>
      <c r="E9810" s="37" t="s">
        <v>228</v>
      </c>
      <c r="F9810" s="37" t="s">
        <v>118</v>
      </c>
      <c r="G9810" s="37">
        <v>3959</v>
      </c>
      <c r="H9810" s="37">
        <v>3449</v>
      </c>
      <c r="I9810" s="37">
        <v>38</v>
      </c>
      <c r="J9810" s="37">
        <v>3411</v>
      </c>
      <c r="K9810" s="38">
        <v>38409.915000000001</v>
      </c>
      <c r="L9810" s="38">
        <v>7041.2183299999997</v>
      </c>
      <c r="N9810" s="37" t="s">
        <v>326</v>
      </c>
    </row>
    <row r="9811" spans="1:14" x14ac:dyDescent="0.2">
      <c r="A9811" s="37" t="s">
        <v>445</v>
      </c>
      <c r="B9811" s="37" t="s">
        <v>380</v>
      </c>
      <c r="C9811" s="37" t="s">
        <v>44</v>
      </c>
      <c r="D9811" s="37" t="s">
        <v>227</v>
      </c>
      <c r="E9811" s="37" t="s">
        <v>228</v>
      </c>
      <c r="F9811" s="37" t="s">
        <v>118</v>
      </c>
      <c r="G9811" s="37">
        <v>4041</v>
      </c>
      <c r="H9811" s="37">
        <v>3491</v>
      </c>
      <c r="I9811" s="37">
        <v>55</v>
      </c>
      <c r="J9811" s="37">
        <v>3436</v>
      </c>
      <c r="K9811" s="38">
        <v>38530.959999999999</v>
      </c>
      <c r="L9811" s="38">
        <v>6140.02333</v>
      </c>
      <c r="N9811" s="37" t="s">
        <v>326</v>
      </c>
    </row>
    <row r="9812" spans="1:14" x14ac:dyDescent="0.2">
      <c r="A9812" s="37" t="s">
        <v>445</v>
      </c>
      <c r="B9812" s="37" t="s">
        <v>381</v>
      </c>
      <c r="C9812" s="37" t="s">
        <v>24</v>
      </c>
      <c r="D9812" s="37" t="s">
        <v>227</v>
      </c>
      <c r="E9812" s="37" t="s">
        <v>228</v>
      </c>
      <c r="F9812" s="37" t="s">
        <v>118</v>
      </c>
      <c r="G9812" s="37">
        <v>4491</v>
      </c>
      <c r="H9812" s="37">
        <v>3951</v>
      </c>
      <c r="I9812" s="37">
        <v>68</v>
      </c>
      <c r="J9812" s="37">
        <v>3883</v>
      </c>
      <c r="K9812" s="38">
        <v>43625.104169999999</v>
      </c>
      <c r="L9812" s="38">
        <v>7394.3125</v>
      </c>
      <c r="N9812" s="37" t="s">
        <v>326</v>
      </c>
    </row>
    <row r="9813" spans="1:14" x14ac:dyDescent="0.2">
      <c r="A9813" s="37" t="s">
        <v>445</v>
      </c>
      <c r="B9813" s="37" t="s">
        <v>382</v>
      </c>
      <c r="C9813" s="37" t="s">
        <v>13</v>
      </c>
      <c r="D9813" s="37" t="s">
        <v>227</v>
      </c>
      <c r="E9813" s="37" t="s">
        <v>228</v>
      </c>
      <c r="F9813" s="37" t="s">
        <v>118</v>
      </c>
      <c r="G9813" s="37">
        <v>4449</v>
      </c>
      <c r="H9813" s="37">
        <v>3885</v>
      </c>
      <c r="I9813" s="37">
        <v>48</v>
      </c>
      <c r="J9813" s="37">
        <v>3837</v>
      </c>
      <c r="K9813" s="38">
        <v>43017.04333</v>
      </c>
      <c r="L9813" s="38">
        <v>7151.4233299999996</v>
      </c>
      <c r="N9813" s="37" t="s">
        <v>326</v>
      </c>
    </row>
    <row r="9814" spans="1:14" x14ac:dyDescent="0.2">
      <c r="A9814" s="37" t="s">
        <v>445</v>
      </c>
      <c r="B9814" s="37" t="s">
        <v>383</v>
      </c>
      <c r="C9814" s="37" t="s">
        <v>65</v>
      </c>
      <c r="D9814" s="37" t="s">
        <v>227</v>
      </c>
      <c r="E9814" s="37" t="s">
        <v>228</v>
      </c>
      <c r="F9814" s="37" t="s">
        <v>118</v>
      </c>
      <c r="G9814" s="37">
        <v>3972</v>
      </c>
      <c r="H9814" s="37">
        <v>3449</v>
      </c>
      <c r="I9814" s="37">
        <v>64</v>
      </c>
      <c r="J9814" s="37">
        <v>3385</v>
      </c>
      <c r="K9814" s="38">
        <v>38255.716670000002</v>
      </c>
      <c r="L9814" s="38">
        <v>5225.8500000000004</v>
      </c>
      <c r="N9814" s="37" t="s">
        <v>326</v>
      </c>
    </row>
    <row r="9815" spans="1:14" x14ac:dyDescent="0.2">
      <c r="A9815" s="37" t="s">
        <v>445</v>
      </c>
      <c r="B9815" s="37" t="s">
        <v>384</v>
      </c>
      <c r="C9815" s="37" t="s">
        <v>14</v>
      </c>
      <c r="D9815" s="37" t="s">
        <v>227</v>
      </c>
      <c r="E9815" s="37" t="s">
        <v>228</v>
      </c>
      <c r="F9815" s="37" t="s">
        <v>118</v>
      </c>
      <c r="N9815" s="37" t="s">
        <v>326</v>
      </c>
    </row>
    <row r="9816" spans="1:14" x14ac:dyDescent="0.2">
      <c r="A9816" s="37" t="s">
        <v>445</v>
      </c>
      <c r="B9816" s="37" t="s">
        <v>385</v>
      </c>
      <c r="C9816" s="37" t="s">
        <v>11</v>
      </c>
      <c r="D9816" s="37" t="s">
        <v>227</v>
      </c>
      <c r="E9816" s="37" t="s">
        <v>228</v>
      </c>
      <c r="F9816" s="37" t="s">
        <v>118</v>
      </c>
      <c r="N9816" s="37" t="s">
        <v>326</v>
      </c>
    </row>
    <row r="9817" spans="1:14" x14ac:dyDescent="0.2">
      <c r="A9817" s="37" t="s">
        <v>445</v>
      </c>
      <c r="B9817" s="37" t="s">
        <v>386</v>
      </c>
      <c r="C9817" s="37" t="s">
        <v>60</v>
      </c>
      <c r="D9817" s="37" t="s">
        <v>227</v>
      </c>
      <c r="E9817" s="37" t="s">
        <v>228</v>
      </c>
      <c r="F9817" s="37" t="s">
        <v>118</v>
      </c>
      <c r="N9817" s="37" t="s">
        <v>326</v>
      </c>
    </row>
    <row r="9818" spans="1:14" x14ac:dyDescent="0.2">
      <c r="A9818" s="37" t="s">
        <v>445</v>
      </c>
      <c r="B9818" s="37" t="s">
        <v>375</v>
      </c>
      <c r="C9818" s="37" t="s">
        <v>10</v>
      </c>
      <c r="D9818" s="37" t="s">
        <v>28</v>
      </c>
      <c r="E9818" s="37" t="s">
        <v>75</v>
      </c>
      <c r="F9818" s="37" t="s">
        <v>118</v>
      </c>
      <c r="G9818" s="37">
        <v>3696</v>
      </c>
      <c r="H9818" s="37">
        <v>3134</v>
      </c>
      <c r="I9818" s="37">
        <v>21</v>
      </c>
      <c r="J9818" s="37">
        <v>3113</v>
      </c>
      <c r="K9818" s="38">
        <v>37098.3125</v>
      </c>
      <c r="L9818" s="38">
        <v>10101.3375</v>
      </c>
      <c r="N9818" s="37" t="s">
        <v>327</v>
      </c>
    </row>
    <row r="9819" spans="1:14" x14ac:dyDescent="0.2">
      <c r="A9819" s="37" t="s">
        <v>445</v>
      </c>
      <c r="B9819" s="37" t="s">
        <v>376</v>
      </c>
      <c r="C9819" s="37" t="s">
        <v>33</v>
      </c>
      <c r="D9819" s="37" t="s">
        <v>28</v>
      </c>
      <c r="E9819" s="37" t="s">
        <v>75</v>
      </c>
      <c r="F9819" s="37" t="s">
        <v>118</v>
      </c>
      <c r="G9819" s="37">
        <v>3671</v>
      </c>
      <c r="H9819" s="37">
        <v>3109</v>
      </c>
      <c r="I9819" s="37">
        <v>8</v>
      </c>
      <c r="J9819" s="37">
        <v>3101</v>
      </c>
      <c r="K9819" s="38">
        <v>37241.904170000002</v>
      </c>
      <c r="L9819" s="38">
        <v>10837.362499999999</v>
      </c>
      <c r="N9819" s="37" t="s">
        <v>327</v>
      </c>
    </row>
    <row r="9820" spans="1:14" x14ac:dyDescent="0.2">
      <c r="A9820" s="37" t="s">
        <v>445</v>
      </c>
      <c r="B9820" s="37" t="s">
        <v>377</v>
      </c>
      <c r="C9820" s="37" t="s">
        <v>79</v>
      </c>
      <c r="D9820" s="37" t="s">
        <v>28</v>
      </c>
      <c r="E9820" s="37" t="s">
        <v>75</v>
      </c>
      <c r="F9820" s="37" t="s">
        <v>118</v>
      </c>
      <c r="G9820" s="37">
        <v>4507</v>
      </c>
      <c r="H9820" s="37">
        <v>3833</v>
      </c>
      <c r="I9820" s="37">
        <v>12</v>
      </c>
      <c r="J9820" s="37">
        <v>3821</v>
      </c>
      <c r="K9820" s="38">
        <v>44663.93333</v>
      </c>
      <c r="L9820" s="38">
        <v>9553.6833299999998</v>
      </c>
      <c r="N9820" s="37" t="s">
        <v>327</v>
      </c>
    </row>
    <row r="9821" spans="1:14" x14ac:dyDescent="0.2">
      <c r="A9821" s="37" t="s">
        <v>445</v>
      </c>
      <c r="B9821" s="37" t="s">
        <v>378</v>
      </c>
      <c r="C9821" s="37" t="s">
        <v>58</v>
      </c>
      <c r="D9821" s="37" t="s">
        <v>28</v>
      </c>
      <c r="E9821" s="37" t="s">
        <v>75</v>
      </c>
      <c r="F9821" s="37" t="s">
        <v>118</v>
      </c>
      <c r="G9821" s="37">
        <v>5038</v>
      </c>
      <c r="H9821" s="37">
        <v>4095</v>
      </c>
      <c r="I9821" s="37">
        <v>26</v>
      </c>
      <c r="J9821" s="37">
        <v>4069</v>
      </c>
      <c r="K9821" s="38">
        <v>47697.586669999997</v>
      </c>
      <c r="L9821" s="38">
        <v>9894.6966699999994</v>
      </c>
      <c r="N9821" s="37" t="s">
        <v>327</v>
      </c>
    </row>
    <row r="9822" spans="1:14" x14ac:dyDescent="0.2">
      <c r="A9822" s="37" t="s">
        <v>445</v>
      </c>
      <c r="B9822" s="37" t="s">
        <v>379</v>
      </c>
      <c r="C9822" s="37" t="s">
        <v>36</v>
      </c>
      <c r="D9822" s="37" t="s">
        <v>28</v>
      </c>
      <c r="E9822" s="37" t="s">
        <v>75</v>
      </c>
      <c r="F9822" s="37" t="s">
        <v>118</v>
      </c>
      <c r="G9822" s="37">
        <v>5494</v>
      </c>
      <c r="H9822" s="37">
        <v>4451</v>
      </c>
      <c r="I9822" s="37">
        <v>40</v>
      </c>
      <c r="J9822" s="37">
        <v>4411</v>
      </c>
      <c r="K9822" s="38">
        <v>51819.603329999998</v>
      </c>
      <c r="L9822" s="38">
        <v>13122.813330000001</v>
      </c>
      <c r="N9822" s="37" t="s">
        <v>327</v>
      </c>
    </row>
    <row r="9823" spans="1:14" x14ac:dyDescent="0.2">
      <c r="A9823" s="37" t="s">
        <v>445</v>
      </c>
      <c r="B9823" s="37" t="s">
        <v>380</v>
      </c>
      <c r="C9823" s="37" t="s">
        <v>44</v>
      </c>
      <c r="D9823" s="37" t="s">
        <v>28</v>
      </c>
      <c r="E9823" s="37" t="s">
        <v>75</v>
      </c>
      <c r="F9823" s="37" t="s">
        <v>118</v>
      </c>
      <c r="G9823" s="37">
        <v>5448</v>
      </c>
      <c r="H9823" s="37">
        <v>4325</v>
      </c>
      <c r="I9823" s="37">
        <v>48</v>
      </c>
      <c r="J9823" s="37">
        <v>4277</v>
      </c>
      <c r="K9823" s="38">
        <v>50222.188329999997</v>
      </c>
      <c r="L9823" s="38">
        <v>13584.928330000001</v>
      </c>
      <c r="N9823" s="37" t="s">
        <v>327</v>
      </c>
    </row>
    <row r="9824" spans="1:14" x14ac:dyDescent="0.2">
      <c r="A9824" s="37" t="s">
        <v>445</v>
      </c>
      <c r="B9824" s="37" t="s">
        <v>381</v>
      </c>
      <c r="C9824" s="37" t="s">
        <v>24</v>
      </c>
      <c r="D9824" s="37" t="s">
        <v>28</v>
      </c>
      <c r="E9824" s="37" t="s">
        <v>75</v>
      </c>
      <c r="F9824" s="37" t="s">
        <v>118</v>
      </c>
      <c r="G9824" s="37">
        <v>5882</v>
      </c>
      <c r="H9824" s="37">
        <v>4733</v>
      </c>
      <c r="I9824" s="37">
        <v>18</v>
      </c>
      <c r="J9824" s="37">
        <v>4715</v>
      </c>
      <c r="K9824" s="38">
        <v>55036.351669999996</v>
      </c>
      <c r="L9824" s="38">
        <v>13151.215</v>
      </c>
      <c r="N9824" s="37" t="s">
        <v>327</v>
      </c>
    </row>
    <row r="9825" spans="1:14" x14ac:dyDescent="0.2">
      <c r="A9825" s="37" t="s">
        <v>445</v>
      </c>
      <c r="B9825" s="37" t="s">
        <v>382</v>
      </c>
      <c r="C9825" s="37" t="s">
        <v>13</v>
      </c>
      <c r="D9825" s="37" t="s">
        <v>28</v>
      </c>
      <c r="E9825" s="37" t="s">
        <v>75</v>
      </c>
      <c r="F9825" s="37" t="s">
        <v>118</v>
      </c>
      <c r="G9825" s="37">
        <v>5959</v>
      </c>
      <c r="H9825" s="37">
        <v>4732</v>
      </c>
      <c r="I9825" s="37">
        <v>43</v>
      </c>
      <c r="J9825" s="37">
        <v>4689</v>
      </c>
      <c r="K9825" s="38">
        <v>55245.352500000001</v>
      </c>
      <c r="L9825" s="38">
        <v>14411.297500000001</v>
      </c>
      <c r="N9825" s="37" t="s">
        <v>327</v>
      </c>
    </row>
    <row r="9826" spans="1:14" x14ac:dyDescent="0.2">
      <c r="A9826" s="37" t="s">
        <v>445</v>
      </c>
      <c r="B9826" s="37" t="s">
        <v>383</v>
      </c>
      <c r="C9826" s="37" t="s">
        <v>65</v>
      </c>
      <c r="D9826" s="37" t="s">
        <v>28</v>
      </c>
      <c r="E9826" s="37" t="s">
        <v>75</v>
      </c>
      <c r="F9826" s="37" t="s">
        <v>118</v>
      </c>
      <c r="N9826" s="37" t="s">
        <v>327</v>
      </c>
    </row>
    <row r="9827" spans="1:14" x14ac:dyDescent="0.2">
      <c r="A9827" s="37" t="s">
        <v>445</v>
      </c>
      <c r="B9827" s="37" t="s">
        <v>384</v>
      </c>
      <c r="C9827" s="37" t="s">
        <v>14</v>
      </c>
      <c r="D9827" s="37" t="s">
        <v>28</v>
      </c>
      <c r="E9827" s="37" t="s">
        <v>75</v>
      </c>
      <c r="F9827" s="37" t="s">
        <v>118</v>
      </c>
      <c r="N9827" s="37" t="s">
        <v>327</v>
      </c>
    </row>
    <row r="9828" spans="1:14" x14ac:dyDescent="0.2">
      <c r="A9828" s="37" t="s">
        <v>445</v>
      </c>
      <c r="B9828" s="37" t="s">
        <v>385</v>
      </c>
      <c r="C9828" s="37" t="s">
        <v>11</v>
      </c>
      <c r="D9828" s="37" t="s">
        <v>28</v>
      </c>
      <c r="E9828" s="37" t="s">
        <v>75</v>
      </c>
      <c r="F9828" s="37" t="s">
        <v>118</v>
      </c>
      <c r="N9828" s="37" t="s">
        <v>327</v>
      </c>
    </row>
    <row r="9829" spans="1:14" x14ac:dyDescent="0.2">
      <c r="A9829" s="37" t="s">
        <v>445</v>
      </c>
      <c r="B9829" s="37" t="s">
        <v>386</v>
      </c>
      <c r="C9829" s="37" t="s">
        <v>60</v>
      </c>
      <c r="D9829" s="37" t="s">
        <v>28</v>
      </c>
      <c r="E9829" s="37" t="s">
        <v>75</v>
      </c>
      <c r="F9829" s="37" t="s">
        <v>118</v>
      </c>
      <c r="N9829" s="37" t="s">
        <v>327</v>
      </c>
    </row>
    <row r="9830" spans="1:14" x14ac:dyDescent="0.2">
      <c r="A9830" s="37" t="s">
        <v>445</v>
      </c>
      <c r="B9830" s="37" t="s">
        <v>375</v>
      </c>
      <c r="C9830" s="37" t="s">
        <v>10</v>
      </c>
      <c r="D9830" s="37" t="s">
        <v>37</v>
      </c>
      <c r="E9830" s="37" t="s">
        <v>187</v>
      </c>
      <c r="F9830" s="37" t="s">
        <v>118</v>
      </c>
      <c r="G9830" s="37">
        <v>8677</v>
      </c>
      <c r="H9830" s="37">
        <v>7206</v>
      </c>
      <c r="I9830" s="37">
        <v>13</v>
      </c>
      <c r="J9830" s="37">
        <v>7193</v>
      </c>
      <c r="K9830" s="38">
        <v>92712.589170000007</v>
      </c>
      <c r="L9830" s="38">
        <v>33903.627500000002</v>
      </c>
      <c r="N9830" s="37" t="s">
        <v>328</v>
      </c>
    </row>
    <row r="9831" spans="1:14" x14ac:dyDescent="0.2">
      <c r="A9831" s="37" t="s">
        <v>445</v>
      </c>
      <c r="B9831" s="37" t="s">
        <v>376</v>
      </c>
      <c r="C9831" s="37" t="s">
        <v>33</v>
      </c>
      <c r="D9831" s="37" t="s">
        <v>37</v>
      </c>
      <c r="E9831" s="37" t="s">
        <v>187</v>
      </c>
      <c r="F9831" s="37" t="s">
        <v>118</v>
      </c>
      <c r="G9831" s="37">
        <v>8158</v>
      </c>
      <c r="H9831" s="37">
        <v>6744</v>
      </c>
      <c r="I9831" s="37">
        <v>14</v>
      </c>
      <c r="J9831" s="37">
        <v>6730</v>
      </c>
      <c r="K9831" s="38">
        <v>86504.44</v>
      </c>
      <c r="L9831" s="38">
        <v>36832.693330000002</v>
      </c>
      <c r="N9831" s="37" t="s">
        <v>328</v>
      </c>
    </row>
    <row r="9832" spans="1:14" x14ac:dyDescent="0.2">
      <c r="A9832" s="37" t="s">
        <v>445</v>
      </c>
      <c r="B9832" s="37" t="s">
        <v>377</v>
      </c>
      <c r="C9832" s="37" t="s">
        <v>79</v>
      </c>
      <c r="D9832" s="37" t="s">
        <v>37</v>
      </c>
      <c r="E9832" s="37" t="s">
        <v>187</v>
      </c>
      <c r="F9832" s="37" t="s">
        <v>118</v>
      </c>
      <c r="G9832" s="37">
        <v>9402</v>
      </c>
      <c r="H9832" s="37">
        <v>7777</v>
      </c>
      <c r="I9832" s="37">
        <v>0</v>
      </c>
      <c r="J9832" s="37">
        <v>7777</v>
      </c>
      <c r="K9832" s="38">
        <v>107197.21833</v>
      </c>
      <c r="L9832" s="38">
        <v>37140.881670000002</v>
      </c>
      <c r="N9832" s="37" t="s">
        <v>328</v>
      </c>
    </row>
    <row r="9833" spans="1:14" x14ac:dyDescent="0.2">
      <c r="A9833" s="37" t="s">
        <v>445</v>
      </c>
      <c r="B9833" s="37" t="s">
        <v>378</v>
      </c>
      <c r="C9833" s="37" t="s">
        <v>58</v>
      </c>
      <c r="D9833" s="37" t="s">
        <v>37</v>
      </c>
      <c r="E9833" s="37" t="s">
        <v>187</v>
      </c>
      <c r="F9833" s="37" t="s">
        <v>118</v>
      </c>
      <c r="G9833" s="37">
        <v>9701</v>
      </c>
      <c r="H9833" s="37">
        <v>7779</v>
      </c>
      <c r="I9833" s="37">
        <v>15</v>
      </c>
      <c r="J9833" s="37">
        <v>7764</v>
      </c>
      <c r="K9833" s="38">
        <v>103898.84583000001</v>
      </c>
      <c r="L9833" s="38">
        <v>33908.820829999997</v>
      </c>
      <c r="N9833" s="37" t="s">
        <v>328</v>
      </c>
    </row>
    <row r="9834" spans="1:14" x14ac:dyDescent="0.2">
      <c r="A9834" s="37" t="s">
        <v>445</v>
      </c>
      <c r="B9834" s="37" t="s">
        <v>379</v>
      </c>
      <c r="C9834" s="37" t="s">
        <v>36</v>
      </c>
      <c r="D9834" s="37" t="s">
        <v>37</v>
      </c>
      <c r="E9834" s="37" t="s">
        <v>187</v>
      </c>
      <c r="F9834" s="37" t="s">
        <v>118</v>
      </c>
      <c r="G9834" s="37">
        <v>10239</v>
      </c>
      <c r="H9834" s="37">
        <v>8106</v>
      </c>
      <c r="I9834" s="37">
        <v>18</v>
      </c>
      <c r="J9834" s="37">
        <v>8088</v>
      </c>
      <c r="K9834" s="38">
        <v>107600.3725</v>
      </c>
      <c r="L9834" s="38">
        <v>37662.010829999999</v>
      </c>
      <c r="N9834" s="37" t="s">
        <v>328</v>
      </c>
    </row>
    <row r="9835" spans="1:14" x14ac:dyDescent="0.2">
      <c r="A9835" s="37" t="s">
        <v>445</v>
      </c>
      <c r="B9835" s="37" t="s">
        <v>380</v>
      </c>
      <c r="C9835" s="37" t="s">
        <v>44</v>
      </c>
      <c r="D9835" s="37" t="s">
        <v>37</v>
      </c>
      <c r="E9835" s="37" t="s">
        <v>187</v>
      </c>
      <c r="F9835" s="37" t="s">
        <v>118</v>
      </c>
      <c r="G9835" s="37">
        <v>9835</v>
      </c>
      <c r="H9835" s="37">
        <v>7716</v>
      </c>
      <c r="I9835" s="37">
        <v>27</v>
      </c>
      <c r="J9835" s="37">
        <v>7689</v>
      </c>
      <c r="K9835" s="38">
        <v>104353.99333</v>
      </c>
      <c r="L9835" s="38">
        <v>34854.023330000004</v>
      </c>
      <c r="N9835" s="37" t="s">
        <v>328</v>
      </c>
    </row>
    <row r="9836" spans="1:14" x14ac:dyDescent="0.2">
      <c r="A9836" s="37" t="s">
        <v>445</v>
      </c>
      <c r="B9836" s="37" t="s">
        <v>381</v>
      </c>
      <c r="C9836" s="37" t="s">
        <v>24</v>
      </c>
      <c r="D9836" s="37" t="s">
        <v>37</v>
      </c>
      <c r="E9836" s="37" t="s">
        <v>187</v>
      </c>
      <c r="F9836" s="37" t="s">
        <v>118</v>
      </c>
      <c r="G9836" s="37">
        <v>10586</v>
      </c>
      <c r="H9836" s="37">
        <v>8322</v>
      </c>
      <c r="I9836" s="37">
        <v>32</v>
      </c>
      <c r="J9836" s="37">
        <v>8290</v>
      </c>
      <c r="K9836" s="38">
        <v>112815.03667</v>
      </c>
      <c r="L9836" s="38">
        <v>40416.663330000003</v>
      </c>
      <c r="N9836" s="37" t="s">
        <v>328</v>
      </c>
    </row>
    <row r="9837" spans="1:14" x14ac:dyDescent="0.2">
      <c r="A9837" s="37" t="s">
        <v>445</v>
      </c>
      <c r="B9837" s="37" t="s">
        <v>382</v>
      </c>
      <c r="C9837" s="37" t="s">
        <v>13</v>
      </c>
      <c r="D9837" s="37" t="s">
        <v>37</v>
      </c>
      <c r="E9837" s="37" t="s">
        <v>187</v>
      </c>
      <c r="F9837" s="37" t="s">
        <v>118</v>
      </c>
      <c r="G9837" s="37">
        <v>10562</v>
      </c>
      <c r="H9837" s="37">
        <v>8298</v>
      </c>
      <c r="I9837" s="37">
        <v>29</v>
      </c>
      <c r="J9837" s="37">
        <v>8269</v>
      </c>
      <c r="K9837" s="38">
        <v>110223.9</v>
      </c>
      <c r="L9837" s="38">
        <v>39843.883329999997</v>
      </c>
      <c r="N9837" s="37" t="s">
        <v>328</v>
      </c>
    </row>
    <row r="9838" spans="1:14" x14ac:dyDescent="0.2">
      <c r="A9838" s="37" t="s">
        <v>445</v>
      </c>
      <c r="B9838" s="37" t="s">
        <v>383</v>
      </c>
      <c r="C9838" s="37" t="s">
        <v>65</v>
      </c>
      <c r="D9838" s="37" t="s">
        <v>37</v>
      </c>
      <c r="E9838" s="37" t="s">
        <v>187</v>
      </c>
      <c r="F9838" s="37" t="s">
        <v>118</v>
      </c>
      <c r="N9838" s="37" t="s">
        <v>328</v>
      </c>
    </row>
    <row r="9839" spans="1:14" x14ac:dyDescent="0.2">
      <c r="A9839" s="37" t="s">
        <v>445</v>
      </c>
      <c r="B9839" s="37" t="s">
        <v>384</v>
      </c>
      <c r="C9839" s="37" t="s">
        <v>14</v>
      </c>
      <c r="D9839" s="37" t="s">
        <v>37</v>
      </c>
      <c r="E9839" s="37" t="s">
        <v>187</v>
      </c>
      <c r="F9839" s="37" t="s">
        <v>118</v>
      </c>
      <c r="N9839" s="37" t="s">
        <v>328</v>
      </c>
    </row>
    <row r="9840" spans="1:14" x14ac:dyDescent="0.2">
      <c r="A9840" s="37" t="s">
        <v>445</v>
      </c>
      <c r="B9840" s="37" t="s">
        <v>385</v>
      </c>
      <c r="C9840" s="37" t="s">
        <v>11</v>
      </c>
      <c r="D9840" s="37" t="s">
        <v>37</v>
      </c>
      <c r="E9840" s="37" t="s">
        <v>187</v>
      </c>
      <c r="F9840" s="37" t="s">
        <v>118</v>
      </c>
      <c r="N9840" s="37" t="s">
        <v>328</v>
      </c>
    </row>
    <row r="9841" spans="1:14" x14ac:dyDescent="0.2">
      <c r="A9841" s="37" t="s">
        <v>445</v>
      </c>
      <c r="B9841" s="37" t="s">
        <v>386</v>
      </c>
      <c r="C9841" s="37" t="s">
        <v>60</v>
      </c>
      <c r="D9841" s="37" t="s">
        <v>37</v>
      </c>
      <c r="E9841" s="37" t="s">
        <v>187</v>
      </c>
      <c r="F9841" s="37" t="s">
        <v>118</v>
      </c>
      <c r="N9841" s="37" t="s">
        <v>328</v>
      </c>
    </row>
    <row r="9842" spans="1:14" x14ac:dyDescent="0.2">
      <c r="A9842" s="37" t="s">
        <v>445</v>
      </c>
      <c r="B9842" s="37" t="s">
        <v>375</v>
      </c>
      <c r="C9842" s="37" t="s">
        <v>10</v>
      </c>
      <c r="D9842" s="37" t="s">
        <v>141</v>
      </c>
      <c r="E9842" s="37" t="s">
        <v>248</v>
      </c>
      <c r="F9842" s="37" t="s">
        <v>150</v>
      </c>
      <c r="G9842" s="37">
        <v>4668</v>
      </c>
      <c r="H9842" s="37">
        <v>3304</v>
      </c>
      <c r="I9842" s="37">
        <v>229</v>
      </c>
      <c r="J9842" s="37">
        <v>3075</v>
      </c>
      <c r="K9842" s="38">
        <v>32355.01583</v>
      </c>
      <c r="L9842" s="38">
        <v>7975.2008299999998</v>
      </c>
      <c r="N9842" s="37" t="s">
        <v>329</v>
      </c>
    </row>
    <row r="9843" spans="1:14" x14ac:dyDescent="0.2">
      <c r="A9843" s="37" t="s">
        <v>445</v>
      </c>
      <c r="B9843" s="37" t="s">
        <v>376</v>
      </c>
      <c r="C9843" s="37" t="s">
        <v>33</v>
      </c>
      <c r="D9843" s="37" t="s">
        <v>141</v>
      </c>
      <c r="E9843" s="37" t="s">
        <v>248</v>
      </c>
      <c r="F9843" s="37" t="s">
        <v>150</v>
      </c>
      <c r="G9843" s="37">
        <v>4237</v>
      </c>
      <c r="H9843" s="37">
        <v>2992</v>
      </c>
      <c r="I9843" s="37">
        <v>12</v>
      </c>
      <c r="J9843" s="37">
        <v>2980</v>
      </c>
      <c r="K9843" s="38">
        <v>31074.161670000001</v>
      </c>
      <c r="L9843" s="38">
        <v>8192.6883300000009</v>
      </c>
      <c r="N9843" s="37" t="s">
        <v>329</v>
      </c>
    </row>
    <row r="9844" spans="1:14" x14ac:dyDescent="0.2">
      <c r="A9844" s="37" t="s">
        <v>445</v>
      </c>
      <c r="B9844" s="37" t="s">
        <v>377</v>
      </c>
      <c r="C9844" s="37" t="s">
        <v>79</v>
      </c>
      <c r="D9844" s="37" t="s">
        <v>141</v>
      </c>
      <c r="E9844" s="37" t="s">
        <v>248</v>
      </c>
      <c r="F9844" s="37" t="s">
        <v>150</v>
      </c>
      <c r="G9844" s="37">
        <v>4728</v>
      </c>
      <c r="H9844" s="37">
        <v>3373</v>
      </c>
      <c r="I9844" s="37">
        <v>6</v>
      </c>
      <c r="J9844" s="37">
        <v>3367</v>
      </c>
      <c r="K9844" s="38">
        <v>34578.583330000001</v>
      </c>
      <c r="L9844" s="38">
        <v>8040.35</v>
      </c>
      <c r="N9844" s="37" t="s">
        <v>329</v>
      </c>
    </row>
    <row r="9845" spans="1:14" x14ac:dyDescent="0.2">
      <c r="A9845" s="37" t="s">
        <v>445</v>
      </c>
      <c r="B9845" s="37" t="s">
        <v>378</v>
      </c>
      <c r="C9845" s="37" t="s">
        <v>58</v>
      </c>
      <c r="D9845" s="37" t="s">
        <v>141</v>
      </c>
      <c r="E9845" s="37" t="s">
        <v>248</v>
      </c>
      <c r="F9845" s="37" t="s">
        <v>150</v>
      </c>
      <c r="G9845" s="37">
        <v>4968</v>
      </c>
      <c r="H9845" s="37">
        <v>3514</v>
      </c>
      <c r="I9845" s="37">
        <v>97</v>
      </c>
      <c r="J9845" s="37">
        <v>3417</v>
      </c>
      <c r="K9845" s="38">
        <v>35670.364999999998</v>
      </c>
      <c r="L9845" s="38">
        <v>8767.7849999999999</v>
      </c>
      <c r="N9845" s="37" t="s">
        <v>329</v>
      </c>
    </row>
    <row r="9846" spans="1:14" x14ac:dyDescent="0.2">
      <c r="A9846" s="37" t="s">
        <v>445</v>
      </c>
      <c r="B9846" s="37" t="s">
        <v>379</v>
      </c>
      <c r="C9846" s="37" t="s">
        <v>36</v>
      </c>
      <c r="D9846" s="37" t="s">
        <v>141</v>
      </c>
      <c r="E9846" s="37" t="s">
        <v>248</v>
      </c>
      <c r="F9846" s="37" t="s">
        <v>150</v>
      </c>
      <c r="G9846" s="37">
        <v>5174</v>
      </c>
      <c r="H9846" s="37">
        <v>3675</v>
      </c>
      <c r="I9846" s="37">
        <v>18</v>
      </c>
      <c r="J9846" s="37">
        <v>3657</v>
      </c>
      <c r="K9846" s="38">
        <v>39446.445</v>
      </c>
      <c r="L9846" s="38">
        <v>8857.2383300000001</v>
      </c>
      <c r="N9846" s="37" t="s">
        <v>329</v>
      </c>
    </row>
    <row r="9847" spans="1:14" x14ac:dyDescent="0.2">
      <c r="A9847" s="37" t="s">
        <v>445</v>
      </c>
      <c r="B9847" s="37" t="s">
        <v>380</v>
      </c>
      <c r="C9847" s="37" t="s">
        <v>44</v>
      </c>
      <c r="D9847" s="37" t="s">
        <v>141</v>
      </c>
      <c r="E9847" s="37" t="s">
        <v>248</v>
      </c>
      <c r="F9847" s="37" t="s">
        <v>150</v>
      </c>
      <c r="G9847" s="37">
        <v>5414</v>
      </c>
      <c r="H9847" s="37">
        <v>3760</v>
      </c>
      <c r="I9847" s="37">
        <v>25</v>
      </c>
      <c r="J9847" s="37">
        <v>3735</v>
      </c>
      <c r="K9847" s="38">
        <v>39160.56583</v>
      </c>
      <c r="L9847" s="38">
        <v>8288.5508300000001</v>
      </c>
      <c r="N9847" s="37" t="s">
        <v>329</v>
      </c>
    </row>
    <row r="9848" spans="1:14" x14ac:dyDescent="0.2">
      <c r="A9848" s="37" t="s">
        <v>445</v>
      </c>
      <c r="B9848" s="37" t="s">
        <v>381</v>
      </c>
      <c r="C9848" s="37" t="s">
        <v>24</v>
      </c>
      <c r="D9848" s="37" t="s">
        <v>141</v>
      </c>
      <c r="E9848" s="37" t="s">
        <v>248</v>
      </c>
      <c r="F9848" s="37" t="s">
        <v>150</v>
      </c>
      <c r="G9848" s="37">
        <v>5885</v>
      </c>
      <c r="H9848" s="37">
        <v>4058</v>
      </c>
      <c r="I9848" s="37">
        <v>41</v>
      </c>
      <c r="J9848" s="37">
        <v>4017</v>
      </c>
      <c r="K9848" s="38">
        <v>42773.013330000002</v>
      </c>
      <c r="L9848" s="38">
        <v>9706.5866700000006</v>
      </c>
      <c r="N9848" s="37" t="s">
        <v>329</v>
      </c>
    </row>
    <row r="9849" spans="1:14" x14ac:dyDescent="0.2">
      <c r="A9849" s="37" t="s">
        <v>445</v>
      </c>
      <c r="B9849" s="37" t="s">
        <v>382</v>
      </c>
      <c r="C9849" s="37" t="s">
        <v>13</v>
      </c>
      <c r="D9849" s="37" t="s">
        <v>141</v>
      </c>
      <c r="E9849" s="37" t="s">
        <v>248</v>
      </c>
      <c r="F9849" s="37" t="s">
        <v>150</v>
      </c>
      <c r="G9849" s="37">
        <v>6031</v>
      </c>
      <c r="H9849" s="37">
        <v>4140</v>
      </c>
      <c r="I9849" s="37">
        <v>1</v>
      </c>
      <c r="J9849" s="37">
        <v>4139</v>
      </c>
      <c r="K9849" s="38">
        <v>42101.680829999998</v>
      </c>
      <c r="L9849" s="38">
        <v>8880.4358300000004</v>
      </c>
      <c r="N9849" s="37" t="s">
        <v>329</v>
      </c>
    </row>
    <row r="9850" spans="1:14" x14ac:dyDescent="0.2">
      <c r="A9850" s="37" t="s">
        <v>445</v>
      </c>
      <c r="B9850" s="37" t="s">
        <v>383</v>
      </c>
      <c r="C9850" s="37" t="s">
        <v>65</v>
      </c>
      <c r="D9850" s="37" t="s">
        <v>141</v>
      </c>
      <c r="E9850" s="37" t="s">
        <v>248</v>
      </c>
      <c r="F9850" s="37" t="s">
        <v>150</v>
      </c>
      <c r="N9850" s="37" t="s">
        <v>329</v>
      </c>
    </row>
    <row r="9851" spans="1:14" x14ac:dyDescent="0.2">
      <c r="A9851" s="37" t="s">
        <v>445</v>
      </c>
      <c r="B9851" s="37" t="s">
        <v>384</v>
      </c>
      <c r="C9851" s="37" t="s">
        <v>14</v>
      </c>
      <c r="D9851" s="37" t="s">
        <v>141</v>
      </c>
      <c r="E9851" s="37" t="s">
        <v>248</v>
      </c>
      <c r="F9851" s="37" t="s">
        <v>150</v>
      </c>
      <c r="N9851" s="37" t="s">
        <v>329</v>
      </c>
    </row>
    <row r="9852" spans="1:14" x14ac:dyDescent="0.2">
      <c r="A9852" s="37" t="s">
        <v>445</v>
      </c>
      <c r="B9852" s="37" t="s">
        <v>385</v>
      </c>
      <c r="C9852" s="37" t="s">
        <v>11</v>
      </c>
      <c r="D9852" s="37" t="s">
        <v>141</v>
      </c>
      <c r="E9852" s="37" t="s">
        <v>248</v>
      </c>
      <c r="F9852" s="37" t="s">
        <v>150</v>
      </c>
      <c r="N9852" s="37" t="s">
        <v>329</v>
      </c>
    </row>
    <row r="9853" spans="1:14" x14ac:dyDescent="0.2">
      <c r="A9853" s="37" t="s">
        <v>445</v>
      </c>
      <c r="B9853" s="37" t="s">
        <v>386</v>
      </c>
      <c r="C9853" s="37" t="s">
        <v>60</v>
      </c>
      <c r="D9853" s="37" t="s">
        <v>141</v>
      </c>
      <c r="E9853" s="37" t="s">
        <v>248</v>
      </c>
      <c r="F9853" s="37" t="s">
        <v>150</v>
      </c>
      <c r="N9853" s="37" t="s">
        <v>329</v>
      </c>
    </row>
    <row r="9854" spans="1:14" x14ac:dyDescent="0.2">
      <c r="A9854" s="37" t="s">
        <v>445</v>
      </c>
      <c r="B9854" s="37" t="s">
        <v>375</v>
      </c>
      <c r="C9854" s="37" t="s">
        <v>10</v>
      </c>
      <c r="D9854" s="37" t="s">
        <v>45</v>
      </c>
      <c r="E9854" s="37" t="s">
        <v>83</v>
      </c>
      <c r="F9854" s="37" t="s">
        <v>123</v>
      </c>
      <c r="G9854" s="37">
        <v>7200</v>
      </c>
      <c r="H9854" s="37">
        <v>6118</v>
      </c>
      <c r="I9854" s="37">
        <v>0</v>
      </c>
      <c r="J9854" s="37">
        <v>6118</v>
      </c>
      <c r="K9854" s="38">
        <v>72198.850000000006</v>
      </c>
      <c r="L9854" s="38">
        <v>24739.31667</v>
      </c>
      <c r="N9854" s="37" t="s">
        <v>330</v>
      </c>
    </row>
    <row r="9855" spans="1:14" x14ac:dyDescent="0.2">
      <c r="A9855" s="37" t="s">
        <v>445</v>
      </c>
      <c r="B9855" s="37" t="s">
        <v>376</v>
      </c>
      <c r="C9855" s="37" t="s">
        <v>33</v>
      </c>
      <c r="D9855" s="37" t="s">
        <v>45</v>
      </c>
      <c r="E9855" s="37" t="s">
        <v>83</v>
      </c>
      <c r="F9855" s="37" t="s">
        <v>123</v>
      </c>
      <c r="G9855" s="37">
        <v>6887</v>
      </c>
      <c r="H9855" s="37">
        <v>5891</v>
      </c>
      <c r="I9855" s="37">
        <v>0</v>
      </c>
      <c r="J9855" s="37">
        <v>5891</v>
      </c>
      <c r="K9855" s="38">
        <v>69715.535829999993</v>
      </c>
      <c r="L9855" s="38">
        <v>22064.797500000001</v>
      </c>
      <c r="N9855" s="37" t="s">
        <v>330</v>
      </c>
    </row>
    <row r="9856" spans="1:14" x14ac:dyDescent="0.2">
      <c r="A9856" s="37" t="s">
        <v>445</v>
      </c>
      <c r="B9856" s="37" t="s">
        <v>377</v>
      </c>
      <c r="C9856" s="37" t="s">
        <v>79</v>
      </c>
      <c r="D9856" s="37" t="s">
        <v>45</v>
      </c>
      <c r="E9856" s="37" t="s">
        <v>83</v>
      </c>
      <c r="F9856" s="37" t="s">
        <v>123</v>
      </c>
      <c r="G9856" s="37">
        <v>7607</v>
      </c>
      <c r="H9856" s="37">
        <v>6508</v>
      </c>
      <c r="I9856" s="37">
        <v>0</v>
      </c>
      <c r="J9856" s="37">
        <v>6508</v>
      </c>
      <c r="K9856" s="38">
        <v>79223.579169999997</v>
      </c>
      <c r="L9856" s="38">
        <v>24293.337500000001</v>
      </c>
      <c r="N9856" s="37" t="s">
        <v>330</v>
      </c>
    </row>
    <row r="9857" spans="1:14" x14ac:dyDescent="0.2">
      <c r="A9857" s="37" t="s">
        <v>445</v>
      </c>
      <c r="B9857" s="37" t="s">
        <v>378</v>
      </c>
      <c r="C9857" s="37" t="s">
        <v>58</v>
      </c>
      <c r="D9857" s="37" t="s">
        <v>45</v>
      </c>
      <c r="E9857" s="37" t="s">
        <v>83</v>
      </c>
      <c r="F9857" s="37" t="s">
        <v>123</v>
      </c>
      <c r="G9857" s="37">
        <v>6842</v>
      </c>
      <c r="H9857" s="37">
        <v>5696</v>
      </c>
      <c r="I9857" s="37">
        <v>0</v>
      </c>
      <c r="J9857" s="37">
        <v>5696</v>
      </c>
      <c r="K9857" s="38">
        <v>69713.56667</v>
      </c>
      <c r="L9857" s="38">
        <v>17089.099999999999</v>
      </c>
      <c r="N9857" s="37" t="s">
        <v>330</v>
      </c>
    </row>
    <row r="9858" spans="1:14" x14ac:dyDescent="0.2">
      <c r="A9858" s="37" t="s">
        <v>445</v>
      </c>
      <c r="B9858" s="37" t="s">
        <v>379</v>
      </c>
      <c r="C9858" s="37" t="s">
        <v>36</v>
      </c>
      <c r="D9858" s="37" t="s">
        <v>45</v>
      </c>
      <c r="E9858" s="37" t="s">
        <v>83</v>
      </c>
      <c r="F9858" s="37" t="s">
        <v>123</v>
      </c>
      <c r="G9858" s="37">
        <v>6863</v>
      </c>
      <c r="H9858" s="37">
        <v>5709</v>
      </c>
      <c r="I9858" s="37">
        <v>0</v>
      </c>
      <c r="J9858" s="37">
        <v>5709</v>
      </c>
      <c r="K9858" s="38">
        <v>68746.594169999997</v>
      </c>
      <c r="L9858" s="38">
        <v>15863.10583</v>
      </c>
      <c r="N9858" s="37" t="s">
        <v>330</v>
      </c>
    </row>
    <row r="9859" spans="1:14" x14ac:dyDescent="0.2">
      <c r="A9859" s="37" t="s">
        <v>445</v>
      </c>
      <c r="B9859" s="37" t="s">
        <v>380</v>
      </c>
      <c r="C9859" s="37" t="s">
        <v>44</v>
      </c>
      <c r="D9859" s="37" t="s">
        <v>45</v>
      </c>
      <c r="E9859" s="37" t="s">
        <v>83</v>
      </c>
      <c r="F9859" s="37" t="s">
        <v>123</v>
      </c>
      <c r="G9859" s="37">
        <v>6916</v>
      </c>
      <c r="H9859" s="37">
        <v>5730</v>
      </c>
      <c r="I9859" s="37">
        <v>0</v>
      </c>
      <c r="J9859" s="37">
        <v>5730</v>
      </c>
      <c r="K9859" s="38">
        <v>68895.086670000004</v>
      </c>
      <c r="L9859" s="38">
        <v>17732.48</v>
      </c>
      <c r="N9859" s="37" t="s">
        <v>330</v>
      </c>
    </row>
    <row r="9860" spans="1:14" x14ac:dyDescent="0.2">
      <c r="A9860" s="37" t="s">
        <v>445</v>
      </c>
      <c r="B9860" s="37" t="s">
        <v>381</v>
      </c>
      <c r="C9860" s="37" t="s">
        <v>24</v>
      </c>
      <c r="D9860" s="37" t="s">
        <v>45</v>
      </c>
      <c r="E9860" s="37" t="s">
        <v>83</v>
      </c>
      <c r="F9860" s="37" t="s">
        <v>123</v>
      </c>
      <c r="G9860" s="37">
        <v>7773</v>
      </c>
      <c r="H9860" s="37">
        <v>6439</v>
      </c>
      <c r="I9860" s="37">
        <v>0</v>
      </c>
      <c r="J9860" s="37">
        <v>6439</v>
      </c>
      <c r="K9860" s="38">
        <v>77974.153330000001</v>
      </c>
      <c r="L9860" s="38">
        <v>21036.896669999998</v>
      </c>
      <c r="N9860" s="37" t="s">
        <v>330</v>
      </c>
    </row>
    <row r="9861" spans="1:14" x14ac:dyDescent="0.2">
      <c r="A9861" s="37" t="s">
        <v>445</v>
      </c>
      <c r="B9861" s="37" t="s">
        <v>382</v>
      </c>
      <c r="C9861" s="37" t="s">
        <v>13</v>
      </c>
      <c r="D9861" s="37" t="s">
        <v>45</v>
      </c>
      <c r="E9861" s="37" t="s">
        <v>83</v>
      </c>
      <c r="F9861" s="37" t="s">
        <v>123</v>
      </c>
      <c r="G9861" s="37">
        <v>7424</v>
      </c>
      <c r="H9861" s="37">
        <v>6104</v>
      </c>
      <c r="I9861" s="37">
        <v>0</v>
      </c>
      <c r="J9861" s="37">
        <v>6104</v>
      </c>
      <c r="K9861" s="38">
        <v>73380.465830000001</v>
      </c>
      <c r="L9861" s="38">
        <v>17823.517500000002</v>
      </c>
      <c r="N9861" s="37" t="s">
        <v>330</v>
      </c>
    </row>
    <row r="9862" spans="1:14" x14ac:dyDescent="0.2">
      <c r="A9862" s="37" t="s">
        <v>445</v>
      </c>
      <c r="B9862" s="37" t="s">
        <v>383</v>
      </c>
      <c r="C9862" s="37" t="s">
        <v>65</v>
      </c>
      <c r="D9862" s="37" t="s">
        <v>45</v>
      </c>
      <c r="E9862" s="37" t="s">
        <v>83</v>
      </c>
      <c r="F9862" s="37" t="s">
        <v>123</v>
      </c>
      <c r="N9862" s="37" t="s">
        <v>330</v>
      </c>
    </row>
    <row r="9863" spans="1:14" x14ac:dyDescent="0.2">
      <c r="A9863" s="37" t="s">
        <v>445</v>
      </c>
      <c r="B9863" s="37" t="s">
        <v>384</v>
      </c>
      <c r="C9863" s="37" t="s">
        <v>14</v>
      </c>
      <c r="D9863" s="37" t="s">
        <v>45</v>
      </c>
      <c r="E9863" s="37" t="s">
        <v>83</v>
      </c>
      <c r="F9863" s="37" t="s">
        <v>123</v>
      </c>
      <c r="N9863" s="37" t="s">
        <v>330</v>
      </c>
    </row>
    <row r="9864" spans="1:14" x14ac:dyDescent="0.2">
      <c r="A9864" s="37" t="s">
        <v>445</v>
      </c>
      <c r="B9864" s="37" t="s">
        <v>385</v>
      </c>
      <c r="C9864" s="37" t="s">
        <v>11</v>
      </c>
      <c r="D9864" s="37" t="s">
        <v>45</v>
      </c>
      <c r="E9864" s="37" t="s">
        <v>83</v>
      </c>
      <c r="F9864" s="37" t="s">
        <v>123</v>
      </c>
      <c r="N9864" s="37" t="s">
        <v>330</v>
      </c>
    </row>
    <row r="9865" spans="1:14" x14ac:dyDescent="0.2">
      <c r="A9865" s="37" t="s">
        <v>445</v>
      </c>
      <c r="B9865" s="37" t="s">
        <v>386</v>
      </c>
      <c r="C9865" s="37" t="s">
        <v>60</v>
      </c>
      <c r="D9865" s="37" t="s">
        <v>45</v>
      </c>
      <c r="E9865" s="37" t="s">
        <v>83</v>
      </c>
      <c r="F9865" s="37" t="s">
        <v>123</v>
      </c>
      <c r="N9865" s="37" t="s">
        <v>330</v>
      </c>
    </row>
    <row r="9866" spans="1:14" x14ac:dyDescent="0.2">
      <c r="A9866" s="37" t="s">
        <v>445</v>
      </c>
      <c r="B9866" s="37" t="s">
        <v>375</v>
      </c>
      <c r="C9866" s="37" t="s">
        <v>10</v>
      </c>
      <c r="D9866" s="37" t="s">
        <v>85</v>
      </c>
      <c r="E9866" s="37" t="s">
        <v>174</v>
      </c>
      <c r="F9866" s="37" t="s">
        <v>123</v>
      </c>
      <c r="G9866" s="37">
        <v>9979</v>
      </c>
      <c r="H9866" s="37">
        <v>8533</v>
      </c>
      <c r="I9866" s="37">
        <v>42</v>
      </c>
      <c r="J9866" s="37">
        <v>8491</v>
      </c>
      <c r="K9866" s="38">
        <v>101326.16333</v>
      </c>
      <c r="L9866" s="38">
        <v>27731.72</v>
      </c>
      <c r="N9866" s="37" t="s">
        <v>331</v>
      </c>
    </row>
    <row r="9867" spans="1:14" x14ac:dyDescent="0.2">
      <c r="A9867" s="37" t="s">
        <v>445</v>
      </c>
      <c r="B9867" s="37" t="s">
        <v>376</v>
      </c>
      <c r="C9867" s="37" t="s">
        <v>33</v>
      </c>
      <c r="D9867" s="37" t="s">
        <v>85</v>
      </c>
      <c r="E9867" s="37" t="s">
        <v>174</v>
      </c>
      <c r="F9867" s="37" t="s">
        <v>123</v>
      </c>
      <c r="G9867" s="37">
        <v>9384</v>
      </c>
      <c r="H9867" s="37">
        <v>8144</v>
      </c>
      <c r="I9867" s="37">
        <v>1</v>
      </c>
      <c r="J9867" s="37">
        <v>8143</v>
      </c>
      <c r="K9867" s="38">
        <v>99128.953330000004</v>
      </c>
      <c r="L9867" s="38">
        <v>28392.03</v>
      </c>
      <c r="N9867" s="37" t="s">
        <v>331</v>
      </c>
    </row>
    <row r="9868" spans="1:14" x14ac:dyDescent="0.2">
      <c r="A9868" s="37" t="s">
        <v>445</v>
      </c>
      <c r="B9868" s="37" t="s">
        <v>377</v>
      </c>
      <c r="C9868" s="37" t="s">
        <v>79</v>
      </c>
      <c r="D9868" s="37" t="s">
        <v>85</v>
      </c>
      <c r="E9868" s="37" t="s">
        <v>174</v>
      </c>
      <c r="F9868" s="37" t="s">
        <v>123</v>
      </c>
      <c r="G9868" s="37">
        <v>10729</v>
      </c>
      <c r="H9868" s="37">
        <v>9418</v>
      </c>
      <c r="I9868" s="37">
        <v>2</v>
      </c>
      <c r="J9868" s="37">
        <v>9416</v>
      </c>
      <c r="K9868" s="38">
        <v>114339.86583</v>
      </c>
      <c r="L9868" s="38">
        <v>29959.18417</v>
      </c>
      <c r="N9868" s="37" t="s">
        <v>331</v>
      </c>
    </row>
    <row r="9869" spans="1:14" x14ac:dyDescent="0.2">
      <c r="A9869" s="37" t="s">
        <v>445</v>
      </c>
      <c r="B9869" s="37" t="s">
        <v>378</v>
      </c>
      <c r="C9869" s="37" t="s">
        <v>58</v>
      </c>
      <c r="D9869" s="37" t="s">
        <v>85</v>
      </c>
      <c r="E9869" s="37" t="s">
        <v>174</v>
      </c>
      <c r="F9869" s="37" t="s">
        <v>123</v>
      </c>
      <c r="G9869" s="37">
        <v>11724</v>
      </c>
      <c r="H9869" s="37">
        <v>10168</v>
      </c>
      <c r="I9869" s="37">
        <v>8</v>
      </c>
      <c r="J9869" s="37">
        <v>10160</v>
      </c>
      <c r="K9869" s="38">
        <v>123156.99833</v>
      </c>
      <c r="L9869" s="38">
        <v>36083.66833</v>
      </c>
      <c r="N9869" s="37" t="s">
        <v>331</v>
      </c>
    </row>
    <row r="9870" spans="1:14" x14ac:dyDescent="0.2">
      <c r="A9870" s="37" t="s">
        <v>445</v>
      </c>
      <c r="B9870" s="37" t="s">
        <v>379</v>
      </c>
      <c r="C9870" s="37" t="s">
        <v>36</v>
      </c>
      <c r="D9870" s="37" t="s">
        <v>85</v>
      </c>
      <c r="E9870" s="37" t="s">
        <v>174</v>
      </c>
      <c r="F9870" s="37" t="s">
        <v>123</v>
      </c>
      <c r="G9870" s="37">
        <v>12646</v>
      </c>
      <c r="H9870" s="37">
        <v>10879</v>
      </c>
      <c r="I9870" s="37">
        <v>2</v>
      </c>
      <c r="J9870" s="37">
        <v>10877</v>
      </c>
      <c r="K9870" s="38">
        <v>133330.08583</v>
      </c>
      <c r="L9870" s="38">
        <v>41879.314169999998</v>
      </c>
      <c r="N9870" s="37" t="s">
        <v>331</v>
      </c>
    </row>
    <row r="9871" spans="1:14" x14ac:dyDescent="0.2">
      <c r="A9871" s="37" t="s">
        <v>445</v>
      </c>
      <c r="B9871" s="37" t="s">
        <v>380</v>
      </c>
      <c r="C9871" s="37" t="s">
        <v>44</v>
      </c>
      <c r="D9871" s="37" t="s">
        <v>85</v>
      </c>
      <c r="E9871" s="37" t="s">
        <v>174</v>
      </c>
      <c r="F9871" s="37" t="s">
        <v>123</v>
      </c>
      <c r="G9871" s="37">
        <v>12356</v>
      </c>
      <c r="H9871" s="37">
        <v>10537</v>
      </c>
      <c r="I9871" s="37">
        <v>8</v>
      </c>
      <c r="J9871" s="37">
        <v>10529</v>
      </c>
      <c r="K9871" s="38">
        <v>129025.92582999999</v>
      </c>
      <c r="L9871" s="38">
        <v>39498.374170000003</v>
      </c>
      <c r="N9871" s="37" t="s">
        <v>331</v>
      </c>
    </row>
    <row r="9872" spans="1:14" x14ac:dyDescent="0.2">
      <c r="A9872" s="37" t="s">
        <v>445</v>
      </c>
      <c r="B9872" s="37" t="s">
        <v>381</v>
      </c>
      <c r="C9872" s="37" t="s">
        <v>24</v>
      </c>
      <c r="D9872" s="37" t="s">
        <v>85</v>
      </c>
      <c r="E9872" s="37" t="s">
        <v>174</v>
      </c>
      <c r="F9872" s="37" t="s">
        <v>123</v>
      </c>
      <c r="G9872" s="37">
        <v>13167</v>
      </c>
      <c r="H9872" s="37">
        <v>11143</v>
      </c>
      <c r="I9872" s="37">
        <v>6</v>
      </c>
      <c r="J9872" s="37">
        <v>11137</v>
      </c>
      <c r="K9872" s="38">
        <v>136556.12667</v>
      </c>
      <c r="L9872" s="38">
        <v>41802.806669999998</v>
      </c>
      <c r="N9872" s="37" t="s">
        <v>331</v>
      </c>
    </row>
    <row r="9873" spans="1:14" x14ac:dyDescent="0.2">
      <c r="A9873" s="37" t="s">
        <v>445</v>
      </c>
      <c r="B9873" s="37" t="s">
        <v>382</v>
      </c>
      <c r="C9873" s="37" t="s">
        <v>13</v>
      </c>
      <c r="D9873" s="37" t="s">
        <v>85</v>
      </c>
      <c r="E9873" s="37" t="s">
        <v>174</v>
      </c>
      <c r="F9873" s="37" t="s">
        <v>123</v>
      </c>
      <c r="G9873" s="37">
        <v>12998</v>
      </c>
      <c r="H9873" s="37">
        <v>11010</v>
      </c>
      <c r="I9873" s="37">
        <v>10</v>
      </c>
      <c r="J9873" s="37">
        <v>11000</v>
      </c>
      <c r="K9873" s="38">
        <v>135569.09583000001</v>
      </c>
      <c r="L9873" s="38">
        <v>42454.970829999998</v>
      </c>
      <c r="N9873" s="37" t="s">
        <v>331</v>
      </c>
    </row>
    <row r="9874" spans="1:14" x14ac:dyDescent="0.2">
      <c r="A9874" s="37" t="s">
        <v>445</v>
      </c>
      <c r="B9874" s="37" t="s">
        <v>383</v>
      </c>
      <c r="C9874" s="37" t="s">
        <v>65</v>
      </c>
      <c r="D9874" s="37" t="s">
        <v>85</v>
      </c>
      <c r="E9874" s="37" t="s">
        <v>174</v>
      </c>
      <c r="F9874" s="37" t="s">
        <v>123</v>
      </c>
      <c r="N9874" s="37" t="s">
        <v>331</v>
      </c>
    </row>
    <row r="9875" spans="1:14" x14ac:dyDescent="0.2">
      <c r="A9875" s="37" t="s">
        <v>445</v>
      </c>
      <c r="B9875" s="37" t="s">
        <v>384</v>
      </c>
      <c r="C9875" s="37" t="s">
        <v>14</v>
      </c>
      <c r="D9875" s="37" t="s">
        <v>85</v>
      </c>
      <c r="E9875" s="37" t="s">
        <v>174</v>
      </c>
      <c r="F9875" s="37" t="s">
        <v>123</v>
      </c>
      <c r="N9875" s="37" t="s">
        <v>331</v>
      </c>
    </row>
    <row r="9876" spans="1:14" x14ac:dyDescent="0.2">
      <c r="A9876" s="37" t="s">
        <v>445</v>
      </c>
      <c r="B9876" s="37" t="s">
        <v>385</v>
      </c>
      <c r="C9876" s="37" t="s">
        <v>11</v>
      </c>
      <c r="D9876" s="37" t="s">
        <v>85</v>
      </c>
      <c r="E9876" s="37" t="s">
        <v>174</v>
      </c>
      <c r="F9876" s="37" t="s">
        <v>123</v>
      </c>
      <c r="N9876" s="37" t="s">
        <v>331</v>
      </c>
    </row>
    <row r="9877" spans="1:14" x14ac:dyDescent="0.2">
      <c r="A9877" s="37" t="s">
        <v>445</v>
      </c>
      <c r="B9877" s="37" t="s">
        <v>386</v>
      </c>
      <c r="C9877" s="37" t="s">
        <v>60</v>
      </c>
      <c r="D9877" s="37" t="s">
        <v>85</v>
      </c>
      <c r="E9877" s="37" t="s">
        <v>174</v>
      </c>
      <c r="F9877" s="37" t="s">
        <v>123</v>
      </c>
      <c r="N9877" s="37" t="s">
        <v>331</v>
      </c>
    </row>
    <row r="9878" spans="1:14" x14ac:dyDescent="0.2">
      <c r="A9878" s="37" t="s">
        <v>445</v>
      </c>
      <c r="B9878" s="37" t="s">
        <v>375</v>
      </c>
      <c r="C9878" s="37" t="s">
        <v>10</v>
      </c>
      <c r="D9878" s="37" t="s">
        <v>433</v>
      </c>
      <c r="E9878" s="37" t="s">
        <v>434</v>
      </c>
      <c r="F9878" s="37" t="s">
        <v>336</v>
      </c>
      <c r="M9878" s="37" t="s">
        <v>348</v>
      </c>
      <c r="N9878" s="37" t="s">
        <v>435</v>
      </c>
    </row>
    <row r="9879" spans="1:14" x14ac:dyDescent="0.2">
      <c r="A9879" s="37" t="s">
        <v>445</v>
      </c>
      <c r="B9879" s="37" t="s">
        <v>376</v>
      </c>
      <c r="C9879" s="37" t="s">
        <v>33</v>
      </c>
      <c r="D9879" s="37" t="s">
        <v>433</v>
      </c>
      <c r="E9879" s="37" t="s">
        <v>434</v>
      </c>
      <c r="F9879" s="37" t="s">
        <v>336</v>
      </c>
      <c r="M9879" s="37" t="s">
        <v>348</v>
      </c>
      <c r="N9879" s="37" t="s">
        <v>435</v>
      </c>
    </row>
    <row r="9880" spans="1:14" x14ac:dyDescent="0.2">
      <c r="A9880" s="37" t="s">
        <v>445</v>
      </c>
      <c r="B9880" s="37" t="s">
        <v>377</v>
      </c>
      <c r="C9880" s="37" t="s">
        <v>79</v>
      </c>
      <c r="D9880" s="37" t="s">
        <v>433</v>
      </c>
      <c r="E9880" s="37" t="s">
        <v>434</v>
      </c>
      <c r="F9880" s="37" t="s">
        <v>336</v>
      </c>
      <c r="M9880" s="37" t="s">
        <v>348</v>
      </c>
      <c r="N9880" s="37" t="s">
        <v>435</v>
      </c>
    </row>
    <row r="9881" spans="1:14" x14ac:dyDescent="0.2">
      <c r="A9881" s="37" t="s">
        <v>445</v>
      </c>
      <c r="B9881" s="37" t="s">
        <v>378</v>
      </c>
      <c r="C9881" s="37" t="s">
        <v>58</v>
      </c>
      <c r="D9881" s="37" t="s">
        <v>433</v>
      </c>
      <c r="E9881" s="37" t="s">
        <v>434</v>
      </c>
      <c r="F9881" s="37" t="s">
        <v>336</v>
      </c>
      <c r="M9881" s="37" t="s">
        <v>348</v>
      </c>
      <c r="N9881" s="37" t="s">
        <v>435</v>
      </c>
    </row>
    <row r="9882" spans="1:14" x14ac:dyDescent="0.2">
      <c r="A9882" s="37" t="s">
        <v>445</v>
      </c>
      <c r="B9882" s="37" t="s">
        <v>379</v>
      </c>
      <c r="C9882" s="37" t="s">
        <v>36</v>
      </c>
      <c r="D9882" s="37" t="s">
        <v>433</v>
      </c>
      <c r="E9882" s="37" t="s">
        <v>434</v>
      </c>
      <c r="F9882" s="37" t="s">
        <v>336</v>
      </c>
      <c r="M9882" s="37" t="s">
        <v>348</v>
      </c>
      <c r="N9882" s="37" t="s">
        <v>435</v>
      </c>
    </row>
    <row r="9883" spans="1:14" x14ac:dyDescent="0.2">
      <c r="A9883" s="37" t="s">
        <v>445</v>
      </c>
      <c r="B9883" s="37" t="s">
        <v>380</v>
      </c>
      <c r="C9883" s="37" t="s">
        <v>44</v>
      </c>
      <c r="D9883" s="37" t="s">
        <v>433</v>
      </c>
      <c r="E9883" s="37" t="s">
        <v>434</v>
      </c>
      <c r="F9883" s="37" t="s">
        <v>336</v>
      </c>
      <c r="M9883" s="37" t="s">
        <v>348</v>
      </c>
      <c r="N9883" s="37" t="s">
        <v>435</v>
      </c>
    </row>
    <row r="9884" spans="1:14" x14ac:dyDescent="0.2">
      <c r="A9884" s="37" t="s">
        <v>445</v>
      </c>
      <c r="B9884" s="37" t="s">
        <v>381</v>
      </c>
      <c r="C9884" s="37" t="s">
        <v>24</v>
      </c>
      <c r="D9884" s="37" t="s">
        <v>433</v>
      </c>
      <c r="E9884" s="37" t="s">
        <v>434</v>
      </c>
      <c r="F9884" s="37" t="s">
        <v>336</v>
      </c>
      <c r="M9884" s="37" t="s">
        <v>348</v>
      </c>
      <c r="N9884" s="37" t="s">
        <v>435</v>
      </c>
    </row>
    <row r="9885" spans="1:14" x14ac:dyDescent="0.2">
      <c r="A9885" s="37" t="s">
        <v>445</v>
      </c>
      <c r="B9885" s="37" t="s">
        <v>382</v>
      </c>
      <c r="C9885" s="37" t="s">
        <v>13</v>
      </c>
      <c r="D9885" s="37" t="s">
        <v>433</v>
      </c>
      <c r="E9885" s="37" t="s">
        <v>434</v>
      </c>
      <c r="F9885" s="37" t="s">
        <v>336</v>
      </c>
      <c r="M9885" s="37" t="s">
        <v>348</v>
      </c>
      <c r="N9885" s="37" t="s">
        <v>435</v>
      </c>
    </row>
    <row r="9886" spans="1:14" x14ac:dyDescent="0.2">
      <c r="A9886" s="37" t="s">
        <v>445</v>
      </c>
      <c r="B9886" s="37" t="s">
        <v>383</v>
      </c>
      <c r="C9886" s="37" t="s">
        <v>65</v>
      </c>
      <c r="D9886" s="37" t="s">
        <v>433</v>
      </c>
      <c r="E9886" s="37" t="s">
        <v>434</v>
      </c>
      <c r="F9886" s="37" t="s">
        <v>336</v>
      </c>
      <c r="N9886" s="37" t="s">
        <v>435</v>
      </c>
    </row>
    <row r="9887" spans="1:14" x14ac:dyDescent="0.2">
      <c r="A9887" s="37" t="s">
        <v>445</v>
      </c>
      <c r="B9887" s="37" t="s">
        <v>384</v>
      </c>
      <c r="C9887" s="37" t="s">
        <v>14</v>
      </c>
      <c r="D9887" s="37" t="s">
        <v>433</v>
      </c>
      <c r="E9887" s="37" t="s">
        <v>434</v>
      </c>
      <c r="F9887" s="37" t="s">
        <v>336</v>
      </c>
      <c r="N9887" s="37" t="s">
        <v>435</v>
      </c>
    </row>
    <row r="9888" spans="1:14" x14ac:dyDescent="0.2">
      <c r="A9888" s="37" t="s">
        <v>445</v>
      </c>
      <c r="B9888" s="37" t="s">
        <v>385</v>
      </c>
      <c r="C9888" s="37" t="s">
        <v>11</v>
      </c>
      <c r="D9888" s="37" t="s">
        <v>433</v>
      </c>
      <c r="E9888" s="37" t="s">
        <v>434</v>
      </c>
      <c r="F9888" s="37" t="s">
        <v>336</v>
      </c>
      <c r="N9888" s="37" t="s">
        <v>435</v>
      </c>
    </row>
    <row r="9889" spans="1:14" x14ac:dyDescent="0.2">
      <c r="A9889" s="37" t="s">
        <v>445</v>
      </c>
      <c r="B9889" s="37" t="s">
        <v>386</v>
      </c>
      <c r="C9889" s="37" t="s">
        <v>60</v>
      </c>
      <c r="D9889" s="37" t="s">
        <v>433</v>
      </c>
      <c r="E9889" s="37" t="s">
        <v>434</v>
      </c>
      <c r="F9889" s="37" t="s">
        <v>336</v>
      </c>
      <c r="N9889" s="37" t="s">
        <v>435</v>
      </c>
    </row>
    <row r="9890" spans="1:14" x14ac:dyDescent="0.2">
      <c r="A9890" s="37" t="s">
        <v>445</v>
      </c>
      <c r="B9890" s="37" t="s">
        <v>375</v>
      </c>
      <c r="C9890" s="37" t="s">
        <v>10</v>
      </c>
      <c r="D9890" s="37" t="s">
        <v>436</v>
      </c>
      <c r="E9890" s="37" t="s">
        <v>437</v>
      </c>
      <c r="F9890" s="37" t="s">
        <v>336</v>
      </c>
      <c r="M9890" s="37" t="s">
        <v>348</v>
      </c>
      <c r="N9890" s="37" t="s">
        <v>438</v>
      </c>
    </row>
    <row r="9891" spans="1:14" x14ac:dyDescent="0.2">
      <c r="A9891" s="37" t="s">
        <v>445</v>
      </c>
      <c r="B9891" s="37" t="s">
        <v>376</v>
      </c>
      <c r="C9891" s="37" t="s">
        <v>33</v>
      </c>
      <c r="D9891" s="37" t="s">
        <v>436</v>
      </c>
      <c r="E9891" s="37" t="s">
        <v>437</v>
      </c>
      <c r="F9891" s="37" t="s">
        <v>336</v>
      </c>
      <c r="M9891" s="37" t="s">
        <v>348</v>
      </c>
      <c r="N9891" s="37" t="s">
        <v>438</v>
      </c>
    </row>
    <row r="9892" spans="1:14" x14ac:dyDescent="0.2">
      <c r="A9892" s="37" t="s">
        <v>445</v>
      </c>
      <c r="B9892" s="37" t="s">
        <v>377</v>
      </c>
      <c r="C9892" s="37" t="s">
        <v>79</v>
      </c>
      <c r="D9892" s="37" t="s">
        <v>436</v>
      </c>
      <c r="E9892" s="37" t="s">
        <v>437</v>
      </c>
      <c r="F9892" s="37" t="s">
        <v>336</v>
      </c>
      <c r="M9892" s="37" t="s">
        <v>348</v>
      </c>
      <c r="N9892" s="37" t="s">
        <v>438</v>
      </c>
    </row>
    <row r="9893" spans="1:14" x14ac:dyDescent="0.2">
      <c r="A9893" s="37" t="s">
        <v>445</v>
      </c>
      <c r="B9893" s="37" t="s">
        <v>378</v>
      </c>
      <c r="C9893" s="37" t="s">
        <v>58</v>
      </c>
      <c r="D9893" s="37" t="s">
        <v>436</v>
      </c>
      <c r="E9893" s="37" t="s">
        <v>437</v>
      </c>
      <c r="F9893" s="37" t="s">
        <v>336</v>
      </c>
      <c r="M9893" s="37" t="s">
        <v>348</v>
      </c>
      <c r="N9893" s="37" t="s">
        <v>438</v>
      </c>
    </row>
    <row r="9894" spans="1:14" x14ac:dyDescent="0.2">
      <c r="A9894" s="37" t="s">
        <v>445</v>
      </c>
      <c r="B9894" s="37" t="s">
        <v>379</v>
      </c>
      <c r="C9894" s="37" t="s">
        <v>36</v>
      </c>
      <c r="D9894" s="37" t="s">
        <v>436</v>
      </c>
      <c r="E9894" s="37" t="s">
        <v>437</v>
      </c>
      <c r="F9894" s="37" t="s">
        <v>336</v>
      </c>
      <c r="M9894" s="37" t="s">
        <v>348</v>
      </c>
      <c r="N9894" s="37" t="s">
        <v>438</v>
      </c>
    </row>
    <row r="9895" spans="1:14" x14ac:dyDescent="0.2">
      <c r="A9895" s="37" t="s">
        <v>445</v>
      </c>
      <c r="B9895" s="37" t="s">
        <v>380</v>
      </c>
      <c r="C9895" s="37" t="s">
        <v>44</v>
      </c>
      <c r="D9895" s="37" t="s">
        <v>436</v>
      </c>
      <c r="E9895" s="37" t="s">
        <v>437</v>
      </c>
      <c r="F9895" s="37" t="s">
        <v>336</v>
      </c>
      <c r="M9895" s="37" t="s">
        <v>348</v>
      </c>
      <c r="N9895" s="37" t="s">
        <v>438</v>
      </c>
    </row>
    <row r="9896" spans="1:14" x14ac:dyDescent="0.2">
      <c r="A9896" s="37" t="s">
        <v>445</v>
      </c>
      <c r="B9896" s="37" t="s">
        <v>381</v>
      </c>
      <c r="C9896" s="37" t="s">
        <v>24</v>
      </c>
      <c r="D9896" s="37" t="s">
        <v>436</v>
      </c>
      <c r="E9896" s="37" t="s">
        <v>437</v>
      </c>
      <c r="F9896" s="37" t="s">
        <v>336</v>
      </c>
      <c r="M9896" s="37" t="s">
        <v>348</v>
      </c>
      <c r="N9896" s="37" t="s">
        <v>438</v>
      </c>
    </row>
    <row r="9897" spans="1:14" x14ac:dyDescent="0.2">
      <c r="A9897" s="37" t="s">
        <v>445</v>
      </c>
      <c r="B9897" s="37" t="s">
        <v>382</v>
      </c>
      <c r="C9897" s="37" t="s">
        <v>13</v>
      </c>
      <c r="D9897" s="37" t="s">
        <v>436</v>
      </c>
      <c r="E9897" s="37" t="s">
        <v>437</v>
      </c>
      <c r="F9897" s="37" t="s">
        <v>336</v>
      </c>
      <c r="M9897" s="37" t="s">
        <v>348</v>
      </c>
      <c r="N9897" s="37" t="s">
        <v>438</v>
      </c>
    </row>
    <row r="9898" spans="1:14" x14ac:dyDescent="0.2">
      <c r="A9898" s="37" t="s">
        <v>445</v>
      </c>
      <c r="B9898" s="37" t="s">
        <v>383</v>
      </c>
      <c r="C9898" s="37" t="s">
        <v>65</v>
      </c>
      <c r="D9898" s="37" t="s">
        <v>436</v>
      </c>
      <c r="E9898" s="37" t="s">
        <v>437</v>
      </c>
      <c r="F9898" s="37" t="s">
        <v>336</v>
      </c>
      <c r="N9898" s="37" t="s">
        <v>438</v>
      </c>
    </row>
    <row r="9899" spans="1:14" x14ac:dyDescent="0.2">
      <c r="A9899" s="37" t="s">
        <v>445</v>
      </c>
      <c r="B9899" s="37" t="s">
        <v>384</v>
      </c>
      <c r="C9899" s="37" t="s">
        <v>14</v>
      </c>
      <c r="D9899" s="37" t="s">
        <v>436</v>
      </c>
      <c r="E9899" s="37" t="s">
        <v>437</v>
      </c>
      <c r="F9899" s="37" t="s">
        <v>336</v>
      </c>
      <c r="N9899" s="37" t="s">
        <v>438</v>
      </c>
    </row>
    <row r="9900" spans="1:14" x14ac:dyDescent="0.2">
      <c r="A9900" s="37" t="s">
        <v>445</v>
      </c>
      <c r="B9900" s="37" t="s">
        <v>385</v>
      </c>
      <c r="C9900" s="37" t="s">
        <v>11</v>
      </c>
      <c r="D9900" s="37" t="s">
        <v>436</v>
      </c>
      <c r="E9900" s="37" t="s">
        <v>437</v>
      </c>
      <c r="F9900" s="37" t="s">
        <v>336</v>
      </c>
      <c r="N9900" s="37" t="s">
        <v>438</v>
      </c>
    </row>
    <row r="9901" spans="1:14" x14ac:dyDescent="0.2">
      <c r="A9901" s="37" t="s">
        <v>445</v>
      </c>
      <c r="B9901" s="37" t="s">
        <v>386</v>
      </c>
      <c r="C9901" s="37" t="s">
        <v>60</v>
      </c>
      <c r="D9901" s="37" t="s">
        <v>436</v>
      </c>
      <c r="E9901" s="37" t="s">
        <v>437</v>
      </c>
      <c r="F9901" s="37" t="s">
        <v>336</v>
      </c>
      <c r="N9901" s="37" t="s">
        <v>438</v>
      </c>
    </row>
    <row r="9902" spans="1:14" x14ac:dyDescent="0.2">
      <c r="A9902" s="37" t="s">
        <v>445</v>
      </c>
      <c r="B9902" s="37" t="s">
        <v>375</v>
      </c>
      <c r="C9902" s="37" t="s">
        <v>10</v>
      </c>
      <c r="D9902" s="37" t="s">
        <v>334</v>
      </c>
      <c r="E9902" s="37" t="s">
        <v>400</v>
      </c>
      <c r="F9902" s="37" t="s">
        <v>336</v>
      </c>
      <c r="G9902" s="37">
        <v>22498</v>
      </c>
      <c r="H9902" s="37">
        <v>14794</v>
      </c>
      <c r="I9902" s="37">
        <v>69</v>
      </c>
      <c r="J9902" s="37">
        <v>14725</v>
      </c>
      <c r="K9902" s="38">
        <v>205348.06</v>
      </c>
      <c r="L9902" s="38">
        <v>74586.273329999996</v>
      </c>
      <c r="N9902" s="37" t="s">
        <v>401</v>
      </c>
    </row>
    <row r="9903" spans="1:14" x14ac:dyDescent="0.2">
      <c r="A9903" s="37" t="s">
        <v>445</v>
      </c>
      <c r="B9903" s="37" t="s">
        <v>376</v>
      </c>
      <c r="C9903" s="37" t="s">
        <v>33</v>
      </c>
      <c r="D9903" s="37" t="s">
        <v>334</v>
      </c>
      <c r="E9903" s="37" t="s">
        <v>400</v>
      </c>
      <c r="F9903" s="37" t="s">
        <v>336</v>
      </c>
      <c r="G9903" s="37">
        <v>19715</v>
      </c>
      <c r="H9903" s="37">
        <v>12849</v>
      </c>
      <c r="I9903" s="37">
        <v>139</v>
      </c>
      <c r="J9903" s="37">
        <v>12710</v>
      </c>
      <c r="K9903" s="38">
        <v>177247.75750000001</v>
      </c>
      <c r="L9903" s="38">
        <v>58205.92583</v>
      </c>
      <c r="N9903" s="37" t="s">
        <v>401</v>
      </c>
    </row>
    <row r="9904" spans="1:14" x14ac:dyDescent="0.2">
      <c r="A9904" s="37" t="s">
        <v>445</v>
      </c>
      <c r="B9904" s="37" t="s">
        <v>377</v>
      </c>
      <c r="C9904" s="37" t="s">
        <v>79</v>
      </c>
      <c r="D9904" s="37" t="s">
        <v>334</v>
      </c>
      <c r="E9904" s="37" t="s">
        <v>400</v>
      </c>
      <c r="F9904" s="37" t="s">
        <v>336</v>
      </c>
      <c r="G9904" s="37">
        <v>20685</v>
      </c>
      <c r="H9904" s="37">
        <v>13553</v>
      </c>
      <c r="I9904" s="37">
        <v>35</v>
      </c>
      <c r="J9904" s="37">
        <v>13518</v>
      </c>
      <c r="K9904" s="38">
        <v>188250.91917000001</v>
      </c>
      <c r="L9904" s="38">
        <v>60469.047500000001</v>
      </c>
      <c r="N9904" s="37" t="s">
        <v>401</v>
      </c>
    </row>
    <row r="9905" spans="1:14" x14ac:dyDescent="0.2">
      <c r="A9905" s="37" t="s">
        <v>445</v>
      </c>
      <c r="B9905" s="37" t="s">
        <v>378</v>
      </c>
      <c r="C9905" s="37" t="s">
        <v>58</v>
      </c>
      <c r="D9905" s="37" t="s">
        <v>334</v>
      </c>
      <c r="E9905" s="37" t="s">
        <v>400</v>
      </c>
      <c r="F9905" s="37" t="s">
        <v>336</v>
      </c>
      <c r="G9905" s="37">
        <v>21705</v>
      </c>
      <c r="H9905" s="37">
        <v>14296</v>
      </c>
      <c r="I9905" s="37">
        <v>45</v>
      </c>
      <c r="J9905" s="37">
        <v>14251</v>
      </c>
      <c r="K9905" s="38">
        <v>199686.93416999999</v>
      </c>
      <c r="L9905" s="38">
        <v>56789.44917</v>
      </c>
      <c r="N9905" s="37" t="s">
        <v>401</v>
      </c>
    </row>
    <row r="9906" spans="1:14" x14ac:dyDescent="0.2">
      <c r="A9906" s="37" t="s">
        <v>445</v>
      </c>
      <c r="B9906" s="37" t="s">
        <v>379</v>
      </c>
      <c r="C9906" s="37" t="s">
        <v>36</v>
      </c>
      <c r="D9906" s="37" t="s">
        <v>334</v>
      </c>
      <c r="E9906" s="37" t="s">
        <v>400</v>
      </c>
      <c r="F9906" s="37" t="s">
        <v>336</v>
      </c>
      <c r="G9906" s="37">
        <v>22809</v>
      </c>
      <c r="H9906" s="37">
        <v>15057</v>
      </c>
      <c r="I9906" s="37">
        <v>28</v>
      </c>
      <c r="J9906" s="37">
        <v>15029</v>
      </c>
      <c r="K9906" s="38">
        <v>209979.28167</v>
      </c>
      <c r="L9906" s="38">
        <v>60720.851669999996</v>
      </c>
      <c r="N9906" s="37" t="s">
        <v>401</v>
      </c>
    </row>
    <row r="9907" spans="1:14" x14ac:dyDescent="0.2">
      <c r="A9907" s="37" t="s">
        <v>445</v>
      </c>
      <c r="B9907" s="37" t="s">
        <v>380</v>
      </c>
      <c r="C9907" s="37" t="s">
        <v>44</v>
      </c>
      <c r="D9907" s="37" t="s">
        <v>334</v>
      </c>
      <c r="E9907" s="37" t="s">
        <v>400</v>
      </c>
      <c r="F9907" s="37" t="s">
        <v>336</v>
      </c>
      <c r="G9907" s="37">
        <v>22805</v>
      </c>
      <c r="H9907" s="37">
        <v>15016</v>
      </c>
      <c r="I9907" s="37">
        <v>55</v>
      </c>
      <c r="J9907" s="37">
        <v>14961</v>
      </c>
      <c r="K9907" s="38">
        <v>207585.55666999999</v>
      </c>
      <c r="L9907" s="38">
        <v>58712.643329999999</v>
      </c>
      <c r="N9907" s="37" t="s">
        <v>401</v>
      </c>
    </row>
    <row r="9908" spans="1:14" x14ac:dyDescent="0.2">
      <c r="A9908" s="37" t="s">
        <v>445</v>
      </c>
      <c r="B9908" s="37" t="s">
        <v>381</v>
      </c>
      <c r="C9908" s="37" t="s">
        <v>24</v>
      </c>
      <c r="D9908" s="37" t="s">
        <v>334</v>
      </c>
      <c r="E9908" s="37" t="s">
        <v>400</v>
      </c>
      <c r="F9908" s="37" t="s">
        <v>336</v>
      </c>
      <c r="G9908" s="37">
        <v>25328</v>
      </c>
      <c r="H9908" s="37">
        <v>16588</v>
      </c>
      <c r="I9908" s="37">
        <v>37</v>
      </c>
      <c r="J9908" s="37">
        <v>16551</v>
      </c>
      <c r="K9908" s="38">
        <v>229368.41917000001</v>
      </c>
      <c r="L9908" s="38">
        <v>70418.930829999998</v>
      </c>
      <c r="N9908" s="37" t="s">
        <v>401</v>
      </c>
    </row>
    <row r="9909" spans="1:14" x14ac:dyDescent="0.2">
      <c r="A9909" s="37" t="s">
        <v>445</v>
      </c>
      <c r="B9909" s="37" t="s">
        <v>382</v>
      </c>
      <c r="C9909" s="37" t="s">
        <v>13</v>
      </c>
      <c r="D9909" s="37" t="s">
        <v>334</v>
      </c>
      <c r="E9909" s="37" t="s">
        <v>400</v>
      </c>
      <c r="F9909" s="37" t="s">
        <v>336</v>
      </c>
      <c r="G9909" s="37">
        <v>26200</v>
      </c>
      <c r="H9909" s="37">
        <v>17153</v>
      </c>
      <c r="I9909" s="37">
        <v>83</v>
      </c>
      <c r="J9909" s="37">
        <v>17070</v>
      </c>
      <c r="K9909" s="38">
        <v>236592.4325</v>
      </c>
      <c r="L9909" s="38">
        <v>79048.350829999996</v>
      </c>
      <c r="N9909" s="37" t="s">
        <v>401</v>
      </c>
    </row>
    <row r="9910" spans="1:14" x14ac:dyDescent="0.2">
      <c r="A9910" s="37" t="s">
        <v>445</v>
      </c>
      <c r="B9910" s="37" t="s">
        <v>383</v>
      </c>
      <c r="C9910" s="37" t="s">
        <v>65</v>
      </c>
      <c r="D9910" s="37" t="s">
        <v>334</v>
      </c>
      <c r="E9910" s="37" t="s">
        <v>400</v>
      </c>
      <c r="F9910" s="37" t="s">
        <v>336</v>
      </c>
      <c r="N9910" s="37" t="s">
        <v>401</v>
      </c>
    </row>
    <row r="9911" spans="1:14" x14ac:dyDescent="0.2">
      <c r="A9911" s="37" t="s">
        <v>445</v>
      </c>
      <c r="B9911" s="37" t="s">
        <v>384</v>
      </c>
      <c r="C9911" s="37" t="s">
        <v>14</v>
      </c>
      <c r="D9911" s="37" t="s">
        <v>334</v>
      </c>
      <c r="E9911" s="37" t="s">
        <v>400</v>
      </c>
      <c r="F9911" s="37" t="s">
        <v>336</v>
      </c>
      <c r="N9911" s="37" t="s">
        <v>401</v>
      </c>
    </row>
    <row r="9912" spans="1:14" x14ac:dyDescent="0.2">
      <c r="A9912" s="37" t="s">
        <v>445</v>
      </c>
      <c r="B9912" s="37" t="s">
        <v>385</v>
      </c>
      <c r="C9912" s="37" t="s">
        <v>11</v>
      </c>
      <c r="D9912" s="37" t="s">
        <v>334</v>
      </c>
      <c r="E9912" s="37" t="s">
        <v>400</v>
      </c>
      <c r="F9912" s="37" t="s">
        <v>336</v>
      </c>
      <c r="N9912" s="37" t="s">
        <v>401</v>
      </c>
    </row>
    <row r="9913" spans="1:14" x14ac:dyDescent="0.2">
      <c r="A9913" s="37" t="s">
        <v>445</v>
      </c>
      <c r="B9913" s="37" t="s">
        <v>386</v>
      </c>
      <c r="C9913" s="37" t="s">
        <v>60</v>
      </c>
      <c r="D9913" s="37" t="s">
        <v>334</v>
      </c>
      <c r="E9913" s="37" t="s">
        <v>400</v>
      </c>
      <c r="F9913" s="37" t="s">
        <v>336</v>
      </c>
      <c r="N9913" s="37" t="s">
        <v>401</v>
      </c>
    </row>
    <row r="9914" spans="1:14" x14ac:dyDescent="0.2">
      <c r="A9914" s="37" t="s">
        <v>445</v>
      </c>
      <c r="B9914" s="37" t="s">
        <v>375</v>
      </c>
      <c r="C9914" s="37" t="s">
        <v>10</v>
      </c>
      <c r="D9914" s="37" t="s">
        <v>142</v>
      </c>
      <c r="E9914" s="37" t="s">
        <v>161</v>
      </c>
      <c r="F9914" s="37" t="s">
        <v>151</v>
      </c>
      <c r="G9914" s="37">
        <v>991</v>
      </c>
      <c r="H9914" s="37">
        <v>675</v>
      </c>
      <c r="I9914" s="37">
        <v>20</v>
      </c>
      <c r="J9914" s="37">
        <v>655</v>
      </c>
      <c r="K9914" s="38">
        <v>7240.1041699999996</v>
      </c>
      <c r="L9914" s="38">
        <v>1565.7125000000001</v>
      </c>
      <c r="N9914" s="37" t="s">
        <v>332</v>
      </c>
    </row>
    <row r="9915" spans="1:14" x14ac:dyDescent="0.2">
      <c r="A9915" s="37" t="s">
        <v>445</v>
      </c>
      <c r="B9915" s="37" t="s">
        <v>376</v>
      </c>
      <c r="C9915" s="37" t="s">
        <v>33</v>
      </c>
      <c r="D9915" s="37" t="s">
        <v>142</v>
      </c>
      <c r="E9915" s="37" t="s">
        <v>161</v>
      </c>
      <c r="F9915" s="37" t="s">
        <v>151</v>
      </c>
      <c r="G9915" s="37">
        <v>1043</v>
      </c>
      <c r="H9915" s="37">
        <v>641</v>
      </c>
      <c r="I9915" s="37">
        <v>17</v>
      </c>
      <c r="J9915" s="37">
        <v>624</v>
      </c>
      <c r="K9915" s="38">
        <v>6947.3950000000004</v>
      </c>
      <c r="L9915" s="38">
        <v>1484.7216699999999</v>
      </c>
      <c r="N9915" s="37" t="s">
        <v>332</v>
      </c>
    </row>
    <row r="9916" spans="1:14" x14ac:dyDescent="0.2">
      <c r="A9916" s="37" t="s">
        <v>445</v>
      </c>
      <c r="B9916" s="37" t="s">
        <v>377</v>
      </c>
      <c r="C9916" s="37" t="s">
        <v>79</v>
      </c>
      <c r="D9916" s="37" t="s">
        <v>142</v>
      </c>
      <c r="E9916" s="37" t="s">
        <v>161</v>
      </c>
      <c r="F9916" s="37" t="s">
        <v>151</v>
      </c>
      <c r="G9916" s="37">
        <v>1460</v>
      </c>
      <c r="H9916" s="37">
        <v>826</v>
      </c>
      <c r="I9916" s="37">
        <v>23</v>
      </c>
      <c r="J9916" s="37">
        <v>803</v>
      </c>
      <c r="K9916" s="38">
        <v>8937.5633300000009</v>
      </c>
      <c r="L9916" s="38">
        <v>1917.57</v>
      </c>
      <c r="N9916" s="37" t="s">
        <v>332</v>
      </c>
    </row>
    <row r="9917" spans="1:14" x14ac:dyDescent="0.2">
      <c r="A9917" s="37" t="s">
        <v>445</v>
      </c>
      <c r="B9917" s="37" t="s">
        <v>378</v>
      </c>
      <c r="C9917" s="37" t="s">
        <v>58</v>
      </c>
      <c r="D9917" s="37" t="s">
        <v>142</v>
      </c>
      <c r="E9917" s="37" t="s">
        <v>161</v>
      </c>
      <c r="F9917" s="37" t="s">
        <v>151</v>
      </c>
      <c r="G9917" s="37">
        <v>1620</v>
      </c>
      <c r="H9917" s="37">
        <v>1019</v>
      </c>
      <c r="I9917" s="37">
        <v>44</v>
      </c>
      <c r="J9917" s="37">
        <v>975</v>
      </c>
      <c r="K9917" s="38">
        <v>10778.7925</v>
      </c>
      <c r="L9917" s="38">
        <v>1979.92417</v>
      </c>
      <c r="N9917" s="37" t="s">
        <v>332</v>
      </c>
    </row>
    <row r="9918" spans="1:14" x14ac:dyDescent="0.2">
      <c r="A9918" s="37" t="s">
        <v>445</v>
      </c>
      <c r="B9918" s="37" t="s">
        <v>379</v>
      </c>
      <c r="C9918" s="37" t="s">
        <v>36</v>
      </c>
      <c r="D9918" s="37" t="s">
        <v>142</v>
      </c>
      <c r="E9918" s="37" t="s">
        <v>161</v>
      </c>
      <c r="F9918" s="37" t="s">
        <v>151</v>
      </c>
      <c r="G9918" s="37">
        <v>1887</v>
      </c>
      <c r="H9918" s="37">
        <v>1173</v>
      </c>
      <c r="I9918" s="37">
        <v>57</v>
      </c>
      <c r="J9918" s="37">
        <v>1116</v>
      </c>
      <c r="K9918" s="38">
        <v>12257.285</v>
      </c>
      <c r="L9918" s="38">
        <v>2245.915</v>
      </c>
      <c r="N9918" s="37" t="s">
        <v>332</v>
      </c>
    </row>
    <row r="9919" spans="1:14" x14ac:dyDescent="0.2">
      <c r="A9919" s="37" t="s">
        <v>445</v>
      </c>
      <c r="B9919" s="37" t="s">
        <v>380</v>
      </c>
      <c r="C9919" s="37" t="s">
        <v>44</v>
      </c>
      <c r="D9919" s="37" t="s">
        <v>142</v>
      </c>
      <c r="E9919" s="37" t="s">
        <v>161</v>
      </c>
      <c r="F9919" s="37" t="s">
        <v>151</v>
      </c>
      <c r="G9919" s="37">
        <v>2272</v>
      </c>
      <c r="H9919" s="37">
        <v>1404</v>
      </c>
      <c r="I9919" s="37">
        <v>42</v>
      </c>
      <c r="J9919" s="37">
        <v>1362</v>
      </c>
      <c r="K9919" s="38">
        <v>14759.741669999999</v>
      </c>
      <c r="L9919" s="38">
        <v>2725.4749999999999</v>
      </c>
      <c r="N9919" s="37" t="s">
        <v>332</v>
      </c>
    </row>
    <row r="9920" spans="1:14" x14ac:dyDescent="0.2">
      <c r="A9920" s="37" t="s">
        <v>445</v>
      </c>
      <c r="B9920" s="37" t="s">
        <v>381</v>
      </c>
      <c r="C9920" s="37" t="s">
        <v>24</v>
      </c>
      <c r="D9920" s="37" t="s">
        <v>142</v>
      </c>
      <c r="E9920" s="37" t="s">
        <v>161</v>
      </c>
      <c r="F9920" s="37" t="s">
        <v>151</v>
      </c>
      <c r="G9920" s="37">
        <v>2430</v>
      </c>
      <c r="H9920" s="37">
        <v>1516</v>
      </c>
      <c r="I9920" s="37">
        <v>33</v>
      </c>
      <c r="J9920" s="37">
        <v>1483</v>
      </c>
      <c r="K9920" s="38">
        <v>15650.3</v>
      </c>
      <c r="L9920" s="38">
        <v>3064.23333</v>
      </c>
      <c r="N9920" s="37" t="s">
        <v>332</v>
      </c>
    </row>
    <row r="9921" spans="1:14" x14ac:dyDescent="0.2">
      <c r="A9921" s="37" t="s">
        <v>445</v>
      </c>
      <c r="B9921" s="37" t="s">
        <v>382</v>
      </c>
      <c r="C9921" s="37" t="s">
        <v>13</v>
      </c>
      <c r="D9921" s="37" t="s">
        <v>142</v>
      </c>
      <c r="E9921" s="37" t="s">
        <v>161</v>
      </c>
      <c r="F9921" s="37" t="s">
        <v>151</v>
      </c>
      <c r="G9921" s="37">
        <v>2356</v>
      </c>
      <c r="H9921" s="37">
        <v>1498</v>
      </c>
      <c r="I9921" s="37">
        <v>63</v>
      </c>
      <c r="J9921" s="37">
        <v>1435</v>
      </c>
      <c r="K9921" s="38">
        <v>15481.499169999999</v>
      </c>
      <c r="L9921" s="38">
        <v>2441.18417</v>
      </c>
      <c r="N9921" s="37" t="s">
        <v>332</v>
      </c>
    </row>
    <row r="9922" spans="1:14" x14ac:dyDescent="0.2">
      <c r="A9922" s="37" t="s">
        <v>445</v>
      </c>
      <c r="B9922" s="37" t="s">
        <v>383</v>
      </c>
      <c r="C9922" s="37" t="s">
        <v>65</v>
      </c>
      <c r="D9922" s="37" t="s">
        <v>142</v>
      </c>
      <c r="E9922" s="37" t="s">
        <v>161</v>
      </c>
      <c r="F9922" s="37" t="s">
        <v>151</v>
      </c>
      <c r="G9922" s="37">
        <v>2243</v>
      </c>
      <c r="H9922" s="37">
        <v>1336</v>
      </c>
      <c r="I9922" s="37">
        <v>40</v>
      </c>
      <c r="J9922" s="37">
        <v>1296</v>
      </c>
      <c r="K9922" s="38">
        <v>14035.7225</v>
      </c>
      <c r="L9922" s="38">
        <v>2499.46083</v>
      </c>
      <c r="N9922" s="37" t="s">
        <v>332</v>
      </c>
    </row>
    <row r="9923" spans="1:14" x14ac:dyDescent="0.2">
      <c r="A9923" s="37" t="s">
        <v>445</v>
      </c>
      <c r="B9923" s="37" t="s">
        <v>384</v>
      </c>
      <c r="C9923" s="37" t="s">
        <v>14</v>
      </c>
      <c r="D9923" s="37" t="s">
        <v>142</v>
      </c>
      <c r="E9923" s="37" t="s">
        <v>161</v>
      </c>
      <c r="F9923" s="37" t="s">
        <v>151</v>
      </c>
      <c r="N9923" s="37" t="s">
        <v>332</v>
      </c>
    </row>
    <row r="9924" spans="1:14" x14ac:dyDescent="0.2">
      <c r="A9924" s="37" t="s">
        <v>445</v>
      </c>
      <c r="B9924" s="37" t="s">
        <v>385</v>
      </c>
      <c r="C9924" s="37" t="s">
        <v>11</v>
      </c>
      <c r="D9924" s="37" t="s">
        <v>142</v>
      </c>
      <c r="E9924" s="37" t="s">
        <v>161</v>
      </c>
      <c r="F9924" s="37" t="s">
        <v>151</v>
      </c>
      <c r="N9924" s="37" t="s">
        <v>332</v>
      </c>
    </row>
    <row r="9925" spans="1:14" x14ac:dyDescent="0.2">
      <c r="A9925" s="37" t="s">
        <v>445</v>
      </c>
      <c r="B9925" s="37" t="s">
        <v>386</v>
      </c>
      <c r="C9925" s="37" t="s">
        <v>60</v>
      </c>
      <c r="D9925" s="37" t="s">
        <v>142</v>
      </c>
      <c r="E9925" s="37" t="s">
        <v>161</v>
      </c>
      <c r="F9925" s="37" t="s">
        <v>151</v>
      </c>
      <c r="N9925" s="37" t="s">
        <v>332</v>
      </c>
    </row>
    <row r="9926" spans="1:14" x14ac:dyDescent="0.2">
      <c r="A9926" s="37" t="s">
        <v>445</v>
      </c>
      <c r="B9926" s="37" t="s">
        <v>375</v>
      </c>
      <c r="C9926" s="37" t="s">
        <v>10</v>
      </c>
      <c r="D9926" s="37" t="s">
        <v>422</v>
      </c>
      <c r="E9926" s="37" t="s">
        <v>423</v>
      </c>
      <c r="F9926" s="37" t="s">
        <v>424</v>
      </c>
      <c r="G9926" s="37">
        <v>398</v>
      </c>
      <c r="H9926" s="37">
        <v>196</v>
      </c>
      <c r="I9926" s="37">
        <v>39</v>
      </c>
      <c r="J9926" s="37">
        <v>157</v>
      </c>
      <c r="K9926" s="38">
        <v>1496.73333</v>
      </c>
      <c r="L9926" s="38">
        <v>358.4</v>
      </c>
      <c r="N9926" s="37" t="s">
        <v>425</v>
      </c>
    </row>
    <row r="9927" spans="1:14" x14ac:dyDescent="0.2">
      <c r="A9927" s="37" t="s">
        <v>445</v>
      </c>
      <c r="B9927" s="37" t="s">
        <v>376</v>
      </c>
      <c r="C9927" s="37" t="s">
        <v>33</v>
      </c>
      <c r="D9927" s="37" t="s">
        <v>422</v>
      </c>
      <c r="E9927" s="37" t="s">
        <v>423</v>
      </c>
      <c r="F9927" s="37" t="s">
        <v>424</v>
      </c>
      <c r="G9927" s="37">
        <v>307</v>
      </c>
      <c r="H9927" s="37">
        <v>150</v>
      </c>
      <c r="I9927" s="37">
        <v>32</v>
      </c>
      <c r="J9927" s="37">
        <v>118</v>
      </c>
      <c r="K9927" s="38">
        <v>1127.0966699999999</v>
      </c>
      <c r="L9927" s="38">
        <v>237.15333000000001</v>
      </c>
      <c r="N9927" s="37" t="s">
        <v>425</v>
      </c>
    </row>
    <row r="9928" spans="1:14" x14ac:dyDescent="0.2">
      <c r="A9928" s="37" t="s">
        <v>445</v>
      </c>
      <c r="B9928" s="37" t="s">
        <v>377</v>
      </c>
      <c r="C9928" s="37" t="s">
        <v>79</v>
      </c>
      <c r="D9928" s="37" t="s">
        <v>422</v>
      </c>
      <c r="E9928" s="37" t="s">
        <v>423</v>
      </c>
      <c r="F9928" s="37" t="s">
        <v>424</v>
      </c>
      <c r="G9928" s="37">
        <v>343</v>
      </c>
      <c r="H9928" s="37">
        <v>174</v>
      </c>
      <c r="I9928" s="37">
        <v>62</v>
      </c>
      <c r="J9928" s="37">
        <v>112</v>
      </c>
      <c r="K9928" s="38">
        <v>1075.2</v>
      </c>
      <c r="L9928" s="38">
        <v>410.11667</v>
      </c>
      <c r="N9928" s="37" t="s">
        <v>425</v>
      </c>
    </row>
    <row r="9929" spans="1:14" x14ac:dyDescent="0.2">
      <c r="A9929" s="37" t="s">
        <v>445</v>
      </c>
      <c r="B9929" s="37" t="s">
        <v>378</v>
      </c>
      <c r="C9929" s="37" t="s">
        <v>58</v>
      </c>
      <c r="D9929" s="37" t="s">
        <v>422</v>
      </c>
      <c r="E9929" s="37" t="s">
        <v>423</v>
      </c>
      <c r="F9929" s="37" t="s">
        <v>424</v>
      </c>
      <c r="G9929" s="37">
        <v>374</v>
      </c>
      <c r="H9929" s="37">
        <v>182</v>
      </c>
      <c r="I9929" s="37">
        <v>76</v>
      </c>
      <c r="J9929" s="37">
        <v>106</v>
      </c>
      <c r="K9929" s="38">
        <v>1017.6</v>
      </c>
      <c r="L9929" s="38">
        <v>189.2</v>
      </c>
      <c r="N9929" s="37" t="s">
        <v>425</v>
      </c>
    </row>
    <row r="9930" spans="1:14" x14ac:dyDescent="0.2">
      <c r="A9930" s="37" t="s">
        <v>445</v>
      </c>
      <c r="B9930" s="37" t="s">
        <v>379</v>
      </c>
      <c r="C9930" s="37" t="s">
        <v>36</v>
      </c>
      <c r="D9930" s="37" t="s">
        <v>422</v>
      </c>
      <c r="E9930" s="37" t="s">
        <v>423</v>
      </c>
      <c r="F9930" s="37" t="s">
        <v>424</v>
      </c>
      <c r="G9930" s="37">
        <v>381</v>
      </c>
      <c r="H9930" s="37">
        <v>195</v>
      </c>
      <c r="I9930" s="37">
        <v>88</v>
      </c>
      <c r="J9930" s="37">
        <v>107</v>
      </c>
      <c r="K9930" s="38">
        <v>1028.09167</v>
      </c>
      <c r="L9930" s="38">
        <v>232.59166999999999</v>
      </c>
      <c r="N9930" s="37" t="s">
        <v>425</v>
      </c>
    </row>
    <row r="9931" spans="1:14" x14ac:dyDescent="0.2">
      <c r="A9931" s="37" t="s">
        <v>445</v>
      </c>
      <c r="B9931" s="37" t="s">
        <v>380</v>
      </c>
      <c r="C9931" s="37" t="s">
        <v>44</v>
      </c>
      <c r="D9931" s="37" t="s">
        <v>422</v>
      </c>
      <c r="E9931" s="37" t="s">
        <v>423</v>
      </c>
      <c r="F9931" s="37" t="s">
        <v>424</v>
      </c>
      <c r="G9931" s="37">
        <v>434</v>
      </c>
      <c r="H9931" s="37">
        <v>250</v>
      </c>
      <c r="I9931" s="37">
        <v>139</v>
      </c>
      <c r="J9931" s="37">
        <v>111</v>
      </c>
      <c r="K9931" s="38">
        <v>1065.5999999999999</v>
      </c>
      <c r="L9931" s="38">
        <v>242.2</v>
      </c>
      <c r="N9931" s="37" t="s">
        <v>425</v>
      </c>
    </row>
    <row r="9932" spans="1:14" x14ac:dyDescent="0.2">
      <c r="A9932" s="37" t="s">
        <v>445</v>
      </c>
      <c r="B9932" s="37" t="s">
        <v>381</v>
      </c>
      <c r="C9932" s="37" t="s">
        <v>24</v>
      </c>
      <c r="D9932" s="37" t="s">
        <v>422</v>
      </c>
      <c r="E9932" s="37" t="s">
        <v>423</v>
      </c>
      <c r="F9932" s="37" t="s">
        <v>424</v>
      </c>
      <c r="G9932" s="37">
        <v>474</v>
      </c>
      <c r="H9932" s="37">
        <v>256</v>
      </c>
      <c r="I9932" s="37">
        <v>137</v>
      </c>
      <c r="J9932" s="37">
        <v>119</v>
      </c>
      <c r="K9932" s="38">
        <v>1144.1849999999999</v>
      </c>
      <c r="L9932" s="38">
        <v>445.19833</v>
      </c>
      <c r="N9932" s="37" t="s">
        <v>425</v>
      </c>
    </row>
    <row r="9933" spans="1:14" x14ac:dyDescent="0.2">
      <c r="A9933" s="37" t="s">
        <v>445</v>
      </c>
      <c r="B9933" s="37" t="s">
        <v>382</v>
      </c>
      <c r="C9933" s="37" t="s">
        <v>13</v>
      </c>
      <c r="D9933" s="37" t="s">
        <v>422</v>
      </c>
      <c r="E9933" s="37" t="s">
        <v>423</v>
      </c>
      <c r="F9933" s="37" t="s">
        <v>424</v>
      </c>
      <c r="G9933" s="37">
        <v>491</v>
      </c>
      <c r="H9933" s="37">
        <v>263</v>
      </c>
      <c r="I9933" s="37">
        <v>81</v>
      </c>
      <c r="J9933" s="37">
        <v>182</v>
      </c>
      <c r="K9933" s="38">
        <v>1807.36</v>
      </c>
      <c r="L9933" s="38">
        <v>798.87333000000001</v>
      </c>
      <c r="N9933" s="37" t="s">
        <v>425</v>
      </c>
    </row>
    <row r="9934" spans="1:14" x14ac:dyDescent="0.2">
      <c r="A9934" s="37" t="s">
        <v>445</v>
      </c>
      <c r="B9934" s="37" t="s">
        <v>383</v>
      </c>
      <c r="C9934" s="37" t="s">
        <v>65</v>
      </c>
      <c r="D9934" s="37" t="s">
        <v>422</v>
      </c>
      <c r="E9934" s="37" t="s">
        <v>423</v>
      </c>
      <c r="F9934" s="37" t="s">
        <v>424</v>
      </c>
      <c r="N9934" s="37" t="s">
        <v>425</v>
      </c>
    </row>
    <row r="9935" spans="1:14" x14ac:dyDescent="0.2">
      <c r="A9935" s="37" t="s">
        <v>445</v>
      </c>
      <c r="B9935" s="37" t="s">
        <v>384</v>
      </c>
      <c r="C9935" s="37" t="s">
        <v>14</v>
      </c>
      <c r="D9935" s="37" t="s">
        <v>422</v>
      </c>
      <c r="E9935" s="37" t="s">
        <v>423</v>
      </c>
      <c r="F9935" s="37" t="s">
        <v>424</v>
      </c>
      <c r="N9935" s="37" t="s">
        <v>425</v>
      </c>
    </row>
    <row r="9936" spans="1:14" x14ac:dyDescent="0.2">
      <c r="A9936" s="37" t="s">
        <v>445</v>
      </c>
      <c r="B9936" s="37" t="s">
        <v>385</v>
      </c>
      <c r="C9936" s="37" t="s">
        <v>11</v>
      </c>
      <c r="D9936" s="37" t="s">
        <v>422</v>
      </c>
      <c r="E9936" s="37" t="s">
        <v>423</v>
      </c>
      <c r="F9936" s="37" t="s">
        <v>424</v>
      </c>
      <c r="N9936" s="37" t="s">
        <v>425</v>
      </c>
    </row>
    <row r="9937" spans="1:14" x14ac:dyDescent="0.2">
      <c r="A9937" s="37" t="s">
        <v>445</v>
      </c>
      <c r="B9937" s="37" t="s">
        <v>386</v>
      </c>
      <c r="C9937" s="37" t="s">
        <v>60</v>
      </c>
      <c r="D9937" s="37" t="s">
        <v>422</v>
      </c>
      <c r="E9937" s="37" t="s">
        <v>423</v>
      </c>
      <c r="F9937" s="37" t="s">
        <v>424</v>
      </c>
      <c r="N9937" s="37" t="s">
        <v>425</v>
      </c>
    </row>
    <row r="9938" spans="1:14" x14ac:dyDescent="0.2">
      <c r="A9938" s="37" t="s">
        <v>445</v>
      </c>
      <c r="B9938" s="37" t="s">
        <v>375</v>
      </c>
      <c r="C9938" s="37" t="s">
        <v>10</v>
      </c>
      <c r="D9938" s="37" t="s">
        <v>439</v>
      </c>
      <c r="E9938" s="37" t="s">
        <v>440</v>
      </c>
      <c r="F9938" s="37" t="s">
        <v>424</v>
      </c>
      <c r="G9938" s="37">
        <v>221</v>
      </c>
      <c r="H9938" s="37">
        <v>174</v>
      </c>
      <c r="I9938" s="37">
        <v>73</v>
      </c>
      <c r="J9938" s="37">
        <v>101</v>
      </c>
      <c r="K9938" s="38">
        <v>1135.3533299999999</v>
      </c>
      <c r="L9938" s="38">
        <v>267.49666999999999</v>
      </c>
      <c r="N9938" s="37" t="s">
        <v>441</v>
      </c>
    </row>
    <row r="9939" spans="1:14" x14ac:dyDescent="0.2">
      <c r="A9939" s="37" t="s">
        <v>445</v>
      </c>
      <c r="B9939" s="37" t="s">
        <v>376</v>
      </c>
      <c r="C9939" s="37" t="s">
        <v>33</v>
      </c>
      <c r="D9939" s="37" t="s">
        <v>439</v>
      </c>
      <c r="E9939" s="37" t="s">
        <v>440</v>
      </c>
      <c r="F9939" s="37" t="s">
        <v>424</v>
      </c>
      <c r="G9939" s="37">
        <v>209</v>
      </c>
      <c r="H9939" s="37">
        <v>158</v>
      </c>
      <c r="I9939" s="37">
        <v>57</v>
      </c>
      <c r="J9939" s="37">
        <v>101</v>
      </c>
      <c r="K9939" s="38">
        <v>1107.3333299999999</v>
      </c>
      <c r="L9939" s="38">
        <v>302.56666999999999</v>
      </c>
      <c r="N9939" s="37" t="s">
        <v>441</v>
      </c>
    </row>
    <row r="9940" spans="1:14" x14ac:dyDescent="0.2">
      <c r="A9940" s="37" t="s">
        <v>445</v>
      </c>
      <c r="B9940" s="37" t="s">
        <v>377</v>
      </c>
      <c r="C9940" s="37" t="s">
        <v>79</v>
      </c>
      <c r="D9940" s="37" t="s">
        <v>439</v>
      </c>
      <c r="E9940" s="37" t="s">
        <v>440</v>
      </c>
      <c r="F9940" s="37" t="s">
        <v>424</v>
      </c>
      <c r="G9940" s="37">
        <v>188</v>
      </c>
      <c r="H9940" s="37">
        <v>138</v>
      </c>
      <c r="I9940" s="37">
        <v>0</v>
      </c>
      <c r="J9940" s="37">
        <v>138</v>
      </c>
      <c r="K9940" s="38">
        <v>1503.5741700000001</v>
      </c>
      <c r="L9940" s="38">
        <v>224.29249999999999</v>
      </c>
      <c r="N9940" s="37" t="s">
        <v>441</v>
      </c>
    </row>
    <row r="9941" spans="1:14" x14ac:dyDescent="0.2">
      <c r="A9941" s="37" t="s">
        <v>445</v>
      </c>
      <c r="B9941" s="37" t="s">
        <v>378</v>
      </c>
      <c r="C9941" s="37" t="s">
        <v>58</v>
      </c>
      <c r="D9941" s="37" t="s">
        <v>439</v>
      </c>
      <c r="E9941" s="37" t="s">
        <v>440</v>
      </c>
      <c r="F9941" s="37" t="s">
        <v>424</v>
      </c>
      <c r="G9941" s="37">
        <v>259</v>
      </c>
      <c r="H9941" s="37">
        <v>199</v>
      </c>
      <c r="I9941" s="37">
        <v>0</v>
      </c>
      <c r="J9941" s="37">
        <v>199</v>
      </c>
      <c r="K9941" s="38">
        <v>2194.72667</v>
      </c>
      <c r="L9941" s="38">
        <v>335.75666999999999</v>
      </c>
      <c r="N9941" s="37" t="s">
        <v>441</v>
      </c>
    </row>
    <row r="9942" spans="1:14" x14ac:dyDescent="0.2">
      <c r="A9942" s="37" t="s">
        <v>445</v>
      </c>
      <c r="B9942" s="37" t="s">
        <v>379</v>
      </c>
      <c r="C9942" s="37" t="s">
        <v>36</v>
      </c>
      <c r="D9942" s="37" t="s">
        <v>439</v>
      </c>
      <c r="E9942" s="37" t="s">
        <v>440</v>
      </c>
      <c r="F9942" s="37" t="s">
        <v>424</v>
      </c>
      <c r="G9942" s="37">
        <v>431</v>
      </c>
      <c r="H9942" s="37">
        <v>345</v>
      </c>
      <c r="I9942" s="37">
        <v>1</v>
      </c>
      <c r="J9942" s="37">
        <v>344</v>
      </c>
      <c r="K9942" s="38">
        <v>3802.0208299999999</v>
      </c>
      <c r="L9942" s="38">
        <v>689.42917</v>
      </c>
      <c r="N9942" s="37" t="s">
        <v>441</v>
      </c>
    </row>
    <row r="9943" spans="1:14" x14ac:dyDescent="0.2">
      <c r="A9943" s="37" t="s">
        <v>445</v>
      </c>
      <c r="B9943" s="37" t="s">
        <v>380</v>
      </c>
      <c r="C9943" s="37" t="s">
        <v>44</v>
      </c>
      <c r="D9943" s="37" t="s">
        <v>439</v>
      </c>
      <c r="E9943" s="37" t="s">
        <v>440</v>
      </c>
      <c r="F9943" s="37" t="s">
        <v>424</v>
      </c>
      <c r="G9943" s="37">
        <v>688</v>
      </c>
      <c r="H9943" s="37">
        <v>491</v>
      </c>
      <c r="I9943" s="37">
        <v>4</v>
      </c>
      <c r="J9943" s="37">
        <v>487</v>
      </c>
      <c r="K9943" s="38">
        <v>5498.5716700000003</v>
      </c>
      <c r="L9943" s="38">
        <v>1179.12833</v>
      </c>
      <c r="N9943" s="37" t="s">
        <v>441</v>
      </c>
    </row>
    <row r="9944" spans="1:14" x14ac:dyDescent="0.2">
      <c r="A9944" s="37" t="s">
        <v>445</v>
      </c>
      <c r="B9944" s="37" t="s">
        <v>381</v>
      </c>
      <c r="C9944" s="37" t="s">
        <v>24</v>
      </c>
      <c r="D9944" s="37" t="s">
        <v>439</v>
      </c>
      <c r="E9944" s="37" t="s">
        <v>440</v>
      </c>
      <c r="F9944" s="37" t="s">
        <v>424</v>
      </c>
      <c r="G9944" s="37">
        <v>953</v>
      </c>
      <c r="H9944" s="37">
        <v>655</v>
      </c>
      <c r="I9944" s="37">
        <v>6</v>
      </c>
      <c r="J9944" s="37">
        <v>649</v>
      </c>
      <c r="K9944" s="38">
        <v>7382.4250000000002</v>
      </c>
      <c r="L9944" s="38">
        <v>1367.2083299999999</v>
      </c>
      <c r="N9944" s="37" t="s">
        <v>441</v>
      </c>
    </row>
    <row r="9945" spans="1:14" x14ac:dyDescent="0.2">
      <c r="A9945" s="37" t="s">
        <v>445</v>
      </c>
      <c r="B9945" s="37" t="s">
        <v>382</v>
      </c>
      <c r="C9945" s="37" t="s">
        <v>13</v>
      </c>
      <c r="D9945" s="37" t="s">
        <v>439</v>
      </c>
      <c r="E9945" s="37" t="s">
        <v>440</v>
      </c>
      <c r="F9945" s="37" t="s">
        <v>424</v>
      </c>
      <c r="G9945" s="37">
        <v>1047</v>
      </c>
      <c r="H9945" s="37">
        <v>717</v>
      </c>
      <c r="I9945" s="37">
        <v>5</v>
      </c>
      <c r="J9945" s="37">
        <v>712</v>
      </c>
      <c r="K9945" s="38">
        <v>8045.6674999999996</v>
      </c>
      <c r="L9945" s="38">
        <v>1699.5825</v>
      </c>
      <c r="N9945" s="37" t="s">
        <v>441</v>
      </c>
    </row>
    <row r="9946" spans="1:14" x14ac:dyDescent="0.2">
      <c r="A9946" s="37" t="s">
        <v>445</v>
      </c>
      <c r="B9946" s="37" t="s">
        <v>383</v>
      </c>
      <c r="C9946" s="37" t="s">
        <v>65</v>
      </c>
      <c r="D9946" s="37" t="s">
        <v>439</v>
      </c>
      <c r="E9946" s="37" t="s">
        <v>440</v>
      </c>
      <c r="F9946" s="37" t="s">
        <v>424</v>
      </c>
      <c r="N9946" s="37" t="s">
        <v>441</v>
      </c>
    </row>
    <row r="9947" spans="1:14" x14ac:dyDescent="0.2">
      <c r="A9947" s="37" t="s">
        <v>445</v>
      </c>
      <c r="B9947" s="37" t="s">
        <v>384</v>
      </c>
      <c r="C9947" s="37" t="s">
        <v>14</v>
      </c>
      <c r="D9947" s="37" t="s">
        <v>439</v>
      </c>
      <c r="E9947" s="37" t="s">
        <v>440</v>
      </c>
      <c r="F9947" s="37" t="s">
        <v>424</v>
      </c>
      <c r="N9947" s="37" t="s">
        <v>441</v>
      </c>
    </row>
    <row r="9948" spans="1:14" x14ac:dyDescent="0.2">
      <c r="A9948" s="37" t="s">
        <v>445</v>
      </c>
      <c r="B9948" s="37" t="s">
        <v>385</v>
      </c>
      <c r="C9948" s="37" t="s">
        <v>11</v>
      </c>
      <c r="D9948" s="37" t="s">
        <v>439</v>
      </c>
      <c r="E9948" s="37" t="s">
        <v>440</v>
      </c>
      <c r="F9948" s="37" t="s">
        <v>424</v>
      </c>
      <c r="N9948" s="37" t="s">
        <v>441</v>
      </c>
    </row>
    <row r="9949" spans="1:14" x14ac:dyDescent="0.2">
      <c r="A9949" s="37" t="s">
        <v>445</v>
      </c>
      <c r="B9949" s="37" t="s">
        <v>386</v>
      </c>
      <c r="C9949" s="37" t="s">
        <v>60</v>
      </c>
      <c r="D9949" s="37" t="s">
        <v>439</v>
      </c>
      <c r="E9949" s="37" t="s">
        <v>440</v>
      </c>
      <c r="F9949" s="37" t="s">
        <v>424</v>
      </c>
      <c r="N9949" s="37" t="s">
        <v>441</v>
      </c>
    </row>
    <row r="9950" spans="1:14" x14ac:dyDescent="0.2">
      <c r="A9950" s="37" t="s">
        <v>445</v>
      </c>
      <c r="B9950" s="37" t="s">
        <v>375</v>
      </c>
      <c r="C9950" s="37" t="s">
        <v>10</v>
      </c>
      <c r="D9950" s="37" t="s">
        <v>442</v>
      </c>
      <c r="E9950" s="37" t="s">
        <v>443</v>
      </c>
      <c r="F9950" s="37" t="s">
        <v>424</v>
      </c>
      <c r="G9950" s="37">
        <v>2146</v>
      </c>
      <c r="H9950" s="37">
        <v>1298</v>
      </c>
      <c r="I9950" s="37">
        <v>349</v>
      </c>
      <c r="J9950" s="37">
        <v>949</v>
      </c>
      <c r="K9950" s="38">
        <v>11070.323329999999</v>
      </c>
      <c r="L9950" s="38">
        <v>1919.16</v>
      </c>
      <c r="N9950" s="37" t="s">
        <v>444</v>
      </c>
    </row>
    <row r="9951" spans="1:14" x14ac:dyDescent="0.2">
      <c r="A9951" s="37" t="s">
        <v>445</v>
      </c>
      <c r="B9951" s="37" t="s">
        <v>376</v>
      </c>
      <c r="C9951" s="37" t="s">
        <v>33</v>
      </c>
      <c r="D9951" s="37" t="s">
        <v>442</v>
      </c>
      <c r="E9951" s="37" t="s">
        <v>443</v>
      </c>
      <c r="F9951" s="37" t="s">
        <v>424</v>
      </c>
      <c r="G9951" s="37">
        <v>1760</v>
      </c>
      <c r="H9951" s="37">
        <v>997</v>
      </c>
      <c r="I9951" s="37">
        <v>89</v>
      </c>
      <c r="J9951" s="37">
        <v>908</v>
      </c>
      <c r="K9951" s="38">
        <v>10407.5075</v>
      </c>
      <c r="L9951" s="38">
        <v>1876.1424999999999</v>
      </c>
      <c r="N9951" s="37" t="s">
        <v>444</v>
      </c>
    </row>
    <row r="9952" spans="1:14" x14ac:dyDescent="0.2">
      <c r="A9952" s="37" t="s">
        <v>445</v>
      </c>
      <c r="B9952" s="37" t="s">
        <v>377</v>
      </c>
      <c r="C9952" s="37" t="s">
        <v>79</v>
      </c>
      <c r="D9952" s="37" t="s">
        <v>442</v>
      </c>
      <c r="E9952" s="37" t="s">
        <v>443</v>
      </c>
      <c r="F9952" s="37" t="s">
        <v>424</v>
      </c>
      <c r="G9952" s="37">
        <v>1790</v>
      </c>
      <c r="H9952" s="37">
        <v>1068</v>
      </c>
      <c r="I9952" s="37">
        <v>281</v>
      </c>
      <c r="J9952" s="37">
        <v>787</v>
      </c>
      <c r="K9952" s="38">
        <v>8887.0083300000006</v>
      </c>
      <c r="L9952" s="38">
        <v>1691.425</v>
      </c>
      <c r="N9952" s="37" t="s">
        <v>444</v>
      </c>
    </row>
    <row r="9953" spans="1:14" x14ac:dyDescent="0.2">
      <c r="A9953" s="37" t="s">
        <v>445</v>
      </c>
      <c r="B9953" s="37" t="s">
        <v>378</v>
      </c>
      <c r="C9953" s="37" t="s">
        <v>58</v>
      </c>
      <c r="D9953" s="37" t="s">
        <v>442</v>
      </c>
      <c r="E9953" s="37" t="s">
        <v>443</v>
      </c>
      <c r="F9953" s="37" t="s">
        <v>424</v>
      </c>
      <c r="G9953" s="37">
        <v>1880</v>
      </c>
      <c r="H9953" s="37">
        <v>1156</v>
      </c>
      <c r="I9953" s="37">
        <v>233</v>
      </c>
      <c r="J9953" s="37">
        <v>923</v>
      </c>
      <c r="K9953" s="38">
        <v>10549.01333</v>
      </c>
      <c r="L9953" s="38">
        <v>2441.92</v>
      </c>
      <c r="N9953" s="37" t="s">
        <v>444</v>
      </c>
    </row>
    <row r="9954" spans="1:14" x14ac:dyDescent="0.2">
      <c r="A9954" s="37" t="s">
        <v>445</v>
      </c>
      <c r="B9954" s="37" t="s">
        <v>379</v>
      </c>
      <c r="C9954" s="37" t="s">
        <v>36</v>
      </c>
      <c r="D9954" s="37" t="s">
        <v>442</v>
      </c>
      <c r="E9954" s="37" t="s">
        <v>443</v>
      </c>
      <c r="F9954" s="37" t="s">
        <v>424</v>
      </c>
      <c r="G9954" s="37">
        <v>2205</v>
      </c>
      <c r="H9954" s="37">
        <v>1330</v>
      </c>
      <c r="I9954" s="37">
        <v>34</v>
      </c>
      <c r="J9954" s="37">
        <v>1296</v>
      </c>
      <c r="K9954" s="38">
        <v>14823.945830000001</v>
      </c>
      <c r="L9954" s="38">
        <v>4243.0541700000003</v>
      </c>
      <c r="N9954" s="37" t="s">
        <v>444</v>
      </c>
    </row>
    <row r="9955" spans="1:14" x14ac:dyDescent="0.2">
      <c r="A9955" s="37" t="s">
        <v>445</v>
      </c>
      <c r="B9955" s="37" t="s">
        <v>380</v>
      </c>
      <c r="C9955" s="37" t="s">
        <v>44</v>
      </c>
      <c r="D9955" s="37" t="s">
        <v>442</v>
      </c>
      <c r="E9955" s="37" t="s">
        <v>443</v>
      </c>
      <c r="F9955" s="37" t="s">
        <v>424</v>
      </c>
      <c r="G9955" s="37">
        <v>2349</v>
      </c>
      <c r="H9955" s="37">
        <v>1419</v>
      </c>
      <c r="I9955" s="37">
        <v>20</v>
      </c>
      <c r="J9955" s="37">
        <v>1399</v>
      </c>
      <c r="K9955" s="38">
        <v>15928.75</v>
      </c>
      <c r="L9955" s="38">
        <v>4178.1666699999996</v>
      </c>
      <c r="N9955" s="37" t="s">
        <v>444</v>
      </c>
    </row>
    <row r="9956" spans="1:14" x14ac:dyDescent="0.2">
      <c r="A9956" s="37" t="s">
        <v>445</v>
      </c>
      <c r="B9956" s="37" t="s">
        <v>381</v>
      </c>
      <c r="C9956" s="37" t="s">
        <v>24</v>
      </c>
      <c r="D9956" s="37" t="s">
        <v>442</v>
      </c>
      <c r="E9956" s="37" t="s">
        <v>443</v>
      </c>
      <c r="F9956" s="37" t="s">
        <v>424</v>
      </c>
      <c r="G9956" s="37">
        <v>2639</v>
      </c>
      <c r="H9956" s="37">
        <v>1545</v>
      </c>
      <c r="I9956" s="37">
        <v>75</v>
      </c>
      <c r="J9956" s="37">
        <v>1470</v>
      </c>
      <c r="K9956" s="38">
        <v>16624.645</v>
      </c>
      <c r="L9956" s="38">
        <v>4524.1549999999997</v>
      </c>
      <c r="N9956" s="37" t="s">
        <v>444</v>
      </c>
    </row>
    <row r="9957" spans="1:14" x14ac:dyDescent="0.2">
      <c r="A9957" s="37" t="s">
        <v>445</v>
      </c>
      <c r="B9957" s="37" t="s">
        <v>382</v>
      </c>
      <c r="C9957" s="37" t="s">
        <v>13</v>
      </c>
      <c r="D9957" s="37" t="s">
        <v>442</v>
      </c>
      <c r="E9957" s="37" t="s">
        <v>443</v>
      </c>
      <c r="F9957" s="37" t="s">
        <v>424</v>
      </c>
      <c r="G9957" s="37">
        <v>2775</v>
      </c>
      <c r="H9957" s="37">
        <v>1629</v>
      </c>
      <c r="I9957" s="37">
        <v>80</v>
      </c>
      <c r="J9957" s="37">
        <v>1549</v>
      </c>
      <c r="K9957" s="38">
        <v>17465.153330000001</v>
      </c>
      <c r="L9957" s="38">
        <v>4154.0133299999998</v>
      </c>
      <c r="N9957" s="37" t="s">
        <v>444</v>
      </c>
    </row>
    <row r="9958" spans="1:14" x14ac:dyDescent="0.2">
      <c r="A9958" s="37" t="s">
        <v>445</v>
      </c>
      <c r="B9958" s="37" t="s">
        <v>383</v>
      </c>
      <c r="C9958" s="37" t="s">
        <v>65</v>
      </c>
      <c r="D9958" s="37" t="s">
        <v>442</v>
      </c>
      <c r="E9958" s="37" t="s">
        <v>443</v>
      </c>
      <c r="F9958" s="37" t="s">
        <v>424</v>
      </c>
      <c r="N9958" s="37" t="s">
        <v>444</v>
      </c>
    </row>
    <row r="9959" spans="1:14" x14ac:dyDescent="0.2">
      <c r="A9959" s="37" t="s">
        <v>445</v>
      </c>
      <c r="B9959" s="37" t="s">
        <v>384</v>
      </c>
      <c r="C9959" s="37" t="s">
        <v>14</v>
      </c>
      <c r="D9959" s="37" t="s">
        <v>442</v>
      </c>
      <c r="E9959" s="37" t="s">
        <v>443</v>
      </c>
      <c r="F9959" s="37" t="s">
        <v>424</v>
      </c>
      <c r="N9959" s="37" t="s">
        <v>444</v>
      </c>
    </row>
    <row r="9960" spans="1:14" x14ac:dyDescent="0.2">
      <c r="A9960" s="37" t="s">
        <v>445</v>
      </c>
      <c r="B9960" s="37" t="s">
        <v>385</v>
      </c>
      <c r="C9960" s="37" t="s">
        <v>11</v>
      </c>
      <c r="D9960" s="37" t="s">
        <v>442</v>
      </c>
      <c r="E9960" s="37" t="s">
        <v>443</v>
      </c>
      <c r="F9960" s="37" t="s">
        <v>424</v>
      </c>
      <c r="N9960" s="37" t="s">
        <v>444</v>
      </c>
    </row>
    <row r="9961" spans="1:14" x14ac:dyDescent="0.2">
      <c r="A9961" s="37" t="s">
        <v>445</v>
      </c>
      <c r="B9961" s="37" t="s">
        <v>386</v>
      </c>
      <c r="C9961" s="37" t="s">
        <v>60</v>
      </c>
      <c r="D9961" s="37" t="s">
        <v>442</v>
      </c>
      <c r="E9961" s="37" t="s">
        <v>443</v>
      </c>
      <c r="F9961" s="37" t="s">
        <v>424</v>
      </c>
      <c r="N9961" s="37" t="s">
        <v>444</v>
      </c>
    </row>
  </sheetData>
  <autoFilter ref="A1:N9961" xr:uid="{B82961D9-7E0A-47E7-9504-0D00FFF5AA0F}"/>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theme="4"/>
  </sheetPr>
  <dimension ref="B1:I123"/>
  <sheetViews>
    <sheetView showGridLines="0" showRowColHeaders="0" workbookViewId="0">
      <selection activeCell="D26" sqref="D26"/>
    </sheetView>
  </sheetViews>
  <sheetFormatPr defaultColWidth="9.140625" defaultRowHeight="11.25" x14ac:dyDescent="0.2"/>
  <cols>
    <col min="1" max="1" width="3.5703125" style="14" customWidth="1"/>
    <col min="2" max="9" width="14.7109375" style="14" customWidth="1"/>
    <col min="10" max="10" width="13" style="14" customWidth="1"/>
    <col min="11" max="11" width="12.5703125" style="14" customWidth="1"/>
    <col min="12" max="17" width="11.140625" style="14" customWidth="1"/>
    <col min="18" max="23" width="13" style="14" customWidth="1"/>
    <col min="24" max="83" width="21.42578125" style="14" customWidth="1"/>
    <col min="84" max="84" width="8.5703125" style="14" customWidth="1"/>
    <col min="85" max="89" width="21.42578125" style="14" customWidth="1"/>
    <col min="90" max="91" width="8.5703125" style="14" customWidth="1"/>
    <col min="92" max="959" width="6.28515625" style="14" customWidth="1"/>
    <col min="960" max="960" width="8.5703125" style="14" customWidth="1"/>
    <col min="961" max="16384" width="9.140625" style="14"/>
  </cols>
  <sheetData>
    <row r="1" spans="2:9" x14ac:dyDescent="0.2">
      <c r="B1" s="19" t="str">
        <f>"Average Additional ASMA Time"&amp;" ("&amp;C3&amp;")"</f>
        <v>Average Additional ASMA Time (Belgium)</v>
      </c>
    </row>
    <row r="2" spans="2:9" ht="12.75" x14ac:dyDescent="0.2">
      <c r="B2"/>
      <c r="C2"/>
      <c r="G2" s="14" t="s">
        <v>189</v>
      </c>
    </row>
    <row r="3" spans="2:9" ht="12.75" x14ac:dyDescent="0.2">
      <c r="B3" s="46" t="s">
        <v>175</v>
      </c>
      <c r="C3" s="47" t="s">
        <v>114</v>
      </c>
      <c r="D3" s="18" t="s">
        <v>181</v>
      </c>
    </row>
    <row r="5" spans="2:9" ht="12.75" x14ac:dyDescent="0.2">
      <c r="B5" s="46" t="s">
        <v>368</v>
      </c>
      <c r="C5" s="47"/>
      <c r="D5" s="47"/>
      <c r="E5"/>
      <c r="F5"/>
      <c r="G5"/>
      <c r="H5"/>
      <c r="I5"/>
    </row>
    <row r="6" spans="2:9" ht="12.75" x14ac:dyDescent="0.2">
      <c r="B6" s="46" t="s">
        <v>43</v>
      </c>
      <c r="C6" s="46" t="s">
        <v>143</v>
      </c>
      <c r="D6" s="47" t="s">
        <v>354</v>
      </c>
      <c r="E6"/>
      <c r="F6"/>
      <c r="G6"/>
      <c r="H6"/>
      <c r="I6"/>
    </row>
    <row r="7" spans="2:9" ht="12.75" x14ac:dyDescent="0.2">
      <c r="B7" s="47">
        <v>2018</v>
      </c>
      <c r="C7" s="47" t="s">
        <v>10</v>
      </c>
      <c r="D7" s="47">
        <v>2.81</v>
      </c>
      <c r="E7"/>
      <c r="F7"/>
      <c r="G7"/>
      <c r="H7"/>
      <c r="I7"/>
    </row>
    <row r="8" spans="2:9" ht="12.75" x14ac:dyDescent="0.2">
      <c r="B8" s="47"/>
      <c r="C8" s="47" t="s">
        <v>33</v>
      </c>
      <c r="D8" s="47">
        <v>3.23</v>
      </c>
      <c r="E8"/>
      <c r="F8"/>
      <c r="G8"/>
      <c r="H8"/>
      <c r="I8"/>
    </row>
    <row r="9" spans="2:9" ht="12.75" x14ac:dyDescent="0.2">
      <c r="B9" s="47"/>
      <c r="C9" s="47" t="s">
        <v>79</v>
      </c>
      <c r="D9" s="47">
        <v>2.62</v>
      </c>
      <c r="E9"/>
      <c r="F9"/>
      <c r="G9"/>
      <c r="H9"/>
      <c r="I9"/>
    </row>
    <row r="10" spans="2:9" ht="12.75" x14ac:dyDescent="0.2">
      <c r="B10" s="47"/>
      <c r="C10" s="47" t="s">
        <v>58</v>
      </c>
      <c r="D10" s="47">
        <v>2.08</v>
      </c>
      <c r="E10"/>
      <c r="F10"/>
      <c r="G10"/>
      <c r="H10"/>
      <c r="I10"/>
    </row>
    <row r="11" spans="2:9" ht="12.75" x14ac:dyDescent="0.2">
      <c r="B11" s="47"/>
      <c r="C11" s="47" t="s">
        <v>36</v>
      </c>
      <c r="D11" s="47">
        <v>2.17</v>
      </c>
      <c r="E11"/>
      <c r="F11"/>
      <c r="G11"/>
      <c r="H11"/>
      <c r="I11"/>
    </row>
    <row r="12" spans="2:9" ht="12.75" x14ac:dyDescent="0.2">
      <c r="B12" s="47"/>
      <c r="C12" s="47" t="s">
        <v>44</v>
      </c>
      <c r="D12" s="47">
        <v>2.5</v>
      </c>
      <c r="E12"/>
      <c r="F12"/>
      <c r="G12"/>
      <c r="H12"/>
      <c r="I12"/>
    </row>
    <row r="13" spans="2:9" ht="12.75" x14ac:dyDescent="0.2">
      <c r="B13" s="47"/>
      <c r="C13" s="47" t="s">
        <v>24</v>
      </c>
      <c r="D13" s="47">
        <v>2.14</v>
      </c>
      <c r="E13"/>
      <c r="F13"/>
      <c r="G13"/>
      <c r="H13"/>
      <c r="I13"/>
    </row>
    <row r="14" spans="2:9" ht="12.75" x14ac:dyDescent="0.2">
      <c r="B14" s="47"/>
      <c r="C14" s="47" t="s">
        <v>13</v>
      </c>
      <c r="D14" s="47">
        <v>2</v>
      </c>
      <c r="E14"/>
      <c r="F14"/>
      <c r="G14"/>
      <c r="H14"/>
      <c r="I14"/>
    </row>
    <row r="15" spans="2:9" ht="12.75" x14ac:dyDescent="0.2">
      <c r="B15" s="47"/>
      <c r="C15" s="47" t="s">
        <v>65</v>
      </c>
      <c r="D15" s="47">
        <v>2.48</v>
      </c>
      <c r="E15"/>
      <c r="F15"/>
      <c r="G15"/>
      <c r="H15"/>
      <c r="I15"/>
    </row>
    <row r="16" spans="2:9" ht="12.75" x14ac:dyDescent="0.2">
      <c r="B16" s="47"/>
      <c r="C16" s="47" t="s">
        <v>14</v>
      </c>
      <c r="D16" s="47">
        <v>2.36</v>
      </c>
      <c r="E16"/>
      <c r="F16"/>
      <c r="G16"/>
      <c r="H16"/>
      <c r="I16"/>
    </row>
    <row r="17" spans="2:9" ht="12.75" x14ac:dyDescent="0.2">
      <c r="B17" s="47"/>
      <c r="C17" s="47" t="s">
        <v>11</v>
      </c>
      <c r="D17" s="47">
        <v>2.72</v>
      </c>
      <c r="E17"/>
      <c r="F17"/>
      <c r="G17"/>
      <c r="H17"/>
      <c r="I17"/>
    </row>
    <row r="18" spans="2:9" ht="12.75" x14ac:dyDescent="0.2">
      <c r="B18" s="47"/>
      <c r="C18" s="47" t="s">
        <v>60</v>
      </c>
      <c r="D18" s="47">
        <v>2.83</v>
      </c>
      <c r="E18"/>
      <c r="F18"/>
      <c r="G18"/>
      <c r="H18"/>
      <c r="I18"/>
    </row>
    <row r="19" spans="2:9" ht="12.75" x14ac:dyDescent="0.2">
      <c r="B19" s="47" t="s">
        <v>371</v>
      </c>
      <c r="C19" s="47"/>
      <c r="D19" s="47">
        <v>2.46</v>
      </c>
      <c r="E19"/>
      <c r="F19"/>
      <c r="G19"/>
      <c r="H19"/>
      <c r="I19"/>
    </row>
    <row r="20" spans="2:9" ht="12.75" x14ac:dyDescent="0.2">
      <c r="B20" s="47">
        <v>2019</v>
      </c>
      <c r="C20" s="47" t="s">
        <v>10</v>
      </c>
      <c r="D20" s="47">
        <v>2.48</v>
      </c>
      <c r="E20"/>
      <c r="F20"/>
      <c r="G20"/>
      <c r="H20"/>
      <c r="I20"/>
    </row>
    <row r="21" spans="2:9" ht="12.75" x14ac:dyDescent="0.2">
      <c r="B21" s="47"/>
      <c r="C21" s="47" t="s">
        <v>33</v>
      </c>
      <c r="D21" s="47">
        <v>2.5499999999999998</v>
      </c>
      <c r="E21"/>
      <c r="F21"/>
      <c r="G21"/>
      <c r="H21"/>
      <c r="I21"/>
    </row>
    <row r="22" spans="2:9" ht="12.75" x14ac:dyDescent="0.2">
      <c r="B22" s="47"/>
      <c r="C22" s="47" t="s">
        <v>79</v>
      </c>
      <c r="D22" s="47">
        <v>2.95</v>
      </c>
      <c r="E22"/>
      <c r="F22"/>
      <c r="G22"/>
      <c r="H22"/>
      <c r="I22"/>
    </row>
    <row r="23" spans="2:9" ht="12.75" x14ac:dyDescent="0.2">
      <c r="B23" s="47"/>
      <c r="C23" s="47" t="s">
        <v>58</v>
      </c>
      <c r="D23" s="47">
        <v>2.76</v>
      </c>
      <c r="E23"/>
      <c r="F23"/>
      <c r="G23"/>
      <c r="H23"/>
      <c r="I23"/>
    </row>
    <row r="24" spans="2:9" ht="12.75" x14ac:dyDescent="0.2">
      <c r="B24" s="47"/>
      <c r="C24" s="47" t="s">
        <v>36</v>
      </c>
      <c r="D24" s="47">
        <v>2.48</v>
      </c>
      <c r="E24"/>
      <c r="F24"/>
      <c r="G24"/>
      <c r="H24"/>
      <c r="I24"/>
    </row>
    <row r="25" spans="2:9" ht="12.75" x14ac:dyDescent="0.2">
      <c r="B25" s="47"/>
      <c r="C25" s="47" t="s">
        <v>44</v>
      </c>
      <c r="D25" s="47">
        <v>2.61</v>
      </c>
      <c r="E25"/>
      <c r="F25"/>
      <c r="G25"/>
      <c r="H25"/>
      <c r="I25"/>
    </row>
    <row r="26" spans="2:9" ht="12.75" x14ac:dyDescent="0.2">
      <c r="B26" s="47"/>
      <c r="C26" s="47" t="s">
        <v>24</v>
      </c>
      <c r="D26" s="47">
        <v>2.31</v>
      </c>
      <c r="E26"/>
      <c r="F26"/>
      <c r="G26"/>
      <c r="H26"/>
      <c r="I26"/>
    </row>
    <row r="27" spans="2:9" ht="12.75" x14ac:dyDescent="0.2">
      <c r="B27" s="47"/>
      <c r="C27" s="47" t="s">
        <v>13</v>
      </c>
      <c r="D27" s="47">
        <v>2.08</v>
      </c>
      <c r="E27"/>
      <c r="F27"/>
      <c r="G27"/>
      <c r="H27"/>
      <c r="I27"/>
    </row>
    <row r="28" spans="2:9" ht="12.75" x14ac:dyDescent="0.2">
      <c r="B28" s="47"/>
      <c r="C28" s="47" t="s">
        <v>65</v>
      </c>
      <c r="D28" s="47">
        <v>2.46</v>
      </c>
      <c r="E28"/>
      <c r="F28"/>
      <c r="G28"/>
      <c r="H28"/>
      <c r="I28"/>
    </row>
    <row r="29" spans="2:9" ht="12.75" x14ac:dyDescent="0.2">
      <c r="B29" s="47"/>
      <c r="C29" s="47" t="s">
        <v>14</v>
      </c>
      <c r="D29" s="47">
        <v>2.64</v>
      </c>
      <c r="E29"/>
      <c r="F29"/>
      <c r="G29"/>
      <c r="H29"/>
      <c r="I29"/>
    </row>
    <row r="30" spans="2:9" ht="12.75" x14ac:dyDescent="0.2">
      <c r="B30" s="47"/>
      <c r="C30" s="47" t="s">
        <v>11</v>
      </c>
      <c r="D30" s="47">
        <v>2.38</v>
      </c>
      <c r="E30"/>
      <c r="F30"/>
      <c r="G30"/>
      <c r="H30"/>
      <c r="I30"/>
    </row>
    <row r="31" spans="2:9" ht="12.75" x14ac:dyDescent="0.2">
      <c r="B31" s="47"/>
      <c r="C31" s="47" t="s">
        <v>60</v>
      </c>
      <c r="D31" s="47">
        <v>2.67</v>
      </c>
      <c r="E31"/>
      <c r="F31"/>
      <c r="G31"/>
      <c r="H31"/>
      <c r="I31"/>
    </row>
    <row r="32" spans="2:9" ht="12.75" x14ac:dyDescent="0.2">
      <c r="B32" s="47" t="s">
        <v>224</v>
      </c>
      <c r="C32" s="47"/>
      <c r="D32" s="47">
        <v>2.52</v>
      </c>
      <c r="E32"/>
      <c r="F32"/>
      <c r="G32"/>
      <c r="H32"/>
      <c r="I32"/>
    </row>
    <row r="33" spans="2:9" ht="12.75" x14ac:dyDescent="0.2">
      <c r="B33" s="47">
        <v>2020</v>
      </c>
      <c r="C33" s="47" t="s">
        <v>10</v>
      </c>
      <c r="D33" s="47">
        <v>2.69</v>
      </c>
      <c r="E33"/>
      <c r="F33"/>
      <c r="G33"/>
      <c r="H33"/>
      <c r="I33"/>
    </row>
    <row r="34" spans="2:9" ht="12.75" x14ac:dyDescent="0.2">
      <c r="B34" s="47"/>
      <c r="C34" s="47" t="s">
        <v>33</v>
      </c>
      <c r="D34" s="47">
        <v>3.34</v>
      </c>
      <c r="E34"/>
      <c r="F34"/>
      <c r="G34"/>
      <c r="H34"/>
      <c r="I34"/>
    </row>
    <row r="35" spans="2:9" ht="12.75" x14ac:dyDescent="0.2">
      <c r="B35" s="47"/>
      <c r="C35" s="47" t="s">
        <v>79</v>
      </c>
      <c r="D35" s="47">
        <v>2.35</v>
      </c>
      <c r="E35"/>
      <c r="F35"/>
      <c r="G35"/>
      <c r="H35"/>
      <c r="I35"/>
    </row>
    <row r="36" spans="2:9" ht="12.75" x14ac:dyDescent="0.2">
      <c r="B36" s="47"/>
      <c r="C36" s="47" t="s">
        <v>58</v>
      </c>
      <c r="D36" s="47">
        <v>1.43</v>
      </c>
      <c r="E36"/>
      <c r="F36"/>
      <c r="G36"/>
      <c r="H36"/>
      <c r="I36"/>
    </row>
    <row r="37" spans="2:9" ht="12.75" x14ac:dyDescent="0.2">
      <c r="B37" s="47"/>
      <c r="C37" s="47" t="s">
        <v>36</v>
      </c>
      <c r="D37" s="47">
        <v>1.6</v>
      </c>
      <c r="E37"/>
      <c r="F37"/>
      <c r="G37"/>
      <c r="H37"/>
      <c r="I37"/>
    </row>
    <row r="38" spans="2:9" ht="12.75" x14ac:dyDescent="0.2">
      <c r="B38" s="47"/>
      <c r="C38" s="47" t="s">
        <v>44</v>
      </c>
      <c r="D38" s="47">
        <v>1.65</v>
      </c>
      <c r="E38"/>
      <c r="F38"/>
      <c r="G38"/>
      <c r="H38"/>
      <c r="I38"/>
    </row>
    <row r="39" spans="2:9" ht="12.75" x14ac:dyDescent="0.2">
      <c r="B39" s="47"/>
      <c r="C39" s="47" t="s">
        <v>24</v>
      </c>
      <c r="D39" s="47">
        <v>1.77</v>
      </c>
      <c r="E39"/>
      <c r="F39"/>
      <c r="G39"/>
      <c r="H39"/>
      <c r="I39"/>
    </row>
    <row r="40" spans="2:9" ht="12.75" x14ac:dyDescent="0.2">
      <c r="B40" s="47"/>
      <c r="C40" s="47" t="s">
        <v>13</v>
      </c>
      <c r="D40" s="47">
        <v>1.69</v>
      </c>
      <c r="E40"/>
      <c r="F40"/>
      <c r="G40"/>
      <c r="H40"/>
      <c r="I40"/>
    </row>
    <row r="41" spans="2:9" ht="12.75" x14ac:dyDescent="0.2">
      <c r="B41" s="47"/>
      <c r="C41" s="47" t="s">
        <v>65</v>
      </c>
      <c r="D41" s="47">
        <v>1.57</v>
      </c>
      <c r="E41"/>
      <c r="F41"/>
      <c r="G41"/>
      <c r="H41"/>
      <c r="I41"/>
    </row>
    <row r="42" spans="2:9" ht="12.75" x14ac:dyDescent="0.2">
      <c r="B42" s="47"/>
      <c r="C42" s="47" t="s">
        <v>14</v>
      </c>
      <c r="D42" s="47">
        <v>2.17</v>
      </c>
      <c r="E42"/>
      <c r="F42"/>
      <c r="G42"/>
      <c r="H42"/>
      <c r="I42"/>
    </row>
    <row r="43" spans="2:9" ht="12.75" x14ac:dyDescent="0.2">
      <c r="B43" s="47"/>
      <c r="C43" s="47" t="s">
        <v>11</v>
      </c>
      <c r="D43" s="47">
        <v>1.79</v>
      </c>
      <c r="E43"/>
      <c r="F43"/>
      <c r="G43"/>
      <c r="H43"/>
      <c r="I43"/>
    </row>
    <row r="44" spans="2:9" ht="12.75" x14ac:dyDescent="0.2">
      <c r="B44" s="47"/>
      <c r="C44" s="47" t="s">
        <v>60</v>
      </c>
      <c r="D44" s="47">
        <v>2.06</v>
      </c>
      <c r="E44"/>
      <c r="F44"/>
      <c r="G44"/>
      <c r="H44"/>
      <c r="I44"/>
    </row>
    <row r="45" spans="2:9" ht="12.75" x14ac:dyDescent="0.2">
      <c r="B45" s="47" t="s">
        <v>229</v>
      </c>
      <c r="C45" s="47"/>
      <c r="D45" s="47">
        <v>2.3199999999999998</v>
      </c>
      <c r="E45"/>
      <c r="F45"/>
      <c r="G45"/>
      <c r="H45"/>
      <c r="I45"/>
    </row>
    <row r="46" spans="2:9" ht="12.75" x14ac:dyDescent="0.2">
      <c r="B46" s="47">
        <v>2021</v>
      </c>
      <c r="C46" s="47" t="s">
        <v>10</v>
      </c>
      <c r="D46" s="47">
        <v>2.0699999999999998</v>
      </c>
      <c r="E46"/>
      <c r="F46"/>
      <c r="G46"/>
      <c r="H46"/>
      <c r="I46"/>
    </row>
    <row r="47" spans="2:9" ht="12.75" x14ac:dyDescent="0.2">
      <c r="B47" s="47"/>
      <c r="C47" s="47" t="s">
        <v>33</v>
      </c>
      <c r="D47" s="47">
        <v>2.2000000000000002</v>
      </c>
      <c r="E47"/>
      <c r="F47"/>
      <c r="G47"/>
      <c r="H47"/>
      <c r="I47"/>
    </row>
    <row r="48" spans="2:9" ht="12.75" x14ac:dyDescent="0.2">
      <c r="B48" s="47"/>
      <c r="C48" s="47" t="s">
        <v>79</v>
      </c>
      <c r="D48" s="47">
        <v>2.17</v>
      </c>
      <c r="E48"/>
      <c r="F48"/>
      <c r="G48"/>
      <c r="H48"/>
      <c r="I48"/>
    </row>
    <row r="49" spans="2:9" ht="12.75" x14ac:dyDescent="0.2">
      <c r="B49" s="47"/>
      <c r="C49" s="47" t="s">
        <v>58</v>
      </c>
      <c r="D49" s="47">
        <v>2</v>
      </c>
      <c r="E49"/>
      <c r="F49"/>
      <c r="G49"/>
      <c r="H49"/>
      <c r="I49"/>
    </row>
    <row r="50" spans="2:9" ht="12.75" x14ac:dyDescent="0.2">
      <c r="B50" s="47"/>
      <c r="C50" s="47" t="s">
        <v>36</v>
      </c>
      <c r="D50" s="47">
        <v>2.1800000000000002</v>
      </c>
      <c r="E50"/>
      <c r="F50"/>
      <c r="G50"/>
      <c r="H50"/>
      <c r="I50"/>
    </row>
    <row r="51" spans="2:9" ht="12.75" x14ac:dyDescent="0.2">
      <c r="B51" s="47"/>
      <c r="C51" s="47" t="s">
        <v>44</v>
      </c>
      <c r="D51" s="47">
        <v>1.89</v>
      </c>
      <c r="E51"/>
      <c r="F51"/>
      <c r="G51"/>
      <c r="H51"/>
      <c r="I51"/>
    </row>
    <row r="52" spans="2:9" ht="12.75" x14ac:dyDescent="0.2">
      <c r="B52" s="47"/>
      <c r="C52" s="47" t="s">
        <v>24</v>
      </c>
      <c r="D52" s="47">
        <v>2.15</v>
      </c>
      <c r="E52"/>
      <c r="F52"/>
      <c r="G52"/>
      <c r="H52"/>
      <c r="I52"/>
    </row>
    <row r="53" spans="2:9" ht="12.75" x14ac:dyDescent="0.2">
      <c r="B53" s="47"/>
      <c r="C53" s="47" t="s">
        <v>13</v>
      </c>
      <c r="D53" s="47">
        <v>1.97</v>
      </c>
      <c r="E53"/>
      <c r="F53"/>
      <c r="G53"/>
      <c r="H53"/>
      <c r="I53"/>
    </row>
    <row r="54" spans="2:9" ht="12.75" x14ac:dyDescent="0.2">
      <c r="B54" s="47"/>
      <c r="C54" s="47" t="s">
        <v>65</v>
      </c>
      <c r="D54" s="47">
        <v>1.9</v>
      </c>
      <c r="E54"/>
      <c r="F54"/>
      <c r="G54"/>
      <c r="H54"/>
      <c r="I54"/>
    </row>
    <row r="55" spans="2:9" ht="12.75" x14ac:dyDescent="0.2">
      <c r="B55" s="47"/>
      <c r="C55" s="47" t="s">
        <v>14</v>
      </c>
      <c r="D55" s="47">
        <v>2.23</v>
      </c>
      <c r="E55"/>
      <c r="F55"/>
      <c r="G55"/>
      <c r="H55"/>
      <c r="I55"/>
    </row>
    <row r="56" spans="2:9" ht="12.75" x14ac:dyDescent="0.2">
      <c r="B56" s="47"/>
      <c r="C56" s="47" t="s">
        <v>11</v>
      </c>
      <c r="D56" s="47">
        <v>2.04</v>
      </c>
      <c r="E56"/>
      <c r="F56"/>
      <c r="G56"/>
      <c r="H56"/>
      <c r="I56"/>
    </row>
    <row r="57" spans="2:9" ht="12.75" x14ac:dyDescent="0.2">
      <c r="B57" s="47"/>
      <c r="C57" s="47" t="s">
        <v>60</v>
      </c>
      <c r="D57" s="47">
        <v>2.3199999999999998</v>
      </c>
      <c r="E57"/>
      <c r="F57"/>
      <c r="G57"/>
      <c r="H57"/>
      <c r="I57"/>
    </row>
    <row r="58" spans="2:9" ht="12.75" x14ac:dyDescent="0.2">
      <c r="B58" s="47" t="s">
        <v>333</v>
      </c>
      <c r="C58" s="47"/>
      <c r="D58" s="47">
        <v>2.09</v>
      </c>
      <c r="E58"/>
      <c r="F58"/>
      <c r="G58"/>
      <c r="H58"/>
      <c r="I58"/>
    </row>
    <row r="59" spans="2:9" ht="12.75" x14ac:dyDescent="0.2">
      <c r="B59" s="47">
        <v>2022</v>
      </c>
      <c r="C59" s="47" t="s">
        <v>10</v>
      </c>
      <c r="D59" s="47">
        <v>2.2799999999999998</v>
      </c>
      <c r="E59"/>
      <c r="F59"/>
      <c r="G59"/>
      <c r="H59"/>
      <c r="I59"/>
    </row>
    <row r="60" spans="2:9" ht="12.75" x14ac:dyDescent="0.2">
      <c r="B60" s="47"/>
      <c r="C60" s="47" t="s">
        <v>33</v>
      </c>
      <c r="D60" s="47">
        <v>2.71</v>
      </c>
      <c r="E60"/>
      <c r="F60"/>
      <c r="G60"/>
      <c r="H60"/>
      <c r="I60"/>
    </row>
    <row r="61" spans="2:9" ht="12.75" x14ac:dyDescent="0.2">
      <c r="B61" s="47"/>
      <c r="C61" s="47" t="s">
        <v>79</v>
      </c>
      <c r="D61" s="47">
        <v>1.99</v>
      </c>
      <c r="E61"/>
      <c r="F61"/>
      <c r="G61"/>
      <c r="H61"/>
      <c r="I61"/>
    </row>
    <row r="62" spans="2:9" ht="12.75" x14ac:dyDescent="0.2">
      <c r="B62" s="47"/>
      <c r="C62" s="47" t="s">
        <v>58</v>
      </c>
      <c r="D62" s="47">
        <v>2.48</v>
      </c>
      <c r="E62"/>
      <c r="F62"/>
      <c r="G62"/>
      <c r="H62"/>
      <c r="I62"/>
    </row>
    <row r="63" spans="2:9" ht="12.75" x14ac:dyDescent="0.2">
      <c r="B63" s="47"/>
      <c r="C63" s="47" t="s">
        <v>36</v>
      </c>
      <c r="D63" s="47">
        <v>1.87</v>
      </c>
      <c r="E63"/>
      <c r="F63"/>
      <c r="G63"/>
      <c r="H63"/>
      <c r="I63"/>
    </row>
    <row r="64" spans="2:9" ht="12.75" x14ac:dyDescent="0.2">
      <c r="B64" s="47"/>
      <c r="C64" s="47" t="s">
        <v>44</v>
      </c>
      <c r="D64" s="47">
        <v>1.98</v>
      </c>
      <c r="E64"/>
      <c r="F64"/>
      <c r="G64"/>
      <c r="H64"/>
      <c r="I64"/>
    </row>
    <row r="65" spans="2:9" ht="12.75" x14ac:dyDescent="0.2">
      <c r="B65" s="47"/>
      <c r="C65" s="47" t="s">
        <v>24</v>
      </c>
      <c r="D65" s="47">
        <v>1.86</v>
      </c>
      <c r="E65"/>
      <c r="F65"/>
      <c r="G65"/>
      <c r="H65"/>
      <c r="I65"/>
    </row>
    <row r="66" spans="2:9" ht="12.75" x14ac:dyDescent="0.2">
      <c r="B66" s="47"/>
      <c r="C66" s="47" t="s">
        <v>13</v>
      </c>
      <c r="D66" s="47">
        <v>1.92</v>
      </c>
      <c r="E66"/>
      <c r="F66"/>
      <c r="G66"/>
      <c r="H66"/>
      <c r="I66"/>
    </row>
    <row r="67" spans="2:9" ht="12.75" x14ac:dyDescent="0.2">
      <c r="B67" s="47"/>
      <c r="C67" s="47" t="s">
        <v>65</v>
      </c>
      <c r="D67" s="47">
        <v>1.91</v>
      </c>
      <c r="E67"/>
      <c r="F67"/>
      <c r="G67"/>
      <c r="H67"/>
      <c r="I67"/>
    </row>
    <row r="68" spans="2:9" ht="12.75" x14ac:dyDescent="0.2">
      <c r="B68" s="47"/>
      <c r="C68" s="47" t="s">
        <v>14</v>
      </c>
      <c r="D68" s="47">
        <v>2.09</v>
      </c>
      <c r="E68"/>
      <c r="F68"/>
      <c r="G68"/>
      <c r="H68"/>
      <c r="I68"/>
    </row>
    <row r="69" spans="2:9" ht="12.75" x14ac:dyDescent="0.2">
      <c r="B69" s="47"/>
      <c r="C69" s="47" t="s">
        <v>11</v>
      </c>
      <c r="D69" s="47">
        <v>2.2599999999999998</v>
      </c>
      <c r="E69"/>
      <c r="F69"/>
      <c r="G69"/>
      <c r="H69"/>
      <c r="I69"/>
    </row>
    <row r="70" spans="2:9" ht="12.75" x14ac:dyDescent="0.2">
      <c r="B70" s="47"/>
      <c r="C70" s="47" t="s">
        <v>60</v>
      </c>
      <c r="D70" s="47">
        <v>2.4500000000000002</v>
      </c>
      <c r="E70"/>
      <c r="F70"/>
      <c r="G70"/>
      <c r="H70"/>
      <c r="I70"/>
    </row>
    <row r="71" spans="2:9" ht="12.75" x14ac:dyDescent="0.2">
      <c r="B71" s="47" t="s">
        <v>335</v>
      </c>
      <c r="C71" s="47"/>
      <c r="D71" s="47">
        <v>2.11</v>
      </c>
      <c r="E71"/>
      <c r="F71"/>
      <c r="G71"/>
      <c r="H71"/>
      <c r="I71"/>
    </row>
    <row r="72" spans="2:9" ht="12.75" x14ac:dyDescent="0.2">
      <c r="B72" s="47" t="s">
        <v>374</v>
      </c>
      <c r="C72" s="47" t="s">
        <v>10</v>
      </c>
      <c r="D72" s="47">
        <v>2.64</v>
      </c>
      <c r="E72"/>
      <c r="F72"/>
      <c r="G72"/>
      <c r="H72"/>
      <c r="I72"/>
    </row>
    <row r="73" spans="2:9" ht="12.75" x14ac:dyDescent="0.2">
      <c r="B73" s="47"/>
      <c r="C73" s="47" t="s">
        <v>33</v>
      </c>
      <c r="D73" s="47">
        <v>2.34</v>
      </c>
      <c r="E73"/>
      <c r="F73"/>
      <c r="G73"/>
      <c r="H73"/>
      <c r="I73"/>
    </row>
    <row r="74" spans="2:9" ht="12.75" x14ac:dyDescent="0.2">
      <c r="B74" s="47"/>
      <c r="C74" s="47" t="s">
        <v>79</v>
      </c>
      <c r="D74" s="47">
        <v>2.52</v>
      </c>
      <c r="E74"/>
      <c r="F74"/>
      <c r="G74"/>
      <c r="H74"/>
      <c r="I74"/>
    </row>
    <row r="75" spans="2:9" ht="12.75" x14ac:dyDescent="0.2">
      <c r="B75" s="47"/>
      <c r="C75" s="47" t="s">
        <v>58</v>
      </c>
      <c r="D75" s="47">
        <v>2.4</v>
      </c>
      <c r="E75"/>
      <c r="F75"/>
      <c r="G75"/>
      <c r="H75"/>
      <c r="I75"/>
    </row>
    <row r="76" spans="2:9" ht="12.75" x14ac:dyDescent="0.2">
      <c r="B76" s="47"/>
      <c r="C76" s="47" t="s">
        <v>36</v>
      </c>
      <c r="D76" s="47">
        <v>2.31</v>
      </c>
      <c r="E76"/>
      <c r="F76"/>
      <c r="G76"/>
      <c r="H76"/>
      <c r="I76"/>
    </row>
    <row r="77" spans="2:9" ht="12.75" x14ac:dyDescent="0.2">
      <c r="B77" s="47"/>
      <c r="C77" s="47" t="s">
        <v>44</v>
      </c>
      <c r="D77" s="47">
        <v>2.44</v>
      </c>
      <c r="E77"/>
      <c r="F77"/>
      <c r="G77"/>
      <c r="H77"/>
      <c r="I77"/>
    </row>
    <row r="78" spans="2:9" ht="12.75" x14ac:dyDescent="0.2">
      <c r="B78" s="47"/>
      <c r="C78" s="47" t="s">
        <v>24</v>
      </c>
      <c r="D78" s="47">
        <v>2.12</v>
      </c>
      <c r="E78"/>
      <c r="F78"/>
      <c r="G78"/>
      <c r="H78"/>
      <c r="I78"/>
    </row>
    <row r="79" spans="2:9" ht="12.75" x14ac:dyDescent="0.2">
      <c r="B79" s="47"/>
      <c r="C79" s="47" t="s">
        <v>13</v>
      </c>
      <c r="D79" s="47">
        <v>1.93</v>
      </c>
      <c r="E79"/>
      <c r="F79"/>
      <c r="G79"/>
      <c r="H79"/>
      <c r="I79"/>
    </row>
    <row r="80" spans="2:9" ht="12.75" x14ac:dyDescent="0.2">
      <c r="B80" s="47"/>
      <c r="C80" s="47" t="s">
        <v>65</v>
      </c>
      <c r="D80" s="47">
        <v>1.81</v>
      </c>
      <c r="E80"/>
      <c r="F80"/>
      <c r="G80"/>
      <c r="H80"/>
      <c r="I80"/>
    </row>
    <row r="81" spans="2:9" ht="12.75" x14ac:dyDescent="0.2">
      <c r="B81" s="47"/>
      <c r="C81" s="47" t="s">
        <v>14</v>
      </c>
      <c r="D81" s="47">
        <v>2.17</v>
      </c>
      <c r="E81"/>
      <c r="F81"/>
      <c r="G81"/>
      <c r="H81"/>
      <c r="I81"/>
    </row>
    <row r="82" spans="2:9" ht="12.75" x14ac:dyDescent="0.2">
      <c r="B82" s="47"/>
      <c r="C82" s="47" t="s">
        <v>11</v>
      </c>
      <c r="D82" s="47">
        <v>2.56</v>
      </c>
      <c r="E82"/>
      <c r="F82"/>
      <c r="G82"/>
      <c r="H82"/>
      <c r="I82"/>
    </row>
    <row r="83" spans="2:9" ht="12.75" x14ac:dyDescent="0.2">
      <c r="B83" s="47"/>
      <c r="C83" s="47" t="s">
        <v>60</v>
      </c>
      <c r="D83" s="47">
        <v>2.63</v>
      </c>
      <c r="E83"/>
      <c r="F83"/>
      <c r="G83"/>
      <c r="H83"/>
      <c r="I83"/>
    </row>
    <row r="84" spans="2:9" ht="12.75" x14ac:dyDescent="0.2">
      <c r="B84" s="47" t="s">
        <v>352</v>
      </c>
      <c r="C84" s="47"/>
      <c r="D84" s="47">
        <v>2.2999999999999998</v>
      </c>
      <c r="E84"/>
      <c r="F84"/>
      <c r="G84"/>
      <c r="H84"/>
      <c r="I84"/>
    </row>
    <row r="85" spans="2:9" ht="12.75" x14ac:dyDescent="0.2">
      <c r="B85" s="47" t="s">
        <v>396</v>
      </c>
      <c r="C85" s="47" t="s">
        <v>10</v>
      </c>
      <c r="D85" s="47">
        <v>2.59</v>
      </c>
      <c r="E85"/>
      <c r="F85"/>
      <c r="G85"/>
      <c r="H85"/>
      <c r="I85"/>
    </row>
    <row r="86" spans="2:9" ht="12.75" x14ac:dyDescent="0.2">
      <c r="B86" s="47"/>
      <c r="C86" s="47" t="s">
        <v>33</v>
      </c>
      <c r="D86" s="47">
        <v>2.46</v>
      </c>
      <c r="E86"/>
      <c r="F86"/>
      <c r="G86"/>
      <c r="H86"/>
      <c r="I86"/>
    </row>
    <row r="87" spans="2:9" ht="12.75" x14ac:dyDescent="0.2">
      <c r="B87" s="47"/>
      <c r="C87" s="47" t="s">
        <v>79</v>
      </c>
      <c r="D87" s="47">
        <v>2.0099999999999998</v>
      </c>
      <c r="E87"/>
      <c r="F87"/>
      <c r="G87"/>
      <c r="H87"/>
      <c r="I87"/>
    </row>
    <row r="88" spans="2:9" ht="12.75" x14ac:dyDescent="0.2">
      <c r="B88" s="47"/>
      <c r="C88" s="47" t="s">
        <v>58</v>
      </c>
      <c r="D88" s="47">
        <v>2.27</v>
      </c>
      <c r="E88"/>
      <c r="F88"/>
      <c r="G88"/>
      <c r="H88"/>
      <c r="I88"/>
    </row>
    <row r="89" spans="2:9" ht="12.75" x14ac:dyDescent="0.2">
      <c r="B89" s="47"/>
      <c r="C89" s="47" t="s">
        <v>36</v>
      </c>
      <c r="D89" s="47">
        <v>1.9</v>
      </c>
      <c r="E89"/>
      <c r="F89"/>
      <c r="G89"/>
      <c r="H89"/>
      <c r="I89"/>
    </row>
    <row r="90" spans="2:9" ht="12.75" x14ac:dyDescent="0.2">
      <c r="B90" s="47"/>
      <c r="C90" s="47" t="s">
        <v>44</v>
      </c>
      <c r="D90" s="47">
        <v>1.98</v>
      </c>
      <c r="E90"/>
      <c r="F90"/>
      <c r="G90"/>
      <c r="H90"/>
      <c r="I90"/>
    </row>
    <row r="91" spans="2:9" ht="12.75" x14ac:dyDescent="0.2">
      <c r="B91" s="47"/>
      <c r="C91" s="47" t="s">
        <v>24</v>
      </c>
      <c r="D91" s="47">
        <v>1.94</v>
      </c>
      <c r="E91"/>
      <c r="F91"/>
      <c r="G91"/>
      <c r="H91"/>
      <c r="I91"/>
    </row>
    <row r="92" spans="2:9" ht="12.75" x14ac:dyDescent="0.2">
      <c r="B92" s="47"/>
      <c r="C92" s="47" t="s">
        <v>13</v>
      </c>
      <c r="D92" s="47">
        <v>1.87</v>
      </c>
      <c r="E92"/>
      <c r="F92"/>
      <c r="G92"/>
      <c r="H92"/>
      <c r="I92"/>
    </row>
    <row r="93" spans="2:9" ht="12.75" x14ac:dyDescent="0.2">
      <c r="B93" s="47"/>
      <c r="C93" s="47" t="s">
        <v>65</v>
      </c>
      <c r="D93" s="47">
        <v>2.2999999999999998</v>
      </c>
      <c r="E93"/>
      <c r="F93"/>
      <c r="G93"/>
      <c r="H93"/>
      <c r="I93"/>
    </row>
    <row r="94" spans="2:9" ht="12.75" x14ac:dyDescent="0.2">
      <c r="B94" s="47"/>
      <c r="C94" s="47" t="s">
        <v>14</v>
      </c>
      <c r="D94" s="47">
        <v>1.94</v>
      </c>
      <c r="E94"/>
      <c r="F94"/>
      <c r="G94"/>
      <c r="H94"/>
      <c r="I94"/>
    </row>
    <row r="95" spans="2:9" ht="12.75" x14ac:dyDescent="0.2">
      <c r="B95" s="47"/>
      <c r="C95" s="47" t="s">
        <v>11</v>
      </c>
      <c r="D95" s="47">
        <v>2.35</v>
      </c>
      <c r="E95"/>
      <c r="F95"/>
      <c r="G95"/>
      <c r="H95"/>
      <c r="I95"/>
    </row>
    <row r="96" spans="2:9" ht="12.75" x14ac:dyDescent="0.2">
      <c r="B96" s="47"/>
      <c r="C96" s="47" t="s">
        <v>60</v>
      </c>
      <c r="D96" s="47">
        <v>2.67</v>
      </c>
      <c r="E96"/>
      <c r="F96"/>
      <c r="G96"/>
      <c r="H96"/>
      <c r="I96"/>
    </row>
    <row r="97" spans="2:9" ht="12.75" x14ac:dyDescent="0.2">
      <c r="B97" s="47" t="s">
        <v>409</v>
      </c>
      <c r="C97" s="47"/>
      <c r="D97" s="47">
        <v>2.17</v>
      </c>
      <c r="E97"/>
      <c r="F97"/>
      <c r="G97"/>
      <c r="H97"/>
      <c r="I97"/>
    </row>
    <row r="98" spans="2:9" ht="12.75" x14ac:dyDescent="0.2">
      <c r="B98" s="47" t="s">
        <v>410</v>
      </c>
      <c r="C98" s="47" t="s">
        <v>10</v>
      </c>
      <c r="D98" s="47">
        <v>2.65</v>
      </c>
      <c r="E98"/>
      <c r="F98"/>
      <c r="G98"/>
      <c r="H98"/>
      <c r="I98"/>
    </row>
    <row r="99" spans="2:9" ht="12.75" x14ac:dyDescent="0.2">
      <c r="B99" s="47"/>
      <c r="C99" s="47" t="s">
        <v>33</v>
      </c>
      <c r="D99" s="47">
        <v>2.33</v>
      </c>
      <c r="E99"/>
      <c r="F99"/>
      <c r="G99"/>
      <c r="H99"/>
      <c r="I99"/>
    </row>
    <row r="100" spans="2:9" ht="12.75" x14ac:dyDescent="0.2">
      <c r="B100" s="47"/>
      <c r="C100" s="47" t="s">
        <v>79</v>
      </c>
      <c r="D100" s="47">
        <v>2.06</v>
      </c>
      <c r="E100"/>
      <c r="F100"/>
      <c r="G100"/>
      <c r="H100"/>
      <c r="I100"/>
    </row>
    <row r="101" spans="2:9" ht="12.75" x14ac:dyDescent="0.2">
      <c r="B101" s="47"/>
      <c r="C101" s="47" t="s">
        <v>58</v>
      </c>
      <c r="D101" s="47">
        <v>2.2599999999999998</v>
      </c>
      <c r="E101"/>
      <c r="F101"/>
      <c r="G101"/>
      <c r="H101"/>
      <c r="I101"/>
    </row>
    <row r="102" spans="2:9" ht="12.75" x14ac:dyDescent="0.2">
      <c r="B102" s="47"/>
      <c r="C102" s="47" t="s">
        <v>36</v>
      </c>
      <c r="D102" s="47">
        <v>2.31</v>
      </c>
      <c r="E102"/>
      <c r="F102"/>
      <c r="G102"/>
      <c r="H102"/>
      <c r="I102"/>
    </row>
    <row r="103" spans="2:9" ht="12.75" x14ac:dyDescent="0.2">
      <c r="B103" s="47"/>
      <c r="C103" s="47" t="s">
        <v>44</v>
      </c>
      <c r="D103" s="47">
        <v>2.09</v>
      </c>
      <c r="E103"/>
      <c r="F103"/>
      <c r="G103"/>
      <c r="H103"/>
      <c r="I103"/>
    </row>
    <row r="104" spans="2:9" ht="12.75" x14ac:dyDescent="0.2">
      <c r="B104" s="47"/>
      <c r="C104" s="47" t="s">
        <v>24</v>
      </c>
      <c r="D104" s="47">
        <v>2.5099999999999998</v>
      </c>
      <c r="E104"/>
      <c r="F104"/>
      <c r="G104"/>
      <c r="H104"/>
      <c r="I104"/>
    </row>
    <row r="105" spans="2:9" ht="12.75" x14ac:dyDescent="0.2">
      <c r="B105" s="47"/>
      <c r="C105" s="47" t="s">
        <v>13</v>
      </c>
      <c r="D105" s="47">
        <v>2.64</v>
      </c>
      <c r="E105"/>
      <c r="F105"/>
      <c r="G105"/>
      <c r="H105"/>
      <c r="I105"/>
    </row>
    <row r="106" spans="2:9" ht="12.75" x14ac:dyDescent="0.2">
      <c r="B106" s="47"/>
      <c r="C106" s="47" t="s">
        <v>65</v>
      </c>
      <c r="D106" s="47">
        <v>2.1800000000000002</v>
      </c>
      <c r="E106"/>
      <c r="F106"/>
      <c r="G106"/>
      <c r="H106"/>
      <c r="I106"/>
    </row>
    <row r="107" spans="2:9" ht="12.75" x14ac:dyDescent="0.2">
      <c r="B107" s="47"/>
      <c r="C107" s="47" t="s">
        <v>14</v>
      </c>
      <c r="D107" s="47">
        <v>2.2400000000000002</v>
      </c>
      <c r="E107"/>
      <c r="F107"/>
      <c r="G107"/>
      <c r="H107"/>
      <c r="I107"/>
    </row>
    <row r="108" spans="2:9" ht="12.75" x14ac:dyDescent="0.2">
      <c r="B108" s="47"/>
      <c r="C108" s="47" t="s">
        <v>11</v>
      </c>
      <c r="D108" s="47">
        <v>2.0299999999999998</v>
      </c>
      <c r="E108"/>
      <c r="F108"/>
      <c r="G108"/>
      <c r="H108"/>
      <c r="I108"/>
    </row>
    <row r="109" spans="2:9" ht="12.75" x14ac:dyDescent="0.2">
      <c r="B109" s="47"/>
      <c r="C109" s="47" t="s">
        <v>60</v>
      </c>
      <c r="D109" s="47">
        <v>2.35</v>
      </c>
      <c r="E109"/>
      <c r="F109"/>
      <c r="G109"/>
      <c r="H109"/>
      <c r="I109"/>
    </row>
    <row r="110" spans="2:9" ht="12.75" x14ac:dyDescent="0.2">
      <c r="B110" s="47" t="s">
        <v>411</v>
      </c>
      <c r="C110" s="47"/>
      <c r="D110" s="47">
        <v>2.31</v>
      </c>
      <c r="E110"/>
      <c r="F110"/>
      <c r="G110"/>
      <c r="H110"/>
      <c r="I110"/>
    </row>
    <row r="111" spans="2:9" x14ac:dyDescent="0.2">
      <c r="B111" s="47" t="s">
        <v>445</v>
      </c>
      <c r="C111" s="47" t="s">
        <v>10</v>
      </c>
      <c r="D111" s="47">
        <v>2.08</v>
      </c>
    </row>
    <row r="112" spans="2:9" x14ac:dyDescent="0.2">
      <c r="B112" s="47"/>
      <c r="C112" s="47" t="s">
        <v>33</v>
      </c>
      <c r="D112" s="47">
        <v>2.36</v>
      </c>
    </row>
    <row r="113" spans="2:4" x14ac:dyDescent="0.2">
      <c r="B113" s="47"/>
      <c r="C113" s="47" t="s">
        <v>79</v>
      </c>
      <c r="D113" s="47">
        <v>2.09</v>
      </c>
    </row>
    <row r="114" spans="2:4" x14ac:dyDescent="0.2">
      <c r="B114" s="47"/>
      <c r="C114" s="47" t="s">
        <v>58</v>
      </c>
      <c r="D114" s="47">
        <v>2.4</v>
      </c>
    </row>
    <row r="115" spans="2:4" x14ac:dyDescent="0.2">
      <c r="B115" s="47"/>
      <c r="C115" s="47" t="s">
        <v>36</v>
      </c>
      <c r="D115" s="47">
        <v>2.29</v>
      </c>
    </row>
    <row r="116" spans="2:4" x14ac:dyDescent="0.2">
      <c r="B116" s="47"/>
      <c r="C116" s="47" t="s">
        <v>44</v>
      </c>
      <c r="D116" s="47">
        <v>2.17</v>
      </c>
    </row>
    <row r="117" spans="2:4" x14ac:dyDescent="0.2">
      <c r="B117" s="47"/>
      <c r="C117" s="47" t="s">
        <v>24</v>
      </c>
      <c r="D117" s="47">
        <v>2.12</v>
      </c>
    </row>
    <row r="118" spans="2:4" x14ac:dyDescent="0.2">
      <c r="B118" s="47"/>
      <c r="C118" s="47" t="s">
        <v>13</v>
      </c>
      <c r="D118" s="47">
        <v>2.0499999999999998</v>
      </c>
    </row>
    <row r="119" spans="2:4" x14ac:dyDescent="0.2">
      <c r="B119" s="47"/>
      <c r="C119" s="47" t="s">
        <v>65</v>
      </c>
      <c r="D119" s="47" t="s">
        <v>446</v>
      </c>
    </row>
    <row r="120" spans="2:4" x14ac:dyDescent="0.2">
      <c r="B120" s="47"/>
      <c r="C120" s="47" t="s">
        <v>14</v>
      </c>
      <c r="D120" s="47" t="s">
        <v>446</v>
      </c>
    </row>
    <row r="121" spans="2:4" x14ac:dyDescent="0.2">
      <c r="B121" s="47"/>
      <c r="C121" s="47" t="s">
        <v>11</v>
      </c>
      <c r="D121" s="47" t="s">
        <v>446</v>
      </c>
    </row>
    <row r="122" spans="2:4" x14ac:dyDescent="0.2">
      <c r="B122" s="47"/>
      <c r="C122" s="47" t="s">
        <v>60</v>
      </c>
      <c r="D122" s="47" t="s">
        <v>446</v>
      </c>
    </row>
    <row r="123" spans="2:4" x14ac:dyDescent="0.2">
      <c r="B123" s="47" t="s">
        <v>447</v>
      </c>
      <c r="C123" s="47"/>
      <c r="D123" s="47">
        <v>2.19</v>
      </c>
    </row>
  </sheetData>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4"/>
  </sheetPr>
  <dimension ref="B1:G123"/>
  <sheetViews>
    <sheetView showGridLines="0" showRowColHeaders="0" workbookViewId="0">
      <selection activeCell="D16" sqref="D16"/>
    </sheetView>
  </sheetViews>
  <sheetFormatPr defaultColWidth="9.140625" defaultRowHeight="11.25" x14ac:dyDescent="0.2"/>
  <cols>
    <col min="1" max="1" width="3.5703125" style="14" customWidth="1"/>
    <col min="2" max="9" width="14.7109375" style="14" customWidth="1"/>
    <col min="10" max="10" width="13" style="14" customWidth="1"/>
    <col min="11" max="11" width="12.5703125" style="14" customWidth="1"/>
    <col min="12" max="17" width="11.140625" style="14" customWidth="1"/>
    <col min="18" max="23" width="13" style="14" customWidth="1"/>
    <col min="24" max="83" width="21.42578125" style="14" customWidth="1"/>
    <col min="84" max="84" width="8.5703125" style="14" customWidth="1"/>
    <col min="85" max="89" width="21.42578125" style="14" customWidth="1"/>
    <col min="90" max="91" width="8.5703125" style="14" customWidth="1"/>
    <col min="92" max="959" width="6.28515625" style="14" customWidth="1"/>
    <col min="960" max="960" width="8.5703125" style="14" customWidth="1"/>
    <col min="961" max="16384" width="9.140625" style="14"/>
  </cols>
  <sheetData>
    <row r="1" spans="2:7" x14ac:dyDescent="0.2">
      <c r="B1" s="19" t="str">
        <f>"Average Reference ASMA Time"&amp;" ("&amp;C3&amp;")"</f>
        <v>Average Reference ASMA Time (Belgium)</v>
      </c>
    </row>
    <row r="2" spans="2:7" ht="12.75" x14ac:dyDescent="0.2">
      <c r="B2"/>
      <c r="C2"/>
    </row>
    <row r="3" spans="2:7" ht="12.75" x14ac:dyDescent="0.2">
      <c r="B3" s="46" t="s">
        <v>175</v>
      </c>
      <c r="C3" s="47" t="s">
        <v>114</v>
      </c>
      <c r="D3" s="18" t="s">
        <v>181</v>
      </c>
    </row>
    <row r="5" spans="2:7" ht="12.75" x14ac:dyDescent="0.2">
      <c r="B5" s="46" t="s">
        <v>369</v>
      </c>
      <c r="C5" s="47"/>
      <c r="D5" s="46" t="s">
        <v>105</v>
      </c>
      <c r="E5" s="47"/>
      <c r="F5" s="47"/>
      <c r="G5"/>
    </row>
    <row r="6" spans="2:7" ht="12.75" x14ac:dyDescent="0.2">
      <c r="B6" s="46" t="s">
        <v>43</v>
      </c>
      <c r="C6" s="46" t="s">
        <v>143</v>
      </c>
      <c r="D6" s="47" t="s">
        <v>90</v>
      </c>
      <c r="E6" s="47" t="s">
        <v>416</v>
      </c>
      <c r="F6" s="47" t="s">
        <v>98</v>
      </c>
      <c r="G6"/>
    </row>
    <row r="7" spans="2:7" ht="12.75" x14ac:dyDescent="0.2">
      <c r="B7" s="47">
        <v>2018</v>
      </c>
      <c r="C7" s="47" t="s">
        <v>10</v>
      </c>
      <c r="D7" s="47">
        <v>10.98</v>
      </c>
      <c r="E7" s="47">
        <v>10.6</v>
      </c>
      <c r="F7" s="47">
        <v>10.91</v>
      </c>
      <c r="G7"/>
    </row>
    <row r="8" spans="2:7" ht="12.75" x14ac:dyDescent="0.2">
      <c r="B8" s="47"/>
      <c r="C8" s="47" t="s">
        <v>33</v>
      </c>
      <c r="D8" s="47">
        <v>11.37</v>
      </c>
      <c r="E8" s="47">
        <v>10.78</v>
      </c>
      <c r="F8" s="47">
        <v>11.27</v>
      </c>
      <c r="G8"/>
    </row>
    <row r="9" spans="2:7" ht="12.75" x14ac:dyDescent="0.2">
      <c r="B9" s="47"/>
      <c r="C9" s="47" t="s">
        <v>79</v>
      </c>
      <c r="D9" s="47">
        <v>11.21</v>
      </c>
      <c r="E9" s="47">
        <v>10.63</v>
      </c>
      <c r="F9" s="47">
        <v>11.11</v>
      </c>
      <c r="G9"/>
    </row>
    <row r="10" spans="2:7" ht="12.75" x14ac:dyDescent="0.2">
      <c r="B10" s="47"/>
      <c r="C10" s="47" t="s">
        <v>58</v>
      </c>
      <c r="D10" s="47">
        <v>11.03</v>
      </c>
      <c r="E10" s="47">
        <v>10.57</v>
      </c>
      <c r="F10" s="47">
        <v>10.94</v>
      </c>
      <c r="G10"/>
    </row>
    <row r="11" spans="2:7" ht="12.75" x14ac:dyDescent="0.2">
      <c r="B11" s="47"/>
      <c r="C11" s="47" t="s">
        <v>36</v>
      </c>
      <c r="D11" s="47">
        <v>11.2</v>
      </c>
      <c r="E11" s="47">
        <v>10.62</v>
      </c>
      <c r="F11" s="47">
        <v>11.1</v>
      </c>
      <c r="G11"/>
    </row>
    <row r="12" spans="2:7" ht="12.75" x14ac:dyDescent="0.2">
      <c r="B12" s="47"/>
      <c r="C12" s="47" t="s">
        <v>44</v>
      </c>
      <c r="D12" s="47">
        <v>11.22</v>
      </c>
      <c r="E12" s="47">
        <v>10.71</v>
      </c>
      <c r="F12" s="47">
        <v>11.13</v>
      </c>
      <c r="G12"/>
    </row>
    <row r="13" spans="2:7" ht="12.75" x14ac:dyDescent="0.2">
      <c r="B13" s="47"/>
      <c r="C13" s="47" t="s">
        <v>24</v>
      </c>
      <c r="D13" s="47">
        <v>11.06</v>
      </c>
      <c r="E13" s="47">
        <v>10.56</v>
      </c>
      <c r="F13" s="47">
        <v>10.97</v>
      </c>
      <c r="G13"/>
    </row>
    <row r="14" spans="2:7" ht="12.75" x14ac:dyDescent="0.2">
      <c r="B14" s="47"/>
      <c r="C14" s="47" t="s">
        <v>13</v>
      </c>
      <c r="D14" s="47">
        <v>10.89</v>
      </c>
      <c r="E14" s="47">
        <v>10.52</v>
      </c>
      <c r="F14" s="47">
        <v>10.82</v>
      </c>
      <c r="G14"/>
    </row>
    <row r="15" spans="2:7" ht="12.75" x14ac:dyDescent="0.2">
      <c r="B15" s="47"/>
      <c r="C15" s="47" t="s">
        <v>65</v>
      </c>
      <c r="D15" s="47">
        <v>10.87</v>
      </c>
      <c r="E15" s="47">
        <v>10.5</v>
      </c>
      <c r="F15" s="47">
        <v>10.84</v>
      </c>
      <c r="G15"/>
    </row>
    <row r="16" spans="2:7" ht="12.75" x14ac:dyDescent="0.2">
      <c r="B16" s="47"/>
      <c r="C16" s="47" t="s">
        <v>14</v>
      </c>
      <c r="D16" s="47">
        <v>10.84</v>
      </c>
      <c r="E16" s="47">
        <v>10.6</v>
      </c>
      <c r="F16" s="47">
        <v>10.8</v>
      </c>
      <c r="G16"/>
    </row>
    <row r="17" spans="2:7" ht="12.75" x14ac:dyDescent="0.2">
      <c r="B17" s="47"/>
      <c r="C17" s="47" t="s">
        <v>11</v>
      </c>
      <c r="D17" s="47">
        <v>11.1</v>
      </c>
      <c r="E17" s="47">
        <v>10.54</v>
      </c>
      <c r="F17" s="47">
        <v>11.02</v>
      </c>
      <c r="G17"/>
    </row>
    <row r="18" spans="2:7" ht="12.75" x14ac:dyDescent="0.2">
      <c r="B18" s="47"/>
      <c r="C18" s="47" t="s">
        <v>60</v>
      </c>
      <c r="D18" s="47">
        <v>10.82</v>
      </c>
      <c r="E18" s="47">
        <v>10.61</v>
      </c>
      <c r="F18" s="47">
        <v>10.79</v>
      </c>
      <c r="G18"/>
    </row>
    <row r="19" spans="2:7" ht="12.75" x14ac:dyDescent="0.2">
      <c r="B19" s="47" t="s">
        <v>371</v>
      </c>
      <c r="C19" s="47"/>
      <c r="D19" s="47">
        <v>11.04</v>
      </c>
      <c r="E19" s="47">
        <v>10.6</v>
      </c>
      <c r="F19" s="47">
        <v>10.97</v>
      </c>
      <c r="G19"/>
    </row>
    <row r="20" spans="2:7" ht="12.75" x14ac:dyDescent="0.2">
      <c r="B20" s="47">
        <v>2019</v>
      </c>
      <c r="C20" s="47" t="s">
        <v>10</v>
      </c>
      <c r="D20" s="47">
        <v>10.67</v>
      </c>
      <c r="E20" s="47">
        <v>10.61</v>
      </c>
      <c r="F20" s="47">
        <v>10.66</v>
      </c>
      <c r="G20"/>
    </row>
    <row r="21" spans="2:7" ht="12.75" x14ac:dyDescent="0.2">
      <c r="B21" s="47"/>
      <c r="C21" s="47" t="s">
        <v>33</v>
      </c>
      <c r="D21" s="47">
        <v>10.71</v>
      </c>
      <c r="E21" s="47">
        <v>10.59</v>
      </c>
      <c r="F21" s="47">
        <v>10.69</v>
      </c>
      <c r="G21"/>
    </row>
    <row r="22" spans="2:7" ht="12.75" x14ac:dyDescent="0.2">
      <c r="B22" s="47"/>
      <c r="C22" s="47" t="s">
        <v>79</v>
      </c>
      <c r="D22" s="47">
        <v>10.77</v>
      </c>
      <c r="E22" s="47">
        <v>10.61</v>
      </c>
      <c r="F22" s="47">
        <v>10.74</v>
      </c>
      <c r="G22"/>
    </row>
    <row r="23" spans="2:7" ht="12.75" x14ac:dyDescent="0.2">
      <c r="B23" s="47"/>
      <c r="C23" s="47" t="s">
        <v>58</v>
      </c>
      <c r="D23" s="47">
        <v>11.47</v>
      </c>
      <c r="E23" s="47">
        <v>10.81</v>
      </c>
      <c r="F23" s="47">
        <v>11.35</v>
      </c>
      <c r="G23"/>
    </row>
    <row r="24" spans="2:7" ht="12.75" x14ac:dyDescent="0.2">
      <c r="B24" s="47"/>
      <c r="C24" s="47" t="s">
        <v>36</v>
      </c>
      <c r="D24" s="47">
        <v>11</v>
      </c>
      <c r="E24" s="47">
        <v>10.75</v>
      </c>
      <c r="F24" s="47">
        <v>10.95</v>
      </c>
      <c r="G24"/>
    </row>
    <row r="25" spans="2:7" ht="12.75" x14ac:dyDescent="0.2">
      <c r="B25" s="47"/>
      <c r="C25" s="47" t="s">
        <v>44</v>
      </c>
      <c r="D25" s="47">
        <v>11.12</v>
      </c>
      <c r="E25" s="47">
        <v>10.8</v>
      </c>
      <c r="F25" s="47">
        <v>11.06</v>
      </c>
      <c r="G25"/>
    </row>
    <row r="26" spans="2:7" ht="12.75" x14ac:dyDescent="0.2">
      <c r="B26" s="47"/>
      <c r="C26" s="47" t="s">
        <v>24</v>
      </c>
      <c r="D26" s="47">
        <v>11.01</v>
      </c>
      <c r="E26" s="47">
        <v>10.85</v>
      </c>
      <c r="F26" s="47">
        <v>10.98</v>
      </c>
      <c r="G26"/>
    </row>
    <row r="27" spans="2:7" ht="12.75" x14ac:dyDescent="0.2">
      <c r="B27" s="47"/>
      <c r="C27" s="47" t="s">
        <v>13</v>
      </c>
      <c r="D27" s="47">
        <v>10.96</v>
      </c>
      <c r="E27" s="47">
        <v>10.77</v>
      </c>
      <c r="F27" s="47">
        <v>10.92</v>
      </c>
      <c r="G27"/>
    </row>
    <row r="28" spans="2:7" ht="12.75" x14ac:dyDescent="0.2">
      <c r="B28" s="47"/>
      <c r="C28" s="47" t="s">
        <v>65</v>
      </c>
      <c r="D28" s="47">
        <v>11.06</v>
      </c>
      <c r="E28" s="47">
        <v>10.83</v>
      </c>
      <c r="F28" s="47">
        <v>11.01</v>
      </c>
      <c r="G28"/>
    </row>
    <row r="29" spans="2:7" ht="12.75" x14ac:dyDescent="0.2">
      <c r="B29" s="47"/>
      <c r="C29" s="47" t="s">
        <v>14</v>
      </c>
      <c r="D29" s="47">
        <v>11.12</v>
      </c>
      <c r="E29" s="47">
        <v>10.89</v>
      </c>
      <c r="F29" s="47">
        <v>11.08</v>
      </c>
      <c r="G29"/>
    </row>
    <row r="30" spans="2:7" ht="12.75" x14ac:dyDescent="0.2">
      <c r="B30" s="47"/>
      <c r="C30" s="47" t="s">
        <v>11</v>
      </c>
      <c r="D30" s="47">
        <v>11.05</v>
      </c>
      <c r="E30" s="47">
        <v>10.77</v>
      </c>
      <c r="F30" s="47">
        <v>11</v>
      </c>
      <c r="G30"/>
    </row>
    <row r="31" spans="2:7" ht="12.75" x14ac:dyDescent="0.2">
      <c r="B31" s="47"/>
      <c r="C31" s="47" t="s">
        <v>60</v>
      </c>
      <c r="D31" s="47">
        <v>11.02</v>
      </c>
      <c r="E31" s="47">
        <v>10.81</v>
      </c>
      <c r="F31" s="47">
        <v>10.98</v>
      </c>
      <c r="G31"/>
    </row>
    <row r="32" spans="2:7" ht="12.75" x14ac:dyDescent="0.2">
      <c r="B32" s="47" t="s">
        <v>224</v>
      </c>
      <c r="C32" s="47"/>
      <c r="D32" s="47">
        <v>11.01</v>
      </c>
      <c r="E32" s="47">
        <v>10.77</v>
      </c>
      <c r="F32" s="47">
        <v>10.96</v>
      </c>
      <c r="G32"/>
    </row>
    <row r="33" spans="2:7" ht="12.75" x14ac:dyDescent="0.2">
      <c r="B33" s="47">
        <v>2020</v>
      </c>
      <c r="C33" s="47" t="s">
        <v>10</v>
      </c>
      <c r="D33" s="47">
        <v>10.96</v>
      </c>
      <c r="E33" s="47">
        <v>10.81</v>
      </c>
      <c r="F33" s="47">
        <v>10.93</v>
      </c>
      <c r="G33"/>
    </row>
    <row r="34" spans="2:7" ht="12.75" x14ac:dyDescent="0.2">
      <c r="B34" s="47"/>
      <c r="C34" s="47" t="s">
        <v>33</v>
      </c>
      <c r="D34" s="47">
        <v>11.03</v>
      </c>
      <c r="E34" s="47">
        <v>10.83</v>
      </c>
      <c r="F34" s="47">
        <v>11</v>
      </c>
      <c r="G34"/>
    </row>
    <row r="35" spans="2:7" ht="12.75" x14ac:dyDescent="0.2">
      <c r="B35" s="47"/>
      <c r="C35" s="47" t="s">
        <v>79</v>
      </c>
      <c r="D35" s="47">
        <v>11.22</v>
      </c>
      <c r="E35" s="47">
        <v>10.93</v>
      </c>
      <c r="F35" s="47">
        <v>11.17</v>
      </c>
      <c r="G35"/>
    </row>
    <row r="36" spans="2:7" ht="12.75" x14ac:dyDescent="0.2">
      <c r="B36" s="47"/>
      <c r="C36" s="47" t="s">
        <v>58</v>
      </c>
      <c r="D36" s="47">
        <v>11.62</v>
      </c>
      <c r="E36" s="47">
        <v>10.68</v>
      </c>
      <c r="F36" s="47">
        <v>11.61</v>
      </c>
      <c r="G36"/>
    </row>
    <row r="37" spans="2:7" ht="12.75" x14ac:dyDescent="0.2">
      <c r="B37" s="47"/>
      <c r="C37" s="47" t="s">
        <v>36</v>
      </c>
      <c r="D37" s="47">
        <v>11.6</v>
      </c>
      <c r="E37" s="47">
        <v>10.62</v>
      </c>
      <c r="F37" s="47">
        <v>11.59</v>
      </c>
      <c r="G37"/>
    </row>
    <row r="38" spans="2:7" ht="12.75" x14ac:dyDescent="0.2">
      <c r="B38" s="47"/>
      <c r="C38" s="47" t="s">
        <v>44</v>
      </c>
      <c r="D38" s="47">
        <v>11.21</v>
      </c>
      <c r="E38" s="47">
        <v>10.89</v>
      </c>
      <c r="F38" s="47">
        <v>11.17</v>
      </c>
      <c r="G38"/>
    </row>
    <row r="39" spans="2:7" ht="12.75" x14ac:dyDescent="0.2">
      <c r="B39" s="47"/>
      <c r="C39" s="47" t="s">
        <v>24</v>
      </c>
      <c r="D39" s="47">
        <v>11.34</v>
      </c>
      <c r="E39" s="47">
        <v>10.89</v>
      </c>
      <c r="F39" s="47">
        <v>11.23</v>
      </c>
      <c r="G39"/>
    </row>
    <row r="40" spans="2:7" ht="12.75" x14ac:dyDescent="0.2">
      <c r="B40" s="47"/>
      <c r="C40" s="47" t="s">
        <v>13</v>
      </c>
      <c r="D40" s="47">
        <v>11.21</v>
      </c>
      <c r="E40" s="47">
        <v>10.95</v>
      </c>
      <c r="F40" s="47">
        <v>11.13</v>
      </c>
      <c r="G40"/>
    </row>
    <row r="41" spans="2:7" ht="12.75" x14ac:dyDescent="0.2">
      <c r="B41" s="47"/>
      <c r="C41" s="47" t="s">
        <v>65</v>
      </c>
      <c r="D41" s="47">
        <v>11.19</v>
      </c>
      <c r="E41" s="47">
        <v>10.84</v>
      </c>
      <c r="F41" s="47">
        <v>11.1</v>
      </c>
      <c r="G41"/>
    </row>
    <row r="42" spans="2:7" ht="12.75" x14ac:dyDescent="0.2">
      <c r="B42" s="47"/>
      <c r="C42" s="47" t="s">
        <v>14</v>
      </c>
      <c r="D42" s="47">
        <v>11.21</v>
      </c>
      <c r="E42" s="47">
        <v>11.05</v>
      </c>
      <c r="F42" s="47">
        <v>11.17</v>
      </c>
      <c r="G42"/>
    </row>
    <row r="43" spans="2:7" ht="12.75" x14ac:dyDescent="0.2">
      <c r="B43" s="47"/>
      <c r="C43" s="47" t="s">
        <v>11</v>
      </c>
      <c r="D43" s="47">
        <v>11.24</v>
      </c>
      <c r="E43" s="47">
        <v>11.31</v>
      </c>
      <c r="F43" s="47">
        <v>11.25</v>
      </c>
      <c r="G43"/>
    </row>
    <row r="44" spans="2:7" ht="12.75" x14ac:dyDescent="0.2">
      <c r="B44" s="47"/>
      <c r="C44" s="47" t="s">
        <v>60</v>
      </c>
      <c r="D44" s="47">
        <v>11.25</v>
      </c>
      <c r="E44" s="47">
        <v>11.19</v>
      </c>
      <c r="F44" s="47">
        <v>11.24</v>
      </c>
      <c r="G44"/>
    </row>
    <row r="45" spans="2:7" ht="12.75" x14ac:dyDescent="0.2">
      <c r="B45" s="47" t="s">
        <v>229</v>
      </c>
      <c r="C45" s="47"/>
      <c r="D45" s="47">
        <v>11.16</v>
      </c>
      <c r="E45" s="47">
        <v>10.93</v>
      </c>
      <c r="F45" s="47">
        <v>11.11</v>
      </c>
      <c r="G45"/>
    </row>
    <row r="46" spans="2:7" ht="12.75" x14ac:dyDescent="0.2">
      <c r="B46" s="47">
        <v>2021</v>
      </c>
      <c r="C46" s="47" t="s">
        <v>10</v>
      </c>
      <c r="D46" s="47">
        <v>11.13</v>
      </c>
      <c r="E46" s="47">
        <v>11.05</v>
      </c>
      <c r="F46" s="47">
        <v>11.12</v>
      </c>
      <c r="G46"/>
    </row>
    <row r="47" spans="2:7" ht="12.75" x14ac:dyDescent="0.2">
      <c r="B47" s="47"/>
      <c r="C47" s="47" t="s">
        <v>33</v>
      </c>
      <c r="D47" s="47">
        <v>11.1</v>
      </c>
      <c r="E47" s="47">
        <v>10.88</v>
      </c>
      <c r="F47" s="47">
        <v>11.08</v>
      </c>
      <c r="G47"/>
    </row>
    <row r="48" spans="2:7" ht="12.75" x14ac:dyDescent="0.2">
      <c r="B48" s="47"/>
      <c r="C48" s="47" t="s">
        <v>79</v>
      </c>
      <c r="D48" s="47">
        <v>10.97</v>
      </c>
      <c r="E48" s="47">
        <v>10.65</v>
      </c>
      <c r="F48" s="47">
        <v>10.95</v>
      </c>
      <c r="G48"/>
    </row>
    <row r="49" spans="2:7" ht="12.75" x14ac:dyDescent="0.2">
      <c r="B49" s="47"/>
      <c r="C49" s="47" t="s">
        <v>58</v>
      </c>
      <c r="D49" s="47">
        <v>11.12</v>
      </c>
      <c r="E49" s="47">
        <v>10.73</v>
      </c>
      <c r="F49" s="47">
        <v>11.08</v>
      </c>
      <c r="G49"/>
    </row>
    <row r="50" spans="2:7" ht="12.75" x14ac:dyDescent="0.2">
      <c r="B50" s="47"/>
      <c r="C50" s="47" t="s">
        <v>36</v>
      </c>
      <c r="D50" s="47">
        <v>11.08</v>
      </c>
      <c r="E50" s="47">
        <v>10.87</v>
      </c>
      <c r="F50" s="47">
        <v>11.06</v>
      </c>
      <c r="G50"/>
    </row>
    <row r="51" spans="2:7" ht="12.75" x14ac:dyDescent="0.2">
      <c r="B51" s="47"/>
      <c r="C51" s="47" t="s">
        <v>44</v>
      </c>
      <c r="D51" s="47">
        <v>11.16</v>
      </c>
      <c r="E51" s="47">
        <v>11</v>
      </c>
      <c r="F51" s="47">
        <v>11.12</v>
      </c>
      <c r="G51"/>
    </row>
    <row r="52" spans="2:7" ht="12.75" x14ac:dyDescent="0.2">
      <c r="B52" s="47"/>
      <c r="C52" s="47" t="s">
        <v>24</v>
      </c>
      <c r="D52" s="47">
        <v>11.11</v>
      </c>
      <c r="E52" s="47">
        <v>11.03</v>
      </c>
      <c r="F52" s="47">
        <v>11.09</v>
      </c>
      <c r="G52"/>
    </row>
    <row r="53" spans="2:7" ht="12.75" x14ac:dyDescent="0.2">
      <c r="B53" s="47"/>
      <c r="C53" s="47" t="s">
        <v>13</v>
      </c>
      <c r="D53" s="47">
        <v>11.16</v>
      </c>
      <c r="E53" s="47">
        <v>11.08</v>
      </c>
      <c r="F53" s="47">
        <v>11.14</v>
      </c>
      <c r="G53"/>
    </row>
    <row r="54" spans="2:7" ht="12.75" x14ac:dyDescent="0.2">
      <c r="B54" s="47"/>
      <c r="C54" s="47" t="s">
        <v>65</v>
      </c>
      <c r="D54" s="47">
        <v>11.24</v>
      </c>
      <c r="E54" s="47">
        <v>11.02</v>
      </c>
      <c r="F54" s="47">
        <v>11.19</v>
      </c>
      <c r="G54"/>
    </row>
    <row r="55" spans="2:7" ht="12.75" x14ac:dyDescent="0.2">
      <c r="B55" s="47"/>
      <c r="C55" s="47" t="s">
        <v>14</v>
      </c>
      <c r="D55" s="47">
        <v>11.11</v>
      </c>
      <c r="E55" s="47">
        <v>10.97</v>
      </c>
      <c r="F55" s="47">
        <v>11.08</v>
      </c>
      <c r="G55"/>
    </row>
    <row r="56" spans="2:7" ht="12.75" x14ac:dyDescent="0.2">
      <c r="B56" s="47"/>
      <c r="C56" s="47" t="s">
        <v>11</v>
      </c>
      <c r="D56" s="47">
        <v>11.16</v>
      </c>
      <c r="E56" s="47">
        <v>10.99</v>
      </c>
      <c r="F56" s="47">
        <v>11.12</v>
      </c>
      <c r="G56"/>
    </row>
    <row r="57" spans="2:7" ht="12.75" x14ac:dyDescent="0.2">
      <c r="B57" s="47"/>
      <c r="C57" s="47" t="s">
        <v>60</v>
      </c>
      <c r="D57" s="47">
        <v>11.11</v>
      </c>
      <c r="E57" s="47">
        <v>10.9</v>
      </c>
      <c r="F57" s="47">
        <v>11.06</v>
      </c>
      <c r="G57"/>
    </row>
    <row r="58" spans="2:7" ht="12.75" x14ac:dyDescent="0.2">
      <c r="B58" s="47" t="s">
        <v>333</v>
      </c>
      <c r="C58" s="47"/>
      <c r="D58" s="47">
        <v>11.14</v>
      </c>
      <c r="E58" s="47">
        <v>10.99</v>
      </c>
      <c r="F58" s="47">
        <v>11.1</v>
      </c>
      <c r="G58"/>
    </row>
    <row r="59" spans="2:7" ht="12.75" x14ac:dyDescent="0.2">
      <c r="B59" s="47">
        <v>2022</v>
      </c>
      <c r="C59" s="47" t="s">
        <v>10</v>
      </c>
      <c r="D59" s="47">
        <v>11.13</v>
      </c>
      <c r="E59" s="47">
        <v>10.89</v>
      </c>
      <c r="F59" s="47">
        <v>11.08</v>
      </c>
      <c r="G59"/>
    </row>
    <row r="60" spans="2:7" ht="12.75" x14ac:dyDescent="0.2">
      <c r="B60" s="47"/>
      <c r="C60" s="47" t="s">
        <v>33</v>
      </c>
      <c r="D60" s="47">
        <v>11.22</v>
      </c>
      <c r="E60" s="47">
        <v>10.96</v>
      </c>
      <c r="F60" s="47">
        <v>11.15</v>
      </c>
      <c r="G60"/>
    </row>
    <row r="61" spans="2:7" ht="12.75" x14ac:dyDescent="0.2">
      <c r="B61" s="47"/>
      <c r="C61" s="47" t="s">
        <v>79</v>
      </c>
      <c r="D61" s="47">
        <v>11.41</v>
      </c>
      <c r="E61" s="47">
        <v>11.18</v>
      </c>
      <c r="F61" s="47">
        <v>11.35</v>
      </c>
      <c r="G61"/>
    </row>
    <row r="62" spans="2:7" ht="12.75" x14ac:dyDescent="0.2">
      <c r="B62" s="47"/>
      <c r="C62" s="47" t="s">
        <v>58</v>
      </c>
      <c r="D62" s="47">
        <v>11.39</v>
      </c>
      <c r="E62" s="47">
        <v>11.18</v>
      </c>
      <c r="F62" s="47">
        <v>11.34</v>
      </c>
      <c r="G62"/>
    </row>
    <row r="63" spans="2:7" ht="12.75" x14ac:dyDescent="0.2">
      <c r="B63" s="47"/>
      <c r="C63" s="47" t="s">
        <v>36</v>
      </c>
      <c r="D63" s="47">
        <v>11.11</v>
      </c>
      <c r="E63" s="47">
        <v>11.06</v>
      </c>
      <c r="F63" s="47">
        <v>11.1</v>
      </c>
      <c r="G63"/>
    </row>
    <row r="64" spans="2:7" ht="12.75" x14ac:dyDescent="0.2">
      <c r="B64" s="47"/>
      <c r="C64" s="47" t="s">
        <v>44</v>
      </c>
      <c r="D64" s="47">
        <v>11.38</v>
      </c>
      <c r="E64" s="47">
        <v>11.14</v>
      </c>
      <c r="F64" s="47">
        <v>11.32</v>
      </c>
      <c r="G64"/>
    </row>
    <row r="65" spans="2:7" ht="12.75" x14ac:dyDescent="0.2">
      <c r="B65" s="47"/>
      <c r="C65" s="47" t="s">
        <v>24</v>
      </c>
      <c r="D65" s="47">
        <v>11.17</v>
      </c>
      <c r="E65" s="47">
        <v>11.06</v>
      </c>
      <c r="F65" s="47">
        <v>11.14</v>
      </c>
      <c r="G65"/>
    </row>
    <row r="66" spans="2:7" ht="12.75" x14ac:dyDescent="0.2">
      <c r="B66" s="47"/>
      <c r="C66" s="47" t="s">
        <v>13</v>
      </c>
      <c r="D66" s="47">
        <v>11.37</v>
      </c>
      <c r="E66" s="47">
        <v>11.09</v>
      </c>
      <c r="F66" s="47">
        <v>11.3</v>
      </c>
      <c r="G66"/>
    </row>
    <row r="67" spans="2:7" ht="12.75" x14ac:dyDescent="0.2">
      <c r="B67" s="47"/>
      <c r="C67" s="47" t="s">
        <v>65</v>
      </c>
      <c r="D67" s="47">
        <v>11.06</v>
      </c>
      <c r="E67" s="47">
        <v>10.97</v>
      </c>
      <c r="F67" s="47">
        <v>11.04</v>
      </c>
      <c r="G67"/>
    </row>
    <row r="68" spans="2:7" ht="12.75" x14ac:dyDescent="0.2">
      <c r="B68" s="47"/>
      <c r="C68" s="47" t="s">
        <v>14</v>
      </c>
      <c r="D68" s="47">
        <v>11.06</v>
      </c>
      <c r="E68" s="47">
        <v>11.03</v>
      </c>
      <c r="F68" s="47">
        <v>11.06</v>
      </c>
      <c r="G68"/>
    </row>
    <row r="69" spans="2:7" ht="12.75" x14ac:dyDescent="0.2">
      <c r="B69" s="47"/>
      <c r="C69" s="47" t="s">
        <v>11</v>
      </c>
      <c r="D69" s="47">
        <v>10.99</v>
      </c>
      <c r="E69" s="47">
        <v>11</v>
      </c>
      <c r="F69" s="47">
        <v>11</v>
      </c>
      <c r="G69"/>
    </row>
    <row r="70" spans="2:7" ht="12.75" x14ac:dyDescent="0.2">
      <c r="B70" s="47"/>
      <c r="C70" s="47" t="s">
        <v>60</v>
      </c>
      <c r="D70" s="47">
        <v>11.15</v>
      </c>
      <c r="E70" s="47">
        <v>11.08</v>
      </c>
      <c r="F70" s="47">
        <v>11.13</v>
      </c>
      <c r="G70"/>
    </row>
    <row r="71" spans="2:7" ht="12.75" x14ac:dyDescent="0.2">
      <c r="B71" s="47" t="s">
        <v>335</v>
      </c>
      <c r="C71" s="47"/>
      <c r="D71" s="47">
        <v>11.2</v>
      </c>
      <c r="E71" s="47">
        <v>11.06</v>
      </c>
      <c r="F71" s="47">
        <v>11.17</v>
      </c>
      <c r="G71"/>
    </row>
    <row r="72" spans="2:7" ht="12.75" x14ac:dyDescent="0.2">
      <c r="B72" s="47" t="s">
        <v>374</v>
      </c>
      <c r="C72" s="47" t="s">
        <v>10</v>
      </c>
      <c r="D72" s="47">
        <v>11.13</v>
      </c>
      <c r="E72" s="47">
        <v>11.09</v>
      </c>
      <c r="F72" s="47">
        <v>11.12</v>
      </c>
      <c r="G72"/>
    </row>
    <row r="73" spans="2:7" ht="12.75" x14ac:dyDescent="0.2">
      <c r="B73" s="47"/>
      <c r="C73" s="47" t="s">
        <v>33</v>
      </c>
      <c r="D73" s="47">
        <v>11.09</v>
      </c>
      <c r="E73" s="47">
        <v>11.09</v>
      </c>
      <c r="F73" s="47">
        <v>11.09</v>
      </c>
      <c r="G73"/>
    </row>
    <row r="74" spans="2:7" ht="12.75" x14ac:dyDescent="0.2">
      <c r="B74" s="47"/>
      <c r="C74" s="47" t="s">
        <v>79</v>
      </c>
      <c r="D74" s="47">
        <v>11.07</v>
      </c>
      <c r="E74" s="47">
        <v>11.01</v>
      </c>
      <c r="F74" s="47">
        <v>11.06</v>
      </c>
      <c r="G74"/>
    </row>
    <row r="75" spans="2:7" ht="12.75" x14ac:dyDescent="0.2">
      <c r="B75" s="47"/>
      <c r="C75" s="47" t="s">
        <v>58</v>
      </c>
      <c r="D75" s="47">
        <v>11.34</v>
      </c>
      <c r="E75" s="47">
        <v>11.2</v>
      </c>
      <c r="F75" s="47">
        <v>11.31</v>
      </c>
      <c r="G75"/>
    </row>
    <row r="76" spans="2:7" ht="12.75" x14ac:dyDescent="0.2">
      <c r="B76" s="47"/>
      <c r="C76" s="47" t="s">
        <v>36</v>
      </c>
      <c r="D76" s="47">
        <v>11.46</v>
      </c>
      <c r="E76" s="47">
        <v>11.29</v>
      </c>
      <c r="F76" s="47">
        <v>11.42</v>
      </c>
      <c r="G76"/>
    </row>
    <row r="77" spans="2:7" ht="12.75" x14ac:dyDescent="0.2">
      <c r="B77" s="47"/>
      <c r="C77" s="47" t="s">
        <v>44</v>
      </c>
      <c r="D77" s="47">
        <v>11.61</v>
      </c>
      <c r="E77" s="47">
        <v>11.34</v>
      </c>
      <c r="F77" s="47">
        <v>11.54</v>
      </c>
      <c r="G77"/>
    </row>
    <row r="78" spans="2:7" ht="12.75" x14ac:dyDescent="0.2">
      <c r="B78" s="47"/>
      <c r="C78" s="47" t="s">
        <v>24</v>
      </c>
      <c r="D78" s="47">
        <v>11.1</v>
      </c>
      <c r="E78" s="47">
        <v>11.03</v>
      </c>
      <c r="F78" s="47">
        <v>11.08</v>
      </c>
      <c r="G78"/>
    </row>
    <row r="79" spans="2:7" ht="12.75" x14ac:dyDescent="0.2">
      <c r="B79" s="47"/>
      <c r="C79" s="47" t="s">
        <v>13</v>
      </c>
      <c r="D79" s="47">
        <v>11.2</v>
      </c>
      <c r="E79" s="47">
        <v>11.11</v>
      </c>
      <c r="F79" s="47">
        <v>11.18</v>
      </c>
      <c r="G79"/>
    </row>
    <row r="80" spans="2:7" ht="12.75" x14ac:dyDescent="0.2">
      <c r="B80" s="47"/>
      <c r="C80" s="47" t="s">
        <v>65</v>
      </c>
      <c r="D80" s="47">
        <v>11.22</v>
      </c>
      <c r="E80" s="47">
        <v>11.13</v>
      </c>
      <c r="F80" s="47">
        <v>11.2</v>
      </c>
      <c r="G80"/>
    </row>
    <row r="81" spans="2:7" ht="12.75" x14ac:dyDescent="0.2">
      <c r="B81" s="47"/>
      <c r="C81" s="47" t="s">
        <v>14</v>
      </c>
      <c r="D81" s="47">
        <v>11.18</v>
      </c>
      <c r="E81" s="47">
        <v>11.09</v>
      </c>
      <c r="F81" s="47">
        <v>11.16</v>
      </c>
      <c r="G81"/>
    </row>
    <row r="82" spans="2:7" ht="12.75" x14ac:dyDescent="0.2">
      <c r="B82" s="47"/>
      <c r="C82" s="47" t="s">
        <v>11</v>
      </c>
      <c r="D82" s="47">
        <v>11.37</v>
      </c>
      <c r="E82" s="47">
        <v>11.09</v>
      </c>
      <c r="F82" s="47">
        <v>11.3</v>
      </c>
      <c r="G82"/>
    </row>
    <row r="83" spans="2:7" ht="12.75" x14ac:dyDescent="0.2">
      <c r="B83" s="47"/>
      <c r="C83" s="47" t="s">
        <v>60</v>
      </c>
      <c r="D83" s="47">
        <v>11.19</v>
      </c>
      <c r="E83" s="47">
        <v>11.06</v>
      </c>
      <c r="F83" s="47">
        <v>11.15</v>
      </c>
      <c r="G83"/>
    </row>
    <row r="84" spans="2:7" ht="12.75" x14ac:dyDescent="0.2">
      <c r="B84" s="47" t="s">
        <v>352</v>
      </c>
      <c r="C84" s="47"/>
      <c r="D84" s="47">
        <v>11.25</v>
      </c>
      <c r="E84" s="47">
        <v>11.13</v>
      </c>
      <c r="F84" s="47">
        <v>11.22</v>
      </c>
      <c r="G84"/>
    </row>
    <row r="85" spans="2:7" ht="12.75" x14ac:dyDescent="0.2">
      <c r="B85" s="47" t="s">
        <v>396</v>
      </c>
      <c r="C85" s="47" t="s">
        <v>10</v>
      </c>
      <c r="D85" s="47">
        <v>11.25</v>
      </c>
      <c r="E85" s="47">
        <v>11.11</v>
      </c>
      <c r="F85" s="47">
        <v>11.21</v>
      </c>
      <c r="G85"/>
    </row>
    <row r="86" spans="2:7" ht="12.75" x14ac:dyDescent="0.2">
      <c r="B86" s="47"/>
      <c r="C86" s="47" t="s">
        <v>33</v>
      </c>
      <c r="D86" s="47">
        <v>11.24</v>
      </c>
      <c r="E86" s="47">
        <v>11.11</v>
      </c>
      <c r="F86" s="47">
        <v>11.21</v>
      </c>
      <c r="G86"/>
    </row>
    <row r="87" spans="2:7" ht="12.75" x14ac:dyDescent="0.2">
      <c r="B87" s="47"/>
      <c r="C87" s="47" t="s">
        <v>79</v>
      </c>
      <c r="D87" s="47">
        <v>11.23</v>
      </c>
      <c r="E87" s="47">
        <v>11.09</v>
      </c>
      <c r="F87" s="47">
        <v>11.19</v>
      </c>
      <c r="G87"/>
    </row>
    <row r="88" spans="2:7" ht="12.75" x14ac:dyDescent="0.2">
      <c r="B88" s="47"/>
      <c r="C88" s="47" t="s">
        <v>58</v>
      </c>
      <c r="D88" s="47">
        <v>11.15</v>
      </c>
      <c r="E88" s="47">
        <v>11.01</v>
      </c>
      <c r="F88" s="47">
        <v>11.11</v>
      </c>
      <c r="G88"/>
    </row>
    <row r="89" spans="2:7" ht="12.75" x14ac:dyDescent="0.2">
      <c r="B89" s="47"/>
      <c r="C89" s="47" t="s">
        <v>36</v>
      </c>
      <c r="D89" s="47">
        <v>11.11</v>
      </c>
      <c r="E89" s="47">
        <v>11.07</v>
      </c>
      <c r="F89" s="47">
        <v>11.1</v>
      </c>
      <c r="G89"/>
    </row>
    <row r="90" spans="2:7" ht="12.75" x14ac:dyDescent="0.2">
      <c r="B90" s="47"/>
      <c r="C90" s="47" t="s">
        <v>44</v>
      </c>
      <c r="D90" s="47">
        <v>11.21</v>
      </c>
      <c r="E90" s="47">
        <v>11.08</v>
      </c>
      <c r="F90" s="47">
        <v>11.18</v>
      </c>
      <c r="G90"/>
    </row>
    <row r="91" spans="2:7" ht="12.75" x14ac:dyDescent="0.2">
      <c r="B91" s="47"/>
      <c r="C91" s="47" t="s">
        <v>24</v>
      </c>
      <c r="D91" s="47">
        <v>11.14</v>
      </c>
      <c r="E91" s="47">
        <v>11</v>
      </c>
      <c r="F91" s="47">
        <v>11.1</v>
      </c>
      <c r="G91"/>
    </row>
    <row r="92" spans="2:7" ht="12.75" x14ac:dyDescent="0.2">
      <c r="B92" s="47"/>
      <c r="C92" s="47" t="s">
        <v>13</v>
      </c>
      <c r="D92" s="47">
        <v>11.17</v>
      </c>
      <c r="E92" s="47">
        <v>11.02</v>
      </c>
      <c r="F92" s="47">
        <v>11.13</v>
      </c>
      <c r="G92"/>
    </row>
    <row r="93" spans="2:7" ht="12.75" x14ac:dyDescent="0.2">
      <c r="B93" s="47"/>
      <c r="C93" s="47" t="s">
        <v>65</v>
      </c>
      <c r="D93" s="47">
        <v>11.33</v>
      </c>
      <c r="E93" s="47">
        <v>11.15</v>
      </c>
      <c r="F93" s="47">
        <v>11.28</v>
      </c>
      <c r="G93"/>
    </row>
    <row r="94" spans="2:7" ht="12.75" x14ac:dyDescent="0.2">
      <c r="B94" s="47"/>
      <c r="C94" s="47" t="s">
        <v>14</v>
      </c>
      <c r="D94" s="47">
        <v>11.17</v>
      </c>
      <c r="E94" s="47">
        <v>11.02</v>
      </c>
      <c r="F94" s="47">
        <v>11.13</v>
      </c>
      <c r="G94"/>
    </row>
    <row r="95" spans="2:7" ht="12.75" x14ac:dyDescent="0.2">
      <c r="B95" s="47"/>
      <c r="C95" s="47" t="s">
        <v>11</v>
      </c>
      <c r="D95" s="47">
        <v>11.18</v>
      </c>
      <c r="E95" s="47">
        <v>11.09</v>
      </c>
      <c r="F95" s="47">
        <v>11.16</v>
      </c>
      <c r="G95"/>
    </row>
    <row r="96" spans="2:7" ht="12.75" x14ac:dyDescent="0.2">
      <c r="B96" s="47"/>
      <c r="C96" s="47" t="s">
        <v>60</v>
      </c>
      <c r="D96" s="47">
        <v>11.21</v>
      </c>
      <c r="E96" s="47">
        <v>11.08</v>
      </c>
      <c r="F96" s="47">
        <v>11.18</v>
      </c>
      <c r="G96"/>
    </row>
    <row r="97" spans="2:7" ht="12.75" x14ac:dyDescent="0.2">
      <c r="B97" s="47" t="s">
        <v>409</v>
      </c>
      <c r="C97" s="47"/>
      <c r="D97" s="47">
        <v>11.2</v>
      </c>
      <c r="E97" s="47">
        <v>11.07</v>
      </c>
      <c r="F97" s="47">
        <v>11.16</v>
      </c>
      <c r="G97"/>
    </row>
    <row r="98" spans="2:7" ht="12.75" x14ac:dyDescent="0.2">
      <c r="B98" s="47" t="s">
        <v>410</v>
      </c>
      <c r="C98" s="47" t="s">
        <v>10</v>
      </c>
      <c r="D98" s="47">
        <v>11.14</v>
      </c>
      <c r="E98" s="47">
        <v>10.97</v>
      </c>
      <c r="F98" s="47">
        <v>11.1</v>
      </c>
      <c r="G98"/>
    </row>
    <row r="99" spans="2:7" ht="12.75" x14ac:dyDescent="0.2">
      <c r="B99" s="47"/>
      <c r="C99" s="47" t="s">
        <v>33</v>
      </c>
      <c r="D99" s="47">
        <v>11.26</v>
      </c>
      <c r="E99" s="47">
        <v>11.25</v>
      </c>
      <c r="F99" s="47">
        <v>11.26</v>
      </c>
      <c r="G99"/>
    </row>
    <row r="100" spans="2:7" ht="12.75" x14ac:dyDescent="0.2">
      <c r="B100" s="47"/>
      <c r="C100" s="47" t="s">
        <v>79</v>
      </c>
      <c r="D100" s="47">
        <v>11.29</v>
      </c>
      <c r="E100" s="47">
        <v>11.19</v>
      </c>
      <c r="F100" s="47">
        <v>11.26</v>
      </c>
      <c r="G100"/>
    </row>
    <row r="101" spans="2:7" ht="12.75" x14ac:dyDescent="0.2">
      <c r="B101" s="47"/>
      <c r="C101" s="47" t="s">
        <v>58</v>
      </c>
      <c r="D101" s="47">
        <v>11.52</v>
      </c>
      <c r="E101" s="47">
        <v>11.37</v>
      </c>
      <c r="F101" s="47">
        <v>11.48</v>
      </c>
      <c r="G101"/>
    </row>
    <row r="102" spans="2:7" ht="12.75" x14ac:dyDescent="0.2">
      <c r="B102" s="47"/>
      <c r="C102" s="47" t="s">
        <v>36</v>
      </c>
      <c r="D102" s="47">
        <v>11.44</v>
      </c>
      <c r="E102" s="47">
        <v>11.26</v>
      </c>
      <c r="F102" s="47">
        <v>11.39</v>
      </c>
      <c r="G102"/>
    </row>
    <row r="103" spans="2:7" ht="12.75" x14ac:dyDescent="0.2">
      <c r="B103" s="47"/>
      <c r="C103" s="47" t="s">
        <v>44</v>
      </c>
      <c r="D103" s="47">
        <v>11.24</v>
      </c>
      <c r="E103" s="47">
        <v>11.06</v>
      </c>
      <c r="F103" s="47">
        <v>11.2</v>
      </c>
      <c r="G103"/>
    </row>
    <row r="104" spans="2:7" ht="12.75" x14ac:dyDescent="0.2">
      <c r="B104" s="47"/>
      <c r="C104" s="47" t="s">
        <v>24</v>
      </c>
      <c r="D104" s="47">
        <v>11.24</v>
      </c>
      <c r="E104" s="47">
        <v>10.94</v>
      </c>
      <c r="F104" s="47">
        <v>11.16</v>
      </c>
      <c r="G104"/>
    </row>
    <row r="105" spans="2:7" ht="12.75" x14ac:dyDescent="0.2">
      <c r="B105" s="47"/>
      <c r="C105" s="47" t="s">
        <v>13</v>
      </c>
      <c r="D105" s="47">
        <v>11.59</v>
      </c>
      <c r="E105" s="47">
        <v>11.09</v>
      </c>
      <c r="F105" s="47">
        <v>11.45</v>
      </c>
      <c r="G105"/>
    </row>
    <row r="106" spans="2:7" ht="12.75" x14ac:dyDescent="0.2">
      <c r="B106" s="47"/>
      <c r="C106" s="47" t="s">
        <v>65</v>
      </c>
      <c r="D106" s="47">
        <v>11.41</v>
      </c>
      <c r="E106" s="47">
        <v>11.05</v>
      </c>
      <c r="F106" s="47">
        <v>11.31</v>
      </c>
      <c r="G106"/>
    </row>
    <row r="107" spans="2:7" ht="12.75" x14ac:dyDescent="0.2">
      <c r="B107" s="47"/>
      <c r="C107" s="47" t="s">
        <v>14</v>
      </c>
      <c r="D107" s="47">
        <v>11.19</v>
      </c>
      <c r="E107" s="47">
        <v>10.97</v>
      </c>
      <c r="F107" s="47">
        <v>11.13</v>
      </c>
      <c r="G107"/>
    </row>
    <row r="108" spans="2:7" ht="12.75" x14ac:dyDescent="0.2">
      <c r="B108" s="47"/>
      <c r="C108" s="47" t="s">
        <v>11</v>
      </c>
      <c r="D108" s="47">
        <v>11.19</v>
      </c>
      <c r="E108" s="47">
        <v>10.98</v>
      </c>
      <c r="F108" s="47">
        <v>11.13</v>
      </c>
      <c r="G108"/>
    </row>
    <row r="109" spans="2:7" ht="12.75" x14ac:dyDescent="0.2">
      <c r="B109" s="47"/>
      <c r="C109" s="47" t="s">
        <v>60</v>
      </c>
      <c r="D109" s="47">
        <v>11.38</v>
      </c>
      <c r="E109" s="47">
        <v>11.08</v>
      </c>
      <c r="F109" s="47">
        <v>11.3</v>
      </c>
      <c r="G109"/>
    </row>
    <row r="110" spans="2:7" ht="12.75" x14ac:dyDescent="0.2">
      <c r="B110" s="47" t="s">
        <v>411</v>
      </c>
      <c r="C110" s="47"/>
      <c r="D110" s="47">
        <v>11.33</v>
      </c>
      <c r="E110" s="47">
        <v>11.1</v>
      </c>
      <c r="F110" s="47">
        <v>11.27</v>
      </c>
      <c r="G110"/>
    </row>
    <row r="111" spans="2:7" x14ac:dyDescent="0.2">
      <c r="B111" s="47" t="s">
        <v>445</v>
      </c>
      <c r="C111" s="47" t="s">
        <v>10</v>
      </c>
      <c r="D111" s="47">
        <v>11.29</v>
      </c>
      <c r="E111" s="47">
        <v>10.87</v>
      </c>
      <c r="F111" s="47">
        <v>11.18</v>
      </c>
    </row>
    <row r="112" spans="2:7" x14ac:dyDescent="0.2">
      <c r="B112" s="47"/>
      <c r="C112" s="47" t="s">
        <v>33</v>
      </c>
      <c r="D112" s="47">
        <v>11.52</v>
      </c>
      <c r="E112" s="47">
        <v>10.99</v>
      </c>
      <c r="F112" s="47">
        <v>11.37</v>
      </c>
    </row>
    <row r="113" spans="2:6" x14ac:dyDescent="0.2">
      <c r="B113" s="47"/>
      <c r="C113" s="47" t="s">
        <v>79</v>
      </c>
      <c r="D113" s="47">
        <v>11.27</v>
      </c>
      <c r="E113" s="47">
        <v>10.99</v>
      </c>
      <c r="F113" s="47">
        <v>11.19</v>
      </c>
    </row>
    <row r="114" spans="2:6" x14ac:dyDescent="0.2">
      <c r="B114" s="47"/>
      <c r="C114" s="47" t="s">
        <v>58</v>
      </c>
      <c r="D114" s="47">
        <v>11.83</v>
      </c>
      <c r="E114" s="47">
        <v>11.14</v>
      </c>
      <c r="F114" s="47">
        <v>11.63</v>
      </c>
    </row>
    <row r="115" spans="2:6" x14ac:dyDescent="0.2">
      <c r="B115" s="47"/>
      <c r="C115" s="47" t="s">
        <v>36</v>
      </c>
      <c r="D115" s="47">
        <v>11.55</v>
      </c>
      <c r="E115" s="47">
        <v>11.02</v>
      </c>
      <c r="F115" s="47">
        <v>11.4</v>
      </c>
    </row>
    <row r="116" spans="2:6" x14ac:dyDescent="0.2">
      <c r="B116" s="47"/>
      <c r="C116" s="47" t="s">
        <v>44</v>
      </c>
      <c r="D116" s="47">
        <v>11.22</v>
      </c>
      <c r="E116" s="47">
        <v>10.92</v>
      </c>
      <c r="F116" s="47">
        <v>11.14</v>
      </c>
    </row>
    <row r="117" spans="2:6" x14ac:dyDescent="0.2">
      <c r="B117" s="47"/>
      <c r="C117" s="47" t="s">
        <v>24</v>
      </c>
      <c r="D117" s="47">
        <v>11.33</v>
      </c>
      <c r="E117" s="47">
        <v>11.08</v>
      </c>
      <c r="F117" s="47">
        <v>11.26</v>
      </c>
    </row>
    <row r="118" spans="2:6" x14ac:dyDescent="0.2">
      <c r="B118" s="47"/>
      <c r="C118" s="47" t="s">
        <v>13</v>
      </c>
      <c r="D118" s="47">
        <v>11.61</v>
      </c>
      <c r="E118" s="47">
        <v>11.03</v>
      </c>
      <c r="F118" s="47">
        <v>11.44</v>
      </c>
    </row>
    <row r="119" spans="2:6" x14ac:dyDescent="0.2">
      <c r="B119" s="47"/>
      <c r="C119" s="47" t="s">
        <v>65</v>
      </c>
      <c r="D119" s="47" t="s">
        <v>446</v>
      </c>
      <c r="E119" s="47" t="s">
        <v>446</v>
      </c>
      <c r="F119" s="47" t="s">
        <v>446</v>
      </c>
    </row>
    <row r="120" spans="2:6" x14ac:dyDescent="0.2">
      <c r="B120" s="47"/>
      <c r="C120" s="47" t="s">
        <v>14</v>
      </c>
      <c r="D120" s="47" t="s">
        <v>446</v>
      </c>
      <c r="E120" s="47" t="s">
        <v>446</v>
      </c>
      <c r="F120" s="47" t="s">
        <v>446</v>
      </c>
    </row>
    <row r="121" spans="2:6" x14ac:dyDescent="0.2">
      <c r="B121" s="47"/>
      <c r="C121" s="47" t="s">
        <v>11</v>
      </c>
      <c r="D121" s="47" t="s">
        <v>446</v>
      </c>
      <c r="E121" s="47" t="s">
        <v>446</v>
      </c>
      <c r="F121" s="47" t="s">
        <v>446</v>
      </c>
    </row>
    <row r="122" spans="2:6" x14ac:dyDescent="0.2">
      <c r="B122" s="47"/>
      <c r="C122" s="47" t="s">
        <v>60</v>
      </c>
      <c r="D122" s="47" t="s">
        <v>446</v>
      </c>
      <c r="E122" s="47" t="s">
        <v>446</v>
      </c>
      <c r="F122" s="47" t="s">
        <v>446</v>
      </c>
    </row>
    <row r="123" spans="2:6" x14ac:dyDescent="0.2">
      <c r="B123" s="47" t="s">
        <v>447</v>
      </c>
      <c r="C123" s="47"/>
      <c r="D123" s="47">
        <v>11.46</v>
      </c>
      <c r="E123" s="47">
        <v>11.01</v>
      </c>
      <c r="F123" s="47" t="s">
        <v>446</v>
      </c>
    </row>
  </sheetData>
  <pageMargins left="0.7" right="0.7" top="0.75" bottom="0.75" header="0.3" footer="0.3"/>
  <pageSetup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theme="4"/>
  </sheetPr>
  <dimension ref="B1:T20"/>
  <sheetViews>
    <sheetView showGridLines="0" showRowColHeaders="0" zoomScaleNormal="100" workbookViewId="0">
      <selection activeCell="F16" sqref="F16"/>
    </sheetView>
  </sheetViews>
  <sheetFormatPr defaultColWidth="9.140625" defaultRowHeight="11.25" x14ac:dyDescent="0.2"/>
  <cols>
    <col min="1" max="1" width="3.5703125" style="14" customWidth="1"/>
    <col min="2" max="2" width="14.7109375" style="14" customWidth="1"/>
    <col min="3" max="3" width="32.28515625" style="14" customWidth="1"/>
    <col min="4" max="9" width="14.7109375" style="14" customWidth="1"/>
    <col min="10" max="10" width="13" style="14" customWidth="1"/>
    <col min="11" max="11" width="14.28515625" style="14" customWidth="1"/>
    <col min="12" max="12" width="16.7109375" style="14" customWidth="1"/>
    <col min="13" max="13" width="15.7109375" style="14" customWidth="1"/>
    <col min="14" max="14" width="12.5703125" style="14" customWidth="1"/>
    <col min="15" max="17" width="11.140625" style="14" customWidth="1"/>
    <col min="18" max="23" width="13" style="14" customWidth="1"/>
    <col min="24" max="83" width="21.42578125" style="14" customWidth="1"/>
    <col min="84" max="84" width="8.5703125" style="14" customWidth="1"/>
    <col min="85" max="89" width="21.42578125" style="14" customWidth="1"/>
    <col min="90" max="91" width="8.5703125" style="14" customWidth="1"/>
    <col min="92" max="959" width="6.28515625" style="14" customWidth="1"/>
    <col min="960" max="960" width="8.5703125" style="14" customWidth="1"/>
    <col min="961" max="16384" width="9.140625" style="14"/>
  </cols>
  <sheetData>
    <row r="1" spans="2:20" x14ac:dyDescent="0.2">
      <c r="B1" s="19" t="str">
        <f>"Average ASMA Times"&amp;" ("&amp;C3&amp;")"</f>
        <v>Average ASMA Times (Brussels (EBBR))</v>
      </c>
    </row>
    <row r="2" spans="2:20" ht="12.75" x14ac:dyDescent="0.2">
      <c r="B2"/>
      <c r="C2"/>
    </row>
    <row r="3" spans="2:20" ht="12.75" x14ac:dyDescent="0.2">
      <c r="B3" s="46" t="s">
        <v>343</v>
      </c>
      <c r="C3" s="47" t="s">
        <v>218</v>
      </c>
      <c r="D3" s="18" t="s">
        <v>182</v>
      </c>
    </row>
    <row r="5" spans="2:20" x14ac:dyDescent="0.2">
      <c r="B5" s="47"/>
      <c r="C5" s="46" t="s">
        <v>43</v>
      </c>
      <c r="D5" s="46" t="s">
        <v>99</v>
      </c>
      <c r="E5" s="47"/>
      <c r="F5" s="47"/>
      <c r="G5" s="47"/>
      <c r="H5" s="47"/>
      <c r="I5" s="47"/>
      <c r="J5" s="47"/>
      <c r="K5" s="47"/>
      <c r="L5" s="47"/>
      <c r="M5" s="47"/>
      <c r="N5" s="47"/>
      <c r="O5" s="47"/>
      <c r="P5" s="47"/>
      <c r="Q5" s="47"/>
      <c r="R5" s="47"/>
      <c r="S5" s="47"/>
      <c r="T5" s="47"/>
    </row>
    <row r="6" spans="2:20" x14ac:dyDescent="0.2">
      <c r="B6" s="47"/>
      <c r="C6" s="47">
        <v>2018</v>
      </c>
      <c r="D6" s="47"/>
      <c r="E6" s="47">
        <v>2019</v>
      </c>
      <c r="F6" s="47"/>
      <c r="G6" s="47">
        <v>2020</v>
      </c>
      <c r="H6" s="47"/>
      <c r="I6" s="47">
        <v>2021</v>
      </c>
      <c r="J6" s="47"/>
      <c r="K6" s="47">
        <v>2022</v>
      </c>
      <c r="L6" s="47"/>
      <c r="M6" s="47" t="s">
        <v>374</v>
      </c>
      <c r="N6" s="47"/>
      <c r="O6" s="47" t="s">
        <v>396</v>
      </c>
      <c r="P6" s="47"/>
      <c r="Q6" s="47" t="s">
        <v>410</v>
      </c>
      <c r="R6" s="47"/>
      <c r="S6" s="47" t="s">
        <v>445</v>
      </c>
      <c r="T6" s="47"/>
    </row>
    <row r="7" spans="2:20" x14ac:dyDescent="0.2">
      <c r="B7" s="46" t="s">
        <v>143</v>
      </c>
      <c r="C7" s="47" t="s">
        <v>368</v>
      </c>
      <c r="D7" s="47" t="s">
        <v>369</v>
      </c>
      <c r="E7" s="47" t="s">
        <v>368</v>
      </c>
      <c r="F7" s="47" t="s">
        <v>369</v>
      </c>
      <c r="G7" s="47" t="s">
        <v>368</v>
      </c>
      <c r="H7" s="47" t="s">
        <v>369</v>
      </c>
      <c r="I7" s="47" t="s">
        <v>368</v>
      </c>
      <c r="J7" s="47" t="s">
        <v>369</v>
      </c>
      <c r="K7" s="47" t="s">
        <v>368</v>
      </c>
      <c r="L7" s="47" t="s">
        <v>369</v>
      </c>
      <c r="M7" s="47" t="s">
        <v>368</v>
      </c>
      <c r="N7" s="47" t="s">
        <v>369</v>
      </c>
      <c r="O7" s="47" t="s">
        <v>368</v>
      </c>
      <c r="P7" s="47" t="s">
        <v>369</v>
      </c>
      <c r="Q7" s="47" t="s">
        <v>368</v>
      </c>
      <c r="R7" s="47" t="s">
        <v>369</v>
      </c>
      <c r="S7" s="47" t="s">
        <v>368</v>
      </c>
      <c r="T7" s="47" t="s">
        <v>369</v>
      </c>
    </row>
    <row r="8" spans="2:20" x14ac:dyDescent="0.2">
      <c r="B8" s="47" t="s">
        <v>10</v>
      </c>
      <c r="C8" s="47">
        <v>2.92</v>
      </c>
      <c r="D8" s="47">
        <v>10.98</v>
      </c>
      <c r="E8" s="47">
        <v>2.57</v>
      </c>
      <c r="F8" s="47">
        <v>10.67</v>
      </c>
      <c r="G8" s="47">
        <v>2.78</v>
      </c>
      <c r="H8" s="47">
        <v>10.96</v>
      </c>
      <c r="I8" s="47">
        <v>2.08</v>
      </c>
      <c r="J8" s="47">
        <v>11.13</v>
      </c>
      <c r="K8" s="47">
        <v>2.33</v>
      </c>
      <c r="L8" s="47">
        <v>11.13</v>
      </c>
      <c r="M8" s="47">
        <v>2.73</v>
      </c>
      <c r="N8" s="47">
        <v>11.13</v>
      </c>
      <c r="O8" s="47">
        <v>2.68</v>
      </c>
      <c r="P8" s="47">
        <v>11.25</v>
      </c>
      <c r="Q8" s="47">
        <v>2.74</v>
      </c>
      <c r="R8" s="47">
        <v>11.14</v>
      </c>
      <c r="S8" s="47">
        <v>2.13</v>
      </c>
      <c r="T8" s="47">
        <v>11.29</v>
      </c>
    </row>
    <row r="9" spans="2:20" x14ac:dyDescent="0.2">
      <c r="B9" s="47" t="s">
        <v>33</v>
      </c>
      <c r="C9" s="47">
        <v>3.38</v>
      </c>
      <c r="D9" s="47">
        <v>11.37</v>
      </c>
      <c r="E9" s="47">
        <v>2.68</v>
      </c>
      <c r="F9" s="47">
        <v>10.71</v>
      </c>
      <c r="G9" s="47">
        <v>3.46</v>
      </c>
      <c r="H9" s="47">
        <v>11.03</v>
      </c>
      <c r="I9" s="47">
        <v>2.19</v>
      </c>
      <c r="J9" s="47">
        <v>11.1</v>
      </c>
      <c r="K9" s="47">
        <v>2.79</v>
      </c>
      <c r="L9" s="47">
        <v>11.22</v>
      </c>
      <c r="M9" s="47">
        <v>2.4500000000000002</v>
      </c>
      <c r="N9" s="47">
        <v>11.09</v>
      </c>
      <c r="O9" s="47">
        <v>2.56</v>
      </c>
      <c r="P9" s="47">
        <v>11.24</v>
      </c>
      <c r="Q9" s="47">
        <v>2.46</v>
      </c>
      <c r="R9" s="47">
        <v>11.26</v>
      </c>
      <c r="S9" s="47">
        <v>2.52</v>
      </c>
      <c r="T9" s="47">
        <v>11.52</v>
      </c>
    </row>
    <row r="10" spans="2:20" x14ac:dyDescent="0.2">
      <c r="B10" s="47" t="s">
        <v>79</v>
      </c>
      <c r="C10" s="47">
        <v>2.75</v>
      </c>
      <c r="D10" s="47">
        <v>11.21</v>
      </c>
      <c r="E10" s="47">
        <v>3.12</v>
      </c>
      <c r="F10" s="47">
        <v>10.77</v>
      </c>
      <c r="G10" s="47">
        <v>2.42</v>
      </c>
      <c r="H10" s="47">
        <v>11.22</v>
      </c>
      <c r="I10" s="47">
        <v>2.13</v>
      </c>
      <c r="J10" s="47">
        <v>10.97</v>
      </c>
      <c r="K10" s="47">
        <v>2.02</v>
      </c>
      <c r="L10" s="47">
        <v>11.41</v>
      </c>
      <c r="M10" s="47">
        <v>2.65</v>
      </c>
      <c r="N10" s="47">
        <v>11.07</v>
      </c>
      <c r="O10" s="47">
        <v>2.09</v>
      </c>
      <c r="P10" s="47">
        <v>11.23</v>
      </c>
      <c r="Q10" s="47">
        <v>2.17</v>
      </c>
      <c r="R10" s="47">
        <v>11.29</v>
      </c>
      <c r="S10" s="47">
        <v>2.2599999999999998</v>
      </c>
      <c r="T10" s="47">
        <v>11.27</v>
      </c>
    </row>
    <row r="11" spans="2:20" x14ac:dyDescent="0.2">
      <c r="B11" s="47" t="s">
        <v>58</v>
      </c>
      <c r="C11" s="47">
        <v>2.13</v>
      </c>
      <c r="D11" s="47">
        <v>11.03</v>
      </c>
      <c r="E11" s="47">
        <v>2.95</v>
      </c>
      <c r="F11" s="47">
        <v>11.47</v>
      </c>
      <c r="G11" s="47">
        <v>1.41</v>
      </c>
      <c r="H11" s="47">
        <v>11.62</v>
      </c>
      <c r="I11" s="47">
        <v>1.99</v>
      </c>
      <c r="J11" s="47">
        <v>11.12</v>
      </c>
      <c r="K11" s="47">
        <v>2.5499999999999998</v>
      </c>
      <c r="L11" s="47">
        <v>11.39</v>
      </c>
      <c r="M11" s="47">
        <v>2.5</v>
      </c>
      <c r="N11" s="47">
        <v>11.34</v>
      </c>
      <c r="O11" s="47">
        <v>2.37</v>
      </c>
      <c r="P11" s="47">
        <v>11.15</v>
      </c>
      <c r="Q11" s="47">
        <v>2.41</v>
      </c>
      <c r="R11" s="47">
        <v>11.52</v>
      </c>
      <c r="S11" s="47">
        <v>2.68</v>
      </c>
      <c r="T11" s="47">
        <v>11.83</v>
      </c>
    </row>
    <row r="12" spans="2:20" x14ac:dyDescent="0.2">
      <c r="B12" s="47" t="s">
        <v>36</v>
      </c>
      <c r="C12" s="47">
        <v>2.25</v>
      </c>
      <c r="D12" s="47">
        <v>11.2</v>
      </c>
      <c r="E12" s="47">
        <v>2.57</v>
      </c>
      <c r="F12" s="47">
        <v>11</v>
      </c>
      <c r="G12" s="47">
        <v>1.6</v>
      </c>
      <c r="H12" s="47">
        <v>11.6</v>
      </c>
      <c r="I12" s="47">
        <v>2.1800000000000002</v>
      </c>
      <c r="J12" s="47">
        <v>11.08</v>
      </c>
      <c r="K12" s="47">
        <v>1.9</v>
      </c>
      <c r="L12" s="47">
        <v>11.11</v>
      </c>
      <c r="M12" s="47">
        <v>2.4900000000000002</v>
      </c>
      <c r="N12" s="47">
        <v>11.46</v>
      </c>
      <c r="O12" s="47">
        <v>1.99</v>
      </c>
      <c r="P12" s="47">
        <v>11.11</v>
      </c>
      <c r="Q12" s="47">
        <v>2.5099999999999998</v>
      </c>
      <c r="R12" s="47">
        <v>11.44</v>
      </c>
      <c r="S12" s="47">
        <v>2.5</v>
      </c>
      <c r="T12" s="47">
        <v>11.55</v>
      </c>
    </row>
    <row r="13" spans="2:20" x14ac:dyDescent="0.2">
      <c r="B13" s="47" t="s">
        <v>44</v>
      </c>
      <c r="C13" s="47">
        <v>2.63</v>
      </c>
      <c r="D13" s="47">
        <v>11.22</v>
      </c>
      <c r="E13" s="47">
        <v>2.72</v>
      </c>
      <c r="F13" s="47">
        <v>11.12</v>
      </c>
      <c r="G13" s="47">
        <v>1.57</v>
      </c>
      <c r="H13" s="47">
        <v>11.21</v>
      </c>
      <c r="I13" s="47">
        <v>1.85</v>
      </c>
      <c r="J13" s="47">
        <v>11.16</v>
      </c>
      <c r="K13" s="47">
        <v>2.02</v>
      </c>
      <c r="L13" s="47">
        <v>11.38</v>
      </c>
      <c r="M13" s="47">
        <v>2.64</v>
      </c>
      <c r="N13" s="47">
        <v>11.61</v>
      </c>
      <c r="O13" s="47">
        <v>2.0499999999999998</v>
      </c>
      <c r="P13" s="47">
        <v>11.21</v>
      </c>
      <c r="Q13" s="47">
        <v>2.19</v>
      </c>
      <c r="R13" s="47">
        <v>11.24</v>
      </c>
      <c r="S13" s="47">
        <v>2.2999999999999998</v>
      </c>
      <c r="T13" s="47">
        <v>11.22</v>
      </c>
    </row>
    <row r="14" spans="2:20" x14ac:dyDescent="0.2">
      <c r="B14" s="47" t="s">
        <v>24</v>
      </c>
      <c r="C14" s="47">
        <v>2.23</v>
      </c>
      <c r="D14" s="47">
        <v>11.06</v>
      </c>
      <c r="E14" s="47">
        <v>2.4300000000000002</v>
      </c>
      <c r="F14" s="47">
        <v>11.01</v>
      </c>
      <c r="G14" s="47">
        <v>1.8</v>
      </c>
      <c r="H14" s="47">
        <v>11.34</v>
      </c>
      <c r="I14" s="47">
        <v>2.19</v>
      </c>
      <c r="J14" s="47">
        <v>11.11</v>
      </c>
      <c r="K14" s="47">
        <v>1.89</v>
      </c>
      <c r="L14" s="47">
        <v>11.17</v>
      </c>
      <c r="M14" s="47">
        <v>2.2200000000000002</v>
      </c>
      <c r="N14" s="47">
        <v>11.1</v>
      </c>
      <c r="O14" s="47">
        <v>2.04</v>
      </c>
      <c r="P14" s="47">
        <v>11.14</v>
      </c>
      <c r="Q14" s="47">
        <v>2.79</v>
      </c>
      <c r="R14" s="47">
        <v>11.24</v>
      </c>
      <c r="S14" s="47">
        <v>2.31</v>
      </c>
      <c r="T14" s="47">
        <v>11.33</v>
      </c>
    </row>
    <row r="15" spans="2:20" x14ac:dyDescent="0.2">
      <c r="B15" s="47" t="s">
        <v>13</v>
      </c>
      <c r="C15" s="47">
        <v>2.02</v>
      </c>
      <c r="D15" s="47">
        <v>10.89</v>
      </c>
      <c r="E15" s="47">
        <v>2.13</v>
      </c>
      <c r="F15" s="47">
        <v>10.96</v>
      </c>
      <c r="G15" s="47">
        <v>1.78</v>
      </c>
      <c r="H15" s="47">
        <v>11.21</v>
      </c>
      <c r="I15" s="47">
        <v>2.02</v>
      </c>
      <c r="J15" s="47">
        <v>11.16</v>
      </c>
      <c r="K15" s="47">
        <v>1.98</v>
      </c>
      <c r="L15" s="47">
        <v>11.37</v>
      </c>
      <c r="M15" s="47">
        <v>1.98</v>
      </c>
      <c r="N15" s="47">
        <v>11.2</v>
      </c>
      <c r="O15" s="47">
        <v>1.97</v>
      </c>
      <c r="P15" s="47">
        <v>11.17</v>
      </c>
      <c r="Q15" s="47">
        <v>3.04</v>
      </c>
      <c r="R15" s="47">
        <v>11.59</v>
      </c>
      <c r="S15" s="47">
        <v>2.2400000000000002</v>
      </c>
      <c r="T15" s="47">
        <v>11.61</v>
      </c>
    </row>
    <row r="16" spans="2:20" x14ac:dyDescent="0.2">
      <c r="B16" s="47" t="s">
        <v>65</v>
      </c>
      <c r="C16" s="47">
        <v>2.5299999999999998</v>
      </c>
      <c r="D16" s="47">
        <v>10.87</v>
      </c>
      <c r="E16" s="47">
        <v>2.58</v>
      </c>
      <c r="F16" s="47">
        <v>11.06</v>
      </c>
      <c r="G16" s="47">
        <v>1.59</v>
      </c>
      <c r="H16" s="47">
        <v>11.19</v>
      </c>
      <c r="I16" s="47">
        <v>1.94</v>
      </c>
      <c r="J16" s="47">
        <v>11.24</v>
      </c>
      <c r="K16" s="47">
        <v>1.97</v>
      </c>
      <c r="L16" s="47">
        <v>11.06</v>
      </c>
      <c r="M16" s="47">
        <v>1.84</v>
      </c>
      <c r="N16" s="47">
        <v>11.22</v>
      </c>
      <c r="O16" s="47">
        <v>2.36</v>
      </c>
      <c r="P16" s="47">
        <v>11.33</v>
      </c>
      <c r="Q16" s="47">
        <v>2.3199999999999998</v>
      </c>
      <c r="R16" s="47">
        <v>11.41</v>
      </c>
      <c r="S16" s="47" t="s">
        <v>446</v>
      </c>
      <c r="T16" s="47" t="s">
        <v>446</v>
      </c>
    </row>
    <row r="17" spans="2:20" x14ac:dyDescent="0.2">
      <c r="B17" s="47" t="s">
        <v>14</v>
      </c>
      <c r="C17" s="47">
        <v>2.48</v>
      </c>
      <c r="D17" s="47">
        <v>10.84</v>
      </c>
      <c r="E17" s="47">
        <v>2.73</v>
      </c>
      <c r="F17" s="47">
        <v>11.12</v>
      </c>
      <c r="G17" s="47">
        <v>2.2200000000000002</v>
      </c>
      <c r="H17" s="47">
        <v>11.21</v>
      </c>
      <c r="I17" s="47">
        <v>2.3199999999999998</v>
      </c>
      <c r="J17" s="47">
        <v>11.11</v>
      </c>
      <c r="K17" s="47">
        <v>2.14</v>
      </c>
      <c r="L17" s="47">
        <v>11.06</v>
      </c>
      <c r="M17" s="47">
        <v>2.2999999999999998</v>
      </c>
      <c r="N17" s="47">
        <v>11.18</v>
      </c>
      <c r="O17" s="47">
        <v>2.0299999999999998</v>
      </c>
      <c r="P17" s="47">
        <v>11.17</v>
      </c>
      <c r="Q17" s="47">
        <v>2.35</v>
      </c>
      <c r="R17" s="47">
        <v>11.19</v>
      </c>
      <c r="S17" s="47" t="s">
        <v>446</v>
      </c>
      <c r="T17" s="47" t="s">
        <v>446</v>
      </c>
    </row>
    <row r="18" spans="2:20" x14ac:dyDescent="0.2">
      <c r="B18" s="47" t="s">
        <v>11</v>
      </c>
      <c r="C18" s="47">
        <v>2.84</v>
      </c>
      <c r="D18" s="47">
        <v>11.1</v>
      </c>
      <c r="E18" s="47">
        <v>2.4500000000000002</v>
      </c>
      <c r="F18" s="47">
        <v>11.05</v>
      </c>
      <c r="G18" s="47">
        <v>1.81</v>
      </c>
      <c r="H18" s="47">
        <v>11.24</v>
      </c>
      <c r="I18" s="47">
        <v>2.13</v>
      </c>
      <c r="J18" s="47">
        <v>11.16</v>
      </c>
      <c r="K18" s="47">
        <v>2.35</v>
      </c>
      <c r="L18" s="47">
        <v>10.99</v>
      </c>
      <c r="M18" s="47">
        <v>2.72</v>
      </c>
      <c r="N18" s="47">
        <v>11.37</v>
      </c>
      <c r="O18" s="47">
        <v>2.48</v>
      </c>
      <c r="P18" s="47">
        <v>11.18</v>
      </c>
      <c r="Q18" s="47">
        <v>2.0699999999999998</v>
      </c>
      <c r="R18" s="47">
        <v>11.19</v>
      </c>
      <c r="S18" s="47" t="s">
        <v>446</v>
      </c>
      <c r="T18" s="47" t="s">
        <v>446</v>
      </c>
    </row>
    <row r="19" spans="2:20" x14ac:dyDescent="0.2">
      <c r="B19" s="47" t="s">
        <v>60</v>
      </c>
      <c r="C19" s="47">
        <v>2.94</v>
      </c>
      <c r="D19" s="47">
        <v>10.82</v>
      </c>
      <c r="E19" s="47">
        <v>2.77</v>
      </c>
      <c r="F19" s="47">
        <v>11.02</v>
      </c>
      <c r="G19" s="47">
        <v>2.0499999999999998</v>
      </c>
      <c r="H19" s="47">
        <v>11.25</v>
      </c>
      <c r="I19" s="47">
        <v>2.34</v>
      </c>
      <c r="J19" s="47">
        <v>11.11</v>
      </c>
      <c r="K19" s="47">
        <v>2.54</v>
      </c>
      <c r="L19" s="47">
        <v>11.15</v>
      </c>
      <c r="M19" s="47">
        <v>2.73</v>
      </c>
      <c r="N19" s="47">
        <v>11.19</v>
      </c>
      <c r="O19" s="47">
        <v>2.83</v>
      </c>
      <c r="P19" s="47">
        <v>11.21</v>
      </c>
      <c r="Q19" s="47">
        <v>2.54</v>
      </c>
      <c r="R19" s="47">
        <v>11.38</v>
      </c>
      <c r="S19" s="47" t="s">
        <v>446</v>
      </c>
      <c r="T19" s="47" t="s">
        <v>446</v>
      </c>
    </row>
    <row r="20" spans="2:20" x14ac:dyDescent="0.2">
      <c r="B20" s="47" t="s">
        <v>98</v>
      </c>
      <c r="C20" s="47">
        <v>2.56</v>
      </c>
      <c r="D20" s="47">
        <v>11.04</v>
      </c>
      <c r="E20" s="47">
        <v>2.63</v>
      </c>
      <c r="F20" s="47">
        <v>11.01</v>
      </c>
      <c r="G20" s="47">
        <v>2.39</v>
      </c>
      <c r="H20" s="47">
        <v>11.16</v>
      </c>
      <c r="I20" s="47">
        <v>2.12</v>
      </c>
      <c r="J20" s="47">
        <v>11.14</v>
      </c>
      <c r="K20" s="47">
        <v>2.17</v>
      </c>
      <c r="L20" s="47">
        <v>11.2</v>
      </c>
      <c r="M20" s="47">
        <v>2.42</v>
      </c>
      <c r="N20" s="47">
        <v>11.25</v>
      </c>
      <c r="O20" s="47">
        <v>2.27</v>
      </c>
      <c r="P20" s="47">
        <v>11.2</v>
      </c>
      <c r="Q20" s="47">
        <v>2.4700000000000002</v>
      </c>
      <c r="R20" s="47">
        <v>11.33</v>
      </c>
      <c r="S20" s="47">
        <v>2.37</v>
      </c>
      <c r="T20" s="47">
        <v>11.46</v>
      </c>
    </row>
  </sheetData>
  <pageMargins left="0.7" right="0.7" top="0.75" bottom="0.75" header="0.3" footer="0.3"/>
  <pageSetup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4F349-8BC3-4D53-B6A9-79C0EE8A1D0C}">
  <sheetPr>
    <tabColor theme="4"/>
  </sheetPr>
  <dimension ref="B1:K19"/>
  <sheetViews>
    <sheetView showGridLines="0" showRowColHeaders="0" workbookViewId="0">
      <selection activeCell="E12" sqref="E12"/>
    </sheetView>
  </sheetViews>
  <sheetFormatPr defaultColWidth="9.140625" defaultRowHeight="11.25" x14ac:dyDescent="0.2"/>
  <cols>
    <col min="1" max="1" width="3.5703125" style="14" customWidth="1"/>
    <col min="2" max="2" width="14.7109375" style="14" customWidth="1"/>
    <col min="3" max="3" width="32.28515625" style="14" customWidth="1"/>
    <col min="4" max="9" width="14.7109375" style="14" customWidth="1"/>
    <col min="10" max="10" width="13" style="14" customWidth="1"/>
    <col min="11" max="11" width="14.28515625" style="14" customWidth="1"/>
    <col min="12" max="12" width="16.7109375" style="14" customWidth="1"/>
    <col min="13" max="13" width="15.7109375" style="14" customWidth="1"/>
    <col min="14" max="14" width="12.5703125" style="14" customWidth="1"/>
    <col min="15" max="17" width="11.140625" style="14" customWidth="1"/>
    <col min="18" max="23" width="13" style="14" customWidth="1"/>
    <col min="24" max="83" width="21.42578125" style="14" customWidth="1"/>
    <col min="84" max="84" width="8.5703125" style="14" customWidth="1"/>
    <col min="85" max="89" width="21.42578125" style="14" customWidth="1"/>
    <col min="90" max="91" width="8.5703125" style="14" customWidth="1"/>
    <col min="92" max="959" width="6.28515625" style="14" customWidth="1"/>
    <col min="960" max="960" width="8.5703125" style="14" customWidth="1"/>
    <col min="961" max="16384" width="9.140625" style="14"/>
  </cols>
  <sheetData>
    <row r="1" spans="2:11" x14ac:dyDescent="0.2">
      <c r="B1" s="19" t="str">
        <f>"Share of flight without reference time"&amp;" ("&amp;C3&amp;")"</f>
        <v>Share of flight without reference time (Brussels (EBBR))</v>
      </c>
    </row>
    <row r="2" spans="2:11" ht="12.75" x14ac:dyDescent="0.2">
      <c r="B2"/>
      <c r="C2"/>
    </row>
    <row r="3" spans="2:11" ht="12.75" x14ac:dyDescent="0.2">
      <c r="B3" s="46" t="s">
        <v>343</v>
      </c>
      <c r="C3" s="47" t="s">
        <v>218</v>
      </c>
      <c r="D3" s="18" t="s">
        <v>182</v>
      </c>
    </row>
    <row r="5" spans="2:11" x14ac:dyDescent="0.2">
      <c r="B5" s="46" t="s">
        <v>359</v>
      </c>
      <c r="C5" s="46" t="s">
        <v>43</v>
      </c>
      <c r="D5" s="47"/>
      <c r="E5" s="47"/>
      <c r="F5" s="47"/>
      <c r="G5" s="47"/>
      <c r="H5" s="47"/>
      <c r="I5" s="47"/>
      <c r="J5" s="47"/>
      <c r="K5" s="47"/>
    </row>
    <row r="6" spans="2:11" x14ac:dyDescent="0.2">
      <c r="B6" s="46" t="s">
        <v>143</v>
      </c>
      <c r="C6" s="47">
        <v>2018</v>
      </c>
      <c r="D6" s="47">
        <v>2019</v>
      </c>
      <c r="E6" s="47">
        <v>2020</v>
      </c>
      <c r="F6" s="47">
        <v>2021</v>
      </c>
      <c r="G6" s="47">
        <v>2022</v>
      </c>
      <c r="H6" s="49" t="s">
        <v>374</v>
      </c>
      <c r="I6" s="49" t="s">
        <v>396</v>
      </c>
      <c r="J6" s="47" t="s">
        <v>410</v>
      </c>
      <c r="K6" s="47" t="s">
        <v>445</v>
      </c>
    </row>
    <row r="7" spans="2:11" x14ac:dyDescent="0.2">
      <c r="B7" s="47" t="s">
        <v>10</v>
      </c>
      <c r="C7" s="48">
        <v>0.02</v>
      </c>
      <c r="D7" s="48">
        <v>0.01</v>
      </c>
      <c r="E7" s="48">
        <v>0.01</v>
      </c>
      <c r="F7" s="48">
        <v>0.03</v>
      </c>
      <c r="G7" s="48">
        <v>0.02</v>
      </c>
      <c r="H7" s="50">
        <v>0.01</v>
      </c>
      <c r="I7" s="48">
        <v>0</v>
      </c>
      <c r="J7" s="48">
        <v>0.02</v>
      </c>
      <c r="K7" s="48">
        <v>0.01</v>
      </c>
    </row>
    <row r="8" spans="2:11" x14ac:dyDescent="0.2">
      <c r="B8" s="47" t="s">
        <v>33</v>
      </c>
      <c r="C8" s="48">
        <v>0.03</v>
      </c>
      <c r="D8" s="48">
        <v>0.01</v>
      </c>
      <c r="E8" s="48">
        <v>0.01</v>
      </c>
      <c r="F8" s="48">
        <v>0.06</v>
      </c>
      <c r="G8" s="48">
        <v>0.06</v>
      </c>
      <c r="H8" s="50">
        <v>0</v>
      </c>
      <c r="I8" s="48">
        <v>0.01</v>
      </c>
      <c r="J8" s="48">
        <v>0.05</v>
      </c>
      <c r="K8" s="48">
        <v>0.05</v>
      </c>
    </row>
    <row r="9" spans="2:11" x14ac:dyDescent="0.2">
      <c r="B9" s="47" t="s">
        <v>79</v>
      </c>
      <c r="C9" s="48">
        <v>0.09</v>
      </c>
      <c r="D9" s="48">
        <v>0.02</v>
      </c>
      <c r="E9" s="48">
        <v>0.01</v>
      </c>
      <c r="F9" s="48">
        <v>0.03</v>
      </c>
      <c r="G9" s="48">
        <v>0.05</v>
      </c>
      <c r="H9" s="50">
        <v>0</v>
      </c>
      <c r="I9" s="48">
        <v>0.03</v>
      </c>
      <c r="J9" s="48">
        <v>0.03</v>
      </c>
      <c r="K9" s="48">
        <v>0</v>
      </c>
    </row>
    <row r="10" spans="2:11" x14ac:dyDescent="0.2">
      <c r="B10" s="47" t="s">
        <v>58</v>
      </c>
      <c r="C10" s="48">
        <v>0.02</v>
      </c>
      <c r="D10" s="48">
        <v>0.03</v>
      </c>
      <c r="E10" s="48">
        <v>0.01</v>
      </c>
      <c r="F10" s="48">
        <v>0.01</v>
      </c>
      <c r="G10" s="48">
        <v>0.04</v>
      </c>
      <c r="H10" s="50">
        <v>0.01</v>
      </c>
      <c r="I10" s="48">
        <v>0.01</v>
      </c>
      <c r="J10" s="48">
        <v>0.01</v>
      </c>
      <c r="K10" s="48">
        <v>0</v>
      </c>
    </row>
    <row r="11" spans="2:11" x14ac:dyDescent="0.2">
      <c r="B11" s="47" t="s">
        <v>36</v>
      </c>
      <c r="C11" s="48">
        <v>0.01</v>
      </c>
      <c r="D11" s="48">
        <v>0</v>
      </c>
      <c r="E11" s="48">
        <v>0</v>
      </c>
      <c r="F11" s="48">
        <v>7.0000000000000007E-2</v>
      </c>
      <c r="G11" s="48">
        <v>0.01</v>
      </c>
      <c r="H11" s="50">
        <v>0</v>
      </c>
      <c r="I11" s="48">
        <v>0</v>
      </c>
      <c r="J11" s="48">
        <v>0.01</v>
      </c>
      <c r="K11" s="48">
        <v>0</v>
      </c>
    </row>
    <row r="12" spans="2:11" x14ac:dyDescent="0.2">
      <c r="B12" s="47" t="s">
        <v>44</v>
      </c>
      <c r="C12" s="48">
        <v>0</v>
      </c>
      <c r="D12" s="48">
        <v>0</v>
      </c>
      <c r="E12" s="48">
        <v>0.01</v>
      </c>
      <c r="F12" s="48">
        <v>0.08</v>
      </c>
      <c r="G12" s="48">
        <v>0.01</v>
      </c>
      <c r="H12" s="50">
        <v>0</v>
      </c>
      <c r="I12" s="48">
        <v>0</v>
      </c>
      <c r="J12" s="48">
        <v>0.02</v>
      </c>
      <c r="K12" s="48">
        <v>0</v>
      </c>
    </row>
    <row r="13" spans="2:11" x14ac:dyDescent="0.2">
      <c r="B13" s="47" t="s">
        <v>24</v>
      </c>
      <c r="C13" s="48">
        <v>0</v>
      </c>
      <c r="D13" s="48">
        <v>0</v>
      </c>
      <c r="E13" s="48">
        <v>7.0000000000000007E-2</v>
      </c>
      <c r="F13" s="48">
        <v>0.01</v>
      </c>
      <c r="G13" s="48">
        <v>0</v>
      </c>
      <c r="H13" s="50">
        <v>0</v>
      </c>
      <c r="I13" s="48">
        <v>0.01</v>
      </c>
      <c r="J13" s="48">
        <v>0.01</v>
      </c>
      <c r="K13" s="48">
        <v>0.01</v>
      </c>
    </row>
    <row r="14" spans="2:11" x14ac:dyDescent="0.2">
      <c r="B14" s="47" t="s">
        <v>13</v>
      </c>
      <c r="C14" s="48">
        <v>0</v>
      </c>
      <c r="D14" s="48">
        <v>0</v>
      </c>
      <c r="E14" s="48">
        <v>0.02</v>
      </c>
      <c r="F14" s="48">
        <v>0</v>
      </c>
      <c r="G14" s="48">
        <v>0</v>
      </c>
      <c r="H14" s="50">
        <v>0</v>
      </c>
      <c r="I14" s="48">
        <v>0.01</v>
      </c>
      <c r="J14" s="48">
        <v>0.01</v>
      </c>
      <c r="K14" s="48">
        <v>0</v>
      </c>
    </row>
    <row r="15" spans="2:11" x14ac:dyDescent="0.2">
      <c r="B15" s="47" t="s">
        <v>65</v>
      </c>
      <c r="C15" s="48">
        <v>0.01</v>
      </c>
      <c r="D15" s="48">
        <v>0.01</v>
      </c>
      <c r="E15" s="48">
        <v>0.02</v>
      </c>
      <c r="F15" s="48">
        <v>0.03</v>
      </c>
      <c r="G15" s="48">
        <v>0.01</v>
      </c>
      <c r="H15" s="50">
        <v>0.01</v>
      </c>
      <c r="I15" s="48">
        <v>0.02</v>
      </c>
      <c r="J15" s="48">
        <v>0.04</v>
      </c>
      <c r="K15" s="48" t="s">
        <v>446</v>
      </c>
    </row>
    <row r="16" spans="2:11" x14ac:dyDescent="0.2">
      <c r="B16" s="47" t="s">
        <v>14</v>
      </c>
      <c r="C16" s="48">
        <v>0</v>
      </c>
      <c r="D16" s="48">
        <v>0</v>
      </c>
      <c r="E16" s="48">
        <v>0.02</v>
      </c>
      <c r="F16" s="48">
        <v>0.04</v>
      </c>
      <c r="G16" s="48">
        <v>0.02</v>
      </c>
      <c r="H16" s="50">
        <v>0.05</v>
      </c>
      <c r="I16" s="48">
        <v>0.01</v>
      </c>
      <c r="J16" s="48">
        <v>0</v>
      </c>
      <c r="K16" s="48" t="s">
        <v>446</v>
      </c>
    </row>
    <row r="17" spans="2:11" x14ac:dyDescent="0.2">
      <c r="B17" s="47" t="s">
        <v>11</v>
      </c>
      <c r="C17" s="48">
        <v>0.05</v>
      </c>
      <c r="D17" s="48">
        <v>0.04</v>
      </c>
      <c r="E17" s="48">
        <v>0.03</v>
      </c>
      <c r="F17" s="48">
        <v>0</v>
      </c>
      <c r="G17" s="48">
        <v>0.04</v>
      </c>
      <c r="H17" s="50">
        <v>0.06</v>
      </c>
      <c r="I17" s="48">
        <v>0.01</v>
      </c>
      <c r="J17" s="48">
        <v>0.01</v>
      </c>
      <c r="K17" s="48" t="s">
        <v>446</v>
      </c>
    </row>
    <row r="18" spans="2:11" x14ac:dyDescent="0.2">
      <c r="B18" s="47" t="s">
        <v>60</v>
      </c>
      <c r="C18" s="48">
        <v>0.01</v>
      </c>
      <c r="D18" s="48">
        <v>0.01</v>
      </c>
      <c r="E18" s="48">
        <v>0.01</v>
      </c>
      <c r="F18" s="48">
        <v>0.02</v>
      </c>
      <c r="G18" s="48">
        <v>0.03</v>
      </c>
      <c r="H18" s="50">
        <v>0.01</v>
      </c>
      <c r="I18" s="48">
        <v>0.01</v>
      </c>
      <c r="J18" s="48">
        <v>0.01</v>
      </c>
      <c r="K18" s="48" t="s">
        <v>446</v>
      </c>
    </row>
    <row r="19" spans="2:11" x14ac:dyDescent="0.2">
      <c r="B19" s="47" t="s">
        <v>98</v>
      </c>
      <c r="C19" s="47">
        <v>0.02</v>
      </c>
      <c r="D19" s="47">
        <v>0.01</v>
      </c>
      <c r="E19" s="47">
        <v>0.02</v>
      </c>
      <c r="F19" s="47">
        <v>0.03</v>
      </c>
      <c r="G19" s="47">
        <v>0.02</v>
      </c>
      <c r="H19" s="47">
        <v>0.01</v>
      </c>
      <c r="I19" s="47">
        <v>0.01</v>
      </c>
      <c r="J19" s="47">
        <v>0.02</v>
      </c>
      <c r="K19" s="47">
        <v>0.01</v>
      </c>
    </row>
  </sheetData>
  <pageMargins left="0.7" right="0.7" top="0.75" bottom="0.75" header="0.3" footer="0.3"/>
  <pageSetup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D2"/>
  <sheetViews>
    <sheetView workbookViewId="0">
      <selection activeCell="B5" sqref="B5"/>
    </sheetView>
  </sheetViews>
  <sheetFormatPr defaultRowHeight="12.75" x14ac:dyDescent="0.2"/>
  <cols>
    <col min="1" max="1" width="17.5703125" customWidth="1"/>
    <col min="2" max="2" width="20.140625" customWidth="1"/>
    <col min="3" max="3" width="11.28515625" customWidth="1"/>
    <col min="4" max="4" width="80.85546875" customWidth="1"/>
  </cols>
  <sheetData>
    <row r="1" spans="1:4" x14ac:dyDescent="0.2">
      <c r="A1" s="21" t="s">
        <v>193</v>
      </c>
      <c r="B1" s="21" t="s">
        <v>194</v>
      </c>
      <c r="C1" s="21" t="s">
        <v>188</v>
      </c>
      <c r="D1" s="21" t="s">
        <v>195</v>
      </c>
    </row>
    <row r="2" spans="1:4" x14ac:dyDescent="0.2">
      <c r="A2" s="22">
        <v>45002</v>
      </c>
      <c r="B2" s="23" t="s">
        <v>349</v>
      </c>
      <c r="C2" s="24" t="s">
        <v>349</v>
      </c>
      <c r="D2" s="23" t="s">
        <v>350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9" ma:contentTypeDescription="Create a new document." ma:contentTypeScope="" ma:versionID="07b8faadac32303519a9bc930c09f0ea">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665e49afce59d241ee648249121e9a24"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039b2a8-eb57-4424-b214-c74598408998" xsi:nil="true"/>
    <Updatedforrelease xmlns="2c9896c8-92e3-4bb6-9876-27e1cde653db">Updated</Updatedforrelease>
    <lcf76f155ced4ddcb4097134ff3c332f xmlns="2c9896c8-92e3-4bb6-9876-27e1cde653d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EC9525-5122-490B-A23B-868D399C07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337AFF-B52E-43F3-95F2-D4BC7D29598B}">
  <ds:schemaRefs>
    <ds:schemaRef ds:uri="http://schemas.openxmlformats.org/package/2006/metadata/core-properties"/>
    <ds:schemaRef ds:uri="http://purl.org/dc/elements/1.1/"/>
    <ds:schemaRef ds:uri="http://www.w3.org/XML/1998/namespace"/>
    <ds:schemaRef ds:uri="http://schemas.microsoft.com/office/2006/documentManagement/types"/>
    <ds:schemaRef ds:uri="http://purl.org/dc/terms/"/>
    <ds:schemaRef ds:uri="http://purl.org/dc/dcmitype/"/>
    <ds:schemaRef ds:uri="http://schemas.microsoft.com/office/infopath/2007/PartnerControls"/>
    <ds:schemaRef ds:uri="2c9896c8-92e3-4bb6-9876-27e1cde653db"/>
    <ds:schemaRef ds:uri="e039b2a8-eb57-4424-b214-c74598408998"/>
    <ds:schemaRef ds:uri="http://schemas.microsoft.com/office/2006/metadata/properties"/>
  </ds:schemaRefs>
</ds:datastoreItem>
</file>

<file path=customXml/itemProps3.xml><?xml version="1.0" encoding="utf-8"?>
<ds:datastoreItem xmlns:ds="http://schemas.openxmlformats.org/officeDocument/2006/customXml" ds:itemID="{76287D76-3050-48C1-A7AC-AD22F5D73105}">
  <ds:schemaRefs>
    <ds:schemaRef ds:uri="http://schemas.microsoft.com/sharepoint/v3/contenttype/forms"/>
  </ds:schemaRefs>
</ds:datastoreItem>
</file>

<file path=docMetadata/LabelInfo.xml><?xml version="1.0" encoding="utf-8"?>
<clbl:labelList xmlns:clbl="http://schemas.microsoft.com/office/2020/mipLabelMetadata">
  <clbl:label id="{fd60f3b8-f236-4830-aecc-da0a7fc54679}" enabled="1" method="Standard" siteId="{76f33c20-5979-4408-adf7-8b3c4be95e5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Copyright notice and disclaimer</vt:lpstr>
      <vt:lpstr>META</vt:lpstr>
      <vt:lpstr>DATA STATUS</vt:lpstr>
      <vt:lpstr>DATA</vt:lpstr>
      <vt:lpstr>STATE_ADD</vt:lpstr>
      <vt:lpstr>STATE_REF</vt:lpstr>
      <vt:lpstr>APT</vt:lpstr>
      <vt:lpstr>NO REF</vt:lpstr>
      <vt:lpstr>Change log</vt:lpstr>
    </vt:vector>
  </TitlesOfParts>
  <Company>Axolot Data XLSReadWriteII 4.00.65</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2022-12-Taxi-Out_Additional_Time</dc:title>
  <dc:creator>HEGENDORFER Holger</dc:creator>
  <cp:keywords/>
  <cp:lastModifiedBy>HEGENDORFER Holger</cp:lastModifiedBy>
  <dcterms:created xsi:type="dcterms:W3CDTF">2015-06-05T17:49:02Z</dcterms:created>
  <dcterms:modified xsi:type="dcterms:W3CDTF">2026-10-14T14:38:17Z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0x01010066DB17B818603F44AAD4532B1E97C65C</vt:lpwstr>
  </property>
  <property fmtid="{D5CDD505-2E9C-101B-9397-08002B2CF9AE}" pid="3" name="TaxKeyword">
    <vt:lpwstr/>
  </property>
  <property fmtid="{D5CDD505-2E9C-101B-9397-08002B2CF9AE}" pid="4" name="Order">
    <vt:r8>14800</vt:r8>
  </property>
  <property fmtid="{D5CDD505-2E9C-101B-9397-08002B2CF9AE}" pid="5" name="MediaServiceImageTags">
    <vt:lpwstr/>
  </property>
</Properties>
</file>